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tics/Excel/Pratica/"/>
    </mc:Choice>
  </mc:AlternateContent>
  <xr:revisionPtr revIDLastSave="159" documentId="11_805FE335D3AA04F805C2F24C73C826AE2B855A7C" xr6:coauthVersionLast="47" xr6:coauthVersionMax="47" xr10:uidLastSave="{E060888D-42BF-4D9E-978D-39DFDB7E4B3F}"/>
  <bookViews>
    <workbookView xWindow="-120" yWindow="-120" windowWidth="38640" windowHeight="21120" xr2:uid="{00000000-000D-0000-FFFF-FFFF00000000}"/>
  </bookViews>
  <sheets>
    <sheet name="Inventario" sheetId="1" r:id="rId1"/>
    <sheet name="Rimuovi duplicati" sheetId="5" r:id="rId2"/>
  </sheets>
  <externalReferences>
    <externalReference r:id="rId3"/>
  </externalReferences>
  <definedNames>
    <definedName name="_xlnm._FilterDatabase" localSheetId="0" hidden="1">Inventario!$A$1:$O$2928</definedName>
    <definedName name="_xlchart.v5.0" hidden="1">Inventario!$L$4</definedName>
    <definedName name="_xlchart.v5.1" hidden="1">Inventario!$L$5:$L$8</definedName>
    <definedName name="_xlchart.v5.2" hidden="1">Inventario!$N$4</definedName>
    <definedName name="_xlchart.v5.3" hidden="1">Inventario!$N$5:$N$8</definedName>
    <definedName name="_xlchart.v5.4" hidden="1">Inventario!$L$4</definedName>
    <definedName name="_xlchart.v5.5" hidden="1">Inventario!$L$5:$L$8</definedName>
    <definedName name="_xlchart.v5.6" hidden="1">Inventario!$N$4</definedName>
    <definedName name="_xlchart.v5.7" hidden="1">Inventario!$N$5:$N$8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N28" i="1" l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27" i="1"/>
  <c r="N6" i="1"/>
  <c r="N7" i="1"/>
  <c r="N8" i="1"/>
  <c r="N5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" i="1"/>
  <c r="J3" i="1"/>
  <c r="H3" i="1" s="1"/>
  <c r="J4" i="1"/>
  <c r="H4" i="1" s="1"/>
  <c r="J5" i="1"/>
  <c r="H5" i="1" s="1"/>
  <c r="J6" i="1"/>
  <c r="H6" i="1" s="1"/>
  <c r="J7" i="1"/>
  <c r="H7" i="1" s="1"/>
  <c r="J8" i="1"/>
  <c r="H8" i="1" s="1"/>
  <c r="J9" i="1"/>
  <c r="H9" i="1" s="1"/>
  <c r="J10" i="1"/>
  <c r="H10" i="1" s="1"/>
  <c r="J11" i="1"/>
  <c r="H11" i="1" s="1"/>
  <c r="J12" i="1"/>
  <c r="H12" i="1" s="1"/>
  <c r="J13" i="1"/>
  <c r="H13" i="1" s="1"/>
  <c r="J14" i="1"/>
  <c r="H14" i="1" s="1"/>
  <c r="J15" i="1"/>
  <c r="H15" i="1" s="1"/>
  <c r="J16" i="1"/>
  <c r="H16" i="1" s="1"/>
  <c r="J17" i="1"/>
  <c r="H17" i="1" s="1"/>
  <c r="J18" i="1"/>
  <c r="H18" i="1" s="1"/>
  <c r="J19" i="1"/>
  <c r="H19" i="1" s="1"/>
  <c r="J20" i="1"/>
  <c r="H20" i="1" s="1"/>
  <c r="J21" i="1"/>
  <c r="H21" i="1" s="1"/>
  <c r="J22" i="1"/>
  <c r="H22" i="1" s="1"/>
  <c r="J23" i="1"/>
  <c r="H23" i="1" s="1"/>
  <c r="J24" i="1"/>
  <c r="H24" i="1" s="1"/>
  <c r="J25" i="1"/>
  <c r="H25" i="1" s="1"/>
  <c r="J26" i="1"/>
  <c r="H26" i="1" s="1"/>
  <c r="J27" i="1"/>
  <c r="H27" i="1" s="1"/>
  <c r="J28" i="1"/>
  <c r="H28" i="1" s="1"/>
  <c r="J29" i="1"/>
  <c r="H29" i="1" s="1"/>
  <c r="J30" i="1"/>
  <c r="H30" i="1" s="1"/>
  <c r="J31" i="1"/>
  <c r="H31" i="1" s="1"/>
  <c r="J32" i="1"/>
  <c r="H32" i="1" s="1"/>
  <c r="J33" i="1"/>
  <c r="H33" i="1" s="1"/>
  <c r="J34" i="1"/>
  <c r="H34" i="1" s="1"/>
  <c r="J35" i="1"/>
  <c r="H35" i="1" s="1"/>
  <c r="J36" i="1"/>
  <c r="H36" i="1" s="1"/>
  <c r="J37" i="1"/>
  <c r="H37" i="1" s="1"/>
  <c r="J38" i="1"/>
  <c r="H38" i="1" s="1"/>
  <c r="J39" i="1"/>
  <c r="H39" i="1" s="1"/>
  <c r="J40" i="1"/>
  <c r="H40" i="1" s="1"/>
  <c r="J41" i="1"/>
  <c r="H41" i="1" s="1"/>
  <c r="J42" i="1"/>
  <c r="H42" i="1" s="1"/>
  <c r="J43" i="1"/>
  <c r="H43" i="1" s="1"/>
  <c r="J44" i="1"/>
  <c r="H44" i="1" s="1"/>
  <c r="J45" i="1"/>
  <c r="H45" i="1" s="1"/>
  <c r="J46" i="1"/>
  <c r="H46" i="1" s="1"/>
  <c r="J47" i="1"/>
  <c r="H47" i="1" s="1"/>
  <c r="J48" i="1"/>
  <c r="H48" i="1" s="1"/>
  <c r="J49" i="1"/>
  <c r="H49" i="1" s="1"/>
  <c r="J50" i="1"/>
  <c r="H50" i="1" s="1"/>
  <c r="J51" i="1"/>
  <c r="H51" i="1" s="1"/>
  <c r="J52" i="1"/>
  <c r="H52" i="1" s="1"/>
  <c r="J53" i="1"/>
  <c r="H53" i="1" s="1"/>
  <c r="J54" i="1"/>
  <c r="H54" i="1" s="1"/>
  <c r="J55" i="1"/>
  <c r="H55" i="1" s="1"/>
  <c r="J56" i="1"/>
  <c r="H56" i="1" s="1"/>
  <c r="J57" i="1"/>
  <c r="H57" i="1" s="1"/>
  <c r="J58" i="1"/>
  <c r="H58" i="1" s="1"/>
  <c r="J59" i="1"/>
  <c r="H59" i="1" s="1"/>
  <c r="J60" i="1"/>
  <c r="H60" i="1" s="1"/>
  <c r="J61" i="1"/>
  <c r="H61" i="1" s="1"/>
  <c r="J62" i="1"/>
  <c r="H62" i="1" s="1"/>
  <c r="J63" i="1"/>
  <c r="H63" i="1" s="1"/>
  <c r="J64" i="1"/>
  <c r="H64" i="1" s="1"/>
  <c r="J65" i="1"/>
  <c r="H65" i="1" s="1"/>
  <c r="J66" i="1"/>
  <c r="H66" i="1" s="1"/>
  <c r="J67" i="1"/>
  <c r="H67" i="1" s="1"/>
  <c r="J68" i="1"/>
  <c r="H68" i="1" s="1"/>
  <c r="J69" i="1"/>
  <c r="H69" i="1" s="1"/>
  <c r="J70" i="1"/>
  <c r="H70" i="1" s="1"/>
  <c r="J71" i="1"/>
  <c r="H71" i="1" s="1"/>
  <c r="J72" i="1"/>
  <c r="H72" i="1" s="1"/>
  <c r="J73" i="1"/>
  <c r="H73" i="1" s="1"/>
  <c r="J74" i="1"/>
  <c r="H74" i="1" s="1"/>
  <c r="J75" i="1"/>
  <c r="H75" i="1" s="1"/>
  <c r="J76" i="1"/>
  <c r="H76" i="1" s="1"/>
  <c r="J77" i="1"/>
  <c r="H77" i="1" s="1"/>
  <c r="J78" i="1"/>
  <c r="H78" i="1" s="1"/>
  <c r="J79" i="1"/>
  <c r="H79" i="1" s="1"/>
  <c r="J80" i="1"/>
  <c r="H80" i="1" s="1"/>
  <c r="J81" i="1"/>
  <c r="H81" i="1" s="1"/>
  <c r="J82" i="1"/>
  <c r="H82" i="1" s="1"/>
  <c r="J83" i="1"/>
  <c r="H83" i="1" s="1"/>
  <c r="J84" i="1"/>
  <c r="H84" i="1" s="1"/>
  <c r="J85" i="1"/>
  <c r="H85" i="1" s="1"/>
  <c r="J86" i="1"/>
  <c r="H86" i="1" s="1"/>
  <c r="J87" i="1"/>
  <c r="H87" i="1" s="1"/>
  <c r="J88" i="1"/>
  <c r="H88" i="1" s="1"/>
  <c r="J89" i="1"/>
  <c r="H89" i="1" s="1"/>
  <c r="J90" i="1"/>
  <c r="H90" i="1" s="1"/>
  <c r="J91" i="1"/>
  <c r="H91" i="1" s="1"/>
  <c r="J92" i="1"/>
  <c r="H92" i="1" s="1"/>
  <c r="J93" i="1"/>
  <c r="H93" i="1" s="1"/>
  <c r="J94" i="1"/>
  <c r="H94" i="1" s="1"/>
  <c r="J95" i="1"/>
  <c r="H95" i="1" s="1"/>
  <c r="J96" i="1"/>
  <c r="H96" i="1" s="1"/>
  <c r="J97" i="1"/>
  <c r="H97" i="1" s="1"/>
  <c r="J98" i="1"/>
  <c r="H98" i="1" s="1"/>
  <c r="J99" i="1"/>
  <c r="H99" i="1" s="1"/>
  <c r="J100" i="1"/>
  <c r="H100" i="1" s="1"/>
  <c r="J101" i="1"/>
  <c r="H101" i="1" s="1"/>
  <c r="J102" i="1"/>
  <c r="H102" i="1" s="1"/>
  <c r="J103" i="1"/>
  <c r="H103" i="1" s="1"/>
  <c r="J104" i="1"/>
  <c r="H104" i="1" s="1"/>
  <c r="J105" i="1"/>
  <c r="H105" i="1" s="1"/>
  <c r="J106" i="1"/>
  <c r="H106" i="1" s="1"/>
  <c r="J107" i="1"/>
  <c r="H107" i="1" s="1"/>
  <c r="J108" i="1"/>
  <c r="H108" i="1" s="1"/>
  <c r="J109" i="1"/>
  <c r="H109" i="1" s="1"/>
  <c r="J110" i="1"/>
  <c r="H110" i="1" s="1"/>
  <c r="J111" i="1"/>
  <c r="H111" i="1" s="1"/>
  <c r="J112" i="1"/>
  <c r="H112" i="1" s="1"/>
  <c r="J113" i="1"/>
  <c r="H113" i="1" s="1"/>
  <c r="J114" i="1"/>
  <c r="H114" i="1" s="1"/>
  <c r="J115" i="1"/>
  <c r="H115" i="1" s="1"/>
  <c r="J116" i="1"/>
  <c r="H116" i="1" s="1"/>
  <c r="J117" i="1"/>
  <c r="H117" i="1" s="1"/>
  <c r="J118" i="1"/>
  <c r="H118" i="1" s="1"/>
  <c r="J119" i="1"/>
  <c r="H119" i="1" s="1"/>
  <c r="J120" i="1"/>
  <c r="H120" i="1" s="1"/>
  <c r="J121" i="1"/>
  <c r="H121" i="1" s="1"/>
  <c r="J122" i="1"/>
  <c r="H122" i="1" s="1"/>
  <c r="J123" i="1"/>
  <c r="H123" i="1" s="1"/>
  <c r="J124" i="1"/>
  <c r="H124" i="1" s="1"/>
  <c r="J125" i="1"/>
  <c r="H125" i="1" s="1"/>
  <c r="J126" i="1"/>
  <c r="H126" i="1" s="1"/>
  <c r="J127" i="1"/>
  <c r="H127" i="1" s="1"/>
  <c r="J128" i="1"/>
  <c r="H128" i="1" s="1"/>
  <c r="J129" i="1"/>
  <c r="H129" i="1" s="1"/>
  <c r="J130" i="1"/>
  <c r="H130" i="1" s="1"/>
  <c r="J131" i="1"/>
  <c r="H131" i="1" s="1"/>
  <c r="J132" i="1"/>
  <c r="H132" i="1" s="1"/>
  <c r="J133" i="1"/>
  <c r="H133" i="1" s="1"/>
  <c r="J134" i="1"/>
  <c r="H134" i="1" s="1"/>
  <c r="J135" i="1"/>
  <c r="H135" i="1" s="1"/>
  <c r="J136" i="1"/>
  <c r="H136" i="1" s="1"/>
  <c r="J137" i="1"/>
  <c r="H137" i="1" s="1"/>
  <c r="J138" i="1"/>
  <c r="H138" i="1" s="1"/>
  <c r="J139" i="1"/>
  <c r="H139" i="1" s="1"/>
  <c r="J140" i="1"/>
  <c r="H140" i="1" s="1"/>
  <c r="J141" i="1"/>
  <c r="H141" i="1" s="1"/>
  <c r="J142" i="1"/>
  <c r="H142" i="1" s="1"/>
  <c r="J143" i="1"/>
  <c r="H143" i="1" s="1"/>
  <c r="J144" i="1"/>
  <c r="H144" i="1" s="1"/>
  <c r="J145" i="1"/>
  <c r="H145" i="1" s="1"/>
  <c r="J146" i="1"/>
  <c r="H146" i="1" s="1"/>
  <c r="J147" i="1"/>
  <c r="H147" i="1" s="1"/>
  <c r="J148" i="1"/>
  <c r="H148" i="1" s="1"/>
  <c r="J149" i="1"/>
  <c r="H149" i="1" s="1"/>
  <c r="J150" i="1"/>
  <c r="H150" i="1" s="1"/>
  <c r="J151" i="1"/>
  <c r="H151" i="1" s="1"/>
  <c r="J152" i="1"/>
  <c r="H152" i="1" s="1"/>
  <c r="J153" i="1"/>
  <c r="H153" i="1" s="1"/>
  <c r="J154" i="1"/>
  <c r="H154" i="1" s="1"/>
  <c r="J155" i="1"/>
  <c r="H155" i="1" s="1"/>
  <c r="J156" i="1"/>
  <c r="H156" i="1" s="1"/>
  <c r="J157" i="1"/>
  <c r="H157" i="1" s="1"/>
  <c r="J158" i="1"/>
  <c r="H158" i="1" s="1"/>
  <c r="J159" i="1"/>
  <c r="H159" i="1" s="1"/>
  <c r="J160" i="1"/>
  <c r="H160" i="1" s="1"/>
  <c r="J161" i="1"/>
  <c r="H161" i="1" s="1"/>
  <c r="J162" i="1"/>
  <c r="H162" i="1" s="1"/>
  <c r="J163" i="1"/>
  <c r="H163" i="1" s="1"/>
  <c r="J164" i="1"/>
  <c r="H164" i="1" s="1"/>
  <c r="J165" i="1"/>
  <c r="H165" i="1" s="1"/>
  <c r="J166" i="1"/>
  <c r="H166" i="1" s="1"/>
  <c r="J167" i="1"/>
  <c r="H167" i="1" s="1"/>
  <c r="J168" i="1"/>
  <c r="H168" i="1" s="1"/>
  <c r="J169" i="1"/>
  <c r="H169" i="1" s="1"/>
  <c r="J170" i="1"/>
  <c r="H170" i="1" s="1"/>
  <c r="J171" i="1"/>
  <c r="H171" i="1" s="1"/>
  <c r="J172" i="1"/>
  <c r="H172" i="1" s="1"/>
  <c r="J173" i="1"/>
  <c r="H173" i="1" s="1"/>
  <c r="J174" i="1"/>
  <c r="H174" i="1" s="1"/>
  <c r="J175" i="1"/>
  <c r="H175" i="1" s="1"/>
  <c r="J176" i="1"/>
  <c r="H176" i="1" s="1"/>
  <c r="J177" i="1"/>
  <c r="H177" i="1" s="1"/>
  <c r="J178" i="1"/>
  <c r="H178" i="1" s="1"/>
  <c r="J179" i="1"/>
  <c r="H179" i="1" s="1"/>
  <c r="J180" i="1"/>
  <c r="H180" i="1" s="1"/>
  <c r="J181" i="1"/>
  <c r="H181" i="1" s="1"/>
  <c r="J182" i="1"/>
  <c r="H182" i="1" s="1"/>
  <c r="J183" i="1"/>
  <c r="H183" i="1" s="1"/>
  <c r="J184" i="1"/>
  <c r="H184" i="1" s="1"/>
  <c r="J185" i="1"/>
  <c r="H185" i="1" s="1"/>
  <c r="J186" i="1"/>
  <c r="H186" i="1" s="1"/>
  <c r="J187" i="1"/>
  <c r="H187" i="1" s="1"/>
  <c r="J188" i="1"/>
  <c r="H188" i="1" s="1"/>
  <c r="J189" i="1"/>
  <c r="H189" i="1" s="1"/>
  <c r="J190" i="1"/>
  <c r="H190" i="1" s="1"/>
  <c r="J191" i="1"/>
  <c r="H191" i="1" s="1"/>
  <c r="J192" i="1"/>
  <c r="H192" i="1" s="1"/>
  <c r="J193" i="1"/>
  <c r="H193" i="1" s="1"/>
  <c r="J194" i="1"/>
  <c r="H194" i="1" s="1"/>
  <c r="J195" i="1"/>
  <c r="H195" i="1" s="1"/>
  <c r="J196" i="1"/>
  <c r="H196" i="1" s="1"/>
  <c r="J197" i="1"/>
  <c r="H197" i="1" s="1"/>
  <c r="J198" i="1"/>
  <c r="H198" i="1" s="1"/>
  <c r="J199" i="1"/>
  <c r="H199" i="1" s="1"/>
  <c r="J200" i="1"/>
  <c r="H200" i="1" s="1"/>
  <c r="J201" i="1"/>
  <c r="H201" i="1" s="1"/>
  <c r="J202" i="1"/>
  <c r="H202" i="1" s="1"/>
  <c r="J203" i="1"/>
  <c r="H203" i="1" s="1"/>
  <c r="J204" i="1"/>
  <c r="H204" i="1" s="1"/>
  <c r="J205" i="1"/>
  <c r="H205" i="1" s="1"/>
  <c r="J206" i="1"/>
  <c r="H206" i="1" s="1"/>
  <c r="J207" i="1"/>
  <c r="H207" i="1" s="1"/>
  <c r="J208" i="1"/>
  <c r="H208" i="1" s="1"/>
  <c r="J209" i="1"/>
  <c r="H209" i="1" s="1"/>
  <c r="J210" i="1"/>
  <c r="H210" i="1" s="1"/>
  <c r="J211" i="1"/>
  <c r="H211" i="1" s="1"/>
  <c r="J212" i="1"/>
  <c r="H212" i="1" s="1"/>
  <c r="J213" i="1"/>
  <c r="H213" i="1" s="1"/>
  <c r="J214" i="1"/>
  <c r="H214" i="1" s="1"/>
  <c r="J215" i="1"/>
  <c r="H215" i="1" s="1"/>
  <c r="J216" i="1"/>
  <c r="H216" i="1" s="1"/>
  <c r="J217" i="1"/>
  <c r="H217" i="1" s="1"/>
  <c r="J218" i="1"/>
  <c r="H218" i="1" s="1"/>
  <c r="J219" i="1"/>
  <c r="H219" i="1" s="1"/>
  <c r="J220" i="1"/>
  <c r="H220" i="1" s="1"/>
  <c r="J221" i="1"/>
  <c r="H221" i="1" s="1"/>
  <c r="J222" i="1"/>
  <c r="H222" i="1" s="1"/>
  <c r="J223" i="1"/>
  <c r="H223" i="1" s="1"/>
  <c r="J224" i="1"/>
  <c r="H224" i="1" s="1"/>
  <c r="J225" i="1"/>
  <c r="H225" i="1" s="1"/>
  <c r="J226" i="1"/>
  <c r="H226" i="1" s="1"/>
  <c r="J227" i="1"/>
  <c r="H227" i="1" s="1"/>
  <c r="J228" i="1"/>
  <c r="H228" i="1" s="1"/>
  <c r="J229" i="1"/>
  <c r="H229" i="1" s="1"/>
  <c r="J230" i="1"/>
  <c r="H230" i="1" s="1"/>
  <c r="J231" i="1"/>
  <c r="H231" i="1" s="1"/>
  <c r="J232" i="1"/>
  <c r="H232" i="1" s="1"/>
  <c r="J233" i="1"/>
  <c r="H233" i="1" s="1"/>
  <c r="J234" i="1"/>
  <c r="H234" i="1" s="1"/>
  <c r="J235" i="1"/>
  <c r="H235" i="1" s="1"/>
  <c r="J236" i="1"/>
  <c r="H236" i="1" s="1"/>
  <c r="J237" i="1"/>
  <c r="H237" i="1" s="1"/>
  <c r="J238" i="1"/>
  <c r="H238" i="1" s="1"/>
  <c r="J239" i="1"/>
  <c r="H239" i="1" s="1"/>
  <c r="J240" i="1"/>
  <c r="H240" i="1" s="1"/>
  <c r="J241" i="1"/>
  <c r="H241" i="1" s="1"/>
  <c r="J242" i="1"/>
  <c r="H242" i="1" s="1"/>
  <c r="J243" i="1"/>
  <c r="H243" i="1" s="1"/>
  <c r="J244" i="1"/>
  <c r="H244" i="1" s="1"/>
  <c r="J245" i="1"/>
  <c r="H245" i="1" s="1"/>
  <c r="J246" i="1"/>
  <c r="H246" i="1" s="1"/>
  <c r="J247" i="1"/>
  <c r="H247" i="1" s="1"/>
  <c r="J248" i="1"/>
  <c r="H248" i="1" s="1"/>
  <c r="J249" i="1"/>
  <c r="H249" i="1" s="1"/>
  <c r="J250" i="1"/>
  <c r="H250" i="1" s="1"/>
  <c r="J251" i="1"/>
  <c r="H251" i="1" s="1"/>
  <c r="J252" i="1"/>
  <c r="H252" i="1" s="1"/>
  <c r="J253" i="1"/>
  <c r="H253" i="1" s="1"/>
  <c r="J254" i="1"/>
  <c r="H254" i="1" s="1"/>
  <c r="J255" i="1"/>
  <c r="H255" i="1" s="1"/>
  <c r="J256" i="1"/>
  <c r="H256" i="1" s="1"/>
  <c r="J257" i="1"/>
  <c r="H257" i="1" s="1"/>
  <c r="J258" i="1"/>
  <c r="H258" i="1" s="1"/>
  <c r="J259" i="1"/>
  <c r="H259" i="1" s="1"/>
  <c r="J260" i="1"/>
  <c r="H260" i="1" s="1"/>
  <c r="J261" i="1"/>
  <c r="H261" i="1" s="1"/>
  <c r="J262" i="1"/>
  <c r="H262" i="1" s="1"/>
  <c r="J263" i="1"/>
  <c r="H263" i="1" s="1"/>
  <c r="J264" i="1"/>
  <c r="H264" i="1" s="1"/>
  <c r="J265" i="1"/>
  <c r="H265" i="1" s="1"/>
  <c r="J266" i="1"/>
  <c r="H266" i="1" s="1"/>
  <c r="J267" i="1"/>
  <c r="H267" i="1" s="1"/>
  <c r="J268" i="1"/>
  <c r="H268" i="1" s="1"/>
  <c r="J269" i="1"/>
  <c r="H269" i="1" s="1"/>
  <c r="J270" i="1"/>
  <c r="H270" i="1" s="1"/>
  <c r="J271" i="1"/>
  <c r="H271" i="1" s="1"/>
  <c r="J272" i="1"/>
  <c r="H272" i="1" s="1"/>
  <c r="J273" i="1"/>
  <c r="H273" i="1" s="1"/>
  <c r="J274" i="1"/>
  <c r="H274" i="1" s="1"/>
  <c r="J275" i="1"/>
  <c r="H275" i="1" s="1"/>
  <c r="J276" i="1"/>
  <c r="H276" i="1" s="1"/>
  <c r="J277" i="1"/>
  <c r="H277" i="1" s="1"/>
  <c r="J278" i="1"/>
  <c r="H278" i="1" s="1"/>
  <c r="J279" i="1"/>
  <c r="H279" i="1" s="1"/>
  <c r="J280" i="1"/>
  <c r="H280" i="1" s="1"/>
  <c r="J281" i="1"/>
  <c r="H281" i="1" s="1"/>
  <c r="J282" i="1"/>
  <c r="H282" i="1" s="1"/>
  <c r="J283" i="1"/>
  <c r="H283" i="1" s="1"/>
  <c r="J284" i="1"/>
  <c r="H284" i="1" s="1"/>
  <c r="J285" i="1"/>
  <c r="H285" i="1" s="1"/>
  <c r="J286" i="1"/>
  <c r="H286" i="1" s="1"/>
  <c r="J287" i="1"/>
  <c r="H287" i="1" s="1"/>
  <c r="J288" i="1"/>
  <c r="H288" i="1" s="1"/>
  <c r="J289" i="1"/>
  <c r="H289" i="1" s="1"/>
  <c r="J290" i="1"/>
  <c r="H290" i="1" s="1"/>
  <c r="J291" i="1"/>
  <c r="H291" i="1" s="1"/>
  <c r="J292" i="1"/>
  <c r="H292" i="1" s="1"/>
  <c r="J293" i="1"/>
  <c r="H293" i="1" s="1"/>
  <c r="J294" i="1"/>
  <c r="H294" i="1" s="1"/>
  <c r="J295" i="1"/>
  <c r="H295" i="1" s="1"/>
  <c r="J296" i="1"/>
  <c r="H296" i="1" s="1"/>
  <c r="J297" i="1"/>
  <c r="H297" i="1" s="1"/>
  <c r="J298" i="1"/>
  <c r="H298" i="1" s="1"/>
  <c r="J299" i="1"/>
  <c r="H299" i="1" s="1"/>
  <c r="J300" i="1"/>
  <c r="H300" i="1" s="1"/>
  <c r="J301" i="1"/>
  <c r="H301" i="1" s="1"/>
  <c r="J302" i="1"/>
  <c r="H302" i="1" s="1"/>
  <c r="J303" i="1"/>
  <c r="H303" i="1" s="1"/>
  <c r="J304" i="1"/>
  <c r="H304" i="1" s="1"/>
  <c r="J305" i="1"/>
  <c r="H305" i="1" s="1"/>
  <c r="J306" i="1"/>
  <c r="H306" i="1" s="1"/>
  <c r="J307" i="1"/>
  <c r="H307" i="1" s="1"/>
  <c r="J308" i="1"/>
  <c r="H308" i="1" s="1"/>
  <c r="J309" i="1"/>
  <c r="H309" i="1" s="1"/>
  <c r="J310" i="1"/>
  <c r="H310" i="1" s="1"/>
  <c r="J311" i="1"/>
  <c r="H311" i="1" s="1"/>
  <c r="J312" i="1"/>
  <c r="H312" i="1" s="1"/>
  <c r="J313" i="1"/>
  <c r="H313" i="1" s="1"/>
  <c r="J314" i="1"/>
  <c r="H314" i="1" s="1"/>
  <c r="J315" i="1"/>
  <c r="H315" i="1" s="1"/>
  <c r="J316" i="1"/>
  <c r="H316" i="1" s="1"/>
  <c r="J317" i="1"/>
  <c r="H317" i="1" s="1"/>
  <c r="J318" i="1"/>
  <c r="H318" i="1" s="1"/>
  <c r="J319" i="1"/>
  <c r="H319" i="1" s="1"/>
  <c r="J320" i="1"/>
  <c r="H320" i="1" s="1"/>
  <c r="J321" i="1"/>
  <c r="H321" i="1" s="1"/>
  <c r="J322" i="1"/>
  <c r="H322" i="1" s="1"/>
  <c r="J323" i="1"/>
  <c r="H323" i="1" s="1"/>
  <c r="J324" i="1"/>
  <c r="H324" i="1" s="1"/>
  <c r="J325" i="1"/>
  <c r="H325" i="1" s="1"/>
  <c r="J326" i="1"/>
  <c r="H326" i="1" s="1"/>
  <c r="J327" i="1"/>
  <c r="H327" i="1" s="1"/>
  <c r="J328" i="1"/>
  <c r="H328" i="1" s="1"/>
  <c r="J329" i="1"/>
  <c r="H329" i="1" s="1"/>
  <c r="J330" i="1"/>
  <c r="H330" i="1" s="1"/>
  <c r="J331" i="1"/>
  <c r="H331" i="1" s="1"/>
  <c r="J332" i="1"/>
  <c r="H332" i="1" s="1"/>
  <c r="J333" i="1"/>
  <c r="H333" i="1" s="1"/>
  <c r="J334" i="1"/>
  <c r="H334" i="1" s="1"/>
  <c r="J335" i="1"/>
  <c r="H335" i="1" s="1"/>
  <c r="J336" i="1"/>
  <c r="H336" i="1" s="1"/>
  <c r="J337" i="1"/>
  <c r="H337" i="1" s="1"/>
  <c r="J338" i="1"/>
  <c r="H338" i="1" s="1"/>
  <c r="J339" i="1"/>
  <c r="H339" i="1" s="1"/>
  <c r="J340" i="1"/>
  <c r="H340" i="1" s="1"/>
  <c r="J341" i="1"/>
  <c r="H341" i="1" s="1"/>
  <c r="J342" i="1"/>
  <c r="H342" i="1" s="1"/>
  <c r="J343" i="1"/>
  <c r="H343" i="1" s="1"/>
  <c r="J344" i="1"/>
  <c r="H344" i="1" s="1"/>
  <c r="J345" i="1"/>
  <c r="H345" i="1" s="1"/>
  <c r="J346" i="1"/>
  <c r="H346" i="1" s="1"/>
  <c r="J347" i="1"/>
  <c r="H347" i="1" s="1"/>
  <c r="J348" i="1"/>
  <c r="H348" i="1" s="1"/>
  <c r="J349" i="1"/>
  <c r="H349" i="1" s="1"/>
  <c r="J350" i="1"/>
  <c r="H350" i="1" s="1"/>
  <c r="J351" i="1"/>
  <c r="H351" i="1" s="1"/>
  <c r="J352" i="1"/>
  <c r="H352" i="1" s="1"/>
  <c r="J353" i="1"/>
  <c r="H353" i="1" s="1"/>
  <c r="J354" i="1"/>
  <c r="H354" i="1" s="1"/>
  <c r="J355" i="1"/>
  <c r="H355" i="1" s="1"/>
  <c r="J356" i="1"/>
  <c r="H356" i="1" s="1"/>
  <c r="J357" i="1"/>
  <c r="H357" i="1" s="1"/>
  <c r="J358" i="1"/>
  <c r="H358" i="1" s="1"/>
  <c r="J359" i="1"/>
  <c r="H359" i="1" s="1"/>
  <c r="J360" i="1"/>
  <c r="H360" i="1" s="1"/>
  <c r="J361" i="1"/>
  <c r="H361" i="1" s="1"/>
  <c r="J362" i="1"/>
  <c r="H362" i="1" s="1"/>
  <c r="J363" i="1"/>
  <c r="H363" i="1" s="1"/>
  <c r="J364" i="1"/>
  <c r="H364" i="1" s="1"/>
  <c r="J365" i="1"/>
  <c r="H365" i="1" s="1"/>
  <c r="J366" i="1"/>
  <c r="H366" i="1" s="1"/>
  <c r="J367" i="1"/>
  <c r="H367" i="1" s="1"/>
  <c r="J368" i="1"/>
  <c r="H368" i="1" s="1"/>
  <c r="J369" i="1"/>
  <c r="H369" i="1" s="1"/>
  <c r="J370" i="1"/>
  <c r="H370" i="1" s="1"/>
  <c r="J371" i="1"/>
  <c r="H371" i="1" s="1"/>
  <c r="J372" i="1"/>
  <c r="H372" i="1" s="1"/>
  <c r="J373" i="1"/>
  <c r="H373" i="1" s="1"/>
  <c r="J374" i="1"/>
  <c r="H374" i="1" s="1"/>
  <c r="J375" i="1"/>
  <c r="H375" i="1" s="1"/>
  <c r="J376" i="1"/>
  <c r="H376" i="1" s="1"/>
  <c r="J377" i="1"/>
  <c r="H377" i="1" s="1"/>
  <c r="J378" i="1"/>
  <c r="H378" i="1" s="1"/>
  <c r="J379" i="1"/>
  <c r="H379" i="1" s="1"/>
  <c r="J380" i="1"/>
  <c r="H380" i="1" s="1"/>
  <c r="J381" i="1"/>
  <c r="H381" i="1" s="1"/>
  <c r="J382" i="1"/>
  <c r="H382" i="1" s="1"/>
  <c r="J383" i="1"/>
  <c r="H383" i="1" s="1"/>
  <c r="J384" i="1"/>
  <c r="H384" i="1" s="1"/>
  <c r="J385" i="1"/>
  <c r="H385" i="1" s="1"/>
  <c r="J386" i="1"/>
  <c r="H386" i="1" s="1"/>
  <c r="J387" i="1"/>
  <c r="H387" i="1" s="1"/>
  <c r="J388" i="1"/>
  <c r="H388" i="1" s="1"/>
  <c r="J389" i="1"/>
  <c r="H389" i="1" s="1"/>
  <c r="J390" i="1"/>
  <c r="H390" i="1" s="1"/>
  <c r="J391" i="1"/>
  <c r="H391" i="1" s="1"/>
  <c r="J392" i="1"/>
  <c r="H392" i="1" s="1"/>
  <c r="J393" i="1"/>
  <c r="H393" i="1" s="1"/>
  <c r="J394" i="1"/>
  <c r="H394" i="1" s="1"/>
  <c r="J395" i="1"/>
  <c r="H395" i="1" s="1"/>
  <c r="J396" i="1"/>
  <c r="H396" i="1" s="1"/>
  <c r="J397" i="1"/>
  <c r="H397" i="1" s="1"/>
  <c r="J398" i="1"/>
  <c r="H398" i="1" s="1"/>
  <c r="J399" i="1"/>
  <c r="H399" i="1" s="1"/>
  <c r="J400" i="1"/>
  <c r="H400" i="1" s="1"/>
  <c r="J401" i="1"/>
  <c r="H401" i="1" s="1"/>
  <c r="J402" i="1"/>
  <c r="H402" i="1" s="1"/>
  <c r="J403" i="1"/>
  <c r="H403" i="1" s="1"/>
  <c r="J404" i="1"/>
  <c r="H404" i="1" s="1"/>
  <c r="J405" i="1"/>
  <c r="H405" i="1" s="1"/>
  <c r="J406" i="1"/>
  <c r="H406" i="1" s="1"/>
  <c r="J407" i="1"/>
  <c r="H407" i="1" s="1"/>
  <c r="J408" i="1"/>
  <c r="H408" i="1" s="1"/>
  <c r="J409" i="1"/>
  <c r="H409" i="1" s="1"/>
  <c r="J410" i="1"/>
  <c r="H410" i="1" s="1"/>
  <c r="J411" i="1"/>
  <c r="H411" i="1" s="1"/>
  <c r="J412" i="1"/>
  <c r="H412" i="1" s="1"/>
  <c r="J413" i="1"/>
  <c r="H413" i="1" s="1"/>
  <c r="J414" i="1"/>
  <c r="H414" i="1" s="1"/>
  <c r="J415" i="1"/>
  <c r="H415" i="1" s="1"/>
  <c r="J416" i="1"/>
  <c r="H416" i="1" s="1"/>
  <c r="J417" i="1"/>
  <c r="H417" i="1" s="1"/>
  <c r="J418" i="1"/>
  <c r="H418" i="1" s="1"/>
  <c r="J419" i="1"/>
  <c r="H419" i="1" s="1"/>
  <c r="J420" i="1"/>
  <c r="H420" i="1" s="1"/>
  <c r="J421" i="1"/>
  <c r="H421" i="1" s="1"/>
  <c r="J422" i="1"/>
  <c r="H422" i="1" s="1"/>
  <c r="J423" i="1"/>
  <c r="H423" i="1" s="1"/>
  <c r="J424" i="1"/>
  <c r="H424" i="1" s="1"/>
  <c r="J425" i="1"/>
  <c r="H425" i="1" s="1"/>
  <c r="J426" i="1"/>
  <c r="H426" i="1" s="1"/>
  <c r="J427" i="1"/>
  <c r="H427" i="1" s="1"/>
  <c r="J428" i="1"/>
  <c r="H428" i="1" s="1"/>
  <c r="J429" i="1"/>
  <c r="H429" i="1" s="1"/>
  <c r="J430" i="1"/>
  <c r="H430" i="1" s="1"/>
  <c r="J431" i="1"/>
  <c r="H431" i="1" s="1"/>
  <c r="J432" i="1"/>
  <c r="H432" i="1" s="1"/>
  <c r="J433" i="1"/>
  <c r="H433" i="1" s="1"/>
  <c r="J434" i="1"/>
  <c r="H434" i="1" s="1"/>
  <c r="J435" i="1"/>
  <c r="H435" i="1" s="1"/>
  <c r="J436" i="1"/>
  <c r="H436" i="1" s="1"/>
  <c r="J437" i="1"/>
  <c r="H437" i="1" s="1"/>
  <c r="J438" i="1"/>
  <c r="H438" i="1" s="1"/>
  <c r="J439" i="1"/>
  <c r="H439" i="1" s="1"/>
  <c r="J440" i="1"/>
  <c r="H440" i="1" s="1"/>
  <c r="J441" i="1"/>
  <c r="H441" i="1" s="1"/>
  <c r="J442" i="1"/>
  <c r="H442" i="1" s="1"/>
  <c r="J443" i="1"/>
  <c r="H443" i="1" s="1"/>
  <c r="J444" i="1"/>
  <c r="H444" i="1" s="1"/>
  <c r="J445" i="1"/>
  <c r="H445" i="1" s="1"/>
  <c r="J446" i="1"/>
  <c r="H446" i="1" s="1"/>
  <c r="J447" i="1"/>
  <c r="H447" i="1" s="1"/>
  <c r="J448" i="1"/>
  <c r="H448" i="1" s="1"/>
  <c r="J449" i="1"/>
  <c r="H449" i="1" s="1"/>
  <c r="J450" i="1"/>
  <c r="H450" i="1" s="1"/>
  <c r="J451" i="1"/>
  <c r="H451" i="1" s="1"/>
  <c r="J452" i="1"/>
  <c r="H452" i="1" s="1"/>
  <c r="J453" i="1"/>
  <c r="H453" i="1" s="1"/>
  <c r="J454" i="1"/>
  <c r="H454" i="1" s="1"/>
  <c r="J455" i="1"/>
  <c r="H455" i="1" s="1"/>
  <c r="J456" i="1"/>
  <c r="H456" i="1" s="1"/>
  <c r="J457" i="1"/>
  <c r="H457" i="1" s="1"/>
  <c r="J458" i="1"/>
  <c r="H458" i="1" s="1"/>
  <c r="J459" i="1"/>
  <c r="H459" i="1" s="1"/>
  <c r="J460" i="1"/>
  <c r="H460" i="1" s="1"/>
  <c r="J461" i="1"/>
  <c r="H461" i="1" s="1"/>
  <c r="J462" i="1"/>
  <c r="H462" i="1" s="1"/>
  <c r="J463" i="1"/>
  <c r="H463" i="1" s="1"/>
  <c r="J464" i="1"/>
  <c r="H464" i="1" s="1"/>
  <c r="J465" i="1"/>
  <c r="H465" i="1" s="1"/>
  <c r="J466" i="1"/>
  <c r="H466" i="1" s="1"/>
  <c r="J467" i="1"/>
  <c r="H467" i="1" s="1"/>
  <c r="J468" i="1"/>
  <c r="H468" i="1" s="1"/>
  <c r="J469" i="1"/>
  <c r="H469" i="1" s="1"/>
  <c r="J470" i="1"/>
  <c r="H470" i="1" s="1"/>
  <c r="J471" i="1"/>
  <c r="H471" i="1" s="1"/>
  <c r="J472" i="1"/>
  <c r="H472" i="1" s="1"/>
  <c r="J473" i="1"/>
  <c r="H473" i="1" s="1"/>
  <c r="J474" i="1"/>
  <c r="H474" i="1" s="1"/>
  <c r="J475" i="1"/>
  <c r="H475" i="1" s="1"/>
  <c r="J476" i="1"/>
  <c r="H476" i="1" s="1"/>
  <c r="J477" i="1"/>
  <c r="H477" i="1" s="1"/>
  <c r="J478" i="1"/>
  <c r="H478" i="1" s="1"/>
  <c r="J479" i="1"/>
  <c r="H479" i="1" s="1"/>
  <c r="J480" i="1"/>
  <c r="H480" i="1" s="1"/>
  <c r="J481" i="1"/>
  <c r="H481" i="1" s="1"/>
  <c r="J482" i="1"/>
  <c r="H482" i="1" s="1"/>
  <c r="J483" i="1"/>
  <c r="H483" i="1" s="1"/>
  <c r="J484" i="1"/>
  <c r="H484" i="1" s="1"/>
  <c r="J485" i="1"/>
  <c r="H485" i="1" s="1"/>
  <c r="J486" i="1"/>
  <c r="H486" i="1" s="1"/>
  <c r="J487" i="1"/>
  <c r="H487" i="1" s="1"/>
  <c r="J488" i="1"/>
  <c r="H488" i="1" s="1"/>
  <c r="J489" i="1"/>
  <c r="H489" i="1" s="1"/>
  <c r="J490" i="1"/>
  <c r="H490" i="1" s="1"/>
  <c r="J491" i="1"/>
  <c r="H491" i="1" s="1"/>
  <c r="J492" i="1"/>
  <c r="H492" i="1" s="1"/>
  <c r="J493" i="1"/>
  <c r="H493" i="1" s="1"/>
  <c r="J494" i="1"/>
  <c r="H494" i="1" s="1"/>
  <c r="J495" i="1"/>
  <c r="H495" i="1" s="1"/>
  <c r="J496" i="1"/>
  <c r="H496" i="1" s="1"/>
  <c r="J497" i="1"/>
  <c r="H497" i="1" s="1"/>
  <c r="J498" i="1"/>
  <c r="H498" i="1" s="1"/>
  <c r="J499" i="1"/>
  <c r="H499" i="1" s="1"/>
  <c r="J500" i="1"/>
  <c r="H500" i="1" s="1"/>
  <c r="J501" i="1"/>
  <c r="H501" i="1" s="1"/>
  <c r="J502" i="1"/>
  <c r="H502" i="1" s="1"/>
  <c r="J503" i="1"/>
  <c r="H503" i="1" s="1"/>
  <c r="J504" i="1"/>
  <c r="H504" i="1" s="1"/>
  <c r="J505" i="1"/>
  <c r="H505" i="1" s="1"/>
  <c r="J506" i="1"/>
  <c r="H506" i="1" s="1"/>
  <c r="J507" i="1"/>
  <c r="H507" i="1" s="1"/>
  <c r="J508" i="1"/>
  <c r="H508" i="1" s="1"/>
  <c r="J509" i="1"/>
  <c r="H509" i="1" s="1"/>
  <c r="J510" i="1"/>
  <c r="H510" i="1" s="1"/>
  <c r="J511" i="1"/>
  <c r="H511" i="1" s="1"/>
  <c r="J512" i="1"/>
  <c r="H512" i="1" s="1"/>
  <c r="J513" i="1"/>
  <c r="H513" i="1" s="1"/>
  <c r="J514" i="1"/>
  <c r="H514" i="1" s="1"/>
  <c r="J515" i="1"/>
  <c r="H515" i="1" s="1"/>
  <c r="J516" i="1"/>
  <c r="H516" i="1" s="1"/>
  <c r="J517" i="1"/>
  <c r="H517" i="1" s="1"/>
  <c r="J518" i="1"/>
  <c r="H518" i="1" s="1"/>
  <c r="J519" i="1"/>
  <c r="H519" i="1" s="1"/>
  <c r="J520" i="1"/>
  <c r="H520" i="1" s="1"/>
  <c r="J521" i="1"/>
  <c r="H521" i="1" s="1"/>
  <c r="J522" i="1"/>
  <c r="H522" i="1" s="1"/>
  <c r="J523" i="1"/>
  <c r="H523" i="1" s="1"/>
  <c r="J524" i="1"/>
  <c r="H524" i="1" s="1"/>
  <c r="J525" i="1"/>
  <c r="H525" i="1" s="1"/>
  <c r="J526" i="1"/>
  <c r="H526" i="1" s="1"/>
  <c r="J527" i="1"/>
  <c r="H527" i="1" s="1"/>
  <c r="J528" i="1"/>
  <c r="H528" i="1" s="1"/>
  <c r="J529" i="1"/>
  <c r="H529" i="1" s="1"/>
  <c r="J530" i="1"/>
  <c r="H530" i="1" s="1"/>
  <c r="J531" i="1"/>
  <c r="H531" i="1" s="1"/>
  <c r="J532" i="1"/>
  <c r="H532" i="1" s="1"/>
  <c r="J533" i="1"/>
  <c r="H533" i="1" s="1"/>
  <c r="J534" i="1"/>
  <c r="H534" i="1" s="1"/>
  <c r="J535" i="1"/>
  <c r="H535" i="1" s="1"/>
  <c r="J536" i="1"/>
  <c r="H536" i="1" s="1"/>
  <c r="J537" i="1"/>
  <c r="H537" i="1" s="1"/>
  <c r="J538" i="1"/>
  <c r="H538" i="1" s="1"/>
  <c r="J539" i="1"/>
  <c r="H539" i="1" s="1"/>
  <c r="J540" i="1"/>
  <c r="H540" i="1" s="1"/>
  <c r="J541" i="1"/>
  <c r="H541" i="1" s="1"/>
  <c r="J542" i="1"/>
  <c r="H542" i="1" s="1"/>
  <c r="J543" i="1"/>
  <c r="H543" i="1" s="1"/>
  <c r="J544" i="1"/>
  <c r="H544" i="1" s="1"/>
  <c r="J545" i="1"/>
  <c r="H545" i="1" s="1"/>
  <c r="J546" i="1"/>
  <c r="H546" i="1" s="1"/>
  <c r="J547" i="1"/>
  <c r="H547" i="1" s="1"/>
  <c r="J548" i="1"/>
  <c r="H548" i="1" s="1"/>
  <c r="J549" i="1"/>
  <c r="H549" i="1" s="1"/>
  <c r="J550" i="1"/>
  <c r="H550" i="1" s="1"/>
  <c r="J551" i="1"/>
  <c r="H551" i="1" s="1"/>
  <c r="J552" i="1"/>
  <c r="H552" i="1" s="1"/>
  <c r="J553" i="1"/>
  <c r="H553" i="1" s="1"/>
  <c r="J554" i="1"/>
  <c r="H554" i="1" s="1"/>
  <c r="J555" i="1"/>
  <c r="H555" i="1" s="1"/>
  <c r="J556" i="1"/>
  <c r="H556" i="1" s="1"/>
  <c r="J557" i="1"/>
  <c r="H557" i="1" s="1"/>
  <c r="J558" i="1"/>
  <c r="H558" i="1" s="1"/>
  <c r="J559" i="1"/>
  <c r="H559" i="1" s="1"/>
  <c r="J560" i="1"/>
  <c r="H560" i="1" s="1"/>
  <c r="J561" i="1"/>
  <c r="H561" i="1" s="1"/>
  <c r="J562" i="1"/>
  <c r="H562" i="1" s="1"/>
  <c r="J563" i="1"/>
  <c r="H563" i="1" s="1"/>
  <c r="J564" i="1"/>
  <c r="H564" i="1" s="1"/>
  <c r="J565" i="1"/>
  <c r="H565" i="1" s="1"/>
  <c r="J566" i="1"/>
  <c r="H566" i="1" s="1"/>
  <c r="J567" i="1"/>
  <c r="H567" i="1" s="1"/>
  <c r="J568" i="1"/>
  <c r="H568" i="1" s="1"/>
  <c r="J569" i="1"/>
  <c r="H569" i="1" s="1"/>
  <c r="J570" i="1"/>
  <c r="H570" i="1" s="1"/>
  <c r="J571" i="1"/>
  <c r="H571" i="1" s="1"/>
  <c r="J572" i="1"/>
  <c r="H572" i="1" s="1"/>
  <c r="J573" i="1"/>
  <c r="H573" i="1" s="1"/>
  <c r="J574" i="1"/>
  <c r="H574" i="1" s="1"/>
  <c r="J575" i="1"/>
  <c r="H575" i="1" s="1"/>
  <c r="J576" i="1"/>
  <c r="H576" i="1" s="1"/>
  <c r="J577" i="1"/>
  <c r="H577" i="1" s="1"/>
  <c r="J578" i="1"/>
  <c r="H578" i="1" s="1"/>
  <c r="J579" i="1"/>
  <c r="H579" i="1" s="1"/>
  <c r="J580" i="1"/>
  <c r="H580" i="1" s="1"/>
  <c r="J581" i="1"/>
  <c r="H581" i="1" s="1"/>
  <c r="J582" i="1"/>
  <c r="H582" i="1" s="1"/>
  <c r="J583" i="1"/>
  <c r="H583" i="1" s="1"/>
  <c r="J584" i="1"/>
  <c r="H584" i="1" s="1"/>
  <c r="J585" i="1"/>
  <c r="H585" i="1" s="1"/>
  <c r="J586" i="1"/>
  <c r="H586" i="1" s="1"/>
  <c r="J587" i="1"/>
  <c r="H587" i="1" s="1"/>
  <c r="J588" i="1"/>
  <c r="H588" i="1" s="1"/>
  <c r="J589" i="1"/>
  <c r="H589" i="1" s="1"/>
  <c r="J590" i="1"/>
  <c r="H590" i="1" s="1"/>
  <c r="J591" i="1"/>
  <c r="H591" i="1" s="1"/>
  <c r="J592" i="1"/>
  <c r="H592" i="1" s="1"/>
  <c r="J593" i="1"/>
  <c r="H593" i="1" s="1"/>
  <c r="J594" i="1"/>
  <c r="H594" i="1" s="1"/>
  <c r="J595" i="1"/>
  <c r="H595" i="1" s="1"/>
  <c r="J596" i="1"/>
  <c r="H596" i="1" s="1"/>
  <c r="J597" i="1"/>
  <c r="H597" i="1" s="1"/>
  <c r="J598" i="1"/>
  <c r="H598" i="1" s="1"/>
  <c r="J599" i="1"/>
  <c r="H599" i="1" s="1"/>
  <c r="J600" i="1"/>
  <c r="H600" i="1" s="1"/>
  <c r="J601" i="1"/>
  <c r="H601" i="1" s="1"/>
  <c r="J602" i="1"/>
  <c r="H602" i="1" s="1"/>
  <c r="J603" i="1"/>
  <c r="H603" i="1" s="1"/>
  <c r="J604" i="1"/>
  <c r="H604" i="1" s="1"/>
  <c r="J605" i="1"/>
  <c r="H605" i="1" s="1"/>
  <c r="J606" i="1"/>
  <c r="H606" i="1" s="1"/>
  <c r="J607" i="1"/>
  <c r="H607" i="1" s="1"/>
  <c r="J608" i="1"/>
  <c r="H608" i="1" s="1"/>
  <c r="J609" i="1"/>
  <c r="H609" i="1" s="1"/>
  <c r="J610" i="1"/>
  <c r="H610" i="1" s="1"/>
  <c r="J611" i="1"/>
  <c r="H611" i="1" s="1"/>
  <c r="J612" i="1"/>
  <c r="H612" i="1" s="1"/>
  <c r="J613" i="1"/>
  <c r="H613" i="1" s="1"/>
  <c r="J614" i="1"/>
  <c r="H614" i="1" s="1"/>
  <c r="J615" i="1"/>
  <c r="H615" i="1" s="1"/>
  <c r="J616" i="1"/>
  <c r="H616" i="1" s="1"/>
  <c r="J617" i="1"/>
  <c r="H617" i="1" s="1"/>
  <c r="J618" i="1"/>
  <c r="H618" i="1" s="1"/>
  <c r="J619" i="1"/>
  <c r="H619" i="1" s="1"/>
  <c r="J620" i="1"/>
  <c r="H620" i="1" s="1"/>
  <c r="J621" i="1"/>
  <c r="H621" i="1" s="1"/>
  <c r="J622" i="1"/>
  <c r="H622" i="1" s="1"/>
  <c r="J623" i="1"/>
  <c r="H623" i="1" s="1"/>
  <c r="J624" i="1"/>
  <c r="H624" i="1" s="1"/>
  <c r="J625" i="1"/>
  <c r="H625" i="1" s="1"/>
  <c r="J626" i="1"/>
  <c r="H626" i="1" s="1"/>
  <c r="J627" i="1"/>
  <c r="H627" i="1" s="1"/>
  <c r="J628" i="1"/>
  <c r="H628" i="1" s="1"/>
  <c r="J629" i="1"/>
  <c r="H629" i="1" s="1"/>
  <c r="J630" i="1"/>
  <c r="H630" i="1" s="1"/>
  <c r="J631" i="1"/>
  <c r="H631" i="1" s="1"/>
  <c r="J632" i="1"/>
  <c r="H632" i="1" s="1"/>
  <c r="J633" i="1"/>
  <c r="H633" i="1" s="1"/>
  <c r="J634" i="1"/>
  <c r="H634" i="1" s="1"/>
  <c r="J635" i="1"/>
  <c r="H635" i="1" s="1"/>
  <c r="J636" i="1"/>
  <c r="H636" i="1" s="1"/>
  <c r="J637" i="1"/>
  <c r="H637" i="1" s="1"/>
  <c r="J638" i="1"/>
  <c r="H638" i="1" s="1"/>
  <c r="J639" i="1"/>
  <c r="H639" i="1" s="1"/>
  <c r="J640" i="1"/>
  <c r="H640" i="1" s="1"/>
  <c r="J641" i="1"/>
  <c r="H641" i="1" s="1"/>
  <c r="J642" i="1"/>
  <c r="H642" i="1" s="1"/>
  <c r="J643" i="1"/>
  <c r="H643" i="1" s="1"/>
  <c r="J644" i="1"/>
  <c r="H644" i="1" s="1"/>
  <c r="J645" i="1"/>
  <c r="H645" i="1" s="1"/>
  <c r="J646" i="1"/>
  <c r="H646" i="1" s="1"/>
  <c r="J647" i="1"/>
  <c r="H647" i="1" s="1"/>
  <c r="J648" i="1"/>
  <c r="H648" i="1" s="1"/>
  <c r="J649" i="1"/>
  <c r="H649" i="1" s="1"/>
  <c r="J650" i="1"/>
  <c r="H650" i="1" s="1"/>
  <c r="J651" i="1"/>
  <c r="H651" i="1" s="1"/>
  <c r="J652" i="1"/>
  <c r="H652" i="1" s="1"/>
  <c r="J653" i="1"/>
  <c r="H653" i="1" s="1"/>
  <c r="J654" i="1"/>
  <c r="H654" i="1" s="1"/>
  <c r="J655" i="1"/>
  <c r="H655" i="1" s="1"/>
  <c r="J656" i="1"/>
  <c r="H656" i="1" s="1"/>
  <c r="J657" i="1"/>
  <c r="H657" i="1" s="1"/>
  <c r="J658" i="1"/>
  <c r="H658" i="1" s="1"/>
  <c r="J659" i="1"/>
  <c r="H659" i="1" s="1"/>
  <c r="J660" i="1"/>
  <c r="H660" i="1" s="1"/>
  <c r="J661" i="1"/>
  <c r="H661" i="1" s="1"/>
  <c r="J662" i="1"/>
  <c r="H662" i="1" s="1"/>
  <c r="J663" i="1"/>
  <c r="H663" i="1" s="1"/>
  <c r="J664" i="1"/>
  <c r="H664" i="1" s="1"/>
  <c r="J665" i="1"/>
  <c r="H665" i="1" s="1"/>
  <c r="J666" i="1"/>
  <c r="H666" i="1" s="1"/>
  <c r="J667" i="1"/>
  <c r="H667" i="1" s="1"/>
  <c r="J668" i="1"/>
  <c r="H668" i="1" s="1"/>
  <c r="J669" i="1"/>
  <c r="H669" i="1" s="1"/>
  <c r="J670" i="1"/>
  <c r="H670" i="1" s="1"/>
  <c r="J671" i="1"/>
  <c r="H671" i="1" s="1"/>
  <c r="J672" i="1"/>
  <c r="H672" i="1" s="1"/>
  <c r="J673" i="1"/>
  <c r="H673" i="1" s="1"/>
  <c r="J674" i="1"/>
  <c r="H674" i="1" s="1"/>
  <c r="J675" i="1"/>
  <c r="H675" i="1" s="1"/>
  <c r="J676" i="1"/>
  <c r="H676" i="1" s="1"/>
  <c r="J677" i="1"/>
  <c r="H677" i="1" s="1"/>
  <c r="J678" i="1"/>
  <c r="H678" i="1" s="1"/>
  <c r="J679" i="1"/>
  <c r="H679" i="1" s="1"/>
  <c r="J680" i="1"/>
  <c r="H680" i="1" s="1"/>
  <c r="J681" i="1"/>
  <c r="H681" i="1" s="1"/>
  <c r="J682" i="1"/>
  <c r="H682" i="1" s="1"/>
  <c r="J683" i="1"/>
  <c r="H683" i="1" s="1"/>
  <c r="J684" i="1"/>
  <c r="H684" i="1" s="1"/>
  <c r="J685" i="1"/>
  <c r="H685" i="1" s="1"/>
  <c r="J686" i="1"/>
  <c r="H686" i="1" s="1"/>
  <c r="J687" i="1"/>
  <c r="H687" i="1" s="1"/>
  <c r="J688" i="1"/>
  <c r="H688" i="1" s="1"/>
  <c r="J689" i="1"/>
  <c r="H689" i="1" s="1"/>
  <c r="J690" i="1"/>
  <c r="H690" i="1" s="1"/>
  <c r="J691" i="1"/>
  <c r="H691" i="1" s="1"/>
  <c r="J692" i="1"/>
  <c r="H692" i="1" s="1"/>
  <c r="J693" i="1"/>
  <c r="H693" i="1" s="1"/>
  <c r="J694" i="1"/>
  <c r="H694" i="1" s="1"/>
  <c r="J695" i="1"/>
  <c r="H695" i="1" s="1"/>
  <c r="J696" i="1"/>
  <c r="H696" i="1" s="1"/>
  <c r="J697" i="1"/>
  <c r="H697" i="1" s="1"/>
  <c r="J698" i="1"/>
  <c r="H698" i="1" s="1"/>
  <c r="J699" i="1"/>
  <c r="H699" i="1" s="1"/>
  <c r="J700" i="1"/>
  <c r="H700" i="1" s="1"/>
  <c r="J701" i="1"/>
  <c r="H701" i="1" s="1"/>
  <c r="J702" i="1"/>
  <c r="H702" i="1" s="1"/>
  <c r="J703" i="1"/>
  <c r="H703" i="1" s="1"/>
  <c r="J704" i="1"/>
  <c r="H704" i="1" s="1"/>
  <c r="J705" i="1"/>
  <c r="H705" i="1" s="1"/>
  <c r="J706" i="1"/>
  <c r="H706" i="1" s="1"/>
  <c r="J707" i="1"/>
  <c r="H707" i="1" s="1"/>
  <c r="J708" i="1"/>
  <c r="H708" i="1" s="1"/>
  <c r="J709" i="1"/>
  <c r="H709" i="1" s="1"/>
  <c r="J710" i="1"/>
  <c r="H710" i="1" s="1"/>
  <c r="J711" i="1"/>
  <c r="H711" i="1" s="1"/>
  <c r="J712" i="1"/>
  <c r="H712" i="1" s="1"/>
  <c r="J713" i="1"/>
  <c r="H713" i="1" s="1"/>
  <c r="J714" i="1"/>
  <c r="H714" i="1" s="1"/>
  <c r="J715" i="1"/>
  <c r="H715" i="1" s="1"/>
  <c r="J716" i="1"/>
  <c r="H716" i="1" s="1"/>
  <c r="J717" i="1"/>
  <c r="H717" i="1" s="1"/>
  <c r="J718" i="1"/>
  <c r="H718" i="1" s="1"/>
  <c r="J719" i="1"/>
  <c r="H719" i="1" s="1"/>
  <c r="J720" i="1"/>
  <c r="H720" i="1" s="1"/>
  <c r="J721" i="1"/>
  <c r="H721" i="1" s="1"/>
  <c r="J722" i="1"/>
  <c r="H722" i="1" s="1"/>
  <c r="J723" i="1"/>
  <c r="H723" i="1" s="1"/>
  <c r="J724" i="1"/>
  <c r="H724" i="1" s="1"/>
  <c r="J725" i="1"/>
  <c r="H725" i="1" s="1"/>
  <c r="J726" i="1"/>
  <c r="H726" i="1" s="1"/>
  <c r="J727" i="1"/>
  <c r="H727" i="1" s="1"/>
  <c r="J728" i="1"/>
  <c r="H728" i="1" s="1"/>
  <c r="J729" i="1"/>
  <c r="H729" i="1" s="1"/>
  <c r="J730" i="1"/>
  <c r="H730" i="1" s="1"/>
  <c r="J731" i="1"/>
  <c r="H731" i="1" s="1"/>
  <c r="J732" i="1"/>
  <c r="H732" i="1" s="1"/>
  <c r="J733" i="1"/>
  <c r="H733" i="1" s="1"/>
  <c r="J734" i="1"/>
  <c r="H734" i="1" s="1"/>
  <c r="J735" i="1"/>
  <c r="H735" i="1" s="1"/>
  <c r="J736" i="1"/>
  <c r="H736" i="1" s="1"/>
  <c r="J737" i="1"/>
  <c r="H737" i="1" s="1"/>
  <c r="J738" i="1"/>
  <c r="H738" i="1" s="1"/>
  <c r="J739" i="1"/>
  <c r="H739" i="1" s="1"/>
  <c r="J740" i="1"/>
  <c r="H740" i="1" s="1"/>
  <c r="J741" i="1"/>
  <c r="H741" i="1" s="1"/>
  <c r="J742" i="1"/>
  <c r="H742" i="1" s="1"/>
  <c r="J743" i="1"/>
  <c r="H743" i="1" s="1"/>
  <c r="J744" i="1"/>
  <c r="H744" i="1" s="1"/>
  <c r="J745" i="1"/>
  <c r="H745" i="1" s="1"/>
  <c r="J746" i="1"/>
  <c r="H746" i="1" s="1"/>
  <c r="J747" i="1"/>
  <c r="H747" i="1" s="1"/>
  <c r="J748" i="1"/>
  <c r="H748" i="1" s="1"/>
  <c r="J749" i="1"/>
  <c r="H749" i="1" s="1"/>
  <c r="J750" i="1"/>
  <c r="H750" i="1" s="1"/>
  <c r="J751" i="1"/>
  <c r="H751" i="1" s="1"/>
  <c r="J752" i="1"/>
  <c r="H752" i="1" s="1"/>
  <c r="J753" i="1"/>
  <c r="H753" i="1" s="1"/>
  <c r="J754" i="1"/>
  <c r="H754" i="1" s="1"/>
  <c r="J755" i="1"/>
  <c r="H755" i="1" s="1"/>
  <c r="J756" i="1"/>
  <c r="H756" i="1" s="1"/>
  <c r="J757" i="1"/>
  <c r="H757" i="1" s="1"/>
  <c r="J758" i="1"/>
  <c r="H758" i="1" s="1"/>
  <c r="J759" i="1"/>
  <c r="H759" i="1" s="1"/>
  <c r="J760" i="1"/>
  <c r="H760" i="1" s="1"/>
  <c r="J761" i="1"/>
  <c r="H761" i="1" s="1"/>
  <c r="J762" i="1"/>
  <c r="H762" i="1" s="1"/>
  <c r="J763" i="1"/>
  <c r="H763" i="1" s="1"/>
  <c r="J764" i="1"/>
  <c r="H764" i="1" s="1"/>
  <c r="J765" i="1"/>
  <c r="H765" i="1" s="1"/>
  <c r="J766" i="1"/>
  <c r="H766" i="1" s="1"/>
  <c r="J767" i="1"/>
  <c r="H767" i="1" s="1"/>
  <c r="J768" i="1"/>
  <c r="H768" i="1" s="1"/>
  <c r="J769" i="1"/>
  <c r="H769" i="1" s="1"/>
  <c r="J770" i="1"/>
  <c r="H770" i="1" s="1"/>
  <c r="J771" i="1"/>
  <c r="H771" i="1" s="1"/>
  <c r="J772" i="1"/>
  <c r="H772" i="1" s="1"/>
  <c r="J773" i="1"/>
  <c r="H773" i="1" s="1"/>
  <c r="J774" i="1"/>
  <c r="H774" i="1" s="1"/>
  <c r="J775" i="1"/>
  <c r="H775" i="1" s="1"/>
  <c r="J776" i="1"/>
  <c r="H776" i="1" s="1"/>
  <c r="J777" i="1"/>
  <c r="H777" i="1" s="1"/>
  <c r="J778" i="1"/>
  <c r="H778" i="1" s="1"/>
  <c r="J779" i="1"/>
  <c r="H779" i="1" s="1"/>
  <c r="J780" i="1"/>
  <c r="H780" i="1" s="1"/>
  <c r="J781" i="1"/>
  <c r="H781" i="1" s="1"/>
  <c r="J782" i="1"/>
  <c r="H782" i="1" s="1"/>
  <c r="J783" i="1"/>
  <c r="H783" i="1" s="1"/>
  <c r="J784" i="1"/>
  <c r="H784" i="1" s="1"/>
  <c r="J785" i="1"/>
  <c r="H785" i="1" s="1"/>
  <c r="J786" i="1"/>
  <c r="H786" i="1" s="1"/>
  <c r="J787" i="1"/>
  <c r="H787" i="1" s="1"/>
  <c r="J788" i="1"/>
  <c r="H788" i="1" s="1"/>
  <c r="J789" i="1"/>
  <c r="H789" i="1" s="1"/>
  <c r="J790" i="1"/>
  <c r="H790" i="1" s="1"/>
  <c r="J791" i="1"/>
  <c r="H791" i="1" s="1"/>
  <c r="J792" i="1"/>
  <c r="H792" i="1" s="1"/>
  <c r="J793" i="1"/>
  <c r="H793" i="1" s="1"/>
  <c r="J794" i="1"/>
  <c r="H794" i="1" s="1"/>
  <c r="J795" i="1"/>
  <c r="H795" i="1" s="1"/>
  <c r="J796" i="1"/>
  <c r="H796" i="1" s="1"/>
  <c r="J797" i="1"/>
  <c r="H797" i="1" s="1"/>
  <c r="J798" i="1"/>
  <c r="H798" i="1" s="1"/>
  <c r="J799" i="1"/>
  <c r="H799" i="1" s="1"/>
  <c r="J800" i="1"/>
  <c r="H800" i="1" s="1"/>
  <c r="J801" i="1"/>
  <c r="H801" i="1" s="1"/>
  <c r="J802" i="1"/>
  <c r="H802" i="1" s="1"/>
  <c r="J803" i="1"/>
  <c r="H803" i="1" s="1"/>
  <c r="J804" i="1"/>
  <c r="H804" i="1" s="1"/>
  <c r="J805" i="1"/>
  <c r="H805" i="1" s="1"/>
  <c r="J806" i="1"/>
  <c r="H806" i="1" s="1"/>
  <c r="J807" i="1"/>
  <c r="H807" i="1" s="1"/>
  <c r="J808" i="1"/>
  <c r="H808" i="1" s="1"/>
  <c r="J809" i="1"/>
  <c r="H809" i="1" s="1"/>
  <c r="J810" i="1"/>
  <c r="H810" i="1" s="1"/>
  <c r="J811" i="1"/>
  <c r="H811" i="1" s="1"/>
  <c r="J812" i="1"/>
  <c r="H812" i="1" s="1"/>
  <c r="J813" i="1"/>
  <c r="H813" i="1" s="1"/>
  <c r="J814" i="1"/>
  <c r="H814" i="1" s="1"/>
  <c r="J815" i="1"/>
  <c r="H815" i="1" s="1"/>
  <c r="J816" i="1"/>
  <c r="H816" i="1" s="1"/>
  <c r="J817" i="1"/>
  <c r="H817" i="1" s="1"/>
  <c r="J818" i="1"/>
  <c r="H818" i="1" s="1"/>
  <c r="J819" i="1"/>
  <c r="H819" i="1" s="1"/>
  <c r="J820" i="1"/>
  <c r="H820" i="1" s="1"/>
  <c r="J821" i="1"/>
  <c r="H821" i="1" s="1"/>
  <c r="J822" i="1"/>
  <c r="H822" i="1" s="1"/>
  <c r="J823" i="1"/>
  <c r="H823" i="1" s="1"/>
  <c r="J824" i="1"/>
  <c r="H824" i="1" s="1"/>
  <c r="J825" i="1"/>
  <c r="H825" i="1" s="1"/>
  <c r="J826" i="1"/>
  <c r="H826" i="1" s="1"/>
  <c r="J827" i="1"/>
  <c r="H827" i="1" s="1"/>
  <c r="J828" i="1"/>
  <c r="H828" i="1" s="1"/>
  <c r="J829" i="1"/>
  <c r="H829" i="1" s="1"/>
  <c r="J830" i="1"/>
  <c r="H830" i="1" s="1"/>
  <c r="J831" i="1"/>
  <c r="H831" i="1" s="1"/>
  <c r="J832" i="1"/>
  <c r="H832" i="1" s="1"/>
  <c r="J833" i="1"/>
  <c r="H833" i="1" s="1"/>
  <c r="J834" i="1"/>
  <c r="H834" i="1" s="1"/>
  <c r="J835" i="1"/>
  <c r="H835" i="1" s="1"/>
  <c r="J836" i="1"/>
  <c r="H836" i="1" s="1"/>
  <c r="J837" i="1"/>
  <c r="H837" i="1" s="1"/>
  <c r="J838" i="1"/>
  <c r="H838" i="1" s="1"/>
  <c r="J839" i="1"/>
  <c r="H839" i="1" s="1"/>
  <c r="J840" i="1"/>
  <c r="H840" i="1" s="1"/>
  <c r="J841" i="1"/>
  <c r="H841" i="1" s="1"/>
  <c r="J842" i="1"/>
  <c r="H842" i="1" s="1"/>
  <c r="J843" i="1"/>
  <c r="H843" i="1" s="1"/>
  <c r="J844" i="1"/>
  <c r="H844" i="1" s="1"/>
  <c r="J845" i="1"/>
  <c r="H845" i="1" s="1"/>
  <c r="J846" i="1"/>
  <c r="H846" i="1" s="1"/>
  <c r="J847" i="1"/>
  <c r="H847" i="1" s="1"/>
  <c r="J848" i="1"/>
  <c r="H848" i="1" s="1"/>
  <c r="J849" i="1"/>
  <c r="H849" i="1" s="1"/>
  <c r="J850" i="1"/>
  <c r="H850" i="1" s="1"/>
  <c r="J851" i="1"/>
  <c r="H851" i="1" s="1"/>
  <c r="J852" i="1"/>
  <c r="H852" i="1" s="1"/>
  <c r="J853" i="1"/>
  <c r="H853" i="1" s="1"/>
  <c r="J854" i="1"/>
  <c r="H854" i="1" s="1"/>
  <c r="J855" i="1"/>
  <c r="H855" i="1" s="1"/>
  <c r="J856" i="1"/>
  <c r="H856" i="1" s="1"/>
  <c r="J857" i="1"/>
  <c r="H857" i="1" s="1"/>
  <c r="J858" i="1"/>
  <c r="H858" i="1" s="1"/>
  <c r="J859" i="1"/>
  <c r="H859" i="1" s="1"/>
  <c r="J860" i="1"/>
  <c r="H860" i="1" s="1"/>
  <c r="J861" i="1"/>
  <c r="H861" i="1" s="1"/>
  <c r="J862" i="1"/>
  <c r="H862" i="1" s="1"/>
  <c r="J863" i="1"/>
  <c r="H863" i="1" s="1"/>
  <c r="J864" i="1"/>
  <c r="H864" i="1" s="1"/>
  <c r="J865" i="1"/>
  <c r="H865" i="1" s="1"/>
  <c r="J866" i="1"/>
  <c r="H866" i="1" s="1"/>
  <c r="J867" i="1"/>
  <c r="H867" i="1" s="1"/>
  <c r="J868" i="1"/>
  <c r="H868" i="1" s="1"/>
  <c r="J869" i="1"/>
  <c r="H869" i="1" s="1"/>
  <c r="J870" i="1"/>
  <c r="H870" i="1" s="1"/>
  <c r="J871" i="1"/>
  <c r="H871" i="1" s="1"/>
  <c r="J872" i="1"/>
  <c r="H872" i="1" s="1"/>
  <c r="J873" i="1"/>
  <c r="H873" i="1" s="1"/>
  <c r="J874" i="1"/>
  <c r="H874" i="1" s="1"/>
  <c r="J875" i="1"/>
  <c r="H875" i="1" s="1"/>
  <c r="J876" i="1"/>
  <c r="H876" i="1" s="1"/>
  <c r="J877" i="1"/>
  <c r="H877" i="1" s="1"/>
  <c r="J878" i="1"/>
  <c r="H878" i="1" s="1"/>
  <c r="J879" i="1"/>
  <c r="H879" i="1" s="1"/>
  <c r="J880" i="1"/>
  <c r="H880" i="1" s="1"/>
  <c r="J881" i="1"/>
  <c r="H881" i="1" s="1"/>
  <c r="J882" i="1"/>
  <c r="H882" i="1" s="1"/>
  <c r="J883" i="1"/>
  <c r="H883" i="1" s="1"/>
  <c r="J884" i="1"/>
  <c r="H884" i="1" s="1"/>
  <c r="J885" i="1"/>
  <c r="H885" i="1" s="1"/>
  <c r="J886" i="1"/>
  <c r="H886" i="1" s="1"/>
  <c r="J887" i="1"/>
  <c r="H887" i="1" s="1"/>
  <c r="J888" i="1"/>
  <c r="H888" i="1" s="1"/>
  <c r="J889" i="1"/>
  <c r="H889" i="1" s="1"/>
  <c r="J890" i="1"/>
  <c r="H890" i="1" s="1"/>
  <c r="J891" i="1"/>
  <c r="H891" i="1" s="1"/>
  <c r="J892" i="1"/>
  <c r="H892" i="1" s="1"/>
  <c r="J893" i="1"/>
  <c r="H893" i="1" s="1"/>
  <c r="J894" i="1"/>
  <c r="H894" i="1" s="1"/>
  <c r="J895" i="1"/>
  <c r="H895" i="1" s="1"/>
  <c r="J896" i="1"/>
  <c r="H896" i="1" s="1"/>
  <c r="J897" i="1"/>
  <c r="H897" i="1" s="1"/>
  <c r="J898" i="1"/>
  <c r="H898" i="1" s="1"/>
  <c r="J899" i="1"/>
  <c r="H899" i="1" s="1"/>
  <c r="J900" i="1"/>
  <c r="H900" i="1" s="1"/>
  <c r="J901" i="1"/>
  <c r="H901" i="1" s="1"/>
  <c r="J902" i="1"/>
  <c r="H902" i="1" s="1"/>
  <c r="J903" i="1"/>
  <c r="H903" i="1" s="1"/>
  <c r="J904" i="1"/>
  <c r="H904" i="1" s="1"/>
  <c r="J905" i="1"/>
  <c r="H905" i="1" s="1"/>
  <c r="J906" i="1"/>
  <c r="H906" i="1" s="1"/>
  <c r="J907" i="1"/>
  <c r="H907" i="1" s="1"/>
  <c r="J908" i="1"/>
  <c r="H908" i="1" s="1"/>
  <c r="J909" i="1"/>
  <c r="H909" i="1" s="1"/>
  <c r="J910" i="1"/>
  <c r="H910" i="1" s="1"/>
  <c r="J911" i="1"/>
  <c r="H911" i="1" s="1"/>
  <c r="J912" i="1"/>
  <c r="H912" i="1" s="1"/>
  <c r="J913" i="1"/>
  <c r="H913" i="1" s="1"/>
  <c r="J914" i="1"/>
  <c r="H914" i="1" s="1"/>
  <c r="J915" i="1"/>
  <c r="H915" i="1" s="1"/>
  <c r="J916" i="1"/>
  <c r="H916" i="1" s="1"/>
  <c r="J917" i="1"/>
  <c r="H917" i="1" s="1"/>
  <c r="J918" i="1"/>
  <c r="H918" i="1" s="1"/>
  <c r="J919" i="1"/>
  <c r="H919" i="1" s="1"/>
  <c r="J920" i="1"/>
  <c r="H920" i="1" s="1"/>
  <c r="J921" i="1"/>
  <c r="H921" i="1" s="1"/>
  <c r="J922" i="1"/>
  <c r="H922" i="1" s="1"/>
  <c r="J923" i="1"/>
  <c r="H923" i="1" s="1"/>
  <c r="J924" i="1"/>
  <c r="H924" i="1" s="1"/>
  <c r="J925" i="1"/>
  <c r="H925" i="1" s="1"/>
  <c r="J926" i="1"/>
  <c r="H926" i="1" s="1"/>
  <c r="J927" i="1"/>
  <c r="H927" i="1" s="1"/>
  <c r="J928" i="1"/>
  <c r="H928" i="1" s="1"/>
  <c r="J929" i="1"/>
  <c r="H929" i="1" s="1"/>
  <c r="J930" i="1"/>
  <c r="H930" i="1" s="1"/>
  <c r="J931" i="1"/>
  <c r="H931" i="1" s="1"/>
  <c r="J932" i="1"/>
  <c r="H932" i="1" s="1"/>
  <c r="J933" i="1"/>
  <c r="H933" i="1" s="1"/>
  <c r="J934" i="1"/>
  <c r="H934" i="1" s="1"/>
  <c r="J935" i="1"/>
  <c r="H935" i="1" s="1"/>
  <c r="J936" i="1"/>
  <c r="H936" i="1" s="1"/>
  <c r="J937" i="1"/>
  <c r="H937" i="1" s="1"/>
  <c r="J938" i="1"/>
  <c r="H938" i="1" s="1"/>
  <c r="J939" i="1"/>
  <c r="H939" i="1" s="1"/>
  <c r="J940" i="1"/>
  <c r="H940" i="1" s="1"/>
  <c r="J941" i="1"/>
  <c r="H941" i="1" s="1"/>
  <c r="J942" i="1"/>
  <c r="H942" i="1" s="1"/>
  <c r="J943" i="1"/>
  <c r="H943" i="1" s="1"/>
  <c r="J944" i="1"/>
  <c r="H944" i="1" s="1"/>
  <c r="J945" i="1"/>
  <c r="H945" i="1" s="1"/>
  <c r="J946" i="1"/>
  <c r="H946" i="1" s="1"/>
  <c r="J947" i="1"/>
  <c r="H947" i="1" s="1"/>
  <c r="J948" i="1"/>
  <c r="H948" i="1" s="1"/>
  <c r="J949" i="1"/>
  <c r="H949" i="1" s="1"/>
  <c r="J950" i="1"/>
  <c r="H950" i="1" s="1"/>
  <c r="J951" i="1"/>
  <c r="H951" i="1" s="1"/>
  <c r="J952" i="1"/>
  <c r="H952" i="1" s="1"/>
  <c r="J953" i="1"/>
  <c r="H953" i="1" s="1"/>
  <c r="J954" i="1"/>
  <c r="H954" i="1" s="1"/>
  <c r="J955" i="1"/>
  <c r="H955" i="1" s="1"/>
  <c r="J956" i="1"/>
  <c r="H956" i="1" s="1"/>
  <c r="J957" i="1"/>
  <c r="H957" i="1" s="1"/>
  <c r="J958" i="1"/>
  <c r="H958" i="1" s="1"/>
  <c r="J959" i="1"/>
  <c r="H959" i="1" s="1"/>
  <c r="J960" i="1"/>
  <c r="H960" i="1" s="1"/>
  <c r="J961" i="1"/>
  <c r="H961" i="1" s="1"/>
  <c r="J962" i="1"/>
  <c r="H962" i="1" s="1"/>
  <c r="J963" i="1"/>
  <c r="H963" i="1" s="1"/>
  <c r="J964" i="1"/>
  <c r="H964" i="1" s="1"/>
  <c r="J965" i="1"/>
  <c r="H965" i="1" s="1"/>
  <c r="J966" i="1"/>
  <c r="H966" i="1" s="1"/>
  <c r="J967" i="1"/>
  <c r="H967" i="1" s="1"/>
  <c r="J968" i="1"/>
  <c r="H968" i="1" s="1"/>
  <c r="J969" i="1"/>
  <c r="H969" i="1" s="1"/>
  <c r="J970" i="1"/>
  <c r="H970" i="1" s="1"/>
  <c r="J971" i="1"/>
  <c r="H971" i="1" s="1"/>
  <c r="J972" i="1"/>
  <c r="H972" i="1" s="1"/>
  <c r="J973" i="1"/>
  <c r="H973" i="1" s="1"/>
  <c r="J974" i="1"/>
  <c r="H974" i="1" s="1"/>
  <c r="J975" i="1"/>
  <c r="H975" i="1" s="1"/>
  <c r="J976" i="1"/>
  <c r="H976" i="1" s="1"/>
  <c r="J977" i="1"/>
  <c r="H977" i="1" s="1"/>
  <c r="J978" i="1"/>
  <c r="H978" i="1" s="1"/>
  <c r="J979" i="1"/>
  <c r="H979" i="1" s="1"/>
  <c r="J980" i="1"/>
  <c r="H980" i="1" s="1"/>
  <c r="J981" i="1"/>
  <c r="H981" i="1" s="1"/>
  <c r="J982" i="1"/>
  <c r="H982" i="1" s="1"/>
  <c r="J983" i="1"/>
  <c r="H983" i="1" s="1"/>
  <c r="J984" i="1"/>
  <c r="H984" i="1" s="1"/>
  <c r="J985" i="1"/>
  <c r="H985" i="1" s="1"/>
  <c r="J986" i="1"/>
  <c r="H986" i="1" s="1"/>
  <c r="J987" i="1"/>
  <c r="H987" i="1" s="1"/>
  <c r="J988" i="1"/>
  <c r="H988" i="1" s="1"/>
  <c r="J989" i="1"/>
  <c r="H989" i="1" s="1"/>
  <c r="J990" i="1"/>
  <c r="H990" i="1" s="1"/>
  <c r="J991" i="1"/>
  <c r="H991" i="1" s="1"/>
  <c r="J992" i="1"/>
  <c r="H992" i="1" s="1"/>
  <c r="J993" i="1"/>
  <c r="H993" i="1" s="1"/>
  <c r="J994" i="1"/>
  <c r="H994" i="1" s="1"/>
  <c r="J995" i="1"/>
  <c r="H995" i="1" s="1"/>
  <c r="J996" i="1"/>
  <c r="H996" i="1" s="1"/>
  <c r="J997" i="1"/>
  <c r="H997" i="1" s="1"/>
  <c r="J998" i="1"/>
  <c r="H998" i="1" s="1"/>
  <c r="J999" i="1"/>
  <c r="H999" i="1" s="1"/>
  <c r="J1000" i="1"/>
  <c r="H1000" i="1" s="1"/>
  <c r="J1001" i="1"/>
  <c r="H1001" i="1" s="1"/>
  <c r="J1002" i="1"/>
  <c r="H1002" i="1" s="1"/>
  <c r="J1003" i="1"/>
  <c r="H1003" i="1" s="1"/>
  <c r="J1004" i="1"/>
  <c r="H1004" i="1" s="1"/>
  <c r="J1005" i="1"/>
  <c r="H1005" i="1" s="1"/>
  <c r="J1006" i="1"/>
  <c r="H1006" i="1" s="1"/>
  <c r="J1007" i="1"/>
  <c r="H1007" i="1" s="1"/>
  <c r="J1008" i="1"/>
  <c r="H1008" i="1" s="1"/>
  <c r="J1009" i="1"/>
  <c r="H1009" i="1" s="1"/>
  <c r="J1010" i="1"/>
  <c r="H1010" i="1" s="1"/>
  <c r="J1011" i="1"/>
  <c r="H1011" i="1" s="1"/>
  <c r="J1012" i="1"/>
  <c r="H1012" i="1" s="1"/>
  <c r="J1013" i="1"/>
  <c r="H1013" i="1" s="1"/>
  <c r="J1014" i="1"/>
  <c r="H1014" i="1" s="1"/>
  <c r="J1015" i="1"/>
  <c r="H1015" i="1" s="1"/>
  <c r="J1016" i="1"/>
  <c r="H1016" i="1" s="1"/>
  <c r="J1017" i="1"/>
  <c r="H1017" i="1" s="1"/>
  <c r="J1018" i="1"/>
  <c r="H1018" i="1" s="1"/>
  <c r="J1019" i="1"/>
  <c r="H1019" i="1" s="1"/>
  <c r="J1020" i="1"/>
  <c r="H1020" i="1" s="1"/>
  <c r="J1021" i="1"/>
  <c r="H1021" i="1" s="1"/>
  <c r="J1022" i="1"/>
  <c r="H1022" i="1" s="1"/>
  <c r="J1023" i="1"/>
  <c r="H1023" i="1" s="1"/>
  <c r="J1024" i="1"/>
  <c r="H1024" i="1" s="1"/>
  <c r="J1025" i="1"/>
  <c r="H1025" i="1" s="1"/>
  <c r="J1026" i="1"/>
  <c r="H1026" i="1" s="1"/>
  <c r="J1027" i="1"/>
  <c r="H1027" i="1" s="1"/>
  <c r="J1028" i="1"/>
  <c r="H1028" i="1" s="1"/>
  <c r="J1029" i="1"/>
  <c r="H1029" i="1" s="1"/>
  <c r="J1030" i="1"/>
  <c r="H1030" i="1" s="1"/>
  <c r="J1031" i="1"/>
  <c r="H1031" i="1" s="1"/>
  <c r="J1032" i="1"/>
  <c r="H1032" i="1" s="1"/>
  <c r="J1033" i="1"/>
  <c r="H1033" i="1" s="1"/>
  <c r="J1034" i="1"/>
  <c r="H1034" i="1" s="1"/>
  <c r="J1035" i="1"/>
  <c r="H1035" i="1" s="1"/>
  <c r="J1036" i="1"/>
  <c r="H1036" i="1" s="1"/>
  <c r="J1037" i="1"/>
  <c r="H1037" i="1" s="1"/>
  <c r="J1038" i="1"/>
  <c r="H1038" i="1" s="1"/>
  <c r="J1039" i="1"/>
  <c r="H1039" i="1" s="1"/>
  <c r="J1040" i="1"/>
  <c r="H1040" i="1" s="1"/>
  <c r="J1041" i="1"/>
  <c r="H1041" i="1" s="1"/>
  <c r="J1042" i="1"/>
  <c r="H1042" i="1" s="1"/>
  <c r="J1043" i="1"/>
  <c r="H1043" i="1" s="1"/>
  <c r="J1044" i="1"/>
  <c r="H1044" i="1" s="1"/>
  <c r="J1045" i="1"/>
  <c r="H1045" i="1" s="1"/>
  <c r="J1046" i="1"/>
  <c r="H1046" i="1" s="1"/>
  <c r="J1047" i="1"/>
  <c r="H1047" i="1" s="1"/>
  <c r="J1048" i="1"/>
  <c r="H1048" i="1" s="1"/>
  <c r="J1049" i="1"/>
  <c r="H1049" i="1" s="1"/>
  <c r="J1050" i="1"/>
  <c r="H1050" i="1" s="1"/>
  <c r="J1051" i="1"/>
  <c r="H1051" i="1" s="1"/>
  <c r="J1052" i="1"/>
  <c r="H1052" i="1" s="1"/>
  <c r="J1053" i="1"/>
  <c r="H1053" i="1" s="1"/>
  <c r="J1054" i="1"/>
  <c r="H1054" i="1" s="1"/>
  <c r="J1055" i="1"/>
  <c r="H1055" i="1" s="1"/>
  <c r="J1056" i="1"/>
  <c r="H1056" i="1" s="1"/>
  <c r="J1057" i="1"/>
  <c r="H1057" i="1" s="1"/>
  <c r="J1058" i="1"/>
  <c r="H1058" i="1" s="1"/>
  <c r="J1059" i="1"/>
  <c r="H1059" i="1" s="1"/>
  <c r="J1060" i="1"/>
  <c r="H1060" i="1" s="1"/>
  <c r="J1061" i="1"/>
  <c r="H1061" i="1" s="1"/>
  <c r="J1062" i="1"/>
  <c r="H1062" i="1" s="1"/>
  <c r="J1063" i="1"/>
  <c r="H1063" i="1" s="1"/>
  <c r="J1064" i="1"/>
  <c r="H1064" i="1" s="1"/>
  <c r="J1065" i="1"/>
  <c r="H1065" i="1" s="1"/>
  <c r="J1066" i="1"/>
  <c r="H1066" i="1" s="1"/>
  <c r="J1067" i="1"/>
  <c r="H1067" i="1" s="1"/>
  <c r="J1068" i="1"/>
  <c r="H1068" i="1" s="1"/>
  <c r="J1069" i="1"/>
  <c r="H1069" i="1" s="1"/>
  <c r="J1070" i="1"/>
  <c r="H1070" i="1" s="1"/>
  <c r="J1071" i="1"/>
  <c r="H1071" i="1" s="1"/>
  <c r="J1072" i="1"/>
  <c r="H1072" i="1" s="1"/>
  <c r="J1073" i="1"/>
  <c r="H1073" i="1" s="1"/>
  <c r="J1074" i="1"/>
  <c r="H1074" i="1" s="1"/>
  <c r="J1075" i="1"/>
  <c r="H1075" i="1" s="1"/>
  <c r="J1076" i="1"/>
  <c r="H1076" i="1" s="1"/>
  <c r="J1077" i="1"/>
  <c r="H1077" i="1" s="1"/>
  <c r="J1078" i="1"/>
  <c r="H1078" i="1" s="1"/>
  <c r="J1079" i="1"/>
  <c r="H1079" i="1" s="1"/>
  <c r="J1080" i="1"/>
  <c r="H1080" i="1" s="1"/>
  <c r="J1081" i="1"/>
  <c r="H1081" i="1" s="1"/>
  <c r="J1082" i="1"/>
  <c r="H1082" i="1" s="1"/>
  <c r="J1083" i="1"/>
  <c r="H1083" i="1" s="1"/>
  <c r="J1084" i="1"/>
  <c r="H1084" i="1" s="1"/>
  <c r="J1085" i="1"/>
  <c r="H1085" i="1" s="1"/>
  <c r="J1086" i="1"/>
  <c r="H1086" i="1" s="1"/>
  <c r="J1087" i="1"/>
  <c r="H1087" i="1" s="1"/>
  <c r="J1088" i="1"/>
  <c r="H1088" i="1" s="1"/>
  <c r="J1089" i="1"/>
  <c r="H1089" i="1" s="1"/>
  <c r="J1090" i="1"/>
  <c r="H1090" i="1" s="1"/>
  <c r="J1091" i="1"/>
  <c r="H1091" i="1" s="1"/>
  <c r="J1092" i="1"/>
  <c r="H1092" i="1" s="1"/>
  <c r="J1093" i="1"/>
  <c r="H1093" i="1" s="1"/>
  <c r="J1094" i="1"/>
  <c r="H1094" i="1" s="1"/>
  <c r="J1095" i="1"/>
  <c r="H1095" i="1" s="1"/>
  <c r="J1096" i="1"/>
  <c r="H1096" i="1" s="1"/>
  <c r="J1097" i="1"/>
  <c r="H1097" i="1" s="1"/>
  <c r="J1098" i="1"/>
  <c r="H1098" i="1" s="1"/>
  <c r="J1099" i="1"/>
  <c r="H1099" i="1" s="1"/>
  <c r="J1100" i="1"/>
  <c r="H1100" i="1" s="1"/>
  <c r="J1101" i="1"/>
  <c r="H1101" i="1" s="1"/>
  <c r="J1102" i="1"/>
  <c r="H1102" i="1" s="1"/>
  <c r="J1103" i="1"/>
  <c r="H1103" i="1" s="1"/>
  <c r="J1104" i="1"/>
  <c r="H1104" i="1" s="1"/>
  <c r="J1105" i="1"/>
  <c r="H1105" i="1" s="1"/>
  <c r="J1106" i="1"/>
  <c r="H1106" i="1" s="1"/>
  <c r="J1107" i="1"/>
  <c r="H1107" i="1" s="1"/>
  <c r="J1108" i="1"/>
  <c r="H1108" i="1" s="1"/>
  <c r="J1109" i="1"/>
  <c r="H1109" i="1" s="1"/>
  <c r="J1110" i="1"/>
  <c r="H1110" i="1" s="1"/>
  <c r="J1111" i="1"/>
  <c r="H1111" i="1" s="1"/>
  <c r="J1112" i="1"/>
  <c r="H1112" i="1" s="1"/>
  <c r="J1113" i="1"/>
  <c r="H1113" i="1" s="1"/>
  <c r="J1114" i="1"/>
  <c r="H1114" i="1" s="1"/>
  <c r="J1115" i="1"/>
  <c r="H1115" i="1" s="1"/>
  <c r="J1116" i="1"/>
  <c r="H1116" i="1" s="1"/>
  <c r="J1117" i="1"/>
  <c r="H1117" i="1" s="1"/>
  <c r="J1118" i="1"/>
  <c r="H1118" i="1" s="1"/>
  <c r="J1119" i="1"/>
  <c r="H1119" i="1" s="1"/>
  <c r="J1120" i="1"/>
  <c r="H1120" i="1" s="1"/>
  <c r="J1121" i="1"/>
  <c r="H1121" i="1" s="1"/>
  <c r="J1122" i="1"/>
  <c r="H1122" i="1" s="1"/>
  <c r="J1123" i="1"/>
  <c r="H1123" i="1" s="1"/>
  <c r="J1124" i="1"/>
  <c r="H1124" i="1" s="1"/>
  <c r="J1125" i="1"/>
  <c r="H1125" i="1" s="1"/>
  <c r="J1126" i="1"/>
  <c r="H1126" i="1" s="1"/>
  <c r="J1127" i="1"/>
  <c r="H1127" i="1" s="1"/>
  <c r="J1128" i="1"/>
  <c r="H1128" i="1" s="1"/>
  <c r="J1129" i="1"/>
  <c r="H1129" i="1" s="1"/>
  <c r="J1130" i="1"/>
  <c r="H1130" i="1" s="1"/>
  <c r="J1131" i="1"/>
  <c r="H1131" i="1" s="1"/>
  <c r="J1132" i="1"/>
  <c r="H1132" i="1" s="1"/>
  <c r="J1133" i="1"/>
  <c r="H1133" i="1" s="1"/>
  <c r="J1134" i="1"/>
  <c r="H1134" i="1" s="1"/>
  <c r="J1135" i="1"/>
  <c r="H1135" i="1" s="1"/>
  <c r="J1136" i="1"/>
  <c r="H1136" i="1" s="1"/>
  <c r="J1137" i="1"/>
  <c r="H1137" i="1" s="1"/>
  <c r="J1138" i="1"/>
  <c r="H1138" i="1" s="1"/>
  <c r="J1139" i="1"/>
  <c r="H1139" i="1" s="1"/>
  <c r="J1140" i="1"/>
  <c r="H1140" i="1" s="1"/>
  <c r="J1141" i="1"/>
  <c r="H1141" i="1" s="1"/>
  <c r="J1142" i="1"/>
  <c r="H1142" i="1" s="1"/>
  <c r="J1143" i="1"/>
  <c r="H1143" i="1" s="1"/>
  <c r="J1144" i="1"/>
  <c r="H1144" i="1" s="1"/>
  <c r="J1145" i="1"/>
  <c r="H1145" i="1" s="1"/>
  <c r="J1146" i="1"/>
  <c r="H1146" i="1" s="1"/>
  <c r="J1147" i="1"/>
  <c r="H1147" i="1" s="1"/>
  <c r="J1148" i="1"/>
  <c r="H1148" i="1" s="1"/>
  <c r="J1149" i="1"/>
  <c r="H1149" i="1" s="1"/>
  <c r="J1150" i="1"/>
  <c r="H1150" i="1" s="1"/>
  <c r="J1151" i="1"/>
  <c r="H1151" i="1" s="1"/>
  <c r="J1152" i="1"/>
  <c r="H1152" i="1" s="1"/>
  <c r="J1153" i="1"/>
  <c r="H1153" i="1" s="1"/>
  <c r="J1154" i="1"/>
  <c r="H1154" i="1" s="1"/>
  <c r="J1155" i="1"/>
  <c r="H1155" i="1" s="1"/>
  <c r="J1156" i="1"/>
  <c r="H1156" i="1" s="1"/>
  <c r="J1157" i="1"/>
  <c r="H1157" i="1" s="1"/>
  <c r="J1158" i="1"/>
  <c r="H1158" i="1" s="1"/>
  <c r="J1159" i="1"/>
  <c r="H1159" i="1" s="1"/>
  <c r="J1160" i="1"/>
  <c r="H1160" i="1" s="1"/>
  <c r="J1161" i="1"/>
  <c r="H1161" i="1" s="1"/>
  <c r="J1162" i="1"/>
  <c r="H1162" i="1" s="1"/>
  <c r="J1163" i="1"/>
  <c r="H1163" i="1" s="1"/>
  <c r="J1164" i="1"/>
  <c r="H1164" i="1" s="1"/>
  <c r="J1165" i="1"/>
  <c r="H1165" i="1" s="1"/>
  <c r="J1166" i="1"/>
  <c r="H1166" i="1" s="1"/>
  <c r="J1167" i="1"/>
  <c r="H1167" i="1" s="1"/>
  <c r="J1168" i="1"/>
  <c r="H1168" i="1" s="1"/>
  <c r="J1169" i="1"/>
  <c r="H1169" i="1" s="1"/>
  <c r="J1170" i="1"/>
  <c r="H1170" i="1" s="1"/>
  <c r="J1171" i="1"/>
  <c r="H1171" i="1" s="1"/>
  <c r="J1172" i="1"/>
  <c r="H1172" i="1" s="1"/>
  <c r="J1173" i="1"/>
  <c r="H1173" i="1" s="1"/>
  <c r="J1174" i="1"/>
  <c r="H1174" i="1" s="1"/>
  <c r="J1175" i="1"/>
  <c r="H1175" i="1" s="1"/>
  <c r="J1176" i="1"/>
  <c r="H1176" i="1" s="1"/>
  <c r="J1177" i="1"/>
  <c r="H1177" i="1" s="1"/>
  <c r="J1178" i="1"/>
  <c r="H1178" i="1" s="1"/>
  <c r="J1179" i="1"/>
  <c r="H1179" i="1" s="1"/>
  <c r="J1180" i="1"/>
  <c r="H1180" i="1" s="1"/>
  <c r="J1181" i="1"/>
  <c r="H1181" i="1" s="1"/>
  <c r="J1182" i="1"/>
  <c r="H1182" i="1" s="1"/>
  <c r="J1183" i="1"/>
  <c r="H1183" i="1" s="1"/>
  <c r="J1184" i="1"/>
  <c r="H1184" i="1" s="1"/>
  <c r="J1185" i="1"/>
  <c r="H1185" i="1" s="1"/>
  <c r="J1186" i="1"/>
  <c r="H1186" i="1" s="1"/>
  <c r="J1187" i="1"/>
  <c r="H1187" i="1" s="1"/>
  <c r="J1188" i="1"/>
  <c r="H1188" i="1" s="1"/>
  <c r="J1189" i="1"/>
  <c r="H1189" i="1" s="1"/>
  <c r="J1190" i="1"/>
  <c r="H1190" i="1" s="1"/>
  <c r="J1191" i="1"/>
  <c r="H1191" i="1" s="1"/>
  <c r="J1192" i="1"/>
  <c r="H1192" i="1" s="1"/>
  <c r="J1193" i="1"/>
  <c r="H1193" i="1" s="1"/>
  <c r="J1194" i="1"/>
  <c r="H1194" i="1" s="1"/>
  <c r="J1195" i="1"/>
  <c r="H1195" i="1" s="1"/>
  <c r="J1196" i="1"/>
  <c r="H1196" i="1" s="1"/>
  <c r="J1197" i="1"/>
  <c r="H1197" i="1" s="1"/>
  <c r="J1198" i="1"/>
  <c r="H1198" i="1" s="1"/>
  <c r="J1199" i="1"/>
  <c r="H1199" i="1" s="1"/>
  <c r="J1200" i="1"/>
  <c r="H1200" i="1" s="1"/>
  <c r="J1201" i="1"/>
  <c r="H1201" i="1" s="1"/>
  <c r="J1202" i="1"/>
  <c r="H1202" i="1" s="1"/>
  <c r="J1203" i="1"/>
  <c r="H1203" i="1" s="1"/>
  <c r="J1204" i="1"/>
  <c r="H1204" i="1" s="1"/>
  <c r="J1205" i="1"/>
  <c r="H1205" i="1" s="1"/>
  <c r="J1206" i="1"/>
  <c r="H1206" i="1" s="1"/>
  <c r="J1207" i="1"/>
  <c r="H1207" i="1" s="1"/>
  <c r="J1208" i="1"/>
  <c r="H1208" i="1" s="1"/>
  <c r="J1209" i="1"/>
  <c r="H1209" i="1" s="1"/>
  <c r="J1210" i="1"/>
  <c r="H1210" i="1" s="1"/>
  <c r="J1211" i="1"/>
  <c r="H1211" i="1" s="1"/>
  <c r="J1212" i="1"/>
  <c r="H1212" i="1" s="1"/>
  <c r="J1213" i="1"/>
  <c r="H1213" i="1" s="1"/>
  <c r="J1214" i="1"/>
  <c r="H1214" i="1" s="1"/>
  <c r="J1215" i="1"/>
  <c r="H1215" i="1" s="1"/>
  <c r="J1216" i="1"/>
  <c r="H1216" i="1" s="1"/>
  <c r="J1217" i="1"/>
  <c r="H1217" i="1" s="1"/>
  <c r="J1218" i="1"/>
  <c r="H1218" i="1" s="1"/>
  <c r="J1219" i="1"/>
  <c r="H1219" i="1" s="1"/>
  <c r="J1220" i="1"/>
  <c r="H1220" i="1" s="1"/>
  <c r="J1221" i="1"/>
  <c r="H1221" i="1" s="1"/>
  <c r="J1222" i="1"/>
  <c r="H1222" i="1" s="1"/>
  <c r="J1223" i="1"/>
  <c r="H1223" i="1" s="1"/>
  <c r="J1224" i="1"/>
  <c r="H1224" i="1" s="1"/>
  <c r="J1225" i="1"/>
  <c r="H1225" i="1" s="1"/>
  <c r="J1226" i="1"/>
  <c r="H1226" i="1" s="1"/>
  <c r="J1227" i="1"/>
  <c r="H1227" i="1" s="1"/>
  <c r="J1228" i="1"/>
  <c r="H1228" i="1" s="1"/>
  <c r="J1229" i="1"/>
  <c r="H1229" i="1" s="1"/>
  <c r="J1230" i="1"/>
  <c r="H1230" i="1" s="1"/>
  <c r="J1231" i="1"/>
  <c r="H1231" i="1" s="1"/>
  <c r="J1232" i="1"/>
  <c r="H1232" i="1" s="1"/>
  <c r="J1233" i="1"/>
  <c r="H1233" i="1" s="1"/>
  <c r="J1234" i="1"/>
  <c r="H1234" i="1" s="1"/>
  <c r="J1235" i="1"/>
  <c r="H1235" i="1" s="1"/>
  <c r="J1236" i="1"/>
  <c r="H1236" i="1" s="1"/>
  <c r="J1237" i="1"/>
  <c r="H1237" i="1" s="1"/>
  <c r="J1238" i="1"/>
  <c r="H1238" i="1" s="1"/>
  <c r="J1239" i="1"/>
  <c r="H1239" i="1" s="1"/>
  <c r="J1240" i="1"/>
  <c r="H1240" i="1" s="1"/>
  <c r="J1241" i="1"/>
  <c r="H1241" i="1" s="1"/>
  <c r="J1242" i="1"/>
  <c r="H1242" i="1" s="1"/>
  <c r="J1243" i="1"/>
  <c r="H1243" i="1" s="1"/>
  <c r="J1244" i="1"/>
  <c r="H1244" i="1" s="1"/>
  <c r="J1245" i="1"/>
  <c r="H1245" i="1" s="1"/>
  <c r="J1246" i="1"/>
  <c r="H1246" i="1" s="1"/>
  <c r="J1247" i="1"/>
  <c r="H1247" i="1" s="1"/>
  <c r="J1248" i="1"/>
  <c r="H1248" i="1" s="1"/>
  <c r="J1249" i="1"/>
  <c r="H1249" i="1" s="1"/>
  <c r="J1250" i="1"/>
  <c r="H1250" i="1" s="1"/>
  <c r="J1251" i="1"/>
  <c r="H1251" i="1" s="1"/>
  <c r="J1252" i="1"/>
  <c r="H1252" i="1" s="1"/>
  <c r="J1253" i="1"/>
  <c r="H1253" i="1" s="1"/>
  <c r="J1254" i="1"/>
  <c r="H1254" i="1" s="1"/>
  <c r="J1255" i="1"/>
  <c r="H1255" i="1" s="1"/>
  <c r="J1256" i="1"/>
  <c r="H1256" i="1" s="1"/>
  <c r="J1257" i="1"/>
  <c r="H1257" i="1" s="1"/>
  <c r="J1258" i="1"/>
  <c r="H1258" i="1" s="1"/>
  <c r="J1259" i="1"/>
  <c r="H1259" i="1" s="1"/>
  <c r="J1260" i="1"/>
  <c r="H1260" i="1" s="1"/>
  <c r="J1261" i="1"/>
  <c r="H1261" i="1" s="1"/>
  <c r="J1262" i="1"/>
  <c r="H1262" i="1" s="1"/>
  <c r="J1263" i="1"/>
  <c r="H1263" i="1" s="1"/>
  <c r="J1264" i="1"/>
  <c r="H1264" i="1" s="1"/>
  <c r="J1265" i="1"/>
  <c r="H1265" i="1" s="1"/>
  <c r="J1266" i="1"/>
  <c r="H1266" i="1" s="1"/>
  <c r="J1267" i="1"/>
  <c r="H1267" i="1" s="1"/>
  <c r="J1268" i="1"/>
  <c r="H1268" i="1" s="1"/>
  <c r="J1269" i="1"/>
  <c r="H1269" i="1" s="1"/>
  <c r="J1270" i="1"/>
  <c r="H1270" i="1" s="1"/>
  <c r="J1271" i="1"/>
  <c r="H1271" i="1" s="1"/>
  <c r="J1272" i="1"/>
  <c r="H1272" i="1" s="1"/>
  <c r="J1273" i="1"/>
  <c r="H1273" i="1" s="1"/>
  <c r="J1274" i="1"/>
  <c r="H1274" i="1" s="1"/>
  <c r="J1275" i="1"/>
  <c r="H1275" i="1" s="1"/>
  <c r="J1276" i="1"/>
  <c r="H1276" i="1" s="1"/>
  <c r="J1277" i="1"/>
  <c r="H1277" i="1" s="1"/>
  <c r="J1278" i="1"/>
  <c r="H1278" i="1" s="1"/>
  <c r="J1279" i="1"/>
  <c r="H1279" i="1" s="1"/>
  <c r="J1280" i="1"/>
  <c r="H1280" i="1" s="1"/>
  <c r="J1281" i="1"/>
  <c r="H1281" i="1" s="1"/>
  <c r="J1282" i="1"/>
  <c r="H1282" i="1" s="1"/>
  <c r="J1283" i="1"/>
  <c r="H1283" i="1" s="1"/>
  <c r="J1284" i="1"/>
  <c r="H1284" i="1" s="1"/>
  <c r="J1285" i="1"/>
  <c r="H1285" i="1" s="1"/>
  <c r="J1286" i="1"/>
  <c r="H1286" i="1" s="1"/>
  <c r="J1287" i="1"/>
  <c r="H1287" i="1" s="1"/>
  <c r="J1288" i="1"/>
  <c r="H1288" i="1" s="1"/>
  <c r="J1289" i="1"/>
  <c r="H1289" i="1" s="1"/>
  <c r="J1290" i="1"/>
  <c r="H1290" i="1" s="1"/>
  <c r="J1291" i="1"/>
  <c r="H1291" i="1" s="1"/>
  <c r="J1292" i="1"/>
  <c r="H1292" i="1" s="1"/>
  <c r="J1293" i="1"/>
  <c r="H1293" i="1" s="1"/>
  <c r="J1294" i="1"/>
  <c r="H1294" i="1" s="1"/>
  <c r="J1295" i="1"/>
  <c r="H1295" i="1" s="1"/>
  <c r="J1296" i="1"/>
  <c r="H1296" i="1" s="1"/>
  <c r="J1297" i="1"/>
  <c r="H1297" i="1" s="1"/>
  <c r="J1298" i="1"/>
  <c r="H1298" i="1" s="1"/>
  <c r="J1299" i="1"/>
  <c r="H1299" i="1" s="1"/>
  <c r="J1300" i="1"/>
  <c r="H1300" i="1" s="1"/>
  <c r="J1301" i="1"/>
  <c r="H1301" i="1" s="1"/>
  <c r="J1302" i="1"/>
  <c r="H1302" i="1" s="1"/>
  <c r="J1303" i="1"/>
  <c r="H1303" i="1" s="1"/>
  <c r="J1304" i="1"/>
  <c r="H1304" i="1" s="1"/>
  <c r="J1305" i="1"/>
  <c r="H1305" i="1" s="1"/>
  <c r="J1306" i="1"/>
  <c r="H1306" i="1" s="1"/>
  <c r="J1307" i="1"/>
  <c r="H1307" i="1" s="1"/>
  <c r="J1308" i="1"/>
  <c r="H1308" i="1" s="1"/>
  <c r="J1309" i="1"/>
  <c r="H1309" i="1" s="1"/>
  <c r="J1310" i="1"/>
  <c r="H1310" i="1" s="1"/>
  <c r="J1311" i="1"/>
  <c r="H1311" i="1" s="1"/>
  <c r="J1312" i="1"/>
  <c r="H1312" i="1" s="1"/>
  <c r="J1313" i="1"/>
  <c r="H1313" i="1" s="1"/>
  <c r="J1314" i="1"/>
  <c r="H1314" i="1" s="1"/>
  <c r="J1315" i="1"/>
  <c r="H1315" i="1" s="1"/>
  <c r="J1316" i="1"/>
  <c r="H1316" i="1" s="1"/>
  <c r="J1317" i="1"/>
  <c r="H1317" i="1" s="1"/>
  <c r="J1318" i="1"/>
  <c r="H1318" i="1" s="1"/>
  <c r="J1319" i="1"/>
  <c r="H1319" i="1" s="1"/>
  <c r="J1320" i="1"/>
  <c r="H1320" i="1" s="1"/>
  <c r="J1321" i="1"/>
  <c r="H1321" i="1" s="1"/>
  <c r="J1322" i="1"/>
  <c r="H1322" i="1" s="1"/>
  <c r="J1323" i="1"/>
  <c r="H1323" i="1" s="1"/>
  <c r="J1324" i="1"/>
  <c r="H1324" i="1" s="1"/>
  <c r="J1325" i="1"/>
  <c r="H1325" i="1" s="1"/>
  <c r="J1326" i="1"/>
  <c r="H1326" i="1" s="1"/>
  <c r="J1327" i="1"/>
  <c r="H1327" i="1" s="1"/>
  <c r="J1328" i="1"/>
  <c r="H1328" i="1" s="1"/>
  <c r="J1329" i="1"/>
  <c r="H1329" i="1" s="1"/>
  <c r="J1330" i="1"/>
  <c r="H1330" i="1" s="1"/>
  <c r="J1331" i="1"/>
  <c r="H1331" i="1" s="1"/>
  <c r="J1332" i="1"/>
  <c r="H1332" i="1" s="1"/>
  <c r="J1333" i="1"/>
  <c r="H1333" i="1" s="1"/>
  <c r="J1334" i="1"/>
  <c r="H1334" i="1" s="1"/>
  <c r="J1335" i="1"/>
  <c r="H1335" i="1" s="1"/>
  <c r="J1336" i="1"/>
  <c r="H1336" i="1" s="1"/>
  <c r="J1337" i="1"/>
  <c r="H1337" i="1" s="1"/>
  <c r="J1338" i="1"/>
  <c r="H1338" i="1" s="1"/>
  <c r="J1339" i="1"/>
  <c r="H1339" i="1" s="1"/>
  <c r="J1340" i="1"/>
  <c r="H1340" i="1" s="1"/>
  <c r="J1341" i="1"/>
  <c r="H1341" i="1" s="1"/>
  <c r="J1342" i="1"/>
  <c r="H1342" i="1" s="1"/>
  <c r="J1343" i="1"/>
  <c r="H1343" i="1" s="1"/>
  <c r="J1344" i="1"/>
  <c r="H1344" i="1" s="1"/>
  <c r="J1345" i="1"/>
  <c r="H1345" i="1" s="1"/>
  <c r="J1346" i="1"/>
  <c r="H1346" i="1" s="1"/>
  <c r="J1347" i="1"/>
  <c r="H1347" i="1" s="1"/>
  <c r="J1348" i="1"/>
  <c r="H1348" i="1" s="1"/>
  <c r="J1349" i="1"/>
  <c r="H1349" i="1" s="1"/>
  <c r="J1350" i="1"/>
  <c r="H1350" i="1" s="1"/>
  <c r="J1351" i="1"/>
  <c r="H1351" i="1" s="1"/>
  <c r="J1352" i="1"/>
  <c r="H1352" i="1" s="1"/>
  <c r="J1353" i="1"/>
  <c r="H1353" i="1" s="1"/>
  <c r="J1354" i="1"/>
  <c r="H1354" i="1" s="1"/>
  <c r="J1355" i="1"/>
  <c r="H1355" i="1" s="1"/>
  <c r="J1356" i="1"/>
  <c r="H1356" i="1" s="1"/>
  <c r="J1357" i="1"/>
  <c r="H1357" i="1" s="1"/>
  <c r="J1358" i="1"/>
  <c r="H1358" i="1" s="1"/>
  <c r="J1359" i="1"/>
  <c r="H1359" i="1" s="1"/>
  <c r="J1360" i="1"/>
  <c r="H1360" i="1" s="1"/>
  <c r="J1361" i="1"/>
  <c r="H1361" i="1" s="1"/>
  <c r="J1362" i="1"/>
  <c r="H1362" i="1" s="1"/>
  <c r="J1363" i="1"/>
  <c r="H1363" i="1" s="1"/>
  <c r="J1364" i="1"/>
  <c r="H1364" i="1" s="1"/>
  <c r="J1365" i="1"/>
  <c r="H1365" i="1" s="1"/>
  <c r="J1366" i="1"/>
  <c r="H1366" i="1" s="1"/>
  <c r="J1367" i="1"/>
  <c r="H1367" i="1" s="1"/>
  <c r="J1368" i="1"/>
  <c r="H1368" i="1" s="1"/>
  <c r="J1369" i="1"/>
  <c r="H1369" i="1" s="1"/>
  <c r="J1370" i="1"/>
  <c r="H1370" i="1" s="1"/>
  <c r="J1371" i="1"/>
  <c r="H1371" i="1" s="1"/>
  <c r="J1372" i="1"/>
  <c r="H1372" i="1" s="1"/>
  <c r="J1373" i="1"/>
  <c r="H1373" i="1" s="1"/>
  <c r="J1374" i="1"/>
  <c r="H1374" i="1" s="1"/>
  <c r="J1375" i="1"/>
  <c r="H1375" i="1" s="1"/>
  <c r="J1376" i="1"/>
  <c r="H1376" i="1" s="1"/>
  <c r="J1377" i="1"/>
  <c r="H1377" i="1" s="1"/>
  <c r="J1378" i="1"/>
  <c r="H1378" i="1" s="1"/>
  <c r="J1379" i="1"/>
  <c r="H1379" i="1" s="1"/>
  <c r="J1380" i="1"/>
  <c r="H1380" i="1" s="1"/>
  <c r="J1381" i="1"/>
  <c r="H1381" i="1" s="1"/>
  <c r="J1382" i="1"/>
  <c r="H1382" i="1" s="1"/>
  <c r="J1383" i="1"/>
  <c r="H1383" i="1" s="1"/>
  <c r="J1384" i="1"/>
  <c r="H1384" i="1" s="1"/>
  <c r="J1385" i="1"/>
  <c r="H1385" i="1" s="1"/>
  <c r="J1386" i="1"/>
  <c r="H1386" i="1" s="1"/>
  <c r="J1387" i="1"/>
  <c r="H1387" i="1" s="1"/>
  <c r="J1388" i="1"/>
  <c r="H1388" i="1" s="1"/>
  <c r="J1389" i="1"/>
  <c r="H1389" i="1" s="1"/>
  <c r="J1390" i="1"/>
  <c r="H1390" i="1" s="1"/>
  <c r="J1391" i="1"/>
  <c r="H1391" i="1" s="1"/>
  <c r="J1392" i="1"/>
  <c r="H1392" i="1" s="1"/>
  <c r="J1393" i="1"/>
  <c r="H1393" i="1" s="1"/>
  <c r="J1394" i="1"/>
  <c r="H1394" i="1" s="1"/>
  <c r="J1395" i="1"/>
  <c r="H1395" i="1" s="1"/>
  <c r="J1396" i="1"/>
  <c r="H1396" i="1" s="1"/>
  <c r="J1397" i="1"/>
  <c r="H1397" i="1" s="1"/>
  <c r="J1398" i="1"/>
  <c r="H1398" i="1" s="1"/>
  <c r="J1399" i="1"/>
  <c r="H1399" i="1" s="1"/>
  <c r="J1400" i="1"/>
  <c r="H1400" i="1" s="1"/>
  <c r="J1401" i="1"/>
  <c r="H1401" i="1" s="1"/>
  <c r="J1402" i="1"/>
  <c r="H1402" i="1" s="1"/>
  <c r="J1403" i="1"/>
  <c r="H1403" i="1" s="1"/>
  <c r="J1404" i="1"/>
  <c r="H1404" i="1" s="1"/>
  <c r="J1405" i="1"/>
  <c r="H1405" i="1" s="1"/>
  <c r="J1406" i="1"/>
  <c r="H1406" i="1" s="1"/>
  <c r="J1407" i="1"/>
  <c r="H1407" i="1" s="1"/>
  <c r="J1408" i="1"/>
  <c r="H1408" i="1" s="1"/>
  <c r="J1409" i="1"/>
  <c r="H1409" i="1" s="1"/>
  <c r="J1410" i="1"/>
  <c r="H1410" i="1" s="1"/>
  <c r="J1411" i="1"/>
  <c r="H1411" i="1" s="1"/>
  <c r="J1412" i="1"/>
  <c r="H1412" i="1" s="1"/>
  <c r="J1413" i="1"/>
  <c r="H1413" i="1" s="1"/>
  <c r="J1414" i="1"/>
  <c r="H1414" i="1" s="1"/>
  <c r="J1415" i="1"/>
  <c r="H1415" i="1" s="1"/>
  <c r="J1416" i="1"/>
  <c r="H1416" i="1" s="1"/>
  <c r="J1417" i="1"/>
  <c r="H1417" i="1" s="1"/>
  <c r="J1418" i="1"/>
  <c r="H1418" i="1" s="1"/>
  <c r="J1419" i="1"/>
  <c r="H1419" i="1" s="1"/>
  <c r="J1420" i="1"/>
  <c r="H1420" i="1" s="1"/>
  <c r="J1421" i="1"/>
  <c r="H1421" i="1" s="1"/>
  <c r="J1422" i="1"/>
  <c r="H1422" i="1" s="1"/>
  <c r="J1423" i="1"/>
  <c r="H1423" i="1" s="1"/>
  <c r="J1424" i="1"/>
  <c r="H1424" i="1" s="1"/>
  <c r="J1425" i="1"/>
  <c r="H1425" i="1" s="1"/>
  <c r="J1426" i="1"/>
  <c r="H1426" i="1" s="1"/>
  <c r="J1427" i="1"/>
  <c r="H1427" i="1" s="1"/>
  <c r="J1428" i="1"/>
  <c r="H1428" i="1" s="1"/>
  <c r="J1429" i="1"/>
  <c r="H1429" i="1" s="1"/>
  <c r="J1430" i="1"/>
  <c r="H1430" i="1" s="1"/>
  <c r="J1431" i="1"/>
  <c r="H1431" i="1" s="1"/>
  <c r="J1432" i="1"/>
  <c r="H1432" i="1" s="1"/>
  <c r="J1433" i="1"/>
  <c r="H1433" i="1" s="1"/>
  <c r="J1434" i="1"/>
  <c r="H1434" i="1" s="1"/>
  <c r="J1435" i="1"/>
  <c r="H1435" i="1" s="1"/>
  <c r="J1436" i="1"/>
  <c r="H1436" i="1" s="1"/>
  <c r="J1437" i="1"/>
  <c r="H1437" i="1" s="1"/>
  <c r="J1438" i="1"/>
  <c r="H1438" i="1" s="1"/>
  <c r="J1439" i="1"/>
  <c r="H1439" i="1" s="1"/>
  <c r="J1440" i="1"/>
  <c r="H1440" i="1" s="1"/>
  <c r="J1441" i="1"/>
  <c r="H1441" i="1" s="1"/>
  <c r="J1442" i="1"/>
  <c r="H1442" i="1" s="1"/>
  <c r="J1443" i="1"/>
  <c r="H1443" i="1" s="1"/>
  <c r="J1444" i="1"/>
  <c r="H1444" i="1" s="1"/>
  <c r="J1445" i="1"/>
  <c r="H1445" i="1" s="1"/>
  <c r="J1446" i="1"/>
  <c r="H1446" i="1" s="1"/>
  <c r="J1447" i="1"/>
  <c r="H1447" i="1" s="1"/>
  <c r="J1448" i="1"/>
  <c r="H1448" i="1" s="1"/>
  <c r="J1449" i="1"/>
  <c r="H1449" i="1" s="1"/>
  <c r="J1450" i="1"/>
  <c r="H1450" i="1" s="1"/>
  <c r="J1451" i="1"/>
  <c r="H1451" i="1" s="1"/>
  <c r="J1452" i="1"/>
  <c r="H1452" i="1" s="1"/>
  <c r="J1453" i="1"/>
  <c r="H1453" i="1" s="1"/>
  <c r="J1454" i="1"/>
  <c r="H1454" i="1" s="1"/>
  <c r="J1455" i="1"/>
  <c r="H1455" i="1" s="1"/>
  <c r="J1456" i="1"/>
  <c r="H1456" i="1" s="1"/>
  <c r="J1457" i="1"/>
  <c r="H1457" i="1" s="1"/>
  <c r="J1458" i="1"/>
  <c r="H1458" i="1" s="1"/>
  <c r="J1459" i="1"/>
  <c r="H1459" i="1" s="1"/>
  <c r="J1460" i="1"/>
  <c r="H1460" i="1" s="1"/>
  <c r="J1461" i="1"/>
  <c r="H1461" i="1" s="1"/>
  <c r="J1462" i="1"/>
  <c r="H1462" i="1" s="1"/>
  <c r="J1463" i="1"/>
  <c r="H1463" i="1" s="1"/>
  <c r="J1464" i="1"/>
  <c r="H1464" i="1" s="1"/>
  <c r="J1465" i="1"/>
  <c r="H1465" i="1" s="1"/>
  <c r="J1466" i="1"/>
  <c r="H1466" i="1" s="1"/>
  <c r="J1467" i="1"/>
  <c r="H1467" i="1" s="1"/>
  <c r="J1468" i="1"/>
  <c r="H1468" i="1" s="1"/>
  <c r="J1469" i="1"/>
  <c r="H1469" i="1" s="1"/>
  <c r="J1470" i="1"/>
  <c r="H1470" i="1" s="1"/>
  <c r="J1471" i="1"/>
  <c r="H1471" i="1" s="1"/>
  <c r="J1472" i="1"/>
  <c r="H1472" i="1" s="1"/>
  <c r="J1473" i="1"/>
  <c r="H1473" i="1" s="1"/>
  <c r="J1474" i="1"/>
  <c r="H1474" i="1" s="1"/>
  <c r="J1475" i="1"/>
  <c r="H1475" i="1" s="1"/>
  <c r="J1476" i="1"/>
  <c r="H1476" i="1" s="1"/>
  <c r="J1477" i="1"/>
  <c r="H1477" i="1" s="1"/>
  <c r="J1478" i="1"/>
  <c r="H1478" i="1" s="1"/>
  <c r="J1479" i="1"/>
  <c r="H1479" i="1" s="1"/>
  <c r="J1480" i="1"/>
  <c r="H1480" i="1" s="1"/>
  <c r="J1481" i="1"/>
  <c r="H1481" i="1" s="1"/>
  <c r="J1482" i="1"/>
  <c r="H1482" i="1" s="1"/>
  <c r="J1483" i="1"/>
  <c r="H1483" i="1" s="1"/>
  <c r="J1484" i="1"/>
  <c r="H1484" i="1" s="1"/>
  <c r="J1485" i="1"/>
  <c r="H1485" i="1" s="1"/>
  <c r="J1486" i="1"/>
  <c r="H1486" i="1" s="1"/>
  <c r="J1487" i="1"/>
  <c r="H1487" i="1" s="1"/>
  <c r="J1488" i="1"/>
  <c r="H1488" i="1" s="1"/>
  <c r="J1489" i="1"/>
  <c r="H1489" i="1" s="1"/>
  <c r="J1490" i="1"/>
  <c r="H1490" i="1" s="1"/>
  <c r="J1491" i="1"/>
  <c r="H1491" i="1" s="1"/>
  <c r="J1492" i="1"/>
  <c r="H1492" i="1" s="1"/>
  <c r="J1493" i="1"/>
  <c r="H1493" i="1" s="1"/>
  <c r="J1494" i="1"/>
  <c r="H1494" i="1" s="1"/>
  <c r="J1495" i="1"/>
  <c r="H1495" i="1" s="1"/>
  <c r="J1496" i="1"/>
  <c r="H1496" i="1" s="1"/>
  <c r="J1497" i="1"/>
  <c r="H1497" i="1" s="1"/>
  <c r="J1498" i="1"/>
  <c r="H1498" i="1" s="1"/>
  <c r="J1499" i="1"/>
  <c r="H1499" i="1" s="1"/>
  <c r="J1500" i="1"/>
  <c r="H1500" i="1" s="1"/>
  <c r="J1501" i="1"/>
  <c r="H1501" i="1" s="1"/>
  <c r="J1502" i="1"/>
  <c r="H1502" i="1" s="1"/>
  <c r="J1503" i="1"/>
  <c r="H1503" i="1" s="1"/>
  <c r="J1504" i="1"/>
  <c r="H1504" i="1" s="1"/>
  <c r="J1505" i="1"/>
  <c r="H1505" i="1" s="1"/>
  <c r="J1506" i="1"/>
  <c r="H1506" i="1" s="1"/>
  <c r="J1507" i="1"/>
  <c r="H1507" i="1" s="1"/>
  <c r="J1508" i="1"/>
  <c r="H1508" i="1" s="1"/>
  <c r="J1509" i="1"/>
  <c r="H1509" i="1" s="1"/>
  <c r="J1510" i="1"/>
  <c r="H1510" i="1" s="1"/>
  <c r="J1511" i="1"/>
  <c r="H1511" i="1" s="1"/>
  <c r="J1512" i="1"/>
  <c r="H1512" i="1" s="1"/>
  <c r="J1513" i="1"/>
  <c r="H1513" i="1" s="1"/>
  <c r="J1514" i="1"/>
  <c r="H1514" i="1" s="1"/>
  <c r="J1515" i="1"/>
  <c r="H1515" i="1" s="1"/>
  <c r="J1516" i="1"/>
  <c r="H1516" i="1" s="1"/>
  <c r="J1517" i="1"/>
  <c r="H1517" i="1" s="1"/>
  <c r="J1518" i="1"/>
  <c r="H1518" i="1" s="1"/>
  <c r="J1519" i="1"/>
  <c r="H1519" i="1" s="1"/>
  <c r="J1520" i="1"/>
  <c r="H1520" i="1" s="1"/>
  <c r="J1521" i="1"/>
  <c r="H1521" i="1" s="1"/>
  <c r="J1522" i="1"/>
  <c r="H1522" i="1" s="1"/>
  <c r="J1523" i="1"/>
  <c r="H1523" i="1" s="1"/>
  <c r="J1524" i="1"/>
  <c r="H1524" i="1" s="1"/>
  <c r="J1525" i="1"/>
  <c r="H1525" i="1" s="1"/>
  <c r="J1526" i="1"/>
  <c r="H1526" i="1" s="1"/>
  <c r="J1527" i="1"/>
  <c r="H1527" i="1" s="1"/>
  <c r="J1528" i="1"/>
  <c r="H1528" i="1" s="1"/>
  <c r="J1529" i="1"/>
  <c r="H1529" i="1" s="1"/>
  <c r="J1530" i="1"/>
  <c r="H1530" i="1" s="1"/>
  <c r="J1531" i="1"/>
  <c r="H1531" i="1" s="1"/>
  <c r="J1532" i="1"/>
  <c r="H1532" i="1" s="1"/>
  <c r="J1533" i="1"/>
  <c r="H1533" i="1" s="1"/>
  <c r="J1534" i="1"/>
  <c r="H1534" i="1" s="1"/>
  <c r="J1535" i="1"/>
  <c r="H1535" i="1" s="1"/>
  <c r="J1536" i="1"/>
  <c r="H1536" i="1" s="1"/>
  <c r="J1537" i="1"/>
  <c r="H1537" i="1" s="1"/>
  <c r="J1538" i="1"/>
  <c r="H1538" i="1" s="1"/>
  <c r="J1539" i="1"/>
  <c r="H1539" i="1" s="1"/>
  <c r="J1540" i="1"/>
  <c r="H1540" i="1" s="1"/>
  <c r="J1541" i="1"/>
  <c r="H1541" i="1" s="1"/>
  <c r="J1542" i="1"/>
  <c r="H1542" i="1" s="1"/>
  <c r="J1543" i="1"/>
  <c r="H1543" i="1" s="1"/>
  <c r="J1544" i="1"/>
  <c r="H1544" i="1" s="1"/>
  <c r="J1545" i="1"/>
  <c r="H1545" i="1" s="1"/>
  <c r="J1546" i="1"/>
  <c r="H1546" i="1" s="1"/>
  <c r="J1547" i="1"/>
  <c r="H1547" i="1" s="1"/>
  <c r="J1548" i="1"/>
  <c r="H1548" i="1" s="1"/>
  <c r="J1549" i="1"/>
  <c r="H1549" i="1" s="1"/>
  <c r="J1550" i="1"/>
  <c r="H1550" i="1" s="1"/>
  <c r="J1551" i="1"/>
  <c r="H1551" i="1" s="1"/>
  <c r="J1552" i="1"/>
  <c r="H1552" i="1" s="1"/>
  <c r="J1553" i="1"/>
  <c r="H1553" i="1" s="1"/>
  <c r="J1554" i="1"/>
  <c r="H1554" i="1" s="1"/>
  <c r="J1555" i="1"/>
  <c r="H1555" i="1" s="1"/>
  <c r="J1556" i="1"/>
  <c r="H1556" i="1" s="1"/>
  <c r="J1557" i="1"/>
  <c r="H1557" i="1" s="1"/>
  <c r="J1558" i="1"/>
  <c r="H1558" i="1" s="1"/>
  <c r="J1559" i="1"/>
  <c r="H1559" i="1" s="1"/>
  <c r="J1560" i="1"/>
  <c r="H1560" i="1" s="1"/>
  <c r="J1561" i="1"/>
  <c r="H1561" i="1" s="1"/>
  <c r="J1562" i="1"/>
  <c r="H1562" i="1" s="1"/>
  <c r="J1563" i="1"/>
  <c r="H1563" i="1" s="1"/>
  <c r="J1564" i="1"/>
  <c r="H1564" i="1" s="1"/>
  <c r="J1565" i="1"/>
  <c r="H1565" i="1" s="1"/>
  <c r="J1566" i="1"/>
  <c r="H1566" i="1" s="1"/>
  <c r="J1567" i="1"/>
  <c r="H1567" i="1" s="1"/>
  <c r="J1568" i="1"/>
  <c r="H1568" i="1" s="1"/>
  <c r="J1569" i="1"/>
  <c r="H1569" i="1" s="1"/>
  <c r="J1570" i="1"/>
  <c r="H1570" i="1" s="1"/>
  <c r="J1571" i="1"/>
  <c r="H1571" i="1" s="1"/>
  <c r="J1572" i="1"/>
  <c r="H1572" i="1" s="1"/>
  <c r="J1573" i="1"/>
  <c r="H1573" i="1" s="1"/>
  <c r="J1574" i="1"/>
  <c r="H1574" i="1" s="1"/>
  <c r="J1575" i="1"/>
  <c r="H1575" i="1" s="1"/>
  <c r="J1576" i="1"/>
  <c r="H1576" i="1" s="1"/>
  <c r="J1577" i="1"/>
  <c r="H1577" i="1" s="1"/>
  <c r="J1578" i="1"/>
  <c r="H1578" i="1" s="1"/>
  <c r="J1579" i="1"/>
  <c r="H1579" i="1" s="1"/>
  <c r="J1580" i="1"/>
  <c r="H1580" i="1" s="1"/>
  <c r="J1581" i="1"/>
  <c r="H1581" i="1" s="1"/>
  <c r="J1582" i="1"/>
  <c r="H1582" i="1" s="1"/>
  <c r="J1583" i="1"/>
  <c r="H1583" i="1" s="1"/>
  <c r="J1584" i="1"/>
  <c r="H1584" i="1" s="1"/>
  <c r="J1585" i="1"/>
  <c r="H1585" i="1" s="1"/>
  <c r="J1586" i="1"/>
  <c r="H1586" i="1" s="1"/>
  <c r="J1587" i="1"/>
  <c r="H1587" i="1" s="1"/>
  <c r="J1588" i="1"/>
  <c r="H1588" i="1" s="1"/>
  <c r="J1589" i="1"/>
  <c r="H1589" i="1" s="1"/>
  <c r="J1590" i="1"/>
  <c r="H1590" i="1" s="1"/>
  <c r="J1591" i="1"/>
  <c r="H1591" i="1" s="1"/>
  <c r="J1592" i="1"/>
  <c r="H1592" i="1" s="1"/>
  <c r="J1593" i="1"/>
  <c r="H1593" i="1" s="1"/>
  <c r="J1594" i="1"/>
  <c r="H1594" i="1" s="1"/>
  <c r="J1595" i="1"/>
  <c r="H1595" i="1" s="1"/>
  <c r="J1596" i="1"/>
  <c r="H1596" i="1" s="1"/>
  <c r="J1597" i="1"/>
  <c r="H1597" i="1" s="1"/>
  <c r="J1598" i="1"/>
  <c r="H1598" i="1" s="1"/>
  <c r="J1599" i="1"/>
  <c r="H1599" i="1" s="1"/>
  <c r="J1600" i="1"/>
  <c r="H1600" i="1" s="1"/>
  <c r="J1601" i="1"/>
  <c r="H1601" i="1" s="1"/>
  <c r="J1602" i="1"/>
  <c r="H1602" i="1" s="1"/>
  <c r="J1603" i="1"/>
  <c r="H1603" i="1" s="1"/>
  <c r="J1604" i="1"/>
  <c r="H1604" i="1" s="1"/>
  <c r="J1605" i="1"/>
  <c r="H1605" i="1" s="1"/>
  <c r="J1606" i="1"/>
  <c r="H1606" i="1" s="1"/>
  <c r="J1607" i="1"/>
  <c r="H1607" i="1" s="1"/>
  <c r="J1608" i="1"/>
  <c r="H1608" i="1" s="1"/>
  <c r="J1609" i="1"/>
  <c r="H1609" i="1" s="1"/>
  <c r="J1610" i="1"/>
  <c r="H1610" i="1" s="1"/>
  <c r="J1611" i="1"/>
  <c r="H1611" i="1" s="1"/>
  <c r="J1612" i="1"/>
  <c r="H1612" i="1" s="1"/>
  <c r="J1613" i="1"/>
  <c r="H1613" i="1" s="1"/>
  <c r="J1614" i="1"/>
  <c r="H1614" i="1" s="1"/>
  <c r="J1615" i="1"/>
  <c r="H1615" i="1" s="1"/>
  <c r="J1616" i="1"/>
  <c r="H1616" i="1" s="1"/>
  <c r="J1617" i="1"/>
  <c r="H1617" i="1" s="1"/>
  <c r="J1618" i="1"/>
  <c r="H1618" i="1" s="1"/>
  <c r="J1619" i="1"/>
  <c r="H1619" i="1" s="1"/>
  <c r="J1620" i="1"/>
  <c r="H1620" i="1" s="1"/>
  <c r="J1621" i="1"/>
  <c r="H1621" i="1" s="1"/>
  <c r="J1622" i="1"/>
  <c r="H1622" i="1" s="1"/>
  <c r="J1623" i="1"/>
  <c r="H1623" i="1" s="1"/>
  <c r="J1624" i="1"/>
  <c r="H1624" i="1" s="1"/>
  <c r="J1625" i="1"/>
  <c r="H1625" i="1" s="1"/>
  <c r="J1626" i="1"/>
  <c r="H1626" i="1" s="1"/>
  <c r="J1627" i="1"/>
  <c r="H1627" i="1" s="1"/>
  <c r="J1628" i="1"/>
  <c r="H1628" i="1" s="1"/>
  <c r="J1629" i="1"/>
  <c r="H1629" i="1" s="1"/>
  <c r="J1630" i="1"/>
  <c r="H1630" i="1" s="1"/>
  <c r="J1631" i="1"/>
  <c r="H1631" i="1" s="1"/>
  <c r="J1632" i="1"/>
  <c r="H1632" i="1" s="1"/>
  <c r="J1633" i="1"/>
  <c r="H1633" i="1" s="1"/>
  <c r="J1634" i="1"/>
  <c r="H1634" i="1" s="1"/>
  <c r="J1635" i="1"/>
  <c r="H1635" i="1" s="1"/>
  <c r="J1636" i="1"/>
  <c r="H1636" i="1" s="1"/>
  <c r="J1637" i="1"/>
  <c r="H1637" i="1" s="1"/>
  <c r="J1638" i="1"/>
  <c r="H1638" i="1" s="1"/>
  <c r="J1639" i="1"/>
  <c r="H1639" i="1" s="1"/>
  <c r="J1640" i="1"/>
  <c r="H1640" i="1" s="1"/>
  <c r="J1641" i="1"/>
  <c r="H1641" i="1" s="1"/>
  <c r="J1642" i="1"/>
  <c r="H1642" i="1" s="1"/>
  <c r="J1643" i="1"/>
  <c r="H1643" i="1" s="1"/>
  <c r="J1644" i="1"/>
  <c r="H1644" i="1" s="1"/>
  <c r="J1645" i="1"/>
  <c r="H1645" i="1" s="1"/>
  <c r="J1646" i="1"/>
  <c r="H1646" i="1" s="1"/>
  <c r="J1647" i="1"/>
  <c r="H1647" i="1" s="1"/>
  <c r="J1648" i="1"/>
  <c r="H1648" i="1" s="1"/>
  <c r="J1649" i="1"/>
  <c r="H1649" i="1" s="1"/>
  <c r="J1650" i="1"/>
  <c r="H1650" i="1" s="1"/>
  <c r="J1651" i="1"/>
  <c r="H1651" i="1" s="1"/>
  <c r="J1652" i="1"/>
  <c r="H1652" i="1" s="1"/>
  <c r="J1653" i="1"/>
  <c r="H1653" i="1" s="1"/>
  <c r="J1654" i="1"/>
  <c r="H1654" i="1" s="1"/>
  <c r="J1655" i="1"/>
  <c r="H1655" i="1" s="1"/>
  <c r="J1656" i="1"/>
  <c r="H1656" i="1" s="1"/>
  <c r="J1657" i="1"/>
  <c r="H1657" i="1" s="1"/>
  <c r="J1658" i="1"/>
  <c r="H1658" i="1" s="1"/>
  <c r="J1659" i="1"/>
  <c r="H1659" i="1" s="1"/>
  <c r="J1660" i="1"/>
  <c r="H1660" i="1" s="1"/>
  <c r="J1661" i="1"/>
  <c r="H1661" i="1" s="1"/>
  <c r="J1662" i="1"/>
  <c r="H1662" i="1" s="1"/>
  <c r="J1663" i="1"/>
  <c r="H1663" i="1" s="1"/>
  <c r="J1664" i="1"/>
  <c r="H1664" i="1" s="1"/>
  <c r="J1665" i="1"/>
  <c r="H1665" i="1" s="1"/>
  <c r="J1666" i="1"/>
  <c r="H1666" i="1" s="1"/>
  <c r="J1667" i="1"/>
  <c r="H1667" i="1" s="1"/>
  <c r="J1668" i="1"/>
  <c r="H1668" i="1" s="1"/>
  <c r="J1669" i="1"/>
  <c r="H1669" i="1" s="1"/>
  <c r="J1670" i="1"/>
  <c r="H1670" i="1" s="1"/>
  <c r="J1671" i="1"/>
  <c r="H1671" i="1" s="1"/>
  <c r="J1672" i="1"/>
  <c r="H1672" i="1" s="1"/>
  <c r="J1673" i="1"/>
  <c r="H1673" i="1" s="1"/>
  <c r="J1674" i="1"/>
  <c r="H1674" i="1" s="1"/>
  <c r="J1675" i="1"/>
  <c r="H1675" i="1" s="1"/>
  <c r="J1676" i="1"/>
  <c r="H1676" i="1" s="1"/>
  <c r="J1677" i="1"/>
  <c r="H1677" i="1" s="1"/>
  <c r="J1678" i="1"/>
  <c r="H1678" i="1" s="1"/>
  <c r="J1679" i="1"/>
  <c r="H1679" i="1" s="1"/>
  <c r="J1680" i="1"/>
  <c r="H1680" i="1" s="1"/>
  <c r="J1681" i="1"/>
  <c r="H1681" i="1" s="1"/>
  <c r="J1682" i="1"/>
  <c r="H1682" i="1" s="1"/>
  <c r="J1683" i="1"/>
  <c r="H1683" i="1" s="1"/>
  <c r="J1684" i="1"/>
  <c r="H1684" i="1" s="1"/>
  <c r="J1685" i="1"/>
  <c r="H1685" i="1" s="1"/>
  <c r="J1686" i="1"/>
  <c r="H1686" i="1" s="1"/>
  <c r="J1687" i="1"/>
  <c r="H1687" i="1" s="1"/>
  <c r="J1688" i="1"/>
  <c r="H1688" i="1" s="1"/>
  <c r="J1689" i="1"/>
  <c r="H1689" i="1" s="1"/>
  <c r="J1690" i="1"/>
  <c r="H1690" i="1" s="1"/>
  <c r="J1691" i="1"/>
  <c r="H1691" i="1" s="1"/>
  <c r="J1692" i="1"/>
  <c r="H1692" i="1" s="1"/>
  <c r="J1693" i="1"/>
  <c r="H1693" i="1" s="1"/>
  <c r="J1694" i="1"/>
  <c r="H1694" i="1" s="1"/>
  <c r="J1695" i="1"/>
  <c r="H1695" i="1" s="1"/>
  <c r="J1696" i="1"/>
  <c r="H1696" i="1" s="1"/>
  <c r="J1697" i="1"/>
  <c r="H1697" i="1" s="1"/>
  <c r="J1698" i="1"/>
  <c r="H1698" i="1" s="1"/>
  <c r="J1699" i="1"/>
  <c r="H1699" i="1" s="1"/>
  <c r="J1700" i="1"/>
  <c r="H1700" i="1" s="1"/>
  <c r="J1701" i="1"/>
  <c r="H1701" i="1" s="1"/>
  <c r="J1702" i="1"/>
  <c r="H1702" i="1" s="1"/>
  <c r="J1703" i="1"/>
  <c r="H1703" i="1" s="1"/>
  <c r="J1704" i="1"/>
  <c r="H1704" i="1" s="1"/>
  <c r="J1705" i="1"/>
  <c r="H1705" i="1" s="1"/>
  <c r="J1706" i="1"/>
  <c r="H1706" i="1" s="1"/>
  <c r="J1707" i="1"/>
  <c r="H1707" i="1" s="1"/>
  <c r="J1708" i="1"/>
  <c r="H1708" i="1" s="1"/>
  <c r="J1709" i="1"/>
  <c r="H1709" i="1" s="1"/>
  <c r="J1710" i="1"/>
  <c r="H1710" i="1" s="1"/>
  <c r="J1711" i="1"/>
  <c r="H1711" i="1" s="1"/>
  <c r="J1712" i="1"/>
  <c r="H1712" i="1" s="1"/>
  <c r="J1713" i="1"/>
  <c r="H1713" i="1" s="1"/>
  <c r="J1714" i="1"/>
  <c r="H1714" i="1" s="1"/>
  <c r="J1715" i="1"/>
  <c r="H1715" i="1" s="1"/>
  <c r="J1716" i="1"/>
  <c r="H1716" i="1" s="1"/>
  <c r="J1717" i="1"/>
  <c r="H1717" i="1" s="1"/>
  <c r="J1718" i="1"/>
  <c r="H1718" i="1" s="1"/>
  <c r="J1719" i="1"/>
  <c r="H1719" i="1" s="1"/>
  <c r="J1720" i="1"/>
  <c r="H1720" i="1" s="1"/>
  <c r="J1721" i="1"/>
  <c r="H1721" i="1" s="1"/>
  <c r="J1722" i="1"/>
  <c r="H1722" i="1" s="1"/>
  <c r="J1723" i="1"/>
  <c r="H1723" i="1" s="1"/>
  <c r="J1724" i="1"/>
  <c r="H1724" i="1" s="1"/>
  <c r="J1725" i="1"/>
  <c r="H1725" i="1" s="1"/>
  <c r="J1726" i="1"/>
  <c r="H1726" i="1" s="1"/>
  <c r="J1727" i="1"/>
  <c r="H1727" i="1" s="1"/>
  <c r="J1728" i="1"/>
  <c r="H1728" i="1" s="1"/>
  <c r="J1729" i="1"/>
  <c r="H1729" i="1" s="1"/>
  <c r="J1730" i="1"/>
  <c r="H1730" i="1" s="1"/>
  <c r="J1731" i="1"/>
  <c r="H1731" i="1" s="1"/>
  <c r="J1732" i="1"/>
  <c r="H1732" i="1" s="1"/>
  <c r="J1733" i="1"/>
  <c r="H1733" i="1" s="1"/>
  <c r="J1734" i="1"/>
  <c r="H1734" i="1" s="1"/>
  <c r="J1735" i="1"/>
  <c r="H1735" i="1" s="1"/>
  <c r="J1736" i="1"/>
  <c r="H1736" i="1" s="1"/>
  <c r="J1737" i="1"/>
  <c r="H1737" i="1" s="1"/>
  <c r="J1738" i="1"/>
  <c r="H1738" i="1" s="1"/>
  <c r="J1739" i="1"/>
  <c r="H1739" i="1" s="1"/>
  <c r="J1740" i="1"/>
  <c r="H1740" i="1" s="1"/>
  <c r="J1741" i="1"/>
  <c r="H1741" i="1" s="1"/>
  <c r="J1742" i="1"/>
  <c r="H1742" i="1" s="1"/>
  <c r="J1743" i="1"/>
  <c r="H1743" i="1" s="1"/>
  <c r="J1744" i="1"/>
  <c r="H1744" i="1" s="1"/>
  <c r="J1745" i="1"/>
  <c r="H1745" i="1" s="1"/>
  <c r="J1746" i="1"/>
  <c r="H1746" i="1" s="1"/>
  <c r="J1747" i="1"/>
  <c r="H1747" i="1" s="1"/>
  <c r="J1748" i="1"/>
  <c r="H1748" i="1" s="1"/>
  <c r="J1749" i="1"/>
  <c r="H1749" i="1" s="1"/>
  <c r="J1750" i="1"/>
  <c r="H1750" i="1" s="1"/>
  <c r="J1751" i="1"/>
  <c r="H1751" i="1" s="1"/>
  <c r="J1752" i="1"/>
  <c r="H1752" i="1" s="1"/>
  <c r="J1753" i="1"/>
  <c r="H1753" i="1" s="1"/>
  <c r="J1754" i="1"/>
  <c r="H1754" i="1" s="1"/>
  <c r="J1755" i="1"/>
  <c r="H1755" i="1" s="1"/>
  <c r="J1756" i="1"/>
  <c r="H1756" i="1" s="1"/>
  <c r="J1757" i="1"/>
  <c r="H1757" i="1" s="1"/>
  <c r="J1758" i="1"/>
  <c r="H1758" i="1" s="1"/>
  <c r="J1759" i="1"/>
  <c r="H1759" i="1" s="1"/>
  <c r="J1760" i="1"/>
  <c r="H1760" i="1" s="1"/>
  <c r="J1761" i="1"/>
  <c r="H1761" i="1" s="1"/>
  <c r="J1762" i="1"/>
  <c r="H1762" i="1" s="1"/>
  <c r="J1763" i="1"/>
  <c r="H1763" i="1" s="1"/>
  <c r="J1764" i="1"/>
  <c r="H1764" i="1" s="1"/>
  <c r="J1765" i="1"/>
  <c r="H1765" i="1" s="1"/>
  <c r="J1766" i="1"/>
  <c r="H1766" i="1" s="1"/>
  <c r="J1767" i="1"/>
  <c r="H1767" i="1" s="1"/>
  <c r="J1768" i="1"/>
  <c r="H1768" i="1" s="1"/>
  <c r="J1769" i="1"/>
  <c r="H1769" i="1" s="1"/>
  <c r="J1770" i="1"/>
  <c r="H1770" i="1" s="1"/>
  <c r="J1771" i="1"/>
  <c r="H1771" i="1" s="1"/>
  <c r="J1772" i="1"/>
  <c r="H1772" i="1" s="1"/>
  <c r="J1773" i="1"/>
  <c r="H1773" i="1" s="1"/>
  <c r="J1774" i="1"/>
  <c r="H1774" i="1" s="1"/>
  <c r="J1775" i="1"/>
  <c r="H1775" i="1" s="1"/>
  <c r="J1776" i="1"/>
  <c r="H1776" i="1" s="1"/>
  <c r="J1777" i="1"/>
  <c r="H1777" i="1" s="1"/>
  <c r="J1778" i="1"/>
  <c r="H1778" i="1" s="1"/>
  <c r="J1779" i="1"/>
  <c r="H1779" i="1" s="1"/>
  <c r="J1780" i="1"/>
  <c r="H1780" i="1" s="1"/>
  <c r="J1781" i="1"/>
  <c r="H1781" i="1" s="1"/>
  <c r="J1782" i="1"/>
  <c r="H1782" i="1" s="1"/>
  <c r="J1783" i="1"/>
  <c r="H1783" i="1" s="1"/>
  <c r="J1784" i="1"/>
  <c r="H1784" i="1" s="1"/>
  <c r="J1785" i="1"/>
  <c r="H1785" i="1" s="1"/>
  <c r="J1786" i="1"/>
  <c r="H1786" i="1" s="1"/>
  <c r="J1787" i="1"/>
  <c r="H1787" i="1" s="1"/>
  <c r="J1788" i="1"/>
  <c r="H1788" i="1" s="1"/>
  <c r="J1789" i="1"/>
  <c r="H1789" i="1" s="1"/>
  <c r="J1790" i="1"/>
  <c r="H1790" i="1" s="1"/>
  <c r="J1791" i="1"/>
  <c r="H1791" i="1" s="1"/>
  <c r="J1792" i="1"/>
  <c r="H1792" i="1" s="1"/>
  <c r="J1793" i="1"/>
  <c r="H1793" i="1" s="1"/>
  <c r="J1794" i="1"/>
  <c r="H1794" i="1" s="1"/>
  <c r="J1795" i="1"/>
  <c r="H1795" i="1" s="1"/>
  <c r="J1796" i="1"/>
  <c r="H1796" i="1" s="1"/>
  <c r="J1797" i="1"/>
  <c r="H1797" i="1" s="1"/>
  <c r="J1798" i="1"/>
  <c r="H1798" i="1" s="1"/>
  <c r="J1799" i="1"/>
  <c r="H1799" i="1" s="1"/>
  <c r="J1800" i="1"/>
  <c r="H1800" i="1" s="1"/>
  <c r="J1801" i="1"/>
  <c r="H1801" i="1" s="1"/>
  <c r="J1802" i="1"/>
  <c r="H1802" i="1" s="1"/>
  <c r="J1803" i="1"/>
  <c r="H1803" i="1" s="1"/>
  <c r="J1804" i="1"/>
  <c r="H1804" i="1" s="1"/>
  <c r="J1805" i="1"/>
  <c r="H1805" i="1" s="1"/>
  <c r="J1806" i="1"/>
  <c r="H1806" i="1" s="1"/>
  <c r="J1807" i="1"/>
  <c r="H1807" i="1" s="1"/>
  <c r="J1808" i="1"/>
  <c r="H1808" i="1" s="1"/>
  <c r="J1809" i="1"/>
  <c r="H1809" i="1" s="1"/>
  <c r="J1810" i="1"/>
  <c r="H1810" i="1" s="1"/>
  <c r="J1811" i="1"/>
  <c r="H1811" i="1" s="1"/>
  <c r="J1812" i="1"/>
  <c r="H1812" i="1" s="1"/>
  <c r="J1813" i="1"/>
  <c r="H1813" i="1" s="1"/>
  <c r="J1814" i="1"/>
  <c r="H1814" i="1" s="1"/>
  <c r="J1815" i="1"/>
  <c r="H1815" i="1" s="1"/>
  <c r="J1816" i="1"/>
  <c r="H1816" i="1" s="1"/>
  <c r="J1817" i="1"/>
  <c r="H1817" i="1" s="1"/>
  <c r="J1818" i="1"/>
  <c r="H1818" i="1" s="1"/>
  <c r="J1819" i="1"/>
  <c r="H1819" i="1" s="1"/>
  <c r="J1820" i="1"/>
  <c r="H1820" i="1" s="1"/>
  <c r="J1821" i="1"/>
  <c r="H1821" i="1" s="1"/>
  <c r="J1822" i="1"/>
  <c r="H1822" i="1" s="1"/>
  <c r="J1823" i="1"/>
  <c r="H1823" i="1" s="1"/>
  <c r="J1824" i="1"/>
  <c r="H1824" i="1" s="1"/>
  <c r="J1825" i="1"/>
  <c r="H1825" i="1" s="1"/>
  <c r="J1826" i="1"/>
  <c r="H1826" i="1" s="1"/>
  <c r="J1827" i="1"/>
  <c r="H1827" i="1" s="1"/>
  <c r="J1828" i="1"/>
  <c r="H1828" i="1" s="1"/>
  <c r="J1829" i="1"/>
  <c r="H1829" i="1" s="1"/>
  <c r="J1830" i="1"/>
  <c r="H1830" i="1" s="1"/>
  <c r="J1831" i="1"/>
  <c r="H1831" i="1" s="1"/>
  <c r="J1832" i="1"/>
  <c r="H1832" i="1" s="1"/>
  <c r="J1833" i="1"/>
  <c r="H1833" i="1" s="1"/>
  <c r="J1834" i="1"/>
  <c r="H1834" i="1" s="1"/>
  <c r="J1835" i="1"/>
  <c r="H1835" i="1" s="1"/>
  <c r="J1836" i="1"/>
  <c r="H1836" i="1" s="1"/>
  <c r="J1837" i="1"/>
  <c r="H1837" i="1" s="1"/>
  <c r="J1838" i="1"/>
  <c r="H1838" i="1" s="1"/>
  <c r="J1839" i="1"/>
  <c r="H1839" i="1" s="1"/>
  <c r="J1840" i="1"/>
  <c r="H1840" i="1" s="1"/>
  <c r="J1841" i="1"/>
  <c r="H1841" i="1" s="1"/>
  <c r="J1842" i="1"/>
  <c r="H1842" i="1" s="1"/>
  <c r="J1843" i="1"/>
  <c r="H1843" i="1" s="1"/>
  <c r="J1844" i="1"/>
  <c r="H1844" i="1" s="1"/>
  <c r="J1845" i="1"/>
  <c r="H1845" i="1" s="1"/>
  <c r="J1846" i="1"/>
  <c r="H1846" i="1" s="1"/>
  <c r="J1847" i="1"/>
  <c r="H1847" i="1" s="1"/>
  <c r="J1848" i="1"/>
  <c r="H1848" i="1" s="1"/>
  <c r="J1849" i="1"/>
  <c r="H1849" i="1" s="1"/>
  <c r="J1850" i="1"/>
  <c r="H1850" i="1" s="1"/>
  <c r="J1851" i="1"/>
  <c r="H1851" i="1" s="1"/>
  <c r="J1852" i="1"/>
  <c r="H1852" i="1" s="1"/>
  <c r="J1853" i="1"/>
  <c r="H1853" i="1" s="1"/>
  <c r="J1854" i="1"/>
  <c r="H1854" i="1" s="1"/>
  <c r="J1855" i="1"/>
  <c r="H1855" i="1" s="1"/>
  <c r="J1856" i="1"/>
  <c r="H1856" i="1" s="1"/>
  <c r="J1857" i="1"/>
  <c r="H1857" i="1" s="1"/>
  <c r="J1858" i="1"/>
  <c r="H1858" i="1" s="1"/>
  <c r="J1859" i="1"/>
  <c r="H1859" i="1" s="1"/>
  <c r="J1860" i="1"/>
  <c r="H1860" i="1" s="1"/>
  <c r="J1861" i="1"/>
  <c r="H1861" i="1" s="1"/>
  <c r="J1862" i="1"/>
  <c r="H1862" i="1" s="1"/>
  <c r="J1863" i="1"/>
  <c r="H1863" i="1" s="1"/>
  <c r="J1864" i="1"/>
  <c r="H1864" i="1" s="1"/>
  <c r="J1865" i="1"/>
  <c r="H1865" i="1" s="1"/>
  <c r="J1866" i="1"/>
  <c r="H1866" i="1" s="1"/>
  <c r="J1867" i="1"/>
  <c r="H1867" i="1" s="1"/>
  <c r="J1868" i="1"/>
  <c r="H1868" i="1" s="1"/>
  <c r="J1869" i="1"/>
  <c r="H1869" i="1" s="1"/>
  <c r="J1870" i="1"/>
  <c r="H1870" i="1" s="1"/>
  <c r="J1871" i="1"/>
  <c r="H1871" i="1" s="1"/>
  <c r="J1872" i="1"/>
  <c r="H1872" i="1" s="1"/>
  <c r="J1873" i="1"/>
  <c r="H1873" i="1" s="1"/>
  <c r="J1874" i="1"/>
  <c r="H1874" i="1" s="1"/>
  <c r="J1875" i="1"/>
  <c r="H1875" i="1" s="1"/>
  <c r="J1876" i="1"/>
  <c r="H1876" i="1" s="1"/>
  <c r="J1877" i="1"/>
  <c r="H1877" i="1" s="1"/>
  <c r="J1878" i="1"/>
  <c r="H1878" i="1" s="1"/>
  <c r="J1879" i="1"/>
  <c r="H1879" i="1" s="1"/>
  <c r="J1880" i="1"/>
  <c r="H1880" i="1" s="1"/>
  <c r="J1881" i="1"/>
  <c r="H1881" i="1" s="1"/>
  <c r="J1882" i="1"/>
  <c r="H1882" i="1" s="1"/>
  <c r="J1883" i="1"/>
  <c r="H1883" i="1" s="1"/>
  <c r="J1884" i="1"/>
  <c r="H1884" i="1" s="1"/>
  <c r="J1885" i="1"/>
  <c r="H1885" i="1" s="1"/>
  <c r="J1886" i="1"/>
  <c r="H1886" i="1" s="1"/>
  <c r="J1887" i="1"/>
  <c r="H1887" i="1" s="1"/>
  <c r="J1888" i="1"/>
  <c r="H1888" i="1" s="1"/>
  <c r="J1889" i="1"/>
  <c r="H1889" i="1" s="1"/>
  <c r="J1890" i="1"/>
  <c r="H1890" i="1" s="1"/>
  <c r="J1891" i="1"/>
  <c r="H1891" i="1" s="1"/>
  <c r="J1892" i="1"/>
  <c r="H1892" i="1" s="1"/>
  <c r="J1893" i="1"/>
  <c r="H1893" i="1" s="1"/>
  <c r="J1894" i="1"/>
  <c r="H1894" i="1" s="1"/>
  <c r="J1895" i="1"/>
  <c r="H1895" i="1" s="1"/>
  <c r="J1896" i="1"/>
  <c r="H1896" i="1" s="1"/>
  <c r="J1897" i="1"/>
  <c r="H1897" i="1" s="1"/>
  <c r="J1898" i="1"/>
  <c r="H1898" i="1" s="1"/>
  <c r="J1899" i="1"/>
  <c r="H1899" i="1" s="1"/>
  <c r="J1900" i="1"/>
  <c r="H1900" i="1" s="1"/>
  <c r="J1901" i="1"/>
  <c r="H1901" i="1" s="1"/>
  <c r="J1902" i="1"/>
  <c r="H1902" i="1" s="1"/>
  <c r="J1903" i="1"/>
  <c r="H1903" i="1" s="1"/>
  <c r="J1904" i="1"/>
  <c r="H1904" i="1" s="1"/>
  <c r="J1905" i="1"/>
  <c r="H1905" i="1" s="1"/>
  <c r="J1906" i="1"/>
  <c r="H1906" i="1" s="1"/>
  <c r="J1907" i="1"/>
  <c r="H1907" i="1" s="1"/>
  <c r="J1908" i="1"/>
  <c r="H1908" i="1" s="1"/>
  <c r="J1909" i="1"/>
  <c r="H1909" i="1" s="1"/>
  <c r="J1910" i="1"/>
  <c r="H1910" i="1" s="1"/>
  <c r="J1911" i="1"/>
  <c r="H1911" i="1" s="1"/>
  <c r="J1912" i="1"/>
  <c r="H1912" i="1" s="1"/>
  <c r="J1913" i="1"/>
  <c r="H1913" i="1" s="1"/>
  <c r="J1914" i="1"/>
  <c r="H1914" i="1" s="1"/>
  <c r="J1915" i="1"/>
  <c r="H1915" i="1" s="1"/>
  <c r="J1916" i="1"/>
  <c r="H1916" i="1" s="1"/>
  <c r="J1917" i="1"/>
  <c r="H1917" i="1" s="1"/>
  <c r="J1918" i="1"/>
  <c r="H1918" i="1" s="1"/>
  <c r="J1919" i="1"/>
  <c r="H1919" i="1" s="1"/>
  <c r="J1920" i="1"/>
  <c r="H1920" i="1" s="1"/>
  <c r="J1921" i="1"/>
  <c r="H1921" i="1" s="1"/>
  <c r="J1922" i="1"/>
  <c r="H1922" i="1" s="1"/>
  <c r="J1923" i="1"/>
  <c r="H1923" i="1" s="1"/>
  <c r="J1924" i="1"/>
  <c r="H1924" i="1" s="1"/>
  <c r="J1925" i="1"/>
  <c r="H1925" i="1" s="1"/>
  <c r="J1926" i="1"/>
  <c r="H1926" i="1" s="1"/>
  <c r="J1927" i="1"/>
  <c r="H1927" i="1" s="1"/>
  <c r="J1928" i="1"/>
  <c r="H1928" i="1" s="1"/>
  <c r="J1929" i="1"/>
  <c r="H1929" i="1" s="1"/>
  <c r="J1930" i="1"/>
  <c r="H1930" i="1" s="1"/>
  <c r="J1931" i="1"/>
  <c r="H1931" i="1" s="1"/>
  <c r="J1932" i="1"/>
  <c r="H1932" i="1" s="1"/>
  <c r="J1933" i="1"/>
  <c r="H1933" i="1" s="1"/>
  <c r="J1934" i="1"/>
  <c r="H1934" i="1" s="1"/>
  <c r="J1935" i="1"/>
  <c r="H1935" i="1" s="1"/>
  <c r="J1936" i="1"/>
  <c r="H1936" i="1" s="1"/>
  <c r="J1937" i="1"/>
  <c r="H1937" i="1" s="1"/>
  <c r="J1938" i="1"/>
  <c r="H1938" i="1" s="1"/>
  <c r="J1939" i="1"/>
  <c r="H1939" i="1" s="1"/>
  <c r="J1940" i="1"/>
  <c r="H1940" i="1" s="1"/>
  <c r="J1941" i="1"/>
  <c r="H1941" i="1" s="1"/>
  <c r="J1942" i="1"/>
  <c r="H1942" i="1" s="1"/>
  <c r="J1943" i="1"/>
  <c r="H1943" i="1" s="1"/>
  <c r="J1944" i="1"/>
  <c r="H1944" i="1" s="1"/>
  <c r="J1945" i="1"/>
  <c r="H1945" i="1" s="1"/>
  <c r="J1946" i="1"/>
  <c r="H1946" i="1" s="1"/>
  <c r="J1947" i="1"/>
  <c r="H1947" i="1" s="1"/>
  <c r="J1948" i="1"/>
  <c r="H1948" i="1" s="1"/>
  <c r="J1949" i="1"/>
  <c r="H1949" i="1" s="1"/>
  <c r="J1950" i="1"/>
  <c r="H1950" i="1" s="1"/>
  <c r="J1951" i="1"/>
  <c r="H1951" i="1" s="1"/>
  <c r="J1952" i="1"/>
  <c r="H1952" i="1" s="1"/>
  <c r="J1953" i="1"/>
  <c r="H1953" i="1" s="1"/>
  <c r="J1954" i="1"/>
  <c r="H1954" i="1" s="1"/>
  <c r="J1955" i="1"/>
  <c r="H1955" i="1" s="1"/>
  <c r="J1956" i="1"/>
  <c r="H1956" i="1" s="1"/>
  <c r="J1957" i="1"/>
  <c r="H1957" i="1" s="1"/>
  <c r="J1958" i="1"/>
  <c r="H1958" i="1" s="1"/>
  <c r="J1959" i="1"/>
  <c r="H1959" i="1" s="1"/>
  <c r="J1960" i="1"/>
  <c r="H1960" i="1" s="1"/>
  <c r="J1961" i="1"/>
  <c r="H1961" i="1" s="1"/>
  <c r="J1962" i="1"/>
  <c r="H1962" i="1" s="1"/>
  <c r="J1963" i="1"/>
  <c r="H1963" i="1" s="1"/>
  <c r="J1964" i="1"/>
  <c r="H1964" i="1" s="1"/>
  <c r="J1965" i="1"/>
  <c r="H1965" i="1" s="1"/>
  <c r="J1966" i="1"/>
  <c r="H1966" i="1" s="1"/>
  <c r="J1967" i="1"/>
  <c r="H1967" i="1" s="1"/>
  <c r="J1968" i="1"/>
  <c r="H1968" i="1" s="1"/>
  <c r="J1969" i="1"/>
  <c r="H1969" i="1" s="1"/>
  <c r="J1970" i="1"/>
  <c r="H1970" i="1" s="1"/>
  <c r="J1971" i="1"/>
  <c r="H1971" i="1" s="1"/>
  <c r="J1972" i="1"/>
  <c r="H1972" i="1" s="1"/>
  <c r="J1973" i="1"/>
  <c r="H1973" i="1" s="1"/>
  <c r="J1974" i="1"/>
  <c r="H1974" i="1" s="1"/>
  <c r="J1975" i="1"/>
  <c r="H1975" i="1" s="1"/>
  <c r="J1976" i="1"/>
  <c r="H1976" i="1" s="1"/>
  <c r="J1977" i="1"/>
  <c r="H1977" i="1" s="1"/>
  <c r="J1978" i="1"/>
  <c r="H1978" i="1" s="1"/>
  <c r="J1979" i="1"/>
  <c r="H1979" i="1" s="1"/>
  <c r="J1980" i="1"/>
  <c r="H1980" i="1" s="1"/>
  <c r="J1981" i="1"/>
  <c r="H1981" i="1" s="1"/>
  <c r="J1982" i="1"/>
  <c r="H1982" i="1" s="1"/>
  <c r="J1983" i="1"/>
  <c r="H1983" i="1" s="1"/>
  <c r="J1984" i="1"/>
  <c r="H1984" i="1" s="1"/>
  <c r="J1985" i="1"/>
  <c r="H1985" i="1" s="1"/>
  <c r="J1986" i="1"/>
  <c r="H1986" i="1" s="1"/>
  <c r="J1987" i="1"/>
  <c r="H1987" i="1" s="1"/>
  <c r="J1988" i="1"/>
  <c r="H1988" i="1" s="1"/>
  <c r="J1989" i="1"/>
  <c r="H1989" i="1" s="1"/>
  <c r="J1990" i="1"/>
  <c r="H1990" i="1" s="1"/>
  <c r="J1991" i="1"/>
  <c r="H1991" i="1" s="1"/>
  <c r="J1992" i="1"/>
  <c r="H1992" i="1" s="1"/>
  <c r="J1993" i="1"/>
  <c r="H1993" i="1" s="1"/>
  <c r="J1994" i="1"/>
  <c r="H1994" i="1" s="1"/>
  <c r="J1995" i="1"/>
  <c r="H1995" i="1" s="1"/>
  <c r="J1996" i="1"/>
  <c r="H1996" i="1" s="1"/>
  <c r="J1997" i="1"/>
  <c r="H1997" i="1" s="1"/>
  <c r="J1998" i="1"/>
  <c r="H1998" i="1" s="1"/>
  <c r="J1999" i="1"/>
  <c r="H1999" i="1" s="1"/>
  <c r="J2000" i="1"/>
  <c r="H2000" i="1" s="1"/>
  <c r="J2001" i="1"/>
  <c r="H2001" i="1" s="1"/>
  <c r="J2002" i="1"/>
  <c r="H2002" i="1" s="1"/>
  <c r="J2003" i="1"/>
  <c r="H2003" i="1" s="1"/>
  <c r="J2004" i="1"/>
  <c r="H2004" i="1" s="1"/>
  <c r="J2005" i="1"/>
  <c r="H2005" i="1" s="1"/>
  <c r="J2006" i="1"/>
  <c r="H2006" i="1" s="1"/>
  <c r="J2007" i="1"/>
  <c r="H2007" i="1" s="1"/>
  <c r="J2008" i="1"/>
  <c r="H2008" i="1" s="1"/>
  <c r="J2009" i="1"/>
  <c r="H2009" i="1" s="1"/>
  <c r="J2010" i="1"/>
  <c r="H2010" i="1" s="1"/>
  <c r="J2011" i="1"/>
  <c r="H2011" i="1" s="1"/>
  <c r="J2012" i="1"/>
  <c r="H2012" i="1" s="1"/>
  <c r="J2013" i="1"/>
  <c r="H2013" i="1" s="1"/>
  <c r="J2014" i="1"/>
  <c r="H2014" i="1" s="1"/>
  <c r="J2015" i="1"/>
  <c r="H2015" i="1" s="1"/>
  <c r="J2016" i="1"/>
  <c r="H2016" i="1" s="1"/>
  <c r="J2017" i="1"/>
  <c r="H2017" i="1" s="1"/>
  <c r="J2018" i="1"/>
  <c r="H2018" i="1" s="1"/>
  <c r="J2019" i="1"/>
  <c r="H2019" i="1" s="1"/>
  <c r="J2020" i="1"/>
  <c r="H2020" i="1" s="1"/>
  <c r="J2021" i="1"/>
  <c r="H2021" i="1" s="1"/>
  <c r="J2022" i="1"/>
  <c r="H2022" i="1" s="1"/>
  <c r="J2023" i="1"/>
  <c r="H2023" i="1" s="1"/>
  <c r="J2024" i="1"/>
  <c r="H2024" i="1" s="1"/>
  <c r="J2025" i="1"/>
  <c r="H2025" i="1" s="1"/>
  <c r="J2026" i="1"/>
  <c r="H2026" i="1" s="1"/>
  <c r="J2027" i="1"/>
  <c r="H2027" i="1" s="1"/>
  <c r="J2028" i="1"/>
  <c r="H2028" i="1" s="1"/>
  <c r="J2029" i="1"/>
  <c r="H2029" i="1" s="1"/>
  <c r="J2030" i="1"/>
  <c r="H2030" i="1" s="1"/>
  <c r="J2031" i="1"/>
  <c r="H2031" i="1" s="1"/>
  <c r="J2032" i="1"/>
  <c r="H2032" i="1" s="1"/>
  <c r="J2033" i="1"/>
  <c r="H2033" i="1" s="1"/>
  <c r="J2034" i="1"/>
  <c r="H2034" i="1" s="1"/>
  <c r="J2035" i="1"/>
  <c r="H2035" i="1" s="1"/>
  <c r="J2036" i="1"/>
  <c r="H2036" i="1" s="1"/>
  <c r="J2037" i="1"/>
  <c r="H2037" i="1" s="1"/>
  <c r="J2038" i="1"/>
  <c r="H2038" i="1" s="1"/>
  <c r="J2039" i="1"/>
  <c r="H2039" i="1" s="1"/>
  <c r="J2040" i="1"/>
  <c r="H2040" i="1" s="1"/>
  <c r="J2041" i="1"/>
  <c r="H2041" i="1" s="1"/>
  <c r="J2042" i="1"/>
  <c r="H2042" i="1" s="1"/>
  <c r="J2043" i="1"/>
  <c r="H2043" i="1" s="1"/>
  <c r="J2044" i="1"/>
  <c r="H2044" i="1" s="1"/>
  <c r="J2045" i="1"/>
  <c r="H2045" i="1" s="1"/>
  <c r="J2046" i="1"/>
  <c r="H2046" i="1" s="1"/>
  <c r="J2047" i="1"/>
  <c r="H2047" i="1" s="1"/>
  <c r="J2048" i="1"/>
  <c r="H2048" i="1" s="1"/>
  <c r="J2049" i="1"/>
  <c r="H2049" i="1" s="1"/>
  <c r="J2050" i="1"/>
  <c r="H2050" i="1" s="1"/>
  <c r="J2051" i="1"/>
  <c r="H2051" i="1" s="1"/>
  <c r="J2052" i="1"/>
  <c r="H2052" i="1" s="1"/>
  <c r="J2053" i="1"/>
  <c r="H2053" i="1" s="1"/>
  <c r="J2054" i="1"/>
  <c r="H2054" i="1" s="1"/>
  <c r="J2055" i="1"/>
  <c r="H2055" i="1" s="1"/>
  <c r="J2056" i="1"/>
  <c r="H2056" i="1" s="1"/>
  <c r="J2057" i="1"/>
  <c r="H2057" i="1" s="1"/>
  <c r="J2058" i="1"/>
  <c r="H2058" i="1" s="1"/>
  <c r="J2059" i="1"/>
  <c r="H2059" i="1" s="1"/>
  <c r="J2060" i="1"/>
  <c r="H2060" i="1" s="1"/>
  <c r="J2061" i="1"/>
  <c r="H2061" i="1" s="1"/>
  <c r="J2062" i="1"/>
  <c r="H2062" i="1" s="1"/>
  <c r="J2063" i="1"/>
  <c r="H2063" i="1" s="1"/>
  <c r="J2064" i="1"/>
  <c r="H2064" i="1" s="1"/>
  <c r="J2065" i="1"/>
  <c r="H2065" i="1" s="1"/>
  <c r="J2066" i="1"/>
  <c r="H2066" i="1" s="1"/>
  <c r="J2067" i="1"/>
  <c r="H2067" i="1" s="1"/>
  <c r="J2068" i="1"/>
  <c r="H2068" i="1" s="1"/>
  <c r="J2069" i="1"/>
  <c r="H2069" i="1" s="1"/>
  <c r="J2070" i="1"/>
  <c r="H2070" i="1" s="1"/>
  <c r="J2071" i="1"/>
  <c r="H2071" i="1" s="1"/>
  <c r="J2072" i="1"/>
  <c r="H2072" i="1" s="1"/>
  <c r="J2073" i="1"/>
  <c r="H2073" i="1" s="1"/>
  <c r="J2074" i="1"/>
  <c r="H2074" i="1" s="1"/>
  <c r="J2075" i="1"/>
  <c r="H2075" i="1" s="1"/>
  <c r="J2076" i="1"/>
  <c r="H2076" i="1" s="1"/>
  <c r="J2077" i="1"/>
  <c r="H2077" i="1" s="1"/>
  <c r="J2078" i="1"/>
  <c r="H2078" i="1" s="1"/>
  <c r="J2079" i="1"/>
  <c r="H2079" i="1" s="1"/>
  <c r="J2080" i="1"/>
  <c r="H2080" i="1" s="1"/>
  <c r="J2081" i="1"/>
  <c r="H2081" i="1" s="1"/>
  <c r="J2082" i="1"/>
  <c r="H2082" i="1" s="1"/>
  <c r="J2083" i="1"/>
  <c r="H2083" i="1" s="1"/>
  <c r="J2084" i="1"/>
  <c r="H2084" i="1" s="1"/>
  <c r="J2085" i="1"/>
  <c r="H2085" i="1" s="1"/>
  <c r="J2086" i="1"/>
  <c r="H2086" i="1" s="1"/>
  <c r="J2087" i="1"/>
  <c r="H2087" i="1" s="1"/>
  <c r="J2088" i="1"/>
  <c r="H2088" i="1" s="1"/>
  <c r="J2089" i="1"/>
  <c r="H2089" i="1" s="1"/>
  <c r="J2090" i="1"/>
  <c r="H2090" i="1" s="1"/>
  <c r="J2091" i="1"/>
  <c r="H2091" i="1" s="1"/>
  <c r="J2092" i="1"/>
  <c r="H2092" i="1" s="1"/>
  <c r="J2093" i="1"/>
  <c r="H2093" i="1" s="1"/>
  <c r="J2094" i="1"/>
  <c r="H2094" i="1" s="1"/>
  <c r="J2095" i="1"/>
  <c r="H2095" i="1" s="1"/>
  <c r="J2096" i="1"/>
  <c r="H2096" i="1" s="1"/>
  <c r="J2097" i="1"/>
  <c r="H2097" i="1" s="1"/>
  <c r="J2098" i="1"/>
  <c r="H2098" i="1" s="1"/>
  <c r="J2099" i="1"/>
  <c r="H2099" i="1" s="1"/>
  <c r="J2100" i="1"/>
  <c r="H2100" i="1" s="1"/>
  <c r="J2101" i="1"/>
  <c r="H2101" i="1" s="1"/>
  <c r="J2102" i="1"/>
  <c r="H2102" i="1" s="1"/>
  <c r="J2103" i="1"/>
  <c r="H2103" i="1" s="1"/>
  <c r="J2104" i="1"/>
  <c r="H2104" i="1" s="1"/>
  <c r="J2105" i="1"/>
  <c r="H2105" i="1" s="1"/>
  <c r="J2106" i="1"/>
  <c r="H2106" i="1" s="1"/>
  <c r="J2107" i="1"/>
  <c r="H2107" i="1" s="1"/>
  <c r="J2108" i="1"/>
  <c r="H2108" i="1" s="1"/>
  <c r="J2109" i="1"/>
  <c r="H2109" i="1" s="1"/>
  <c r="J2110" i="1"/>
  <c r="H2110" i="1" s="1"/>
  <c r="J2111" i="1"/>
  <c r="H2111" i="1" s="1"/>
  <c r="J2112" i="1"/>
  <c r="H2112" i="1" s="1"/>
  <c r="J2113" i="1"/>
  <c r="H2113" i="1" s="1"/>
  <c r="J2114" i="1"/>
  <c r="H2114" i="1" s="1"/>
  <c r="J2115" i="1"/>
  <c r="H2115" i="1" s="1"/>
  <c r="J2116" i="1"/>
  <c r="H2116" i="1" s="1"/>
  <c r="J2117" i="1"/>
  <c r="H2117" i="1" s="1"/>
  <c r="J2118" i="1"/>
  <c r="H2118" i="1" s="1"/>
  <c r="J2119" i="1"/>
  <c r="H2119" i="1" s="1"/>
  <c r="J2120" i="1"/>
  <c r="H2120" i="1" s="1"/>
  <c r="J2121" i="1"/>
  <c r="H2121" i="1" s="1"/>
  <c r="J2122" i="1"/>
  <c r="H2122" i="1" s="1"/>
  <c r="J2123" i="1"/>
  <c r="H2123" i="1" s="1"/>
  <c r="J2124" i="1"/>
  <c r="H2124" i="1" s="1"/>
  <c r="J2125" i="1"/>
  <c r="H2125" i="1" s="1"/>
  <c r="J2126" i="1"/>
  <c r="H2126" i="1" s="1"/>
  <c r="J2127" i="1"/>
  <c r="H2127" i="1" s="1"/>
  <c r="J2128" i="1"/>
  <c r="H2128" i="1" s="1"/>
  <c r="J2129" i="1"/>
  <c r="H2129" i="1" s="1"/>
  <c r="J2130" i="1"/>
  <c r="H2130" i="1" s="1"/>
  <c r="J2131" i="1"/>
  <c r="H2131" i="1" s="1"/>
  <c r="J2132" i="1"/>
  <c r="H2132" i="1" s="1"/>
  <c r="J2133" i="1"/>
  <c r="H2133" i="1" s="1"/>
  <c r="J2134" i="1"/>
  <c r="H2134" i="1" s="1"/>
  <c r="J2135" i="1"/>
  <c r="H2135" i="1" s="1"/>
  <c r="J2136" i="1"/>
  <c r="H2136" i="1" s="1"/>
  <c r="J2137" i="1"/>
  <c r="H2137" i="1" s="1"/>
  <c r="J2138" i="1"/>
  <c r="H2138" i="1" s="1"/>
  <c r="J2139" i="1"/>
  <c r="H2139" i="1" s="1"/>
  <c r="J2140" i="1"/>
  <c r="H2140" i="1" s="1"/>
  <c r="J2141" i="1"/>
  <c r="H2141" i="1" s="1"/>
  <c r="J2142" i="1"/>
  <c r="H2142" i="1" s="1"/>
  <c r="J2143" i="1"/>
  <c r="H2143" i="1" s="1"/>
  <c r="J2144" i="1"/>
  <c r="H2144" i="1" s="1"/>
  <c r="J2145" i="1"/>
  <c r="H2145" i="1" s="1"/>
  <c r="J2146" i="1"/>
  <c r="H2146" i="1" s="1"/>
  <c r="J2147" i="1"/>
  <c r="H2147" i="1" s="1"/>
  <c r="J2148" i="1"/>
  <c r="H2148" i="1" s="1"/>
  <c r="J2149" i="1"/>
  <c r="H2149" i="1" s="1"/>
  <c r="J2150" i="1"/>
  <c r="H2150" i="1" s="1"/>
  <c r="J2151" i="1"/>
  <c r="H2151" i="1" s="1"/>
  <c r="J2152" i="1"/>
  <c r="H2152" i="1" s="1"/>
  <c r="J2153" i="1"/>
  <c r="H2153" i="1" s="1"/>
  <c r="J2154" i="1"/>
  <c r="H2154" i="1" s="1"/>
  <c r="J2155" i="1"/>
  <c r="H2155" i="1" s="1"/>
  <c r="J2156" i="1"/>
  <c r="H2156" i="1" s="1"/>
  <c r="J2157" i="1"/>
  <c r="H2157" i="1" s="1"/>
  <c r="J2158" i="1"/>
  <c r="H2158" i="1" s="1"/>
  <c r="J2159" i="1"/>
  <c r="H2159" i="1" s="1"/>
  <c r="J2160" i="1"/>
  <c r="H2160" i="1" s="1"/>
  <c r="J2161" i="1"/>
  <c r="H2161" i="1" s="1"/>
  <c r="J2162" i="1"/>
  <c r="H2162" i="1" s="1"/>
  <c r="J2163" i="1"/>
  <c r="H2163" i="1" s="1"/>
  <c r="J2164" i="1"/>
  <c r="H2164" i="1" s="1"/>
  <c r="J2165" i="1"/>
  <c r="H2165" i="1" s="1"/>
  <c r="J2166" i="1"/>
  <c r="H2166" i="1" s="1"/>
  <c r="J2167" i="1"/>
  <c r="H2167" i="1" s="1"/>
  <c r="J2168" i="1"/>
  <c r="H2168" i="1" s="1"/>
  <c r="J2169" i="1"/>
  <c r="H2169" i="1" s="1"/>
  <c r="J2170" i="1"/>
  <c r="H2170" i="1" s="1"/>
  <c r="J2171" i="1"/>
  <c r="H2171" i="1" s="1"/>
  <c r="J2172" i="1"/>
  <c r="H2172" i="1" s="1"/>
  <c r="J2173" i="1"/>
  <c r="H2173" i="1" s="1"/>
  <c r="J2174" i="1"/>
  <c r="H2174" i="1" s="1"/>
  <c r="J2175" i="1"/>
  <c r="H2175" i="1" s="1"/>
  <c r="J2176" i="1"/>
  <c r="H2176" i="1" s="1"/>
  <c r="J2177" i="1"/>
  <c r="H2177" i="1" s="1"/>
  <c r="J2178" i="1"/>
  <c r="H2178" i="1" s="1"/>
  <c r="J2179" i="1"/>
  <c r="H2179" i="1" s="1"/>
  <c r="J2180" i="1"/>
  <c r="H2180" i="1" s="1"/>
  <c r="J2181" i="1"/>
  <c r="H2181" i="1" s="1"/>
  <c r="J2182" i="1"/>
  <c r="H2182" i="1" s="1"/>
  <c r="J2183" i="1"/>
  <c r="H2183" i="1" s="1"/>
  <c r="J2184" i="1"/>
  <c r="H2184" i="1" s="1"/>
  <c r="J2185" i="1"/>
  <c r="H2185" i="1" s="1"/>
  <c r="J2186" i="1"/>
  <c r="H2186" i="1" s="1"/>
  <c r="J2187" i="1"/>
  <c r="H2187" i="1" s="1"/>
  <c r="J2188" i="1"/>
  <c r="H2188" i="1" s="1"/>
  <c r="J2189" i="1"/>
  <c r="H2189" i="1" s="1"/>
  <c r="J2190" i="1"/>
  <c r="H2190" i="1" s="1"/>
  <c r="J2191" i="1"/>
  <c r="H2191" i="1" s="1"/>
  <c r="J2192" i="1"/>
  <c r="H2192" i="1" s="1"/>
  <c r="J2193" i="1"/>
  <c r="H2193" i="1" s="1"/>
  <c r="J2194" i="1"/>
  <c r="H2194" i="1" s="1"/>
  <c r="J2195" i="1"/>
  <c r="H2195" i="1" s="1"/>
  <c r="J2196" i="1"/>
  <c r="H2196" i="1" s="1"/>
  <c r="J2197" i="1"/>
  <c r="H2197" i="1" s="1"/>
  <c r="J2198" i="1"/>
  <c r="H2198" i="1" s="1"/>
  <c r="J2199" i="1"/>
  <c r="H2199" i="1" s="1"/>
  <c r="J2200" i="1"/>
  <c r="H2200" i="1" s="1"/>
  <c r="J2201" i="1"/>
  <c r="H2201" i="1" s="1"/>
  <c r="J2202" i="1"/>
  <c r="H2202" i="1" s="1"/>
  <c r="J2203" i="1"/>
  <c r="H2203" i="1" s="1"/>
  <c r="J2204" i="1"/>
  <c r="H2204" i="1" s="1"/>
  <c r="J2205" i="1"/>
  <c r="H2205" i="1" s="1"/>
  <c r="J2206" i="1"/>
  <c r="H2206" i="1" s="1"/>
  <c r="J2207" i="1"/>
  <c r="H2207" i="1" s="1"/>
  <c r="J2208" i="1"/>
  <c r="H2208" i="1" s="1"/>
  <c r="J2209" i="1"/>
  <c r="H2209" i="1" s="1"/>
  <c r="J2210" i="1"/>
  <c r="H2210" i="1" s="1"/>
  <c r="J2211" i="1"/>
  <c r="H2211" i="1" s="1"/>
  <c r="J2212" i="1"/>
  <c r="H2212" i="1" s="1"/>
  <c r="J2213" i="1"/>
  <c r="H2213" i="1" s="1"/>
  <c r="J2214" i="1"/>
  <c r="H2214" i="1" s="1"/>
  <c r="J2215" i="1"/>
  <c r="H2215" i="1" s="1"/>
  <c r="J2216" i="1"/>
  <c r="H2216" i="1" s="1"/>
  <c r="J2217" i="1"/>
  <c r="H2217" i="1" s="1"/>
  <c r="J2218" i="1"/>
  <c r="H2218" i="1" s="1"/>
  <c r="J2219" i="1"/>
  <c r="H2219" i="1" s="1"/>
  <c r="J2220" i="1"/>
  <c r="H2220" i="1" s="1"/>
  <c r="J2221" i="1"/>
  <c r="H2221" i="1" s="1"/>
  <c r="J2222" i="1"/>
  <c r="H2222" i="1" s="1"/>
  <c r="J2223" i="1"/>
  <c r="H2223" i="1" s="1"/>
  <c r="J2224" i="1"/>
  <c r="H2224" i="1" s="1"/>
  <c r="J2225" i="1"/>
  <c r="H2225" i="1" s="1"/>
  <c r="J2226" i="1"/>
  <c r="H2226" i="1" s="1"/>
  <c r="J2227" i="1"/>
  <c r="H2227" i="1" s="1"/>
  <c r="J2228" i="1"/>
  <c r="H2228" i="1" s="1"/>
  <c r="J2229" i="1"/>
  <c r="H2229" i="1" s="1"/>
  <c r="J2230" i="1"/>
  <c r="H2230" i="1" s="1"/>
  <c r="J2231" i="1"/>
  <c r="H2231" i="1" s="1"/>
  <c r="J2232" i="1"/>
  <c r="H2232" i="1" s="1"/>
  <c r="J2233" i="1"/>
  <c r="H2233" i="1" s="1"/>
  <c r="J2234" i="1"/>
  <c r="H2234" i="1" s="1"/>
  <c r="J2235" i="1"/>
  <c r="H2235" i="1" s="1"/>
  <c r="J2236" i="1"/>
  <c r="H2236" i="1" s="1"/>
  <c r="J2237" i="1"/>
  <c r="H2237" i="1" s="1"/>
  <c r="J2238" i="1"/>
  <c r="H2238" i="1" s="1"/>
  <c r="J2239" i="1"/>
  <c r="H2239" i="1" s="1"/>
  <c r="J2240" i="1"/>
  <c r="H2240" i="1" s="1"/>
  <c r="J2241" i="1"/>
  <c r="H2241" i="1" s="1"/>
  <c r="J2242" i="1"/>
  <c r="H2242" i="1" s="1"/>
  <c r="J2243" i="1"/>
  <c r="H2243" i="1" s="1"/>
  <c r="J2244" i="1"/>
  <c r="H2244" i="1" s="1"/>
  <c r="J2245" i="1"/>
  <c r="H2245" i="1" s="1"/>
  <c r="J2246" i="1"/>
  <c r="H2246" i="1" s="1"/>
  <c r="J2247" i="1"/>
  <c r="H2247" i="1" s="1"/>
  <c r="J2248" i="1"/>
  <c r="H2248" i="1" s="1"/>
  <c r="J2249" i="1"/>
  <c r="H2249" i="1" s="1"/>
  <c r="J2250" i="1"/>
  <c r="H2250" i="1" s="1"/>
  <c r="J2251" i="1"/>
  <c r="H2251" i="1" s="1"/>
  <c r="J2252" i="1"/>
  <c r="H2252" i="1" s="1"/>
  <c r="J2253" i="1"/>
  <c r="H2253" i="1" s="1"/>
  <c r="J2254" i="1"/>
  <c r="H2254" i="1" s="1"/>
  <c r="J2255" i="1"/>
  <c r="H2255" i="1" s="1"/>
  <c r="J2256" i="1"/>
  <c r="H2256" i="1" s="1"/>
  <c r="J2257" i="1"/>
  <c r="H2257" i="1" s="1"/>
  <c r="J2258" i="1"/>
  <c r="H2258" i="1" s="1"/>
  <c r="J2259" i="1"/>
  <c r="H2259" i="1" s="1"/>
  <c r="J2260" i="1"/>
  <c r="H2260" i="1" s="1"/>
  <c r="J2261" i="1"/>
  <c r="H2261" i="1" s="1"/>
  <c r="J2262" i="1"/>
  <c r="H2262" i="1" s="1"/>
  <c r="J2263" i="1"/>
  <c r="H2263" i="1" s="1"/>
  <c r="J2264" i="1"/>
  <c r="H2264" i="1" s="1"/>
  <c r="J2265" i="1"/>
  <c r="H2265" i="1" s="1"/>
  <c r="J2266" i="1"/>
  <c r="H2266" i="1" s="1"/>
  <c r="J2267" i="1"/>
  <c r="H2267" i="1" s="1"/>
  <c r="J2268" i="1"/>
  <c r="H2268" i="1" s="1"/>
  <c r="J2269" i="1"/>
  <c r="H2269" i="1" s="1"/>
  <c r="J2270" i="1"/>
  <c r="H2270" i="1" s="1"/>
  <c r="J2271" i="1"/>
  <c r="H2271" i="1" s="1"/>
  <c r="J2272" i="1"/>
  <c r="H2272" i="1" s="1"/>
  <c r="J2273" i="1"/>
  <c r="H2273" i="1" s="1"/>
  <c r="J2274" i="1"/>
  <c r="H2274" i="1" s="1"/>
  <c r="J2275" i="1"/>
  <c r="H2275" i="1" s="1"/>
  <c r="J2276" i="1"/>
  <c r="H2276" i="1" s="1"/>
  <c r="J2277" i="1"/>
  <c r="H2277" i="1" s="1"/>
  <c r="J2278" i="1"/>
  <c r="H2278" i="1" s="1"/>
  <c r="J2279" i="1"/>
  <c r="H2279" i="1" s="1"/>
  <c r="J2280" i="1"/>
  <c r="H2280" i="1" s="1"/>
  <c r="J2281" i="1"/>
  <c r="H2281" i="1" s="1"/>
  <c r="J2282" i="1"/>
  <c r="H2282" i="1" s="1"/>
  <c r="J2283" i="1"/>
  <c r="H2283" i="1" s="1"/>
  <c r="J2284" i="1"/>
  <c r="H2284" i="1" s="1"/>
  <c r="J2285" i="1"/>
  <c r="H2285" i="1" s="1"/>
  <c r="J2286" i="1"/>
  <c r="H2286" i="1" s="1"/>
  <c r="J2287" i="1"/>
  <c r="H2287" i="1" s="1"/>
  <c r="J2288" i="1"/>
  <c r="H2288" i="1" s="1"/>
  <c r="J2289" i="1"/>
  <c r="H2289" i="1" s="1"/>
  <c r="J2290" i="1"/>
  <c r="H2290" i="1" s="1"/>
  <c r="J2291" i="1"/>
  <c r="H2291" i="1" s="1"/>
  <c r="J2292" i="1"/>
  <c r="H2292" i="1" s="1"/>
  <c r="J2293" i="1"/>
  <c r="H2293" i="1" s="1"/>
  <c r="J2294" i="1"/>
  <c r="H2294" i="1" s="1"/>
  <c r="J2295" i="1"/>
  <c r="H2295" i="1" s="1"/>
  <c r="J2296" i="1"/>
  <c r="H2296" i="1" s="1"/>
  <c r="J2297" i="1"/>
  <c r="H2297" i="1" s="1"/>
  <c r="J2298" i="1"/>
  <c r="H2298" i="1" s="1"/>
  <c r="J2299" i="1"/>
  <c r="H2299" i="1" s="1"/>
  <c r="J2300" i="1"/>
  <c r="H2300" i="1" s="1"/>
  <c r="J2301" i="1"/>
  <c r="H2301" i="1" s="1"/>
  <c r="J2302" i="1"/>
  <c r="H2302" i="1" s="1"/>
  <c r="J2303" i="1"/>
  <c r="H2303" i="1" s="1"/>
  <c r="J2304" i="1"/>
  <c r="H2304" i="1" s="1"/>
  <c r="J2305" i="1"/>
  <c r="H2305" i="1" s="1"/>
  <c r="J2306" i="1"/>
  <c r="H2306" i="1" s="1"/>
  <c r="J2307" i="1"/>
  <c r="H2307" i="1" s="1"/>
  <c r="J2308" i="1"/>
  <c r="H2308" i="1" s="1"/>
  <c r="J2309" i="1"/>
  <c r="H2309" i="1" s="1"/>
  <c r="J2310" i="1"/>
  <c r="H2310" i="1" s="1"/>
  <c r="J2311" i="1"/>
  <c r="H2311" i="1" s="1"/>
  <c r="J2312" i="1"/>
  <c r="H2312" i="1" s="1"/>
  <c r="J2313" i="1"/>
  <c r="H2313" i="1" s="1"/>
  <c r="J2314" i="1"/>
  <c r="H2314" i="1" s="1"/>
  <c r="J2315" i="1"/>
  <c r="H2315" i="1" s="1"/>
  <c r="J2316" i="1"/>
  <c r="H2316" i="1" s="1"/>
  <c r="J2317" i="1"/>
  <c r="H2317" i="1" s="1"/>
  <c r="J2318" i="1"/>
  <c r="H2318" i="1" s="1"/>
  <c r="J2319" i="1"/>
  <c r="H2319" i="1" s="1"/>
  <c r="J2320" i="1"/>
  <c r="H2320" i="1" s="1"/>
  <c r="J2321" i="1"/>
  <c r="H2321" i="1" s="1"/>
  <c r="J2322" i="1"/>
  <c r="H2322" i="1" s="1"/>
  <c r="J2323" i="1"/>
  <c r="H2323" i="1" s="1"/>
  <c r="J2324" i="1"/>
  <c r="H2324" i="1" s="1"/>
  <c r="J2325" i="1"/>
  <c r="H2325" i="1" s="1"/>
  <c r="J2326" i="1"/>
  <c r="H2326" i="1" s="1"/>
  <c r="J2327" i="1"/>
  <c r="H2327" i="1" s="1"/>
  <c r="J2328" i="1"/>
  <c r="H2328" i="1" s="1"/>
  <c r="J2329" i="1"/>
  <c r="H2329" i="1" s="1"/>
  <c r="J2330" i="1"/>
  <c r="H2330" i="1" s="1"/>
  <c r="J2331" i="1"/>
  <c r="H2331" i="1" s="1"/>
  <c r="J2332" i="1"/>
  <c r="H2332" i="1" s="1"/>
  <c r="J2333" i="1"/>
  <c r="H2333" i="1" s="1"/>
  <c r="J2334" i="1"/>
  <c r="H2334" i="1" s="1"/>
  <c r="J2335" i="1"/>
  <c r="H2335" i="1" s="1"/>
  <c r="J2336" i="1"/>
  <c r="H2336" i="1" s="1"/>
  <c r="J2337" i="1"/>
  <c r="H2337" i="1" s="1"/>
  <c r="J2338" i="1"/>
  <c r="H2338" i="1" s="1"/>
  <c r="J2339" i="1"/>
  <c r="H2339" i="1" s="1"/>
  <c r="J2340" i="1"/>
  <c r="H2340" i="1" s="1"/>
  <c r="J2341" i="1"/>
  <c r="H2341" i="1" s="1"/>
  <c r="J2342" i="1"/>
  <c r="H2342" i="1" s="1"/>
  <c r="J2343" i="1"/>
  <c r="H2343" i="1" s="1"/>
  <c r="J2344" i="1"/>
  <c r="H2344" i="1" s="1"/>
  <c r="J2345" i="1"/>
  <c r="H2345" i="1" s="1"/>
  <c r="J2346" i="1"/>
  <c r="H2346" i="1" s="1"/>
  <c r="J2347" i="1"/>
  <c r="H2347" i="1" s="1"/>
  <c r="J2348" i="1"/>
  <c r="H2348" i="1" s="1"/>
  <c r="J2349" i="1"/>
  <c r="H2349" i="1" s="1"/>
  <c r="J2350" i="1"/>
  <c r="H2350" i="1" s="1"/>
  <c r="J2351" i="1"/>
  <c r="H2351" i="1" s="1"/>
  <c r="J2352" i="1"/>
  <c r="H2352" i="1" s="1"/>
  <c r="J2353" i="1"/>
  <c r="H2353" i="1" s="1"/>
  <c r="J2354" i="1"/>
  <c r="H2354" i="1" s="1"/>
  <c r="J2355" i="1"/>
  <c r="H2355" i="1" s="1"/>
  <c r="J2356" i="1"/>
  <c r="H2356" i="1" s="1"/>
  <c r="J2357" i="1"/>
  <c r="H2357" i="1" s="1"/>
  <c r="J2358" i="1"/>
  <c r="H2358" i="1" s="1"/>
  <c r="J2359" i="1"/>
  <c r="H2359" i="1" s="1"/>
  <c r="J2360" i="1"/>
  <c r="H2360" i="1" s="1"/>
  <c r="J2361" i="1"/>
  <c r="H2361" i="1" s="1"/>
  <c r="J2362" i="1"/>
  <c r="H2362" i="1" s="1"/>
  <c r="J2363" i="1"/>
  <c r="H2363" i="1" s="1"/>
  <c r="J2364" i="1"/>
  <c r="H2364" i="1" s="1"/>
  <c r="J2365" i="1"/>
  <c r="H2365" i="1" s="1"/>
  <c r="J2366" i="1"/>
  <c r="H2366" i="1" s="1"/>
  <c r="J2367" i="1"/>
  <c r="H2367" i="1" s="1"/>
  <c r="J2368" i="1"/>
  <c r="H2368" i="1" s="1"/>
  <c r="J2369" i="1"/>
  <c r="H2369" i="1" s="1"/>
  <c r="J2370" i="1"/>
  <c r="H2370" i="1" s="1"/>
  <c r="J2371" i="1"/>
  <c r="H2371" i="1" s="1"/>
  <c r="J2372" i="1"/>
  <c r="H2372" i="1" s="1"/>
  <c r="J2373" i="1"/>
  <c r="H2373" i="1" s="1"/>
  <c r="J2374" i="1"/>
  <c r="H2374" i="1" s="1"/>
  <c r="J2375" i="1"/>
  <c r="H2375" i="1" s="1"/>
  <c r="J2376" i="1"/>
  <c r="H2376" i="1" s="1"/>
  <c r="J2377" i="1"/>
  <c r="H2377" i="1" s="1"/>
  <c r="J2378" i="1"/>
  <c r="H2378" i="1" s="1"/>
  <c r="J2379" i="1"/>
  <c r="H2379" i="1" s="1"/>
  <c r="J2380" i="1"/>
  <c r="H2380" i="1" s="1"/>
  <c r="J2381" i="1"/>
  <c r="H2381" i="1" s="1"/>
  <c r="J2382" i="1"/>
  <c r="H2382" i="1" s="1"/>
  <c r="J2383" i="1"/>
  <c r="H2383" i="1" s="1"/>
  <c r="J2384" i="1"/>
  <c r="H2384" i="1" s="1"/>
  <c r="J2385" i="1"/>
  <c r="H2385" i="1" s="1"/>
  <c r="J2386" i="1"/>
  <c r="H2386" i="1" s="1"/>
  <c r="J2387" i="1"/>
  <c r="H2387" i="1" s="1"/>
  <c r="J2388" i="1"/>
  <c r="H2388" i="1" s="1"/>
  <c r="J2389" i="1"/>
  <c r="H2389" i="1" s="1"/>
  <c r="J2390" i="1"/>
  <c r="H2390" i="1" s="1"/>
  <c r="J2391" i="1"/>
  <c r="H2391" i="1" s="1"/>
  <c r="J2392" i="1"/>
  <c r="H2392" i="1" s="1"/>
  <c r="J2393" i="1"/>
  <c r="H2393" i="1" s="1"/>
  <c r="J2394" i="1"/>
  <c r="H2394" i="1" s="1"/>
  <c r="J2395" i="1"/>
  <c r="H2395" i="1" s="1"/>
  <c r="J2396" i="1"/>
  <c r="H2396" i="1" s="1"/>
  <c r="J2397" i="1"/>
  <c r="H2397" i="1" s="1"/>
  <c r="J2398" i="1"/>
  <c r="H2398" i="1" s="1"/>
  <c r="J2399" i="1"/>
  <c r="H2399" i="1" s="1"/>
  <c r="J2400" i="1"/>
  <c r="H2400" i="1" s="1"/>
  <c r="J2401" i="1"/>
  <c r="H2401" i="1" s="1"/>
  <c r="J2402" i="1"/>
  <c r="H2402" i="1" s="1"/>
  <c r="J2403" i="1"/>
  <c r="H2403" i="1" s="1"/>
  <c r="J2404" i="1"/>
  <c r="H2404" i="1" s="1"/>
  <c r="J2405" i="1"/>
  <c r="H2405" i="1" s="1"/>
  <c r="J2406" i="1"/>
  <c r="H2406" i="1" s="1"/>
  <c r="J2407" i="1"/>
  <c r="H2407" i="1" s="1"/>
  <c r="J2408" i="1"/>
  <c r="H2408" i="1" s="1"/>
  <c r="J2409" i="1"/>
  <c r="H2409" i="1" s="1"/>
  <c r="J2410" i="1"/>
  <c r="H2410" i="1" s="1"/>
  <c r="J2411" i="1"/>
  <c r="H2411" i="1" s="1"/>
  <c r="J2412" i="1"/>
  <c r="H2412" i="1" s="1"/>
  <c r="J2413" i="1"/>
  <c r="H2413" i="1" s="1"/>
  <c r="J2414" i="1"/>
  <c r="H2414" i="1" s="1"/>
  <c r="J2415" i="1"/>
  <c r="H2415" i="1" s="1"/>
  <c r="J2416" i="1"/>
  <c r="H2416" i="1" s="1"/>
  <c r="J2417" i="1"/>
  <c r="H2417" i="1" s="1"/>
  <c r="J2418" i="1"/>
  <c r="H2418" i="1" s="1"/>
  <c r="J2419" i="1"/>
  <c r="H2419" i="1" s="1"/>
  <c r="J2420" i="1"/>
  <c r="H2420" i="1" s="1"/>
  <c r="J2421" i="1"/>
  <c r="H2421" i="1" s="1"/>
  <c r="J2422" i="1"/>
  <c r="H2422" i="1" s="1"/>
  <c r="J2423" i="1"/>
  <c r="H2423" i="1" s="1"/>
  <c r="J2424" i="1"/>
  <c r="H2424" i="1" s="1"/>
  <c r="J2425" i="1"/>
  <c r="H2425" i="1" s="1"/>
  <c r="J2426" i="1"/>
  <c r="H2426" i="1" s="1"/>
  <c r="J2427" i="1"/>
  <c r="H2427" i="1" s="1"/>
  <c r="J2428" i="1"/>
  <c r="H2428" i="1" s="1"/>
  <c r="J2429" i="1"/>
  <c r="H2429" i="1" s="1"/>
  <c r="J2430" i="1"/>
  <c r="H2430" i="1" s="1"/>
  <c r="J2431" i="1"/>
  <c r="H2431" i="1" s="1"/>
  <c r="J2432" i="1"/>
  <c r="H2432" i="1" s="1"/>
  <c r="J2433" i="1"/>
  <c r="H2433" i="1" s="1"/>
  <c r="J2434" i="1"/>
  <c r="H2434" i="1" s="1"/>
  <c r="J2435" i="1"/>
  <c r="H2435" i="1" s="1"/>
  <c r="J2436" i="1"/>
  <c r="H2436" i="1" s="1"/>
  <c r="J2437" i="1"/>
  <c r="H2437" i="1" s="1"/>
  <c r="J2438" i="1"/>
  <c r="H2438" i="1" s="1"/>
  <c r="J2439" i="1"/>
  <c r="H2439" i="1" s="1"/>
  <c r="J2440" i="1"/>
  <c r="H2440" i="1" s="1"/>
  <c r="J2441" i="1"/>
  <c r="H2441" i="1" s="1"/>
  <c r="J2442" i="1"/>
  <c r="H2442" i="1" s="1"/>
  <c r="J2443" i="1"/>
  <c r="H2443" i="1" s="1"/>
  <c r="J2444" i="1"/>
  <c r="H2444" i="1" s="1"/>
  <c r="J2445" i="1"/>
  <c r="H2445" i="1" s="1"/>
  <c r="J2446" i="1"/>
  <c r="H2446" i="1" s="1"/>
  <c r="J2447" i="1"/>
  <c r="H2447" i="1" s="1"/>
  <c r="J2448" i="1"/>
  <c r="H2448" i="1" s="1"/>
  <c r="J2449" i="1"/>
  <c r="H2449" i="1" s="1"/>
  <c r="J2450" i="1"/>
  <c r="H2450" i="1" s="1"/>
  <c r="J2451" i="1"/>
  <c r="H2451" i="1" s="1"/>
  <c r="J2452" i="1"/>
  <c r="H2452" i="1" s="1"/>
  <c r="J2453" i="1"/>
  <c r="H2453" i="1" s="1"/>
  <c r="J2454" i="1"/>
  <c r="H2454" i="1" s="1"/>
  <c r="J2455" i="1"/>
  <c r="H2455" i="1" s="1"/>
  <c r="J2456" i="1"/>
  <c r="H2456" i="1" s="1"/>
  <c r="J2457" i="1"/>
  <c r="H2457" i="1" s="1"/>
  <c r="J2458" i="1"/>
  <c r="H2458" i="1" s="1"/>
  <c r="J2459" i="1"/>
  <c r="H2459" i="1" s="1"/>
  <c r="J2460" i="1"/>
  <c r="H2460" i="1" s="1"/>
  <c r="J2461" i="1"/>
  <c r="H2461" i="1" s="1"/>
  <c r="J2462" i="1"/>
  <c r="H2462" i="1" s="1"/>
  <c r="J2463" i="1"/>
  <c r="H2463" i="1" s="1"/>
  <c r="J2464" i="1"/>
  <c r="H2464" i="1" s="1"/>
  <c r="J2465" i="1"/>
  <c r="H2465" i="1" s="1"/>
  <c r="J2466" i="1"/>
  <c r="H2466" i="1" s="1"/>
  <c r="J2467" i="1"/>
  <c r="H2467" i="1" s="1"/>
  <c r="J2468" i="1"/>
  <c r="H2468" i="1" s="1"/>
  <c r="J2469" i="1"/>
  <c r="H2469" i="1" s="1"/>
  <c r="J2470" i="1"/>
  <c r="H2470" i="1" s="1"/>
  <c r="J2471" i="1"/>
  <c r="H2471" i="1" s="1"/>
  <c r="J2472" i="1"/>
  <c r="H2472" i="1" s="1"/>
  <c r="J2473" i="1"/>
  <c r="H2473" i="1" s="1"/>
  <c r="J2474" i="1"/>
  <c r="H2474" i="1" s="1"/>
  <c r="J2475" i="1"/>
  <c r="H2475" i="1" s="1"/>
  <c r="J2476" i="1"/>
  <c r="H2476" i="1" s="1"/>
  <c r="J2477" i="1"/>
  <c r="H2477" i="1" s="1"/>
  <c r="J2478" i="1"/>
  <c r="H2478" i="1" s="1"/>
  <c r="J2479" i="1"/>
  <c r="H2479" i="1" s="1"/>
  <c r="J2480" i="1"/>
  <c r="H2480" i="1" s="1"/>
  <c r="J2481" i="1"/>
  <c r="H2481" i="1" s="1"/>
  <c r="J2482" i="1"/>
  <c r="H2482" i="1" s="1"/>
  <c r="J2483" i="1"/>
  <c r="H2483" i="1" s="1"/>
  <c r="J2484" i="1"/>
  <c r="H2484" i="1" s="1"/>
  <c r="J2485" i="1"/>
  <c r="H2485" i="1" s="1"/>
  <c r="J2486" i="1"/>
  <c r="H2486" i="1" s="1"/>
  <c r="J2487" i="1"/>
  <c r="H2487" i="1" s="1"/>
  <c r="J2488" i="1"/>
  <c r="H2488" i="1" s="1"/>
  <c r="J2489" i="1"/>
  <c r="H2489" i="1" s="1"/>
  <c r="J2490" i="1"/>
  <c r="H2490" i="1" s="1"/>
  <c r="J2491" i="1"/>
  <c r="H2491" i="1" s="1"/>
  <c r="J2492" i="1"/>
  <c r="H2492" i="1" s="1"/>
  <c r="J2493" i="1"/>
  <c r="H2493" i="1" s="1"/>
  <c r="J2494" i="1"/>
  <c r="H2494" i="1" s="1"/>
  <c r="J2495" i="1"/>
  <c r="H2495" i="1" s="1"/>
  <c r="J2496" i="1"/>
  <c r="H2496" i="1" s="1"/>
  <c r="J2497" i="1"/>
  <c r="H2497" i="1" s="1"/>
  <c r="J2498" i="1"/>
  <c r="H2498" i="1" s="1"/>
  <c r="J2499" i="1"/>
  <c r="H2499" i="1" s="1"/>
  <c r="J2500" i="1"/>
  <c r="H2500" i="1" s="1"/>
  <c r="J2501" i="1"/>
  <c r="H2501" i="1" s="1"/>
  <c r="J2502" i="1"/>
  <c r="H2502" i="1" s="1"/>
  <c r="J2503" i="1"/>
  <c r="H2503" i="1" s="1"/>
  <c r="J2504" i="1"/>
  <c r="H2504" i="1" s="1"/>
  <c r="J2505" i="1"/>
  <c r="H2505" i="1" s="1"/>
  <c r="J2506" i="1"/>
  <c r="H2506" i="1" s="1"/>
  <c r="J2507" i="1"/>
  <c r="H2507" i="1" s="1"/>
  <c r="J2508" i="1"/>
  <c r="H2508" i="1" s="1"/>
  <c r="J2509" i="1"/>
  <c r="H2509" i="1" s="1"/>
  <c r="J2510" i="1"/>
  <c r="H2510" i="1" s="1"/>
  <c r="J2511" i="1"/>
  <c r="H2511" i="1" s="1"/>
  <c r="J2512" i="1"/>
  <c r="H2512" i="1" s="1"/>
  <c r="J2513" i="1"/>
  <c r="H2513" i="1" s="1"/>
  <c r="J2514" i="1"/>
  <c r="H2514" i="1" s="1"/>
  <c r="J2515" i="1"/>
  <c r="H2515" i="1" s="1"/>
  <c r="J2516" i="1"/>
  <c r="H2516" i="1" s="1"/>
  <c r="J2517" i="1"/>
  <c r="H2517" i="1" s="1"/>
  <c r="J2518" i="1"/>
  <c r="H2518" i="1" s="1"/>
  <c r="J2519" i="1"/>
  <c r="H2519" i="1" s="1"/>
  <c r="J2520" i="1"/>
  <c r="H2520" i="1" s="1"/>
  <c r="J2521" i="1"/>
  <c r="H2521" i="1" s="1"/>
  <c r="J2522" i="1"/>
  <c r="H2522" i="1" s="1"/>
  <c r="J2523" i="1"/>
  <c r="H2523" i="1" s="1"/>
  <c r="J2524" i="1"/>
  <c r="H2524" i="1" s="1"/>
  <c r="J2525" i="1"/>
  <c r="H2525" i="1" s="1"/>
  <c r="J2526" i="1"/>
  <c r="H2526" i="1" s="1"/>
  <c r="J2527" i="1"/>
  <c r="H2527" i="1" s="1"/>
  <c r="J2528" i="1"/>
  <c r="H2528" i="1" s="1"/>
  <c r="J2529" i="1"/>
  <c r="H2529" i="1" s="1"/>
  <c r="J2530" i="1"/>
  <c r="H2530" i="1" s="1"/>
  <c r="J2531" i="1"/>
  <c r="H2531" i="1" s="1"/>
  <c r="J2532" i="1"/>
  <c r="H2532" i="1" s="1"/>
  <c r="J2533" i="1"/>
  <c r="H2533" i="1" s="1"/>
  <c r="J2534" i="1"/>
  <c r="H2534" i="1" s="1"/>
  <c r="J2535" i="1"/>
  <c r="H2535" i="1" s="1"/>
  <c r="J2536" i="1"/>
  <c r="H2536" i="1" s="1"/>
  <c r="J2537" i="1"/>
  <c r="H2537" i="1" s="1"/>
  <c r="J2538" i="1"/>
  <c r="H2538" i="1" s="1"/>
  <c r="J2539" i="1"/>
  <c r="H2539" i="1" s="1"/>
  <c r="J2540" i="1"/>
  <c r="H2540" i="1" s="1"/>
  <c r="J2541" i="1"/>
  <c r="H2541" i="1" s="1"/>
  <c r="J2542" i="1"/>
  <c r="H2542" i="1" s="1"/>
  <c r="J2543" i="1"/>
  <c r="H2543" i="1" s="1"/>
  <c r="J2544" i="1"/>
  <c r="H2544" i="1" s="1"/>
  <c r="J2545" i="1"/>
  <c r="H2545" i="1" s="1"/>
  <c r="J2546" i="1"/>
  <c r="H2546" i="1" s="1"/>
  <c r="J2547" i="1"/>
  <c r="H2547" i="1" s="1"/>
  <c r="J2548" i="1"/>
  <c r="H2548" i="1" s="1"/>
  <c r="J2549" i="1"/>
  <c r="H2549" i="1" s="1"/>
  <c r="J2550" i="1"/>
  <c r="H2550" i="1" s="1"/>
  <c r="J2551" i="1"/>
  <c r="H2551" i="1" s="1"/>
  <c r="J2552" i="1"/>
  <c r="H2552" i="1" s="1"/>
  <c r="J2553" i="1"/>
  <c r="H2553" i="1" s="1"/>
  <c r="J2554" i="1"/>
  <c r="H2554" i="1" s="1"/>
  <c r="J2555" i="1"/>
  <c r="H2555" i="1" s="1"/>
  <c r="J2556" i="1"/>
  <c r="H2556" i="1" s="1"/>
  <c r="J2557" i="1"/>
  <c r="H2557" i="1" s="1"/>
  <c r="J2558" i="1"/>
  <c r="H2558" i="1" s="1"/>
  <c r="J2559" i="1"/>
  <c r="H2559" i="1" s="1"/>
  <c r="J2560" i="1"/>
  <c r="H2560" i="1" s="1"/>
  <c r="J2561" i="1"/>
  <c r="H2561" i="1" s="1"/>
  <c r="J2562" i="1"/>
  <c r="H2562" i="1" s="1"/>
  <c r="J2563" i="1"/>
  <c r="H2563" i="1" s="1"/>
  <c r="J2564" i="1"/>
  <c r="H2564" i="1" s="1"/>
  <c r="J2565" i="1"/>
  <c r="H2565" i="1" s="1"/>
  <c r="J2566" i="1"/>
  <c r="H2566" i="1" s="1"/>
  <c r="J2567" i="1"/>
  <c r="H2567" i="1" s="1"/>
  <c r="J2568" i="1"/>
  <c r="H2568" i="1" s="1"/>
  <c r="J2569" i="1"/>
  <c r="H2569" i="1" s="1"/>
  <c r="J2570" i="1"/>
  <c r="H2570" i="1" s="1"/>
  <c r="J2571" i="1"/>
  <c r="H2571" i="1" s="1"/>
  <c r="J2572" i="1"/>
  <c r="H2572" i="1" s="1"/>
  <c r="J2573" i="1"/>
  <c r="H2573" i="1" s="1"/>
  <c r="J2574" i="1"/>
  <c r="H2574" i="1" s="1"/>
  <c r="J2575" i="1"/>
  <c r="H2575" i="1" s="1"/>
  <c r="J2576" i="1"/>
  <c r="H2576" i="1" s="1"/>
  <c r="J2577" i="1"/>
  <c r="H2577" i="1" s="1"/>
  <c r="J2578" i="1"/>
  <c r="H2578" i="1" s="1"/>
  <c r="J2579" i="1"/>
  <c r="H2579" i="1" s="1"/>
  <c r="J2580" i="1"/>
  <c r="H2580" i="1" s="1"/>
  <c r="J2581" i="1"/>
  <c r="H2581" i="1" s="1"/>
  <c r="J2582" i="1"/>
  <c r="H2582" i="1" s="1"/>
  <c r="J2583" i="1"/>
  <c r="H2583" i="1" s="1"/>
  <c r="J2584" i="1"/>
  <c r="H2584" i="1" s="1"/>
  <c r="J2585" i="1"/>
  <c r="H2585" i="1" s="1"/>
  <c r="J2586" i="1"/>
  <c r="H2586" i="1" s="1"/>
  <c r="J2587" i="1"/>
  <c r="H2587" i="1" s="1"/>
  <c r="J2588" i="1"/>
  <c r="H2588" i="1" s="1"/>
  <c r="J2589" i="1"/>
  <c r="H2589" i="1" s="1"/>
  <c r="J2590" i="1"/>
  <c r="H2590" i="1" s="1"/>
  <c r="J2591" i="1"/>
  <c r="H2591" i="1" s="1"/>
  <c r="J2592" i="1"/>
  <c r="H2592" i="1" s="1"/>
  <c r="J2593" i="1"/>
  <c r="H2593" i="1" s="1"/>
  <c r="J2594" i="1"/>
  <c r="H2594" i="1" s="1"/>
  <c r="J2595" i="1"/>
  <c r="H2595" i="1" s="1"/>
  <c r="J2596" i="1"/>
  <c r="H2596" i="1" s="1"/>
  <c r="J2597" i="1"/>
  <c r="H2597" i="1" s="1"/>
  <c r="J2598" i="1"/>
  <c r="H2598" i="1" s="1"/>
  <c r="J2599" i="1"/>
  <c r="H2599" i="1" s="1"/>
  <c r="J2600" i="1"/>
  <c r="H2600" i="1" s="1"/>
  <c r="J2601" i="1"/>
  <c r="H2601" i="1" s="1"/>
  <c r="J2602" i="1"/>
  <c r="H2602" i="1" s="1"/>
  <c r="J2603" i="1"/>
  <c r="H2603" i="1" s="1"/>
  <c r="J2604" i="1"/>
  <c r="H2604" i="1" s="1"/>
  <c r="J2605" i="1"/>
  <c r="H2605" i="1" s="1"/>
  <c r="J2606" i="1"/>
  <c r="H2606" i="1" s="1"/>
  <c r="J2607" i="1"/>
  <c r="H2607" i="1" s="1"/>
  <c r="J2608" i="1"/>
  <c r="H2608" i="1" s="1"/>
  <c r="J2609" i="1"/>
  <c r="H2609" i="1" s="1"/>
  <c r="J2610" i="1"/>
  <c r="H2610" i="1" s="1"/>
  <c r="J2611" i="1"/>
  <c r="H2611" i="1" s="1"/>
  <c r="J2612" i="1"/>
  <c r="H2612" i="1" s="1"/>
  <c r="J2613" i="1"/>
  <c r="H2613" i="1" s="1"/>
  <c r="J2614" i="1"/>
  <c r="H2614" i="1" s="1"/>
  <c r="J2615" i="1"/>
  <c r="H2615" i="1" s="1"/>
  <c r="J2616" i="1"/>
  <c r="H2616" i="1" s="1"/>
  <c r="J2617" i="1"/>
  <c r="H2617" i="1" s="1"/>
  <c r="J2618" i="1"/>
  <c r="H2618" i="1" s="1"/>
  <c r="J2619" i="1"/>
  <c r="H2619" i="1" s="1"/>
  <c r="J2620" i="1"/>
  <c r="H2620" i="1" s="1"/>
  <c r="J2621" i="1"/>
  <c r="H2621" i="1" s="1"/>
  <c r="J2622" i="1"/>
  <c r="H2622" i="1" s="1"/>
  <c r="J2623" i="1"/>
  <c r="H2623" i="1" s="1"/>
  <c r="J2624" i="1"/>
  <c r="H2624" i="1" s="1"/>
  <c r="J2625" i="1"/>
  <c r="H2625" i="1" s="1"/>
  <c r="J2626" i="1"/>
  <c r="H2626" i="1" s="1"/>
  <c r="J2627" i="1"/>
  <c r="H2627" i="1" s="1"/>
  <c r="J2628" i="1"/>
  <c r="H2628" i="1" s="1"/>
  <c r="J2629" i="1"/>
  <c r="H2629" i="1" s="1"/>
  <c r="J2630" i="1"/>
  <c r="H2630" i="1" s="1"/>
  <c r="J2631" i="1"/>
  <c r="H2631" i="1" s="1"/>
  <c r="J2632" i="1"/>
  <c r="H2632" i="1" s="1"/>
  <c r="J2633" i="1"/>
  <c r="H2633" i="1" s="1"/>
  <c r="J2634" i="1"/>
  <c r="H2634" i="1" s="1"/>
  <c r="J2635" i="1"/>
  <c r="H2635" i="1" s="1"/>
  <c r="J2636" i="1"/>
  <c r="H2636" i="1" s="1"/>
  <c r="J2637" i="1"/>
  <c r="H2637" i="1" s="1"/>
  <c r="J2638" i="1"/>
  <c r="H2638" i="1" s="1"/>
  <c r="J2639" i="1"/>
  <c r="H2639" i="1" s="1"/>
  <c r="J2640" i="1"/>
  <c r="H2640" i="1" s="1"/>
  <c r="J2641" i="1"/>
  <c r="H2641" i="1" s="1"/>
  <c r="J2642" i="1"/>
  <c r="H2642" i="1" s="1"/>
  <c r="J2643" i="1"/>
  <c r="H2643" i="1" s="1"/>
  <c r="J2644" i="1"/>
  <c r="H2644" i="1" s="1"/>
  <c r="J2645" i="1"/>
  <c r="H2645" i="1" s="1"/>
  <c r="J2646" i="1"/>
  <c r="H2646" i="1" s="1"/>
  <c r="J2647" i="1"/>
  <c r="H2647" i="1" s="1"/>
  <c r="J2648" i="1"/>
  <c r="H2648" i="1" s="1"/>
  <c r="J2649" i="1"/>
  <c r="H2649" i="1" s="1"/>
  <c r="J2650" i="1"/>
  <c r="H2650" i="1" s="1"/>
  <c r="J2651" i="1"/>
  <c r="H2651" i="1" s="1"/>
  <c r="J2652" i="1"/>
  <c r="H2652" i="1" s="1"/>
  <c r="J2653" i="1"/>
  <c r="H2653" i="1" s="1"/>
  <c r="J2654" i="1"/>
  <c r="H2654" i="1" s="1"/>
  <c r="J2655" i="1"/>
  <c r="H2655" i="1" s="1"/>
  <c r="J2656" i="1"/>
  <c r="H2656" i="1" s="1"/>
  <c r="J2657" i="1"/>
  <c r="H2657" i="1" s="1"/>
  <c r="J2658" i="1"/>
  <c r="H2658" i="1" s="1"/>
  <c r="J2659" i="1"/>
  <c r="H2659" i="1" s="1"/>
  <c r="J2660" i="1"/>
  <c r="H2660" i="1" s="1"/>
  <c r="J2661" i="1"/>
  <c r="H2661" i="1" s="1"/>
  <c r="J2662" i="1"/>
  <c r="H2662" i="1" s="1"/>
  <c r="J2663" i="1"/>
  <c r="H2663" i="1" s="1"/>
  <c r="J2664" i="1"/>
  <c r="H2664" i="1" s="1"/>
  <c r="J2665" i="1"/>
  <c r="H2665" i="1" s="1"/>
  <c r="J2666" i="1"/>
  <c r="H2666" i="1" s="1"/>
  <c r="J2667" i="1"/>
  <c r="H2667" i="1" s="1"/>
  <c r="J2668" i="1"/>
  <c r="H2668" i="1" s="1"/>
  <c r="J2669" i="1"/>
  <c r="H2669" i="1" s="1"/>
  <c r="J2670" i="1"/>
  <c r="H2670" i="1" s="1"/>
  <c r="J2671" i="1"/>
  <c r="H2671" i="1" s="1"/>
  <c r="J2672" i="1"/>
  <c r="H2672" i="1" s="1"/>
  <c r="J2673" i="1"/>
  <c r="H2673" i="1" s="1"/>
  <c r="J2674" i="1"/>
  <c r="H2674" i="1" s="1"/>
  <c r="J2675" i="1"/>
  <c r="H2675" i="1" s="1"/>
  <c r="J2676" i="1"/>
  <c r="H2676" i="1" s="1"/>
  <c r="J2677" i="1"/>
  <c r="H2677" i="1" s="1"/>
  <c r="J2678" i="1"/>
  <c r="H2678" i="1" s="1"/>
  <c r="J2679" i="1"/>
  <c r="H2679" i="1" s="1"/>
  <c r="J2680" i="1"/>
  <c r="H2680" i="1" s="1"/>
  <c r="J2681" i="1"/>
  <c r="H2681" i="1" s="1"/>
  <c r="J2682" i="1"/>
  <c r="H2682" i="1" s="1"/>
  <c r="J2683" i="1"/>
  <c r="H2683" i="1" s="1"/>
  <c r="J2684" i="1"/>
  <c r="H2684" i="1" s="1"/>
  <c r="J2685" i="1"/>
  <c r="H2685" i="1" s="1"/>
  <c r="J2686" i="1"/>
  <c r="H2686" i="1" s="1"/>
  <c r="J2687" i="1"/>
  <c r="H2687" i="1" s="1"/>
  <c r="J2688" i="1"/>
  <c r="H2688" i="1" s="1"/>
  <c r="J2689" i="1"/>
  <c r="H2689" i="1" s="1"/>
  <c r="J2690" i="1"/>
  <c r="H2690" i="1" s="1"/>
  <c r="J2691" i="1"/>
  <c r="H2691" i="1" s="1"/>
  <c r="J2692" i="1"/>
  <c r="H2692" i="1" s="1"/>
  <c r="J2693" i="1"/>
  <c r="H2693" i="1" s="1"/>
  <c r="J2694" i="1"/>
  <c r="H2694" i="1" s="1"/>
  <c r="J2695" i="1"/>
  <c r="H2695" i="1" s="1"/>
  <c r="J2696" i="1"/>
  <c r="H2696" i="1" s="1"/>
  <c r="J2697" i="1"/>
  <c r="H2697" i="1" s="1"/>
  <c r="J2698" i="1"/>
  <c r="H2698" i="1" s="1"/>
  <c r="J2699" i="1"/>
  <c r="H2699" i="1" s="1"/>
  <c r="J2700" i="1"/>
  <c r="H2700" i="1" s="1"/>
  <c r="J2701" i="1"/>
  <c r="H2701" i="1" s="1"/>
  <c r="J2702" i="1"/>
  <c r="H2702" i="1" s="1"/>
  <c r="J2703" i="1"/>
  <c r="H2703" i="1" s="1"/>
  <c r="J2704" i="1"/>
  <c r="H2704" i="1" s="1"/>
  <c r="J2705" i="1"/>
  <c r="H2705" i="1" s="1"/>
  <c r="J2706" i="1"/>
  <c r="H2706" i="1" s="1"/>
  <c r="J2707" i="1"/>
  <c r="H2707" i="1" s="1"/>
  <c r="J2708" i="1"/>
  <c r="H2708" i="1" s="1"/>
  <c r="J2709" i="1"/>
  <c r="H2709" i="1" s="1"/>
  <c r="J2710" i="1"/>
  <c r="H2710" i="1" s="1"/>
  <c r="J2711" i="1"/>
  <c r="H2711" i="1" s="1"/>
  <c r="J2712" i="1"/>
  <c r="H2712" i="1" s="1"/>
  <c r="J2713" i="1"/>
  <c r="H2713" i="1" s="1"/>
  <c r="J2714" i="1"/>
  <c r="H2714" i="1" s="1"/>
  <c r="J2715" i="1"/>
  <c r="H2715" i="1" s="1"/>
  <c r="J2716" i="1"/>
  <c r="H2716" i="1" s="1"/>
  <c r="J2717" i="1"/>
  <c r="H2717" i="1" s="1"/>
  <c r="J2718" i="1"/>
  <c r="H2718" i="1" s="1"/>
  <c r="J2719" i="1"/>
  <c r="H2719" i="1" s="1"/>
  <c r="J2720" i="1"/>
  <c r="H2720" i="1" s="1"/>
  <c r="J2721" i="1"/>
  <c r="H2721" i="1" s="1"/>
  <c r="J2722" i="1"/>
  <c r="H2722" i="1" s="1"/>
  <c r="J2723" i="1"/>
  <c r="H2723" i="1" s="1"/>
  <c r="J2724" i="1"/>
  <c r="H2724" i="1" s="1"/>
  <c r="J2725" i="1"/>
  <c r="H2725" i="1" s="1"/>
  <c r="J2726" i="1"/>
  <c r="H2726" i="1" s="1"/>
  <c r="J2727" i="1"/>
  <c r="H2727" i="1" s="1"/>
  <c r="J2728" i="1"/>
  <c r="H2728" i="1" s="1"/>
  <c r="J2729" i="1"/>
  <c r="H2729" i="1" s="1"/>
  <c r="J2730" i="1"/>
  <c r="H2730" i="1" s="1"/>
  <c r="J2731" i="1"/>
  <c r="H2731" i="1" s="1"/>
  <c r="J2732" i="1"/>
  <c r="H2732" i="1" s="1"/>
  <c r="J2733" i="1"/>
  <c r="H2733" i="1" s="1"/>
  <c r="J2734" i="1"/>
  <c r="H2734" i="1" s="1"/>
  <c r="J2735" i="1"/>
  <c r="H2735" i="1" s="1"/>
  <c r="J2736" i="1"/>
  <c r="H2736" i="1" s="1"/>
  <c r="J2737" i="1"/>
  <c r="H2737" i="1" s="1"/>
  <c r="J2738" i="1"/>
  <c r="H2738" i="1" s="1"/>
  <c r="J2739" i="1"/>
  <c r="H2739" i="1" s="1"/>
  <c r="J2740" i="1"/>
  <c r="H2740" i="1" s="1"/>
  <c r="J2741" i="1"/>
  <c r="H2741" i="1" s="1"/>
  <c r="J2742" i="1"/>
  <c r="H2742" i="1" s="1"/>
  <c r="J2743" i="1"/>
  <c r="H2743" i="1" s="1"/>
  <c r="J2744" i="1"/>
  <c r="H2744" i="1" s="1"/>
  <c r="J2745" i="1"/>
  <c r="H2745" i="1" s="1"/>
  <c r="J2746" i="1"/>
  <c r="H2746" i="1" s="1"/>
  <c r="J2747" i="1"/>
  <c r="H2747" i="1" s="1"/>
  <c r="J2748" i="1"/>
  <c r="H2748" i="1" s="1"/>
  <c r="J2749" i="1"/>
  <c r="H2749" i="1" s="1"/>
  <c r="J2750" i="1"/>
  <c r="H2750" i="1" s="1"/>
  <c r="J2751" i="1"/>
  <c r="H2751" i="1" s="1"/>
  <c r="J2752" i="1"/>
  <c r="H2752" i="1" s="1"/>
  <c r="J2753" i="1"/>
  <c r="H2753" i="1" s="1"/>
  <c r="J2754" i="1"/>
  <c r="H2754" i="1" s="1"/>
  <c r="J2755" i="1"/>
  <c r="H2755" i="1" s="1"/>
  <c r="J2756" i="1"/>
  <c r="H2756" i="1" s="1"/>
  <c r="J2757" i="1"/>
  <c r="H2757" i="1" s="1"/>
  <c r="J2758" i="1"/>
  <c r="H2758" i="1" s="1"/>
  <c r="J2759" i="1"/>
  <c r="H2759" i="1" s="1"/>
  <c r="J2760" i="1"/>
  <c r="H2760" i="1" s="1"/>
  <c r="J2761" i="1"/>
  <c r="H2761" i="1" s="1"/>
  <c r="J2762" i="1"/>
  <c r="H2762" i="1" s="1"/>
  <c r="J2763" i="1"/>
  <c r="H2763" i="1" s="1"/>
  <c r="J2764" i="1"/>
  <c r="H2764" i="1" s="1"/>
  <c r="J2765" i="1"/>
  <c r="H2765" i="1" s="1"/>
  <c r="J2766" i="1"/>
  <c r="H2766" i="1" s="1"/>
  <c r="J2767" i="1"/>
  <c r="H2767" i="1" s="1"/>
  <c r="J2768" i="1"/>
  <c r="H2768" i="1" s="1"/>
  <c r="J2769" i="1"/>
  <c r="H2769" i="1" s="1"/>
  <c r="J2770" i="1"/>
  <c r="H2770" i="1" s="1"/>
  <c r="J2771" i="1"/>
  <c r="H2771" i="1" s="1"/>
  <c r="J2772" i="1"/>
  <c r="H2772" i="1" s="1"/>
  <c r="J2773" i="1"/>
  <c r="H2773" i="1" s="1"/>
  <c r="J2774" i="1"/>
  <c r="H2774" i="1" s="1"/>
  <c r="J2775" i="1"/>
  <c r="H2775" i="1" s="1"/>
  <c r="J2776" i="1"/>
  <c r="H2776" i="1" s="1"/>
  <c r="J2777" i="1"/>
  <c r="H2777" i="1" s="1"/>
  <c r="J2778" i="1"/>
  <c r="H2778" i="1" s="1"/>
  <c r="J2779" i="1"/>
  <c r="H2779" i="1" s="1"/>
  <c r="J2780" i="1"/>
  <c r="H2780" i="1" s="1"/>
  <c r="J2781" i="1"/>
  <c r="H2781" i="1" s="1"/>
  <c r="J2782" i="1"/>
  <c r="H2782" i="1" s="1"/>
  <c r="J2783" i="1"/>
  <c r="H2783" i="1" s="1"/>
  <c r="J2784" i="1"/>
  <c r="H2784" i="1" s="1"/>
  <c r="J2785" i="1"/>
  <c r="H2785" i="1" s="1"/>
  <c r="J2786" i="1"/>
  <c r="H2786" i="1" s="1"/>
  <c r="J2787" i="1"/>
  <c r="H2787" i="1" s="1"/>
  <c r="J2788" i="1"/>
  <c r="H2788" i="1" s="1"/>
  <c r="J2789" i="1"/>
  <c r="H2789" i="1" s="1"/>
  <c r="J2790" i="1"/>
  <c r="H2790" i="1" s="1"/>
  <c r="J2791" i="1"/>
  <c r="H2791" i="1" s="1"/>
  <c r="J2792" i="1"/>
  <c r="H2792" i="1" s="1"/>
  <c r="J2793" i="1"/>
  <c r="H2793" i="1" s="1"/>
  <c r="J2794" i="1"/>
  <c r="H2794" i="1" s="1"/>
  <c r="J2795" i="1"/>
  <c r="H2795" i="1" s="1"/>
  <c r="J2796" i="1"/>
  <c r="H2796" i="1" s="1"/>
  <c r="J2797" i="1"/>
  <c r="H2797" i="1" s="1"/>
  <c r="J2798" i="1"/>
  <c r="H2798" i="1" s="1"/>
  <c r="J2799" i="1"/>
  <c r="H2799" i="1" s="1"/>
  <c r="J2800" i="1"/>
  <c r="H2800" i="1" s="1"/>
  <c r="J2801" i="1"/>
  <c r="H2801" i="1" s="1"/>
  <c r="J2802" i="1"/>
  <c r="H2802" i="1" s="1"/>
  <c r="J2803" i="1"/>
  <c r="H2803" i="1" s="1"/>
  <c r="J2804" i="1"/>
  <c r="H2804" i="1" s="1"/>
  <c r="J2805" i="1"/>
  <c r="H2805" i="1" s="1"/>
  <c r="J2806" i="1"/>
  <c r="H2806" i="1" s="1"/>
  <c r="J2807" i="1"/>
  <c r="H2807" i="1" s="1"/>
  <c r="J2808" i="1"/>
  <c r="H2808" i="1" s="1"/>
  <c r="J2809" i="1"/>
  <c r="H2809" i="1" s="1"/>
  <c r="J2810" i="1"/>
  <c r="H2810" i="1" s="1"/>
  <c r="J2811" i="1"/>
  <c r="H2811" i="1" s="1"/>
  <c r="J2812" i="1"/>
  <c r="H2812" i="1" s="1"/>
  <c r="J2813" i="1"/>
  <c r="H2813" i="1" s="1"/>
  <c r="J2814" i="1"/>
  <c r="H2814" i="1" s="1"/>
  <c r="J2815" i="1"/>
  <c r="H2815" i="1" s="1"/>
  <c r="J2816" i="1"/>
  <c r="H2816" i="1" s="1"/>
  <c r="J2817" i="1"/>
  <c r="H2817" i="1" s="1"/>
  <c r="J2818" i="1"/>
  <c r="H2818" i="1" s="1"/>
  <c r="J2819" i="1"/>
  <c r="H2819" i="1" s="1"/>
  <c r="J2820" i="1"/>
  <c r="H2820" i="1" s="1"/>
  <c r="J2821" i="1"/>
  <c r="H2821" i="1" s="1"/>
  <c r="J2822" i="1"/>
  <c r="H2822" i="1" s="1"/>
  <c r="J2823" i="1"/>
  <c r="H2823" i="1" s="1"/>
  <c r="J2824" i="1"/>
  <c r="H2824" i="1" s="1"/>
  <c r="J2825" i="1"/>
  <c r="H2825" i="1" s="1"/>
  <c r="J2826" i="1"/>
  <c r="H2826" i="1" s="1"/>
  <c r="J2827" i="1"/>
  <c r="H2827" i="1" s="1"/>
  <c r="J2828" i="1"/>
  <c r="H2828" i="1" s="1"/>
  <c r="J2829" i="1"/>
  <c r="H2829" i="1" s="1"/>
  <c r="J2830" i="1"/>
  <c r="H2830" i="1" s="1"/>
  <c r="J2831" i="1"/>
  <c r="H2831" i="1" s="1"/>
  <c r="J2832" i="1"/>
  <c r="H2832" i="1" s="1"/>
  <c r="J2833" i="1"/>
  <c r="H2833" i="1" s="1"/>
  <c r="J2834" i="1"/>
  <c r="H2834" i="1" s="1"/>
  <c r="J2835" i="1"/>
  <c r="H2835" i="1" s="1"/>
  <c r="J2836" i="1"/>
  <c r="H2836" i="1" s="1"/>
  <c r="J2837" i="1"/>
  <c r="H2837" i="1" s="1"/>
  <c r="J2838" i="1"/>
  <c r="H2838" i="1" s="1"/>
  <c r="J2839" i="1"/>
  <c r="H2839" i="1" s="1"/>
  <c r="J2840" i="1"/>
  <c r="H2840" i="1" s="1"/>
  <c r="J2841" i="1"/>
  <c r="H2841" i="1" s="1"/>
  <c r="J2842" i="1"/>
  <c r="H2842" i="1" s="1"/>
  <c r="J2843" i="1"/>
  <c r="H2843" i="1" s="1"/>
  <c r="J2844" i="1"/>
  <c r="H2844" i="1" s="1"/>
  <c r="J2845" i="1"/>
  <c r="H2845" i="1" s="1"/>
  <c r="J2846" i="1"/>
  <c r="H2846" i="1" s="1"/>
  <c r="J2847" i="1"/>
  <c r="H2847" i="1" s="1"/>
  <c r="J2848" i="1"/>
  <c r="H2848" i="1" s="1"/>
  <c r="J2849" i="1"/>
  <c r="H2849" i="1" s="1"/>
  <c r="J2850" i="1"/>
  <c r="H2850" i="1" s="1"/>
  <c r="J2851" i="1"/>
  <c r="H2851" i="1" s="1"/>
  <c r="J2852" i="1"/>
  <c r="H2852" i="1" s="1"/>
  <c r="J2853" i="1"/>
  <c r="H2853" i="1" s="1"/>
  <c r="J2854" i="1"/>
  <c r="H2854" i="1" s="1"/>
  <c r="J2855" i="1"/>
  <c r="H2855" i="1" s="1"/>
  <c r="J2856" i="1"/>
  <c r="H2856" i="1" s="1"/>
  <c r="J2857" i="1"/>
  <c r="H2857" i="1" s="1"/>
  <c r="J2858" i="1"/>
  <c r="H2858" i="1" s="1"/>
  <c r="J2859" i="1"/>
  <c r="H2859" i="1" s="1"/>
  <c r="J2860" i="1"/>
  <c r="H2860" i="1" s="1"/>
  <c r="J2861" i="1"/>
  <c r="H2861" i="1" s="1"/>
  <c r="J2862" i="1"/>
  <c r="H2862" i="1" s="1"/>
  <c r="J2863" i="1"/>
  <c r="H2863" i="1" s="1"/>
  <c r="J2864" i="1"/>
  <c r="H2864" i="1" s="1"/>
  <c r="J2865" i="1"/>
  <c r="H2865" i="1" s="1"/>
  <c r="J2866" i="1"/>
  <c r="H2866" i="1" s="1"/>
  <c r="J2867" i="1"/>
  <c r="H2867" i="1" s="1"/>
  <c r="J2868" i="1"/>
  <c r="H2868" i="1" s="1"/>
  <c r="J2869" i="1"/>
  <c r="H2869" i="1" s="1"/>
  <c r="J2870" i="1"/>
  <c r="H2870" i="1" s="1"/>
  <c r="J2871" i="1"/>
  <c r="H2871" i="1" s="1"/>
  <c r="J2872" i="1"/>
  <c r="H2872" i="1" s="1"/>
  <c r="J2873" i="1"/>
  <c r="H2873" i="1" s="1"/>
  <c r="J2874" i="1"/>
  <c r="H2874" i="1" s="1"/>
  <c r="J2875" i="1"/>
  <c r="H2875" i="1" s="1"/>
  <c r="J2876" i="1"/>
  <c r="H2876" i="1" s="1"/>
  <c r="J2877" i="1"/>
  <c r="H2877" i="1" s="1"/>
  <c r="J2878" i="1"/>
  <c r="H2878" i="1" s="1"/>
  <c r="J2879" i="1"/>
  <c r="H2879" i="1" s="1"/>
  <c r="J2880" i="1"/>
  <c r="H2880" i="1" s="1"/>
  <c r="J2881" i="1"/>
  <c r="H2881" i="1" s="1"/>
  <c r="J2882" i="1"/>
  <c r="H2882" i="1" s="1"/>
  <c r="J2883" i="1"/>
  <c r="H2883" i="1" s="1"/>
  <c r="J2884" i="1"/>
  <c r="H2884" i="1" s="1"/>
  <c r="J2885" i="1"/>
  <c r="H2885" i="1" s="1"/>
  <c r="J2886" i="1"/>
  <c r="H2886" i="1" s="1"/>
  <c r="J2887" i="1"/>
  <c r="H2887" i="1" s="1"/>
  <c r="J2888" i="1"/>
  <c r="H2888" i="1" s="1"/>
  <c r="J2889" i="1"/>
  <c r="H2889" i="1" s="1"/>
  <c r="J2890" i="1"/>
  <c r="H2890" i="1" s="1"/>
  <c r="J2891" i="1"/>
  <c r="H2891" i="1" s="1"/>
  <c r="J2892" i="1"/>
  <c r="H2892" i="1" s="1"/>
  <c r="J2893" i="1"/>
  <c r="H2893" i="1" s="1"/>
  <c r="J2894" i="1"/>
  <c r="H2894" i="1" s="1"/>
  <c r="J2895" i="1"/>
  <c r="H2895" i="1" s="1"/>
  <c r="J2896" i="1"/>
  <c r="H2896" i="1" s="1"/>
  <c r="J2897" i="1"/>
  <c r="H2897" i="1" s="1"/>
  <c r="J2898" i="1"/>
  <c r="H2898" i="1" s="1"/>
  <c r="J2899" i="1"/>
  <c r="H2899" i="1" s="1"/>
  <c r="J2900" i="1"/>
  <c r="H2900" i="1" s="1"/>
  <c r="J2901" i="1"/>
  <c r="H2901" i="1" s="1"/>
  <c r="J2902" i="1"/>
  <c r="H2902" i="1" s="1"/>
  <c r="J2903" i="1"/>
  <c r="H2903" i="1" s="1"/>
  <c r="J2904" i="1"/>
  <c r="H2904" i="1" s="1"/>
  <c r="J2905" i="1"/>
  <c r="H2905" i="1" s="1"/>
  <c r="J2906" i="1"/>
  <c r="H2906" i="1" s="1"/>
  <c r="J2907" i="1"/>
  <c r="H2907" i="1" s="1"/>
  <c r="J2908" i="1"/>
  <c r="H2908" i="1" s="1"/>
  <c r="J2909" i="1"/>
  <c r="H2909" i="1" s="1"/>
  <c r="J2910" i="1"/>
  <c r="H2910" i="1" s="1"/>
  <c r="J2911" i="1"/>
  <c r="H2911" i="1" s="1"/>
  <c r="J2912" i="1"/>
  <c r="H2912" i="1" s="1"/>
  <c r="J2913" i="1"/>
  <c r="H2913" i="1" s="1"/>
  <c r="J2914" i="1"/>
  <c r="H2914" i="1" s="1"/>
  <c r="J2915" i="1"/>
  <c r="H2915" i="1" s="1"/>
  <c r="J2916" i="1"/>
  <c r="H2916" i="1" s="1"/>
  <c r="J2917" i="1"/>
  <c r="H2917" i="1" s="1"/>
  <c r="J2918" i="1"/>
  <c r="H2918" i="1" s="1"/>
  <c r="J2919" i="1"/>
  <c r="H2919" i="1" s="1"/>
  <c r="J2920" i="1"/>
  <c r="H2920" i="1" s="1"/>
  <c r="J2921" i="1"/>
  <c r="H2921" i="1" s="1"/>
  <c r="J2922" i="1"/>
  <c r="H2922" i="1" s="1"/>
  <c r="J2923" i="1"/>
  <c r="H2923" i="1" s="1"/>
  <c r="J2924" i="1"/>
  <c r="H2924" i="1" s="1"/>
  <c r="J2925" i="1"/>
  <c r="H2925" i="1" s="1"/>
  <c r="J2926" i="1"/>
  <c r="H2926" i="1" s="1"/>
  <c r="J2927" i="1"/>
  <c r="H2927" i="1" s="1"/>
  <c r="J2928" i="1"/>
  <c r="H2928" i="1" s="1"/>
  <c r="J2" i="1"/>
  <c r="H2" i="1" s="1"/>
  <c r="M5" i="1" l="1"/>
  <c r="M8" i="1"/>
  <c r="M7" i="1"/>
  <c r="M6" i="1"/>
</calcChain>
</file>

<file path=xl/sharedStrings.xml><?xml version="1.0" encoding="utf-8"?>
<sst xmlns="http://schemas.openxmlformats.org/spreadsheetml/2006/main" count="11775" uniqueCount="1396">
  <si>
    <t>ID</t>
  </si>
  <si>
    <t>COD PRODOTTO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</si>
  <si>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</si>
  <si>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</si>
  <si>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</si>
  <si>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</si>
  <si>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</si>
  <si>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</si>
  <si>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</si>
  <si>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</si>
  <si>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</si>
  <si>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</si>
  <si>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</si>
  <si>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 xml:space="preserve">    EGY</t>
  </si>
  <si>
    <t>ccc order</t>
  </si>
  <si>
    <t>EGY</t>
  </si>
  <si>
    <t>A9808487</t>
  </si>
  <si>
    <t>EGYPTIAN SAE</t>
  </si>
  <si>
    <t xml:space="preserve">  T1887231</t>
  </si>
  <si>
    <t>T1887231</t>
  </si>
  <si>
    <t xml:space="preserve">   EGY</t>
  </si>
  <si>
    <t>K0861000</t>
  </si>
  <si>
    <t>A1569652</t>
  </si>
  <si>
    <t xml:space="preserve">EGY   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</si>
  <si>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</si>
  <si>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</si>
  <si>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</si>
  <si>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</si>
  <si>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</si>
  <si>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</si>
  <si>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</si>
  <si>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</si>
  <si>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</si>
  <si>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</si>
  <si>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</si>
  <si>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</si>
  <si>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</si>
  <si>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</si>
  <si>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</si>
  <si>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</si>
  <si>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</si>
  <si>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</si>
  <si>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</si>
  <si>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</si>
  <si>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</si>
  <si>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</si>
  <si>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</si>
  <si>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</si>
  <si>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</si>
  <si>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</si>
  <si>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</si>
  <si>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</si>
  <si>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</si>
  <si>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</si>
  <si>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</si>
  <si>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</si>
  <si>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</si>
  <si>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</si>
  <si>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</si>
  <si>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</si>
  <si>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</si>
  <si>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</si>
  <si>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</si>
  <si>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</si>
  <si>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</si>
  <si>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</si>
  <si>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</si>
  <si>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</si>
  <si>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</si>
  <si>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</si>
  <si>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</si>
  <si>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</si>
  <si>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</si>
  <si>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</si>
  <si>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</si>
  <si>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</si>
  <si>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</si>
  <si>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</si>
  <si>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</si>
  <si>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</si>
  <si>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</si>
  <si>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</si>
  <si>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</si>
  <si>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</si>
  <si>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</si>
  <si>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</si>
  <si>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</si>
  <si>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</si>
  <si>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</si>
  <si>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</si>
  <si>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</si>
  <si>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</si>
  <si>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</si>
  <si>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</si>
  <si>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</si>
  <si>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</si>
  <si>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</si>
  <si>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</si>
  <si>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</si>
  <si>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</si>
  <si>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</si>
  <si>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</si>
  <si>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</si>
  <si>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</si>
  <si>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</si>
  <si>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</si>
  <si>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</si>
  <si>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</si>
  <si>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</si>
  <si>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</si>
  <si>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</si>
  <si>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</si>
  <si>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</si>
  <si>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</si>
  <si>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</si>
  <si>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</si>
  <si>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</si>
  <si>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</si>
  <si>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</si>
  <si>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</si>
  <si>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</si>
  <si>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</si>
  <si>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</si>
  <si>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</si>
  <si>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</si>
  <si>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</si>
  <si>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</si>
  <si>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</si>
  <si>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</si>
  <si>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</si>
  <si>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</si>
  <si>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</si>
  <si>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</si>
  <si>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</si>
  <si>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</si>
  <si>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</si>
  <si>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</si>
  <si>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</si>
  <si>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</si>
  <si>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</si>
  <si>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</si>
  <si>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</si>
  <si>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</si>
  <si>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</si>
  <si>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</si>
  <si>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</si>
  <si>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</si>
  <si>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</si>
  <si>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</si>
  <si>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</si>
  <si>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</si>
  <si>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</si>
  <si>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</si>
  <si>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</si>
  <si>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</si>
  <si>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</si>
  <si>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</si>
  <si>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</si>
  <si>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</si>
  <si>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</si>
  <si>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</si>
  <si>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</si>
  <si>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</si>
  <si>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</si>
  <si>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</si>
  <si>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</si>
  <si>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</si>
  <si>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</si>
  <si>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</si>
  <si>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</si>
  <si>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</si>
  <si>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</si>
  <si>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</si>
  <si>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</si>
  <si>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</si>
  <si>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</si>
  <si>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</si>
  <si>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</si>
  <si>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</si>
  <si>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</si>
  <si>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</si>
  <si>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</si>
  <si>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</si>
  <si>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</si>
  <si>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</si>
  <si>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</si>
  <si>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</si>
  <si>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</si>
  <si>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</si>
  <si>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</si>
  <si>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</si>
  <si>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</si>
  <si>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</si>
  <si>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</si>
  <si>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</si>
  <si>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</si>
  <si>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</si>
  <si>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</si>
  <si>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</si>
  <si>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</si>
  <si>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</si>
  <si>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</si>
  <si>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</si>
  <si>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</si>
  <si>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</si>
  <si>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</si>
  <si>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</si>
  <si>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</si>
  <si>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</si>
  <si>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</si>
  <si>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</si>
  <si>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</si>
  <si>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</si>
  <si>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</si>
  <si>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</si>
  <si>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</si>
  <si>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</si>
  <si>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</si>
  <si>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</si>
  <si>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</si>
  <si>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</si>
  <si>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</si>
  <si>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</si>
  <si>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</si>
  <si>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</si>
  <si>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</si>
  <si>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</si>
  <si>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</si>
  <si>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</si>
  <si>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</si>
  <si>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</si>
  <si>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</si>
  <si>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</si>
  <si>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</si>
  <si>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</si>
  <si>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</si>
  <si>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</si>
  <si>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</si>
  <si>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</si>
  <si>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</si>
  <si>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</si>
  <si>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</si>
  <si>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</si>
  <si>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</si>
  <si>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</si>
  <si>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</si>
  <si>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</si>
  <si>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</si>
  <si>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</si>
  <si>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</si>
  <si>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</si>
  <si>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</si>
  <si>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</si>
  <si>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</si>
  <si>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</si>
  <si>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</si>
  <si>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</si>
  <si>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</si>
  <si>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</si>
  <si>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</si>
  <si>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</si>
  <si>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</si>
  <si>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</si>
  <si>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</si>
  <si>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</si>
  <si>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</si>
  <si>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</si>
  <si>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</si>
  <si>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</si>
  <si>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</si>
  <si>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</si>
  <si>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</si>
  <si>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</si>
  <si>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</si>
  <si>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</si>
  <si>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</si>
  <si>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</si>
  <si>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</si>
  <si>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</si>
  <si>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</si>
  <si>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</si>
  <si>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</si>
  <si>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</si>
  <si>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</si>
  <si>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</si>
  <si>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</si>
  <si>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</si>
  <si>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</si>
  <si>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</si>
  <si>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</si>
  <si>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</si>
  <si>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</si>
  <si>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</si>
  <si>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</si>
  <si>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</si>
  <si>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</si>
  <si>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</si>
  <si>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</si>
  <si>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</si>
  <si>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</si>
  <si>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</si>
  <si>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</si>
  <si>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</si>
  <si>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</si>
  <si>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</si>
  <si>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</si>
  <si>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</si>
  <si>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</si>
  <si>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</si>
  <si>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</si>
  <si>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</si>
  <si>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</si>
  <si>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</si>
  <si>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</si>
  <si>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</si>
  <si>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</si>
  <si>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</si>
  <si>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</si>
  <si>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</si>
  <si>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</si>
  <si>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</si>
  <si>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</si>
  <si>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</si>
  <si>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</si>
  <si>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</si>
  <si>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</si>
  <si>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</si>
  <si>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</si>
  <si>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</si>
  <si>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</si>
  <si>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</si>
  <si>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</si>
  <si>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</si>
  <si>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</si>
  <si>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</si>
  <si>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</si>
  <si>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</si>
  <si>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</si>
  <si>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</si>
  <si>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</si>
  <si>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</si>
  <si>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</si>
  <si>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</si>
  <si>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</si>
  <si>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</si>
  <si>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</si>
  <si>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</si>
  <si>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</si>
  <si>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</si>
  <si>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</si>
  <si>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</si>
  <si>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</si>
  <si>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</si>
  <si>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</si>
  <si>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</si>
  <si>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</si>
  <si>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</si>
  <si>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</si>
  <si>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</si>
  <si>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</si>
  <si>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</si>
  <si>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</si>
  <si>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</si>
  <si>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</si>
  <si>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</si>
  <si>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</si>
  <si>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</si>
  <si>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</si>
  <si>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</si>
  <si>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</si>
  <si>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</si>
  <si>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</si>
  <si>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</si>
  <si>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</si>
  <si>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</si>
  <si>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</si>
  <si>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</si>
  <si>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</si>
  <si>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</si>
  <si>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</si>
  <si>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</si>
  <si>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</si>
  <si>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</si>
  <si>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</si>
  <si>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</si>
  <si>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</si>
  <si>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</si>
  <si>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</si>
  <si>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</si>
  <si>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</si>
  <si>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</si>
  <si>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</si>
  <si>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</si>
  <si>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</si>
  <si>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</si>
  <si>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</si>
  <si>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</si>
  <si>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</si>
  <si>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</si>
  <si>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</si>
  <si>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</si>
  <si>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</si>
  <si>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</si>
  <si>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</si>
  <si>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</si>
  <si>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</si>
  <si>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</si>
  <si>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</si>
  <si>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</si>
  <si>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</si>
  <si>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</si>
  <si>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</si>
  <si>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</si>
  <si>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</si>
  <si>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</si>
  <si>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</si>
  <si>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</si>
  <si>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</si>
  <si>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</si>
  <si>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</si>
  <si>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</si>
  <si>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</si>
  <si>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</si>
  <si>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</si>
  <si>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</si>
  <si>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</si>
  <si>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</si>
  <si>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</si>
  <si>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</si>
  <si>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</si>
  <si>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</si>
  <si>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</si>
  <si>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</si>
  <si>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</si>
  <si>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</si>
  <si>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</si>
  <si>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</si>
  <si>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</si>
  <si>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</si>
  <si>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</si>
  <si>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</si>
  <si>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</si>
  <si>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</si>
  <si>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</si>
  <si>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</si>
  <si>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</si>
  <si>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</si>
  <si>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</si>
  <si>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</si>
  <si>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</si>
  <si>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</si>
  <si>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</si>
  <si>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</si>
  <si>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</si>
  <si>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</si>
  <si>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</si>
  <si>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</si>
  <si>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</si>
  <si>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</si>
  <si>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</si>
  <si>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</si>
  <si>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</si>
  <si>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</si>
  <si>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</si>
  <si>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</si>
  <si>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</si>
  <si>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</si>
  <si>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</si>
  <si>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</si>
  <si>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</si>
  <si>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</si>
  <si>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</si>
  <si>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</si>
  <si>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</si>
  <si>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</si>
  <si>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</si>
  <si>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</si>
  <si>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</si>
  <si>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</si>
  <si>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</si>
  <si>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</si>
  <si>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</si>
  <si>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</si>
  <si>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</si>
  <si>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</si>
  <si>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</si>
  <si>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</si>
  <si>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</si>
  <si>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</si>
  <si>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</si>
  <si>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</si>
  <si>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</si>
  <si>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</si>
  <si>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</si>
  <si>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</si>
  <si>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</si>
  <si>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</si>
  <si>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</si>
  <si>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</si>
  <si>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</si>
  <si>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</si>
  <si>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</si>
  <si>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</si>
  <si>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</si>
  <si>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</si>
  <si>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</si>
  <si>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</si>
  <si>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</si>
  <si>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</si>
  <si>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</si>
  <si>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</si>
  <si>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</si>
  <si>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</si>
  <si>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</si>
  <si>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</si>
  <si>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</si>
  <si>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</si>
  <si>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</si>
  <si>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</si>
  <si>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</si>
  <si>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</si>
  <si>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</si>
  <si>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</si>
  <si>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</si>
  <si>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</si>
  <si>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</si>
  <si>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</si>
  <si>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</si>
  <si>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</si>
  <si>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</si>
  <si>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</si>
  <si>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</si>
  <si>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</si>
  <si>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</si>
  <si>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</si>
  <si>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</si>
  <si>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</si>
  <si>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</si>
  <si>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</si>
  <si>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</si>
  <si>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</si>
  <si>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</si>
  <si>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</si>
  <si>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</si>
  <si>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</si>
  <si>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</si>
  <si>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</si>
  <si>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</si>
  <si>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</si>
  <si>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</si>
  <si>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</si>
  <si>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</si>
  <si>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</si>
  <si>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</si>
  <si>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</si>
  <si>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</si>
  <si>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</si>
  <si>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</si>
  <si>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</si>
  <si>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</si>
  <si>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</si>
  <si>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</si>
  <si>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</si>
  <si>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</si>
  <si>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</si>
  <si>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</si>
  <si>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</si>
  <si>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</si>
  <si>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</si>
  <si>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</si>
  <si>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</si>
  <si>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</si>
  <si>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</si>
  <si>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</si>
  <si>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</si>
  <si>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</si>
  <si>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</si>
  <si>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</si>
  <si>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</si>
  <si>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</si>
  <si>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</si>
  <si>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</si>
  <si>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</si>
  <si>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</si>
  <si>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</si>
  <si>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</si>
  <si>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</si>
  <si>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</si>
  <si>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</si>
  <si>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</si>
  <si>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</si>
  <si>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</si>
  <si>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</si>
  <si>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</si>
  <si>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</si>
  <si>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</si>
  <si>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</si>
  <si>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</si>
  <si>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</si>
  <si>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</si>
  <si>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</si>
  <si>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</si>
  <si>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</si>
  <si>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</si>
  <si>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</si>
  <si>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</si>
  <si>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</si>
  <si>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</si>
  <si>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</si>
  <si>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</si>
  <si>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</si>
  <si>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</si>
  <si>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</si>
  <si>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</si>
  <si>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</si>
  <si>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</si>
  <si>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</si>
  <si>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</si>
  <si>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</si>
  <si>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</si>
  <si>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</si>
  <si>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</si>
  <si>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</si>
  <si>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</si>
  <si>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</si>
  <si>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</si>
  <si>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</si>
  <si>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</si>
  <si>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</si>
  <si>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</si>
  <si>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</si>
  <si>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</si>
  <si>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</si>
  <si>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</si>
  <si>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</si>
  <si>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</si>
  <si>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</si>
  <si>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</si>
  <si>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</si>
  <si>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</si>
  <si>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</si>
  <si>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</si>
  <si>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</si>
  <si>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</si>
  <si>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</si>
  <si>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</si>
  <si>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</si>
  <si>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</si>
  <si>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</si>
  <si>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</si>
  <si>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</si>
  <si>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</si>
  <si>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</si>
  <si>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</si>
  <si>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</si>
  <si>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</si>
  <si>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</si>
  <si>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</si>
  <si>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</si>
  <si>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</si>
  <si>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</si>
  <si>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</si>
  <si>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</si>
  <si>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</si>
  <si>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</si>
  <si>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</si>
  <si>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</si>
  <si>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</si>
  <si>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</si>
  <si>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</si>
  <si>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</si>
  <si>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</si>
  <si>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</si>
  <si>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</si>
  <si>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</si>
  <si>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</si>
  <si>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</si>
  <si>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</si>
  <si>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</si>
  <si>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</si>
  <si>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</si>
  <si>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</si>
  <si>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</si>
  <si>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</si>
  <si>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</si>
  <si>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</si>
  <si>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</si>
  <si>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</si>
  <si>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</si>
  <si>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</si>
  <si>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</si>
  <si>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</si>
  <si>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</si>
  <si>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</si>
  <si>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</si>
  <si>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</si>
  <si>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</si>
  <si>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</si>
  <si>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</si>
  <si>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</si>
  <si>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</si>
  <si>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</si>
  <si>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</si>
  <si>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</si>
  <si>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</si>
  <si>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</si>
  <si>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</si>
  <si>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</si>
  <si>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</si>
  <si>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</si>
  <si>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</si>
  <si>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</si>
  <si>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</si>
  <si>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</si>
  <si>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</si>
  <si>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</si>
  <si>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</si>
  <si>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</si>
  <si>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</si>
  <si>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</si>
  <si>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</si>
  <si>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</si>
  <si>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</si>
  <si>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</si>
  <si>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</si>
  <si>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</si>
  <si>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</si>
  <si>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</si>
  <si>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</si>
  <si>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</si>
  <si>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</si>
  <si>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</si>
  <si>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</si>
  <si>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</si>
  <si>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</si>
  <si>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</si>
  <si>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</si>
  <si>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</si>
  <si>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</si>
  <si>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</si>
  <si>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</si>
  <si>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</si>
  <si>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</si>
  <si>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</si>
  <si>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</si>
  <si>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</si>
  <si>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</si>
  <si>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</si>
  <si>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</si>
  <si>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</si>
  <si>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</si>
  <si>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</si>
  <si>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</si>
  <si>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</si>
  <si>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</si>
  <si>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</si>
  <si>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</si>
  <si>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</si>
  <si>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</si>
  <si>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</si>
  <si>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</si>
  <si>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</si>
  <si>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</si>
  <si>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</si>
  <si>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</si>
  <si>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</si>
  <si>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</si>
  <si>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</si>
  <si>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</si>
  <si>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</si>
  <si>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</si>
  <si>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</si>
  <si>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</si>
  <si>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</si>
  <si>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</si>
  <si>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</si>
  <si>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</si>
  <si>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</si>
  <si>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</si>
  <si>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</si>
  <si>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</si>
  <si>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</si>
  <si>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</si>
  <si>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</si>
  <si>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</si>
  <si>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</si>
  <si>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</si>
  <si>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</si>
  <si>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</si>
  <si>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</si>
  <si>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</si>
  <si>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</si>
  <si>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</si>
  <si>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</si>
  <si>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</si>
  <si>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</si>
  <si>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</si>
  <si>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</si>
  <si>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</si>
  <si>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</si>
  <si>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</si>
  <si>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</si>
  <si>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</si>
  <si>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</si>
  <si>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</si>
  <si>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</si>
  <si>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</si>
  <si>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</si>
  <si>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</si>
  <si>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</si>
  <si>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</si>
  <si>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</si>
  <si>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</si>
  <si>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</si>
  <si>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</si>
  <si>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</si>
  <si>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</si>
  <si>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</si>
  <si>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</si>
  <si>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</si>
  <si>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</si>
  <si>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</si>
  <si>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</si>
  <si>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</si>
  <si>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</si>
  <si>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</si>
  <si>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</si>
  <si>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</si>
  <si>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</si>
  <si>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</si>
  <si>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</si>
  <si>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</si>
  <si>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</si>
  <si>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</si>
  <si>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</si>
  <si>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</si>
  <si>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</si>
  <si>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</si>
  <si>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</si>
  <si>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</si>
  <si>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</si>
  <si>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</si>
  <si>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</si>
  <si>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</si>
  <si>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</si>
  <si>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</si>
  <si>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</si>
  <si>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</si>
  <si>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</si>
  <si>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</si>
  <si>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</si>
  <si>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</si>
  <si>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</si>
  <si>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</si>
  <si>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</si>
  <si>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</si>
  <si>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</si>
  <si>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</si>
  <si>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</si>
  <si>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</si>
  <si>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</si>
  <si>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</si>
  <si>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</si>
  <si>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</si>
  <si>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</si>
  <si>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</si>
  <si>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</si>
  <si>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</si>
  <si>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</si>
  <si>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</si>
  <si>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</si>
  <si>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</si>
  <si>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</si>
  <si>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</si>
  <si>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</si>
  <si>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</si>
  <si>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</si>
  <si>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</si>
  <si>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</si>
  <si>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</si>
  <si>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</si>
  <si>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</si>
  <si>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</si>
  <si>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</si>
  <si>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</si>
  <si>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</si>
  <si>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</si>
  <si>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</si>
  <si>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</si>
  <si>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</si>
  <si>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</si>
  <si>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</si>
  <si>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</si>
  <si>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</si>
  <si>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</si>
  <si>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</si>
  <si>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</si>
  <si>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</si>
  <si>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</si>
  <si>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</si>
  <si>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</si>
  <si>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</si>
  <si>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</si>
  <si>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</si>
  <si>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</si>
  <si>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</si>
  <si>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</si>
  <si>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</si>
  <si>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</si>
  <si>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</si>
  <si>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</si>
  <si>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</si>
  <si>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</si>
  <si>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</si>
  <si>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</si>
  <si>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</si>
  <si>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</si>
  <si>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</si>
  <si>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</si>
  <si>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</si>
  <si>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</si>
  <si>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</si>
  <si>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</si>
  <si>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</si>
  <si>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</si>
  <si>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</si>
  <si>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</si>
  <si>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</si>
  <si>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</si>
  <si>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</si>
  <si>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</si>
  <si>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</si>
  <si>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</si>
  <si>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</si>
  <si>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</si>
  <si>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</si>
  <si>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</si>
  <si>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</si>
  <si>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</si>
  <si>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</si>
  <si>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</si>
  <si>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</si>
  <si>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</si>
  <si>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</si>
  <si>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</si>
  <si>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</si>
  <si>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</si>
  <si>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</si>
  <si>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</si>
  <si>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</si>
  <si>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</si>
  <si>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</si>
  <si>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</si>
  <si>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</si>
  <si>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</si>
  <si>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</si>
  <si>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</si>
  <si>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</si>
  <si>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</si>
  <si>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</si>
  <si>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</si>
  <si>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</si>
  <si>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</si>
  <si>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</si>
  <si>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</si>
  <si>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</si>
  <si>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</si>
  <si>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</si>
  <si>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</si>
  <si>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</si>
  <si>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</si>
  <si>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</si>
  <si>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</si>
  <si>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</si>
  <si>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</si>
  <si>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</si>
  <si>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</si>
  <si>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</si>
  <si>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</si>
  <si>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</si>
  <si>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</si>
  <si>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</si>
  <si>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</si>
  <si>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</si>
  <si>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</si>
  <si>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</si>
  <si>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</si>
  <si>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</si>
  <si>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</si>
  <si>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</si>
  <si>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</si>
  <si>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</si>
  <si>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</si>
  <si>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</si>
  <si>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</si>
  <si>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</si>
  <si>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</si>
  <si>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</si>
  <si>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</si>
  <si>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</si>
  <si>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</si>
  <si>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</si>
  <si>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</si>
  <si>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</si>
  <si>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</si>
  <si>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</si>
  <si>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</si>
  <si>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</si>
  <si>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</si>
  <si>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</si>
  <si>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</si>
  <si>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</si>
  <si>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</si>
  <si>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</si>
  <si>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</si>
  <si>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</si>
  <si>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</si>
  <si>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</si>
  <si>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</si>
  <si>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</si>
  <si>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</si>
  <si>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</si>
  <si>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</si>
  <si>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</si>
  <si>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</si>
  <si>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</si>
  <si>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</si>
  <si>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</si>
  <si>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</si>
  <si>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</si>
  <si>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</si>
  <si>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</si>
  <si>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</si>
  <si>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</si>
  <si>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</si>
  <si>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</si>
  <si>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</si>
  <si>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</si>
  <si>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</si>
  <si>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</si>
  <si>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</si>
  <si>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</si>
  <si>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</si>
  <si>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</si>
  <si>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</si>
  <si>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</si>
  <si>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</si>
  <si>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</si>
  <si>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</si>
  <si>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</si>
  <si>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</si>
  <si>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</si>
  <si>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</si>
  <si>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</si>
  <si>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</si>
  <si>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</si>
  <si>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</si>
  <si>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</si>
  <si>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</si>
  <si>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</si>
  <si>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</si>
  <si>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</si>
  <si>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</si>
  <si>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</si>
  <si>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</si>
  <si>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</si>
  <si>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</si>
  <si>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</si>
  <si>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</si>
  <si>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</si>
  <si>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</si>
  <si>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</si>
  <si>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</si>
  <si>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</si>
  <si>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</si>
  <si>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</si>
  <si>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</si>
  <si>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</si>
  <si>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</si>
  <si>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</si>
  <si>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</si>
  <si>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</si>
  <si>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</si>
  <si>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</si>
  <si>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</si>
  <si>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</si>
  <si>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</si>
  <si>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</si>
  <si>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</si>
  <si>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</si>
  <si>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</si>
  <si>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</si>
  <si>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</si>
  <si>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</si>
  <si>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</si>
  <si>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</si>
  <si>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</si>
  <si>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</si>
  <si>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</si>
  <si>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</si>
  <si>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</si>
  <si>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</si>
  <si>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</si>
  <si>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</si>
  <si>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</si>
  <si>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</si>
  <si>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</si>
  <si>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</si>
  <si>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</si>
  <si>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</si>
  <si>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</si>
  <si>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</si>
  <si>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</si>
  <si>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</si>
  <si>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</si>
  <si>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</si>
  <si>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</si>
  <si>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</si>
  <si>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</si>
  <si>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</si>
  <si>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</si>
  <si>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</si>
  <si>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</si>
  <si>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</si>
  <si>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</si>
  <si>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</si>
  <si>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</si>
  <si>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</si>
  <si>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</si>
  <si>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</si>
  <si>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</si>
  <si>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</si>
  <si>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</si>
  <si>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</si>
  <si>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</si>
  <si>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</si>
  <si>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</si>
  <si>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</si>
  <si>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</si>
  <si>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</si>
  <si>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</si>
  <si>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</si>
  <si>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</si>
  <si>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</si>
  <si>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</si>
  <si>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</si>
  <si>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</si>
  <si>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</si>
  <si>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</si>
  <si>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</si>
  <si>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</si>
  <si>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</si>
  <si>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</si>
  <si>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</si>
  <si>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</si>
  <si>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</si>
  <si>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</si>
  <si>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</si>
  <si>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</si>
  <si>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</si>
  <si>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</si>
  <si>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</si>
  <si>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</si>
  <si>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</si>
  <si>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</si>
  <si>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</si>
  <si>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</si>
  <si>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</si>
  <si>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</si>
  <si>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</si>
  <si>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</si>
  <si>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</si>
  <si>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</si>
  <si>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</si>
  <si>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</si>
  <si>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</si>
  <si>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</si>
  <si>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</si>
  <si>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</si>
  <si>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</si>
  <si>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</si>
  <si>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</si>
  <si>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</si>
  <si>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</si>
  <si>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</si>
  <si>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</si>
  <si>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</si>
  <si>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</si>
  <si>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</si>
  <si>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</si>
  <si>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</si>
  <si>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</si>
  <si>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</si>
  <si>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</si>
  <si>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</si>
  <si>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</si>
  <si>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</si>
  <si>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</si>
  <si>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</si>
  <si>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</si>
  <si>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</si>
  <si>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</si>
  <si>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</si>
  <si>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</si>
  <si>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</si>
  <si>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</si>
  <si>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</si>
  <si>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</si>
  <si>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</si>
  <si>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</si>
  <si>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</si>
  <si>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</si>
  <si>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</si>
  <si>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</si>
  <si>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</si>
  <si>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</si>
  <si>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</si>
  <si>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</si>
  <si>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</si>
  <si>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</si>
  <si>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</si>
  <si>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</si>
  <si>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</si>
  <si>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</si>
  <si>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</si>
  <si>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</si>
  <si>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</si>
  <si>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</si>
  <si>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</si>
  <si>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</si>
  <si>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</si>
  <si>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</si>
  <si>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</si>
  <si>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</si>
  <si>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</si>
  <si>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</si>
  <si>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</si>
  <si>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</si>
  <si>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</si>
  <si>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</si>
  <si>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</si>
  <si>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</si>
  <si>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</si>
  <si>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</si>
  <si>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</si>
  <si>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</si>
  <si>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</si>
  <si>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</si>
  <si>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</si>
  <si>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</si>
  <si>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</si>
  <si>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</si>
  <si>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</si>
  <si>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</si>
  <si>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</si>
  <si>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</si>
  <si>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</si>
  <si>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</si>
  <si>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</si>
  <si>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</si>
  <si>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</si>
  <si>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</si>
  <si>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</si>
  <si>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</si>
  <si>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</si>
  <si>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</si>
  <si>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</si>
  <si>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</si>
  <si>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</si>
  <si>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</si>
  <si>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</si>
  <si>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</si>
  <si>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</si>
  <si>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</si>
  <si>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</si>
  <si>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</si>
  <si>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</si>
  <si>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</si>
  <si>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</si>
  <si>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</si>
  <si>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</si>
  <si>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</si>
  <si>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</si>
  <si>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</si>
  <si>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</si>
  <si>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</si>
  <si>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</si>
  <si>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</si>
  <si>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</si>
  <si>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</si>
  <si>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</si>
  <si>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</si>
  <si>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</si>
  <si>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</si>
  <si>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</si>
  <si>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</si>
  <si>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</si>
  <si>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</si>
  <si>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</si>
  <si>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</si>
  <si>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</si>
  <si>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</si>
  <si>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</si>
  <si>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</si>
  <si>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</si>
  <si>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</si>
  <si>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</si>
  <si>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</si>
  <si>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</si>
  <si>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</si>
  <si>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</si>
  <si>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</si>
  <si>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</si>
  <si>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</si>
  <si>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</si>
  <si>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</si>
  <si>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</si>
  <si>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</si>
  <si>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</si>
  <si>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</si>
  <si>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</si>
  <si>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</si>
  <si>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</si>
  <si>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</si>
  <si>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</si>
  <si>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</si>
  <si>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</si>
  <si>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</si>
  <si>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</si>
  <si>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</si>
  <si>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</si>
  <si>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</si>
  <si>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</si>
  <si>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</si>
  <si>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</si>
  <si>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</si>
  <si>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</si>
  <si>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</si>
  <si>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</si>
  <si>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</si>
  <si>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</si>
  <si>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</si>
  <si>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</si>
  <si>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</si>
  <si>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</si>
  <si>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</si>
  <si>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</si>
  <si>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</si>
  <si>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</si>
  <si>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</si>
  <si>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</si>
  <si>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</si>
  <si>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</si>
  <si>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</si>
  <si>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</si>
  <si>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</si>
  <si>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</si>
  <si>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</si>
  <si>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</si>
  <si>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</si>
  <si>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</si>
  <si>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</si>
  <si>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</si>
  <si>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</si>
  <si>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</si>
  <si>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</si>
  <si>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</si>
  <si>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</si>
  <si>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</si>
  <si>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</si>
  <si>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</si>
  <si>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</si>
  <si>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</si>
  <si>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</si>
  <si>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</si>
  <si>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</si>
  <si>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</si>
  <si>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</si>
  <si>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</si>
  <si>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</si>
  <si>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</si>
  <si>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</si>
  <si>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</si>
  <si>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</si>
  <si>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</si>
  <si>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</si>
  <si>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</si>
  <si>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</si>
  <si>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</si>
  <si>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PAESE (sistemato)</t>
  </si>
  <si>
    <t>Paese</t>
  </si>
  <si>
    <t>Totale</t>
  </si>
  <si>
    <t xml:space="preserve"> </t>
  </si>
  <si>
    <t>Magazzino</t>
  </si>
  <si>
    <t>Quantità</t>
  </si>
  <si>
    <t>sette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</si>
</sst>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&quot;€&quot;\ #,##0.00"/>
    <numFmt numFmtId="165" formatCode="#,##0.00\ &quot;€&quot;"/>
  </numFmts>
  <fonts count="6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5" fillId="0" borderId="0" xfId="0" applyNumberFormat="1" applyFont="1"/>
    <xf numFmtId="49" fontId="4" fillId="0" borderId="0" xfId="0" applyNumberFormat="1" applyFont="1"/>
    <xf numFmtId="2" fontId="0" fillId="0" borderId="0" xfId="0" applyNumberFormat="1"/>
    <xf numFmtId="44" fontId="1" fillId="0" borderId="0" xfId="1" applyFont="1"/>
    <xf numFmtId="44" fontId="3" fillId="0" borderId="0" xfId="1" applyFont="1" applyAlignment="1">
      <alignment horizontal="left" vertical="top" wrapText="1"/>
    </xf>
    <xf numFmtId="44" fontId="0" fillId="0" borderId="0" xfId="1" applyFont="1"/>
    <xf numFmtId="0" fontId="0" fillId="0" borderId="0" xfId="0" applyFont="1"/>
    <xf numFmtId="44" fontId="4" fillId="0" borderId="0" xfId="1" applyFont="1"/>
    <xf numFmtId="44" fontId="3" fillId="0" borderId="0" xfId="1" applyFont="1" applyAlignment="1">
      <alignment vertical="top"/>
    </xf>
    <xf numFmtId="0" fontId="2" fillId="0" borderId="0" xfId="0" applyNumberFormat="1" applyFont="1"/>
    <xf numFmtId="2" fontId="3" fillId="0" borderId="0" xfId="0" applyNumberFormat="1" applyFont="1" applyAlignment="1">
      <alignment vertical="top"/>
    </xf>
    <xf numFmtId="2" fontId="4" fillId="0" borderId="0" xfId="0" applyNumberFormat="1" applyFont="1"/>
    <xf numFmtId="0" fontId="3" fillId="0" borderId="0" xfId="0" applyNumberFormat="1" applyFont="1" applyAlignment="1">
      <alignment vertical="top"/>
    </xf>
    <xf numFmtId="0" fontId="4" fillId="0" borderId="0" xfId="0" applyNumberFormat="1" applyFont="1"/>
  </cellXfs>
  <cellStyles count="2">
    <cellStyle name="Normale" xfId="0" builtinId="0"/>
    <cellStyle name="Valuta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Spesa x</a:t>
            </a:r>
            <a:r>
              <a:rPr lang="en-US" baseline="0"/>
              <a:t> Paese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Inventario!$M$4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Inventario!$L$5:$L$8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FRA</c:v>
                </c:pt>
                <c:pt idx="3">
                  <c:v>GRC</c:v>
                </c:pt>
              </c:strCache>
            </c:strRef>
          </c:cat>
          <c:val>
            <c:numRef>
              <c:f>Inventario!$M$5:$M$8</c:f>
              <c:numCache>
                <c:formatCode>_("€"* #,##0.00_);_("€"* \(#,##0.00\);_("€"* "-"??_);_(@_)</c:formatCode>
                <c:ptCount val="4"/>
                <c:pt idx="0">
                  <c:v>728246</c:v>
                </c:pt>
                <c:pt idx="1">
                  <c:v>116730</c:v>
                </c:pt>
                <c:pt idx="2">
                  <c:v>670</c:v>
                </c:pt>
                <c:pt idx="3">
                  <c:v>24890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1-4041-9BC2-E4C6C54D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  <a:r>
              <a:rPr lang="en-US" baseline="0"/>
              <a:t> Spesa x Magazzino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Inventario!$M$26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Inventario!$L$27:$L$48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sette</c:v>
                </c:pt>
              </c:strCache>
            </c:strRef>
          </c:cat>
          <c:val>
            <c:numRef>
              <c:f>Inventario!$M$27:$M$48</c:f>
              <c:numCache>
                <c:formatCode>_("€"* #,##0.00_);_("€"* \(#,##0.00\);_("€"* "-"??_);_(@_)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9-479B-8197-2554C0A55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521760"/>
        <c:axId val="823515520"/>
      </c:barChart>
      <c:catAx>
        <c:axId val="8235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3515520"/>
        <c:crosses val="autoZero"/>
        <c:auto val="1"/>
        <c:lblAlgn val="ctr"/>
        <c:lblOffset val="100"/>
        <c:noMultiLvlLbl val="0"/>
      </c:catAx>
      <c:valAx>
        <c:axId val="8235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352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 Quantità x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Inventario!$N$26</c:f>
              <c:strCache>
                <c:ptCount val="1"/>
                <c:pt idx="0">
                  <c:v>Quantità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Inventario!$L$27:$L$48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sette</c:v>
                </c:pt>
              </c:strCache>
            </c:strRef>
          </c:cat>
          <c:val>
            <c:numRef>
              <c:f>Inventario!$N$27:$N$48</c:f>
              <c:numCache>
                <c:formatCode>0.00</c:formatCode>
                <c:ptCount val="22"/>
                <c:pt idx="0">
                  <c:v>9912</c:v>
                </c:pt>
                <c:pt idx="1">
                  <c:v>1820</c:v>
                </c:pt>
                <c:pt idx="2">
                  <c:v>750</c:v>
                </c:pt>
                <c:pt idx="3">
                  <c:v>2570</c:v>
                </c:pt>
                <c:pt idx="4">
                  <c:v>130</c:v>
                </c:pt>
                <c:pt idx="5">
                  <c:v>4710</c:v>
                </c:pt>
                <c:pt idx="6">
                  <c:v>4060</c:v>
                </c:pt>
                <c:pt idx="7">
                  <c:v>800</c:v>
                </c:pt>
                <c:pt idx="8">
                  <c:v>2840</c:v>
                </c:pt>
                <c:pt idx="9">
                  <c:v>2110</c:v>
                </c:pt>
                <c:pt idx="10">
                  <c:v>390</c:v>
                </c:pt>
                <c:pt idx="11">
                  <c:v>400</c:v>
                </c:pt>
                <c:pt idx="12">
                  <c:v>580</c:v>
                </c:pt>
                <c:pt idx="13">
                  <c:v>2600</c:v>
                </c:pt>
                <c:pt idx="14">
                  <c:v>380</c:v>
                </c:pt>
                <c:pt idx="15">
                  <c:v>670</c:v>
                </c:pt>
                <c:pt idx="16">
                  <c:v>100</c:v>
                </c:pt>
                <c:pt idx="17">
                  <c:v>550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F-4C4F-BC2B-7ABC491D2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409552"/>
        <c:axId val="1157407632"/>
      </c:barChart>
      <c:catAx>
        <c:axId val="115740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7407632"/>
        <c:crosses val="autoZero"/>
        <c:auto val="1"/>
        <c:lblAlgn val="ctr"/>
        <c:lblOffset val="100"/>
        <c:noMultiLvlLbl val="0"/>
      </c:catAx>
      <c:valAx>
        <c:axId val="115740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740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ea typeface="Calibri"/>
                <a:cs typeface="Calibri"/>
              </a:rPr>
              <a:t>Totale Spesa x Paese</a:t>
            </a:r>
          </a:p>
        </cx:rich>
      </cx:tx>
    </cx:title>
    <cx:plotArea>
      <cx:plotAreaRegion>
        <cx:series layoutId="regionMap" uniqueId="{2023E31E-B224-4E53-9204-8A717CAC59B5}">
          <cx:tx>
            <cx:txData>
              <cx:f>_xlchart.v5.2</cx:f>
              <cx:v>Quantità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7HpZj6U4tu5fKeXzJQsbg3Grq6VjYI8xzxEvKDIGwBhsbAyGX39WVFZWV2VXT1ctnSvdEwopYjNs
m+Xltb6BP7/4P73It2fzg+9kb//04n/6VI+j/tOPP9qX+q17tp+75sUoq97Hzy+q+1G9vzcvbz++
mue56asfcYjIjy/1sxnf/Ke//Bm+rXpTJ+rleWxUf+nezHL1Zp0c7T8494enfnhRrh8/bq/gm376
tL/5r08/vPVjMy43i3776dPvzn/64cfvv+VvRvxBwqRG9wr3kuhzjOM4DlMS/vyDPv0gVV/9chrh
zyj5OJ5+PRvC6a9Dnz13cPt+fJbN87djfzSdnyfz/Ppq3qz94Ze/f73vd1P/6+HGquzrQ2fqY5b7
m58f68ffB/Uvf/7uADzod0d+E/fvo/LPTn0f9u1V9o+e898Le5R+ZiyOkpQlv4s3Rp9ZSinCacx+
/km/jfk13lvz9vJ/E+9v930X72+Hv4/39up/Pt7F9vHbs/9RXv178cbJ5zjEOAlx+DWu7PdhZ59T
SlDIMP2a5/jb0F/DXsB+GNW3Y380nT9O82/3fRf2b4e/D3ux/Z8P+8Y89/8kxf690JPkc4JJ+hHb
38f8M4nTiCYp/WVFYEl+W1r+hYn8cdB/vfG7qP96/Puwb/4fyPbN1X+yqP9vyH/fKX6u9d8X9G+7
8D/VSv+3xgC6+cMu+33k/zlq+DdLzP+CmH8x8t8a/n8q5/+/wDF/H1P+iqzz5/G5+BmS/wZW/uOz
33bKd7f+I2T/ddX2rz99woDDf8X5H9/wu9bJ3yRQhW/t9Nv1b892/OlT8pmEUZqwBKcsTHD86Yf5
7eM4/hwTghLGQpyGKEYRdOtembH+6VOMADyRBLGYpVGaJhTQkVXu4xRhnwmLKKMRoCuShIz8Sn0u
lFwq1f8ahF8+/9C77kI1/Wh/+gRD6K9XfcwRoBejCYsJiwH+JhHFBM6/PF8Bu4KL0f8JifBy6JKY
t/ESFuXc551y906SYzmZcYNX+xVAfS3+fzDgR9j+dsQEpR8AhYQk/m7ERlVqFimJuRvwLUHtc1Mv
XATixpbuGjN3mWqneTlH98zFL2FkrkSjvyzdYLkJoo1x8Vsdxyft2GfJYB9UtMjCTklVEJue/WYJ
/2CusDzfTRZhRnBKIpTEMSxi/BG+34THLVWZhGWJuanmNYs66blNhvasblhtOKxpv0lILXZjOuIb
Q9r1sm3aranNvBXreruoPuGy6g2forLJyGQsjzwLeIKxPZNR/Rg3veYiKpfMRkP0lDp2aUiUR8mq
eORqfFjT86pJx2Joo42dPeFmpFExuWq67fs5ymPaLbkqmx3AcDEVZbV88Xg88xOhPOjWitMAmTxC
fZBhI3hlA3+FjSaZM9GwXZkV3GBfncxa0Dx0ickMVU/dmrp8WiWauK2RzPvEpnkdC3Q5jFNwWZVV
smG4bzas19HOrWnFh5WSTLqwYMF4RlGSbspuqKe8F0v0VrZB+2YVERtXBT4f8ep57IIiTIMhS2lz
bVMjN3XX39cjYXua0oeV6OvYGq4qNGbWy/bQkkZshQvbLR3W9SRMGduLubxDvpp46Jnng4cAhawy
OUlxsHWm0ZtQDbaopuDApuG2Wrrwap30XHTr1BcomILTdpb4CyNObMsl2sL6sd2glDuvwqHO5NTH
p01H9l0tXucm6C4kK5uTuA8dynsW1dumEYq3Xd1uhW620zJHbT4OYbyPWZk2PGAlOaaLpLyRa309
4B4XqrQmG2pRjCIgvMFlnY1TymEHktum7bZiadmerfi5Z6bLkUJrtvTMZyvuuwLJ6CJeG1O4ce3z
3hrHm9qoszjQFZ9aNRRK6xX+i8e8lk6fymXyWZ+W7yKpq9fKx892GWU2TbITWZPU404nnbpcy07k
XYV8FiSQoSJFKh+oibIKEZGbqa42cUpfero2zzgN7uZaRueRbdqTtUZ2i3UQHWtUPdNVyYchseF1
uxif1SFFLa/i0uY6qsipcVFQYMrWlseinrOe6v5gSn3GwlI/Db6kO4Fozfu06nLb0XYfNLrPgwW1
BTHNnBmdnNcCRTdjQwUEJ+72nelppgclzspy1JtWsvgLbVZZBMMSZ6HzZkN8faFiORY07qHcdIzt
oPZVt0Por1S4CtigldyYcdlJVe6aemZcJ2bODRptXhoti6qqd8Z0vkiHubySBLdnsdPxFvdEnQUh
Wx8XTOdHt5bkUi7IFLOpu4YvU11ucaM7Ttml7a07mmQxvIuX+ZSwhThe1mkuMS23owtxxKPAfZE+
Pk+Q6TMtTRGOteIlXk6bmd6SJXolkSUnrJ/p1qrUFXEbrpZjMY6XU1dGWRToTWRSsg2TOeXzTIeB
RwjbwjakyVvnh9fJByyrDEkey9LedcvY7Ja6b/Kq0YzbWDdJVs2luiO9e15xp89Qm5IdNcm9iLC4
HarEXtrIlWfKouoUSlCTqcmioq3SvrAoxuf9yFRm1IIv0tWnT0vQi20DuXqpB61PdNPLCyzaKaOq
HrIyiZcCN22bTU2PMlzqZzF3dquEGt/LekC8WWh1HhMdctJQl814VA+Drp+WzkMs3Xg1LiHa1jYm
xy6eKHdBeD5W802Ayb2Pw7u4dV2SzaWuTls51LuWGJxkWEzoykahP8QSo32cCptLKJBvyPf0iGAD
7zQq3cypRobyXnes55Oo0L6jA2Ti5JojHetyySkychdRDfvadhNpuB2iXRj1y3YQAcJ8KNsm5moZ
9Lke4rCGLjDoXA3aPdLRoGYjS0dWPtS1a7O+HMMbtSgPkTX9O9Gu260jjooQlVSc0AptR1rmadnI
VzwuOG+GVB2JntXOM9J2nNGSfolRpTZR0JT5xFiNuZeoKboxMocqNijrZTLmpari0zQS+rI0sj0n
Ui67ypNgX5VRGPHK4Ze1aQZfxKkrbyx1KGtcPaFcLXo+KwdfH8bV9peVcKiAtN6jlIk2a62OeBib
ZROEas1d7fGmSqJJFV1M47xja1CMdcwulCmHj4jJgxNz3msW866OEx4xlW6mGovTVrPyfVBkujBl
MrMN6jFfYddsQhesE2T9PHNMlrbiqnW15niV7MSV9fscWHanjGVFAD3+eZyoOmJHZs2HYHVHXNet
PtMu0dtZii6nCnUyX7upO9eiJF+CxYa8jOZ158l0jYe+PNQLdccqjkihG7EWmrm3uqvkmfWdKhI6
o42V88FQ2xYiascLiwnb2Li7N0a13CdKL9ANVL1bmj7MKil13vtUnMowrPKlnxIoE8vc81iy8FIF
eCxaH/iKt2k65pEePtYw8I+xqriMwzVzkm1YN5zXdm3O2nke91NbnqTQgU4BGQiufdz1XE7QJJ0Q
bS6NnK817fQmGJu5zdNptWcla6/GjvgMNkR5Eowsuo8Ad2R67fvzOB3IbnHxrptaU2dinJe6GIOw
3qmZpieDjNC+Jah8d9TPPIWOcQxsbXaIaLNTWLw3No32TZyo44Aku2ssJCmU7MDPdW7dMphDKPTk
r5rQyDhLq3A8pBFJd8voXZWVUS0z8A3IZl1rka828adkCAaOk3csDUG8VivbyM5fLLHtBy6RpfkY
VqemRpqnErPcJtO0CTqxcNI66Go6JtCSkvhsNvGQSxfoh7Xx5W5YldpZMpfH2pfmpJq8uK+CZt1Y
nQ5ZC+3vaCY/tnxgzm/SwYhD7wP9hcimPM5tYt8CX5Ydn7tKFbhT8+lcLck2imtzRZL5cpxdnfd9
dT1b1O8nnM7ZSkK8ZVE/ZarsKh7PcZhHLR53KZSfwlXjkFOhxFGhIDpP5zTJ0jEiJyRJ7aFny7hd
Y3rRlIhl0qtMkLR9i8lQbuKgDXe07ndtGjUb54KGV6NkWW8W2IBoUbmL5iWbp6HfTaJBZ8jL+3aK
m5OalFdrb+jN3MU2g/LSH8iEX3s1q4MlI0/iLrrT0zReVtO6kzUMq0LzaqoxV6tBvJzmlrdhC/C9
Fpc0mEjR6MldutRZaGxrmp5BJxV3k4PmaaNKQXUchuNIBRfhXJ30TCRvZWT1qfUG3zVNxe7TsSwB
KSwsW6s59bkWfXJR436+mKOlbfhU+TpfE8pqrmY38b4R+hgzYblqxAM1JYBHPMs8SoeG40iaM7RU
AAgDKaB2q4sSdTfEBjbDqA+5H0S8jVx8wMHSXLc6OR2klVmMTTHSQJ5E0fIgbJ3wMWFyL5CbNsok
KmPhtIk1vYZK12QdbVgRU+hkUy3etXFrDizvtXXJc1eON4vSlytwsVPZpi86iZ6XOalvFKtLjip8
2qbdjQaQfeia+kESPyYZzCxvGGrzcE6bjAUS0GQHyTdbW23aYZr3oimHLEZaZ1LGbteUY7zplqXL
lcBtRgevz9duvTaqTzdVPQourU+ysEIQL3IBKym5WMyplqG+0hjX2dJBByVOa05U+RokTcO19Ws2
AdxcUgPDLrUt4rAS2QANjItxkXkVlQGve6tvEtLWJ21SBts4aTcVSnhcDdM+tLY7lbHs9pVWlq9u
6HlkOwJgNMUXYSMJF6Qmm3mcZIbXcVchOm+EntONrLr4avb6NUoY5uUyWqBNNBtDMXEfszGbk+gw
yTE8Q4zMvO/WqKAVfaI6sDtvGn9OuuYgZjluKpGux14T1/E+MPXJIuO8nwkQLmvirJVBXi0UXUoF
NVIlJKckICfaRN1F3ciOoxFXXAg5HqynLt0ErVT3ow3CrG/Wk9b79JWN6n6V/ZdwWOc8GoDg8Ih2
ns84nL5U7Qf2pZG8xmPlFJcphkT1sdn12qRuvzhFMtVjly9ynBY+ksjxPq7czg1sx1ywW3qtIk5D
1zveiVlD6gHFXMvxvWrDuEAMQzluVNJk6xhDT5yCJTc2fBzs+1x5v5+6NJVcN/5xnid27mvMXoJ2
XfPRqDlTgJA4szLkCFV+41vVbZuYXNkuGTOio0vTsi+9Ca/lWFcHomA3NCvQyHGh100txh2OI/Tg
+6TZDkDJfZfcjixVfI6bp04Oy1n4Uekok5LXovRbxqgruo6kXUYYsFkOUF+dsA7t00XLTGDa5wyr
V+vW7rqtcMttH4dbUrXnEjZfDp1l5crE7X7uXMlNAzMbHDvAnB6T5Q4kk2XTI3UOZB1fGeq3cyL7
lXd+uYoV7TapoPZR4RZYclolW1e29TYcF8SJ+KCaPoZHY6jiZgW+BPObNuH8EaYUNqzWRuS4GTvY
ePAAhanEQXdtt4EEKpJatFvmAQKH/mTGUmws8PCMlldsadvTuS+hZbFqATUguVVU7kg1wqKXyXrS
rMBc15CNPIW6uE4BuY5UHdwB5nYnU5Qs+67vyhfqga8nqXSHKIzzVbf23rTuQFvjuVb1klGmolwB
P8+DeNYHkQiNMxLp8NY2k96WMgxOV9A39uOE7IYaFXMJXPZtjRb9skZGbIwYFv5bD+0XXeWrCPUC
oMY0UFG++/iXG9XB78/e8a/X/CzP/fXT6Tfr/x9etX1TH4ah/f6iDwXx1++C0X9RFD+Eu999+BsJ
8e+IhF/fJPg7J/81BRGB1PX3FcT/cnY0fzWaP+S5jxu+SoiIfrwUQAE+I5qSJAGP+quGyD7HUcxC
lsTgozIGcuCvGiIIhSHoVgjsVRD54p+Fx28aYvI5oh/yWwSiIw5pGP07GiJO6Ido91sZEUchQ0mC
4LUGFMKf70Q9AWZuDURPZCGbyoN1XcbkUviZPpRVTTcRHQ7M2G0YbSH3do0nY0H8E22EyyYsk0yi
vr5h8eIApwV1ezsLBeR9yJYKimZ9s+C65XUdb8sIem0XVRkCVJmxVjdcYr9pmhu7RCRHBEAwmgqQ
0Hii6gpqdcPTato7lnLcPow2VicR+2KMOyw45X1dtpx40+bENrmq2ryhh7Y+x47tfTJJjjEGMI2z
sfVXFoOMQu4DZKEeLJkM6H7oVpHJcD0nSSuzSDT3uMRDNnuZLTQoAnM6BwwKR5B3rTiEcnn0aB65
MO12QHozBCIzfceJLR+mJdjhdqy5F65o4jI31RNIvbyeD0g/jSPoEU36kIAIolvuokfXv2oN7dvf
T4HD+dLiaEdZl0/2o0Am9mBceDvIbtvb+da15GWtV81b1t6q9YCXFABFyzZpO55IYDqR6FUWRP7I
2mBHpz4jiG0caavDjM2aMVHvyHwV+fIw172/o0OU2fSGsnM6GHjOOM1chzKv/LkRdZT1qHPbtq/5
Kmh9OYhkY+pwF0R0O+DuJPRP9STYpUQsvFOAr29Q0LjTEASHccQ8MONTBQ9qw/ABjZrLcHjERB/G
VkGZvxa1zTrbVBzwoAS6OFZ5UhHJS6NAu8EFZV/WFFQ9ux5H6adce13YdT7EIEjn7RLtp7LmE6DB
O+NsNsxdtwL6BJklVRdmKe9mIoYv6+Dmt1Tfl4ARYr88m1bkVZleOCEvDJ4zOVwiHPOgNDyQZc4i
X+Vdp1XWaQoqK+3WE2Ci3BpyQwmzd971t4tsLfdQt3eNWsRmEGXPxzCU3Cm09RHKWBTlFOhA3N/G
NC1mdAoa1iVO9BGA1JR1q8rGFOiLYGclAnbaVbl1za4T8SWw5DulIKTLwNv2QCTmtoUOzpLtrLo9
SHs8qU51si8TATJ2yMOa7Hyg8ipwoP92tykkd0xfRdVlSh1b2p3bDmSnSOdpfIyx2yzTdMSJ4ozZ
G1yz60a+rNWxWsQt1ke49DSJWlfgieTJ9LR2X5i9TIg4RLXLvdo6pvMaeV61R4YR907B/NFynIPx
C4gaoN4OQEHryxJ/sO6Oi8GUmQH1d616vgA674fmdljCC7OK+6VKz8IVWCGWHCVZtDBggv5DRz7I
tJcnrAElhembIakuNd1HXu5pOeG8i9Guswq0LZ8CiRTDBzSqHNeR3wU2ePcNbY4gAl2g1pxGg3uf
G0AsxtXFuogHVa10W9dhMUzRGQO5DUSmZgB5O15e0DpUD6vW6eUMb3ptZdmPeQh1o+gjdFOTaTqA
CGbPu5W5jRl6wsFxgK1lPJDqIAXSwswFtvG1idRVm86nLTNbIUX/3q5LfCfpPCPuKsIHXN7EUQvX
BxwWTDf2qq2aTWzrQxXa3VQHp64Nc5OuHHSIp3VKQVnuEs1j/AVJs5PleDRLcF2OKUAZ8Ui6ORNV
PxY+napNL63LgnRBReXSOQfUW2dDVVTDc+kdB+OJgsoH0l70Pg9dPovEPzhyVOuaSe2m+zQaqwKM
mPp1LmfPoxgFoNWYhS073y5FWKY2i0DQ0rxbw6fZtfQEmbrM6j5VRWNH0GbbkG1tD2kKkNnx1sZB
bofzVtglFxUJK16OFUDp4aHD6U2NTLgVLLDQKdbwZRrSKGNKksyuw1IkMS2G4R7T4UFQGfOyfDDd
ITAsvRqaV22BrZSSZu0g+AKbTOwm2Bza8z7JA3rehAcyVtyx7Ri9KJONFWwNDRVyOC5S7btqekpE
V+dlWu5kFR1aG25aSEOtIGUjsLSgcFd9ETVLBq8BcrAY8nIJM+XJqZwb7ssPYwYBzlweLNQzTINH
EKFzOoAQAHyo3carooWkigLbmq9QmRZiNic4XU90J65AI7uOUFg1WSiVPOouPaO6ebIecH/t/EkK
jzcZySdz3eATG+cuKcHIOeBwzdf0MiXVY9eA3Dv3wPLT3NkTQq4HqK8DDkEeqZ4IKKG4nXgwtttK
+Wxm7Jwlgqdqb82JrR7KcXgKLGzq4TBFFDSrgbsObC5ECwZCWk1N3gbV2TCNW6qC09jLx4b6fTLc
dtI8pHpZgKAsxxQxyecqWoo+pIanpQLdKgEniI30LNFVDbpUz+vJDHwd0cztPJ0Ec3uJYew9WfWY
dVW17jQw046e9dW8pTXLAJCeARznaoJVXtgrWcymGnCepiblIh6rrJZy66bm6MWwd7jmlQagAfZf
Fqtp2rPeVmDXiCXXpH1UgboBYxSkHn30hrag8ZR5J3DWQQYHa7JRo5quXY82dZu+Yt8mOa7IKygE
9yNiGh5vPBDY+eC94ZWvnUk2C0bBsQxICbwOUoX1aRbSFVrJo08CKHgeyGsHlIrM8gFVi9/7wcJe
xKnnaQBmRQcPE043gxd7xYD7jkGzQZQVgpqHOOpuAlReomFFmwHskHooGZ+aYQFRTzZbAqWqHtcN
gg7fKpaNa3TUid8AE3ORyJTTmUjc3ZhMe9oRCL4eHF8bMOxCDMhkVUWboqNS/bkTe4Kw4CHQ2u1A
ITpAFZK+PfR02smW8pLMx6bfAjpQLmr20MQwaMPlRki6XTuWJ745VwZzFwZvU2S4ZjRnS3OJuuFa
R93lErhznPiroFaFj8ruMSItly65bofxMQzfuy7aOvWOlugw2yN4T1Xssjrq93PoMh/MOzrIbTuC
wgzbJjS86k9rfTqlTyU+hNMdgh1d9iRrugK4Ubzc96wvhnDZtWL34U/1QNYWcDADdgdSU5bOz7ZL
i9j4DchXDdw4+SqD5YS1I7kP4xsBImav/G5GNbSL7kl8ALwx7PE9yJs5LuNMRSkwOrD6Ur/s8Ay2
KYDtI1plRqeGh4G7FiD0FY0BNasU72EKW8m1x4rMJ40CDk3NdCbqPSL06OUCtmwXnnk/5I0jL8YN
GfMhKVKhdmgMNmFUQdXVOy1Zn2Hd5EPcI9jCl0mLAb75L70edvPqem6mIAPH/oCbZC8rycER8xuQ
bW/BESnGdLhC9hSD8rPW+NI17zRs8xW1UG3Dg63xIVr7C4ZwA/p5WoNB3UKdd3cDqEssGYsSNEoe
mbLo43mjG3ZHJrNvADqdBRJ8scyWKLMtFE4SByHkftmCXdv5hCfLkIVecQ9rIVJwBMYQ9A57iOJT
1/kQik70npTrLeh+PUcRyara0SsGbvouAU0tkwJfqMGnfOouY22+JGk45szDmiReHRsRXMmePfll
LFYUnGODzscFRAT1GqshL2OgDl1N1EGGYDFAt7WxuHbrbU8qzsCaw8ruo5bl9QqmHVXpaSjtARlz
N5J117DlPq7nu5biU9mgI/QJMK0A16jwOESg5uH6FIPijAPsOQI/wtsBZ5pMM9Rsz4MEdIkek01d
CwyFGOtCi/o4JGEBslXD12ThA5g48K7GjbDrjgVtDlTnZoGQB/OHbwpFRaz9ydTjNLcjSC3JNN6m
nQes68K6mMW6FQQMibCKQVIdn20DLGB24QtAV/OY9FD/W4/Cs6pLCBSPqQf3LrLZ5BABM7bCSZ6g
FpksoBhcjWA40lI3uwqD4aVRtEvhXYq9FFXejOW1TNbqQvqgzyZr9K1ZDVTcWnUzPQ8W3577VXie
IB1uyNR3OQPJal1DAlh6W8ILCAm8S5AnPdtQJwH6DxCMug/ufarKiwAD2ZsizOU6+s1SRvvVRHpH
XXzjg+AsTQcGCZ9CRmrl040JZpTFYQLGUb/uVArET02uSGkd3NcgUmeip+UT+N8XIgz+m53v2pKU
R9Z9IvaSQQhugbRVlZTrcjda1Q4nQMLD058vZ8/M7sn1d/9r8vrctlECUigiPhNtyAQqdsrKZCnk
umVT2R102fuhKRtcB67cmKY5loF6BE1OwqYx0IU0Jqrr+r4dFdjM+nteiI1uexZ7QM42Ni+dqKjq
T+oVxX1epN13KtZu72sfeCeh0ZSjdLOcr9EkC2fnN05320sXUpdOozLI88jmQ3Dr9UhkbeqE/kyc
oxjdZ+boDKoRv4k0Oi1R17Gc2efIOr5t6sHuc5c58WRBa4NGARc9tvyA+mcHYhOXnymihZg67ILV
xyZtASfS0FuT3paHXLYPHQmSCuVflgOjLsfvcrXh5K5D6LVpLFf2g9flbb16iRwsak0ECxtkxCpU
jz110P01YJTXqc4S1PFOnKPZ3fU9tk2ttRcZUXXbpeUsomKp0BN1H6Zlb1NLH7lh+6WTt421m57X
yYyTfVPmP63rv7dk2E+B/AnEPy7r8kc7ijDv1CfUz3tWffODl3SiL5x2T612n8VcZUe1ZN8c6X2K
tvtoqu5dOsNjzvH2jsuSKmv1pl29T5MiFEi+WaDx2eu5P3TMxLyxYZ5/r9DE32Rek4N+BSY4AosL
RQfKchlKUJAFPi8KiWJYX1si0m3j5KjaAY0Xvjk5jrOG3frAzJztuf4wdEjDlIxNmIs+aaT1NkJr
HXtDd+cIR5xYp6uo8pttgEZhbQi4aj90oYRhswE9MHzN5hrkdL1C5JF7c2zB8ugCqMXcH5s0fdV1
9tTU+qREdzKsjIVGMWXW72M+hByJN8paqkJbZrHtka4BJqJBnjaLT2Kiix268kdtxm1fuiXwjOVz
ckZofTrnVvrpzxxlDk2LG23H+5qMwLw9G0Phg6ZfgqFc6zd/lVviZSaClg1Fe72pW/+tLYCDc+L3
IejeImQyjSSL04J+5EV/n2dqL1YQwOdEwjy70X6hN9I9N6spVBLrUbvBru0ETj491pTfkGkIiR6+
CFaBe6jkTs1yO/o0LukU53kZypxHAqVkGOCmKr1l3/ZzKFMgRANnr2uRAip3AW/QDm22CVvwqNng
oZSSn27e7CuwbUOOTNibw8ABaczK0WEwlDZcAn0LVUi0jIret212EpCn9Nx5gacIpJ5jLDJu4ZMw
Q9m6Tzsz3MpmyVCKAoLXS4euFaKNV1REw21g2TcXua531phOKP38rAOaNqbiBEIXLDA3Mz1kfMlP
0z/EMw7PvClcjT8/yCnVaTwJ0IxFN2ZnNOOJW3Mm1UBX9YYdJ1MClAqoCPsxq6Oh6L5aT2yC+Xsx
u3FZ9c9ZPp/GnP9oavB8fjPZU8qNYyLhtssXiODAF7dpBaDJIvO6m2Ehy4AEDCJIFrbZF05HHq2q
b/DYfVSQ7qlesIMrgmTTT84cznxOxqbfjHUXNT3YB/zjRGPnnaCKpsbeZSTflpXXAHr369gnyDAu
rGKHYdWxP9kozbtNprMXJZqNf6ZuhgkqQAEw5zQiNCKKFpkXy5vR/qE1i7ut3c7Gwkzu0euax3Yo
89thmZeNzOvt5FO2q/r5uHIk5XKWUKPVRflsW9PGQPhBfUxZGTumBOMIKCjMq/lb1YDwoqa/L4Zl
K88oRS1ddCL7qZexAs1MK5JuiUpLu8lnHPt+TL0TLvny1WcA9gr0Ariv34elr8J0Qv3Se9WuFXkW
QuW9nAbRzV+WKl8+HU3Sn2UNuHM42crZ5zb9xlmf71LDVTiUool8yA9HXKZHbdqwdDxQXy+Coo9u
VJSasQz9QTwNMotIP+9L6Xm7kR+62f3Jc2Af5eJAipE/zE295cW6HSEbXMLArnfZYF4dTg6V0z5O
COJwtNljR0YVpkr87LN2d65RuDdtFLnNihuHkhgcWeSKbgcNzLPPv/F+jHSuN73mj0E9LnFl+Z0c
pu9sssiitjmMbXmTy0rv2aoeC9feWUZ3ZAY0tYz407HH0dfn75Lp/LGtyF0lg3lL0tENHcvzV63e
u2K+Zf1jUD1ar96nE+hOs9IEwJQnUuCcemeKWYRSWvqxdksXdYWoNyMpYmP1ye3mu1x9NfwpX2UX
liswuZa/LWbTijcGXA6Y3rxWkT8Wp3x2ohVpyekzJ3ZqtXFtN6IWWd8AehylJHtKAYFITo+yQfrT
FM0AtU+jctDA5eLdIRX4u9IrQw8VOoD60C/9x9wIkKbexzJDpwdOc+O1oI5pX0kgK/amEM9dKmOB
y6xHjh0AJsBBeKMbevQ9oD05EKCOFPuULJGDao9VE2AE5h5StD1LwCI2nanDxX+dVdGGQkEJ5rgV
WukmNM5ow7p/75ykAyq9pKFv2MZD5lnEvEMBHnpdEbtyxX20qiCNSTpPb1n6UDkfTc82U90BI0l/
ngPMG01EartzWvLWa9zF3VQCrl9OU/o0S//YSXHwMhI6Io+KcTcGUBpMuEPJw1A1H6VLBLhftWFG
H4IeV/LUP0EeAn73ufAUVAUimvDti7m/G0d3Z8n5gg529fxtpvqjC0D9qzcPwASI+Gnxf0CCGTsA
QCH3iqs1i7yF7Dw5HMu5h7p0Uw+bkoGk/8GqT+2/LXqEUuF771c3QTtu6MAir3zv8i9ANUiV7wxQ
aOKuMXCFU6fFtuvQNlB6cgNnW44asFrd3VTpT9Mgs9DqrlUz5KpkBxUv3gAqv8y6MXF1lNkgosQP
lSnAF2evEqQ4Gl18OTc9suwjY/xQgxV3xntNgSKX3rBvK3efOxCcCO9e1E8+/9QDDxkUOGPDHiuN
pr51oXFlYx+6bZlAiXmj0LeFRc031NPxzNu4XoFSW2d48Nbpa+Wm3xuKTDh35h6sM8Ab915U5HbF
rWfr/KD9FeRElUGQSdiroVno2Vc7nmowIWp6oZCTmPTnDD7BllHLXuspmXoRBtVLs8z4uF3kemt1
vzoDOU5ufYDUuBxBR8ydt/PmfgPBw9HNx1vSNgCF03jkb/naH3IzPWv2oScIM0f5OHYuFLB16EHY
QRUUV+9u7oMbH888rPwyiGYKl0nf1h0khVbfNH2igqF5pnkGzMnZ20KGtJnRKQaxVE95oW4Y9yLI
dXacLdtCpJu1nKKSMSR+P+rre5vJaHUUEuHj5D7Xwxr6jFV3Xr5J+4+BHRcAvv3BGTL0331UTkU0
kiN4Htreopdy6U1l7laCTweAMjuW/qHL14OTHmtUyFD5ligW801dv+g10V61FeTDQRovbk1znFPo
XVFDZPOzOxZ3U77RZEESUTg7xwAyurxMY99CqoQjc24NXafZ5+t3xec4KGaIFCqonl99d4lS1oWj
7u6AMTfTGXpeT1SgjZz4ltTpPQvYRlO+K/g+c/NTa+9ECRarKWdoh1AqAV3L/TF2BTtIKxKLgkm9
IgWEStYbYm9EfSP0nUdeOmff9ICLtjynYWN+zPUL70B8bXKGHGjko63wT2lzp3JAIkzv9ehtnbXM
oFl5aSlUzznIjhHaWOuyjb/uFkjIm8lE4LFB8JxahnOb7mwwvfPiYe2gjXNCQCzg481tXe/8fIgA
EfccF0uOa4pt3WCN3Zl+pav/lMkaVH11H6CEAFkBCsQXIQ3kjcMcG6dVBSLQre5GXQRhFsjXBYLt
TbMO+xItGEqoTdmsBwbBCtiCuKNFmGETSXYys4JGpiJyk0Gp+jxmPkOTMEj06yiEsoNSmoaW+NXB
XTo0aPrWUIC2erjt1r7Z145JoBT9nLzmAwJdoJnDq3B9+1qMUFkFLEBZSEtztwTtezm/rWdJL+m6
b43Ob9sK1oOhBNozQH5pNn4GkZu/rZykVH14BsmDZdm10sEt7IVmSRTBKy8fTm3RCUPpb5v8i+sS
QBx714V+ZO52M1ugTQZre4Z8n0v0F3btxKYqoBEdQKuZ28Wi4K83VfCy0BdbnDhTIUr0cHWgMMf5
XLjeKnZb8fGedt8m7hzypj0w/zPo88cCKCzL7xXpwcq0G7kuqGXstgWSXDaHTEPkssnUG5tuavEE
lPvUVhz1d79GTEBdA10RyDPbP626yCKn5++BmGIdvPsjxMMejwPoLlBC5qG0Pq6S6lDo9Y5AG12n
X12Ax/EAnBIyGBtmSuZbK+sT8AIOLMrMUemOtyPBQ3Ykj+oJ8kbRlUmt2vLdW5UHaRO7R2z1mwI8
yWbNdj4QicB5R5+NcJJggbrhvVzrKCvXLdf8Ia2gPCVe/kN1Nuw0uwvGdD3mUPH1Zbq3HW8BzKFK
8R0TFwVOsqVApwGHQtYu96OEGLt2SzC8rfO1cYJTvYLHdYh70mXg3/h5Pz6Pq/sJq3UH6md+pECH
5qD9OfT2sBTQXEH/2oP2AuIfAJ6M2h6cyDw/BEFBPnvhePtuHfyjhxZFrn1kxecCqj0MXDoDKgLE
ko5edZDBctcN3G6oTL24VukMTDCzD46AKnBA9zGI7EvAUg7pC1COTBmCeOrSfVFR/lDRrYIdAuV1
MmWQ2i0OlLlVzj+DbM0Bo0LmwkF/JBb3Uej3ywSBqAsaPSW5ekVjGOAIBetNQdN+508B5G92oAKi
4rTcSkDvsVu1eyPn13TGbtjJnWEHeJ0mf+9k4jPgYlt6Lohsl72kZEULxs5y3LBka+KN9gCGeJv6
OIFddjCM3PYBOclsDHXheGHD5vlYrCQ0Q5DdzmVLYr06ZBfgJN1Lb7mhTQp/hq7T9FCXQm+JkYuB
ElzrVzYYt4B4Xba7rnNZFhNWyAFtEmcO7pP0OS8Hw0LZZQAvywy/GxdLcdYgbaCS7o8OF94GLA6/
GVy8UwfWARhtXyoVwT4itkqZZteR+lFwVj82FARpsCiZmJTZHa8LqIS9nH2REE2WU8U3aDWbaJUT
3EkGvc1oyAxLF6CKNSP9kwXqsgGiT+8nTbI0mhev3/NVg6seZkjmIEXKlwc7WnDkLiV0axh6Y+IC
d6g4fSqV+QYxJy1PtWIcYEPa8PcJYvif4xnkTRmdIjMBadKlbX+uOSnDIF2HH4jBEYmED8natHLD
yxboSlWADDaOvavw/6BkWEa0VauDJcDGuGMIgmLegMr8PpqlC3Wm2X3ryZcxAETmGrUvIN7YZkPN
30G5g5huzJAMDNJyl1DcHvVEY2KI3sIsE7ylZYY6V/fTh++zH1lt3X5fe5O4td3EP9sUpHcKvcMP
U8N5EC4WlT2BbyWbnH2geuiog9UCafOy4RYur3o/Ebe+9RyATrCLYC963I2zONa2/QEplUlEkKFz
BB2JfDvDnILUBKwHiljUdRM5ZA7qMtJNw4nqRbyNdWCbiHZd8JPkM29ClzjjDhrnLWCPSWxgMVri
DB3NzmQOcF94IjoZpuCz0AfrRf9oXVk+Db0yj2M9dyBQ1ibOp/WjV3W1JdWqfwRFk7dxB7AIVOxo
OLJxXhcP3ZDCJ7aidKMgkLDJAbq70S9RGFQsCuzE3mk9sMQSxd579DUHU4rqjk2r3bFWsFOF/gEV
jkFF1SzSZTEvKIVexrrIihN8bUQr6yGuaXNbFAHgwSnzd8bO+cb16xb71oJQUZDa7moC8evigEmc
Xf+7EWO1AaNN2tiDuiUhTR181a1D4axz5GY0rbhTUpAtQX1wBEKNIgq5NOlGZ36V47zA78a8+44u
3daDjQtgpRHeTdvy4OSXXMaj6aGE4WgpeOAA05ntZNFOeONXPcEiscsdBz0LJHJRy9uaHNvOd28X
ltJH2qcwWRgum40KQOeiAYMHL3caH6qLHkQf77s7SEJcuNeaJb0fAABvBpeO96U34/16uN7e4HKa
tsHQZ3eCgg1OOcTMCGW0ctCA70qeijRyDHn1lVrbra3yee9W2v8Yyz4dI1JWq42RxZxHVkL2I6Xz
nahqBsywqO9V67KwqkE6QYpJNznkVDUgChWcghSoSauDIe4L6WNbcnGgnbifla2QNWt4RJSBm6KW
HkWn2Ej66mrF7wHwBC10RUbTk1eWZyn9We7uAe2PSohINo7jFxQxy5pbYBvAvwsxxtIVsc8aJ+ZL
4T9Iky67WU3FDWlhVWwmSIZS6cm9D1Pso9Jz/mDQX1gmq1OBQhKij0n9zE27TKGyqX9nmvx+Dsyy
y8oaouiWbAfIaKHYXIESG8YiaBrTt6mULoS+4nVqapu4fT3fM9bDEVfAQoPXYvjWSu0BIvU3tlT0
7XwVbkWAHoqZevkykRGbgDPxmJZM7Jb27Kabc5wityUH122WZw8+ScBGFd34HCKaHPjEA2kZvKuT
NQ6o9yWHH4KMgRdnUwHrEHx+wsS6r75kYBKUP7lhpavpRpULLA9TZxERqRPPPvV/wOUIlkb4/bYx
YH0RQyBVrIvjQVHmfy+mbLkDIPe1GcCYd77ZBesIJrkvAcfoea1PsgnQPhUdyvu+hHUxa2EI8GaG
Izzx3RJAOdMF/kHKBoi/L23UEHu06LMfTO0OdyAt3S2183LHl27ZOL1GjBUtRLgYrfM4q9q7g31h
SJZRzPuqseWL3xRAnEzA3AEyhXk4wf4ClEnlRKHeGcv7uZ/zbXZGY3uWPS5Vy5MFezuEKE74BnSS
PLsJXvLC1w/CCyBxdaV6bRxYkgUt3yjQhahyOhqv89zs26baBqM7benYmlihavwSiOEtYMTfmOnM
3DaLHl78iWcybGBWgzHU6wEnrbI3+9bOIhJzye4KaM3DNG3IFuUPeCQNVsJ3QVSuIEgTKShkWRVQ
IDDJN3M58VNnz/bYcv0A0AN8ppnmrwpGqcjVM7QXkzcAQmd0M5t2HcMeTPpZVa/YxmD8FbpwosAW
Vw1kGbXMN3LSdYyCoUfSQCFSwzS1XYbxUAHN02FP0b6s6oOlJXVxYXsQDQXoQeK0CcpPWmPrFIOw
gFeBIGGZn/UXdoa7yUuhOeltpX7UKfVvF8B+FtqaeIXtMrWFjknQyIiQiRxxQMt9wCb5tSoDiDNB
SiYQcXD8UCt3cKt6YHkoc06EZXjvptyrfmiBwKSzdyDTCBJo5ila56VXCU4b+vK8sxpaJ5U/9hA2
osT0YfqC5jjf96g/Qvys/6p12+0tlHVL6OcjtiX1qRzjrmNnJTlk8gkrhx6QEVRsJ0k0sPWpng8F
UwUkn8OwRq7sileDHgGaL5uz2ECn/nOqbA4H2+pFjTeiJSuzuQNqEcxH6F/B6GRYL0d9vI701veN
vS/dRX3tZolP13gDSRbt2O9L36w/S62bY7CSpYSFwAFTwMczAzunH1BgiMTBTb5lAKCObBzzBuIY
kT04S11vVniVb6YBMPmU9XS/zmP33qdrGqeBQDXNtXkMBpvfAcOCFWdiqKKz+R3WhgyR2DgADHuI
PJ4HNa8/dVlUd4FScJjoNahCxmDk6YQk0UCg/Fubud0sCyCLgAmoY3W2rHG7WuhYq8lvkzkN9nNR
VpFBSjp4fk2PTCLDl9Nc39kOltq8WJZkbiDnaXP5qMBPbmfJi/fML60XCbStN4MzNLEze5vWydYP
q2bz3PUB5FlFA8pVzv0L6XCowhkGLgB0vbzxfLBKxfTAvfQNCDzECGRpT9oWfNfD0pDMRIGfzksZ
fGm9wewbT0+7saJ24zRD98Cdc2KYR40sJCvcpP26Qsvm15AvrYt/WmuIrhAzzm3Gqfu1TfExM85S
5M/UgmavAeP5oIZCla7Tw1rABsRHj6wQ+HhFHc0SV0QJG/srLpOvA1jFA2jhIHQBLWymyYFRIJ+L
O7UUiBGVFoiFSazTpxcswYOf3mkF6iO7CcS9qrLq6KVp+72qObKTurXlugOeHUqvRwnQqnUr6Tmb
r86NTYFTukMNwuVGjFAdtn2I0XaQ1FY3bp338F0EAu2kWmcEvc/TFjwQjNAoUMQ3cBLuOzKH2kGr
qHOQJVJ8C6yjXoaqzvYaQAbYc1D0c6hb4qCwL7xYGuq6sdZ1ExIXFkvmZ7uKtvu0zF8I4L8h8lea
3vv8KN123yrA66adQB437XrQEuB9nraxIe5NuXZ5NIg0hEHkVvnDi9Pgb3iGX2NA8sXy4/+bA34/
OPDHP/7qrPV3MRbk9+aAKK//PfLvX//6n84A7v4PRnh4DDNEmOToxP5lDZAY0UMoh84S2I7LAu//
rAECfyXQ3sMZIBiwBhd6/X9aA6j4H2i7fT9wBSGSM5f9N9aA//QFOFhbuhKTSvByv87N6FdYjDCJ
L70n9TRtoQ6QQPj6fxpJfjtL5HerX7gNqBSqnXsnvVfBguvXhQS2LTA/4pcv/BfTP363Ov/PZ4cT
cq7USP2kbFd45waIUwbcjvvrVsdgl1+/TCpZ6QkTuImBcxNhnt/ZoZWYg/jvw/FfPPp59sov40qy
auiMJEhRogu+cOF/8bgr/9e9819/9POolF/W9ovWywHYutBJZJCrN3C90viax2YBDuqvS0OyM+FS
5m7iEPIslCowT2Pu/mZx+p+zXP51FlmAAPl19anxgkLCQZUspilfszIYQG/09UdAQK41PodAp2n4
tqo7BqZ1gQq38Yq7697sYn5MW6YetUK6SdvgGlWF2K8j+3bd2hhr+et7VSownZqxIWKekjRA494Q
DM64bvGLACYgUownJp5AvghXzJomtS7rKxe/iF/pwH+C8oklYvG+Gbt+8TT/3zTyX55SFlwEb485
DVKqmiUrrAnxKqY74FHsqpsBhMl/fnH46NIlVxlL+sK424Y6ZM98ANTXffKL4CXeoFO3L1gSTGxP
p/Qhg8jruqUvYtcsTatr41f3FXj9eFapi/oV4varVvcvwldw7RHIXvQ9WDnIuZlouvthEWN63dP7
FwEsuB1HCNay+2LpM9AKi4RT13z588PT88n4Pwvbv68H/yJEnUHVQrY6va9F8cxKGwA4q8RuhHN6
CalTg1hGsfgDXSm0mYUAlO/33maBjOkJLooxxtwdYHl/fpi/Tj3MvwhpCRErdJK9TRQtMEUKkxAY
ho4crlv8IqSHcSFQO2Q26bV6UqPbRGA7rkuaGJn1n6GRsnRtit74ibDg3IQ1X+eM3lz34BcxjUHN
vYVNzCQ5PJBfAIRE+Vyqv9n/333yi5ge1pwKp4I/vs49QCwuBA9x4fE6uHJLL6La8gnD12ANS2Q5
wH9eYbaGN2b8+bpPcxHYgc09M8yqSeoAKuQBzndYLSD6+vPq55PxF6EhLwKbT/O4+kEnkwkTs2CP
5DkkwrU4ihZd2J9/4jefX17ENlcW85GW2U+AxW+Um2VhwK/cWnkR2XzKMLjJul4yeEG243CLYhQE
5qBd9+QXsdosnFlOZ0Dj0Hh7St/atPy4bumLSK0xzYKtpGgSeNS8s3ZmWF4xIsted1//w8z7ayU3
aW1bS2XCqTr4zvPcy82fH/x3B+YiUpWb1xYCWfinMMVho8rAe2GjzqIgH+iXP/8EO3/fvzqUFwHr
Ob5RHFh8UkkQQTqg3dGm/ZPpZR9xP4csFZxJDQJwioBQ/YTAk+8A+WEYH+9YSBaD6UmpOU84G2vv
CNFIh4RooYzK5vIh7bqvRBDIgkzzODT5wc9nSHcMfMWtrVhwnHP28ucX+c3JFxfnxy1NyfOe0GSC
vW8rCu1tQaAXf7MTv1ldXlw7RI5pC4ygTjBqb4FTifVxTWp1e9Wzy4trZ2oAtFu2siQfim/jNN1C
5vNw1dLnpvXXqnacuM5Sx8JZ7Eyv3Jvv17X+ft3SF3eNruuqXtYmSDBnDXgaMYkC533dPe9dXDbV
UmMO5IzFUwEU7Gai1d9kv/PT/cV59y7OiRp85vdYNJFSk5MwGsNrCAWi1VoGbW1jP/3MYHiSQ93k
z9/pN1Hsnf/8l/uB98FQpaWRCVyqy61VEJwHGCQSpf0s4j//xG+Op3f+819+wgeCKiwpAti/EHom
0Hdy1Nf1XN7FJUTrDtivbgNM0AuK5xkg39ug2nF73ZNfXD8VUyjROXIiUNKjZc2HYdnf7PTvvvtF
zPIFkj9gwX7SUp2fBIcDxQFRDPPQMP5N0qK/+42LyC0zM/j1yv1kLLV8LxcBz6rHoJzP8+65r0Xz
IP123FeYpOJvMEVrxUBM5WxApQHOLgy9x7BAC0GB9EBzFPW3qz6quAh6QbhTpYaIZOZgCVz4X6ln
Xq9b+yLqy9zzWsELVBhBCV9SnUamyNvrov5yPmyNYWVcyQ4lRtlCh9aQYpuNwdt1T34Rhys06AvI
SNjSChgCTEuC19FP1XUX7eXIDg6VgsNUzpIB4MumXDBD1YHv78oPcxGENQZhyZEqL0lL3WN4avtF
B3a4Lv2IixgszkqNVmBxrsZHr4JgLG/FlcflIgiJcDEjqgA2MZv5BpJ9GPzt/s/7eR7j8ldXubgI
vnEUbtCk1ksguNQ3LUb7fHWh0X/ylNtGGNIHmwzGRfePYNyhyW5y+dSs8luQ1tUzxnT1EfVm/zWz
i/Wu2yX3Iu58DAOdeSV0wggzmIrBmf+Qj6533T65F6FH4L0OwHdWCTTMOyTdr6s30Csf/SLfUgsX
cuB6OklrWWynDo5Zl2A885+36jc75V4m3UBlEDRIneSwi91BZwNdt9tdl6DOyP+vyY8WtPNSdPqw
1LlPGN2zy9Iqvu65L/KqA4mLVD2WRiF8i0E1HhXH61a+COjSxTSN1aM6CYj+Cjv4tqPllcfkIpxB
sVddL5c1cRyCwWIwybf9kl75RS7iufRb2KEWppPZBVE3FazbTRhreeU5uYjoTvul5txXCahRFTtF
YyPM/l2ue3Z+EZ5y8OhC83xNIIYBm6tLN8Tsur9jIs6R8heF5Zk4+vUYkgx6UquInyiX/ACx2m/O
w0serXSbPR8mTPjJ1/Vw1ek5T7r/9bcmQ0d3ltJPlqFObxqWVjD06+7K1S+iFcPlMBJRVNDwMtTz
DmYskqL7m0v7HDl/9ZUugnVICSY5dgAohgKzZDBKNtsOsxyvuwr4Rbxm41CW66TKxFG621UQ0GMm
I/mbz/K7Db4I2bWbYDM2g4KURWBcRQ5RzJ0YJgxZbPqJVLAU5v650MqK66KBXwQyAVU+YJQ93sZD
UxgOjGIEOYRZfXTdKbqI5WCxyrguK5Ieo3cwm8Nul9Shm+sWvwhlh/rlhEmLMHunBirFHtPzxh4K
pz+v/jsWil3EMuYtdQVvMFqGw8G9yWWN4YyYobCrOqK2FVyTRzsGC0puXsMEEbg/+oai6vvzr//m
ELOLUG8x4a9ULi2S6jwPbSj3/4+zK1mOG1eCP/QYAS4AgWsvWmyZLduSx54LY2yPuRMEQYDL179s
nyyMWh2Bsx1oCKwqFKqyMmMxXtFKuLS049mNUkQREOOeCnBVmDL5d8n1X367dty6C0qFCW4NdrVW
BTtTRXtjOs/IfVbl+DMilVuwJCE4Vk48BDcO7YseBA1XHO/SmTheDXLyMJqBMcwikvwMWrzepKKe
T47I8WrMqtoBd9lySmfgFJFDZmzpuJ+HRY4HI+D3C5F1jd53CTofNPfpt2mls+fyjgNzjCiBL5JV
yHzKWxBoA6gub/2MxXFfUNs0gIgm1YmkK6BzXXwmMA+rwG/50HHfdLPgRgdQ/VQtA6YiJ/HZYILN
zz1Dxz3DsW7KYiPLCdhqEO+0oIAPF8/CVOg4KADjG17wxXLaNNfHaAUFRA84w8Hr2EPHR8sBxrGF
YYhZ7jr5uYB5dKday7/4re44qQjoimlb8Cu25fhvGKmTAJjs7aXPS7xyr/9+o/1RgYqSPrRksNOp
XDUGlUaMrg60ap/HdNZPb//EhTDwu+P4x0+IlhmQhKjphHHP+mMAIOq+BM+tX3QMHVcdFxl1K031
qcRLEVMFA/+AVyW/EsLO3++143E8tSysDlKi9AlE4pg8igUoLOZ6uIUgjrlVBjPuV2z/bIav/ZDj
t2wG1yVoh8eTmgjbNUCe/pN2cviy8LX4NCUK46rSJMWVa/jCJzmzpf4Z9YWIh0KtYCWOFL3BDPU+
qDwfGsRx4rhmDBDXRZ2IwWgdRJ0WDFrZ6MoxXdq448V1M3NwM4Y8g8DLgww/h6r2e9gRx4OZTIA1
UAmwlbUxez0vt1sCFQIvF3BxYFXPhd1A8Jc1cVLsV/BK7to1H2/9Vj8f1h8OlvR5S4c4DrKAlnup
wSzRe0KSQJD7Yuk+Bk/UTIB9rlOwNG2AVUJxwW/XjuNWBpN1EhXPjHUYF8fkkyhqzwNxvDbgUTqb
ccPSpv9MJBAYtjN++TFxHJXUaFvLkgRZGdAYuOU02E1A/3sZSuhCwNoortjY0CCrJLDOdRNA8wVE
hj4nDnTjy49JjWCAjJsgw0gcMOpS3eYJsOR+izueaa2oCrkmQSaD+TnARGnRFFcaAq87fXgWLv7T
vqOizu2KTDWDvguICOg9qKO++e3auVlBMRSynmPXum9uwumLJq3neThOaUMjqMUYV0ZI92AxuoQh
Fk8jcZzScjquWw7PiabkowX1O09B0ul3II5XhsQ0xmpseynUh8Usx3Zgv/yWdryyiOJplWIK0Lzj
IAyk5hvVoVf0BmHySxOhQq2d7bG2hPTvbpuXxyQyz177dnFd7bIG7axhfoDUfYJ+EnqONp38ztsF
dTEaFw0jCwxQQa6JghR8jf0s0EV0sXwcm6gWIlvsGu3WFW8Nk9jtxu9UHKdsulgpU80wFDA9Mgzf
o6btuXHHKXUzxlWQkDybQLkwAqkCVM+VdPdCKHHxWbjBIk0Fdl3aPkP+ECzDlUzx0sqOU87NXJgx
t0GGoQlIXOEWhvZe42kljld2ViNs61RkiVqfwxESWWCdGzyP2/FLVSQYw+lqddoizDOGJn4GV901
YNP5m/03rw2545hiKvqyCLfx1GwSg20YGl/T7RNQ98HRyw5dcJbGkD8Gwjr8AIQ8ICJIwXXAkF/5
re5emQNUB8OEAXNXllA7AW9of1Y/8lvcuTJBkxZutkqHU80NyOIL8Bas7ex3aaauf/IzAC7esHNq
2mMpRn4PJdJrDZbzKq981tRx0RYKffPWAUQZ1ov5m4o22sttMKDubyCdISG4esU4L9iPC9LC5O2C
Wif04tK4sciIUMmF9FYsnhhj8LG3P8SlH3F8N7ftthK7DietefOYbGkKton6O3Rs6JWM9Gwvr52X
68ADWKA3DDygyZDo3QoiHn7YiqTOatB1fVIjxHaUoPxm6clWeZqX49cVX0GpMYL+UybxUw65zj1k
fn68fWIXop2LfILkpJp5rvpTFMURBHnAygN6xNjvNnfBT2mNcdhty/HqKBbxPsEsloIWqF8WfNYQ
+TObHFBcwlO7OCP5y/LDkORQQg3rzauTEbr4p4gVeZBjEhnFjhpURvO32dDuipleOHQXAlUAWw46
jVoD8tc8qrp4tGzwg8ZDL+Xlqcz9VJO+G/WJEhWB2RWCsfX2t5exuCinaYzmRNWdPpHC/MhJ9Bi2
refSjucagzoGlFP0SRtZPCQRGKKAADN3b2/8QlxgjtdKbTHSCmGCU88t6JQ0OEiPFQHRGLcTGkdv
/8ilr+q4qRxAfTGeC9kDeHHAG568D7X55Le2c/uGkB6YIjAYnUiYvsMo5TfDzE+vpV2sUoAbhc4T
GPcXDeoYbcIHpsHo7Le446NUqZKFmIlGl30Fe2DffMKIj5/JuFilCfBVayHNAPSJeWwwW55O0eD3
LV0w66JMWtQLqItGBaWaMNIfKSaOPQ/FcdGp2gxorzoBdmUYyjr1I8Rr2thz62fz/KOIhGShhjBT
P502xqEpvT6AL/HJ72s6TtoXNlp6EEScUonYAuneXYxKp19QdEFQCvySTCkxniCk+g10tsVeoo7n
98ihjm/GCUWKxrYeCCv1WKFWWpfXXPNCBuWCoCS+ZhPWuEHJzEC3ExZ7k7NvZtLsTqae9dLQRTZR
sVCWQ3UY7SB0PkC0CcbOZPa7pl1cUx+yGTMpeX1ivZ3uRFiBza7rr2RMZ7t7JWNKnOS4bq0GbmpA
Cy5lMUhoQF8HTVw/OAMy+JfW3ukY0/mQpTxFZYrpR/S697/rhF4G7yKbOglRvF5OFRr04gm0HiVI
UPwgJJhpfrnzgVKQo0SkAl18BenT/AeI6Ga/GJA4jorxnBaUHbw6RX35saL1L7pKv0ZziHnqF/El
akI0xaDucALNc/pBVFP/LSnj4MpNfclaHEcVXQWhzgSnwiBnQLr559Rb63kqziWaglE0iCsJjQ6Q
2uCmA8OlbqvEz85dcJOOB0wRxaQ8tRwkRzT5AnZ/6RcbXWiTYVOK6XNVnJoV8PK5qO4gjFt4Lu44
KNEYerf6PBELce09XwrQpErxxcuDYsc/gd2L6p5i5+ABA8sz7SzIb1njuXXnJoVIQqktt3kmIH6z
hxaSOEKaybOe4oKZwNchV1Bhoe5WCzClmHcq7B79jsVx0KDQWws1eNSBKnar4vEpbUPPPNRFLVnL
VjvoimdBTckRvI/FQY597XnkjoMmSdU14QqGy7UWf6EGdxgse/Y7FMc/B6Mh7RMVadZ0M2RkizUA
W6znibt4JWAGRCKXIM9kDwFdIcLbYG392rChi0caEqjvKt2wLEkX/vdSr+zXwlBl9gtckeOhciDh
MJd1kq2DgugHmNeOphG/vE7991zaH/liDl7+YJ6WOENP9hk0kO+3wfpl6C4mKYLqSc1mFmXFCK54
uY9q5pmgR87tacAVHgAENkNzJwEPOqT4mCm7G78jcbxz25qcSA6S7GTm74PkfBHFftU8F5CkRN0n
tgjnjK7QIBm3mChIQU9Q1/XbuuOeq+JcAho3ZdXWNOjNQMGhnbRfMI8cB8UUFWk3FU9ZHGgIXcfb
v2IlfmboApJAXDcBexxNWQDNy6UEwVUK5XA/B3IBSaq2sYV27JTN3XS3meATZIc/eR24C0eigMEM
C2rJ2cDBQRlucbEDROnJb3H2MtcqYw4xV9FOWdH3N6wTX0UZeDYff09U/eH3lbbTgnlBnbE66fYR
ROowxu2ZarloJBHGZmuKVGdTnDw3pnlMbecXVFwUUjOP49DJXGe0TgQUcUHfer9OlPoloC4Mqa4M
A2KQn5cvoY6DYiubheflGTreuQH9OdsK6jUKhFN7yiHYCJrqz37G4nhnyC0Y1tJGZguYPvbclBSM
oYWnC7lII+hhbPD/Wma5sBAHaqFNTPwyZxdpVPNyGmlYSWAlwH1n/onwuvU6EuJcnEZ0HZ0mrKzZ
Utx0xTIcijT2XNxxTjBRJWqqFzBxi7x76Jo5qvemaSHL4Ld5J7k1wpTGblGfRWzN1aGOEr2CW/4s
zuHzA8TlllFtYQUh2wR+7vYd3Ux8KAXI9f0Wj16GrpUE09xG4QBlW+gEbnXzMSjEz7fXPp/Af0sK
UOp+uXYw1+uIpzPWpjF/l09x/OOcgkHed5aeFylxEoyNa9Cvq7jPJl2+t0ZnPSdX5pHPS/x3+6GL
xUIvR1vKaJ+1ca3Bggr4KhQeaCD9AgFxjj5airgNqOoyO6BZu4/Hpf8VghvN78YjzulD3S/HhNAs
M9pa+SUYcrazQRf5JUguLCvuFFRQwqLLRKefGqp+mkT99bbZvH7uUJd/aTabatNhHWpoEK1/95r8
SJLU604iLiALSgMQ0Wqw8nTW4wPDY7+Snd+mnRCGPqJJxrkymSUQje0TAoFjEPD6Le6EsJqlxRz1
+ZTlhvY/UDAC82win/wWd+IXLzDlHxGYecVBTwBN3M9so14gDSIc72QTLyqeJ302rEpAWrZd7tC0
uDZodMlQnJt0iDfeVMk8ZuHIhmqX21lup0pqeo2I5sIPuEikvMNkqoZuZMaLAOz/IPCnxxXErD+9
Tt7FIq0Q/tVzMQ/ZxopTa8GNunS1Hx6OuGgkacqVp/Wms7pSH6IlOFV57dXRJS5dFO9oZ+qtQ+5l
6ydhx1tKR6+wQrhjjLSVUFfXDcJ4HUDJsZmfOhZ89ztuxxghemdVH1Uqs0kAbMkW30P91K+dQ7j7
FjXFVgZxobJGxctHnkfbfq2H4krqdY4i/72KCI9ehsSUbhPYOIIhm3rwKB+EhJiwrErQrndTavZ0
NC30PVnrmXJw5+7Y9AKRE9WpLFjCZJ+3aFYdoX+zjIe3P8UFNh3iwpTAw85JkusxG5rUpP9soSL2
A4dsALRZEm6eO6agBoC52SLtb8F/B8IXMI+Q4ctM0mh8l6Qy7vZVCDnud6hy1z3ES0cD4bEBUpjx
HELIdBI1Rht5Y4OnXDVFm5mRPC16FPM9qM3T7n0FfRdzC/7+dVdUBRhwVQBmfb+I7aKkTATFxWGJ
oMyagih9Cb6Oy7XX/YWRPuJyV/Gc27iEymPWK7OxdwvkkPk3GlR4/nAJSl/wiK36GQoAzXw/mF61
N2OuwSI3Sx0f3/5+FwKj29PVRbPEkHyUWZOPNyhafscYqd8d7bZ0C1lyq8FemW2NPnAhb8JyvvJm
vJCPusRcNe/nHMIeKkur0QgITJuFHKatqhWeMwH3wwERFwlGJMTOdBOrjG/JQYR9emgY6P28Tt4F
gqkg6gxvIpVBONd8CttUHUtTaL/v6qK/IhaCjbCZVGbqUj31EDq/qQLT+CV2qRMjWTpvLejQdBav
OQiisWuG0XW/V1LqhMiZYwhvMrAbhSbsLs75uzYN/GzSZbXabLBu0bTi0Nsc4zUCunSYIvfjMAQr
/MvgThg1peoXhQoPBXF3Qe/TQF458gsm7yK7DDRkLAQ4VJZvEIknKEvdp1UKVroOnP5vW+Tv6twr
l5ML8IraNiHgjcNl0Ynun6bXv2yX93cI8Rj63YrlGyhX8/dBkEN9byErtEo6c2cE0VB7MOVHKHlB
WKwd0Plc6lTfl3nE35WYqIeUEP7pykFcilgOwqWHbEqoB/hNUTa/xra1+ypfltu3j+DC4i4IjaVT
15A4bTIbVx+3WJUHagEv91vcSf6h8RHUcwqfTJf2X+hZ3Q/Kj+kHhvbS8uLYQqxybccsoeJoWAOd
Tz/SM+Ji0FKod0H+WaosklxBrjAQd0ZD6sXvTNxIsoUStUVEcl3PH0j6mNPA69FPXAhaszCZSyNU
JlT4lJqSnYK0Xj/7bdtJqzDsuQDHW6CCFi94r6wc0gBt8+S3uBNGclNigrpBEU30Z5n4EmLHhsOJ
3l49fT0DdeFnJV2mMYDuQEYMCrlBR+2HeiX9O01p+65LYvkFmZW5MjVwIWpRxy6LAjxLko54GLVB
vpema6DrJoHjBVTY77pwaahUCvGPcRmGLAmDd3iX3o7j5vc8oo5xxmUHiXGC5KhKLf3SoObwcWHD
5BdrXPxVQmVZNi0+M7h6g72sUPm20q+WSVz8VTs21TIH8NrKBvIGyqgpJMv597dN6EKUdBFYKJMm
0FnvJJ7r6c+kmKHfMXTV0WtxF3g1yyJfSYP3FxuD5QAyEMh8Wur5HnKRV5jqCRTUYWRGgur9hsl2
jH3iue639bPL/dHh2UjXmlmjISC38iuE4L7r1vpFMxd2lSMnEg1kTTKmgumdlmKP9vroZ+cu6qoY
8mXG/J7MeJwcQPP9V9O3X/yO5GxCfx5JKdE14liaAS52qNrih9yEX0cNIoIvF1fzBBWgZsDjhYCe
dGHF33qLPPNzF3YVgws/mCuELjnp5i5Kgkeey9mvWJ8494ce51x0Mekza6ABtwJ/dagq7vk5nfuj
gPTZQJtzHTCYvqdl8b5X6ZWH1wXPdzFXHYXa7LKsQybKMr6dTRHvIj6k77yMxUVdVcEM8roFDZiw
wR1RFcF9r4YrN9GlnTu+uSrob9XF3GeQUG2ThGLAPs6vXKmX1nYSu0RyriGqjqBi+x9tqe+rFTQ5
fmfi3KC6HEG7I1BarOMVokD5fiw881EXblVCUpMFFGHc6PQLhXCQzr/6bdpxzAYISBv2FmbCIrFT
+zRhwvM8opc+nw9z0Q9V1WacY81hylvot1x5HV7IVmLHK/kE5cSiZ7CRQiBTSWuz/BpNDRGzaZuf
/I7GcU4BBSmoBaQtgGhTe4Tm4Wmhs/K7O13MFeroYhYiabMeFbMgye9NPv/ltW8XcTWWW79GBHdb
ypt38Zrc5Kn6+fbSF47dRVuNU4FhR0hMZANem/dT0qt9jbLOfZJunpt3HLSWxECcM0fCMuvoGFKe
fKiHwY+mhbioK7mOpEOdWGYjNzdQGS6BHGkrv4jr4q7CNQhRRyuGrC/obQNZ5dJv7hZzhy89yYwB
dDebqoSYaUugTaw/T03lF21d1JXpGbWYmBmyQEEnmqv0pMPA73qLHC+FmHWdhCMiImo4X0FM9KEa
R79sxcVb6QYKd3RthwxK8l/Myj/Rsfr+tpFfuCNcuBUkceNJjvLcIposdOUHVLrplRM5lz5eqdu4
aKsY2rlNN3RDpkIy7Flcxp/SkNS3nE3iwGk+g6CeBHtVqGttjN8R5bWfdK5Tareu0imXUOab1q+r
njHbW3Z5fTQird53FeRHuA3H3RBMkIYeO9F8gh4i0leZDn/VI18+sX4ye1QTzKkJ8+62gW71E+mS
6VBATDCGGtdeNsO210I0DxPm2XdNM5jDqAd+C0VXqJtAuvsG6ph/S90Ft2RdSOF3xfwu1/+Rs1qS
03Cd1i6jjH1shfgR5qHXkCNx2a44NUUSkH7IYjJBAbiNIfTXj565goswEwM09yoGG5s0HpNkSyED
O/px5UBd8GW4sALwaQJW9wyihaAShRrVSpvm4OcdTixq676I8rTps3UNj+ka1btcpH54e+IizKS0
kMOoljYLOzBVBpQ/irj612/jTjBK63DG/CTtsiJUXxkVd2s0+JErQ2rv5YlzNXYN53CatC5+FEH3
PZq5X6LgIsBWzHuK3OBI6pBON016XFB68HvbuBiwKp3C3Oq0ANMUBB4jItuH0Ap9xTkvxLr/sE2l
gYX8iITAcxS2t+u8tncbwAIDhIn20G0ODkHS091sqR9xH3EZqALZN6VFvyMbbWTLozEYlKNdiFjk
ZUEu7smUaTeQoe8REqLbOMWMTDBIP1gocZFP6wox0bzDU9BW1XOQzPqgys1Ptou4sKc1H/oIzMh1
lhDonNqalLuK+k33EBf0tG1oNUA2uMkUSs67vIla0HOnH/3O3EnCWRKPU9uhKiGho14t0DoXU+9V
lWDCRT2B9DiIgaeWWVnbHM/6hy0ZlivGcr5e/3PtYu2zV/xxNWmANaKoLHqA4/I1ORBtoDAfzGqv
RhbdJ5BvfC+L3isdwq85l3wFxak1wZwMYPnV57K7TxjxScixspOQN2h3A745ddk6980u7tkMYZ3u
09tf97zIa4d0fmf8cUiQJejXLo2AaFvFTSnEgdb8loj2W7hdQwX8vlJf+w3nNuwrWsXTluAPmDhZ
jjOrfva0rx6DFoOXgS3Dp20u2HsoaE/JrrGkeYjB8mB2nYnVY5Kn2MkQzlDaDvNy+WF12F7DDV/c
mnOXgjohNAQos6wKN612dsBt2hb58FD14BzZd3EHwfIxgaT2gHfKbZmO8UMCScWv/VpBzlc1610w
t+UHmabsAOCX2r/9Wc5H89qRRS8/i4iKqrMq6LItXemhJS2GjbRX6RUG5dzDE9lYUie4h00sxA2d
o3a/CmAx/bbuxAuwfLJgklqCR82WmGOa+0MO2ja/1V1wmhojFpt+QNkhxJT3tBWQgdde7w4GXd6X
pw6533gCsh5PXzKnEHdXDPyq8ZVwdOGTutC0Pi/NylLSZfE272VLfuVR4CUAgo07ISIUNYoCHaoC
rU5hKn1S78DaduXF9GrJAYs7IYLYYQyY7NF7KSC/uZXRsu/XmL9f2s4L/oKfcCJE24N6L5GsybqJ
88M4de/sWl0zmUv7d3wcXFwQG1xsh8k9Pt9zMIfuGxXGcGaV+jxVsH/HXasqRgou6y5TjOrndq4e
42Dqv3g5lAtLa0DZ1BEQFWfoRoaAvokvxQQkid/ijrfO6IQvfT9j5+fJiVQ+tDx49FraRYOVS2JH
nnfBB1TB2a4mNeTauf7+9uIXLnfmxLBo6+dIh32TtdPSJ/tiaMgNC+P6i1QgCTEpWx8WE7fHt3/t
gu+6nbC802kZ2ajJ8tV0e0XGJ92mfsfkUhCssqx5jam+zKyl3OPiE/uJTp6Rwe2FATHQs7We4VkJ
iT/PAhUF0KVfU/+68BVcUF7boQbUj3AtKL0d83Z8z3V/J2N+rDArF7HSJwVlwoWwrcMoKMnhAU2R
fxWFeBD95IUYxtpO6ISwczRDouu8tv03IeVdIejT21ZzIbdyUWvWomVNgUREYU+htF/GQ39PAAG6
7Rsj/ioS3nx++4fOj9xXsgUXwNaDOxpC5KLNREGhntMyKKNArb2/nTYy3/erWoDNX+S44zlpgAHS
9togyu+6wCs/7bZDBe37Etd9hyr6YD8s80o+pVMCAiNb9DfTFJgd4B9iX/UVeGBpEeyjvq6eWJ9W
D90WeLUI8RHdEE8QXWaGj9iH0deqbf5uBi+aSCzthPalN+DKbNAmSNLupukwy9uPyT9vf7cLYcVF
2Ik1UlJuWHsL1o91PMW7YZZeMhTYuBPZVbgtFYTmEFdS+T4vaH3gFZtuvHbuIuxQspYWfTukkKYj
+8ZM/6D961XLYcKF1nGw5I3dyOusKiMgJpmddnE1XMlmLpy5i1ozYV02sigaNHzXH3M4Tvttbnx3
7gQToLejIJwQD+spurFT8H2qrBe7N07FScNoWaqZLfiegvAEDF7yqy6oTwsCa58P649XoLVyHlq1
NlmxkPgmzxndg821uvUzFtc7RRTGaY0Yseox+AzFgncytNuV2Hfpezr+OSzhunYJLrhk3co7KXh7
jxL/tW71hdyROU7UClkqPAHqrCRJdaQMDMtgtSuOayO9asVMuBizOE2LzaamyWIFjsul/YT5Er/4
Qp33zEB7o/liK/Q6hqdlbL6vRt55fVMXC9/W3RypeWwyvaTl0Wpp9pjiKfzyLRcOP/eVhKoRLGZe
DNtViXjXEsxC+G3dcSRoxwqoi+D5GyXyPeJmCVunXgRE+JqOJxFUc6MBek8ZrYASEKTeEYO732/n
jiNB4k9ataCQAhACfeBRK3ZEBtdgcBfSFRdjp8JG4UVEGzA5h7vA0r+mXB/I2D3Xop49/wInbV/L
pEXRP2myDVOxYwXK/Kb65nc4jqtioCaa1CDgR3X/DN7ifm9bcm1050KUcYF2lAILL4oJabSqhx1w
ycsuzyevsjYTLttW2CbBog2Q1F2YHKCf+rxGid+puLAvm8go0hzhkW32q1Y33Zz6BRcX8zWHKDh3
ICLM6kXdt3P91LTztbnSCwmtC/kaF64nG401uOe7sXuvhjR9LuK+PMi+BzEpqUtwQbFY013al9H3
xZjc7yWfOFbE42CJdL10YEpPACXWIHqGjuYvLxN1EWEqiUFLJmKYKIvSW9Q7kttJWuPnWy4irFOi
hUbN0mRBEN3ZMe93VvhmNq6mIJuACUkMQdrU2PipiWRyiLS1VzKEC9esS8TFipFSyko8wtQi7li5
Fo8CaOtfukVQ2vsdvhP2eaIXYqTFXzC2etebFhW+fvE8eyfsQwU7GZMR+fBAy3+7nGcziBc9N+5E
fTujUV2NukG/F+3NZbitG+ZFDs7Ef+i4JN/YWJkuG4tgOEYsugnTxPMWdyFis92GqOqQI4z8rK4d
FY+q3/zyj9jx09TYdp4LuNJMR7DagAyh/kcZQB28jMUFh8lkrcakxtM9wqTmXjMj5K6O0sLTXlyE
GGVrqLtk6LKKJZ9JNbd4tAsvBmcmXIxYilu2UhVqY8UQNvskCvodLdS1pvIFX3UpueqWG2XOmV8E
3oz7cpu2u6Dpoj1tosDvdemCxOIpovXaTm1GklLtJkgNkfCaFMal7TueWkQA+aIT2KDGP7b9DvL1
41E1S/+xKgd7BZt7oSzmosVKkreA4Y8o9ZNtOPKtmfemDw2SNRjQnKZfTaG8NEnwsaOXTze6ztCy
jgF2FwVJT2vJu3teJZ6PExc/NoKVtm07PMVtO9zK+h82Lkc/D3Mc2G5NULKZ1iBhouZok5DeBip/
9lr8PwCycaZQU8GzLZ9SuWdRwQ9LuPhM6zPhIsgwSjCrbkFsyKOo25N06g9BbL767fxsUn+8xPtu
bQXPtzpbEvajG9YZrF3CS9cMO3fKE0RNU9OxCYUVDJLftUk+vUva3q+w4gKqRsCjkx5y7tmg83ln
J/G9jLXn93ScFkAnPkcpqTPDJ3G/QOPgsJJy8Qs3LmlX3Y5pOlLAjCO6fFLRXB+hXOXZDnUBVelI
tpETPEtAvlS8K9nYPepSaM+tu+8pKFYNmqBxNmv5k0fLe8mvySOcjeKVyq6L7DOzZKSOa5i5irYJ
rVaBTvgWQpkN0tL6rpchu5Jz/65HvPJTLnir2paNBAwIq7Vt2x2rinzXpITfWT2ZezqC5Hwqln/j
Qehun7RBsutIqneY1tZ3HeSBHsY0YjeQkopu87Hm+5CS8jFmJjmshpiPAiRJoKXIwzvQ+LMbOZH6
Jjd4F+2pBhX5IVq3+VjkeXwzi6E99sLmZFepKblLzYzx5wks2sdkW5/LoO9uxnqRyU24yGHZo32e
q51ZZrACFu0QPTVVBHXYZQo6ewDCM/gQ5Rs4/SCocCTkPDtVgezvtpvqATj5ckv5jpe0va/YEPbQ
TlIs/5qYsPsM3R00OELUP7/wSK+PmIaN7lOORIeQdHgE5Wt/5aq68LB1wW3lxuTaNbhqQd6QRdF2
6Mf+Sop24aZ1sW0zeF5YEI5of9hK3zAM7UFqrk2PNLDFvVe0dAFuUazHpalgoxHfMPGhyF9ymK7h
hy4dzfnv+iMUB2lSp/hSyLvTVOy3JZbHZu4GnyE1JlwoW6dAaKHw1Mw6sOHunkkSeY2qYGX3vcA3
cKasKCjqZo3vOrlCSgzW6fcacYFsUBjnEhqoqOBY3e85CCCPM9fy6PdBnXhWjLYe4mEATC6S/T42
9KQxYe73SHPZu2iQpjWKrEj9guKOib7co97il9FzF8kWRi1qc53ENPyqb+LaPgDA4wWyBpc2f2mJ
xAKzTgEgztZihbBnQIpnYYvk6e0z/33P/Tf8che6BnQ1RWsS3e0qKdL3MfLif9GGjg8LsHi7bc3J
l6bT634aiLyNEQxv+pnE5V6FK7uv+3mp8D/xv7wMjLt9K9oGNWG8qwB/l/VDkkff9djYKwHj9UuN
u1g6FuaxTTA9nHVBABHyiK8RuFHRcTqo6dw6jRQE0LzMjQsnfvC4mxmeF3XGy/xB0vKRLyT0XNtJ
iETcztFZFCGbi61BstXheSp76uWF3OVe7FHnIXiA1Zij0csOA3sJMEWLV6+JC+fBUg6LoUWaViDy
iQno4gvcfF3ilQ9xF9pWlfM8tSmikxQy3Od9ilt0ma+9tS56ivNoSaEXJdpRoUSerPpzVS/0dgWU
6Agksua7EcW8hxXaTB+6pYMEQde2jz0f9Q6zyPm4H2hrTss4x1ds+WxHr7itC4Wbk44Xmzm/zQT/
W5egJy2GPkCJdNFX7qgL3uLi4SyaPIEoaQXCiW7dE8zgAsRQ9BjJ4dQ2+1IOfuA47oLjiiXMl40K
FHzZ9mDxp+2qNr7yV7x+j2PU8UX0fDtGXlrD8eV0kGyEtCV8mc0oZc01MrfGeBWbQNnzYoP/owZN
YmGADYdgEDsKRddj2gTPb+/8deIsxl2Otnpj8wJIZp2FOpz3yD/Bk1FaCxoi6OQAMd7qu1Gott5t
abLuoNM4fggaMJe+/fOXDs7x9gjSB50ZKoQSGv1TF80tAteVZ8OlpZ1coY9XPjGGR36bmI/pCnFD
iPd5SSTj1BxPb5VCrqrwTXq9gFxtmp4XebWY/rsO8Yrr/gcaN9t1zQOkOXIlLUQZVc4+6wXTYLua
b/22m3sqf7Rpo/N9PqOcfKjiOh/2zUamu3DYkls65cGXwjbwk7HND1EeR+9WwJiA+5/4DkJ56vuY
R8Sr4oFZ4ZcGCsaMOQWhR5WBDe+GT7IFP0bx6GUgLtgj3SAcNKxbARahON2J/3N2Jstt69wWfqHL
KoJExykluYvgOP1JJqyckwRswL4D+fR3+R/FiBVVYZJBBjAEYqPZ+PZadJNpsHslU6TLesTgGPY8
5jmGeT6Yrf1E58Cz6ZeLyv91gF8nU5D8ESJI+3Ga+vKMjJOXdACXLushx7UPhMH9MU+a+GmybPrX
VKLyW29cam+NumgI5q185Mv8UZYNVHitoZ7HNyeBVeuY5Tj5gjkoDoVFVSNj0bXU84WId1k9sSV0
LXF7fpzXaDvZKFogAqmvLJSXGneWeEmGruopqnpZXf/Y8OaXoZzR77jmAno4ddpZQqzwkQYdSbnU
b6cwfOcVQC77Nq8UoFeLI+1W1vcZNik8VHgGpwu/sSgZ9tKa4jETnT4kEzmIfl09Z4qzfgvYHlg9
J8XjosfvY1Quaazj5eQ1Ki7RBDyYjficgI8Z/6Bl/dQm/Xu/puOXq2FVNVHDqUXTpukOSdzK4xhL
z3XF2S8lavmRruaBSsq6O9j6trPj5DfgLjMddywqoRgaqAWV5gcSZEVKu27zm+MuKpWLsLI4I6Hn
ZiJnhij6WM7L5LfZu5QUtF7jjC02R6KzOuXdMRm9NJS4dCGpao+xW+ZD/khlf9u3691G13+9ZooL
SdG6j/USrTk07DdxpHzaUGEurd+51oWk2rrf65Cg49WOOwYluOsMBfWSCsOwOMsh3QckNA0+55yv
4XmlZXiQEc/8joUuJlUOqL4vlzJQQ11ktzCC3Y4z0GG/YXcCVAspJrjWZKrS3VPQzG+WnnvOcheS
yndUK0LPBzFUNdjbDKpUgm7wnOTOimjnPeIoLs4fAx7dMdLqu84m+Z3fqDgnWtlp7PRFVzyKbTen
MizkgTXbNT3MC7unC0glcQ1XuRWtj+vbLfk+Zb+8eu1WXsBlt8gHguNErO0d57Pqi2v1vpduRm7l
RbeImnAS4HhYjfQdg0p2WkWJPvZtJd+sC/+lq6ZRfZYvj8E8L4d56f3eVaVbljFhp8tBueSPtuU7
NBH35aRtUx79Bs2J3Y03xG4j148MgzbmW5VWs/ZbdVxWLSD4yj2VUEIJi+4QB/uDjUPt2XEncnmj
zaoDqh/lUBw7Oh+on085ly6ulsyrQCKIoOmMl2nZ7F/jvPd6+pQurhb20M4MKrRdDfycFP2vtoHk
g9+3dMJ2XnleQRtcP0a9LtImtOXdilOZ31XAJdLKtQ5sRQe0Pq1LShJ+arJ58+u6C6RVFTc6mhv9
WJdjmOZlwA/zBJtSr4FxiTSYTsPT0mJg9qH+DFOxT8mUeykfcunyaLpNauB/Bkc8kOp3NGs+5VQY
v4U4dqJTkmZY63DBbIliPDEGDyu4Mb8xeV6df3uyanFAirpQYlu1eHzIwj1KVzn7Pf3I2IlOppue
wzdDP4pgY4dujXGIzAd2Jfaff/4rOREXRYMjRwX9jiRQZUCyFE+GQ9pLY4875Is8R97ZXyFikKwV
iQI1waYL6LGGRvzqecdziTQZtAmfjNGP7cKawx4XH0bS+x0kXRwtmgner02UqBwHma1c7iRJ/ILU
JdGqWHdli+d3JSD5h/qpZL6bxEr9MkcuilYXclmrfEtUYDtzqAcijn22ffKa7S6JJqaC9njoxCu7
HE9ZYd8MorkyKhcy3y6BVkcVhMq6NVCgCpobOrbrfZnF0/3CJ/YPMlXljddPcJ/fIQRfZ3oZEggI
6GNgtw1qLJ5wp3Tl0LZiFXLHNU/BW2x+KGFLd4fyspNXz13GTepE1kGHQ3a21eFp6iGitzRBfGX8
/zf9XlkNXKxt3oUuzIxQRYK3PIZh2D5UW8kPa7V8t+uA5SeMrIJ2Z5Gu2fwk6PDWNGF23JJnb/ZE
v89Xzm/tVi8HPMuC52j3D23MzKHvWXg7m/yLmY3+wIr+jkzD27GEjEzIQHkyseRnQuoSZJf87DdW
zrqz2k3jHWXPVI4fFNke1s68/+jXtnM+4FEUSUkCqbYi6o95lj8BpLmmf/28b7zyFVyObi9NU9h5
w02K1mdpoZHVYHpe+caXGpfOZtX0cCsJ40RlnThPVD7TwX4rg+t7OTVBHtS8TJQZ4nVMjQ2D7tDR
sfarIZIuSZckaznkEUkUJF6nwzon3/Dc77fYuyBdTOaBzGKRiupQ8+O0FGtxIE0grpzgL2y0rjgZ
GSgeC1esyVWlh0MGcZa7lc3liUx691scXKIuym1UDBNP1MBDZfoGnK2sPS8JLlG3sWLfFoOKDwjG
8DpFAT3kWWzSaeqXnHCNMMukg95FZhO1T7yH8JxpbpqgkVeebS9NeydgRZTNhkLLT+nZvh+C8J+N
Mr+Ouxzdui9YI/cOERVtx7o5hV3uuU85Wf19h2Rn3LUIKEpvmJQJCh3ItQfaS8/qLsYFmKGplrLE
F13m8miLWd6M0T4e6sx2D1GbV0fskeY7norCKDUDz+5X0QWnXiTmtjTYLxd4CV+Zuq8be3Dpaphl
nIiZd3GmRBeOD52smodkRbItLfZQn2ppaI+7jB4+D+uQ1Qdg5PGSshU01DEivHjAe11xrGLRzymK
jbeHWu/TzfMTbJGGeVHdkgoa8H9f+1+PZOHSLLgkkzkfeqmaKW5OWTTF572x/COMkoTX9iJciKWm
UN3nayxVoel/Ouq+9z338rPgwvXJy8oaKpdDja0rb+khbAeWLpZ7nfWFy7CMdgdPMFZS6Tb6xFCU
eZjD7uvfx/31EIYg4sudC5JKE6Q1pVCAO/gpN/styn/Go0/jMAR72biFKlasZ5mokAZvknG+Jcy8
92s6ftk0jmyAGgVOm/0efWqGCa40y+BXny7/AANrRMJuxkTFM31fdet9jWD167dzflp4HA20nbBk
ZvIpq6PvSxL5rcYuE8jLaIxHgqbHaHsoM/krKIVX08IlAu2UM+hIIXRi1lQHJiaoFUIWy2dIhIsE
5kU/touRUiV8rY7ZDE7a9tWVNfDS/HZWexpntW2RRldWgs4Kq3qHwI7wmoTCRbQSeD/GIShSRfZs
vs0gboeSV/rh78Py+r1NJM7mSpfIWjxBS9w3+XK71mWYUpHtR7PuWGFKkly51z6PxJ8HY+GyV1Ch
RFktnSVO8zNSCSus9nKo5JPuyHlY3YXJAno1h/PE33/WhQ/iglg2SPp9qzqh+i78ljTlW06IVwYQ
TyMv1wQJ/Z4oDwahGjw4pozPb3dWPfl1+/kr/ZaOglAW2FJYzqiB2Q/dqL/DNtfrqCNcUTIu8onr
MsK+NLbZ15nnxScY3Xr5WnLhElk8osluK3RcbtlyhOjcl54JP3YT1P7LUdnLJeqyDI1X/S7Tc0IB
k/19vJ9vTq/Nyuhly2tM8yiHb67qy5i+iUtaPhRludzGsPxMTdwXNxWZg5sm1N2VeLsQBy58UGVT
buXaC1U0DHnMvkiLWv8SNlYCLzfHyCwf//7TLkWAswWYIpG4h85CbV3FHrtgJAcTCD9KTbi0V/ys
NZ3zRahdCHDP/bOKqg389gEX9tqrfgbCVXJk2Iw56tmMp3G5pt95YVxclqds82HgouMKIMXZ2Oq2
GbIfXkPuqm6xIl8qCO5yFcsiOe5l8tQ+u0f7Ne4sDdU89judOUNmAas1boj5B/A3+sqDzIWnPQjR
v4wEBtGNaKpaTJeEhm3a5Gz8kicsfkzs+LUl/XZqq306IVjmtLfL9AaHLT9FMeHCPrMMRwtJMaZQ
qqSPUxNXNzQy1G9vdpGceWkjve2CKbJlMTb9kL7dwza+dqW4sIG6klQmygdY1AqukiGHxMjGyyM0
qnFjyYbQvtvxVOR3XhQu548i2T1iuH4pTuj4nvHRHiwz3ZUN+kJcuMhioUlYlyXliuWJPA3QTbSh
32VY/IEsTppsyz4xtTTDg+7iH3q+VotxqdvObmzCApXBKH9W4bjNJxZt8f3I1u7oFXTcDTpM+Rlg
//OQ2/nQ0poeGZyB/Rp3Qm4JYt5XNcWorGuVIrMX3Me12D1bfx6w344Semi6YSGYLYK0sPatLLlF
Avo/v647O3KxFCiSLxMsRgF8k9tI4dXPr3ZHuNaKc7IbXeVY6EZehWm3zzdDnXuuoi7RNfQTitbb
nSk9BuExMxlqAOAg7TldnMM06227FdxizNfil1j4eug0KmW8xtwFutoMJSaG15iLpinHQziBEuUZ
ZX7VN8LFugySs1gcDcZ92d6HyN+lE6We50MX7NqaZWhJ1TBVhEF2Pw3djx26x34rvMt16Z3h5Qm4
vEqmbbzPFtneQP7jWlXmc8C8ckZ0uS4RVcUUoXIdd2nyLaTkbPvx698/6XOkv9a0E6PlOKGOVe6R
olUVvWts2Nx3QzbcaVuVfsu66zKJI8Lah3BtwrtcF0BxTKSwn+eHv/f/0tA4x2eKqifC6oCqmED2
R7P2hpXxNanxS407B9h42GUdrj0aL9YphfTjA292v3uW6zEZRMi7BCx/nushXAtW5Nvh9euXIhEu
2gX+KiNQxWYqlxAtqs0BRKpfx126a2YMU4a3TMFy5+dQll+riF25mVwYbxfuynJN4sGg13El3+62
vF3INS/6S0072+i0Z3nT5UWkYtOyo137Lu3bwI8jEK6iqsnyVZS0ixT82r6SIjiOIf3lNcFddiuy
DWN9AYOeOYE7BzwMmrTVdD/6te7sossS7SCAW6om0nxJmMEsB+Tmd19w8a1uRgHsguutwnOATatS
67QAVucX+S7AxeTUQTFkoQoK2F0K+91/d1v/4zcszi6690IPY7JS1dbiVzSEv2TPPnk17dJbQ9HK
pFg4Ud0AR9IUGpXmc0Pl4pdj/IMfCId20WEfqVG3LKVt+KZKJr/wdNmwIZJ8wLkowg4aHnlThQeT
537MnHDRsHZaizDTTaxYZn5QPLkY4xdBf4BhELokFKbqKtzpE8Rj3yQk8TwpulxYtKxlpvuVqIlC
kEIsBnldLTO/9xDXwLLpkyLZ6EBUZcyBblB1LP2kDITLhbUADqqY9Giasp+Jzt/XUMjwm+HOltxE
eOgDnB8pDkMACGIEP7vZM/PpypPJYViKeN0iRcopPNWtvFmS3LdxJ+qDOtFlX+lY5U3zKd5rKF2W
0xevQXFpsC6G1s4yoY6yHa1J7cCfOqSh/ZZClwfbWgtNB2kiJVre/BtXYf5Bk/ynX8+d6+3eG7GV
7RypIdjsXbxW79rJer5auDhYloU01AshauuD7SYe++AoV7/6E+ECYTTe4r6EjLuauubjInrY/Exe
nmtcuChV3hU1ciwTUYuuhoOG02S6E6AZfmPuhJDes7qcOlxqTdX+snpFBLV+arfClQeDyFPN9zIK
VVHW7FYE9XSIJSrc/HruxJAedaFz0oWq3pvjZKJzQMt/vZp2waYc2jRd1JgQq+GuciY/L/XqVcQh
XHmwdYj63rJsV5WFJ+4BlbL00zTb7OPfe37hkuWiTfVE4W++hqGa1ymvj6IcWqQwszj4pvO+uZJt
uSDrL1y+CaDsYppdhyquC5YdaNyZ9yasYSy5t+YgIa+bWtpAnQwXbxLBVwBelDbAMroHevuPdXl+
+vvPff2sjZf1l3mfsK66pKf1riTMRm9lwL/2s/STHRUuaQXp/Tyek2xTXdnb/jAO0OBNSUMkLDgy
2fjpiwkXuOpszMUYJrtqtsZCMGLlh9r72O2yVk2XTd04Yr7V2/oLmm/FgVb5lZ3m+Ubzyo3eRa2a
JUk2YcmuRAKMn5aR+ZrPOjptYc0e5qEtmV+ou8hViPHQRSR2ZMnY9lUUbDgQyMZfew54vmS/9juc
laTbl76QZbGrJE6WEwpYyp9FL/l/ASi+ey7WHJ897IdTu+zkyBksWKggAfzA9jL2O8m4bJaOhnyE
iGKodvpDYClOh7DwzC24FLEmdmrxeBIqyJKxQw0f+Liohisd/5+h7yuD94eOV0BEh2LdXW1jqCFm
BgEMC3Xz85Rv7TErZXHLOhQGrrZuDhndSWqSsjlUpIVJV5FUKR+zFk/80ZincgjiE2Rs8ZaaL/Bh
ovm23ZZdGNfHrBlqr4soXplfrhnrUrfRaCqrbDzOpzHBu/Yebn7HdBhrvGy9Kzr+XIWO1hudp3iZ
X24Elatn358j8bc8dxgMdRZaY58pGtRzbibNpfbbrqFO/7JxEwFDHne5qrXCy1RjIC4JQwmvngsX
4gNxm1TjhnUoIDAhzsq7Fv/4LQ8uk5ds+5QXSburhW7felMY8KTsyWeHES5v1VAuV02aXcFV6/vy
tFflf34Nxy9He0KxySD3EQtzU/fwAuBIR6cz/C49Bzx62b4Jd4OK7nxXFKKDb+TadQc6zNdcqyla
eS3qnXzlnC1N12XdrjidohTOdc1pi9prpMKl1p0FuZr6qO17tA6H+CzleR+mC6u8TmDQ0385MAHq
ALbc8E31k2Yfy5FsT3wcA6+5CM3sl623TNI6CuSmmrw1J7OhHjWhk1/NHPR8X7YelIa2DekXNVDy
b0SG8tgWxE+LFAKwLxvXVQmMrreom6iX8jCuJrsFt6ivbBSv0ycQHnRap3scNflkFeGVuLGZic0x
KUJxNhUrvzMRDQ9WaJAEyTR5/iKXw8pkvHYQdJuVzbHY9ANqvcPNK2MCDaCXvwfJjKKno54VWIX5
PosJuWEoFPY72LrcVUxXwzOojKpoILCZLIS4JXij9mzd2UbWjmzAN/ioqobemekD8Hgv8ArCAC9H
ZYyTaNpbOqqxyn6Exa8Ctnh+keVSV7S2YslwM1MN22/gnTak0xr+8lmMUdL5stvBsqPaJJpGULVv
RGW7FPBVcaXfzzv/n0sld90ft2YoGUr0RpV0w3DDum06AfiI72KYez80SxZ9F3q5VrX++srJXTdI
sxBcinP8kHiXJGV1sryz41h+8xsmJ4ZNMnV2n+IBNTnzfg++fUlhZ+UHK4H4fvkRNt5q1GHVg4JL
+M81CxVDvbRXx10OKm4qMraC9grVMp9ZYL8VSeC3WXEXhJqqJVlIgynfjGOryoh3x+dlxy9UXVGj
lgVxFgTLoJIWtWosDNPEFn5yFdzloJoynweLwieFtax8I3agJCbovEzNOXdJp3isAqunFYJx5V5C
kXtGIYSd3vl9USdiAcu1ewLfdNVV000Q1iaFeaVf7Rlybi9nosBVn48L75UtRXA3lkl9u5nRM0Zd
iCoOiM54VPSqaaIPKEI41NZ+//uoXMjMwDD4Zc8typzwKftexdHI7zIr7vp1wdbRHrK4fQoIOw2J
+Mr1mj+YSZdvaAP4abP1tXeEC7u8C1ZtuUXKZ7W9ksRsHUpaDL0dexn91+S5PcOVVZN0NfH6vejz
0m8quMAVzKlh7iaTTjVkHM9tO3SnpqHDx78P6YUV1VWJmzFulcRRV4WguI9LMH3pjN8dgLvEVbjO
JRnN1Kmx+WyR4EjbsVmvbDuX+u3sxKJlUZ80tFUw/zwOZEJlxLW8z6Wmn///t1voZu0GPYsKQ7LK
DzcE//gNtRPTQyfkVpoV7aLgBw7zVUoD6lesyl3SqovHIGHcdgrLXH8joFZ6ignNDn5dd87OFWuz
/x3O1Swykna6TgfUmHo27gR1BY212QSkVeuhakKRjlvjuXm5nBVYhQnnk7hVQx42Z94Pyzlq/eps
uQtZ1VE/5rJgtRoLcr8v06faXlNqvjAFXcQKctp1mYm9USWX31CGptN+Ld57fUuXsKp4nYEG2VpF
ZfRxCey5ZDiD+7XtRGULqjUs8C6nAspLk9Zdqc8QEij8lkJXOCuxMw1NxI2Sdu4PhSm3gw03z23R
xaty2W5ZEyWNokn2PSiyPZ2n0S/2XeWsqIzyIpexwVwZyWmPg/FYkeLJb9Sd6GyziaLo8XnUh/AO
V5TPQx7f/r3p5w/3yunehauKmBYlYZtRqHTg/7QyYEe2451ghE3qlYrsC3PdJayg77PFWdZiJafB
R5hZQHA2Cfzuay5iFYg4Ki3fjaJ2kcdADBqIaOMnKchdyiqs+Uw00Y2SzbIdRN0/7DBlvxJKF0be
FcliU85tE7SdgpTD+G6i0XoUmezfmAzUvtfHdWGrZ+d11BQWrYp2hNM+TuWB921+Kmy4eyGL3IWu
Or3sq5xKxBRvFUyT7+adX8m4XJo3znaat+GOG3JVKxvVhYI5aHYqbWyvjM2l1qOXh4CymmyX2bFT
NcSIqy5L0oCtn/3G3YlXWcTQEAraWuVhvd/rlclz19nsCN/na48iF27lrpPjChGQcGFZrUjQhR+C
dTVFGlfr+KYoJXjjoOSnLY/4lVXiwmC5L+Fj2Y1DD0E5tTXbW178O+5++CX/37PMb2cxqDJwrW1X
q2Fnn5OgfRdX1xTkL3Ta5cfCQUdg02SrRjGa0zSc9z7yU3TnLuAVGJjsIi+Nc0fbirQulwdCMs8L
lgt4TUW49Mka12pqcyhABEuV6j7wSyW4jBccKSDRBSkYxcivTYI2XArumTx2Ga9qWLoxWotOVVuG
9FYSVffjvLArPX/O7r2yVbmM1xSJeCyC3qgJCIx8oBHLywOoyRUWC4Lpn4Z1fhoZ3GW+BoBqy9Y1
BiK44a2Ylg/d4mfehtrul+vOOsqoitu1UVVdfUc27Z8ugASQ17rjMl/tCkC6a3EIyZPc9AfDy+1j
NWqUR5ZQxfQ7zbtKYPVsqowQnNHsuC4HaXZ43GXXlJEuxKwLf+EkgjKYLTKKxDQ5ED7Xp04O/Mr4
XFg0XfqLFgFL6mnEfp70/Zt1zRpY7LbwtMJrfLkcSCS626025ApncmGHd+XB2NiG694vDd7eSAvT
gzUCJociRmKKn3//4JeG6zlUfls9qWbEoEYVW2RQpTKCd0XEtJ8uAXehsHbMRjgPo/G1pfRck/m2
5+U1nZhLY/P8i37rebOOiZ3CDmEANZdTkvc/ajoVD1UUmSsf+9LYOMeHOhGwqBlJrUy0HsYM7gPU
1h/9xt0J4ilZtyKoR6MWrn/mQfdpDPorB6oLc9Rlt2ZY9Ox6W2vVs3V6z4FZfulR7anTqmJD2hZ9
A99Q6ccScxfnWuolG/Bwjs/ACnLLbV8ck4zmfkuFS3Mtstk5Eu5YKsrxZxGNdwQq0X7nN5fhWrgt
u33rDDLWeXO0efyWV1Nz8vq+LjplG4OqOfjGKSMieUx4J04V1FaubGQXZqZLTM0FDEmiZDaK2fIx
xp0lTYbpu1/PnVk/55TkgFiMai2/b0eepxrO7p7f05n2RbOHos26Sq1UvrHh+lBPs9/N30Wk5m0u
cTQhpWr6HJJmfWtTMk5+NwnX7DGIEjpXYi0VLH3qA2if4KDJ7ncFddEnpOPsNO+kUEOTfa5wT9zN
dKXpC2uBSz4FU1Z0I8oTFQzKQ2Sjiy67p90wPaxhS550EBC4cZvqq9fUcUmoBApMTbbNhWrlnNzB
N1IfkM/MrsTrhQXfBWjyURvOqr1Q85S139ZtGm50RLaHCb6TV5bOC3HlcjQsKzdd2KlQTZGhPGcs
94PpCT36Dc/zX/1tx5oyI6Fsq9E62+6X1uYn2/PR74IVOmG7javtxppr1HQsbzs232Xj7mf2w13p
IsLtlFETa1WCeDwYzeM0gIey35oQOnfdCpWzzSI2rdZk/qfKYSEq8g9+I+7kjcVsZhGB/APbzT5l
4/BYx80/Pk0zF7zNqO4mWRg0vcq72bRfIhP859e0A1bAVDpbRt1rVcwj9Hnojisc98Pz2B94Xmz7
LmuD4CzMeFzr8X4h3Re/fjtnyShYQ+TQ0HRGok/Rzru0DGCJ5tf486rwW/D02KsXXhZaBUjZnSyA
ZEguFH5YEfsDiQqWuS2iJDizsHkqqFXZLL1OAszloXSD6jBto+Asi068nbZWvNVz5rXpMReHiuZV
11OXazW38fJW5nQ99YmkXnlX5vJQWyBWsrVMg4ciz9XnBXRiQ3LlnPH61sRcHCovED91jK4XcxHk
aRLQ/i2DjnMDuf9oup3xon0kSXDtZvv6uyxzSSigl4sk8xqcqz4o2MEGbXFsNZ9+STPxGyTbmput
64PDTlnutSRD9fHllCUBbOsKUQTnbZ/bX4EMpiMuFJlX9SFzASliF6LtOOMHke77mOsnAZEzr1hz
HAH/L89aVkM6GHsJ/wV5/fZYRCy6sgle+g5OHNN4xFGkCbRq4Eemat51NzuZqgdj8Bpk4mROa5T1
P+Ct1i/BDPzw5Wfg2Zw00zQG58ZiFssSlp1V51fUy1xuKqfJgtmL3Bqx3QkSnU/doK+c3Z7792e2
irnYVJZMcQkOMTnPy/apXsvHvdy8zjkoQXk5JPmyFkGDkgVFs02k3bp9mTLmOXmcPTdcN0jLNdhz
abg9xIL/qpPBD2dkLiAVRXYsONSnznMz3pstq9OIkNBvh3ERqZlCC5npNTtXVX1vRvp1Q/2qV0C5
hNSYi3hadBycwUz+IN3a3UZk8lMKYS4gBTu5uh92m5ynsP6VE/DCA/JpXocz5gJS1GBuR9mALaCD
LIM0yzcRzn5vwewPPirp+mJYm+S8ldtXGM28W7r1H78Rj1/OcDpNRWZDlp2LHTKhe7x83wamryy9
/3uTfSU0XTzK9IxyjY3kDLGdRm1ETDfLJOdHXc7h/FDgEnHbo2Q+hcFudis0C56wxDX3G6wp4Q05
zOs/JJn0U0RgYpRC0IgeJjslMu2WavpBUQbzUbRx9V/Jd6rTKK/4u7lshE6bmiOPo5N4/lWAD/wn
DinYpqCvDEjHNToZLc1hkuH8PZfdfoMHBhQFr3X9Ns9JMKe2nFYYs+IgnHZBMs1pjimjWk53mGZH
0YFr2UBPyYRrSvMcj/PrIN4AvCi/WhnkkOeUC7uJ1r066zowtwHEdO/5unbo0pr4QXOQDXz55Tqa
wxcijmEJXY1FupcjnvL9nB2ZC4dtbASnPyTZmcHEpV15m84RFpG/T7nXXxeYS351osmr+bnjHWre
fw247N3DlvRnIWr9qKN2uvv7n7mwLbiw12i7gfWUZ2fSh7eZNB9WHOmv/IRLbT+f1X47ZBfcQP5m
GeQ5C/GuE5jtxGjvZxrDXNbL1JLvQCayM5/jc5GxT9An9Duoun6g2YL8jElGeTZEZmkcfAgIuVZ6
93ragblOibIVbYjgSc5ZhRL4Kd70bT3O5NCMu5/BMePOYsXrZZzrHi7oEx+blNNNlfC/9fym0ctv
uu6Ac6uAyzOSMvdkL8mhXUjptz24AlvRAg5aVLs8T2zZjs/WV4e+anu/q5NrmajbYgpy6LWf+zH7
UbTkPzi9vv97FF24fbjYF9snCFSFU3bOF1ofCx0tJxHDX7uUsO5JmmC/3yGef+WPXQgrFwMzSMtY
qKVnZ9uVEZJwzROrhVcqmLkcGIrL6ZAXWHW2KRkPfWJPehV+yCBzQbCF0VE2bETHs9DcdGH3qMfM
T22PuUpbKE2JYMSMr7s0kkKKQJYnxmt5/PsHvjTmz///21LGasuhGoBT0Tjy7BCQvkyTPer8gsoF
wcZOwPZRsORMOzz7wQNkSXdafvLruhOxuiTFs/11cubNDBuW8EdBM7+Fkjmb65zbodpqjArUjO9k
f9eK3u+24mJgnYZ7XLCT5AyjJ4USWwh6sOGd14C4/JcIhmam63OvOQqsw6w6CBn4lQAwFwCTFdmb
vtyTcwvfmbwLbErhaeA3T1z+C9NOx1lDk7Ntk8emnodjHpaF3xR3+a9ii0doCmhxtkVz25Txcihl
7hn6Lvk1yjI3VaH5ubDFm7jO7qX1PPa7xJfNC95ylvNzvOohbch6Gw3JN7+p4mylHckJnA1Kfq7G
zxNt3lbt4reIuwpbNXS0Q1EW/GwKRHsS8fuQNl54JnP1tWqsTERuHcwRp+AcLN/iav/gNx7Obdxm
pG5C8jzWAQ/PJCiDOzsg3ebVugtImRreZcNW8zNyeQzCAKs9VJJcOej+78H6lVuWi0jNtbGwegD6
BrFihPvWzOHBllzfw8YFx3eW/EgCkaebtOxNyGr+HbFc320j1p486+Pi/zk7j2a3cSUK/yJWITFg
S0k3iHK8jrNheewxCRJgBtOvf0dvNYatURU2bzGvClcGERrdX5+TFjVZThGfQpQZAzQXFLjQ3qwd
Kylq1Do/bFVP/Q5WFwzhkDGPFqnDy0rT66IevQqPoUuARIVtw0pjXBJFC3RMWpI21Z1n7I0r0qXE
cjbigcd4jH1YZ+i15CmLYz/38tClxJaukWFJt+iCdMf3iJivFrvRb9U5KcQGVuURZTK8bA1ZjooM
ywMP93sJyluz4gQOdVm1Iy2K8NLP4iWsuyoF9OOXB3KpsFVSmPWAk7koIw+IL7/LdfdLeLhUWGBh
oR0GIrxIPJ4hQzMjW1Mnnpeky4VJWSAyGyFqATm9f+YEmm6C+3n9hi4OtusaeuMzID8lugCCOX0L
1Yi7lMeNhrDQBcI040OrZ6yWK4SUzlcjijiCbVFKcb8dmiLhb4ucDR9IDsPUQz7JQaXwtZKPzTYt
Bzr1m9+y/U1/a+xnEsicXY3iXgd7d0FnlVdHf+iCVkohvTBsVlzGkl9M115oXngO7WyHRG02arqE
X8gM1i2A4TOfqns43Y295ip74UxTxDacXTpljzzSj3Sf/V6mrkHi1IXdCDiSXVBIPamwzMo1vDP0
jYzAbyyzUCgoSMx01HYNbFK3n3wM++NeM+338HWZ5p6pRk8iYBcE0s87Hc/eu82lw9pqqQhEsthl
MpiTiLzrtPRbKi4KRhEIyHXe6IUnuU3jQGV0L/yONxcEI6Hquo7SDcdbXx1laeMUCjaNX6XORcEC
3jG0I5Xk0q3sxzb0qIuoOz/8xmJxQTBmY7HFdt8vqpRb1pnrIp/mKp2l8IzCXBos1Ote2o7tlzbq
TSrz/GtXyXvv6BtZTVc+axiGRhVJv6N61s0fGlFU7/TSl1/DVRVPoq8Gz1eBq6W1I/koZLitKAbI
F/RXghWd/AIdFw3LmQEPuYTLJZn19hQUbXuIbezXBwLPql8zDUSiiEFbjC55fJySsX/Qigi/lemy
YVO87XUxj5gVa5Y0mOSbHum8O+H7jbXp0mG7tvWw4xF5UThsDoY2+mlUSfE4lzW7c1beOOFdJAy9
+1YmDTqfixYsC4S9DkPL7r2ub/1+BzgJSKBZt5HlEm8xXLdpZy5QVVFv5lx0fvG3S4TlZd3DhGNc
Lrzs+6cxgIx1hUz20SuSdbWVIC7TQiIbs8OBI6Sasa88tn6xpguE9bqtYPWlVzStVBA1kHE6wLbp
zsq59VnZr2u+YrYfYNuzXkjYzg8cDjiPxKBv2W9anCyVIZImXZ3MlyhpjoMa3izNeOc4vvXDnc06
91zmnbHzpQm2t4kukwMr7Oi12IXLhCFdN06iI8NFT8HRNt/hC+NVVBeuZBsTYTTrfR0vQlK4fTbt
aZlrvwKycJGwuRfTyrZguIigLQ6iSN4FVelndStcD84+FiapSDteSvmxJsbi2VP7zvf1XPhXjjeQ
M0EDA8a2ov2qivE9ulu9dqZwgTBdd3Wvy2oE1xGoFHKePZ+01+YRLhFWGo70V1iMeGGCjigZOQRR
n3hdGMIlwra1McUwX394Oe+Hrs3P0cTZyWdjYq39OuFr3UIXBK4+F5iMvapJ/G2T1Yvf0M7G3HvI
pa5ot7vkkHdJKz69VdLv/hcu+2V7i2s0McPFGvJPPkcfiF68kGfhMl7IHA/1MmHofNSv8+2RTKPX
c1G4fJcN87KTsIm+lNQWR90peoBnw71i9Z/PQeEiXhqmyn0HK9XLiCrYK97Q6OGawvc7CF0RLCTp
Wh0WQXfZ5PqBNfRV2dUfvNaJS3MJUsFioy26S7RF+4M25Eewx37NLMKlufa96+sKXYCXqVj/ZgBT
7HQ32Lo1486VGedSNvum2ssaL6+ioTtsy+qV9BYuzlWFZQ3d/bW5WFgcZjKS8zOhxk8AUrjmfx14
DyvALF0Q2qoDug+PYoVRn9fndIkurpWiDIn6SwNl5FMnWnuKk56+9Rs9+fW8yhcNh4aV9Zdtk89h
eOFzdCdE+XP9WLhEVzMLVqGG0VxkXgfTqZ9bkD0jse33GMa27+hcJk/xovfOb0e5kFdcS1h60gnz
JCJyymMrD/U4fPObJuceZaGBjm8U60s8BN/7JjZp0ufG785wIa8cfaN0D6S5FEP7kcKgWEnqFcwJ
110zKsjeq6k1lyC2/MmO4VHnu/SK/IXLeIWbkiyfJnMZQzDJU4Am4YQgY+g35c5NivMx6VpbmUto
SHds5wHdl5Dn9xzduUzntSsNNLWby17E30y7XXILtcD//uX/T879XpYRLucE/iiRaEJtLpgd+xTl
XdmkfTNsRyuMeQ1lL/UQ9nR/OyyxfTVV43YytKXPYRNUOPviCX5gSpvj9TCU6SJ0Ph4gxdhneWVn
egoHUF+sNxtmG2rUBy0QDrRVMb+C46wf7g8F21/PBWJh2NQr7F6+xT9mQR97u3nlGoSrllWyuNoo
3NsuY5+nbQdzzdAKvzS8cBEqI/a1pxXySJrlcODq3+S1pz+5cBkqxZOZ4yzbsrk1Txo+uD/LpS1/
/PeiuXH5uRCV3OtltrTas0DNP8wojwuTfiyGcOkpK/IeWep6z0rCITtFR2haoTvJz3JSuDXOdq2T
NVF5lAFCeA2OckmrtvrkNy1OTEDaFQD2ZvYMAvX9YUXX5eMYCz9ZOOHCWdGSB4nMpy2L7cqyXJgq
haKH9QI+cOs4e8hMSdKZMMxW2+zPlFfqoNW++cUFLp9VyRxF66KOsyCcP8RI6qSlzAO/49HlsWKY
E3VlWESQOuFhuiCSTKsi9NOdgyPjrxMzGVQk+8huGXjy/mEZy/phyf18W/Hs/3XwIYTI2hhTni1h
/LVo1IMYO7+GaOECWRWxOMrDmmctZFo3+bHJW7+71FXlQhkgiaImYRmX2PtxOfAD0sp+DyWXxZr5
iAADhoFZUNkst/DYJrFnU4BwVbmqJsobPNdZhs7Z7TjKWBwr7peiEy6NlSSxbMt+ZNne0+Gwtsgw
5BDFvXNR3zhzXSIradDHTed8zVpR6i+GJcv4VO6kJH6ZBhfPCNAPBo0NzbO4RG9bolJDaj8QWbho
Qhm3Ad4CO6Y96oaULlBCvAppep26LpoAAzgdbU23ZmSZ17Qtx/g44ILyO1xcWG2dGZweYMmV1bRQ
KSQzzzq5R63e+KQuq1YssBTZdYDDvFVdunTjU0/mj16z4qJqct4Ehy40y3peiocmQBPALJF08Bvd
ObeShdfQzpvWrJo2dqjZ9JwHox+FLFxWrVF7tNsiZll00Bvv0qgYPBeiy6oZy+NwzyXLilU8QS8L
dpnmXvnl1tfkv57lcuvjpO6jKNNWflim/AEtffeE226N7UQWs+niumiWOKMlf4uO4pdwi/0ufhdW
63ijh6qRazYEhS4OQ8WuEv/hBj8Ov7XiRBYR3SgdYoEdBFlOFPI/V1Z/9hra1ZciuikileMiQjoG
5iRTG8HNMlJ+T11XXwpKnEDW4BCXhQyPoAJlo7dqXe2T3293lkvVMc6bFpFcGwxjGnfJA8SZ3/uN
7SyXQkMtPRgty+w6Z3RanrZ99zxtnZduv4fRJreZZRAUXR8CYVHCTBbimch06SE5rYBgKea82wB4
tDmvPiQxD/zm3IWH+l1CxDtq1kxPMX9IEPKearNqv53kQoN0VAbyQv2WTSUVKersS9oQ9HJ5fVMX
HYSkYgUzWLVmJloqoB5seGpQHPDLGbk00yTiSS9lyzNCytd2mc/bHPv+cicfJQfSsi0KliyciTzL
cpufIroKv5Q9ux6Z/6oamRkORfCbW7Jqh0vXVJf6YyyG8Og3684upVJ0KIJVHBdGcoxycoIrmFer
h3CRpnGJlVCj2bKqi/o0QF7nAPMjP1t14VJNeLVE/bjhh8uhZ88y2cwph1KE50ZyznTeh7IqBCad
hLV6psoOWW72e5KE14Xxh5SUCzXF81JyjRccDoFieqAk5j+0jMwL3+xw5x9wDVT+9CeSX1cNmQYd
QFKcZkPcJG+KRA1HHQ3RaTVJgDuE+8GtwgWdZA+z8n6JaRa35VcR92/znPtFeC7lpIM5GPtGUKBw
NXnDE96kxRRFfokvF3SamcCzTl1HX+J3RAYmtQP522tTuYTToMIOAlfLmsG1tP5odLm8WWIOnfH/
Hv76Df/0bZ09G2+WxGChl8wE3fbSUZjapDB27k66ZsFx52Z4q4YC/Q+mLM2n//6b8R//Jv9N/mLF
VQXhLpu1moaPW4CnqwqCBwLI7TMcfbe3E+2RCf3vP3YjGnTZqm3i7VYPAgdqOL9HD8C3WCq/O8xl
q/qoXMKuwS3TLMnBtuPfRbd73gMuWVXBFbyHa9KMtIEuD3M3o3aQ+PmKCJesCmNNIOPfzxmrI/sM
67f5hLdm7xfDumgVFaKz0JCZs2mA6MS1EAVLNs+N7EJVXMdIE4C3yXTY8jSh+J9ivbMubywVV2Ur
ZHm3Bj3FD6dLcFyvJMsQGz+tJ+HiVBWJQYMRrHpTQAdnCebUkmV957XKXZpqWGG7oWGfnOEBWz2p
OMhTu/XJnYrfjQvA5anWUaPJpdNLNkNT7cPEoDaX6gp1XDqV0LKbKk+pI+HKbQVTsOXohFwytbOv
Uzil+Yy8tt8cOdH4CFqubppozmY1hilUUWpwtP0Xv8GdS75rQw3qd5lxBRQNDHDlq9WuXlk+7rJV
M/aSqZfeZjJe9QnuJi1SlPEPnx/OXbzK2BYgwWyXbCjE+Dh2awINDVjF+I1+vQL+FXDCkGCJYt4v
WV8U0YHss0lJEg6eo1/X679Gb3MYp6MQN2e76m1aj9B+N7K9J6H+58iKu5aYdrSy1VDIz5DAFQ8E
J/KlEG3ytEV57XWDcBe1AhtdLnNRjNkS8NdoBvi50MjP0ZO7qFVDiyrqayx31lXTKbRkS9Hl7Fdm
hW3Cr1M/GTnlU55PWSC29jXrmvmpnsL4TsT555OYu7CVlCXBJbUv2TZ0bboy+VKp8MVrSbpE1PXC
jvKpmrNFkOfK/DUXfl0u3AWiElGzKCRsydplaw/btLN057b1Or64C0VBtJIbumBOONHziWyTOgr0
nnmlKrgLRdF6ZkEvcfAStlVZY0uI4cM4yPO3X7fYvzbqYjmNx7nG6FAff1D7OBz6ZPR6jnMXi5K1
rNeAqDnrE/oRIpOv4534rUMXisISt01dYc5bZppT1eRvGxJsD34L0dlColFQtiJ8yhSa6A8FGZpD
39wZ+8bZ5WJRJrQ1qA1pM1gbrgfTDfpxncb6qJbKLyfHXTYqFKJUxaSmrML/9zAi6/qodOgXtnMX
jmqKhqz9nkxZAq7lEgT7Zzo37R2k+MbsuHJX+8zxpI3JmiEjWtdPkPnT72rSV89jwaJ7f+TGGeZi
UrFtG9hB0ylj1fTUUPF5i0uvaA9CYr9uJ7sZoa8GH1lLB55OQzCkNdnuDP7nFyFy/L8OriDeTOAd
jPNRheivH2Z5WlYL11bQzC90Ys2BdQU59Dnafb02gotJoSOLQY16nrOhG9jBRkSfSLH7SQVwl5Ri
S7hRSIUMWaXGyxomb3nV3Emn3VpHzg5WQneMTEgbRw0Tz8HSA323rDv2EBK6EyHc+hNO0EoSdKzp
GAW7pGTrPy2R1Wmx2HXp0Mh7YdSN97grDZVADqtlE96xsq/sd1uV5GRH3h4rtdHnIhr5U7gR7RUo
c7e8GVh8Y70Xdbbt7Y+m6qtTRPDQ8lpJLp8lCTRYk6GbM8OTz0W3qHQo0NPqN/h1w/zrEitBsQZk
DUdUCcN/0Dd+RtPQT7+hnTC5rQTSeNP1CgPP06a8mfXf/dhRP1MU7sJTdaRK2sl4yZhm+k2Rl3D9
nFuvbhvu0lNN1anQ5uOYJWu67I36MeicfPebmOvh+q85j+HFMRsrB6Sn2s+GqXdDm+ye39NJfXFY
BYAM2NrMqm1MxyJ87mt2JyN44xB1DQfL6dps2odtVuR0OvAyY6RR6dzVNK3D5Y2K8/0h1H4VT+7S
TnkTIbUM8bgMlJw6cFqGaZRo9eT3DZynrSTSQEN6s5nlRfsXEiLkaaZQxPYa3aWd+Cbnljb4CiNc
wN/kW50/0nkt7xwI1xvx9/Qmd3GnlQg7B5LabBIbb9N2SfghhoNMAbACN5mJWeC3mlz0SYRjArVB
MmbzVWiwhbNUyvKtuZNTu3ENuOxTFJlgrtt9yEi05S+qgYWA7hr6MCWQALnzN+SNuXIu/qANGrsn
xZLJVdPDFqMhamNN8GphtjrWsiweWmSe02ShDPKOeLV6zpyzx2H8TqY6Guk5XPPutMMz+xSsfnwE
dwmpYZ5Zv+4zPQdFydN8D8Eze3aScJeQWrRAaTHE4LrUTQp5vzZM/G4El4+KBh51nGJoGUH3JJka
k07Au/z2nLOjm22f5zZmcyb3BaEEh1Bz1tfxeqdYd2OxuhjQplRUxAJYs55Lm6f92JaXool5ZtaE
34lSr4vjDxvbxYHqgHVkNciPr5H6iVrRQU1Qt/jv6fl/Av9PgzvXcWkGeHoX45ABeS0lJh4U83at
HZRwGz2hS7B7yot6eF62yhymojMPZDb5ibfG/PPfP+HWP8+J8ONaG7vgK2WhgUpqknyL8v6b39DO
Nq/Zuk7NNs5ZQFd4Ob2vYj/VZu4CQ1W/wzRRTIhiTP0WQh989qMFuXCu6iUEMtlIFCzCMHiH3Oc3
UfiZ0fHftK2aMkdP1YC9QNTPKEYv8pjUf/tNtRO8N3MOT+dt76/u6t/G9R0LJs8t7FoYar00dkpK
ejbSIKBbT9zIO6/jG2vPpb5zylfdbAWOHgOsIe6Wg1iaz14z4oKTtRz3UuQYu7AK/OHYoAEi8mNK
uAs3ouGj4rRVdWab5is3YaY48QPWuEtPcUuCLo8lOZd2e5Ei+Bjb+k6seCNGcdEp1UZL00wBORe8
t0/BjshBdF3y2lgSHqFotH/wm3tnE6Fs1rR7nJMzVDPTvM5fQ936o9/Q7NcwfUTqvYIbJT3nsvmn
GtXRwlr2zml8azk6m6gK1i2MloSc0QPzD4njL9uQ31NRuDW2cxEGeRcVTYEpKZrudW9YeIQnbnTy
mhQXoML2xDpk+OG96d6qpIeNphz95IO4y08N8ASu+jwkZ7kMbwpun+zmp0LNXXgK8nDSJDWGTlZ1
SHj4rYjIvQ6qGxPuolPtIOZOjAI/m6M0LNvvAZ5JfgvFVYKqeZcUKuHkHCX1h0Z3n5K2uRPR3PrZ
1//+r2eoWhgUoAb8bL7T51nJx2EM/d4/rg7UAD+tWPXXGSm/tcN2TproTuro1o92NiUxDZs1xXyw
tj4l02E16sFvZTtbkudV0CPyvZ4k9SdS7+nW+fWQcVf+iW1QDB0UpmOoijeNrlPFtd871iWlis2W
IQzATDaSuUsTs+7HvRzvmazcmG1XAWoXcbTYumJwYSw+lMEG/bR983xcumRUWbKFk0Gxs7T512qW
X5N69buRXTLKJv2y8vm6a/r8dbOoQ9QQv6XtYlGmLeU4L1gmucV7bioUFMPy+Oi1Bl0uSsui3go0
HWeD6tQT1Pv50Vb83lv41td07koN5J0EhmLDS/t11sNp7ayfaBJ3iaQk2VXV1nsN2pAnKTfi725Z
/WI3F0mqFIvyoDAUSGqQTrN93BfjObRzVzbVmqtkDqqMwQ9JVOk6fvX6ki6NFLPWyHzFwGjqwAHb
HoxN/OISF0UKoTMJV3i7n+dw5mkVDSs6JaE+4vfDnWfiGrA6D6msstlWr2ilv/dR7wdRcZdFmsRe
xyqvmgwbCAAVAUrLU8iDTX5f06WR4HMxLzUZdTbX5f4UFdwco9k3pePiSGtRjzIc6zarqu6vgXff
h3jxE/XnLoykg9xoszb7GVYkUbqxmaRMCb+YzeWP9r6dWRWb/Wx4dxQm/8h5eS+tcONMcc3++sSQ
AWh3kwW8/prvaHsfTej5jCXO7iRjkrRta9nZTuuqD+FQxZDbr2Y/b2nmMkj5rHBY0UFneRD+FUBv
oyKVX4TPXARp1QEZaBE3qCTn0HzsxvWBK3mvnTb8Y6aIuRJPy0hGCJnJNtu6rv221IK8H1qrXopZ
8kefg4C5Qk8JNEJFsvMm25ftL12ZV0wRL/YLyr6/Rp4D60lO0WacydaoV6KLyXMd9vbOcv8/P/97
pgtWIb8OH09hta6LbjIoe5tjvJr+gbdieyj0Rg8sFPOh6FuSp1RN08c9SvbHBWv42xIs0xeUBYov
DPd7foSvef5Yz2X0bR2Q4ojoUDaP0KicDnDQofmJkXA4FmqMHvYxbLwiAOYCTry00ATEvJ9RfDrC
sK9Oh7VmXo8J5vJNG1dbKBZopyZ2TyvTPdbTvX7A/+sS/2nSnfC52gUMK2jbZirAEXxQoKGPUGa0
8VMFTKY7THCHCQ+k6qH+BtevJyCvQXcIgnw9zLIQp7EWyAqGUxUcmU5olaKlY/zANSVZXszqsSxm
cqwha/IYo5P8i+2T+DWa1NFIrqQcjjnd8GHoNappuKCfFpuXDxDWHV4NDOVlo8b1GWqFbZb3/b36
xZ/PPuZCV/mo6qofMZ2R+TEsMiPWz0CGuTB5DI8U23Rji7BEkHf9PK0pm2TsVdvEMv11f0QTiMWq
C+l55Gzf3ubRqtcqnWDsLr1eJbAs+fUv6LaWdtAbOTdqnmw2yELKc1cV7JPX2eRelzVH4YtvIT/H
4akZul6icNQv+Z35uXG4uvclFPkEh0DJjnzeMk7PPKhzCNBLxCqsQ2+k307/7ebUFlLwYcHPcyLa
T9HQrJ9zngx+R6x7dcZ0YNMYwbHPruM0HIMAoPNK4Dd2p67257VP3auzq0pu2qLdzvUQ2DG145qU
6RB0tdcKou71CWsGDnGngZ33ZFjT8gqaP8DAYpi9XvvUvUBhJ7AUYinZWY80PqDvrYnTYGuDxOuo
pe7tWdbDwJsmWc9kD9TXHhWpi5wLeeeKuzX7zg4OTDyQcUSinBsDAyjTx8NxUtXmd1Ggx+3X/Uu2
OO9EP6znSTKtUgHL26Mq480P+6TuLVfEwbRvdCBnaqoRFWsz4qIrK+P3iKHuRQdT0iRfeuxgTUR4
gtI9DGC2cl/e+Rw/1CV5xwYPaWra5Szrmr5lS93mxxZ+8onn5nLi3ljPQ2nZvJ1DndtvDfQen3bk
Lt97/Xr32oJsRMftWC7nsSBLVrYKvztJzOTnC0ddYphBoB/MLWYn3EfZgqmj5D3ouvUfv5/vPFB1
z8WwJdt61mbRR1LHZQ3XPz74Yb3UhYbnMJqQzeXLOQc38ILHht1OdV2Hxu/cd6dHTfM8yQJRA6zb
XkfLl9qzjYi5MLWEaxiyc+gNzqPiCOmBr0kQ+rVuMXdW2hpWznkY1Fm/Di+yzOFqmXsdZswVl6zj
gGm08JdZVy11OiVD9QjvPD+pGuaC1IatcdPpTmd70PNXa9yukC/z9DxjLksNSDiUeSlVFlXx64gQ
gJ7aK4PEfrMLJis3GlKYGboS/s6D4eNOxZ0A58/XB3NB6m6G+XqglMow9W/jAPXE2Kx+hvQoBf16
d5hKtQIugiorkBFMNwM4pSsqr/Q/cwlq9IHRODBLcBZV8Fc9od6CLlW/W4+5BHUxmWAr9ik48019
ZkWbCe3HlcN259dJUboUddEikT4NY/VqbdRzb3j01udEZC45PQabjspkLtFwM75GjDen1dj5gUzM
JadtvoYiFl2RNaxcj7ZrYFhU7F7JRuZC0rwpRAH3ULBGVOUnKBBsiAUar0w9cxnphsMPNkAtNDM6
WE8ty5MUvdgvfnPu1KH2qUv2FbvojJrR9Bwm+340A/MDvJjrmbu1yaJtSZPztIv+lQEW8USM9IPH
mYtGm3KDzwNMPs+DWOdDW4U8teUceEXWzMWVm3ag9QJ55vNIZX0Y6X5c+9KPqmeu0ONWxAjXoy05
B22bpJWI/wq7afIKu5gr9TgOUNOjkHk4q4CXr/OA/xVEU++3Gl1aOZmo7hME1ueorF7yli8nHe73
ep+vcf8fki8urZyUeoDxQx6dIWkgHmLByzP45f7YdtzvwcRcxce+o0G9liQ6T6ulR9qz7YNcB3nn
Qf9/sY4//Qv4rwck3/eek1LH5yEeWfwXdBTil0VLkpa7oucJJl6HiEOyde7z+q1oBpgjjnR72Uox
v5tg8/5jgh2TfhAhtLVzrflDWI3L+5jl5I1AqugBlpvkIzWyfpyjXR4s/Bme0ZDXgJ6EM7zXmeDS
smE5UzH3dXgOueleQyqUvxrbCEJqXsO7+DXcMQCu5lF4Fkv+pQ/aF4oEkd/QTvKOBlgy11jmHGi6
4cndr4cikvfyZLdWpxMRNImETGy/hmdoYxmILvTRfmDRQN9TNTd+gYFLXE8shK/lakOUCorta2KT
7RTr8t578npN/2F1usR1S+As3MDV8axApL2v+2J9rnB4FofeypEfSDdA6i8S7J46dHTj713/+7/Q
DKBHdm73PjwvMpFHKEpsjyXSUEcIiqmHBmHK9zvf/foJ/vQPu36yf/0hQvd6qhbQGUxbOr+0IqmG
Qzc09JjowRxaeICkGw/bl8KERBzh18zQYE5biy84DvAKkteuFzaE4jmqK/FZhWvxoa43+Q7g9dim
op859qMh4Cb3BfBNAO8SBLXvEqLLN9UUFI/Qv1w+aMiZPdtmKMeUFE2UIWn/ca9EcWrLtn40aGcd
dJrwmT7Krdkeex40HzVvg0uro2lJw5hXaavV+LlgyIfcmZwbc+MkQZqpbrTq8/3c2AY6xrRZT7Hi
d0qVt76we94N84DKQR2dK+zqR8gAVQ+hEe3J1EP3flRbdSeP9n9fpz99YSdQKbex6hvZ4WqAOwB5
7szSw24LtGK6wADwBMK4+QyhoP47WhPDU83KfyirRUrNplMFDOFxLLfkDhR4493xG0sreloX6No5
j+3+Y4QmXJobTK3X53Jx2qBvobwrkDEUNvprNakepzvn+o1v5dK0PCjqKtII3knQrOncqOFAyBKm
8S6Sw0CkX+KEuUJ8dW0iRfOe4VPV/BDk02MTe3ZLsd/Y+7HoIfwf0zP2Uvyzi5P8YYBXxN//PfnJ
jb3iHPHWbhDHtFQgYyXlp5hM65lXkbmIKm5PY1G0D0uXbOdYJItfedLl8Qcyb9Fc9+Jcofh5Fliq
Rzga535PKpfEp2WPdOFkxLmXYjirpqHpoKh8+e/ZurUPnNfg1kacoHrBz82+Nk06tIhIiiVhH/97
eJ7cKoG6VtIoN3daoWB7bklUFuJQVlBnHw4t4YFgqYTMGHm/L3M0/lCoIssmrfZqhc4Pq5YAUn4q
YWE+pHuN+6BLYSzbVNHbAmjPrA/DSO1cHqYkSgDN7O240foQxFyLT9P/t2A6rYCYfha2l8Waoohv
99dVVIfFd0gJ1UhNrQVsm2ja7aZqXjO16NOwSfZYwMMkOI2kxWWxzlY9GchsJKcSSgpfprwfHgHR
XVi9VTACbrYcjWdNSA7ClOER4smQZaUlLmA5oQH9qQ+S8KKh7PuOKpKLI9lVuaQ2r8sH2BX8LFSw
/8ivAnfaTlXaEzl9zuM1f90WOvpq5Grf9GVDHsoYniTLnpvq5zZuQ5vqNdL5mwHiVV9MkpDgsYRG
in4T2xHLIx0R/RksclUFac1p/0aqejiOhlQptNHwjbd6To6DDQ3eury/KKrKH6rtu7SO9EtX7+Ii
8W+AXUM5rQdUJvJjFNTVoa6seRcPK8yR2dDHDx0+51sCgbf5tdT52h7ysAnfwKElfxPksXrS1tAg
tXDiONQ79PiRPV5Z94JmqKhNSyO/BBUEVZO4iNiRG/ZRFIp8zwX7GW11izqdGj6FMinaFM3ARB1A
b9dH9E+FR9ON43EQk32okmIEgKmCHKXcGHK+wzx2n7pRMzhw6fJ/HF3Zdpy4Fv0i1hKTJF4ZarBd
nuI4cb+wnMSRBAgQCAnx9XfnPnYn5bhAwzn77AEZ44ssku3i5ZGQpyLaIYGTzht/6ZZ2T7+baTas
iaYRn99Cvv+bAmdjXzlG9cUoGl/xAib8lmMHadt19gK2bLMH+mNLhWDc7r0V3MP3c+2LIBscm1Nn
q2gc+PgQc3y0TNXkqmMR5FlpQbJqgJ751IpJI8l+89kW1Xb1k7jaflDyady35aSw3h+GgPzhLZ1X
BMyymdXjqtIyR1My1uOgl/mF9Xwgp3w1jJxGTAXpqcv3YmnrWR/ABEqMsKf5aWTRxm+5aY18H42h
5Gni8WFp2aJyJNUox970+E3MEJ0BHibHWKkRRI47mo3bcErC6pcT7CtE+umsU8dz1I5IZVMQzc0/
MRvoPXI5pzTxpkzAF3BlPzs3PiQJGdKHHbQQ9VsdIlYPsVrxVzWeSf6CDDkSlQEvIz9JlY/0lK5L
wS9+bBdejaQFvbucCTLsKreGgt/akRXig0GZspygM4MrHp/wgfrQUwRLIL9ntn1BAhPMNCG1ov4k
zZypL1hsrmDSoDlz4mlOsRDPfHOO3k3T3CFjddYKeMMsNnDMLOLd3XPPN9F0S9SCUmWEcaxcC+/p
jyFN0/nDBAQ3v/BM56hYCMf2zLZ4Ti/HmLH9b5fIyMHrwCuDOJU9EtdUwwipjmXXyaulcrZfabF0
6Y2Trrcf/VLs/AI5hIq+C53NKCCnle0cfMguzSrO/Ny+41Pj9jyb/CCs9GnEx0fFyLqdYXhMtybT
KxnfBpbt243FWNcw5dcRa0xCw/wD7pZbjk5zkFjHCKkqznO/FeZ2pMLKS9F12vwkB0/0LWTzKuLK
LYZsokREZkqvDAZA45+l7f6pOSdoOs9dDGewy7DrIO5nCB7iC5UFKneoqPbhuO6Fdl5UfZ5PqrZk
z/6drlscuR/jQSd7mjczpw8JTqOQN5Oa2u6uVxA0/3AZpfDfo2NBk3IcfZuJEkJ2kGYHnBX6uuM7
dS8LlL9T0xbtml9hF5IPH2MbVnYnEfJ8UovMh/Pg8fcRAXJMbQMvbm5e2gQBkUPZxX0yXVDGBK/r
fHRkuEDur/bxdBQcgSZhwIt5jGgGLg7y3TdNz7iIoNqLC6Xs1U+bH78YMrbpJZlgTFAq2EaJcl3o
stTz2g/xn2Nx0XbWMaxju3JZmAsllXlUizVWka6Insz2OSVsJ8/jMPZjV+KkUQIujzExAjAVBYy0
DkVHjvKIJ1xQRa5V+ws+Gj56ZSaOt7sRvnj7OdMD4w9xHzv+u5uSOP5uYSg4njqa2vZnGi8+uWmW
GfuadVikf10SOXaVIE8ZUs5REme/4A5ml0t6ZBG5X0e3j2UOvZ35Ys65IMvUYZL1gyVqjU+Tgmjp
1ltC9wdvUjRH5eAE7z83u7XFI4+HVX7s2AhOlhnza/udB9VGp671CT0lLOziQUG+F1UmDXEua51k
KYxvIx+d+2Uz+b0Hh0x9AjtKBgPtsIu7tW5VUgBnIbhMyG/k0BJV4x/SfV//2xxrqFr43gdfJmOy
ENYkNM77B5XE0MhXB/yw3J9Dm7X/7Ma8s5/2UBFDexa68J1PvJdv6QSO5tc2qDRM9cIjuuUnqlLg
SY21c8wf4N+ql5eki8gqLxputNxXcHKw5rJJs6fiMhetCl8aYjFcDypPs7aB7UKhVckHOud7SQ+t
copYAnh+ZKVN5sg9JNyothyLNmO4bdt2hQ09XeySxw1YeZSvtUzHfMrObANj5WNVsLHLzx55RDDD
Dhl46v91W25sqOjmQFXToYUMu+RhFI6WdIwj7iDCVfu5Hfi09ucWhgUirhUteDTeAZ7f0pfEwbrX
V+leUPPZ6XGb5zLtY6nuJvnP0rHKVDzooxy4Zz2Uw24+aM2dHZmsCjCCyLkbIyQZwis27fIrLJ5D
f2HRGLu/OZkpO/tERfNZAnridX7QxVcr0x0Kpl2tMleneGKtGDCUcXRsaOeOcB6o75OPqJXj2uwb
z/52BxvjL6Zd2l/mHXFpNsmSarBqfE6iPScl7eMuOw8oN/h9IRKyI0Y153u45Eec3nFkTgTc1173
p3aJHPk+pr04GlpEbd6dRbL30UNYIxf/5johlyyLs+7MkRLfNci/WHNXFQ4ZuTclSZzcpj3Aqa8C
SpeAywuOz7PQYoRni3bOQH6Yhmu0LWMj/Aaz+HmDv7CDg8+5QBm1/AcSFWjj+MogBFyXvvCmKOW4
F6zhKQfvuDwQSjRePSpLnBqqU1tZwH/6hYMBPZoSVZXPxnPobZK8xgfdRXRKGTH7naaT6l6ieIWB
LEImEpRr2LoxHLJYOhbyl4hSs1y4Yncx2D1XmcDeESdsMX34uYA3qFmPXtUdCwm/5vG6cPzZOkZr
GQGFU7/60EL9eDgZyTtU1jT9aRfcXE+g2OvktZ0P0l+d5ViAFOxADDZsl1t93pfI4DfhfXZsF7y/
vX85aI608VWrPxg64TLs2uMiEG78l7FVgrjj3ejm5xSpGNsDm2XonlKIgvOnsAPc/RZSiGAuUAlo
JUs3yBzhEEMawgmBSOv0VcRxlJ8GYQn/yDa2+W/5BpnVt1bopf3d4XdFvdMzdsj/WssiSiDXOSR9
OnTRTTAuGAZL8M0IHUtJBgVp45oF7N9ldXtcAbFVoZxIxsSVA98+dfsEvjHcE2d1TnrHVpwVe989
tXQTESrKgSBjGqRCVWgQNhvHebK85ZQgYbkiSi/Rt20yavYNBhNtPl+GoRvOBeO4qi1reSGrpRij
FMXZkbM/LQxQU1NRN3vySJ3P1TXZj3wqE6RMnA+ddd9Yp8WMUp+hjztN3ZQpXnqyEX3L+DLOsuw7
rs1j0vbDFJcbDRvF/RwtyYoXF4nuuMEvXG5T1c0hlPj/EajNQy63lxUXBI4/yFha0J/EqsY6Dcs+
/8nbEL3QI0P3rmFyez+iTLcHTrRkOYDXZZF4w6qF+ziDqbS/rhxFdAkhdyCPsTUcw9i2yAvxQBHF
m6FkcBPfGvzg4dLDRmh/k2wu/H4zRTybZz+1gdXDNgzkBYWCIjAy6IMVp0gTyl63AtXKaVzoxl+W
Ypb+vG6sfci4hWlHkYszSi7RQ/hJ+kKfIYBK46cDZaBu5gTramoWOHys5uryKZ8NKup/+J6MXXRT
W2fc39V3lv3yMDp69zThX2hOcZidiqBh8++Sdt/qGUbffwICEiuFUeLJrnB6a6uFtyIbKxw+qQtN
5yGfNedsAyJqrkLPk2nQ4Bc9r7Mt1f5NzlJ4W2Mia42oo+zgKXJ4tiXZnvNi9ckzouSjD2U8B1lV
oDPgVRpG1fN3dMZw89r6GQm+yH9EMjyrumihETwbAa1meS2z0cI60xb2JveUfK4pNXKu9i7qkrZO
3BzFrNQddHg/TZxFvo7Sfdz6sj98625m9x3i0myLSnbDuIsMSbPuop3/42rmvumxI/JXji+x3RWG
+XyoMPKxdWfmsIG2xaeh1BH9Fxw7wpM+Qbs7D+5zSvM4Pgf+Lw+vYnu0RO84ZDVd0LtGfWgOiVAy
XxZLsmd5aWbYGp9pL3N5C/uSphePDPDty3EYmsnSCo1xy3pgMpF/Q7ZevzxomFInBTx4N9ykLUlL
tvQTrkdgBHd0+JcZnsEXueF+y+sxFWlSLz3ZP5Tn0ZklSfY0biGK6mjHfwN7T78MPE3mk+1Md8Na
ofcZ7wsMoWyIKuvm9KrT4N66nU7fNpb3ewk30QLtGoBMW8aYFoWSpDGbijeaZTvGEOP8lXbg+ABa
B+UERLej3EVBX7hDi4WSBCawMdrCs8JJCyL4kUFA7/vnNV1wwu/tkd6pSS/32F1rXE0IsgPQXRzX
HsZWFei1FtW3d5ecWBQo+5KDWch1BQ3Tcu5mJ+oYzKjLmubtmYnW33UKBxSP3VTNespvcQzAJpZz
h4INtHSetQuyZw7SsHWJSzji9hVPUl8hcXg6O5fNH6tbcWjB17PuWhY3cIKkKBHAaEy5/7HYokdb
lqFwsmi5j2EljexwZmwJO6reUl/yCUHiIQXgYTv6nkpnseQgO8NB0TYR8JMEzyBqT7YnCzqmyV5D
tP+22UxRNQo0bJrh91FTv1fxvrZ4/iKJ10r31txzlAjoArLtrzE0/j4POD4yFbmPYVp9ZbKFPiM8
tfvepV17RdRxe9dxM+I8MWuZRoZWIDiKJqgU3mkx1aKBZgtlkyxMdAGrcquD6VDSIY7K/reFjpdz
C/FSB57IGzTbmDbRVJx4m+hLP6MIBO19P7Iqj3QLy1y0zQHcozMY1vQebJNpLnMcDWcxOYp0+zS1
stnbjGuYR+b7L1AiUQCjuc2eTT8ptP9sn78gXSCXNYvCawbbhfMkmOshODzw0ITKa9EZ0gypmX+P
zvP7jdL1m9jnBCs/URimUCDJEovhZHKB1Ituzi55J3SDqAos9EWPl0Et4ahCYf1JR6aXJTGt/BKD
Vk9dkYqfk+9pmbhI6yaV8fQ+jO0eTj2olfROkak/KW3pVsfZMH7LhZhf5mzIP9t4Vn+Rphoh2JGi
MCs4/35MUZTeEBskn9wytlefyCIqd/g+1bCFQQ0Q+m06KwyBPi3OQXOhB2CuupOiPXd5i7zhbB6I
rA7VhktbxEI2E4kiXzLSd3E9T1MOcGt1YQF01G1j3eP6atqjDfHHqnfcy6UCbfw+zthh35PcIvCm
yF2kmgF9zNqgW8+ycj0K+ZgeTNzSmPYbotPZABBJh9+EBP1BwTe40QhWq3h3aBHRVjrgCbgno8Yy
vnyDhykctpcNQWN/W9X1c0VQQz2KLtkpBB02kyXrj/VZxCgx7dFtd2FLkLc5xtyIR0zD5v7xQPkr
mt5m4ilLirGoD2H+tSMD6ouK46r/pHRnV/D8plNCo+Vva8lyAPP07R2UNZKVI2rVvMLq6EQ1EGSH
VgkkX08p89hG3v2LEWVxDgueYYl8fkr2nC3lwooCtuwrmzVcFLrUXAeG26/ROjX/IkFmhQpS5y8y
MSu9RYvlfwhTo6wogiXR43W7/iBzxrCKMQEgDQgxKFMY3urUDDzY/1DjrT8Qutp+TWZJ8zLmkUgq
6jOUxnIbHbRYO7rMKrjCbdgsK/mpJr894lCIPxcj/deCsdyz55Dul4T0WJORP+zN+4LeeSnkbzrY
/BdKNvZjJJqhJxOji+4Dskf+yhb1G0j2WehqgTrp0R2rPKpsT4v7WKwJDnO7Jq+9RfVWEqx/WR5u
EPcJKhBZmW5M1lO7r8d4EmvmpiuNJ31n4n8QCMM/VpT4EaNF3akBagxGDlUKHSL7objIhlrkG2Q+
CSR+ebV5JAA/2pz0cOpmM+Tgz+vOcLLxDOff83FsbfRzR1V3ly+7bXpYy9L6IDsQVzgP9kUDgof9
BpNiZNiQbOc5guBaUbwcmLVegHigN8OhSFoAQ3yYHowlxFRsDBF0MQbnhZwMTX5IMRdPR7JPb1MM
T8/6YLZdqgx5e6B7m3Y9NlwH+2q+DTQ7flsLG9Sd8DVroqDH19Rm0X/RpNl5WrhV95tJUf7lJuvX
S/BKvdNDpa4m6GdfPKysv7qjH/oLKHbHVi07oL0T1TBNgBxx0B8DxEhPkD6PjzODZrZp80kuDTAL
6qoRPYi4E0Dltws+UdwloBiN55TFtKszukx4T0QZUe2cLHNDKRQ+lSRMoucA58PWdsnSl8IHvFD8
bGlKJsfjiWgoh8oJlwWitNIdV9YEq+rx3ovOf6p8XZfShAHzDGoyfibZYgGghIAiPFs9NEBO9Z4B
nBWylkmIjkalu5ju1DFgp/agaiRXPDdBmzy13VUVmPD50cbkmuDRfUabB/Q+oDC5FSl0gaeWzGu4
sr6fsutYZOznsk2uf2ZUJWO59ceIDYGbjZorwAPZNwsDQHY5ot3RKts0v2/lHqDrREoYYG3qXPyE
2itYdAnOyoq7nSi0cJ3zNeQJ/+7fpJ2K4iKs6H9kisj5pbCxjF5YiJNQoUCf9nO0zkhI6QOLnzc3
dp+9PdBI5yoAzoShWo/ZSpzFvwfJUIGkPF9FE9sZEigCgcJ2y8CPt+hpHdlrZRR7mrvI/VrspuCP
2U9Fgw4PwAqEtfOAGEY5fOauS2t2bF2CpR6crEeKymBBYzadeOHleYHZASt7lUe/D8fYDYgEp+eQ
mnD9Fxvd/U7nhby6RWj0QkurH2ayafPMZEqugCCf5eDTpxhR0HfwZcWTncIEZ4MlaRnAxlHL9Dyu
Oyiro9rEx1wMoStJnLqrprbLqkTt4nwkyI/5aREH1BCzLijwJ/8wZ12GLt3vo6nzPRfkHLF4/mHm
NSlqVL3LBOXYtM1nE1yPK3lDY1bOfcKbCUBlUeopRjyXy+R8S2Le2XJFZanLLNX2VY6wW8Lp4vV5
iofjj0w3TIUHCXv1xzlxi22KAmYbd7nB0Q+Ul6O6yNW4/nPsi1CskcTA7qu0ucpkvdNjck2SFUV3
6SnhtAI6muoTzBC1r0dCVVF5ARsdunqKmUeg0GVQBcSmjInHiZpmY/GY82ivooyr33va9w49hiLu
1JFlYshk3lHzkCBONBmLrowKJJGhc4AFbinkpO31GOdg6nEKkpfD4CZdawMKGwJU5v7KtpQ+AbfO
625IxSNvM6yTRLF3ahPgVRxtbgnjqVa/i8gilaDfiwGlXlf8PxQz6/o6x7jx31cBCaT0xSZM6ePU
nqGYOUip13Ro9jzXH+0m7SnxG5p+uWrMWVyxvG7LFP7LyZbD10ZjgFD5BSV3symFkwDsck6eJbJd
3obj6OGA2c79a9QjDPHRcIS5oVn3sNmaMJoITd5GO9BRUJTn87QDxa2w8dhYrjOyW0qM0sLrJEzY
amD6uAeSDfhfaWcy2ysRA/sUhezHv0c6+65Eewm0gMwTHtKIlPr7dkm7pBrHbAQft5XR8WyoaPvz
MkXOoEK2xQO4+va53WBd2tBRcV4rkNZsvbOiP6qlNeJ1h67SVQEOR2+YrC1fc8wCIsu6uLvkQ9yd
cc/jZhJG32ngYpAYo2v8N1lw8kl5rClYxYYhv5fGy/UuKEZnDNSAM1w2Uei9GbowfBqA3Y2YWvXT
Z9R9wJA9/AlobO4AwGPVpWF/g3ci1G8DpLL81Lcme9rQ2lyxtZSvQ5qZoRoXyIXR3QwshXFgGq1v
8ZRZeqZ6GubrP4p8qDAc8I9jBl7APQZYY/Ff2I8Y07gF1TcOjEV/zfMSfi+HTMTJExe/dQLTMaFM
fAVzgd5vPm4R7z3n63k/WoUKHcOYL0sXrALB9xj0mXRmGAxTg763RU56TgH8OSg137j3T0mbZ7XO
s95dUCBMZZcEiZrC2D/FtK/uhqzzMWlGKo77PqPJlZt0ebBe52dJ+DFXgOVkDswXWYa1afV+nfCi
AZDCxf6q2YoLDtWcWku9ZwtgB8CliFCGUOIMen3yRxoMVUoXYTgDrZb766C+VTjqXV9OQrXvYTA7
w/Ja2VSLaHE4eLyxtzza1V+dFSiCc8jgciQZZZiyMKH8bbajmS6T5f23PZIYckKy/X3H1YbLeD0U
AMw9wyDY8PGu1UX8GqIU/sQyIo2bk6mJCWZlHc4YHHQpKsOUS9bAvkbcHfM2nnyKfz4mVp5WNQHz
KyB22jSGPOXIuDwBFp5F6ZlTpoaW0bz2fYFODCbXGL0vpL3NakLJ6/rdfrquN3W75DlulWjQ5cyT
49Qq+OtiZiXaanJFcvFsdO9s37ahsgvOEChO2M1rNl/S0I4ZZjuKPqEDw7wbQ7NqHPIFIEAr0o91
UO5ktRAvYA7w2lLm633O/Y8tWkOdYOT8alg0PGmElVWAOaeLZG30jt0OuihBgk0JNCw+b+1CGr8C
QMBdKM5DCk0XeB8t2hKOONJKa4V9qY8RJVyA3oN6+RnHBuYHOZ/QuqntcdHge/IWdW8VY7R1SVZg
AGQR6ralY1ICEt3RclpYFe9LtpTIl0TiQZGlddDm1YEVUicphMz5zvKLntr9ksUYxo5jCA9oNsJp
x454dnmkLqAk5ddhmPjJRvo4w/NreLBDXjSj6X6PEJJX+Cgk0fPSqnKbegSdh0mFeir24rnvcvLu
1ZTUGEySJ4C6w+OsdPwbiz2tj0xOVZq6tq33iWDKIRJRTqkkZTsebdP2rvtMBTDDVBNxWVUsayaO
Fad4FH2CbtYC0FSfcaD6jNByfnIcfCysi+wPg/B/k82BYBJRd5QNL5IpewIijbFou+91urDtzGxg
Uala9wtGt4Bmuu24min7g4L7ywhPX2GSEeoNpj6Pe4eZlQdO/0YEYWeMfZNaRXtx5cUSPa7efNJ5
mpveSExXRFsgXxujPbQgHW7LjmVvQBbWM0Cr/o7kkIyDdGhwkYfuK8nsdAEOSV+Gxb6tbFDvA6EI
Rd1QA0ChtLYwR+37e/iW89d4UKw+FuARp4gWuuzlUiTlNAVdBstI3Y7xb6i6VzxPl9dHsWjwV2Sg
rBnhmbFUYLKMZeFz5ysJ9oTEZQ/pQm160JrMbsXzDhVp0sHD81P6Md3h083ISLNGIFm52uQhdXr2
dsNF2NMI85hnEzoiHvS2Jml0ChTSKqBS1oojxwbQufvhjmIfLyjbwv4NUGo3YVgVlqz4LleX/c77
MMknIndmminmYfmrQnrYvtx9n8+1XKVJbkeBMINPrgyZ7vC4YRaTJ2ASYMy9zPIpQVBL+nAsuq8z
4XTyI6TxYe6SPtYYN6bWS/NaQFK24NpzMW5JMpjYf4dyXJovHnlqQjnOKl5A58UfoNqA3bQvkf2w
yWrLOgFMN8TFf5sdUENnjItHjD/7uFnc2P7fC6BrEmbtm/Sb0qVf+RI1rTNdqADqMpSWmQV1HDci
It7BIZ2nRH4G02eYebVRRodHJVrzjoZyRo004LjRlRqO8E6QzLG8FIp7eYKtZEyqYjDzDaBKAjpD
3/bzXwf23vg2d3kYX2PE7SxVoXDx78je8ktXKmzW7mFaZ6OrIoa/NfpOjLGyEtfyOD6N1h540uIA
Wlv2AYB1Nfh4waghzUCZuSuKNAsPcFtoxU8bTYE/odoi6j34/JjLY8tm/65Gg8WUJBg9xU0afPKB
wSuPn3uALOKvhPnu342BiQ2DVxDVVe1ywtHNTkAYrtOyxWkFpOmInlH6WNGsXEZvhccqgft81ktD
QExQDMJ4YfLclCLa1Ig8VauAG9vcIVeh4pJv+zcrMZyp1QrWU1SyCURfcGknu2uMfUlLtr+xn8Hg
azDPm7L8YR8kwvpW2oL6gHvfLk3RxtH2s8+j0X8VgJR4AtvaZV9G1GNwUt8rg2sdmDKuJ4Xh37rP
4kfaRZiIw50r5dFVz3Lluu5m0M3uhgSUox7DeET93IqQ6/gCvs8SrusSrXqq2ar58Ljuy16cmez4
bK4IbxQoixB5f/yXuU2LyhOI30FC2zBpqrWGB/13CWgrfdkRSDSbel/ZRltYVeWw1CtpfOSPiNEq
NgytEzA0SIYn5Mq8BWFgLqNI7A9rjIwHfY+eFN1uOSawKv2ThzzP11PqqDpA/5ETIIt72GqIaTnt
ygED24igw81gHjb8xgBrPH6sOLDyv11sCQaTVA1ekQuBDDTTqBUYuHKYbfX47rVNtOJxc8R0HNE7
SRtZ+IcfcQS04azxMsVwxXmCBg4hs1Ny/CTCsblOV8tV/4phQfDTIycJ06SG95c5ftFY0P1zYJvs
MeEOdPi1AxHYzEmlqZCnmavdzNWa5Ie5iQMDbKQ9UHh67IAH9Pn451zzOh9I+sUA3llTYR4q0BnB
zJlAFNpBn1DCtzj5C7y/Zw1238BdzW1YbmClD+MtztGaTSfcpYwPZbvl6E9CinMCT1oP8y9s5i67
EZsoUxqf+uwUd1Zi9/cISK9cvHK4f9nir5BEfTrUP7vFnEvmfK2QW11ocZ4zcQyvLV1xXR9EL884
TGh3xXBL5996rrb2yZPB2Vs0g516B5soZJe266JrcNbzpsNyQ23iDP8ji64vyj3tDLaoQFmBktHY
6F3jzJ4afP9haxSo0QPca3jaxJQc22ObAdD5zMVB5//A+Er+mHQ/OKAFDFABa3uePeQYUqPnwGgj
Pbd0AeEqnorhlc+qQH7nTgmltRtIssDMJxt+SpBstqcC7UWoMBhl5gY1OFenkGL/NnOBIXCZbvsx
J5WRkAa++8n6tClisq8l+ofjKUyTP6bSQeBxVF0H/PU5AuslP2HEjFi0DiYdAQXJbu5NYra9atuh
lRc4tkpMJWVAWh02D9ScU7K/GhH57AfxlOyfZORJXIcNDTnAURfe9yR2C4pjmCZ/uLiYztaDsZYK
yq5FagH75eCWVkk/IF6PJwRbCUBGh42uGBDsAhlWVYF77KinCSyAMj8kQ4ANFkDy1vY5UKJ5iAZo
1bvhec24oU8rql0ULdJuO6aFnb7re8WOK4XDzBX0dfo7L3YiGxA2yE9Iydw3gTcL419vAhzTNQUb
lJHldQFHgP2hwOZ/tS12y2XvRz/WcCECMsgISsErw/Q9uwMpwb1kKgsA+fXIEXWYE/fo+6jr77te
Tqg2Ur19/o+z89qNHFm67hMRoEuaW7K8qkq21S3dEGpHkzRJJv3T/6vmaiB85x9Ad3Mwc9TqKjIz
IvbaO1wVOvPVnEP1jpY3/64Sv5JxqJLMjZrBdVH1UnwiBvRqPIXJGMTFWGQVFwd7zBgz8o8DlTBS
E19WGuWrUV5UGXjbOq3GvQj8uWDTy8QYwry9yI0dooYsqnvPJmJjYo2czl0xqtRnFGrLV1uPzZ8S
ofA3+wea9Xl1Rfu+GNgOHgsWESZ3XScNEv4XYwx3CQp5twWcXNUmrHVFYTI5WX0VSz7x2OYMUXZ4
vgrjyYPvwOy1yu4nktyNM76N63U0z83ARH/OFJKdTM0uQYlJCyee8gECTixO2LBAM3AkF6owk3sG
uHi9InhXqf+y2TG1thkoC8WWGQ6h3NRiqay9oTrD/mE2SdO+8lb5083/wIBralnffR8yxu4ivrjK
/6NDJX/mVtNaPEPrkO1IwVbeHQwZV3Wu8X15oWz9eDUs+wCgVJCNkjFY6HWjHkfPbhludqAK+UNq
N276xKDKe2IEK9PfnqanMIdi/NGQnPyIxXSuY8vjfMAyNWjOfmMojaeUs+vRTebUj31/FMHWmzMJ
duq3hpvfTaVyyu/SVTXHZZoZ4jDRgPmHMGBktPM9xiM7CK982BD+AKJSLQHeHZG2MD5+WZjLc8u/
nbuIbW8u55Lv1sGit+z+IezKSdPWfqlmhrvzvrSr1dlIjHsPac8On60LlcRztVZTFWesiGc8O9kh
4ErEWha/uc8WmSXvpSgLcWYgNCZB7KkkcCOGSGu7dVrPF5cgpTS+ZzNkd6ya3HERobuWc2koQn3q
g2V6UXpts8gQts6isK1QHRokzn21DOnRrzjpD+My6IlVyAB8CBycQ3dq0at9Bz5qyueGWwmovXYX
/nqpYlD5Q6xD426nkMyTrTNOY7eZ1py/hZeTP+4NSf0czpP/YoZe+N1ueZJjlqmaxt9lVhn/LOrk
j9073Xtgjn6zm1GwRgKD1Jxuy5XRcWxQlnm/bM4+I4uGkIyvp2DyxLodq0y3ry7OfmNXkiyW/K4p
M/zvqxLjY5fa5Z1BqfOkVdDCoJApc6jKRCxoDMPgR6bhFprBsb+QsxENZd1mD25bl+b9aMGhnsuk
N86qgmjh5qyXqzIoq6CzCymvbZ+hqUB+YriqsrLcCt8gSMMv+1Wgllup81LDzR0bq/fSh7rqsnii
S4gUzfQYTcILD10N3znWRvuD5X06jMrUzu6VRfDdg+BUzDZr0TdvdCYpAEDrUnU1DHHqi6zKjo2f
7BMs4ZZkkcVm4M4cYrUdEsrmzDZnVJCtb95iNTHYsh5uuLz9UGptpo/VWHTNc8A67eLYZWV7q/15
VaJ1cRgvLaMjnmavz2GvbQC/fUb1X/WRnywr7Auzymc6krDZtp09Xl27FpdUJe0xpF4AtAgN23mC
aJndDc2W1q9raYNX+pNXlS+5Ssx6m6czxI6FBsNEcEp0ejXZBn0vLbMWKAxSy106JVVwqNUo8jMQ
X8GAeGz75C+SQtG/tWGpmpfEWVGFKKR6voG10peEgay7g4HvA0aP48C/1H3T7om3gvtPMzSmQ9j0
43QsIXufisGW9k7ZKik3SMNL+mCtCVJ3ZgBjXivEMOLdKovePHIa25yeVmPgsVcy7XtcEtx84oLA
zV+izm1AxYK3Cqe80F5UJ2vfXhwW1lQHV67ZisDSw3IyI1/3ujGqXQnjc2wnjoqowG8xxhSq/VUb
ejh1AYF4ddOkj6Gvm1M/2uy2Dw0PGshYoKc6tBaxFewWv6ToX3EzGOyxbrvEcX5QUSxe7Btu4xzd
Vax/C8Vb9DKtZX4pZ7t911hO0qho2C8a065Py6XvQw++gqujjxFiIf/UYlrF3YA6NG2r1tDHiYxh
fs228R9EcguiNwZnuC6lyn92oaf2/tyb+JN6ZzYPIPyi24XT6pPtu1Ikx/VtynNilpkwx0myde+y
Tnz8E4RC+LE7TlYdD3lfH8EQuqe2MdyMenNxl3AjGq6uGAxsyh7GYYVC4E3sadV88y/oRBVXfWPL
LX946yI3tJ5z57SGCo+6artygx2M7bKJpAf/xVM9vKfr0m/hvLAjuF7SdFtlVfT2blnZ485OtaIg
NOZ70Y7BrkgLucTjMBDI2VscVpumNft9u+rmNxWW3I5CTmfhWtUOx+SwmSnvzkPKXLPBc/A+hU3B
A6kkMYSrajau7qsHq0hUtS/zRd4jjVSHzJqr+9bInS1nmY3mOC/jrqMWiopwDQ9CFcsDn3I/bCkJ
SwVN4pl9TIcLXeqodDek6AWPisum4wskhOrZnNnQ54Zq2IBUEKU+pwOwqtuFEN2N9DvGguvEfaG1
iybSdBdXrOmbUO5sfys6q7fc/YSLyP7RdUXOyp9iKs+2NsWznXnB9wTyLY3xGCVjFBiIxD7mVR11
VWH/maGj1sgMx+mSiWY6lI4EgqlWBNq6u40N2F1yx/qSIOWz75xfTiO9Zoe4incAebus4rFmMcwx
XeEnKstO1cFMROhQEtjkRZqpe+YbowyYuwSwSlotWwVM95oEOSNST7lGvxO4c+7nbOkv/JAfYFsE
mxBEsD7jPcTUKoNOWnGSDeZhFdBG27SURhN38HIrmYjcFcGq02M6GXOkaL8O4OP6uZGdkzBT8sbl
yQ9qBg0rubhNJDvfWK4As3DhFH3GN290kMOnbrzd9Wuzt2wR9HuErmXe1lyJ5h/THGx2JEE6yZjB
BIzh5Djluunpc5d75sLAahwsrVBbY7WqiV0PFnfFirGn2ZM95xqbFnU0e0JcYmvhYIQ0FhHiXkth
WZihEZ6SIks6YJ+S7iiEOBJ3fj+gkC5c0AeOQcCsvlYJDebUjA/08+5HqLSH5cgdszkqDTd99YDb
TqZvtA+CLE13665dY10pN4dkYzUg8t/NXBqMBU0j2PrTTLXMQxscWp4J6jYK7CwWtI/IYhbbOjeY
uoYlqnyv6R7WesoShnmz1TL51mkC0QFb+0ylMg78f/MUS0bZ1C+EhPvGaVJ0fFsdWu03123mDQdK
+sL2JkpbYm1zyu98DT0WpCJJZRGcNgcB40ROcRMR4Eo2LUUXqvy45Tu2Pkwak202uELsuCphFVKw
ITQvSSUddZOEPJkWCNvLSMHqxdymsz6zCqYtdhYQyPJgDa22EE1YPre7ncNsnUOWNINIlFAMMV4S
K9uma+F5D9OMNzxSnpq9+7AS/noPyJdNR7iI294gk7fqUvCqVqfRF9o9LKnK6f3MeXL3YZNY2R8b
ywFpvUbOqCNDcJ0iUybBW9gErvfAjnvt8lIbmY3TqCnTjZeZLIwd5kR6cc+hUMed6rGZRC3sW/u4
9Ny9HP1pCYQVk5Vs1jH5ZQlixJD00Jzx4gDbnsOh7QQQLcNs4xv/7egeZ2zHrKV3gnPVNU1ysTqn
TLZTPaevzlBnH9jDGHe7mZj8TdctgvFt6LrB8Ioa69Z31eQj+jCmBNsEZ23hsp1W75RJBx2NWKZs
5qowABsJHc+wSOtvNqYdtau0n5v7OvDHP2mmiC/0Vq0OvUO/ELGWfNn5UJ8p6swwXNumH6rdOi5B
91SvgzSAXvKUNU1JprpsO4a1/GUg4utrnaWB3rpuuOw935iWaGrKzIiKm8uAerlKd0uS55hHMCvH
3uwFv+HM3Kc2Ufk5a3wU0CCz6WyDKQc2Wdd+2XWUEnOMS8ZUL+i2fPRG6ptM4Vm2UERpOTrJYWhU
lVwdYzVvbs++dgDKTWixi0s8cP3WTDq/r+vaX6Jh8cSLUCz/pkc3g+JsC1yTl0kjTvxJpY/Pa60z
/7m7YVwIdGjIJ5eJdrWzC7EiRxnzeuFBsqik5bQetBbJQ7mCVj5XNOwPLpcuDAG+uk0i9Lye7SKX
/i5A5n6n2CLR1q45RfMIznn9bvYi7PACdpDXweKMjPqH3I2kvQoenKZ902FbbzqUnz9eai6UKqTJ
Hoxxyr5nk65feJsRLkViHwZU3l9tLtbneRbe2a71+nPJi3JHJlJx9k3fY58VTAPqA4Bh3hW/CLpQ
dVzaYsF0LeazAZin46FrZ1S/tPtRYWigNVWDf61whnJDcHdaRl3hTJSMyH27V29h7hnIaeX6CsQ4
36+oj8fS8PEOVkmYbwsWydwZc5NfrXKkM14Tg+mX3xKNQytm+xDm6bBrLXvcg47073Blxv2U5Sjs
kJh3GEvbcIuhrf4NGmXGOGaY1uvJeAmyqXtqFjV/sBNjPluYVR5mfz5JHqQ9tVL7bI4td5fpd8Me
+Dw9BWPXHRvDhq42JDUm8V/m1hLjL+YSuHF0VpyhwnCB2bPF6rRQvAEOK1J85vB2MVZAOexeb45r
KsyDPdXLxecUBjipmu9NClRr8I38ysa8+VuXHmaWuTdeZqihJ/IMprMc5+HoAoGcHafofsvFMY4M
+6YjP4rOhrI6uwSeDM/peCP6dGKVkIQWNs+OurgcVbfhJAsYPFp1ihhmLls0U1RIgGzBeGyGuQkL
tElc9Lhg0sFTT2QyzSMIWGC0Ea1n9WjbAI5iMuqt3efTj2qsGLky3MrCzUKo40Fnc09bzMaYuCto
+kbHzTfKr2yuVBPolLXwmswbwYQ7TssQPKJX3QAD6LfpRRstKEKXNGVsSutDS984sh4qOSXB7L/N
huswlAvEBQ2k/7kUxgC0YRavk+WjugyTfUZgmY7GuA53GGHqTRJ2wTYlHvmkBiPfGEU6vyKLEoMe
mHPUU/ne3IfW3qF5JQl83mGQ+vDhaw/9Go4HmlnnI2hVf6dX0TwyNGT66mhqbZLrYkP5Y4ncYroc
ebmxh42VWBPMcDdjwiROO1l/rRZOswIz+Hevr7ufKQ6aR6RxDM8TQqUyynHPitSeG5LHCPq4GzYM
sGwdL7W/vvL8Aq20TfAtQd+SG3s007+LrI0tQgA9K5r11eKdQ7wdErOnKjXri16ksGLhuNZzaoh2
Rpo3q9OSSkUjXcz2hS7MPCkETy4bliEAMaPasPLI0nAFuXjNlq6PZTukecSCTyzSwUQFYa96I+0B
CIipyvLcG4MKdq5cyu+B5zKFZQS3pR+ClfNHXTzAhDHVYVBgHBcVVofGQQNkSS7GIc7oOqLylxs8
d8Mvr/byH/gzNKKHPxE05sqLSrPqKdSL1zxWLi6CLFPVD12zJT4KF9Jaoqx3AxocfNE46kqIIruX
VyUdEC7Asn0piuI0VAlj78TpZzTAeTnlyjXvcGh3ewPtpdpS+8qXmaIQ/g+XG2YMo0RhZA2osJXz
vWrkex14Lb7jfuAiHLyCnTyEpCBMeo4dWxNw9aFYOiBdskxRoHFtb6gqxo3HTAF8aKj2brGIDxso
76rxkmzsoOam5Wv1uEUmWqAMbSKmKpYxT9n8agKZDRHSGP47j518R2HOwOStpkPPjDrfTdAQ+NrR
G/wTfkjnsZm87jFd1+XQWpUcUZezAaqptf7KYq1OWNRNeP7KgDsMXRowoKw2/NMyWU2j5Wb9iy2H
ZfC2O8gLCTi9f4e4Wwis+bSGBxD1BboJtqiIKHbqJJowpR0oBYNLm3XJlmEwOEmnnLhiRc9PfG0I
yZBg/dbUbf8twYNpfSfKIHycrQVQI23zoSwiz5nwAGJGGXZ+1VvHqgPVwfI57JYxxfOVtVUyxKPZ
+6e2TEnla8Kmnk8W2QSUZr1V73s9W2TTm2p9EB5FuwzVOG58r1y/J16WxFVGKvpeEsfznjae/kNR
IQ4LLdVuFaW5xT7TvNhrYL2szmj9UQ3uFTEECffSiuQ3OWX6nnWjnYH32O45q+p+SxY7mDHzHCEj
B+ceA7iJMPYwN6wTxMXEHLI33vsQMx4DZl9+a6fKPVZ9bnwwYnDrw4ID+g5zGRHtssqPk9l2F5Ea
NZBn2LRnaYw8G2zwu2YLf7dQUNvyRjGSIiM+w8OkpzBi+jX/db1cb3EcCH4nU7xM7L3JIyRvdDno
3WcywJKLCbxyTR1V7xm3KfxI7bLrGR+4kZGOKtsSv9c8j01Ls1aUjGKywmmuS143P+vcqB+M0DMO
wm/Xlxb6C/8nw6g17sNBFXhdCiaVnhfu7EGWj+s6OTtrWgXDhyb84+FPIsBgNW8wtpSHnhQjFpP3
4YPTBflZJsv0ekNirjbK/jffd8cfZUb1gZ9q/d1ZGli8H+kdIhrY8sQIbYmdbtAnA/7/8WYyxPZi
8FDEbWiOl1lXmGl6e/2VmY7z5INaHwkZrx4Kex1+Op0zOZg3PNlw2iM1QPoyZSVmTSIC0NRpLBAW
B6HrD8nOnZPxCslHyCGxanURu7pgmA0c4UFGpUHzLRjxzG65aZb7tB+KeqvZ5vvsmVwTEn/rz3lw
QYvmECH6auLFKj7yxEJnshYo8ZDZyV8T0nDrdkO5/smJItvp3h2C+2C04Ip6oxzOXYrv4sTeQvNV
a8ZU20yYLQhgr/zimKUwJg1D4bSXm0QXMDh5QTTeHud1UD0TtRJaW71kzQVS2PhmK4bQu7B222zX
+CjYsYR3THeYicRvlSVes19anDJRFnB/E4ZkV+artDzP2ndsRrXjpeRLIFBjHNfOg/qrcWXPg5Gc
9DLOYRsrrgFy6xZhJUtMwze1Zyi7hWW9YYedinFSMQo8P9mw0INikt65g+EUzAPAbOZd1/fiaPhL
a79XCPJxXybW+MQl6Pcv0xSk2XFt7Ml9JFptnSPZGry5NHPOnb/8g5frZLkH/QrKc5UYJWluFNKF
vgrdFnPPHM5adyR1gITPXe4GG0O1o9HsHOG1GyB0mxV2nW8qxX9KzvtgbpbMN6c34PybXEina2A5
Uk1ArAkhMeeS/D3ntUZPCl/QZmXDyVjK5bvKmMDmF+VpB6ahbidra1ZECS57vS70u8iyUlxIS7Gn
mOlOCxtJ5ngzPs29pA2SHvBLlZiumuNCuLq7IKMFAW6TSnQpHJkPfReJtO7WOzWETv20dpB396Zn
An/H2A3X7sEJ6NuhnIUIX8zaJCp6Ht1hPjNtWz5EEwKDRPhkhl2ToXOGUZeAs1FQ+8IbWSqJeYXQ
AlL0gSmaxwQAB9sQm3rfvTnAn8GAcHZi9LP8qaJG+YFO2J74CvVzKGTCGMFwMWv4wv3Zone/p5hW
TkPrQulbExEOTV0xVQpRzH7yujAY70iqodvs7jOrz+NGQBiKoANBmXoPNwUGvrfa6Wv6xLC8LJkK
XrgVwr2rei6mXHL32oHer3Cr9AjMwDd0zO6bV5qOwtdAvFoEyWDFRXejYhg7VnEZ0GhtcmYmbE5q
6p1XgrJrXZSCuWlSuhsIJPtBlqm467uxOUG2NU+g9D8tFebY9gr9RtlY7LTtFdsl5dUI3cp6NgPV
PxCRXr7Mw5g8aoIDRAxFbF68zsd/b2o9Js/yNj6PPWNMx027Gtw06JbNzhoWAg/WNpU/3DBpp9cp
yX21DwvmBCSVcNoTydalXHuu5Y5Qmi7pD8EE37zh1hhZ5dXMdbbPBCcxFXneqZ1XzFysYwKvSIJB
wJj9n8loNdmTdUCFDx75Popyu86BFV6bInAI5ujB+jeyDLLmd0bYR7LLSW7xrjBD1RKzG6+rLn49
58XOzta23QuEa06G2TcuJe4V2Cysq+/esOL1bZv8Q9tgcFvQC+fBTNqZ+tIjOR7xxnDCN2KWUKVt
ABu1a+XAqzyHpPQcvcRf+yPaHXOHqav1xwRonx+xVpUGBreZVYgWftqQuJsCVtEHqStPtaemj3by
R3ALUAmXeUQbmJHTmbjesB138jBWNccCiIW2H1a28A0PXpAW/b4T9uK/+NBuZ7tfVL5dFoJADgyP
RsR7Pcg+Bm3pq20qUnvdloudV082UwWabgAnDBRAHc0PWa3LeG5rrOabMSsG6mjRWFZUAQHS5FAL
qDML7CmZfBNRbCuZIsTzVM3jQ236/JayUEa9UUmzip3yxajAaKReIwxkNs1NMXh/nbLiSuGK8V8H
W+lDP+fyPWBaI25jupFT2wuPJneLSCK4X2/AgCpFcvFHrBVvrRni3jFnhIsnLUy7OHdsezajZcAj
xFaIfNQPS4bCn1e59axdDGwbXMzLvsdC1QGo1oGK7ASmheEWvrNtM7ObIbbntLZBiJl47BjSsFTC
5IsFMklNpGDosbm4x4Wi3j2tCHQclTtQCpFxOEcTAQ8oZ2nHSaNH1kdRDIzrS70W6Xsh9cTx6NfM
GSGAPFJwrFzhPMfZM5+zovR/LFPmiliyUSk/Dqyn2Rb2XBtnV0mp9/0tgWQPYVmqiCDHdN5bjD6N
PwSjj0Ws87S78Tlhkf4qedkmNuKN9gJ9bhHM+mGIUMGuEsdTy6clTCpepaGXxA0MiZu5v8e8aKu/
feWj8DPYl+VxIbiAEiWZCcfJujIbN6Hd1cB3QdDh6FizMk/vlozdEu84l32f28GvhXoKazNzs9il
fRpPpTtN/h4n76AxMDVa7J188rsDcQP1E0pK+NQpa3zpJzXb244vpdpwH8/VxeirYbpjZlI81qyT
/b6O3lLGXgAStXO8akp2JUE1h0a56i6vJfNX2n4EFyIorNPMcxdnsg1e877DceJSsP7K7WRJTk5D
dfFWEAjk4YwgdhROb1k+Fua2LRvKJv0B7E2E2jhQYt6JLkz8PQNnkWxbUNVLKq38Y8aM9OwYi/u9
p/ZBIAd34VASWe6eBkIVlqhTg0kEEpVu8Ix6MLXPRdLEwCCMmyruURWEdwnZAtugGHC3Bdgy5i0Z
a9D84CX9U8P4dmf3q3ldCCW4ICQKSBAj7clzJNGI3DNGLd8AGAoAVZkmuxtUBf9VgO7Qn4k8rgYx
HIvEEkM0TTaYkVnW72l5G16uYzB9MIYunrNhLv/MM5pnzBsGMddTBG04wKoDo5tkx9ptNm8g7qnX
gTiy/ehn3l2VECDhhrZxDVOunUExe96n1jSB1hoocRU/+Rr2gW/vy7XXV00uFRZNnfjn2YOaKUJb
F9ssobqMpSnlSzgY1o86rBxSfu3BOtLJFjTraTFvJydtzA1zeoH+BNLPFbEaBdQOA7a9mzhiEwYW
erpa/IYIDkwo0aoqCzNU1RsJ8myXM8Yr8HdITThB1/omqtm6HAXGQ0JwWnfdJ7QeEbnD40frqwmr
vezD6TiEi7/rKD93oivqe3gognjAXMpTU7BpDoVvupaVvFUKSXatmyIBqOmdb35lWPJUlBXe7gGN
4hr0bbh3itDYdCJ8XEzXOrlk8CDPJTI80Qur3z2KycEvZu091G0S6gti5beU9mVb+HazaZeZbKnQ
yDiZEMx4rdv1kd9CXBabhoDBvSZUduqJCgNcIIqlOuFbdalPa3HUNHr9fUnIDKY1coJTogkCOOAk
z6o/BmnNd83cyhOGsylevQR3n9TpL9DR/keQ1x3cHyZ94gQ0kSJewMcrCOSLrJGhNFJDh6eVbYTy
zPPe70vSPLZlOWj6Bfyit87gJuBMQ4fd04Ny3iSuI/gN2PqxxbvxnZQKEXuO+l3Zyrr2NcF6nDAY
jbOx2tfhKl6G3NS/qjnoUDT68Njl0nluYFvIN6apTHkVLBibwAfjCCy1dwyGYgxm0OXZGdZSauB2
9CJSDZY7R88TNQeVW8Q7ZrmMC123B6isu4ShYMVwSTWS4au3ZhdY0uBUje3M/yYicY3xctavc2up
bUJ+yzlTbvCh5KR/NsQUnRfvlknjLVBQCMkH7HwWwBfyyEl7RIP4tpte3an0nrhZx01lMVklCkM8
06UYZ6+chnNrZWW/cfn26xMAoHXyXPbf8vITKdJgT71hAEP4WsPXW/HMnZyf3bJUH23XWQeVBXys
AqZgm7p9cagIiL2TyTDdrNz9dBhZc3tEDx42SdrbPykPlhczsZG6g7ltOkZVabvF9urtpoklRF5R
hAebZYr4oZKSkov47jctWpj9FvtQJCCJ90xNeR1Z9KSWrUuzmh6CRrYvQWdNr2yjSEHWaoMEPAUt
MNs8mGAKfIGgMioa9Uj5ozELr5SCTyQlinNg/cNJTHZLzWVwqCLX2iqqerO+Usr1cGeCQUCyQpKX
WdcellLXF5GFybZ3k/5uLhDWoXuTk9sa5reO+WGH0GVgXWhuWXCRbs3fqqW9m0q8IJZnZU9c6vLe
87J2k9qeejXlUB5AFLwLQqreLfbMGaCY8+6Ltg83zNLkiYMNucbL8vrNAbUZt321eqRWUnUk0HU3
OYh3Ffn5zbQW8X3Sg7EzZre40DVhlraGcus74JdpE4yEtZGS9Fti+f653s7bxbflPb2atWyCvJov
1tDgxRzWvtgSFGHhfWno00jSIrNzYtdCTmKqeyxtIqiWXciKhIKQhZxs9J9F0djqXHCpZbiRJtFq
dtWA2JcRoWFUzFFn+CK5mhlFG9NzltMNT0CWuVtQFKuKuWdBEg4pjE4WBhWsJ2lhsE8QQdWDR58u
yHFJsp6DtfLUqq+MvekvaF36St5zD+NujhqvhLG8IK+zm3u3EjGS/lkqAqd3wQrt9mSAmDV//v+Z
qf8rkvVTEHafTkA4fmqdqOauIUhli5/9az/6UzYuOQ6VPy3KPvHhvLV6PtWd+R8p0v/jt3ZC4nj/
Fd+da9fyy7K2TlgksYTtddl/cSuPc0v6/dePNizoFEkZfZr7hdZt9SJtTuprWc3OpwDc1EiYfXTS
PqV6uKfd+c7V9x+B1//rI/kUnb4kHGJgefaJmDvM2umzIQG+v/RNOp8eEm8yYUVsbBJNlfx0++Xd
51H/4s++/X3+9XmjMsC5OP5wIsWm5Ky2jrnxxd0TzuewcQdbps3U+5TB1G+c3HaIoAm6L36ZnxLG
weeDQphEIVBSYnKSO+Cnr6X6O5/2ElStIpghF+pEKnDU/HCK5T8+7ds39n+kojuf3smOCzSjJ1Mn
D/bCiEs4OPAZIJycANkv7lmxP72dri8wXjQdf4gl/zqquscLvPnSk2h/ejtnhgPc8bU6lWHwLrvm
gUnG36/96M/vZuv0svLlcuJCvTfdLR7Xr237sT+9mnM7dAhK+XIyCaIP5gexyK8Fy9ufXkxC53Kc
0ulyStkovHGt23YVmouvPeD/7Cz516vpK8tsbW3MvPaBcw8t0R4hLocvfpWfXs5MwxbrYJhO3jTe
aSvdm03xpT2F9j/p4P/6xfkm15Z8+vFU2/2W9U1v2u+/+Il/ejMDhwDA3tLjKWER9RbQRmz9drG/
+Il/ej3Jw8LtDrxzspYiuXYzLS6x9fnXbk3r03spCW9ohQOrqm8+cTV4f5JEfO03tz69mEUIxzB1
JMaKDOU/NBqahcqV/3Fs/Y/Lzfr0bnZGpZLKXntSJf0eIJuZUpJZX/tKrU+vZxDqTJJaWrH/xQfW
T8+d23ytBLI+vZ9GqgM5pl17AqMAsS+xVbcWgV5fOrGs26f1r8fcTWdBBDXJ5RzghEQY6bdiLqav
XUH/7NX41w9nj/VqCzmoU2JZNzuaTzEriVL62q/+6e4MLFCS1W+aU1qvAUEZ45WhfBN/7Yd/ekdr
MpAKK+dXxwwiI5JBdhYm1y/+8E+v6FDqvBpGLrfcLF9Id0GLqYfiPz4W8c9F/H9c0OandxQLl+ks
heCDwSP7YhvFvnGHV1REEtMUexbJpWluwLJ/VP56mpsuXnS9nkUQVuuOPIn0FUOjPBaCfTZ+okN6
na6Jb40OMq3+LWYIFxCu4ZY438VI3Y9JR7dLRgM0iYG3tFtgEgcoQ7HY4tQuxLtP4y9/JhoV92LE
MCB4mOpQ3pcm9CLk2nzFjZGffMKkoiwzjuXgPuddeF+woWqYxu/zks3beZUMyWjz1po/Vvm1Mb0E
dS13vWemW7CacCe78KaqqkeJvWRbpoMFD5yNRwtAUIAokJ2+3M2zn+7WRgz6GwsADk7ZTU2Ercv4
TQTw/6PuzJbjxrIr+isV9WyUMVwAFw5XPyRyTo7irBcEJVGY54vx671AVXeJrLZkd/jFERUVkshM
ZGK4wzl7r+1SObB7FBDQeHugKIh4rF1Fj/0MJ2pJESoBJBvFl14dBJfwMDd62PZPpAfjcFTOmvBf
a4Oe/2TI5nGmXXsQXXapFT3Nh6jWbt2mHJ9Hj5WBo5/yIoUkE1Tu3tAA8uCpBEog44X06xo9YIex
R4CptePKsAoEKHh1Cww6YkWJ4SwOOwSb5cmosgOb1uJmlEGwszXg1w4y9gvQZVjbJiR+PURAYV71
tnXVS3vYsgnMMY26I24uDOF+EWhqYyVD5zuJlz0kMbKqWGk7A4nIVQrgCgbbBc2qYp2Xyd2c5dJn
dVZM27nS9vBKbittGiiLYKFkvbn26IhNa/jKVwIXjo8oFNhRM057uAGg7NNInkFlHFAZTGcaXku8
b7ZvhEFAkC4Ud82yXbz7zrgLIIvuHcvAZFC4W/RX7T1VRuQIPR1lmP9UK93c8aDVZKgYfRP4lg/Y
RN86g2Y6Ps5avGiO2ZykBaEemo2oISzTt1NWax+qelJngacuSm7GBU67kR6Yvp1sWGXB0RlsP++n
faecsyEs7gY17YxUdsWm7DE3Cc/JPrR06s8mWz9PIFFuWmjBfuR6WJYM0Jk9nNkT7iblq1q/M1CE
bHUo2NxoiZf7tszTozvTjHXR1TsSp68IdwDz6T22S19XckKr7quXymmdu/ixXYpPhw5L1LoWGCRD
R+YkWsxwgTv9ZRbztVLETl15oduCMW8b2ELGeAb5boLnTEx07FxIExUNjZfxfCIMDRbKVM/4I+kX
YRdUvXUMyal4FF2HC7KR+g1YCufMHkqMBLBr84cB2gsnQQw+gVfedAO85tymrmHeBWVH0EF5SC1H
P4tBuj62datvO9O7qrWk2s8D3SE3WoMxOjgWfX1v7Lft0mvG3mZsartZdYL6pUSDtZNxCB8HXgG8
BO5pf7H24IEZr1NIQNt8iI8qtU5wzD65YS8vjMSE3qQanuxprubHOc4ysAhxbO9A/5t+OVAz7evo
mOsWPa+8nUBMgLglZcJDQO7Ybjxv6z62zmzTTcK12Y36Fl7zuR17plzDHkeYBo1rg6oi0NbFVC0r
q49RRKgFlJPMtxOnfDGCQqNwntb3cUzL22iLZhPh9zzr5+A+i53FHzb3+aWg9LM18/JID55nA/iu
1y01rFKgGkQ0v4KbwzATiD0ug2cMksa9p7GJQ7JOIizd03qtUeFEA4h8lr/3+qUN6GIzDpNGH75a
xE1uo2kbiRvmLsIttZFt464l8e98hLDhWkSY66ZYL87aKbtEWBOcE9twqTGEVwUVQMvSEGejoSFL
ZAAxxnBggBB/MpxqX6TNnhtMuwyx7GwDNwJ6TINBjui0yiZHHWDXULQw+vE4B/X8pSoQRqWtld4g
4DJREw7ho6F5w02iC+exKTrtXC9RPvpDpzzvI83x7rMGfLeBqlPUt0HTvSBc006w79BKTlxKFK7d
MdRA0k1c0XWt3PkDi4p5q/KomtdIgJEA0CX73IuG/XTvkMemYUDRcxxAk8g+UhifiDTtU8xzlbnx
5qZeR15TQGxvrtSAES9VRO1ZQoXoTJqRKyNKxwMN7n2kpBjudVXHD0gCVHnsNdFPvkKBd5YMvef6
lqeemhYdqAVI/NjnA3K6tJUTjRxHPXfoH/zCUzOyDGHfetYiJlEYEAMaB2vwJjjKYBTj/gBBY4AO
8duqavZeX8ndnJbhGY0TkM9Gc8QHHOGtrsUVEot8bdFuPGieTsvBrDaWDUzan/LwirojAUWz6IYB
lI8V0VIdv9K+ddyTBjW8/ujS3vHTsQl3duWC8/Ka2z7KjAedS4quL8dtBY6iFJVd3cFumru1rJvS
WsvEdB+z3qPTVuu6vKjzeQ+PedoLG+3PSPzDrk5mTK6aSJ/DNHLyNYX0AsGZ9RWshvxQNnRMVRZ/
sXRadajqjPKxmwr9VPVe+NgvHfIaf+86Y0CGM1FGbrJiTZP5UdwpbB8x3IskM/pLrcNP3QU5dCpX
SesA1P0Wh5ZxCFELYjN1ozu3rqZLLcnFbmlzoAgWo7HxTExoAOjoMgH7u0xUP18JfWbjYdlHBrQQ
ZGIGgX5btZmbkGKBqMN36ePWfq5nDVNWaaHF9gyaHnlVtCfUhOCqCGbqrgdMj7dl0rdn0u2LO8xS
3UbZVniPLLVigYAeXm1JBZr2dP/H8pgapABB4ots0qZa2nRdVDAGJVm5Gio2z9osMHCISFsjXN/E
QQ1L35ms9VCK8wFQ7grLNKPakN2JNhiIKgiuazTcBualJtuZzKSs62DVWB1HSF+9JXF9F7AQ89GS
FVdTmHDlclf71zIx9Xc7OVUiaQMVJo6qFHXqJ2Zto2xvUdH8ZKu47Kv+2RL33WYOq6kCMjBZMEtQ
/q6AJHDmTXA4wMRNAM7TMPxrOzv93c4uifC3R6xyjswwrCK7Fgsn5VcAF68bjX//PP5H+FJeffvQ
7d/+k79/LqupwYGi3v31b7dlzn//ubzmH7/z9hV/272UF8/5S/v+l968hvf947jrZ/X85i+bgmb6
dN29NNOHl7bL1Ov78wmX3/yf/vCXl9d3uZ2ql99//Vx2hVreLYzL4tc/fnT48vuvjE/f7bWW9//j
h8sX+P3Xg3rOYvbA397rHy94eW4Vr5W/Qbr0hI6oQ7gOQttffxlelp84vzmG7bieK3RPt11n2cfD
4VfR778K9zewv6buIsWwbFrSbHzaslt+ZNm/CYkWCpuk41mW7Ylf//7F31yaPy/VL0WXX5Vxodrf
f13urj/vOlc38ME5wtYFn49FgXi3OQRRUc/KA6YT0eA7Ja7+7HiDQc6HSaySmbAMtI3oJ9nHb+90
19RpoFsITdG8s07h+G836tCsjB4fGg3BxFRnNHycQ6iF0UtkVwi/PQ77swDtd7GXyyEF19BjG81V
MHTxrvJAF6/tekjY2Dyz4GIW/RLrgdOQciHkJ5rluMLgNVxqqIuOBTI7BFIjcDm9k6xBNVUOBrs5
y+x+sm1ejvvd6edzIfFCwqBzF3CW3XenosB+jpUMtlqGq+dK5vl4lUQLFazR8e7+ZBv9tly0nARp
CN2FCo/4TAr5rkDiTWhZy9boVr2Xo1JnRWV1LF9D8ZOCmmG8VuS/+166abq0vRFXmxaCL4729hKb
Ik8bYSjijgLE4nfVIJPikGuSIDUvSLwOdkibOOhgSSi7SBJZupfzgMoEE78o6hP5NnZztAIzawAf
NbBvgtY1CIcjwG8+iGDA9cyz88UITcLxkjRsSDxAxl9uUT9N+hMwZd0iIaipq6NOhQIxoJVUBbXJ
fsRRTX3rVKU5Tv+kMquHMOymL2gFAXfOLVyTMNXZewdu2z/2cAn67SDiGWKChxfqKpn06obOdhqs
+4FgnqPhOQqzT5sF1iGbPfFoa7i8dwiDoomPNkLLWnlSuBYOUIvvUCTkoGFndBBb4VHF2otdI8Uz
O6YTdhcDfJyLA6N3cD4oN8O5bTaNGA4K0mT+ofXiAHc2mCSirrruOokM4xKXCuBrdHr6U57rl1o9
Ru1am0PIkHFbbKPGWcKJrMF9zIscw6WN67K8Cga3xMOfIVa7gRQ0WRuoPl12ps+BzvIWmWSCWcxI
nzC3Ow+jrgUbwp4cqPlVXj3JSjaXCJaGT11Lbu3KtlOcAUE880XLIfbITiDWJv+kl20+bCgML7ET
VhQhvVl02L7SctPY6ymAFETIGKM6qpo2xEVEHezRQjAugWnd9Ohu7a1VYBHzAydUm5DixGbuBlD6
uDG9uruKp6nvbwB2cczAyesnHSa1DzZuKnyrtai6hiPFIZrY5UXatpo4yjKPb9nkIbpLwnYoNtjA
ks+sqmvgTzFhWBvolKazGy1sV349z+RUkJbEjmE342FnYTVjhCIAErjQ8EUyVJB45HnAFmaIrrNe
HSe9A4SsRNvlflfDc73K2dE86T3ir6uUlXbi96IW7VbFmYkDuHfjsrzk0Mg+tk0QFOlGc72guUpB
gqVXACoVWVJTPiJ2QsoXJTulLO4vw8719nqsGy2sViCSi25YDyaxEFd63RXJXV6ZUXZGEWXkLkQY
xm8TpdN2sED++Ec5G3G/Hz0T61SE/jLZBfOICo8sDolYGwttKHHXGkNg94iDvSLsDuiZXeejYNCe
1lOYO9hgXbJRHgC/c9Zm7EPc2vFcPfVx71gbDY8HGoqh41sXFnEuflhV8rqoiCJadT376yeiH2mK
BU6MsJKgRyxCVLZxu0yA8PyiF7weMJ7Sd1hXjfQO+hKPil6NE/4DRJrJPRKMJr0aHFHltyou83bT
QDbjlm4lN2TiESMHaDJpb2NkHfGhnpJkQhHF2PzZdLzEXTtj12LTdeviRbVa/DVrDO+DMsvKfooK
HNII7AzM+YYBAcpotlo4y3srEam3HTA+3+LZcS/KDlEzLPJ9hK2r1tn1M1BSTGwSXGkUuxLD3cWt
e0h6U33sUCnuDKejiGXfWRg/93bIpUJovLLw8/iq71xqIGV2Vds6AmKIooRuzfF4IissuO9n2TUE
NWuxew2++baw8q81ZF249jGRZXqGY6ibe4jVELI5+7F1ETEYA7fyxHBDVti4Jhq2/GLmgUHFWYdv
CcwhHeNm64b2Q594ONuKSKy72bivZPmSc53P3VqxwxTGXqNbhS+iCg5u0X1CBn2JyUZidxxARgXa
jZYsSvXWnUiZ5sJ4WGqVJusjdQLs/+PdEIPoUDpMWfIk8LwN7nnfBorbod91TcCyN2ZfQ3TfyunK
CxfPhniU0gXwguXuAvn3vcytTSxm+NohbS23hJWVJnH1aIRAC9P0HrLPianQ8aHYHLtZ7nCg1Dhy
mjWuC0Hrrt5mTXA2YyNYCXCgK6ubT2HZZtvcnhO2YV68JeOLXBhLnSyVMYh1CQw1mLJNySMbivxo
VgyjCfUwhir7AUPELWJXucIxre+jFoBNYM7NgVXQIVQZxbByPguC/mM1L8SGAq1VXVNfMx3yWFHi
SNLdgGCEnbXriCwhGXGNWAtNkfXFlN5BM7I9kBZKv20+PQUpC0naPlylaND1Va8X28rQsEGHt5aX
QF4jQQ5kRrKaxwZe9SITFWucyuC8BgL9tnpvyWuUz5q9suC8iNA5hinE8C6wr/VqIZCiBSQmqnsg
NuNaZ/ew6tr4THn2nsgfwG9pSGpvwMBN7qQfkt4WVlOysVJzOkxTdmVrUb42WhPOv7DCo6elACJx
1ka+lhbxgZrOJ3aV4wB+M04KGCrQ7RBIs0bj2RquPTkaKzCP88YesmujQa9JGAR+qUa1qidCYCqe
YZExNGExzbV1NeIzjbFoEzZZ9/WmQg63gycK+apwkjvKLSRPdiO7uRW8RQAYwgkfYd7h8Itngrg0
o4sBmmLWOpJMW90WyjWeAUuFHz2tqiiuuY2Hvn5CDZVM02WD7JTYIFs+gtNAijmnxTNa1MbY5tGE
mjVPUrWZKs4ZBYl1SBzRHjNnkK+axKqSTVeb8rbFb0s6ajJEhCvPgtBjgCubgPniPApTTL9s3OES
j337NEbK2COdcj9WwMNoxmfxdcrugGmCVJOtA2jxkkLms27X2UaGiwe4jsss3ZEiVDqf7JTIgDNP
8TLqViF895zFAuBs2Ve7ysHmMSiC88CWRJe1EY5fvRqSgVeixPPLSYsfbFkREoQwDBNuU6bhujNs
HMqo+Mx4g4DW6dfAOiPKuHpGBZ3LKB/0JFMXeRxSjS9MyNnbQk/16zBXI/FWesGXhptEPmfSahdL
HhxLrqpxd+QXWEj7m+gSCWy7C8zB/YQuMN3P+qAfZZq6vueGFk4/pdZY3BLk3CSiMi2SCLTKYhzz
te7UrDA8+9qtbCo1E8XmtQMUuD43wJpB5O/B7JdpW6HKTeubup7mPSaofqTSh+QG+AFEZMTBzPph
2H82JKVnq02Mx7oyrIwhMctmn4xZjG9FBpApLBPx2HZOv0nzTpnbsNc8+N91rN+7g7erPRvYa16r
fSCa/KDnKP9RzjHmlG1g+3Y4iHMjqd1jSDn1Ro5EkUDOXuOLwZyu9+2eUgu5s0LqcE+cXcu4uMNy
AeO4oTJy27SBuWGKLQAXFpU/Exe2Qz5uXceZiPeCAXSvMHIdSAHNKHS6NsMhhZaK6fCEgK7ZFZ3l
sdjJ+oNaXOZWnDrXPWvt667pBpJZauekbPsrzbLsgIaIQbiWfcCmpSMtIcndEkxLGRrnQBX0o9MS
9B2ZcZavNSJe9U0Y5PnnWrZtvkkIDgHJTHoIDaVtVzYw0dOGvOdo7loebTQn7gcSX1hhhU4S7Axt
VmtZJtonVJrRo960DRtSjz6Ra1hesHdhQEL4ziSy5hxLfuOUpxYrtz9WQ/TCnArnRCo17AC8NMcp
YlMhMQLBjYEflE/2cM3Qg4uSSWiBu1eIVmXUdPvZ6LMdsJVO+lUbk7JiUbJL23g8BtB2ttgm1Z2i
uNyTya1N+6TVk5PCMrPNzcF68tjolC/Q2elomMrxulPvzOoyJcr4vtINQR0ud5yG2p1WYSFzA3Uj
+1qeY8kg7rDL+g9UDJBJzli9d3rQswmX2KyQoXcM1pOYS+p+ejveDroBVUVCSfvq5Dq3dAKu8CMd
N9tvGydM6TfAVKhFUxFljZEy9vtBJ2sGutwSGUnSQF8vGkernz5VAzE1Wy+NCHVvHBATtJ6kdcTR
GTd7R9nI3MckLN3F5X8NHo6d+ph6ZYMJsiED2LDyW0t4RMxneXvsUgt9Y46JuS0lWm43+VzVioio
WRn9GVY7TfM5VH2tjRPBZ/SWcAwR92CC0Fpk3SGpvOFgbGdqgFB+egb1UqsNQhdjImSxmmB120DN
CMLLiMsPhKeC/jMllGFWtkmDgn5OTjpk55rrgDtzj+nvGUTl9CF2VJYiT6Y0CY0Y9YRQVXY+0PI4
AGUKz6hWQ5Xu43sM0vGJUd04SWBgF31M6FrDqLnzZG1u4bIF54JR/NIeCkToMtZYA4TxnT0QqoIj
mMSryYzOe0oo6zaxxGfZzdUD2Mz2bGyy/hrpY7orgBYkFmmE+mSlZzb13LtmxNw1V2O8UbRjd5oo
yn1gmg3YMHuq1ikkXTINdAIcKmkOxALjl4wm/OsEOscs9Gfu5o4eG3bW8cPcjw5WNJ2FRlxiRV9H
pMB3J5sN5SaaaozwVE2qVcyUv4Or1h/0oreoyETEBy/VrKMssPD4PDK4vvIBV2hT0NaxODwHjVkh
Vl5Vxr7VlfY9EQvCDwr23QmUjnVnK5NJfG6XXeWC0s74wkQdhFfB6Di4O0zznHqtex+C5PuKrwEL
gNL1+TLXm0s2kPTqaz7txst64es95fHF25r6I25aTC8Ja0XNATh5khITsp5IwdWqYr+BpPVBNYm9
VgUr+102aOmV45IssAILRZSPrioGsJBQO3iElhEdO1KrR79xx3lj1qTHDwGl/Lqcp03eiWo7Ycdp
ttg2CCEh/9nq/dKG4cg2yi5PVMddAunZWp5Bw3EPU0vtpsY46Vclj7wwdfHJmTr7Zhqm+QixzKE4
3sGM7+NOTBt9QkgK1A/fzypqUHJvgKUsHAkLeDWQoSebVNVVQSzSB8Pq6o2Nq/JgSjc+FpVOgESD
QeG2G1rDI2luFCBqCOv5ajMU3eq6+0IUCLNuH7IIjswWBwBX3gMoSAnhYQplA248qazPDQiBtUUr
efGWZuw/x2hkf6rS6hRRiYaJTayCBo6dunwmw01d66GvEZOLuR9L0ZYjR34aG/naVAG1fRitaw1N
wgOTW34gwN666OZR7YmlLYFKcs+Y+PuK7AaPWXpO5kB8mzuIAAl9rVege2bOviRhdighgdH4qske
MTYBGW940RjjmSjIkfuCO6Ols9DF1mcIwelzlms5F3ZyP1E2Ho+0eSqCkovyoDdejC6NvC1ovPB7
ifjNw+Ga1CFUPNCUSPDoesO+md3B7PcVBJwH1XPRfSyZ1tmQAq9asZuO2QSymDqlU61n2xmxu77u
0jjdLTTX2J9UGl8TJVJj7UhN52NmhFnnU7PJo7UJ859y3pQoDDpmOhtbsh/INCW8E6SBDWeQEKV5
tA4YNIrnDPPHs06awx2VwYUAX2pew2PEupSzF2nN+SAgg/s9bEBxStOFFZzI6CFyqleifqrP+4YV
51cWZy03qotfeaXFWnyOvD7s1pbNIwacxXiiOgX9V9lDeHJjK3ggwfGW+Vtn5hhABA6dS4pfVXi1
zZ014cfBr3UEIsp2PHitb9lZz58JqSs+My9Avhs0zb2WltFXa0bL5i5OO/DLZmTB96wpueznqJ4h
+MVVf9QkvNfI0IdbNBo0pbFys370jOgBbEqG+cnIDfJv7PBZAeVnJNMCg51S0GvUGsahspCL4Ol+
gKcLRj6aDaprmnKpDKSIbEi4cttWrUinXdgnmNGjNfHtMWWKSFDFUlAxP44iY4JpupJKROQV1KLQ
IphEbjW2gdar9QAYlUPUfObVLPrtnqUGkaDVE+SA4FSQEDSwdUjw3RHt1PAmlc0UtdbCmpSlrHIF
K/upzTYCAsOdNNrZZ2bi13gmLW5eRAw8Q1aeLGTm5d+T17qTvdROaKdZB3QkS6BaOK28xDGzQxzY
ek4YwNAwWwMIyIF1+Tl1h3mftWRqYxQHXFFe5mHCyTCNZNanVTQThX7KoBq6QMrIp4Um71baDFak
hPZQjnnYXjmwfBLSJcfqqRA256qyPN4C2QL/N5LczE/0JPTyzkIvZUq2v1Z21yy+RXZklVR7CP/M
QlgTJz7gONRWet7anll/IoGUEgzwgaX881rKoX7FSTIVhjrqGk2c4VrV0NsUNNzLDQ6+IdnrA/5Y
JA1dMl6PeI6eNHuxp5p2wmn6VtuBHsmn0rQIPP7Q6lwDB6F4u3Wskd/xyqFON60dGsSOQZun5DU0
Hieqo/8w+qq1eH8ELbwpSaJFeakZ8EoWM6uRAyKt8/Ypw3/F8FwFc3mnm102XjNchsmupd2Qnmui
4aYkp4Bvmk94c2x/woeZXuBGq/Kzvku7Bxb+rbovHPKb72gaztV2gIG8TGhhoHYdoda138iKd8uB
UDk79Ft2duG9flUJ3tc5UAbUar/IFcEl9dhiYmpaRhSiXr3xBJGi9KhrWZTtpGMFwh809HebGPPm
6I+Z4OObkDgwFJPeu4u7hbzaivxMc8ApNggC7uNRmuxSJW4v29imEJXyWxH0g7P6N92MSDalyL8q
iVokqlKfFtIh1czqUmB9Kw+ybO2n7zpnfzSovm9I/aU5JD2T1gTKPs+EiSTeNSmSARKVHlvctaZV
XxajFZOTRFD9uKJB32DaRQCnftKFeZWcf9eu4Fg0YEyMSQYLQVN33rUrWEzTe2PxtMKmXT1Rvet1
P+BueGnY3iGjme2jmHBMrWSv0b3OukIDWk6pZYW6sL7OCKQGptvr0P1NLGIFzl/o+bX9kbBoNeDo
Hdga13PFZD8p4s3YuCh5J6Ad3Lg49ragIQ0azNpCtHESYLw/PqfLx3/39TxpOUJKqZsWvb633ZhZ
wxbJ9AE+lcom93bZHAAJ1+vWsserZhDDOXGjhZ+Qcnb74yO/728ZpksfxgU1wZE9OnBvjzz1M8xS
C1Otp7dUY+G/g5wj6QFMJltdxo4fH+79F+VwJi1F06JDSp3Ye9dLx/MZ48jkJq9eB6YYdzz+u4ki
wY4wJgaFDO4LRQoGDiqPuIrd9Y8/gCH+8hFoL9LUNQWuT9359vPvhcIIL8eUvsGK9V/dPURtNmub
RKCopEOlhZfMSaLfaG1IKoQdtelTMKPXpAZQdxR8XLAMa/I82FErmk4XLSCwgLglV1YbZaYOdkiZ
xIkfKEsAq4TFQxFGcX/5BCLFrEFnc94TKDG4bJiiJSKLRxh4rg77eV+FlRatiTdlbPhWtrd7xUBM
oXlZowiLFoRJ7ZKIW1Y/iZ9rY/tRQtKNyT1OY/OCSrVTrTUc89O+yZSurrIBofvKgzNV3rH2ZMCl
sk/3CLYMg7LqgYqvZaFz5uGuFvmWbMtlaIYrEK1KODMptAfwrrVrudehtwR/1jZ8FjCmeKDQKoHm
2A066k2QUhGzhdnjyuZEqgU+qLiU3Pfhc1iNFUSOxMBri2KJsFHlduDrUu+rTow1pwt0NHNEQBn6
iAwyCB4KLyDKt4FKcz83ar4Gg6sYbE3BR7CzgK6FSX02OwMYwoCfkW5GrBZZivM+ssFgvNgZApt9
uUDcb8bECsjCLmFc79rOJmiCzio5x+WM+3JbWtglz6yYSgMY+rqYVoKYudyHa8Ismy5hnFv28QSO
jwnnMqDaP+/hiWvqoMhCNqlTNDH9ntf5yq5TL0bnLLRxG1uKUltbjACrFxB9fiKxALWXIrWMTaBH
BM2mf30HUJccpKOAn6zLdqhdYAVx7O3p/byeBJcv7dImbbhpSj7szBoQmlLeR+2VImPiqYXhTnG/
GgMqkYO3jW3PfTDBqKHE0qmDT9pQX5AiDzCOoMWArq8mn4N0PG+TgtqzUyQw+BxIUTyAyaRBiFtm
cUDBhJ2rpAe3VfcYdqh8fUU+ZF4D4jPEKpSugN8BUjg7sqwmZfPHD+s77YNpOAwVTLEeXR74L4b5
dnDynDStLIM4triNWfOF9Jyu+Y6MU4Sta4jL6wjLcMcl+PFxl+H2++HYcFzBMOxyfNJSgAq/Pa45
sH8I5EA/NPPYLoYapcd1ye7n6sfHWQbXN8dB+7boHjxbuoZOR/7tcai7iV4l2JeFpbn3kWfkL4lu
YXmOEg95nlm4bGyyGc3bKZjRrCkeiq8//gh/OcWeJxwHXYOwSKQ239smZm8yUTE6FPYHnF4lNMqY
UoR7bZgGTXPLnr7AO+Ec/Pio79cQfGPUMbDXaag7rnz/xenRkBBEWY10B5mcIFw5iCmzpR2aFc0T
Lvbe+Mm4/5d5ju9Jf93TBaod2tfvZDTAtonUTmkTzlHsXY5TMFTrcLRevKlhKPnxt3t/+5i6zRxj
SB21jmOgIHp7WUkTqTw1wuUKX7Np2PWl2nWpqrn49OMD/bOLZ3MmpY020DVc6+2Boi4sREME+2qc
y/STbUNMQriX8Q9eX5I00sjxy7eG/4+Py5P/7s41dRPltwvG0mJpRlTT2yMz6RUOZNaBjb7KLnW9
JbVUwHQiBS0rqo2JiPULLJbxqx2XxhdbIynJNxPZPrcRoMaNJqf6i1mScLpBy2CfUjpMgEQDL7t2
8966qwoXRPRI9WtFLmdy79GsfM5jU1frMpCSbRjVH6bafqLQFRPlvjbDvkcDJhdJR+yNRwwmdrk2
B296tuy+rX0t0erkjNGZFkTtlJ8GFWj1bjbM8UDvvpBXo+EyXU0xGZCPJV54pfxI1BI2vKO5pPa5
r/svgirxoVY0WvAX9eSiHxQ1k+7FMxXDUBvIuToO5Sxc2i3kpe8RZDBqRyJRHUn2Gtg78bqP9JqK
fy9eiw+axboTGj19yiskvrxDCBe7uNBVGXwA92LQ5psHBf+UtLIEULlUFeqSLs/ZE5kQLFaiiEqT
idObr2CNz8gOpEDMMFcM4hn9p/O6b3K5jWfBQFYMiXbZ0j++GV8LBVEIHjijp/clUcVSgYmJyWjt
XPFFkHFQk5xYJHiJHHd2ioPQtwp0HwQBfs2yJancwTLGxD9JvfVbl+f+rLWTBVMBWGldQcgR0HuK
iQoYcKcHsFw4LCbQ5vtxDq3HtoohKUpWFkinHdTnWmnZp6IJRehPBLvFm8IDk9Yky8ikUOPtaWeS
tRyXAVPglBC2hSQc8P2pTWfES9Vgn77NCTbVI+BltLDSs29Fg0SQ5fwE5HK5VJ5kTVCFMeuxb79P
p0CGJz3GZnAGToiYLpAi6eNoI0F2pTPCBJ/AwAMZa7Unjfr9rUCGQXVBgDf/iGwiPRW4nUAKVVpN
VZVl7s6ePHs7TB4SXBgJQQ7Eq+uC86SgQLltyBSBDNQ1eX4OxgmEEwBuYaxtBCCAxS2bm/mbPGJu
iBKn26/CCpSnpKKZTUydlEerSCf5VOATiV4vbkLsBGgbsty9E4mR4+71yf+/Vo6ex5+bsi2/qv8H
0lF2JN+Nfn+RjsL1e46bl++1o6+v+KYd1Rz52+v0zS7K5g/gD/8uHl1+RPnYW8Zmy2SwXPyrf6hH
DfM3ftNwdd2UhIgjwvuHepQfMba6rHkMz0UKiQjwf6EefcU//LnEsFk1WZbjLVt2FKkc7N28R48j
0SeZg9qBUEsBkkSxUQm4JHPSzACcR6IKQJb6HqGF98zJ+k0jRHBoY0eebK+uVqyiH4NBdD7JXLJD
q9EGn8tWJ64Gzs+QQ2BFDT7YyP3bXhv8PkZ+DuxFfSZ1zLnD30Pe1tCM3lOaFRI4r3BeNKCUJP/V
sj6Mo4nVZETJdD5MdB0m2YPG7fJoy4kxCaoth+DJbY355rtr+E+KGG83gd9Oi7SB9bDlZdst3m17
myycDWDxxprUiGATo2haZ0VfYaezwM8i7D5AMWk2uWbn/8IT9N8+Hm/E2Jf9S6O65uWX8+eq/WUL
2v0ZYVTx/+GR4nb+97/ftX99op4JpXz+8tJGbx4qXvPtmfLM39idCNO1HMnKQ/9Tjy0lz4aUguU5
RQuqQays/niiTLTapvf94/aPJ8o0fqOkYEkeNnq3hqOb/5sn6t3SFaG35/E426y3HD7J+z1JHpoT
Sjov3s9JKbYtArddCNXQd+D87kKcONvvzs0/uVPfrfEEYwTCLMGk4y5KZI/x5XvTdEFrjp58Ee4n
6PG+4PG7FX2UH6a5T84nGelnZpb9bH3+brX8elCD4ggBfBQx4TC8PajZSrSAxN4hS7C1szYDdYjE
1Fpp/PEn3+/dHmg5lKDmxRCIyspy3u+1ir5hweOY8Z6nPjnzUNksKkcBcCpNtw1hoatYucz/y58i
qQ93Pz697w4v+ZKUO1CdsyVACPxecs0aZR4QCTV78OiIbDLgdKqctSszajWMVEswulSRuEhiWX8q
LFYiPz7+q6X+zwHa5QOYlmEbwmXMd/j/O392OvSE2DhGvQ+65SL/F3Vn1hu3km3pXxQXHIPka86Z
UmqerBfCOrY5k8EpOPz6/qgqoG3ZbeH0QwONAg7qom4VRSYZsWPvtb6VEZGE7yN5zXQCIhHpE1E+
zEMulAW8Kq/7fV2UbreORkuiFuha896T/bj3zX54GUA5Rp8cnD687+9/n8WHEziWa1um8eHvSyoX
k0du1IfajxGUFCVCIneUBz/X4xayv/jkTGwuO9KHB+K7BpE56O19jAAfXnjRdH6nu749iJnLrhyz
t0xSDlkstgbBlHdxVad3TB03JG6F28JnpLnK0GpegldF0vX3n8f68Pn5Lgcc+33FQUNvMj379Uso
eo+mYB/CYLWAK61o0uOg057Vnmr2dzibDXEZWgXVCwb+bxKPx74dSGtu84U234d+fGdzxHl1KgLB
VjYKBkLE7cR5ws+rjg1jMMX8wjMRzHUm0rfB54NjnJhcFmUtCPz1wS1aUW7tQk0mjmcWxuvfb/GD
dd97v0XqA0wA79/hxy9QdZ2JNyUpDi4uABPHe93ahEWp8TFHiLmuPDU+VWinF9wqvF0jV0x8wble
Nr3T7rPQ7Y5wlto3JrTiZu7G/D53e+N1DCZ5mHSa36eZiRy9cpGi0rb6Zpt5t6b5an3tZxFEK/IU
B2NdW9p+ctrWaFYAAtozzS29raMg/2Tn/3By/c/dvneTKK7wWnzo7aAHDzNfxPlh7meSjbACr9vJ
Feu/P9SPXw2vDR0AdhyT6st5dwf9vGr7bub1I6/9AfVU9CKI5lt8FkcSu9zvfmaMq79f7sN6vdwU
TW2frC92C1NaH6o8b2zrmPis/GAXVXRe0Ov8YeMaz6f+ZDn4w/fAxrBUtLwydNGXv+Sn7nkxWmVk
t21OTEAUnaGVj4+pNPL7mSPPqbeT/L6A3XD399v7uEgvt0clQC1gBixBHwFNNvUtcumyOHT4ZN+Y
Svr+1suIG1hcmiYqkVjaT++T0azL+YgaF/nS3/+EPz1htOPSs1389uwUv963GKSXEtelDk3lEZMO
R4v3BskBska3CP+d/2r5OfklfX7SQFpMZT5cTDOL7zo8M7hcvfzeSQZWWgTY+4pqA1dQ1/3z95t7
p938vOZyQXs5kFgsdby2H91AlWuQaRYU1cGoMVMg9fVckP1eReal0y0Qgllk841JLsEmFmkYodki
BGECE4ybP0789IjkJjiXYdK+9bLp3+B80jSOh9DeDQnoSzKx1Ze//9F//EUk2mTManxpH3duizgE
acW+OkxJhC1JUJmEXl5eEA7x2ZDsTy89x7TAoEHKfbx3w3566Rfob1tzS5RDDblkVmuee4TRJzKU
/JMDOvcitrU8/Ov7w4FHGRwwT5Weu/xRP110HnCzWqUomRaVzs6zy/A8Da08lG4oPgF9/eH7skki
w/nIsdP13kdmP12qQmqWz5NCyIY7oNwVuKcuC3JPt1hg2lvGUdPRsruO3GZ0ZJeDX0SfvPB/+C1x
GVqBQ21NJRbYv95rD1tnEECJD4UT9aBAuUOE3MF1n1TBJ97aX09+77udzdTPof9nE8vxsbSlQJfL
YkliKnvWacTucmrRLCG7Nmb7KbJaL0XQOpPUUX/6k/7hOZsYRonW5OK8ucve9NNzrv0sn90BtAEm
Kr23nTC5i7G41OvRy2kKzRNrF+hhWLTMnvj2cnJA/i/Wb0RzzOgYqZi//dRz64caMos6OLEhD9BQ
5ZFOqIE4sb0tIoHBL7fyz2q6P/y8rJj03TmfScNbGi4/37dve7ZRI9Y+RKkTXKEzoaLzrJquYkJD
c/f37+YPG7wZLJ0KykfpcUr79WKowkNiEnxyKKnVrpiZPer20yr1DxexloOZSQHvW2ghfr1IEdiN
O8OAOHTRSHSEqVBSY4sg2O3vN/OHJ8c0ARELbyx39fHJ5e2shRKDOoyydp6ypCVbXSmmrTqzS/XJ
u/GHT8NiL+UkBY2EI8mHm2qqgWw2cs8OkjveF3GwWAwMKtoZAMxFLGpxQ+CGTtCwyK9/v88/PU8a
moG73Kz3mwxBEBlCwlXZHPJMAtDWzptI2fX+fpE/LOO2dANe/qW19tseHgij9kbDKw41DPSrcKZo
mKOxPUUdrHnweAOjryD6rHhZ3rePeyuSdQftislW9fEANTsxKYd5WBzQnzpPZTaJG38eASjbVXpI
ZfHZF770Dn+7ICdZO6CvZS0Dtl/fTSQAZpHPsjqktl3IwzhpUM5pIuIffAzeIwsDA/A+CIbHWfnh
TVAOWCHipEKpHrlp/UM5Zn4/pBanACDd3l6ozvY3JBa8uU5C7Z+5CIbXlAWE3vl1YG/tuNaHCvTi
A4WLev77j/aHL8BBP+C7y95L/+ZDvQ7kp+2c0qgOlhJCr1Qu6cbXoXjuUoAc//pay8LIxmDxW/1m
QvcsPLOTlVHcShFtGNnPuxkXyD5YehH//lLYf1ifmH5SuX/Y8Saj7srJwon43vFoDW9cG6EvAIPH
6SeFxDtt8Nc3kD40nlLmdUy0qWJ+fSFw+IjBQOB2yMeIE3WH0Zh+gVR7s8mN1yV2yt04jVvN110+
sfn0ky+/QYzO71tBxhSxMyC96MzOl52nikdnHk1NghG68hg5wtvfH4y1bAYf/lrWICpt2nUsenJ5
IX7eJNFxuVNMQ6QYyuhCDbb6mnu5uFQtpukVxrDorTfi5gE5WAR9xwwFchNrvo28uL5OZ8ZGKFa7
26ZCGF94nEWqvNebWHbtSSaa7Bi/HEl6GPpNgxn5YpBJ/8mizYHr16WUfgGllCUN10Uk5/LUl0rg
p5tIWwhIGWHaB2LY3bU1NP0XTAIOM0NVqmLtNDXDb93K4m2gHuCRZxHm0WmuyWins1cEYEZ8Usl9
ZdeEhyrAQMgQg9jHaSKcpxg7Q7kaHIssmYo00mJPC1vhaJgpXJDMjuMBD44dYnBmqLVLwzSatii4
m6+xA5ZsmxkKByUHN3BbjjN7zsqv0CmjDDayuDzVvm2fJ8RL50hjGSY1PrKu04iqCXof3gkCoDiz
7+uhq97cOE8FU1lyWzsvGFb+tGTlzqlHcHbmPZpOp1de79SAgaoAp/GIW8Jst2NtgisLRZXfJ3kk
vvkqtHk101x/99r5Dl/HD8OsrE07efM2xmlInHnQr5WMUMiG/fzVGBtxdBG3rLqs8q5yC0hTNWn1
4M7NN8I8krOtAuNAQ6EtVqg9nMfYdnNQS3ksj8SnMRMlSLrf5+bsH4lJy68joIIHS0zLwAJO3QNz
3eRlsmoLeaWRSHRFo/jhWq0CHdY5GrxkAtbNTZYgLeIar0v07ryvGEK2lo9mlFwx5e46RZAHQdup
s0n7hQgXIi08kwWMOUPik8HCaGdAwLQbL6ao17Ya3TdeBIT4nYuNFAlocmzTWiAapYba98RB5iu/
kS5x3216R9WMi88gbIq1s/iHsNXxSFPPvsyLXD0FEdbBCUXZWaIdIZHByhS/0RB/LZzwvvX0U0Ac
KhYyBzDCDt1nJZE4m+N1OxTkw485wKGZVG+NJqoNbBzJebWLmfevxykhynO2mL5WRnUj6rK9JJK4
eU4kSD6jCZOT34XVUdilQWqF458noBZQVqvO/yId0RxnqDpEpSCZiwf94imcFxITxym13W9po91d
2I32oZA2Bbnr3zsjoaZdVzBSV+K+01nz4KaefWhnDqG9VY32CiqYhmdlLEQBdGXb1iRCY9XU1htH
lvY2trN6NWknO9HKs45Rje3UFKbYzpxkL40w3soifZhDnW76ZOhO9Gux7EnBDLzEUbaS5jxskQbI
bUKmHXmx2YhSK5VBEu+aPp2IUaklPLAUtmAU085eRXjEoTEZoyItzSMxExeB0YErC1p83iHcQzzX
b2OdZBx1HH8nyxgX54jlUJWxSTCwX2yyOcf1NNfGxvNifQZyYiMHSHK9iSSIu3k2J48QTDRCtmOR
9ZaQPGlq13/F5M9iXfokaaq+b+Fa5OaRFBs8r662xZM/xeduDudngIlqP46J+T2p4/JHGLnRozDQ
SMz1bSg8i32elXNvBnAjQ+Wk1+NMIpQHHMBYZyRDEleCf2ftypr/2xuSjTsUCrTeoK6YvxlvqknG
A9GV42mYhXHXOsRS9qawthDGyuOkxvmEudjDYeayDQ7K1Hd1p63vsscomNJ93bQGDCS3tJ7BOtEl
F4vNZ0UczRzQfjCmi8xzBrQbkeJxVZWCLqlq7zEcRP/sZBzzolK6GnOOi8KR8hmcQmdN//jAHtv1
PFLNZIOBL9dTWmLeSkl2qKPJvp7Qv0AOKZzxlszA+blPIGK4Jd7T0eu1uklsMhxJghjFm5lOyT5H
kL1NE108kabnX4wAaHHj8q5tHD2TqmWHzWLcGEDQ6TLr9nGZpNtwFHhAKWZObhC2D8LFBInI0iUf
NjIsdeOWdiyQQmi4MBkot11koICHcDWDUsTNppMd9VBwORZBscOO0m+SSNkPrgpCmjO2yI78eFa9
q3ql9wuO85vksHKvaQm9teWPccgYMaAd+E5v0t56sE2yARN5SwxU6ri3rc3iO3qhh8AAU3yeG959
bRbBRdf1/sqLJLm97qBZzGO7Dr9K3QbXnUpLxCMaN79yRLiC+tO/yGEJuiiQ2WJDIXApyg/FmBrr
En4GvjUzx9uAL86sm3rPZ0umqrAYJc8O9+oSIzbmWuxMDH6wIbplB6GGeB0k+YHrmvbcPQChIHvJ
RZruMs/qDqbDdJoXH/J/3U3fXaH6s0BxfySLU31BIczQJO5TBIVus28hF9yTEjVsAZPF3yannJ/I
Ec+xUpX7zrLy295zntomLleGgG83D4g6UcCPqJAQAJvEhSMfQQjM8fqLkzvOuSep5VTYmLZhoBK9
MZKDc3Qn2xhWih4u5M4ZbIFymuShLEr8d+his8tCO8N1PSHfQM3jutaW/4KLuGnU/AhxHt3OToqd
r+kls2nALUS0EM5iCDd5wIZt7MLIHh+aSvgQTX299V2GSJ5FHpujzWDlqYhOd5l0PlaqSk4bmpoh
WhJJNmHsjQUitVCRh2kJ4KRDB84gaD37e2zgbnRyuzUgUtbJrSREd5MXcW2uVEyUcjgF6ghehhk6
7pJLxxCHiXHDG3bT4DgWGmJA7rh6L8MhwOKom/wSlVP7LSYbHlKLcqN5g65IMQMZOJ5hxk+s7QjH
bl1EefkjF715pWTsPuqgdK0VDtUFTphAqU2UlbOYVkT/Ye5Wcossrb/VkbIOs19VR6uArEfounUx
EdCH9UzGV2qyl1cblkRTcJuirTgejUoifJIm8l7H/tpyDlj7CBLXk2hxEmKozDaDxMY61W5xZxBQ
tXXcWDGPVWBNWbC+x3ZQbmeqlQuiG+oDPL7yqx4jXngv2qhK4NyGObly/FpfRglDBxtf6TVAyWhL
H5hkq7FKN8qxQS4MzbPRuOMqnXvzJWl9cehC78lU5gwWssYAleWkZMeGZx+TMRhXU4VFGP5GepBz
FW8jPXRk6rnikCA82phmaV+GlAjWMCzaJBsOacTqtwIAOayQK4XriWX/njFasU+jJibHBV4T/7Eu
d7Wn7essi+07m+TJK2I4QQcMQUcj0FsS3cL2vmEeR9C2RYZfVcDJGpCbHHn3q+fYbsQGV0P4hBay
vRUDej9kWx7JYcsjaskuOLhW2m+8REL6bIYINsULux+reGlF5oNjZjNl/yTZ0Ays7dAmyuQctfII
8jSCGzV/9WOLYKq283dWmxkHs6z0Ohxq0AyiMZo7CpwfUhTVqyb86ULHzXMfjs0XrwneWrVE5nms
gQCRD0PmJpuiMV9RI1Y3JGGnW4JC5zsv657EEIY4ykVyG8MVwFJLMb2PaqyMpPjOa7OXwwb0TUgR
wsG6CbribMg22Dqyq7dhXQAFDiLsb1Ue7ID3ros2BTniJQmir34/scFivrUnwBT1HD2TUR8dEdzd
ORi2iQZXOIk6dZpLMa1HJywviakhXNvU3aYOnTfCA5fabpTbwOIfFJvbslDJl4RU+FNM8bgxGxmi
cJvJF5tjH/8XvLSxGbCAySJgMRjbrVWUS6HZnKe0R5TYdE/wHIiqtd3+hPxT4Qk1oQSbZoJV0JTo
A3deGG4SR8jHlKSfcoXiLUWibiqHzw2za5tFwRbgqjynORQUc670XhdC7OcETpSLcPKMnrC4HlNX
/aNKmAmEc973WA0gU8/GLgav/gy/Ve8Hjj5bqxoe6mC0GPIoF8Rtkp2biNyINhsI/BZBsDGSQ4Ln
8pQbZFZY+WBcNX2n93FV9Qezjhbki58AtlHtaS4i+58hsQ1g3vDzohpfftD746NDIAqnLKFAbzrx
iSFvvy1j+zXJXb2BvkCCZjfwhpthQ0ugOjQFYdIpCtd1buYjVZJAtInUT22zxu23yMida7+yvSOR
X/+YbdI9kffmHFjRiWNoiJQ1UzMDWuNGb8MEgELWJHPXlp09tbLvvzYkqt8GCbnyFiYSp3bLPYwh
+6IbwnaDUqRZWS6ZEQKGSnAA15cfAPsqmCY2FG86zaTKxrr8Afsw2dgTyfTpvI972syJcTCsJr4K
CMRaOxGbLugwsRVxv+B/qKZjHeqdR/bKhp8MCqoSDSV4Z+IL8fc2zxQbsukj0dAUSm2H1Tgj/Ctt
VmkGqBByEQbLCTJcMWDntttA3Y2ERh1Uwlo4AJ7bKqbjQEJYeyRnmE1Kit5ZZuPIwdTvIA8kWbkz
u7qG4kS2mGgim1RQCvtkNaSZPk95ndx4UssLejTNbpL2zHsqT403+eUmsIfq2kxc87qkAjwIqrqj
n/U9BmBOxG0dRXc5Z6YVFxg2HSGX8I0J8yUizT/kAqnwaCiTRaU2Vn44X+akbBmTIa/y2tG3xZxe
6ZICH/jEN6fuwLQW2ZkEPTDhcL1+4JwCT4CJ5Hb23HxnGbF8AfItLvKqmjGXjT1JlIbsH0NtkS7I
6GVDtPNVp/UrMwHkdq3xXGbZgpqt4JjEWP8sJbs1vuDhkJu4hR2ry26Vrti3aYKvDPKvHOwsSLFD
pz+Z2ko4mIMoNcgc42sfs21M2twTmlc4D2nyz+Jmvqxb+pXrKsXXTBAorB0Nc9yd4+KbprbaEaaZ
Hk0crDdDSpSqZbHmegbFyqrBVgQSF1TRq6MzHJtFLrahaRWPgqDvC7+V/i4L5bSOJmIYnA4IiUXw
5jWSkTc/UiTLzQnawSb23rKakAPOTeYhiB3nAevjRAYH/qUlDQ3TVJHaq0TmHttHOr96Pb+Wifcc
Y2sSPZIKe2lm/XgAJ13th3bsrnJ/Lh+JuC/ZUCrgf0RlngZm4dtWTgZxBJZ8kEBzJ9Jrj+DX5b4K
dPO162HWQV6+Ak6LO7nk5Xb7QN3KqHD/AQT/ZOGkvNSlh9B8GpcIgjE54QohwMLDnZbJxBp2I36c
yyas2vsp64Z1X3B+XA85sdMrSBHZhR1O2TqK4h+zwYSlLwTe5xz4CLm7xckI6auudElCLMg4a2cU
47xJi/RQobHeKkIc15awA7BTrbPO8a8eLKItf4xUpJci9MztMIdngdno3iatfMeICVkMcrhNa3rV
NzuMqrVdi5bqgC+PFhLOEo8ByU2KPABFD6vjs5dApHEddephflwRsmZd6Hx8DbLme5yk3s4jiOkw
uM20M+bA2AfDUJxGXUkHI5XU3wXyqnItoko/pgFxj7mfNt/c+kfaoFQmGNc4EERPLHcpi7VnzcWX
qKqTDeiv/tTowSEcc9Q3szWxhQyyJAKHdMRDiFssXhErLvdGYTrrcTnLqziqwO/J8C4aWLzCaM4P
IElIOK1y7NSKVFOQBZAJyVkl1A4/+y6voCptMgFWfsUUioKxytQrubjjoa+JYSMVM952fRLzWM3p
ZHvBGxEG5qkh3nqf5XX9RGfau55KKFqwoMgVtYPocoBpt0awUAW7JqkzgxM6eeC7mBOGubhxBfso
IR7gvKcm01sJCsXYug5M8LUZNUbEH1RjW2jBEVAdM4JrN9UAD4wjyEM1jCV4MM8lFy27iV3M2VVE
CR7Pfr52pixfp9lc74xqzo5ohoDO1b56mgv03iuK2RH2Q5Bm9trKo2knOwDCK9fsSasVwCi3fZLc
0bNiIpDRYlIT5SAydrjqwSg3tpzNdWSU+Y7LDFeh38L4SZP+agQPsiY629nmBCebKLHWss7OXp98
1eWME9BJukNJx2xnBmJbz7JemRh0j3MNXWdYUED54GBlxewEjZvyM7bUo6HxSNbGaK3msE8EWMpw
fGY4QqotkJhtZcj6x8Cg62vF9ngLy3EiZiKN1lWi4r0pI/sMLth6KaWXsSxQadurorDS7yqKSHII
nddAKRTKAQ6yHqH20QRle/SECUXOfS5bvyTUoVWbpO4fK9PMLnLH1oegaNuNS2Dstgj87ouWvfT3
+IW6rYJCl6NOctw9IS3ufT662YLlr/cEt/XnEVHaSYUkNMaWE7/aNF1Jc2lif1O3Wp2tBZbiBW3y
AxhNciV07e85aemNpOI7kQ5cXVAZVHglvODQwm5cN510TkUxG9Swnf1ISyH46vmVddHEsj27evRu
giBiYDMQR9JUPnU4VHPy01s+WY5TYK7ysbudw0TejABs8D7R0XGjpl9qMfeiHbVD0ZbZ/ddMl5h3
SOhwAGzyDO+Nzk6A/E8RPh6musmK+qW5Ka2RDaOZOM1QN5zCPmrPbNbe2vBD76LupIJ2Zwrv0FtZ
cSwFlu6VV9Pfqd02fJm9uDqmniZUDOTPk0mPaZfNGeCX0Ih7llY9c0RG6fIKSEMeYAV2OxMXPfrs
DpOLaGFCVaWXPhu+3dybjVNfRX2zuDnTYY7WIysZPuZZNHIVRFkQr6K0TL5G2HOaNYTVItpMfjSe
JVOwjT3n4z8dVAM+njjfZ5OJjJ0A8+F6FqK5rSCEXOTAuh5SM8qoJsjDnoTOFKB4qS8yORCaCk+q
zzb4gjyAqJlpfhuggl2m0QBUlbj4YB3LMb3RE44XfB8qkZdFV1IE+HWVXmLiYdqf1bChNt6YWM9O
ousfLeyDbj2ZurzALsXGPKaeL1YCv8hNObzT6DlxXxo96sBz45WCgNPBlYe6NrxvU4KCdmZd/BFN
UNEvqMPkwcSHPK1GYcbhmsxqfPMuQK8LJUuXTlEr6gfIzs5TkBfdP0apiI4twyj1WcOYkQ4sVa9g
N/VmLjR/bo8J5zLq0XtluLuf8iCrfzjYrF/5kYnBthIwKIMlHLwBqVIbJpQRzESITqSy2gIZEOJC
f9dypKN/n1mHEGLzvcqb9mqKDbtgZ0ymchVZlXOO24JZ1WB0QNgw9dX2Ju4XWXAQjY9kMCGYrKsC
na7z/nfZoQappYiy3VFg1l/aaXSDVZJp/qk6VrwByz9NRy+4BsMfnt0+bmiPBHF4gNo/PlaQjI39
UJCIiC9irleW7IHRRaVnEDbbjkl7n6oBwURoRNHeKxiTJhr37b1OVWbunCJ1QLyIEu5DZef3tlFG
2TH3oT+uO02qwMbImiZZzwXovCmEwoWOnK8eC5PdgJFjKMSGECOaLCb0bFiTigtvaPP72k/BcPbF
6G5xTPNA2qnlkZrIjQiVdZXp7HhLU3PHwIzKomgZ3WYtE6+ViuhurENvzu9paUQvtOE5QYNKdHY9
XuTXqvXaE/1zkGJFmj8BvCOzI3CZM+Wi6vZhOXX/tEPfXZHhMp0kmcPJBWSt4IqGLP/zhEf3rNpM
LP0OrsrCoAvPY8WLuca5ob4wrFFfZEllEqRpdPbQ5u7CWqcHnyRkvSq9KXozRZReulOKpkFbPg3a
RtJ4WqcxB6RtRtMSSJMBE3Fj6Km69woF9Chps6nYdEnP2xiFLnPK1uffNnaYgAaz7Sc6AskCmVIN
i0Xejl+rwK0fUsLW/0l1aHm06GzxVQDsesHYVT/Q1RQc7qZKbhI/s70VCufhscGG+1wHNCwys/Sf
ODPIK8+ORoxyWXCuGkl9UOetZJMvhcSbzXrF2JR6PLQW1QRQ3n6XxilqsZZMImMU1JUdC+kV30FX
rEeas2QV9GSQrGxzitqNpUKGB72NXX4PH8x4UXmW+OscwvQ9HSzerEanzpNPh77EO2PzQ9SkWa1k
Y+T8mFmqLnSCPNeeoA3eobBg36UZXFwnqFs3tfbjc5AH+U3QlVjPTHCW5kqMfPQzvzcNUAApWxQM
U3xCIOY+2XXBS9BK9SW3OvltAZiQhR1ZtCGngeXB6FA9dsJZAE2czMn9gFw6MWMw+HjyatGppIos
kI2bu8EDOVu88h4pFMBAa36EsmdytGudHrWVTl17XpWWj/xK44E+0KMaHoWfwJhB4HBtMzC4Zzza
r/OBF5dtITzHnszvJ9erH7LAj9tT4rbeNw47IEQrTaoYpgEkyBQEs0CkKioqsw453Z46OgK96oRW
tZ7pI77kE7FxR69SVnvEkRLfsRXVcuM3WZgeAYOlh8YnyeYy4vso1gMjjtc459XOmF5dlRlf5+RW
2a4C7PQjyqbohekUjxPgxlReD4SxUHTE0bw1mBilu/fBdY8A7YcCIWFtq1Cz3Etl8wrX6fJ9d4qD
DnFKyLzLqc12i5jF5ZBdltYWAi3rPRfhfzSYhufcDmgLD4HV3Hf2BFGCOW+3S5eVuWQD2AXzOF4a
bhitg7JSd2VSEgEzm2CbKerZgQi+ujToOBt7Ky2nM4bthmeA7vemBfPjvmYEeiQcIWPs4SN99aVD
xY80Fnm3r8qYwxDOxQXrZ6Uyv467Ue9r3LBHQ6jqGFTCOEEh5Ldgk4PPyg9Mk9trWnvnjvxzE88A
G1nhk/A6dyVrZDLbrHMueSj4JAnneuJIaezzVNUbNxLxXcP7fQ3wNzwP2FO2Xezqg4hgKaqRmnpd
VDMPaQLL1F14mjD3DVRiOq2l8ENxIsAnn1ZVxQtnEU/mrPWU6r1FBvGwKbOaYtugS7qPGdeQswWO
eJXaGSsJZA+kXajwkTd3ff0wKpNvsWxkcK2V1huegzyEdSDWmV2Q7jM0FUR4t3VPFfOEBQeCrMgy
lfvg8HbvMzI9Iuqyyv2as6FQJZtzDfhjOMOWaPUlo1C2rA7MzYYUWr2heEgPwZjaBzhLLjR0l1dF
M6Fdg/EAFFyicFwZ8TQ8OkYnqRsbNinXt9E32lN+T6EFwZayh5e3w0RNbQqWMF4PXs6GSXVoXXCM
769hDXargey5cRW3LTL+dDRv6FFd96ZDwVIaJowI9gYhRiTQahSnHqodeGXJ3bixHbZrWuPiMOY1
JWDhadZ4UbagXcPOdaL/CNX+n7lQf7HZ/f+UcrIo3//PxrqL7+WE7u6nkJPl//8/pjrH/J9FRUyz
DxsPaeMLeWd4Dzmxbf4TKCyBRM4IcNFFivRfU52L3Y4zB+EH/PcMSh18BQtoiZAT4fyP9w5UwL9l
4ltCuvtvXHXveqefVD+2A8cABwMWo8CEgvQRDETaWgK/33xzx5Ju0stopuQ6rWx08MML24Zy7wLE
yeIodJ8CbZjYqEvMB5SUlQjpvzs+XpI9Jl2I9OssNLvpy0+P8uY/f8rP2KsPOrT3PxCnLtN9zzOk
8TGHhYgyAs+y/tsYS7Pa2iIkqsoFV6HX5tgrb//3q/2qh0T+5KEgwrrr22iHHPujS4VpcdM4jBSJ
5zOjjdPO+ZMaM3X7769iG/4ir1uEgh8l5nE8ZTScSnQKU81TI37lmJee/leK6//ci71YpywcbozZ
FsHXT1oonx5JhNo3XSmzSHda0ZsPxrg/MJOPLjK8lFsjVt+dNpo+ub1ff7L/XphwHnJsLON3h0Bd
B5ojY8X6N0T5fjKn4bgMWXfm1NTrvz/JX0We/72UgxwAYyjTaGORnv50j3M5KhdsYkqjBVR6380M
6Ob66yBmAEeF+YnA7Lcb8/GxWmjlHUkdhyv016uRop2b6WLBphZ47pza2PpO+31Cn/LJbS1/9v/+
Krkt3/S5hLMIZokEsj9o8VJ0j5yyQdiHpilACSXFtnQGZ1sTx752jQG3RRNOn6gwf3v3fbSXSOcQ
IkOl4cX89e5CRycIjyAkAVH0iu08kE1p9mDxP3mKf7zOotHzsAd7TBB/vY7GagTLjesg0a1e3NDm
RJGo9O3vb8a73PbDM8TBQ4wS/8LTY364jAuN3uosWpnvDJCYifUqDbSzT6LsgUPKOY+Ym6fOvm3C
dV03WLjMQyb1cTYqJFN9AQ2/uqIvd/P3v+tPd7946FHlLwZH78M7pBO3rOJAgFKZ3fJouum0ynT4
2Qv0hzc1wNy72OxNEx7lh9/SmNPC1w7PuBiagVODWY0AoDnwMjMjUuMz5eVvnyGvjuVgWrC9ZTux
P1zOCcJM+GnI9DeNxG5w/FdT+xet754it4o+WaP/fDFpIMu3iXf4GCHuVhB5nJqLDU6Bc2VGdGom
lYMCTNjWNrTq+rNX6ffPEdseMl6bjRJr9kebVujSYhyw15EPBc4rjf2XFqIaHM2B4nMJvd6L7iUJ
aPe01gaN1ryxs2nt6brmHCnwckX8tVOZPsUc+f7110SSlA0sC2ESthpCz35ZAbFPLVpnspL6qCfK
mJPa2rKL6fj3t/b394mr0H1fHCNoa40PP7AJlm5xfUChaw05XYzMA0YOkHk47KMwSYNPbuqDGXlZ
ALke5DF+XlYDHvyvd2UPoVGDmWPobzRtcdJaSuYHc5z9cJrKGVbkLEYvwG4IRBMNnZltbfvi2YhT
x0dePFSf+KR+/2gtGxP2UnAZmOWd5ZX8aZvpsIj7dC/jVUF/pcWDOTMBo7WLKPbvz/mzC33YzypC
Id0h5kJlnTJXpkzY/i/qzixHbiTd0lu5C2gmOBmHlwaapM8xRyhC0gsREZI4T8bBSK6m99Ib64+R
NaR0q7JuvTT6AgkhE1LKPdxJo9n5z/mOQcVH+Oev8otL+uPT3UrmbAI0GxPyl2vGHBQZU2hfkG2m
1CBtYJGMHSireFYzetNxMLGwnOwhlzOSR0P+/M9f/x9dTRYufOLtDG2MX7/dxqCLDLIxz1FXWyN6
P/19lbgDECHITX/+UhaUiV+epdtTgO/M2FAsvNov352O8FPTipojlam+Y5a7FTTY0sfEtTndQVVn
nv9k2jOEQCaJ7hTiLjMSnk6AZ74ZseF9yiow+F5gqZopbZBCMN8mPhoK6Bv7+65+l8Bu3RvYUmOc
BQKr6AyMSCUtLQhrF39h2jMaZ63sG5xbeqHisCdtVmDNMUpqsGS56A/pnPHgqVXXQzlN8IfWB122
glNg4qlCiwxQvfiLGp0OiZZqunCkC87DzYaSsfdNRmo7oPbDxEF4tg50fhHFbcc8+0YZlT9Eda8l
zsVqfIpTUDnwhvRqKIoDJgFsrbAtMSCbVJ1Noc4Ql2IHnJ/VQfqe7M7c5+IrGyKruipkKYkoOS7m
faQq4QJttCaFv3suXfps06niSIE3D76Tiq9l37pJeZ8yQZL+RW8S6Jlf6JszEhfmQ7qNIGBqTL59
XGAqa/TLS+ktHkQqhiWoQ/HwanfWcNdW1LqA+qSWoO+rZopyqetw8DObyXaBlfyxQBJPDnpO+11I
J0jxdRpwXEq5FUlYFFO1m6M9r+h5iP07gFXxF0R7g6c/3hd889xtZLdTyhJOkB+9YufNMkOZnK00
i2zlT+nZia3sy6Q5urysNZuoFF/DYsmQrKYuP+vERpHeklL70ltMxN3I42NzMH75UNgCUBbdOaZk
HI3ejTX7LqFr3T1jUkqGoKzZZkUjMqsT5V5cHtalBCO3ESJbVEo4nh2dfDQV2TEEacjURrrzkzKD
Qj+1y7MtKm9E5LWJNI0zrdJUblEUlVhNhVXPgPbMLV5UBp2DVkv79OjRdhjk6Tg/pPQ/VnSZL3Tj
ojHfV76L2LHCSS+QJWxCWpFUZktFravabL7OXWIVfrAy60F6zH0v6XlhXB1ccS7+uQRQQRXWQAzu
SRhM2GctR14BdvUZO7MauLRxrbP+oCpgzQEuzZTSDdtYGYv6QzLVz/Pcj1FrJIP+WHizI3ceUVzj
wEnUcZOzDfe09i71tOF6TzmPquzEiaZ2jpUmqbtR6VhWhzn39DtX0/M3ZeRDet3MjEeiGucifHCt
9G5S7ByKn4giwCDZBlshS39Xhn2y1m0gFshlxB769LvY8mNBkfazvytrzljBDL1Vj3KT1nEG7Jj3
A8wMmGRYH5w4Kqa2FqFvDvq4h+YOD9Cp65m8QYISFmRIOgqCXs5HN3YGxjXTwmQVtRh0i6PjDaYd
mb23XuXgZdElyQoy1iA+LKN29ftbznIkOVpyIAlEYlkYQQeWgsGoDpnUAQYaB0Od2G0Ut6Aior62
1MzhMjOWDXa7mLQBZcy0qmxYXw1/FS/lgld3N6cT+PSEusoILwRldwY64pdUKQU7au3W/sWOc/B1
gxkX713pGdwFdA2YByexa2BnshHW2ZNu6+4MF/LbXjqo4oEE6fIVe3JpMBJdedZY/txpNNnp+TsD
1XI6VMyejsyRsnrX5pIWgM4tHBHwKc1+0MscGxK7AJeKBoQVtH5u6AWX+rhgGcr7yiKUknU3vdHY
n0t/zH808Gu9UNGyM2Iu61wrSCuj+lz4+gopixh5Glb0jSc4qaw+3Y1qmuiuieO5COkxRXZv0kI8
JGNdOiFpt0KEztrmKHN4cSxkyyQtL/iXuuVxcIzCNEJYhZ2NlJkyvuOvSOm46gvsj7uRWme8WmrO
brXVNZIw4T5bi2fl+IlHcTyYvsbdddkoGWKhzVrjMHzHEizkF7KtYkCdnKSRLlyLkjsM99k03s1T
Yp60fm2+qiTH+Exaoc4jF/BtcU5pYq5Zccp52dUZqZmWwavvaoSXrEo5IuIgohIqWkwcOd3ve8N/
SxX8L5K12u/14yC/fx9Aa/134Gltmtw/1/3CbBj+z//+j2/fy/94BhH2/lo3f1QBEfz+qgIa5m+b
SAHCCl6CTUKNTcjvKuD2O5yCoXoAR3NJr/1NBPxQDgmKM8VmI2x8nDr+IgJ+/JZOnYljepxKCEL/
OxrgR7747ydlMpdUJZuEIdG8LJec+C87pKHVzETNtKb4dCvJ8T6z73nwxtiz2ZP19XHRD+78qJNQ
8o+3+6p98LNbilh2cWpGAnsD/aR7K6GR24cDL5/q7tlqn8XyKVWftt1KdzfSjZgf2CiRbMKNThvA
vdMQA7lJZliPD8J4/Pga/q0rkpJt/vn1IvtJgf6nF+32Qn8r5/7/o2jbY4/+z6/EvXyt338u2t7+
h79w3X4DnYJO7NjCBwMA1PmvF58mfuNEhwZJmh7QmcMh92+XnzB+Q6FEhCYZDv0f5MzfNGguP07C
7oZhY/dBdbfz71x+29X196uPzDvHEE5VyK7kjdFDfhFEik7EMm5r3FQpM6YjCvT6bBfCP9ey6q+K
YtT18A+fzT+QlP/TK26cF04dCKMIysgIP5/m9Ipkdd/0ExsvcmYWRq8Gzqsy9LBB/qX6zszWfyGJ
Gj8f7Pi5QMmhHrInYJbvYx37+TUbunNxoiG8zM4KHTWfNrhzD8PACiDTu+Gc8PxkgYgxixLM/Dyy
1bFJVtk/ZkuWb6o1IYLTjTK/UNuivP2ffyI/Cxzbu6P2DvEPAyNMYetXSrPVALgdEksGBVFWXAE1
1s0oXnvnVhgN/Ne1VF5UYxQdoz9/4V/mD7yyYzIps3moc6VBB9g+tz+crLORKEwqtYZ8oCDm1GAx
OiSltcqg5dypn3iYUW6UOaa8BWkpjQtPTR9Zxe41KnCIEhZkQ8asZBEpBu1fnFONnw+qH++OtdGA
gMRNwt2xnS3/8O7s2W54fLJbbuMGt5zGCnonbWzebL/yjIRjlblHTWq4n5mkLs7BxGr1o/FsrqWi
0vqvI7aq+2qsCw1jDXnwaCEE1v7Lt+kzX/rDTeRyjOcwjfztoPUIiznJz28Uj73jz4IPIxexYDcH
Q5OfJidbXOpHV5ffsE2uO4YF8jlNlP3W1UROArt0h1vp1eXVwoDzi8MpBcNZPREamV0rzJeywMHH
EdA5dVMiMFRrHf03WWosADyF8YoLbBnCXEGZ9oulSA8bOIxOIY++hTtSMBTDsPU33tYYz+oRevNI
qqcdKTZk0gnRikdGY1n3uV+t5s6SeN/qoGq83KTPjgIXxvKJnOkLYlib36WOyuZDwnA5D+KksPto
YHGDQYTxwB0eXYkthy9q9t5cDatUhD9U609jqQ37aaFC7jBMbG9piNBcEfiG2yKl51xzVCnS+yHH
tjdvl6mOl9OKphYHerNpdyWRIBynTFbljvD1/JpAvaqgtfncDE5q2PCYMrGqwFqLYseCw9+4tqRN
gwmbJS1HbWXey35JonIoRBXiXs6ut+i3vK6zHhOpqWPfwRJSmvhHKbJQYYJpB8+s3KDRQBHj7oDT
Y0gozjCRD6tNpie+outviQN6PPDNlT+YiAqjRtnKkVhg0mGITDApDWudlk8kWXos4srSAlWk+XI7
6ha5B6Ppyme01N6L/MT3vuHJcJHWKB0PqVCf57DyVxcPPmVqRNhyTNUJEfc7xx5Ypz/44do0zBhR
tJSstu5tFW9t4+nvnkyxHdEtHV9jRLP3ztKS16uSybJ3mqi9qEeHCNdRDdOOJN94slct4Ro0Rz1U
4EjWIEYIu1+hZH7LkDQ18OBOINe+doK+Mox70neDpAOtUMQJcuHPT6M9kYiT1oeWlHqYaf26uxMJ
yeig24rLNFaW6UiI23lsN4PwSaDfVBRDJureK2y6z4iNsRs3PjrRajk1p05QlKYVg3HmRP9afbSo
OVRzvK6DrZnvrRPLfb8Vri25EJSuOwVLlbS2TjYx1h29XfV4WVbnorbqNqMcddrShv5gZeb0Lhoz
v9Zlrj+5EMapv/JNGjAYQFIYpSiGo1ioOiXO2L8ISW2ctRXIlVuVHEo+OslWLyeGiZ9/IeHIF0/9
XNJ/NNFpzbTVVRKDrrGV0QPeDsYexxEadE9GGg55b7yvHy13w1Z4h68i5thV1ORxmymXRynEOJKX
tzxsoO53rOD5kwZB6EendWIJB/5/kkZbw16zRSqxWtC7Z8iZ437huZFdg0QQa98+5jZxFFKgdf5S
bPV92UeTn8KIxDLz0fDXLkWi7/TE3zx0WwfgutUBussoHu01F2/ZjJ1HzpRQOF2HpjFSJdhtpYLQ
Fxz6BTHuXtrfWwe7jwbCAWvQ3slrIfflR0lhZ2jfG0I71zBo1t1o0HEY1k2cnpW9pBb8hbH40fQr
HsHYIjWzoFURgti6EWFGerS/upSu48FdH6DQZRR+eTTLJT3dWHmvpdfLR+tiuRUwUo1qTME4zE7Y
m5wC24+uxppKObYw623x0eTYboP1luIf4pubkdrsU3ffj11yR1tydsgLSj4DDWbhbhKDeV8kiH58
MtbR7WmRpNJdPHcf1ZLZR80kIJB170sTP1Jmms0eIcs75mniFuGo7Oy8jN1yIGIthiv6S+wTbsTl
kKeN2Qa1tvWnlvX4yJO/fPOczLrODTntq2qO4/vBwNEagS2SEwVNZvdQ6ZYvgYOO4z2qDhF0DETO
RUy+V1ymoU530zKvd1pNgy8TSjoBPb1kLUsJ9nAVA2pPsJ2BIbCdPc7d7emTNLZ3X4zYSUFgOWA5
M+Wv/pEHshafJm6FKiJgku47rlju7cK+6cnshb5y1G4ydUW/FwltsyDKqPUCAEcp7iZPnZjrP1FX
YF4V07LslTYcaAQ+IJa8w+d5wNr4vTfaBwMxxSnMN4qMb+Wq9vaa3WXaYJ+E7Ltbm2T01opEH6zF
ZAVR13gkc3E9GDrMomwKxFyq81x1/BsGpLBzcZjasSI0zd1MBN6f9xAsnH3dEhCdlt6IqAGxTjzp
3EhLsvx73CLj2RTiHbgG3R3W5uENLXG+TLyEy9OncXbS43O0Pat7JsMZ66iy2pEW7ZliHOkRmRfW
UGdnKZZxCWXptxdSPdhJsSYiADQUswV2Mb7m3bo3ZsqGsGAXI2keHK97N1Oy7MGBFXHyqomZnJaH
rfSxzZJkz/qcJqeM/jS2WlZVimMcJ7p3rbyCLnt0qf6p0VlUack0+IQLzP5rN8YPdWetkU1qDJ0r
Rf6mszBOzhW9eOx1B3EF9JtyvSGb+wNbDQX9fAa/YQFavClUvlFM/FHJK1JzmM/pWW5DzDM5seFu
guwPpWg6Gp4UN52DtT9YLLt14bBUDlrs7C5bKGtdH3Ls49zC1OJRGpxW4ks3UntC2HILPXf6agR5
mZgE7dhHfeKe7a7yRSdgi5wOWFZONSrsUrV3KwvQPre0pd5NfVJ+85LB2j4jd7dIw/Qiq12EDao4
y59QqnXcY6oiKbQAfzIPntJsupOymOSQX/xA0tQ+YcfLxl1RZvWpT5Mk2a12gdHVdfsQ37z5aXYs
7zMZhmo8o/S19I4Nmd2cBgooeXJMi6KJuemO2NPqCDXIj+qsoxK2qur0yNOkvPU0f/4ympzQ6dyj
1rnSvfuJ3762hPEyIZqd3cI2r3FKJ8/movB9p+ZgfAVuKi4+LC1s1qXxI+8t9xMG/54+snh855MV
XwZCJRe+OK4YfjzmA5U0tSEkoSlfyNgQo3fm1doteJSjpZZvM1yQ3cpZjgHpCI3HLCRz7raaI+59
dgE0PFvqOCal8bWlhATZoPDPRte4LU1yvM9CUQa3L2zccbJo6pCANYFra57PTtVPBzJpBMPbZtrR
J5O95C47vxXx/qxXSWcQI8VbDmrLWvY2fatsrrBwXk2OdYGAP52rmKQCGDJ+0elQX3QKLbyW222M
x1Ns5ckBV9Midqxd6qYxrItCj38YSwJ81INZ0wkIAWWvWuvdKTEYTwVJwguY/+5mcdvlbmkrG79n
Wfv7QjU1KT26OVd9PmnLVHzlaMrsxVfzvc9T4+Dpnhbv3Mpeb1OrHuAU5QoKhcWJiDNj96027fiq
Mibjwiyj/7QhrY/5wjCh8pG2TdUkd51eXOiKv3WZGV0xadJNSBTxOXG1U0005rMTN+oV2HXzaWSz
cyhLB9oQNWEzOSQ9bfqDDaAt8NyphCwserzfFVwy4Et7vO3j9apVbiRWUoytKtW+KakULUlb73Kd
sFXRVe2TpTijN56F2ade2hDTRRqQFaahbIFXUrYG44phvIFLVGPlrdKL6ZZUnXYenaHW3N8yoIlP
yqHnzRrVcln6dji3k9Ke2HIxu8DqfZlUulJqxtfN997JPAJh4EYLibHnJenKg2e160XVNabSUbyl
bUprFpXQhJCqaVdhageYbH3vmB5Tr16s1S5jmnLp4AMFadr7QZ0u5q1WLc2Tkfb1dVXrFCvaSeai
j1vsphdtDtaxUHvPTYfL0iJLz9qyHJlgiqjVxuVS2XWPq734QVi3/1Ypv4iSacZnnprEoEErKPqk
VXygNq2EWDJobPfT2o+curmqCIAucRPv2XvXFxueAAvzUASD1VlfC1KMYdK2CetO398woaGaFKs3
1xQocgpkCdLW7DzilZP65OR8xXTv9nZBTT1DhSfXBm02d2AFSkXXddDWnX895j3e75HRMowjrgNL
5nuddfedAaH33ZXlGowTiVQ9js1T1cfate05xWHpbe+Tb8ecnYahVBetbMcdA4Rnb01YcwUZx7is
AaRjjn4xmiHShjinwNH3pkBZDkcrzN8UvHd6xcFFJVcawKFtV6xDWZrXqxgexF4NySPfCZZYK7Oi
OI2RwH317CF4hwugtNO86Hc9YyPsgDykjaZe9qTjDunCKMHKhqoNu5ZLZHIaiEimwfJSLdOeHA/L
UcExxuDZ8pRlmXXEMZ2dPPYXHOhq651saLWvRvVAT6FYeBb46YueaXdlkq17zfS+Y2syz3zbBs4v
ygD8LDv4TCR2shtulnJW+OoERzelVY/s19ZjYQ/kuE2TZ+mcXZkjFXlkbQFGhbHvjju/K5cDbX9l
oPs83hNu7yPSV7xnc/yFiVp68B3feqnob7/uYHoHokmdQBD827uKPva+AKjge4/m1EItiolNtK0x
AgyAFuWYy1HjBgpqZVtXVH3k3+qyVC+q8vgI5mSGV6WAOCxrfVeSBMdl7xbuY7y07X4aXGAHTqWz
qRFkdcS6fs5EupIcsOBaZbg9Ax5g1a6b2jJc8RqMJ8Z1eIyqcRyIVw0TXyHcAyqSaJEO7I4jQuAl
bD70sn6Lh+YFVpr3DaJMTlerU9H+OMIHi7tRXNsJGBtav6X9ORkb++xMzXSjlWJ5ZfIp75TRUqMS
q6U74jF7tVudmLbjyfYak4j9Sv1ge+cQSDp3tmZfS7O27raS4VBvOF4oI9PvOVCKM7DS+kAlbHvG
QwmrBqO7caplOZ4ZMarrIZPzfZOW8qbLfP6TkvdgHDXrkepBDWnDJixnT8ZbpYYq0rVhlPTJq8Il
oANewy/qwqLqSPdPqP49v9Da3lud2nVs6z617qp/Ywq87vzRW75ZXOEHJbx5L91GwUNJjfKC5aAP
hTZCiGKqU++wWHWsCrZtDBGGY1J2GugoKFtMwj65pqXGHdkBNp3r4L80a2lkJOR18X3S+pF8Ytx1
931b5s/WyitFeTuN97GrLedZugih+A3fSbD6R+J01uemoWE8qcU3SklrCl79PtQYHTyxbX/Ev55d
dfkWCCf+D9XP0l+w5qY7XAnjUdf19K2wveJ7u83EUtNhmyUZrdEke56q1b8aZM0eiQr1J48k5r3u
ynqXc9Ec/VzXIzADgOnbfArrcTAPzZJoD6aq7yFlpZEtxvuxMY134kVJaFWNui4m9YWoYsmsz9AH
ncpmrX3zdXvSD6xIFJUXTTJEnJJEGujZHB+rUWs/z1IQGGCQfkmcnEk3H3gbjHpCFxjRcqeEcxWQ
1HDOVg2kagtmIuSwi7X3sVdyvQ/zSLbDsj2aqeQSP4BVKGgqsPxB26+S8qeWspLv7tZH0Bkqv26T
5rGy4rl5J6xhTyWxK1Eb9yRnad2BeVzfTkVJelyJThnhLHXjbIwSP4FLXMfbSRYWe5cYxZw+d6hP
ChZIq78ZfuvAPivV+NVn41XsYQb6h3gYNa5CdzUv1LzY9/DakJe8pUI7W2ybaCi9B9h/ksBd8iI7
WtJN0j0KHrvjaim3+qFugpZiymLxjj78reFUrwguV62ZIKVh+55gTXQQZCK5uVPzweOUZagyIZ/u
LRkeNH+8Yzmti9cOwisyN2F9YEkbnfmzSjkK3eD8KJ0fKHBFK3kfQBA4v+YDi2eglfYY762KLXdQ
OLI1bm2njAkYj1Of73N2Ld8mA0SLyYGAnsNyfMB/P8cXSGTl81BJInWZ21FzpFf211UWznjIak+s
N/rUgGjIRJvuhFD2zchdBoclN5myd3OKxXbh1HpNbHXuTxVaIjUkxMPvpBnHNVAShlikYM0s0uy6
uqrLlp4SMlDbdpMMfH2ovRRTjDYl9ykNaGXAksAYvE+zuYUS1JY/mFEnMtp6C8UnPG9DeWgysmVc
uTTJ7BLoeg1bJ+gYu57hO8N8jeLZG0Ofa3wLrsSWvyJMFkerI0kbSNPkz9fryvfaVz7zk7Xv5rtp
BUEXOYljTw9phgH2dsYxw4fMtrMOC6S8p7jl8tyTSF1oR1C9krtiHYwBXlZqT6EbS2S8dJJsJupF
W7fQi6PvGyp28hAaDznevHfXMDHc8YWBhzpORVqKB4fyjKCMBZ3clogdyXOD2+oRipp3za48vU4S
BhChNc7gp5uM0VNIaZ3Qw2zDA4dktlURuqOdr4HhFbSrlSpHRZ+AF8aEpwr4asRmGGwP7MAiv8mU
e79S6AGMzSNofbImCDdB3VrqDo4etC0ir0NAwyYsOCcf9J5lhWEEFKF6fspThrTknhyYmQ5lhgMu
nmx2TmutYkxWZsWaMTftt9SWBgYtDtxf4Cmld71l1d9IBo7Pjql8NPC2v4UcYvSB2bggisQ6x/h2
KqgOowVe4igcGGWntHRm70T+Hp2WoFOjgkmJ/qrvYBakbKvugMguIhynuny22L+/LOa83viNi5mm
7VqqEIuhEZ+EvuhlKH0geCAsU/cVbKm/11DKeUrPtecEOKSm6gUwA7Nbr+rd7MfkT0j2RuqCr+iV
zZYf/RkaHzJM71/RrSwOGEzSNsi8eJn3vHPrdcKzNARELTyu+EVku3F2t1BIYaqznFe4OGsjn7zE
IqQqi+SAzsAlo+MP9SKqEJPkOAxiLS6QH3QVNnT9eVFjJVUJuajiVs7XysJENutsrDTNMO9ER9Hj
hQZLSncHR5glfcNZPYZk9V0e3DGs74hSBEhM6UbAgx6IVO8tGgvbUEB0LJdBnMdssIB6OOwSd5zV
uLhVzn4/crZSlExs285Mr9SjPaS1BUF35K7QObhzzwEGOS39xFKvSpctxRLzUTZZSoaZI7iz68n9
s10FYVUdV1kVN4TIffN2i3iYCBIGWyt4DlUZaq699QZzV06kCzWOgebH9a57Sfp9LnLT2dkc825w
85pW1BI5O3sYWMjQj7L52gsIhUGnCLoEcT+Uj+i53mvWDcVXcKjpfMhbq3w22XS2G9wOiraOFhCM
RKwR1+HhELmep1uP2w+oEQ31L8ZS9MAufMSVE+jdmoN1r/EO3YqSuB3sjkHgWds6NZnn6zdgN8Ub
ie7qhLOFGxREC19dasx6enCVANCaTWy7eUW/0iI4+jVK92K1+wIaRpTknVZdMcNctgS6bd+QHudH
G0udhPcgNeabsebs4KclZA47Kre54qHRnnTT7NWhNhoLQLBYadUC+Md0ZaonuwROUS59WOGnbHYl
P46CjrCW7m6szO629n3WPB7CY4TOMcd7DjhVfTXmSl0BG/U4J7qDu3527Kp5XyBC9zghbXO5CM5H
832fQhuDJ6bMDsLuuqhIek33ScFbBpBRNcw5Fi33poePKdaCnag66WtmWxSBp8YbldH+zZR78Fn6
2fRgFPKMZGrrt8ljkU+medwWz53DzeYGYJ7858Je3IzzqDdgokA3OXlSwa3N/OR775sQBpuEPV2T
2f4pnZCLgpVWpmcaZsFYylGS122KSkwh7Dcu37qz1VXcmX67b/vaPwgSl+CwUPnr4wQVYD5QPAib
IanrK9JddXwpPL9yvo1uny5waIYuuZEOieJAwL4ZrvR56rgDEUrMS1+4OT3e07DV8RVA/07CH+I1
6rBU9nxBlfwB7zABQkVHyTO4ZH25KNgC8ReTVuEOLBPokpPVG3J41TO9WJ/NeNsdeIZyvZ3A+unu
PDSK7hF7GZauFCRXawywhp3GS+0IBSiLKLtF94GjzjODIUqWnmggIBw6YQMrBpLNPCnebKqFV5Ky
Sla4pPI+7++rLjM/UTSEy6qHlD7DbOkTEXqdGMXtCFuL3VySYZjSL0VtmA8U+lJ6hjT44pbF+k7o
GVTB2hgcf4W4yCxZX2gVzdhh9/2Dm6zNsV08EYjEYZozON6xYLt025kZsJ3W0FtYDqt7xWaOVzJb
nTR2LNxH23KG9+IDl1L7mXvQU7wxzLHL70Yrpx89UHyIYaw+0VpO3UOWt7l/Ubi/Lk7bOTLSCqWy
UCOgFKokXl5cfc6Ofd7uBtMfsqhIV/frTBbjC1hz/5PG1jdyBy4FF7hQlGuJ+F5llWcHvuWa18Rw
h5M71fptSkGAe0zxLphnFS84G3Gfyihr8uHIYiCOHKtkGyCVNG8tFlkW8FFRs77AhOU51KWvFnTM
o1Zi2ys85V8cy6YIGPdG6Biaf15STIrJXLg3qd+aO2cZBi+cqzUuInsWtsYgJDYOVZmuj2mGv5Y5
Vg1eOpEIXN5qz3QTDNmrOfTw7Fy/uOUOarXITUs2lW7aj+/KIvfPuMEyGHpP+dVAUoW8NjJKx1h6
Q4RhoZb7ye/8Yte4VXq7oreSVW97RqsiAX1hG+0E2KGLq8dVlOkPZtksdsbEiS2tdJgjSMqtRe46
NfE4p4MKFruwd+xrAa4OkN+irshIR5Rjw9dqgBiYsvhE/yyhI88bv4D3gSrWjfLKXNfkZIDfzm0j
fiFwUvPsoVoGoJnRNGK35vhoF2X88DI7v2nH6RN0+YVHYVPsFhStK+anyy0BjIJUMBTTh2ZQInKl
N9Ln6TLukzEZaMrpGbtY2viULrb3upSqodllEneIqVz4q+rqvS6kHs2i49qgfcGEY4bvJeSt+Qn7
KzM+la5uW2E8aWrvAvlsIh80SPpWWb12ZvAWepNsJQXPmTxQSdoP+CO0MbI9lTvwd9hLFrN41Gev
usJJAkeGqCDEZCaJR5PPjGk1B/07e1wW0KyCzAbJGf/EAbl8ZuIAbKIYTUS2OmVOH3uZFdrwdi55
PTZf52ziKaaWtPmkWnxk2ZovX3wIBzsytWOQI9C/wMNRKLoDj9SskQgW4L4BRo+kk5glV+VFaDzJ
l9p0yIXD5YuU1v4ACjlBGm6HMtosQuH/SJWx8FXTNULOFV10tAcYpDJzl1Bkkj1bEjfnPEOU6k0I
SaWn6t2fW2R+9uZg7SBw5HAewJGAo5Aw28/WDsl6CR8GBH+fd6zUHmnBC9im6V0Jk3mbXrm3uTLZ
Wf75y/5skvp4WYGfBOsXxUDUIP3ysvWYzWJdKMORteZ6QQU5MIYzy6e96yuPw4FbT96/eE1D3+w+
fzeD8aq+R8uZieWRwg5S078YbmTvgPEsmT4Pk72pmXmjM4fSWbwCHESD3KezGp9mCOXwi9lTY4bw
ALalCGnBVDgr7VmLo78tZe9PGxdS5/AKJKR9EeYgtJOjoZjjmPbzRrwxbmYP3Qo7/1EV5ZIz/CYz
cxR6zf5gyY3h3fUbRkCjgPfNk9mnCE2UTX2fI2toIdVN1s1ktOMnj1MueNGBbe39hijBBqSP7XAE
RT5BIc/VsuwIfbhdZAyC8VzOwah78xd7c5BobcEqyk2HVObrxpOfjUxQu3zQACMshcZUSXWQMZ1p
PQmrdh5mC1h/CDgKV9iseNals4cGy9Zqb2lsLsMusS2g94m2si3UaFtCg3N0J5IpcZyTl+lTGi19
vZycUufMNguB+oHJpz0bhdMxN+F8/VIPWVdHrWi07xU9XOw15tl1D0yssi9OWZvikOWTN+zs2Fje
S9h8OkGseewIM869vsunzU9K35MTgaKGEsbubWYJQB3TQj23xu4E+KgtOM1ALIXRLuXFh5PHG1nB
P+MgkhheyH4vRdS2vuQ8BuTzkMBwBTdP3qfa5c4AHr9R9CDs4Xn6LN/YZkSwlKM8U6Wi+/tuXtZT
6y/6/+s67j/6S//nfyMQAovAPzeh/q/y7RWu1x8t0Pz53z2odAHjMLW2bkYMhjo5+796UA3/N5yf
pO0d+ta21hyWhL9gEGzzNwe/Koco9Ch8qy72vP53DILl/0Z8besf3KypdLmIf8eC+rPNDwO0x1/v
Y4+1txCraf6y6nRjx8WOwSaM83S6L+qhxPo85YDxypawxh8+lH/gPiWc+X+pO4/d2rE0S79KoecM
kJt+0JNDc7yTlyaEdA2993yIfql+sf54I7MqIk0XclBAFZAIJHDjKqQjcu/frPWtvznkUFoy2dBk
Lho+CnyVfz7RQVknWkiF4XR4Gd8Warcv2awj+D24kc7kjPSdT1oKL12Zi/GrVXO4p+vK+jInMFd3
eZEFC8sknUSAYA6ZHVEF2S7kp+Su9ZqhuBHBAbITqHZ+bDUYbk5eVON+6GWIaLGtI3Oa8Ey/sfov
AbzOgU6RjcSSNVOg4Ns3RZK/6HRSFXKoRL0zhytvNsmgfC81uscwjbHJsdrQBqZhVvyGgDfch3FP
OAraIerTVgMNtwniqkIY1hTCdro0EB+2Kpl0WrMZvbQ2eUmOzAyOZQQTE4u/KUmgOSXaeFcBxGKC
3a6GS9hk5StK2fxYjlXyABqsIb9JnakvMqWouCpGpAcOYjuYrVJf17dhMAWgT4aKw4+EvErD65Sl
+wghUl2jIFpUH6Co/ma1PSM8qOgCbl0mRoNWBu26PCqU1VKbk8u0pMARYFEXkLFnQU9oAVx+F9TY
rzGeJAhZupWZLGTkdiQ1YKlnB9D8+KHJcatsRKRYr2LmKESk1eVf+FdiFqjazMK7r9s2dFrZsqCv
h7ZyH6UwV3dap7dUc4vS3xP2ZRLTgD7vmJqtzp3OXOfa42Sg1SjGxjry1FbMdpvZfrKgy1Q8L0w6
afcqxgKGZBofQHJwEOZYiz6lvIVilC0Jyn2iQqLGL5q5vs2I8L6wN/fA4+yl62k++0l3co2EdkLo
LQHgRmdNmC6T5eNoXqItnNKZfe84zs9dxc6Vn19Lqg222eE6BBGrw3YAyYPrCOmULtmmXxilMtEp
ac2PuJLZiQPTHV3mSWZ2Qiw42oybyT4KEylROMBn+akIRRu75A01C2TloYUxjhPYY2Y79G/aqKfY
FecIBr9KTLJgMGCOH2E0TfUGhCElX1M2MmnNtRlTOfQz+sSA8pHBBhvMbG9oEL4dHhPpy0qwNbtC
ktpufepQwrX0mfxmI6BObmrNLQsAJatY/5DE9kj+HIeD2kzkNbK7Zj4hkFRMAN+wl27aepy+aIGg
H9V1ygIXbVqTesOisruppRgdjIzkLd30pIsTSmQb4zoWZv00WhlvM9/Gk65OY70z4qg1PbGaWnGa
sv1wRnkGdmQCgVJ8YVMFtV2jkleEBgQuimoBBdXLilGhNFmXfCokVjILCoJFHXrK+gBeOgREu2RZ
acbdJ2oJk0Q5cFimt4Ydf4z0ZSXzqgp1RxCDjPa0JVR/jKqed+ekms3Wn6qmLbdLBOT5YOOee4qy
sRo9gciy8HUGVd9o4him9gNisXMHR6tGUo8kCxVtRLiH2i4Iu5nnGx+LQeC0y+5aXFHvzi9m3MpP
VTYUD6Edpa0jN9lwY7yvK95SW2Rwo7IiouDXUfwv+UT+qQnkT3f09X+Yc0lXTPIeoQth+VBknB8m
F+4/v7r/7//JfuBj+jcH02j1o+nK4o+3+D/8Yr/f6xLLtd8ISDQUxPLAEQgT/evF/uuPMJfT7atc
rgrUon+/2RX5N5WWBsG/adLe/BFwxB9hbBIaZgTkvVgD/iVvk2Iqf7ps/+5bt9b26g8Sfjts4z5m
rbDviVIkGtxUfuQDyVSIbZFfIEO9pKYrRnfmXlqe69CX2bU2bqJ7FgFcwQHv668tttNpXpnuzG+c
PJq8t40HbhojuCw4WLlDSZxeXq3+lJjfY5waxbrQ6r7V2l3RTkH4NAT7KCRgw2E0oOifcfRopRep
v5jVoWbWZtxK66TBLG2PKf88SsFxia8tSSlW4WTBUVEaR8SX1Sdhziinu4upbdlYk4X1ZRaI8x5G
+0WPr1TrQEZpUi/NMtPmULYPfpWdc/rsYY+0YgiOeukZxdNEdC+k4tqVkp1o9tH4KTjvmxI5BUyx
pH/I58dIfVrkvZS+KsvHkO7N6By0u7zbA4BAR8SpY4y+Ue2Qs+j2yVBY02QvNqkpqdPhkEiv07w1
Yl/j0oUZPnpJdmwJ1IwO6niehxtyvTZwo+iwDO8SuGiYZfLgqwnWXWIZduawa5Y3AHQ7aTqs/yv9
RXuNpnsPvmVEMJ8c8/xc6JdGe6zbxyA7J9GOzLcE7rrl4SNgh5subpdsZwD10g5lmUjPFWdnta2j
39E5/9JB8o8NZ/8NrWSYDW1VxoD0z8+Dpzgvm3+7NjFMs8/sxx8Pg3//278fAIowf1M1hYLe0uGH
GatN7K/ORu03cF2whH5/+QVl8F8Ke8n6DQMWI43VggVPxLR4a/9S2Uv2b5rBoGMt7BVmHwxs/pXS
nq/3pwOAYYKG3YuviOMLOwhF5Z8PgGQ0aPEXuTrKbEuocMVs+zN8XRepQOUnVW87cWUQ75pg+w/w
ZezZbiH7CRZYZ0vf2n6Bp+FtGoPo+6h17ZPNkPvnIM0pVn4jSjylKjKSOKJsWJwOkekNbkZwiI2x
rql9ebmYHCxnxlbo23K7jW6laS6oOE3jm5EE+aWXmHPlmkYkBbo4X0BNHjuYG6QZNXddha/OnPcb
FVoPT5wi5Kmw1fJTH/kugjJiAjdWkDadGr+/wCmFS8ohenQd28/qckVPD0paR7v063tpAzMNMCno
vCTyiEw4i+TlPuv8v2ka4ntp1iTwtZO8H+ws5ataPXLNALZMztAMZJKesiRnp1KeFtMkfEZuhui7
3Cv8cCUbdicv9fBNJVQOlUqJ0yOVZPr+uq2Rmy31OUHdKTlaks5+MtVU3JTqmyKLBdGDjXEK2y5/
6nJRvcd6GbwrkzJRdFOnTw5bhUK/Ceg6Z0sbg4OdKMIhdpIzPdeL3kOPJLtVuLIbkMZvDDweDObW
Ld9QFPWrIlj1Sa0InrrJZL87spTYYa8mhESBbbdazdMHfRjR7QjYnC/BkEe3kSxJvD6N2ldIb6b2
taLA/lghE7uWqLFbNA3tk0IU5usQpCFXQGvv0yFE88nVvJftPDgwfRKO6I2nqjOWD90Yte8xfhFB
+o/aXidD92X6iXcyj6fLhMjRn3uiqMwCbSQ0TGZgtZXf4N1H3610XlHqo3jXZAV7wtQH72OPvnbD
SF1Ak89aF+MZh3PQb3VFGfwl0qPLFCfWeSmG8m0Cq/CGbnJ+jsPcuDEHwu5r8a8wyk5fBszumz6Q
Jc8yScPs5aZj90ZKnxTlYhVHW1uq5mZfJyw3Z8wunj01w/NUFFc2Fa07D0PhxcQBfkYDq7AsCrpo
M7TqQhYk70NB6gk1cEpVrgQ5jGIbapucSfNZRxx9Q5gefiyWNG5HMOeO6Hg3BZYqr0PDce7VMD2r
WRPfYX0Ehzlm401LF2+1iGF1hwnZrY1eP4asvlFDtBbw2QiMelIgKcr4esNoFo8IYSt/xmR0i3qz
uWFakjyQbqRrac2bPduxEy/2fFbFnP/MgBxejG7mzqPQ+k7MJpdZOg3IJRN5F6ck4SD6wcE2q9pL
NsfI2xbJyPyRsEEI5VlDpkgExKR2c7kpd1HYThesKCU//DBF5N7Rb2VoXKjuA/qBzhLBuQ1b89Kn
WuJyOI7n2IhImZkgTXVWnz4GgVYeha7PuBH7KX2SI1G+hbTSjxEy7jsKtfbYGGF6nInqO5BNVT2X
DeQG6LRjd0Dp2e8JgpHOqSoDsY/j/mVAfn2qp66mcWm05VYSV3cjaqk/IVArHup0UHZZn6707TLa
54GMjahSBQC62lgFxf3BiMLgGdUoditdS8k7zMf/hN/zaxjyHxPhX8c319VaxFrMg631Fvlj/VYF
eotBiZAATQmzl1ILLQgb+oL5waLX3yJMPxohaW8sLfVdiQ72rRK2tTXnrn/Tk3jc4ukYtiAxxGsK
uJ7SAWuEZIhHRJXJm9wmpISkcuYnRbXs2YYUx8Csgtyx89Le/uEO/QeTH7a6f7qLLJALlOLMUxUc
wJou/y14ifETI2G1wqcxDfOrVWicmjEpUj+nZek/ovUzxHyCpc749emun/O8fuLF+tlH62+BDszY
xRJ5iNkiFQ+CdvikTVFzS8n0gxHB+zSoMYEec60QGBLqMYqC9dcuZrPfS4veoedDbbap1gdkWR+V
dn1o+vXxidcHKVofKWV9uOr1MVN/PXFgN8tjvz6G5MtYBw6w/tAq3XgW6ZK43frgYguVzrMcNBup
Yy0Zd+YNqkBCzAPHy3e7FhzMwLYPWJ+EW0yKjGW27Nmyz2fm9rJHdAh83xKAR7BP2oJghXCvV07P
Gx0m8b6XzavNWK44srB1bJakhZEdQben8TFZcLCwjeVeqRidPyTqW4PxrKt+6uxLJwYDnJGYN4hg
cvIzGV8FfvrpuVYLb8r3orwm05dtwdrJLlD7N4RpFfOb0lFI24obdsf41WYYRDs/calWZK+ciiT2
LGn6nAy/AT9NhKbfmU8GWqouvup42WWGbnU/fEUpSvM1rGqf5n5EoKk44vd4CL8qcwcSZJO+qaNr
5f6wvEvZ6wyZSr6lhb6pTDfO/cD+Zond/GXyyIzxtbd9az6zoXViJBvsGqFzxZTMFWkYtteIoxW9
dnIJmI3REuYrtBmOVYRwRGQQL1o1bWpZPAP9uuTEjCWjfhhqPBEoEjChOOzAHYTklMkPaH7hEU+H
VdhJVwCFlpGJ1AnsRGLNlhvlXWVF3atqBJVX9HwmtHInacihyEuztKU4USgHEMRudHTvgpJ+XrRL
3ix+B0HNlWf6o6CY3mx9OPXZ4rbUWl0YImznQWfzebYjxU/0nKmCROf1boBXx+Gm/sSn/8aC5hsz
Ipeq57tYQAtJ6lNOAhe+4uc6psWo2+PYsPzoygNCAd3CFfym9LupKC+Z1nDaxTLiHbRfHDePtdbv
TFHsJla/ob8gv9e+lp6xwzweJPhOmZE4CiSdXkG6FC30VOiA5hOWX1a/sYhI2hBz4y15TF4xe8qN
DkzStPIYJn2iep0WtRdiOm5N38HAny9yiZAnDE/JYn+l7eyNBeihfpZ2wMB67MGm8JhxPmYMbazg
KyHwx/xcwWEk/s7WFypcGZHBmvOqnsCrD8m3ckVw2AWuF976ZPSK5Ez8B0nRkKYib4aF3ebhtYC3
RPgXQkKUMqSBKa5VbTPpdakozOrZhXHnjMm9wkNo+3IV70XzbqvHIPtguveqd7ovBWvXdWnl9xA7
Us1OkPGyGTyyldpMPSgdgVPxENsxg8q+40YeBjz72G812akkooHVfRIeY/Ud7Uljb8VrJCwnHMx9
Fja+HO9DmfqDsKCOKAyxRv8Wu7p7XWyPgR5JTEC0lKs1JV5fG47ZfDfDvZad1edZuaXMx5vPJk4x
dH+3tO3yo2q4aWv6ULSXwwkqoxC3TCznqr7wBupttyttYpaOIr4OBVEA42PTMwyYlJ1IHqw8PakY
yPtpdBLSsQ3CHyNCERr0xlHlkdpOIYKIiNeqx7zW+FiZTNNDP7dXGaEN7IYX4UM081HJbBaEqqb6
WmUXQF1buf/ZLSV/yGi3/MB4SXUZuuUYsjEfHbjEfL+tZ3V3IDLuwGMSouaNk57R3cEKLxTqnoiz
ryh80pubHc7HRHlrCFHTVMz0+c8qW/B0UvcmhPEVXkdA5wJ4SGWAS7ZDXE2ukkX3fsacXB/q76HR
kZh8LIGGt8qusC/4/8uM4SudCrxxEqyYGyJRrF7l+tHGEoADjD4Bz/ywQ928Uc2TOb0rjDITtquz
jGBY0T0l3LEQ3WjjT41Ng9n5RAN2+KFF9FknH3LnIWb0/v9XK83h31+t9HnINi3IJKC4/gawoSuk
JKiIF44TXjwy1klaRIpg8SDF9hrREeMSQR+KFfzaaDjjOGHl4QNSmk09M9F5qPm5kxHEIzOiuCgD
lIDOqPDhBWslIP0qCua1PkjXSgF7TubLrZEcZThWnG6SdTUypbx2fdzsOkRmh2jEoqqStEB1lcxb
pL4cb4CvjhVmODcNkztn9EuVs+eBYerAF+UJ6/zYtI+rY3ETzQe4gFV2jFs8KnFAC5Ijy0x/mOVX
Sei86qVD/Vwy5CjNwnR7LolDqEynIkpl3qtghwQa1Ws7gLad/UFEuwztMynvHQC/IhyY9S7jhYCU
3F+qJxN8aThdQ/ks5f3ZYLgzf1jqW9JAKWTPjm9Iq0LsWoqrWNghHsI5P9Lc/hC5Z5NII8IdTngy
3PADEUirw+4X0VNf7o36mI7mhdwPT2UrwVrB7TscS4tKRGC27A07iPyheF5Zd2ZHYkM3H6zgvnTt
9yXmOpZus/aZR92+1IN7YT7T8UToijxUZmyqjW2eN7tcthHXdMfFMh8V5vVs5uEKthsjeSrrFFN9
8BGV1VGdHpT6p7G8mAgKU5t4ECbgMfvH/2TDpzDz+IOKgTIPKhNTDYixNmPPvyMcLyxMwEbUwzEx
R0qHheyfCnNd039QCy3nVEnrLejq2MPXTPQgQggXsoPsh6zK/8tG3P94fvWnKfg/nZX/N5xyQQP/
wxHifnaffwH0Xz7zH//7f53L7Pvn8Odt9a+/8vtYS5V/W2FYLGDYbsm/WNi/T7WE8RsCDo1ttMzv
mMEV/5W/rqut3zRbYScNWsiElbuSjP4y1NJ0hlqsqQEtWciBmcr/KzMtPJ3rivg/uiJmZkDjGWfx
jTCAYyT3NyvkCcdLU0caGzJSsXBK5qOntXN3T9KaBIhxULCWqlV4kwTBYnJCWGGc9oj7R6O7ppq8
hhzGhtz6DYvF0kmp5cROn4PpoTDmg2ogqZCs4TvLLo78LiHzrgUDjv3Hcmlk9RdZIYSkbKqjwBj5
FmJ23M52kDwsQ6GR/qGddTA32wxOAmnBWOibXPopqpEccmN+NNrqewD3T/VjmRQQ8gQoKDdKi+6E
erZeODmx6W4iTfTPS5mH3Juk9JmhOso3KEpp4SrhEKduIgfC8q16lLpv5RDL0VOKyg4vywqETGuS
H1ml5U9LPn6IsrIg3IqC63mBOJzjKA9mExOEzWKxLyduBiw0jgBXXTMFWPNoMQ+eaYhfuhm4JJS/
1eeDinQBs0rv60RovVEBT/FekXot4KwxWmStdXhN2u4Zs7l4xe+mnSajZSI/2iilWSajaVELNt5K
W4Orh3+5KVLmIOPwmTHdgShUygMFTmFesyFfhdpTYHgp2czXNsqrLyules015nxThVQJSVNwDcmp
Hw5NaGMQIBVGELxa55IXmcH0ZEuKfmfh2dEM0ZZ+k1dkoLEyiDYaM7lD0CHwK5p0jSiV7cHE4jb2
n3rOWjZqMckNjNdIkqx1LJu2lnjkHQ7fIr1J98maFRo3TfGRBhBBLdApHP4NttjcIOJugHVzjJJG
uuL0whxIpuNAslYOyxL793OwfvO9YTh0jgBr2jmtaV+E8TDbtzIs6VjYYNtu2unJh2gQfmIGcbI2
FRi+plnfmFUdn9rEjnfT0CC2BJ7A9oatqy4hocWfYyD5DI3dwOu4EXK2JvnA3gra2Pa7ZkIR1Zdo
tvOeasF6pQoCBQ+HZjPD/GGbPfoSmW++3mhuWNOepjOJqLZGzDkpNmw88UxI5DCnQUHXYplOgd2n
MRJfm9kqW60YnVoy7jhn78YUmiceL1dtBPcSmmrMNjG9kcVdKMlL4GLmfCffCjfKOh+OlnneVghy
3VpjfmfYNHGEh7C3WXIqOV1zp4pSGQ/xiezKg53ex6zQ9zMK6RV+AKyi1XXUx113sGqNRb/aS4dO
0IfFqf2oR3ODt32NO+oz4WY2sBk4Fi9Kt6o5xMJCWkFwT96iN0oUlXG+CiS6tgrdyQCJXGVUDSY/
BL/k+ShZ5bWd4+s8BaSBBBYNXzf6MtV+ODSOXiI0lrJnWy7iZ0R38X5ksMVI6dmcUwMShMGKhpgc
dL4CA6Kpd1iZ458L5hCnscavpTINPxuaZwFsAdKWeWcu8RbaQ3ZG/M4Tki+IlBuL3hNU0T2qluhG
HzPvwzx1LdpDPzYM46sbSF+mtkMeJgHh3FRSt6slS37BccIbWBT6c2Mp+YApznREUsd4atPppx4U
MsQiQ8FC1A+T2OWhXI6ukZIyMeoZS7W2pIsK4suyrJpgXt4gJaUUNg/j5yF7npeKeHHRtwhgrCHt
roWlup2SEms8BCcDxuxAWwZjQMu2k0qQvNqL+0K48R09veXEY/ijB3BwyCIcVpISG1jGDUnezIKN
WxWa80WJs/FTBS5wrIFCZFUWOcKsLK8XJSqieFxUeVPwwL/olbFk6L+z9LEjcBZQUTFhmMShGvpJ
zvxbrTXqKT1N7jwoosJzsI6YiZMvebg91AjaHQQN5mkUewwjs6Z6qaQs4KAkPFD3dU5Ri7lI0tFP
I44QkkXtNZmZIntj00zbccmYN/Fu+GWJyTbT4t7plomweEz3rYOXXSekrTU+SeoNqEUzjVah0Hcm
FBJa5oVmFp8OIm0pJ5201RUwUSRXFyDLbTqqoWq8bJgCLj80BkNqiktV29VJyicAN126PISDpJ3A
QQSeLXPIgRYITyWSfTdstL5ySmAUD3FkAt2dxljT3W4w4w8DGhapV2s3rBM1Hepp4MAy2PS8hmc4
r28g0oeM7xzy205VCuw0RnyuDHa5fV16K4MFL/ywHFNJgOYgMYonMGgalKQT8aXpEjg1thTX6g3a
0xA5o1/wrHYa88m6k16Jg5QOkdyWuM+VNZ59Dm4LoXubmLGVwdOEI1HbqEZ5itGwb7C/XJnqZF6j
5dW1r2o/HfDoDKvjOuO6I20PgT8MgWiA01Gn0ykgG8Yv+h5NSgKkR1K6g9Fm4cNq3sMp8xhP4Vds
MUKKB7DsrWljcZ5ak8G7zgK9mRM786pI3GyVR2+OqgsT3Jsq2ziqM63b95OkPSbEs7Wp8nNQlPJU
IWL/Ni89QdFKja0uuZjWBDOuZMSs8+Q91BI/9EaXlsdiYK0BCys64V2RfLPFS0NoSH4y1VK+kWec
HCyYNfsMCZgngH5ccd1VNymT+d5BhH0pVm1g1yRPHZDOprYT7Uxj9WQT0PYulDraGa3G89iLl0bC
PKKVFfdXTGTIptVgeWHJ3vUpiIR+quo7un2Mz0sSvuAN/dlTxDtiHDtnIjj3Eldp7Uc28SI15AD8
a8bDMDFU0TjPd6wr4y0OG9WzEjCOg5oNG1K8mkPdEdRQa23LCjs6Aem1nAhpEDTK6DOSmupRlofk
MU3H6ogdDAGZKJa9XFEoFUoyAnTpc4/PQ/dH23jPYt4DfkmBEyM84MjGjHQKtKoCkDUdStlMTiw/
IVAjwtwbaT7swTxm39pRkNWYsogPlPG5Ks2XJAQS0ajjYVAahTfNLm7mEMDiYd9H7tvafo32eC0o
jK+go54VKwYNp5pupIGNlLjWH6Q5iAF6DQTqynZ5bDhWHi0rnI6sl1r2QyHTA2HVersZFzN+r+nw
FCaKhYaieI6ro0RC42PXSRLOshTgQ85u91gpLKxdEpXHIy9SVrkGiunPVJehs5eN/bk0dvmmsNI7
W2KBANVl0eBJarZ8joOaEik3t/1HjgXoAUwNL183lS95rmu3uQfqbUTAo3TdfAbmpe9UbvMjilPm
nlMk3xkezN2maiO62TkK30e2Mj/TiR1f1bULHJxcIR7bltILoY/1brGm8SdRdcPDoBTmMUUuuQ0k
e0aL1effc7OvD6hhCCQPjR9Jjm6xgHuya/rc8JGEYsEKR+OhU/XOMzn5Hc2sYFgMY144YtZkDAal
xEBYG3q4obolnbsI4y2Wdd18SrL1F56MHIKyimxl1grdHVqbBXaLSNXrdFqGDU6TZB8AGzgCZFJZ
T64bwr7ZGRYno2RLAFHLbvGrIVUvS1ML9C6EgHUsl5+Kbml/8o4wWWShHvlxDbuTwtKG0dBMr1OJ
jbdJ0h+dztlcZsRJdPXQHHn+qttodV+JOYR7wBMBKhm8FZLAUlJLpWCyrvfPlV1mPmLSd8CzE8o3
u/ctcv7CyHoOhxnZpLzXhXzQjcFyrNIMtpFoq201Mi1c0lPei5pPUG6fij58rDtissvozH236ZLk
JpPvu0mkBStve7Eyq9woUWduQ2HahKkSSY+l9FZYcr+rzeWztKQLpCPEM4BLnEownMPNFAC2skIU
c3Ls1ELxJA0pgCSwQ2jEK+R4YKol3hftcEYyW22Tdmj3ZaSlB57j/Apcb9zVgwRBjn//KHW8dShb
FV+alcLtkUjco5CJHSG1kp8vCdj6CLcHm+zWh9Bh72JjSADoEUKjTwqHXDS96Kv2klIHYkI6nCSL
ki5alG8pRtMNJv07W5rCy+u596ZJdTMj85AWerWsEydPtVGAo/VkM0oxhQY/lQQpUhTa+4AmwpFm
NX8kSQsP06iAvbdxrueY9g/4bZnQEqJw6Am48KGgSm4ZBUARYOc7E155LzPHeKcrErtLnm81Dard
oC/FKcQuuNF03Iup3HyBN9dgNyJpSFVIUzqZi2IZ01Pdk0HRNew3Zt5nZBmzZcCLGD8RlSfnXJLU
Kycx/oS6eSygnW7xuFNpEZt+MGdttyzl5PIvcaGDaufNyWAi0eptIBblhzDEgChnTIvN6da3lr0r
R+0pi9hWwPLfNbaJUbl3RmvaxwG+6aBJIGqk9kvHeYJ42TgpDR7GXBugsMx88E0Y9l5FEOO+AWTk
j+zkCL4nzUGPpGVX2cWXVBsdn7IUuyYW7ROCzuBqWfO7ZUQ5uIzpYBKjFzUsCqRXKYrOIN/bXdyq
SMBz3XTgcpfbQDOQP5AFo0vK4jeaXO8mSn63EXazy+bqWVNh3ue1NO7stvOJV46eMynNPuzwHFsd
j0tljBb/pWE4Fiku185oxSp275zMDh644wd/1mpEWnzhtoKsJoKdHfIrUYZ1nk2wfF/yKy2e9Ro8
VRdixmrqeofnXUNF0vtTY/sjkm1e23ybqYg7GuzJGdGlvH5jug+RMR+lvhvpOHXsLinpAR0Vhkk2
c6q0rDgSX6Qm08klKfwwWii77XUOjfpApswP8mDXDC06u6BLQJIXHUPm6hCPSesynsyg/DQsHGaR
+ZLUR9sl6TGEggTdcObvIfQ7sLWKA+p5aLFyrO+Woq3J+CZAWSjFbQabuoMwgAuSndGOZORgZ2B3
5eSG+irmknrTpFZevDbEN5NMqcEGLoZ/JiUEE6rAiPycWTDkATnZjbhVd2nbvQGvkByVGAR2n6ab
4a6Bb6JWJzu/9sOPkV4Vx5yOlVAoe+gnbq0E3L7VW2oM8C7zD7KFyx3M1x3cLSY5Azy9wvhedvnH
alPjr9AJi7x/TstaOCz8nbTV3Fk/j719iS3jVZ2sr4CgEW8G1umS9XqEjsk4NJnOI7Mehx3bhHaE
7ZFI2DgWzbJXK95KqQIkxI1uo86TJzYMEwTdrCbvVFiVM9s5LUTPNmsJNQa6UKHRGzVY0nshXPpa
dJayPLu93t07Y11pdcMFscY7a7LYsevxcQoKzePyGugqNcZK+DgLGRFCWsYgbwbrzm+n9fkUUFcw
N+mjNPSIVNkvhu6lqM12ptJBSe2RmLcMwSgnImUXwQGMUEfCpWEm9sYbcYlD5vhAaToBDW4U9kJF
iYlzVT4zroGzEeAwd5K8PWbdi2WnqTsM7XgTzK048ZYGNU1JGL1uOHVkI8qocRPNZc7mRuTlUckn
25VI9HJE29CogMVAARHa2h1Qk4sjAJ5dbXlAVhqkZrgSovaaV+M1zNAqadybVs2yxcpHJwjM8cB5
g113nH6N644ESPAG9IZHDiUFiq0+xao4I6nRNoYewbtk5rdZZvwGHSYDT5lLbWcBLXHEkD8AmCL+
NSmddhxOGpAVEieCq23j245aq/qqBMgwdajiC6SdaCdJyc/YpIntUSbs64U1PAILZhQSP9ukywQf
zRyZhU4CALryjyEaaTUSProYDu5BkWTjgCcUFGIrfVNILUWVVS4bs4zIG680fLSlyLelQgIJoGR2
qIbSeona0gHE3XQNFqb39ijY7Zt6eqaMXztS9ZEn94511p/ToDuby0JaeBUC/JNItMzRFTiqIp7Y
ypxJH1rRR/CL2i1A54ecjpzNYfygjy2jRzl7aKJOPYps3s95eLdKWCkY+Q8zdkJQIS/CkL/LeUc+
ZVaqboP6zyFYrt/korHdWnAcit5K90Zwb0ziZeJ5oorK87soGr4bTgkdcQO/YnkbRRbm6g5dE5Ir
rc+8MTZB2lbFQyLyp7DBOl1ZfCtjqcRuRo+Q9mRyDNMr1mQWUr0Ru1MxLXDNR4hxGHMjM7vaEUFE
A06PTawh4a8m7Uqa1YFdyTM6re0C7hfYQ3jLIrUDpGzIDmF9P4s1nw3xAXCWmvJieGdauyMZ7brI
w4PMUtGVyh9pPn62Zj8znYp5u0N5WOmLDxby5GSxvrTWlLd5OZsue8l5FyPW9Psh/MxUdE4Rn4KA
Q9g06rZK0PwO2iCY36U0MhGiuVwO722ccn1a0vtgZR8s7W4MpzWXTzFmtdn7OfQgIpKBZESEECXd
HaXOC2MJGNQVXKCJbCLMAuwiweJr2D1AjWdLGmxTmMAdMcqT+TqX5c8mAPSymKxSgyi/2Qb4OQq7
7CZsQ/JVJathjTJt+X/sndlu3Uq2Zf+l3pkI9iRQVQ+b3K16yWqsF8KSLfZ9kAzy62vQyLxpySct
nPt2gQISBhLHRmx20aw155iLEYdUiYeNmPt93aCucPrYh02tc8Zgh5dAqIy17kyk8mIocDnRpfmh
DPkQdzgfMuPbXOZwXiLaRRH2lY0N+r2jGhOaFMICVvM27AtAziNhSkWqnmkCvCQ1Wh7kRWD6ZPY6
uo3Lq7uAMIwBW2o+W8zCpX4ZwXYjp1vuYqfw6OF7ECYxWC3OcFPEDmUS0cb0+3jxi0zeFZRaSBY3
6u08OxCHZMYbKtohUDqFYfiVgPEjlOJO0d5rBLcjKIPKp1LzS2E2Dxzb/JBXzeV3ZZdtrd3Vi/Us
ZfXqViqM9Z++cdQh+gzkNqcgEzSugYbSdL9jOYDQKnGr6Em266byCuEhXs2Y95aSNb00vbohTCoN
ZntCeNcZx0hUp8oeKZFCBQlGhoOFlM2byYKguapAoL6vQTs1LUsTCHi4zCgoei3ivWm171ZUu6Dg
waZXnhoC16RX79RZHyDptOjJy8fcsNgKmBzMse8ZDdUGh9EINc43MLEPMR8dSCkXeeQ034CtNPil
Yk+J6S6qQAQ2aM92SRaRK5bNBNbOPmCwRntzs/GotfkPD82McIjkVvmxc4dvsQco1ljMh9Qlyd4y
k6sZVl2nJYdByTOd5MXNMnkLsY/cR4rbw1Ve1/DzPIGKt8rEDkdwGYIgIBBceD5UNxA/Lq7ETQbc
lnJ/fkvNAvhvsi20lfTZOQ8ZuUMzvC9O16jZxPlI3nvid9dpbN3D8LTORpKBKB9HJ8UGuy9+zHr6
qjfZKbHHpyHmabXfUsN/9MrhebQi56HEdxiiQXZPumAtqq3oKNsEUHgvqgDwSr7PBd3Yln572GMv
0L1lr6TzYBvWi5T6Q46B+UCPKeRueYdFYztQ//DYZ6GBpr9R5CFWwmeJUm1TZsYTR8mSKzPsUGsX
b0ORK0cxVnWIOIC4OiYCtOa1YWkMhZsPp8J0+QG6YR+tdjI2HDXsg6NPVxOFvm/ZWvQlNe1mHjTq
88UXbzJvMOU92Wi/N02u1VtDSBoVyNsC216+J0K2FyAMeA7Ds1fXI9SCAVCwF9WBm0SYBeAa8gBn
Z6cWD2oSTIUzyutnqvDPMLacVxYw+dRdvtaLhpIJq/mmxp9H1nqJcbvU2h/uMinC2bpk1zn2FQoF
Gv5RfqMGSW/Ggig/xOCoretysMCTMFEDctviaAtsb1oOVWlfyRqwS4WBiiyvxgqK0Zk3KWDBg8eW
A83NCh9K2avZk34zDunC4KBSp4TQuLSHLcK2SZBHsMkaoKNJ7+JYc6YigMjv3ybUK6hzT/VV0fYv
P1umf8v28B97wu86x//T/FNrRs5/tkdsBtRA39NfbRHrP/iv1jFJT/zPFcI3XNpZ/3JEGP4/4B+u
KlB7jTr56ZX6lyPC+AeVUf4F/VxiPCgB0Vf+lyPConmMMxrxK80TS9iERP3f/83tjX/U/1SdklH0
7v//Gqju/ZTC/Lt5bLO95YeRuOLxp2HoP5vLv1iiMpq+mmApAF8tbvrW3pY+r3aupeKkeg/AeEEL
1mEbM1ETbaevpscuQAamoXbouraOfTead8rkffP4kmcoekaK5AnJxzQagafdyuWuASYmuhId8hkU
vfN6GJFgqlh/NOOTadzq2rdCOgdDRiwAjgyHYdQeav17w6wil7PWOFQEkNg9x+fubFjKHDSnVVA3
Zs9fZ0JyvixBBlEl87IAfkxoOt6PiEZrpbNEDT3HSs+s+T6iTAvW3fnal11FklZP0RjLgF+y6mSX
cAZu7eU2JdmEM3J8l8TVJh6nE5Wak+XB2NSQB43ov/S8JjpPyrAdEJgIfbE2XSY2CWDhqGsPAED3
ncHM3hf7xBZntBspwTyP7kiTYeqXgMpamDjxdxy6YSWzi8m6qAXC3u5ogmzqAJDQYS1iWKoIa0d+
fz9ss8QO9CoOyeKjrufSciZbGSDXAPJMGCgH5ZtWJ6hH34bExK1Z7+vu3vO/J6azWRyEL9Pi346W
fil1tpdgQJN9z0pHm+Qit537RTkOjQtyIhR8sp1PIoiP8tRGA0Zj+keCpdnSnbC0ocTS83vIpnbX
UpFhAT8Q0ok3fG7Ws6PbXgiQZFTP4xMAMKzGcF+eHIfdkm9oX5fyJfOpybgXk18fV4PF1oSv0m10
4yUalorGVjqszKD+EmDTxqzsh2GlGTvovB0eMr1nHPNBwtn6Szs5CAGiB70qQkyoxjaxH5102QPi
uqRPB9TScvvTbC/XvsSonJIVyVabm38syN6xi9g+U5YCCNwW5oU5Wtt5BPw/0VXVFRXa9qzWh02c
DT/aqOCNrruTcqqtqJsj6CaQ0x1lMg6sXrm3WLejIQWRXdNUtPDnwdBXm3htwUbeBQqK04QuuG0g
10W5VYBe1BCRUaWxaJ/6It7rI1SfuQ1l5R3cQWx5yohnm61eTKEieDcZtHACYLbkNwPQrk3CBK9o
jlI82oNh2RpWehXRT3ZzIhtG/QanMDP+HVh9PDkTGx5OL1qPVwYjylTRU7UPRowlydVOUNwQNkJz
SSkNv/b1F6zGiXiIEsWWXtFNpglskZOq+311hBADxB3y+aydNZ6+GTKomcOzAk7mVDeD3RwN6kh6
JeBnOs2VSUV8pWkflJhuB2Xv9aW+snAI2LRmTAuxm1YNYGzE7VQ/RinnR9puBMyGVgLnPy1BTqvL
DIUY1diNzafUZ2rrTm/a8piKJwM8btFE7c1El5eEKIDpw7QztPNKHaV9m/cxFNPSGnZyuNFRTQp4
zoY8KWu6IxrjuPQ3NR9/OuI9JiTkPFPlISVnMXKvjDHepmTTDcTwtIvOXjB/kaQAJZMzBpGCLpI2
2y7hc8+ATXI8YbNxXedfncR4i+I0KDjSDyNomvQpsvkavAVIv/5SuROqG14Rsw47bJGzemEDjaA/
35bodza27lFdgGds3IMSRrzuwl/HA99OgVp+RNpblVOBK+yAIjyIhr3MbrIsYoq4HO3UP1tM/clO
C17tKhj1+AXgH8ax/r52bGrrrqBiSG3c5nzEdhAbj2qTtXWXnLBQXXfr0YPXpZTAjTHDulSVyaqw
rF0xT2MI2VdhOmACJFkUK8BGjtya/EYuj773zdeGzTRxhzHC13R6ee/8LSfIfdvW4GMVhuCAHTQ9
03J8c7vlhLnnfFF3IjkmEhms5d1YZoOJPQ3xyXxtLPjdsQZ/mO1vXVbOsUC6B5Y59pdzT0eJYVjJ
ZWen8hK2ZLtJWlSwvZ1QF6Og6PrttVv6zyNfbVrJG5IicJs74mvPWkPalHruVvi3Vvn6eZz3W9Ks
9pjogH9a1B1knVzRDboxOCtUtm1xPJnSMzoZl11Uzs+U5gLR6hTG+4sJoE1jd84Oleh4WdcUBwjY
zU65MazkZXGglT5s67Ti2B/3t1QC9WDuVpK7cItjOwnTD+gM2Odmk6hHp0v7PYlZ3b1ZQRhKWWRp
8vc/xsk3HnXR54cO+dBmpFeJnsLIn7pqZZWVzSlCsxrGVRTKiBLs2PfRvp/Q53KBO6seDwC3X0t8
VWda38VHx8P0kk0+LF5Qy6didId7WkAy9LolzTnzz0Gd2mOYSkJpcW89ghHapMnkbqgePvQTVTmd
xd93pxubbXFPd6JV+n1EcgEEV7RaNalckP0e/Jl711m3PTbEfd4t4GjpxhWoWzJhPVaJoIvfGqrZ
cViK4+bNgg5GoUhUL3rbuKe4jwS5Mc6gB33kZ0vAi0WRBAYU31Oi3xv4sfORTCUrOVCge5QdpeFF
vaYyhzCa2tYO5iGHT+fou81Rl15KrXgtLHHmaqt0a7EoQacluMKRRUqdeQg5+DyKanqqbeOxMZpt
nFMTrqvxyHn+umy6nVb3j5077SFRJKFjKMT32FZ3cUX5O74C60E3cdhDxF2XF/qtZAo7YJyTwNK0
A+4yRCEYSVJcSIcFSQnJ8WdSOd4bCd3dWdFUfYjmqHpoIs3bzVRlQ1qj5lYfwHYHfuFzDksJAJF7
y+mpp2pmE4LmsK4KEsqWHcw5Gw2gjIYvlcWZ0crS+Nmx2gSOctV1MOETC79YT9nbqdk1NAbHsw25
Jc3qBZtCG6xD4AyNcV1FFhuiNKMfPeXuHom0dUMoBxWYhoTlB7j8VnJ0ECfcRLZZ4y3HdULXBa8R
pW4q4flU7UkLzruNUeBEZAr1OAxWacTxmGKEf3IJXcR9P0yo34Y+L08EP/K9lejozviqe/KRPPer
NXOa9PtSnlulrgamsN5+rkipoH7uLemLTx7Rzmm14anmZdiOg5QiTNpIj7EtNKNAaWi5J2+UxTkk
HMJhwHsfmRPtrTXG8y5fEk7o1INZRfN5X2r5cibNOEb4wsIh9bm6ILku3eTWa+d/gSlyZrO9eCC/
bz5Ka8I9mCODgsFvnpsqmu408JRfLX79JfUfDrNZZIZ+tpIt+965ISbeu/B7Vd/wU6I1AuDWLaIx
LDObWSrrHvJZ94/IKLB6cjjsMTjMy+swgakudPeI9Q3hRol1hMVY7HpSi8NMmXjmJ7CVjaldDkQf
vFSpqB4St67P7Uk6fHqk5w2zx3jVQupc3TdDiaxga1pZcg8SeDpPm3bvk4he+EjItaLcZSYGHdPG
YgAgCM6knd/jYHycyWHa+1EMN8QhrSLrUARk+rPbLNDhCyPddpU9f9GWvP5WGr79kFp9tK3rfDr0
gp1yQZJGGA1ztDPo4d27lZ+gq6tXIUekw0eZ8IR0JXur2dMSEsviGyy99mbxhujC6trhrAbmeGsV
zuta2+gq+TiN6S6lPdD2XzFAtPUybUU05qsr4zhlac0WTncPkT0dozhKrpAH4amexi+wjeNN2xEt
zvSV4JezvmhSTsEi2gstmjgA4duByxCBS0jTH+3EoaFK6dCauXtutOquq1WAbu7n3hCcJje30bv+
nKikYClSeKG4PZvMwWTkPmSjsINubZlk9jXQmZ4AA+s8y7GUsvefi/Q2QiF6LTJW4ihLK8wkWr7N
QIzamvFYoccL9YwChExa6pigguLRvyXeLWAaPJv9BWutOd04tnisRnkN3rA/yX7gdAACL9YrY++3
/f08Wl/r9dxicEghDeykGy0GqlkLHGfKSUpQHEN8sC0b31KKOjMviuMDI3aLOyZTNsUdncZaK9HZ
qcHedZrxEKequyhTyzhKST/k2vX7Jlx4b39kNkVmJDPRsdPA/GIa9i4gU1XpTkNPi3XMWKWtkT/t
+Oj7ixzA32Weptl+GEs8AyUKIL6M0g9Rp1WIstyhD8mZcTdFG5fMp8k4Bq0/6ttSpvQBEq80zmdS
G+l6ib77Pk5KmwIQPSIseb8pPNbJS0+8TDibyRrd0vfnkvh3PFEWIs966g4NUqxh1+QkyJ855HkS
1WGTIPOEJDPfUqXeUxb+kYlmj4PXhayKLLTRna8cijNAqIRAkm4fgGzy/3+Wdirn4/f/879WL+x/
rqhscWbLd+nZ69//Z0HF+QeVCo9V1dBtc6XF/FdBxfqH49uAZyjEmcDl7H8jJkz9HwjubdszPUoq
/C3+0T/rKbDoVh4NqYT6T74lI30on/yxnPJeiW/ATgRxsaZ6o+s3fnJ2fvUne9pcszt1EIZA1vUU
dLa6ODUIbbIWa0fRc2T+8sud+Ssb8V+NSD1IZ1Tylz8CLZoy8ZJucWO8fN6ZKep9GaXBn4fQP+bJ
/rwq3+F85YHmw2DAb/ilROQYixxhGMRBE3JqAtVqhM4bUItDurlSmx9c6WZwXrvNqQn++Qn8x/qU
/h7YQbEbgY/LHz5Pj2rXz8jgX8aeC70pOoSAQdS90jNdwx8SpzlrnIbTgBZa4rKk9l7Ob59c82/j
rrARXiLhMLhL8Pr7a04H9F05sPmgkiba7nqvdfplHUNfNrc20DR6jjdGYe895/nPI793hXPBBGk7
ukml0HF5nB9vtvQ0FO8zLbTaAseHor3CWNegaR2/kI47UfWK7E8eMNXJX/0jP4f0cb9xizGqGNYH
KEpKSEQJ0yMP+mZ+6ZUaT27mybXmcD0K974jTvy2L6l1/PlK/2JYnzHZpXGM0jFavL/FQgH0Jy8v
CeolznTqi8ZLHg39dm2vTDluOf9kTa72+udRP5hl1otlVB93IKVT/7cH2+oeB9EZLEOBZsvEyCtx
WhdeqXZ/Hue9BfHnc+QFAiDpmGBvkD2+vzonLhzc+xUFSQJzgbvvFMIkDjdnE0qhPw+1Ug/+XcJd
h7JhQNgOujDbYU788K468QgtszXgUrtyky6XCtm2tXwyyO/3bR3EFxbtXdr2H3PSG2TbtY46IEg7
9l0UQxAUqPET5+ZfXgmlcMN06LXRpnl/00pVUo8eTbjVCflnGtJZqlzNNzMTSfj37xlZ86wk5J3T
tfkwUpz5BAwPcH5B3lClRjpRF6SJaJ9c0F/dNVRsLFWWwXuwLjy/Tp1unXkWqEggIBggXbu7a4vm
kyE+2r9+Pn6C6/l2ISQJjGDvx9AmfWiE4smMPZVHku1wN0dtfRi7+m4RJZWBiU7QrA8j3WmfMoI/
AxCrBnFrdCP4BKSfcssOrf7kh/3FtfORcXuBQRnEC334XQqi+iJEixJpqdx4Q7LAtCtrL7r920/S
wPpmmQb0OMo4H6aRUtMJk42p/C/sKw0EAoRabKyu++T9/30V9GwWWI/lHVcfhNoP40hBIAGHW2oG
anpBHKh2scy+CKiEociBxxii/uG7tfPVRoEOJs6humnQIDiltkDJGLfpwcqUfWzR9A/uYL7JwQRb
XphJuIhBfP/zXVlv7oc5wTRMz/D5ljAumh9ePMfFS+Kv1eVlvivUdze6LAJEoOb9n4f5uf7+No5l
646lu57DZ/v+5dP9ZfRzZdJfHR1UoFTQUbypS69eey1V149t0PW6C+rdUJOzMVWHlN4Ytp0Wx+SW
5wRtiqL9ZO79fWVha4jddt30wQ//uLKUhLeLmbpCgMg08Lo5vlb++C2Xh8E+ynLSDlWLGO/Pd8L+
ixsO2pB3cG3bgS9+fyMcraxYVSD6tZa7rZEh0g6qTlEtT38e5+NX5bAJ4nMy1pUT3uLHDVGmg3sZ
Sh4sKeoaeiBKABQJ+k9G+bh6fRxl/RW/bLs4xUcmSbJ8u8gJw8QEVljUhJcbo9lui7IbPnliH+/e
x/HW//7LeInw03gcuSq7u7D0s6V90P/uPPFzCHNtrNrs9gHRvR/CqcXQSZ8h/OLcIVW+RFtSW+Vn
08Q6Dfz6QTCMBd2S7wGANCS1D9ME2PEBX5hYBQcxsTPIhPdF1Kivo5uMl0J0/be+7/GjUbZWpbru
dWatpUaK/skP+TgB/PwduM0Bf2Je/u1yVYGUvPfwvRIEvx+JQCcZCyJ7ItD+G/hKM7/+5J35OaH/
dulsRJglfWFgiX5/hz17MuHljzlGhUHtraaMbsoBZHbkrGSLFAtLBOg5RMNnha05hkRSGDuVJ9fU
0ZCzZpcQlw+me6PrTvtFttHln7+cv3jHLMvxmL85ntm++PCO2YvF2cgiWIxk7v5V88x8V6O6CpCp
K+eTu//ZWOv39cv73NJvto2MaXHGREg2yndn9ncqrT+5pPWd/e2O/3JJH+64cMopmRZ27lPse7ij
mlMOYGhyrCsAZrezAY9G1sM3t6uL8M838y+mIZDr68mZvRp79w8j0ynAb4xcK8DcPYBCcnIAEN5n
k53+29fEsmLAdecwtF6m++E+sjgKBOYG2xqSDbCglgcS2jEhI8LGybjrsvgeXMoBm9BpROpNQe+T
iem3AyhbdzSfjjAgVMKnBUD57knGWknKmWd1gLnj7660LhE83olaQO0mO4ZAoy/YJ8IeyaTRRcc/
3+Tf3qIPY394Y2WNIz3v8c925iuhjJgp043yvE/e1Q+ECtf4eIkfbrJOHEM7UUYI2mneuu5wwKDw
TVJi2ThGQ8Z2DFtkPhJnc6Q0bK0ExSTUCd7+88Wub8y7d3m9WBgKHsqxFYrw4Y3K3bbH4sGjRpd+
3eJiT7F9aXp2ZxYRkl7oJX9/vHUe8NgeCao2H26u5xKoYSobcTtRsEwZe6UqrGSrbmunMAv8ebS/
vMmuYXB1PrUrDlLv36NEQ07er17odvIPSZOugryb3k9PldXSnfYxi3aoKEiKatKIZMLZMzZz99kc
/XFntD5q1xKCP12wFB93Rjl9nmFCARIsCby5LxIvWA5lv3evtJx8vIfKxGh8V5A12e5UMdJn/vNt
+G3a4CAMk4cJg3ION/XDtrTqlbZIyaYwX6Zz7jI9MCf5mxWU9bDNAoRHj4IG5cAPK3CdYQ80lCD+
WBVfSSAgLju59qR/64j6SRKf/d+4pF+GM94/2ClPzCWJMUlkGpGfS96e1Djc/XmM9Qv88G28u6QP
t02RL02xYUGL7g507ybyiSp3O5IavM4Jn1yQzlL9cTwOxiabF0pfJlW3j98GwZ007OjGbTqnFYHq
MaWE9qBr3duwODPEikLztLB3tJymr4zqu5qjp43ddbBRtRPdhFKx6DPMEp6XNVceENLkMYHWWFym
GVZI6vBjRrFfos65MxZXXRb0CZ7mSrhn5kLZ/bnv24gWq7Tqq6nmNEE+F8RD5NAZEEu994ZD3rXd
tefOJbR2LzWuIjF2+b2vLzF2PH1Yzifl37pZ5m17V3PvXU+UN5ORTN55SsKgd5gnX/uq+ykQe5ra
9U0najPQ9d4B37GM6kFMxsiWZCFgC0ZKeVQwJbeiBbSbsrA+xQRWXRi17l5mrk0gWi6bg5Xnb7bd
L9axz5WPTmvUSevCwRS3oaqdNePDEiR3FXHs7GeDIyLBRZrR7qPK5IRE/A3kD3qaqa8bp4ra6LQd
sbVS/OyT8Uk0PkrzPiK+j5gq2oRes3SnkYbwdS6zXWHI5Gyyo+jU6qiAipweIn0e51HQ2OwAuuji
XOiVdeOr0gznbLlz8lqSaF3J47QkYNHyztuRvL2L2qyKjnrvu0GExnU7TVUiD1od1eSP2MVcBnJY
aXMDXsfSTN2rbpTGtYxycE+lXZq7gSca6uTFDndxVBn3tlSrfmxJGztUnk3yAlDY5UzPG7HJ8c9w
40o4YNqQ4oondMjsBbjdcj5BiSCKFvtF64l2Xza5+4TXt3/rhMS3PnYXeh8bAT3IMBHEV8D9Kze8
mYSIFOrNc0p2+ElOFCa6FC3atOW+seeTIVa7TGE53xtoXRmYQ8KFM6gIWjo5mM7cpg8MKzYvW4Ix
r3VXEzc8L3ml0lToF367vNgClzjyBZwC2Iq4zxaZFpucHbXpV28mVBJ2sx4Yd+pKNQKDeG3vTbWF
xK9F+oCV/MU1U+crIsTqXO+nZhthbOcdz5vjWDvNMV1VxYETa8iojbfGtAgXy6ek3RC+uG1iYpnw
qsJwuM8UtianqY8esE8qttZtlPzw5x7mroih8Si7vpprnjETExFMMxB3ExretMzNyW3KMeAvoUxw
wRt264KvLZEHkkzf2FEzGFcYTmdOJ5i6liGpt2SLAmLUxyuHlS7oaYsdppKzfTGdFardLoXAVdCO
/YavLg7seC17wcpsTZU+Vz2bl57WdqCi9tUUHbrstGgufF1fTmyd8quCL+z7pAaxBKaTWKeoe14K
Wp91oU+BL3FTPbloq6eovCrkcl/aTw0p2YM+3de8HtUNzi9Vbz2IPzsY0sMhIUSz4sOs8rtJo2Gz
EXpr3A3izVoAwQmPvK3Ehw6SfF0M41uMEm0DiBQ3rdbTOzRy+SWntIXApS/u+wi8kt5mzpYaOSZZ
ufrAxhSVl9buBgiyrz1phZigYT4DxtbdbYzZQ+T6RdeQ1l3IzZwQ/weX54c7pmd9YZ+qJN5NMwRB
5A7dSH5g4jmq3CLvIuxKGHCVIdih8JP1QzyuLndDR3mK/ZwQ8W6LNg4sbeHx76cF8nFysLx+Wy1E
hWL4Aln1bA9gB0nPkiwQxZLuRgtVWDY8KhcaN8TSBDlhoRfy+1DGfc0h5dATT4qoY+tgk2uGQ2Zi
/ABpMQkgmWMUshBsRtLg5WFsHPORQEsVVlX/xDwW+sSHjScxxycOux2nzOXN8WRgkTABKMZ9kI0a
LwlXQafkIC3FV4buR6fI9gLDmgRkx7jSeC9OVmctFyI3nXaXZiaKfw/80g5/EMrErH31YvtmAWFx
IKgFL4OMyvaqsdANj2TFdEQZeHfm6pHrbSu5wvaJ8QVZ/bIbsAXdqlziYvRMkmvr2RDXhk58O9KW
/GVZUGSMc/Sd/F38ZPHoPIgqLg6LmVxYVXQuE+2hsq2nDMdA4+FYiT3v2iEPfuv25iGel/baBr8H
sgK1PSG0TK8V0CASZxSNdjeGHHu0Wx0FdDcr+Ck+BUJdYRJAx9kSEeuyPpB0+ygrutiRN2TFtqza
SZ0iDjZ4wuJ9pPi8o0Ub3hB8oQ/N5nRO8OBXM5CNXO01rdTOMQxFzn7pS/dMVnmy+qkW6DF9aV0U
lnHik4vPPQ9CQNfRy0MBJGHUbCbp4VPR9dd+UI9iVA7gwBHM+zBO0avvzmpN0RHLfrHt68IskWsx
o4ZT3lymaH/2bGtDDdUA54UQGQ1aQpuAF2JISZcy0tLCAkW0b9OrAy4ZIYHjRjblv2G1SbH3eMyK
qrZOokDSfQsB2/zR6S1bnGYatuxht6JzLkyRXFAiQa/cbxcklKiqovYSyV0KunNofCfIiqQG/2F1
PUAeO8ZA47S33dwhb0u6idQpE+2SPnnZE9nLc3FCqQNz1rLbeJNgH0QESYATHzSfqB21RnfsbPCk
Zvfgq9w+2a4wN8RlGS0A3QrNm4rtJWipUKDuysgDlb3IYYZRyaFOijg3WQ7JFC9fcJfUXGDTyvul
m0ZqTh2jBb2HjtiP4f6D0kfLNOmvMfGpaG+XEQKO3jwxU32jCN1QNJdWH/rKn29iA0f34pTtZaGN
mRsij1Mow6PZvARuUUIxiNXcMcXkwC67OQcLlnl1s5n1KOfYqNUXyoWTW9tmdq/lHbnjJebfQ+Ej
F6kpJAA0FnaXHowWxQWuQz++zJbWe267Ztor3158lhRbxaHRexPADr3SSWWGp2kHgG8e/UoFGaqX
3m2c0Cw03GHGqM6loQFubu+Up9fPKWCnfWEt7a5xNB3frT1NMJIn9NpOOV8jOi2J5fYfTfy4F42r
rZDeKQlVAivVbXIDH/QcX5ECUKeBy0xNxGi20ceoXPDiLA1pLeU9qiS6He3UCFJc/Aw6ZYqkmDyA
pxjw27CNoNhgKG8PjawSuJT2gs5svqwwO2QHJzYPAE4DzYwR63kcUK4lsIrzCKD2KwkKVYi1BjqL
EambyIr27oj115btbZ0QpDpzWA9lYuWHckiS82pljwBFwh7kxVvQUF+7bDhCLOmSLcpZZEZfyObq
r/zIfSy1FPhVZe4Wu1nN6Mqm4U1xUrPysXyKF+7KWdGP+b5Z5b/MadFln1vuwVrGK79cA2SQ+JYz
Pmz+Esq3BirOramPI/I1viVcShqqLr+wbrMWOI0GPQr0d92dkRTWPxWzuo0L/caM1COwhz1JXDI+
FAVTTiG3IH1XWXsVO99yQFK4bjsT4Vwu9OzaTFlsJFKfxRqvU1njygf+Gq3Zv1X3MiVkLcgIW0XD
xveq7SsZ4H9ovgxLczZDiO6A3Ta3aerDe5Byb+YS5kLd5G9LIvZD1KmnpiHkauOmFGvbwnpI7EyF
tjC+uUP6oywXdZ4YKm62fooatHOHCwRv015XXERdGWKX5OmDadbIrXNkn0iDVicG0sxhKs7A+9kY
sDNjb9sIpcE48DnN6WUsxLnsSI9dMDz4bj/dkXNGLm6qkD1rsLizOv3mdIBHx8Z9g3JHsUA28VU5
eCcnJbjac3YcTpFS9lvQchoybfYDWObr80k3CeOu/XHngMXCyeZBivK8Dnq1m0H9ZRoItQapq1MG
CAuvZ+XDsDLaCxdgB60cCDIQP0q596FmBFNTsHAbtH7HM9Me6yRQXbR3FHnHhS7fVAZ7CoNr1/ab
Wolyn5tyjgOXQ8nrEKNmn2ycAehDp+cuYidkp/ELmlYy5KN41TX2t75fP4NRS7ajiJfyvO0ADjKH
YL01ogQPJEEfF23DJiuReLf9DnuKZzeq3mW+A0wAp3EeprmIaZBRL9wAdx23je7sWos2kJUyn7qq
w8Sjlqh6M8xEO3aq8bdj1mbEqcRuIrGGM6uWfkdhqkXTZ+SloCWMqU9P+xf4RpSLovQxhygIwpwd
1Zy2TOJ5MjbQEwbChd0YIz6vAULyXD1Ulp8DY9IuiaB+q42huwG1VRVAm/3iKk1ZJg+SaTQJ0mFi
H6pLyjChMxFdH/LhVN8WUofbE6fmKD4bF6OpzhUBsQsZT/Djy0OODP/Wj1aJBkdMXNeD7o0A2iNZ
5gdi2joVmG5btS40PKXkRV5KlzZVpHwZ+k3Ob0MEmju3HdUbE3bIggMK6aF/hNlSGKemsWZxjQ+n
Ir0kqfoJfT4ZJJiPJEI4FxDuUMzm/Jh2FoDw2J74ARnO4g39G+TIANw2xBf6COkdYUaPRl2O6V5Y
ydTu9URfOQBwg7+1TtTFmyzPK7ZHtgBf148u9nU1z/fU93Nz3zaz/yM28lGGo+U252NmJte4neSd
T/zC1wE1brWNlzlR5002Tif+pq49TxBzyn2WdN5DUi7IzOe6UOYLbiH/mmMHqjq8zKZ5xYbEnR6S
wSA5JU59XMypNnsPo4bE/Sppxt6Dz6fc9DwbSCu4rM1Z2CHTU8OUBACQJUme4wbRD6qbbv8fd+e1
Yzeybdlf6R+IgyCDFmg0cDe3T2+l1AuRTvTe8+t7UHWNcqtu5i30W78coI5KxU0Tbq05xxzyYj6I
vDK5l/od8f3ohWbegpLJOGit6H3X6oh5s3K/IfTuujPK0dgnRKncHQGy7i5iP9buxzlqoeZxjtJL
M0g2LN6wOPXEvZwMgg/owT8PWnyWw01b+3mlNytN5PhWmNmS16EO6odIG8LzkiQCjlwa3MCmwyNi
Fq0xPkQ94I9+V/r3wr2Lopq4oIKDeMysMgOoAAuFBpOFr+zDy4KYlth4j4Lqro63yj8C+dTPOZoH
R1ZTCEkGp1i50+SNmXAsHgOZjpusVna2D1Glm14QoeRPIXyv/VAHvWx2ct3oEYiwCcvrNm+1Te8o
/Co86Ms08s9UZG5KgmRU/c2wf0yz6821Fm19NRWXQVSr9KbG+e7v48wbOm+e+e4u29AsbkqIU/Z8
zQWL74Oulduhj8GYsN0PsMyOGhHf32pnLazSM8YzoFyImWOTCl1cw1CLjRcKHsIb+glnDOLU87KJ
zsNKthdI6IWFwZcUsMYaSKnUfNAxYmzxLUZy14+zfG/oGnSrCLeK7ZGHWN+nnAXMhIGHacIHRCVt
V90STFU9Qpt4KM8cZdXndlekrJZAQRhTXsx5W7TGua7aMiXjEnl+kMlNomuXVgUdjencAtBU+gP5
BKlM/CsokxPeoC5cc2IHYM9mLxQvOq59cj1aYidmTzLJ5hjDiBjxyIxB5q1thj6HkzERuxT1kYdB
a1l7QKml2qqkRXkw3blKN1FtZYK2WoRoPglIesRHH95MMlMChS72p4vMBBKok6w6T+OrHeC9LnQi
pVfBoMiv44PkcGPn1nMOhTDb5xjlVjX1+PzcSSL4F2JMw43OmFv3rl4gVkqn5jJIKp+CjvIR/ISS
H8zGLd0ghDXu22k8g7II58LOy6cxkQcbqARbOANY/qYI+OIvIVphfOvC+wqRWbkZbOO9MdQus5tv
LYgeuc+yNrQpWYWY+WhXXmp5Do6StXmDID6/Z08a3LZuuTVTC4SpH/pYyzVKUPMg1RWBnE29TUVQ
wSWpIB7eGxaoUUpf8Cg1B5hSYzcA6Np7rHul9dJpEt5YAqV1mCPTg86hYeA3CS5cZQ3zXb4N7dwX
h84kGidptG0R1sehwF8FD4LKG6ArcsIuO2lscsIp1lPnwHkx27mHitoJUwvQeA0qhBeCbh4+oZpb
7O0YakvyqggcqGEFs2141vwhxpzCTvto55lOPSFBcUcxYRRe2KcjQQQJs6ITzZzD7OJnmpJsfZM7
s7xzffpCgMNmjOBEJn0rkjg8HwW58FdJLid2ee3oHzqnqnWyvfSuEkQ/1N187M1G4lTIqIj6ftHk
7BZCvrI0mCGxssFFj924xYrk7fw+TNzhMGMX/1aECm9cQwSM8JwkrQiksPRkuJr8Poh3sz7Z01Er
g3u2T5PY4B0G14SK3PgpkwkQdZNwPuxhCq07CqYHSBXtKwSr4b5h0X+D0JiIXe+I7GZObcDEove1
dQJEkdNDY5DzVWsZotkZLQlEtJ1rTsFrMrTyzEUWv/fn3m49P8Eyb61SlDCHhbi9mRyN9sM2bmwU
5GQ8aWVm3pYtDn9A1cPsst6tCnwusn0aImVw8hLEeRHqqjU2czwuwgAV0JKxM/OfoG+bwJHazcTw
jHDdSgoDZh6F1+yhjAdq4tckmeb7JFPqDOSceTVmHIy0Tok1ayh2sKBN0/u458uiLqHBustk75Cd
Ag/B3OjVRBV+P6bgHIHGJrU+V+J5WEwHQho+7JR+hDGLg6xKp/0/6yrw+f1SNGEPMNBN2SctKU03
5jBEAO8RHruOKH9NzOGWew/5+/MLnXadlgvR1IOVrksH0eVJg1Efq9Y1etoXdBVaz4710su0+FsS
Wt84tA5rmlEtAiKj+KKTcdpt+nVdE704bWqpiF/+2JoJEYQHgpgyr8+ydCcJ57nMpqL8Qvdw2rhc
roKPXrOQMZn8z8ljDFrRArnhMYaQ2RbvXpCBH5xtZwt6uj+0vfwqNfy0L/zrikvv0iYFC4ndSYcL
/tykioFeYp5dienMxREItvKLjuVpz2m5CI3RJZyKLpqunTw8dpY5irpFKhgdKDtz6tq4vYLdEX/x
lv7uQi5tUfqihqnUKb6eMC4Y5osQw6CGHOAyisGgXyZdXt3iGPuipf43FzMRLNAD1TSkl6d6tRgO
re6kLRfrOR2y9WCf3QB5YvR+8fz+0C7wAE36yoaFEcBAPHDyAAGtTgESc76+7+5V7m+t+sHPgORi
zMTsN0ZbxzyAc/3nT5NJjltE6oQr4PQGiTAh+tDnXJQ2YQ7/o5LfRh8IeZ6QUO4Xsfjigf7NGEMQ
idnBMjlUIP05GWMUaet04jPBsxVTrpXNqoMg/fkE8vcXAQqlozTUAWZ8vIgp2S8MEUPM1ihFtFVi
4jDCmvv5Vf7m23CljdQDEZ+1KKc+XqWjw9oMikeXO9CTb/PhzQhv6/Tx86v8Gji/N3P5LrgMsyBu
FNAgp81VafmkrS15l3pKqyxOHptoeGb1Q7eTHhWAUkQ9WyKHilWKN96unX0SW+c6uABKTw96zmMW
jTF5buFe29hxP/95f/sQHASjtM9tpIYnc0vYZk3VsWug/qRl+zKnZN9PZX6oUel4Cp3R/vPrLa/u
49MwpI5S0+ZjRcNsnsye2gDEWS8ZJU4T78gw8lLHuYxrl7PotB+mdjuF9UubpN8/v+yft0lcPWre
xe7AiCeD44OsJ2L1rxIbAHdWQg03nTV4ac9srFu/db74eP/2UoaJyYFR6WI9+HipMa8SvV8qFRll
YVzsEr2JVnPM/mIdWkbaxyfJgoAylIXONZc8ko/XyWl3YcJjHoUNhrdxSfEi8EqbNwNm5anVlh3y
FyPmD/mvzcaBxN9Fs2Mi3XFPRr8DsakWNit7p5FNP43aDgQhqPsImGwlHxoteWqKZh/Q16gk59WE
qp1qb+OYXubnL/SPuzcsptnFEIYBwvpjFemFRnDEovowI+5W3RQgtWkVrlTNMS3d51+ZZv74bpfr
mcwS2EgI91En361Jn0vWhU7XYJNekza0qtao/b61u89v64/NBZdZZtdFeE7ypX0yHHOLAoLFuQHw
mgBtYFa2h3DptjTFPZvQyHP0fv3/dkX942fk5gpHJU08z0rf6hRXQUp2Km5jV7RQT79cJZfn9NtX
i3zQWCRBSHLZIDK/n3xBSJUIcHBYgcuiO2pkqMOCXJecUSmPFMGeSD+SkMQ2JIfx133+I17V/yDm
aPdeLCFBzf/+EGv0fz7+Ix7Bf7/uki304R82eYvp8aZ7r6fb96ZL2/+wFy7/5v/0D/89reh+Kkkr
ei06Skf81wJiyn7HTi3axf/eVXn3nBXP/+vfsvc6en3O30//4l/2SqFZzr8YqrojUTwykJbcor/C
jjjXa/8CQ8eLQqdnotTjy/gPYpXGH2G9XKR0iwkFJ9J/OiyFZvzL5N2aLmcAZHaua/0Ti+XH2RRL
Jd8LgxxPFVfh6zmZ5ZBwV70BRBDZkKavqaUBX2aZ2CRpLg9+3DaH3x7S9V9f4u+ErF9Oif/6QLlP
ix0BAC+d7bCB8UN9HA+6UG6VzUV/TygaYvsInAD+ZS10jrOLidwZDP3crJJgKytDkSRoBLuG3gbB
REYQHmMfuOPYRVSDlNMbBxWp6T0vuyfqtgHVdFbFW/gK6Y9AqGQX+Jq4EqDRxYZhEB0mErKfRyMJ
pIe7H7iBhVEd/Xl+NItwq/mPdueM9kpWs74pxyp7+vzeP54z/rp1pjhzOWSw6fq1w/1NxazpoJan
rEcIgajQi+gVrbtJfedQbv6jSWe5ks3W0bQ1g2YqUbgnb9VtJUkDrQVW3gbqEhFycbCrkBql3drx
yghKAmeHQN9+fn8n4t6/LotDSZf4syRT0MkugHyFYsxDcqHqSmnwQpZubOvC+lUTxVlTp4AWIBi3
iJ5gI/Q64Q6///wn6Mt0+vHzstHno61Bmm6xdJ1MtxKZDtX6LLtXVa5fBlUd7UbEiqvazC4Lm1sO
VDJsSgGUawlnlyHMMnfgQ5RJkmySBu5Vm5CUbaV18pQYRQ3q344OMYTjo+U++UmoQ4sY5vO0nvT9
5z/+9PuAaLeoOB2pbOwODMqPQwO+lVKpG4m7WH6zQCUVglL/V5/G6YBfLoKBjgssktE/BnwfNBXN
0UTcQdXYWdF7S9wps8BujB9/3c0/WhD+/wQYLlvO/35h2L3X2XP+Mf1u+Rt/rQia+S9er8RfiJuM
MseStfnXgmD+i0ndYo2wmfANjSLSf64HJn+JE6iFMMJAq4hP6T+XA8P+l76sHjb2Tl4rp7l/shqc
bI+IU1ychTgROEEgxlrwir/7LNDtZKUC0uL5k7/0uBorH7AagkghH8FA3X2Bs3x81Yh0+GJdWPYl
/zVu7eXKCznRQWdsWihVTsYtB68kFgExnU2Tkc1ggzl/ge7vo/xS5dQBsbZccm+cNnknWgx5xm+v
6G+WpZOpa7k+cvlf9RIddzzVrY93jiykbEoLrjdFokKC9EK07TkWataiGd2HlmDod0Ofcn2N/BNo
aUumzQ6hirH7/Id8nAN+/Q4Mdg6VPX4Mn8fynH5bI3pZpFU14T6N49k8kyoJvxuIyI9dOFJK/fxa
H6eCX9danJ46Z+flMPVrLv3tWuVQDqRiNTFuEN/o7x1/ctYkMcUknyidZ94X5nj9+SX//MAUWkZW
QJ2KEWfikw+sGYex7WSckFGVLuS2ZjSTQ9r2NFHbSIy7eoxkeWnPjXz5/MJ/91whAfCezcULrZY/
/+1em9yyJ73ET0gMUm1dWmPsx0c1CliJIgAo+fnV/vyaMQWYLD8Om/DF4/3xav0U4dRKasiEaYrk
MWveYqNru+2MfUv1WkIyyVxD5iNk5Itx9DcPmBmEkUtNjhs93f+XXato+6jMS0bLPEORRHO1Jw8+
DeK3rAaJhDTXPPv8bpeX9nHscpJyqTrgnLfZbJyMHfqDnYVQNYOuZ8oXavJ8qTEz1ReX+fMVGmxR
bWnaFn+ZHc7Hh5qrRnd0TAho0pgeUKIuaL+8m9/mPCQL+vN7OjWY8KHw+JYyHKBWhCOnE4ItNLrY
OjCMPjbiR7vPwJBkMJ13mhahRFkyIgG0pmFI+A3NCYS0bds69KBGEj0KgP7gt3I6I5//rD+fgS1x
vVDiYcKiinwyfhJHBgWei8LrwkpNZxKGHkgNNGoXURS6/3guYsEBUsBcxIadws7HBz5PaBkQRDMn
Est41lbEbZkBm7xVYwzl0+c39uc3tCxuJPpSQWLAnBaQLGagmDGCljrq3J2KB76hjOZQ+UU97s+R
SaGfowe7b94qe/GP99T6yN2inPDtesj7i3gS6W4eBnOdzsSw0L53g1cp2MFmPqrAL67953wLFYdL
cuhjbucMcHLtvAnaseQeQ7bQLxWwabrbsxUFnqXHenJBD42l5x8/V4gWBmwOzGB/Dhr4HAHyFvRP
oT6P1wLsxCMzr7P+/Cp/zDqWpKvBAXeZ9mhNLX/+2+xKDjfZktwxpXhNXDtG7F/4lWNgnySlaDSc
8k5j8F59ftHTaplEDkBVmW3+MlCXhtjHqxa16AXugM5zMCq6Z74KnH2KaWGVNOHsLAnYU7DrEycd
aC93fFBTCiU4yrMciFqPtjsGiq72SRdr8xev+tfY+DAn8qKhelCUXo7pf+xnVJG47YSJAIxCWewc
Xcb9LrZMeAqa3i8dfhspPoelaz8LXA/7SH5o4j5gGM/JewRzs/fM0STr0FFd9NW4/mMQ2NKhIqF0
GjYu256TB9eP0ezEijyFVoudb3XbZz9mDFHWBjNSdENMkJAXEQTbwFsqzSSTz/Wob6ZZt1dEiKhv
pj3ke72ze3vtBr1+hJeI8tSoO1BnTVqP07qcS6bkxNStcYNMs69WnYv7ZMVrtMY1BfDkrUDDKL0e
MdO8nTijgTqgdV96pcBYvDJKtAgoZEd5MQBUe+8zLR/3jW/F8XYsqnTYlrrDv6dPOE2BRRBRFUwu
0OBgGVu1hPK2AgPKj3C79nZEYnONRivf6lmUhCs5jOmrrUE0RS6fpZ4zZtiCDJ4JrhE4KcBnEYev
wlE5Z3pgVPmqL3t2RO2cOclTbMXjZSTV2G4+/6JP3wuzOvv4Jchaai4Z16cLaZqMYdYX6KUuiUEl
l06lGwN4XPfFpLCsFoyN375Pw1D892E5WA60K06CJ/NgPC7u/RqtCahjK3wWunChRo8T/XRdRkgw
Z6KB8aZq0WaWcYlaq1XXfoSSzQcL2KzocatzoOPmJX6fErCc5YZEaM4YpYhcHHWxouxFZZ7Wu4G4
WPdv5ySbIdkx8MINgrXFiEQXWR/I1bB9f663Qxv9mPVewALH8obiLyIUuBxQ6oylfB6aaV+MVfwd
jUOwuO+T4S4yesxGbHicFU08SSJpSd5tM2kzScxVdbNMidEWZq6xJweovKau4/TnUZSAe3AKq97F
rfTJrnZC5v6g89WR+YDAxdyAEe3bdk7YRJQMcuMPjn0zlLUJX48o2IRYnm0XCgki1RVVuRMEMZNQ
A5cdfkuN8qHTZmjs0aE0SjU/89I1z4AUSkJGOKbNTihlGKuGlQeZUJr198gJXAwJKMUbXFmrrp3i
G60vFVFG/Ippo1WWsPYunN+jpHq2js20ufFJkriFj5HckcKVvYNfb7KVG1YNOaKp2dA5py+287vg
Cn5npXZ16uCJlU3j/qxLDd9SKYT5naAmDFaFNjvYr9Roe61qCAit7bG7liQn3Whmnx4svpPzvPLN
o2gVvVfX2dZqVGc8fHmZTxi6S0PEUME7KFAkY7f1Boyr0e6lZr6H/vRDxCGkphZG6feaL+o2FNj8
iq4DpV4gacP0pKmnVlZ4oFyHxIbUfzTzQb+upQald9bfUKjkmzhyHCD0s8DDVExEF7p16kJhpCh1
MWVWfAZr2LwtXQ2u+ozupCWRSxEeLMz65zjZhUNRha0pGplOSy5pOrzaoXUHmhXmWq0P+C/GjBgl
Y05nBOtKeyThKccvEuj6toxLeaPH0I9jaQJdD0q1CqL5FSsC+zEzDrymJz+iTFQHcbFsN2ni4kV0
MzI5OL4VOwN8kWfxIbZrZq0GD1rHE4yFwAYlRHskpaDNNuCrEYehW7TvtSC+D3W/DY4cWtJDUkvo
NlkeNTvdLc0Yr9OUfmvGduZJJmbKjBEELCMCJPpIUt51NhOclI7kxdBPmi+CzhqPHLMh2NfRU69C
kiTj+s5X+KnadEBXRl6LnB/r2HyMOTmueKqoYUV+IAFm3Ays4/gUXI1MoQEDlciSbVp1mrmZe9d8
02NkdR5hBlq6bjDzXJUFNqcVZl7Y6onCvmMO8ybC2YZ5bqw3PfnnN/1IhVavQ47wbYk9MlBeb4YP
kKKpWLrBHV6P6qaD+vAW9lZ2yIv0nJr0Pfr0YG1lSBJr87kc52d6j6R6NXnS/2C38+YaLG6j6F/q
scJnRNow37NhHMYF7tAT4zW6AVKPIj+jyiy+xf58ZY5YYdABPmnzG2HWD04A7B9Plodj9TjJ4IJJ
KljZXb+x22YHxbzCpVXlm7ExngBp97g29CtNkC7QmuU2zucHZbcj4qTxLLDGizwgx1GziocAwNLO
nJKf3YTM1tGfXLN8IWv1wTVx1pC9Ssp7VzleE4zPwFeQrSbl9Mr+7nZUWGBkIreiof6ha4jvzbLM
EVISGhc3wTlS8V0a+qu+1m4rPyAsioX3vKDJVGslSVD9aHl1ERN6YGlXqTHxhnDmeiE+JrafRDyl
pDpEJZHJQzGJS7wyA1QG9N/QEhVXkCbI/lCudYJhyERGGYgP1KsCVVzmGgkVduUTYKgIYhpatRfI
Ile5iu+Dwdqx1ZnZIJjVhpQWr4tSCWo+uNMVY8jJiyuCcvEkDuil9OjdCUPjwO6NNnJd6fhBQde+
JWw8ylWcifGtxdP33Ww1eECMs3MC0ZC85mSMlRE/fRTuXpT9FXpD4SGVG+8MUQPRz/IHOfVnM13q
Te0uh4yArGzk/quxnA/sJi5mzB4rt6JcNy8E38E1NqmenfVa8z1P4MLXqb+LRnJBhdHh7KNYRKkP
hLuJQy2oo3BT9g4iXzt9sOk1ZZ6hSV5MZt9XS8Ja3nQPcUsoqRncpOy/SDPDEZiaw00SO6+BRUwV
c2xwLir4YaUIXxt9kY7qzIh5bk8oFwLY9qIx166eBBdxWb7qyCmrMHGOLhmymHTzn44g6J5rRz85
HsLJTn25caYifGv9OT+rUzPbUhVO7wyzTR9mv+Kl6KTu9KWYN7IkB63ttHCdBMl2TuSOXfOuHPQJ
Ba/+rmcuviCNokaHreMiynLnUJfTbagZe23o77K8PKdFfguUIP4+jtVNFKAJFaE9eXrpvGrYtDdF
mKrD3Nc69awp3lgRGj2tIuotHXE5tiS+Mzvf1lV/K+nIrNxh3FnW5BnFeKEquJ9maTwUCYcLxw1W
ThVcx0l4rIQJ/L6/0VEzrwk7udSN5DKxy3v0jOw4qVrsk6H/WQC1XRXldB4GBFHUeX7e67j/gVMX
pJ/Ln1bjlhMvRVdnpICjbtaHs6RoSLrOdB1xyXDuNMGuWrLR2WXYB78Zb1TO17/VeJCrdHnhGUmM
AQpNezR2gglnyYMPk0uCh+mcE/Gnu3n+QFjqKyebcIW/Dut0Qqb8uqbwx7c4G2CQyZ+vmunY1u68
UZ37xAROREE0//ABKKOED1jElYVlLRTBuRbp8sIYyUMHn+kVztzd4CF2SdHVSXlN8ByFkV/AXsbR
Uc+Lr6GYUMD78bYnvLKSyQ7iqacWkjmd19uE1FPiEGj212X2PAg86+Dm3iSI9RXVAHeLen/lGHlI
TmtY445SVzn7aG8Y/Hsrr87J5ljyFrBvZ275HAzaWR+441XiJ93eDAxtTTZhtRaT+IbpNbpIMxjp
XelD+8/8jUaBISWORqb3vo0cdZjWU19ujEo7i/AsEqCwkU7Napzn5Mj6Qq6qpCK62lcbIjTfoj58
tejVBMuzDa35nlSMfDXNhn0YTNA6TVbzNzLKcLWeIosNSwfnrLUrw2gnhjQm80q/djS+MnlHPpe/
HQk9BKr06HNqG+LOQ+F5zU5jK6G0rYykXFPReNPT/thExdksxa6WOrE2XeKiTBXbgKjW3sbZGhcP
MvPf4tzYmi3qf8vAyBRB87bvBjO7moEArIjheSLJAZAT/muA2WHHCtsUGmx1MiNaIli3ykmvqZ+m
27Hrse5kavAqlVrUwMge0DpeBzqWdZHHzWUcD2zYiTegG+fBNCO7duQriHJFgk6P4XYAnVgRDSxE
uXWop63MftnwiOJRto6FKlGep0Le6oF9aaDx9KxRnGkFPiF0+UTZTxCo8n6RFKTEIBhRvitMSLZa
K3JMdpaLNVGqjZ9MEPkI3F5juLyepvhsdvLzxMK73OfFqz2ZwrOHOD4vHHbk7KaJUSNrwiECEy5G
uDd10nKIyKxtHIk1ZI69mnyBvyPX7gPHfQGuT7nIPvSyuoWifm/6Au8oBcLRMkjddHqOoYQt9Lb9
Q7rYcSILnsFgV+SsqJnwXh1LLYsAW+z+ifL6c4dThqwxG8t27txbAwbxUNO3RZ6S0TaP8dHJ1H0S
OHchYH3KGtUN/fwbm9T1S6lDvpmL+YcxiGPdljq6dGwL5K3dwn1h39AQ3pwF5bVIohSX6ZhSIbXJ
4eh2JEk3W3eE92GHQOkpml9FPjl7TYFrm3bLTVHFL0lNPOUkwquiTNlvtQAZVk5T/TS09CZriJIa
qSMhhSofG6lnXjWVbwUkc610jUNJBvEDTppspQ8t7lIfVVinNeOxH+ar1jbbtdCDfgtfALRDNYEG
d8LqmQD1cx2gQMQCdqxmQQwUpx6SbodIIhmUyQXf3Xw2Rv0Tji8L7ezEPMd2ZGYKPbdduPLrDGvV
3g+LV4FR6Ni2LmrlMLoitOoqb6LjgEEI41Ds7sqiZdWZCDkWC1FMq3GNaE4IgzzBQY57v8a5RhJV
XMNScOPssZqbve2MTGfMLDTs7c2Uifw8NWNIEkoHnZ4/FJl4n83KuZYw2y4keW/Hwq70bRbxmsdC
E5vUGoIL1VdbzCaHcADvLhWBmjkXtlKxc5FJrjAL+bs8Fdexk2+dZoIe0D4WcE48yLMH2653zGbE
RLjgGEZ1XrTE4HR4QvWyOlfzEuKBv49UTcKfSjY5gLduO9e+L+KR3JG5vq6kCajFvXI7te8yqR1q
h8ckHGdcp90Au755MGbxoEUVyVdOcYMP7rbSitusIyw7maMn2Vc7lTPuZtM471No+kWjH2vTPc7z
uHGq8gIZF8cSTjAs1duwJVxUFPbW6OrdMI4b6hikiKBn04Imv3TIQgGV4eTTuV6b/abq3UMEeU4z
8sDryVCkYuIf3DLbqmx4zFKw+1hdN6PGoXZMsEIM2k/oBMvYLTXABTYIkNQu3RWpC3YBqF6XnFmL
XjmcUfWEIJ14GCyyC2q8HIk5uA8cGDG+ST9ECwZrJcMOX8L7EETzgBqg8z9fmikb6FuIoCzTU+um
zR5eALkpjUhuxqAgqLIg1wX4ScOWsUIjcqmndUE161eorj9S8/ECiHJvVHLMR4yz417IcLhslRW0
2F3tkcwQQDtl5Ejfk1ok0m0EAOLaL4XPYo1H2joUKk03LaIGZ82Qcqq1bDDZl512X/Rhp513Zmvf
W2UbXsNPxs4STFez7t+7znSjUeF/GXF1rCvnmfmOAJnpRdXz1WDXahXBHj5awZSy1ofwebYk27VP
ODs7vrAGIoJfWJx4w/7GJKF6a1PPEg2HBZJjfBHcj4YGjJ/fPY7prc/hOZ27a53AXwrBOYE5uMoy
F1tFmFL6mIr4QsfG63uB3/gvZhgnV2FcborYTrwYLJw/x6D+K+Olqh17g5KNyBmaxMztpLvzl2bT
k4JvF9Ikq0w9BMdZxcEmt8biqkCY3Xf9twQo0KqpZHdf2/pT7pSPtg3rA0gBpfAytF/guJLHVfjk
TwXxfIbjkJ2+DeIoWZACWi17fE0ok9LGfEwnJ73LyuC7njFg+TYKc5VwT4YgYBijtVqx66vmlV/k
rUPhgIiyIKhCtQ77elhnQb63G/JHFWr4Tl21c0FG0qj7Z7TXX/D+FLuAEOK7sBRZf96NXf7MuSx4
qfLauU4x0kAddNLboNSp7JKHE02tIJFiGG4pUK4RqB/DwZqvxx4nsaiDaVd0xOJoscZJKg7jczgY
5h0D/Lmpx+uI3fxV7taQmxy3IKciH8UDB2Eqrj6NnTtClDFbSti7NQvrfZlxxkvnmXQIcoWP9ux+
m2UujqCCrwMVfzN4D2eFkRPVYbvzo7AyPgQ2bc2maRz5kBac6Mn7BkCEKvnBnSkgWFFm3mlBwC1Y
Wjiv6GQexrZy16NpDdcl3p5X8GPWq9mb/WOXQqNKW+Ox0qRzFkZZehUHpKI65hhfpI6PR9ihi05W
nVzFFYFt7qSfOXUPoqY0TcghWMeIFTx0zfga280Fr4UO2lA/09kGsWCWNxiDh+cypPrEiNmSAY6o
OzHCM9oj+aYmd/TQ5213cMiv2Ee9X+6L0uwf1Dj5IK5d67uutfqmYhPtsZUirMnNNKQE4HETN0s2
tutuMMcCqsApt1e55XighUggI9FlLScAThBovAKE2xHZfb9lACZYHl2iY002MrXTfB+m4WesMEE5
yic2XQu9tNP1TRQqEt+KCcn11FdWcRfUMhPrTLfqC0ynVKyU6uWDYfqsC3pJglngxuRn5SQQDRbx
tTTotTPyleQOTTf1MzFhbGu760mxkyZcPj30iZ+vW1Rl0M/rsd/2smz2U2na6zEbNBLT9FQcionY
xToDOUJ+LS65IpyKbWGpwCMKOrizAStf5HF3LjLiFOFvpU9pG4VPOWgx2DTNQCBJactnPUzqLdRm
9Q4XTqNJoBYXO+bUZ9eNQ/JWwPds6KOneGfrRnstl0oz5yV00oXfsVFh7ASGN+phzAc5wQxcTewF
2S6OE6ibbTl3PQUkx4ZFxJRmCPsGAGSeu6vO4IPcTzXRXGT+ORyiOPtAnGtj93mW/WRxOJlDlx23
E5T+UQujmthDvw1zqtTUdo9aq0XGO/kzPaO3hVOzsrI5r38Q9lsP35VbsxZoCbFEL8CMovFczq0V
HUj3aohMpq3wSDzSr64EMQqbjsxesYp1p5QeiwS9SOg2FFK0TmpEsfnKPLBWWAVHICuI7mRmWC9k
qljXFQf+YG//aifUVdLEB7anE3HkWd7sOxmVzk3as8k7Gm6PYcZvG3J9CuAk3wqLZB/MJRb/x9iP
KoZ0BCxkKYTYgpg5HSbJEiOsVOg1OnmLxwEPdHapYABcp1MX11vVSagbfW+5Xm2G+HU76o7Us+ts
ki9ZlUkvy6RTvIMSIetq6i0j28RmZpi0yggcW1fBIMZtPUI7wBFYA7UaQ0uKDc3LzF2xcgEJsfvS
TY4KI76ziamqrsmwIS2sJ5BQ3EzGSEXWqV5gWe0U/AgXKMVIBMH3Iqb87GqvYogpFMJpSsptT5Qx
deGS6cbVqn1Piflmpty6dppQO+NtP2Eregz77t1p5bwhN2p+agg5NxyqkZC5AIXN1O44cVFvICaR
k087EmVJdnTDPKJj/jCK0uao+aMOsY4vKXC0jQLcqJziUbT3aobqW79FrrPvxfBDC1rrsrCgfiQu
UPI+qK74K8YdJfPkXrmd+SgJgIZ9Pb44LfDxOJztfcVue8MRCjcSnk77WPBb8fzbDq+YMuWmqVVO
vS7pXTfdGbItrJuBDG3gF27PbADwddo1Rk8qak66K0PEqjJ13uFCfQmMIQDwGEe9cawIolPUGpZ2
61Yb9HjYE2DMgd4woc0BZmg5FxS24njCubHrqO6k7q4onMk4j6oYJn1VYt7w/i91Z9bkKJKm61/E
GOCst0hCW+xLRkTeYBmRkazO7jjw68/DdNux7po53TOXx8qsbspKCkngfN+7Zn2b1wehO8+/1rlB
pQLxHrWMuWCCIRbTNJtXXw6Ge5/gl6VLtsnpHnIMJAYJNrby1ppS07uSCiMa5JOAEydrsu11n8wj
f7fvd8jG0IzAwqLmSHXcdKNdPjIxz+nLWC2VuMFcwFHgTQb/XjiFyBMzG3IbRDtQ5bYSE9U7eHPj
uQ6HLM5chwSaJgkI6mv6shE30loX8UyhfW9dw9EdqpOZV6s+BRKnfodBeDsmpqBQ8ufkeV3+4FCr
Jm/LDlpnb2o1tEiI23RYI5pQTeOWeCCbvrVGJAAYPbXgVNwRwSj67j51ejYs2yeOyW0kj0SnHO65
hleqcicxIi5GqKB/qLAOD6LfyjtDgzgSabAGVhXwxkNptv0JHRnJX6v+0Y0DoVpJO4T7XsNepsyd
d2ta52e4uD+hv77xSGXJYgC/dr1YCHxMx2vueNd6CqqTzEJiqTq1KT80WI4gBYjWlpWGrqzZDUbv
7KwuZDaqHX3OBoMK3I18X2Z4LfKFlfitgsKI4cyTd+IEB9LpWid7lwOthPGgESWx5fd9cQKCZrac
+nG5qfs2Y6jLuRbcQXTXyhcAQVnlhXdyXuYTiQcDS1dY0DHm1lvAbLkUe65lJnc51MPLRqtQI8dD
eu5LOoOxRdRfnVEuB9W7N2lSlp80GC+PhhXaj3T06vyogxKHmrGm59U0n8mvQPPjmvRezdIDyKl8
+gmqISETOhxig8aVS84RQV4oC9nRVtU3vbTFniyT7tnubbYaADmHT7KsmvWv/xnyoz1n0Cc/y7ym
IL0KiRuqiXWrfJeoALMx+E6XvGWaXYC31t50TusgiJi1kvmB6F794HPd7RDZvjn1aufkzCj7swJF
gDjzR3sPw7G8lhCtP7JSNI+l5b8LDbCjLRkc5Dwlj0mi2vlQBsuD7BOTk4HaDN+u29ug733A+jGg
u0/pBCiP38lcyCAgqKSc8I+N1THwyvBTY5Igx0g3N5auhzuRUKXmg1Cyfbs2/V7baddlP7Dqi6vf
qs++tKsDUr+znyfzDXlk3p4nxngXjr64IC+iBJFf+5efk31NRh9dyGVfbxhpIaYmhk0Uh8rtEhys
eAs+lZGlihJgKgAwp0uusFJ7y6/OJ5kiKhIDL/5Y5A8hxN175izju64CHhPCfDR4pVthrd69Iq9j
ZcCo14sJcxzuFyizO80oEg9GPf0mWGx4rMnUfDCIICP9B9zI8rR/AlAAtSJyBKDIKgipI19/FR8Z
BYlkoQbdgUS1+m5wUvPU++gAogBxJTE0uASPsjCrg4dQh3RAc81+ZokXxEbWmAm5q1TSqrFtOVcD
hZCrncGJM9JCjdK+rhmYIVl7hOllEieobl0TdF+nFrdKEOxthPHPwqxZB1BUHiEkQ0i9LLGPWWWz
s/sG4Reprtd4dczuNjWm/tNfCnFXlNM3sWghTfXdemanIVyoSehwFdIwz7Vs5nPnMYi6ZeherRws
K1lN9+h0moLtcU2cx9n29Uc7tHa4T6ZuuSU72X2qU83k0bcVmVl1cAeAE1D7mZwmdz2xv+XxYKqS
cs35CU2I8bJ4dLz2sGKMr3lDAFCLPCLEbNZVuXgbyNdnc6On8py6XIlEazX+U5KjAAiaojqH/RSe
2kIlJ1X4IHR5uC8Cs7lwy57LOls/UNOBaqdgj2bh9Y+Gkwz7jLGfjXYoymcltPWuXTu9c7eMoUnY
GTgOcYb2HP4ocZagn5GScjvXopuzQVuAHC/DLBtKdrvBPpX5Ko6kKamHtVXYrWSVcP1n4bfQyfCb
ZJrvqqj1ru+U+jUVtn/XNU5HfA010IB0iveB04PsnncmlDjRYJg02IGry+IPcVBRng25HTsdYWoJ
Taaul66gpe7FtnVHGFFOZ1ezfAx2URwQkrxKWX65IzIT6v5Im8R15dbmTeOSU8i4gF4wIVEE/Mor
SV6z5RgbcptvDKPaU0fb7sBV5puSbXyI1jl7Agqvr7NZPU1MzlMgc2/fDKwThoKOFMhuLyRTcbG6
CytzKo0luw59l8fhNKVXdB4jPwRnYqhDHsASDKuaVkptdLMvOUQPExfxrtIDUiqTwmHlvPhm8SnR
i8XYFdM9hOCB2ct6Ha3yBNReXGS4/GwHazgEfDffRsPzKBc6x0Avltc1aDWRK7lGMiiHdSHKZA6y
i7HK8A0rjASw9BcC9nOr4Kyc5FDsyRhp90rzJKOYvDaulcFa3UzaeCFRYrzYSi/XdEt67DNFBBRo
GiD8PNwPXQCg5Fe4wz2ZXYPSr3cZQs27oGrB0IGdF3wXRzBFlhDWLjzJAuVfOJnE0sj2JTcN5Eoc
qoe6km7c8BSMyTUtDosh/X0L9nKbYqWOG5Pg9Dq3hh3hFiG5kD1PQTd1n8zEX27WRXWvLrm+vyhe
Kt+JhTvT7H1pFmXa+6mgRhQUe2eO/c9cufJBKTe8eoXML7blWqeuN4bXJKCvo+/M4KZJu+434LF5
zY0uvVpWTXG7IBPbSAvzHoUXDcGcZ7AO0GSQPmm9c8cCj/GCiJB6OWbGhrpVoq62iOQ6jG3bcAkT
Kd3xQXm1cRfk0BYpi/9La7TBQ4Li9FBZYGF2us4rQZNV82Ta7a9ADCSWVDwO42GZmpPf0jKTO5Q9
jfMyfoa02UUVouqI5Y7jWdpXb2b1ul2AuZ9STZ0l7EbaWcRGFOHFmIAat5ERBqgh/I505X1i+vMR
zMS6+Bp7ZJbwCeoeAVahQTbjshoo+pznsCVZcgkuTUlzJyR383PhpJlP3NUhNaJlRY9qK7fGzYGc
3VEZzQkLLWdATuzeglxtS+YdD2gTuNtyt+/fkp4RE+yDvuD9RLzaEIHcmde5N5xLCqZi7wTRPK9O
apt/smAJT2PPTEYEp2O+tq43PGrHMV7rXNm3fe33l3Vc34oukLczK9ajKNz+IhOveaLrU2ZRm0px
9vxO9cDoNnXzGnJsL2rMbaM5L7dA+9XBZTE0owkYnwhOUnZk5E2pBX6d9pOzN8YUJ6k3mmrXuG39
RYZipg6hvSavWTeWf0SZhHAqBs+CIIBpGEcaRKIhnAou+bwxQxKQ8uLFpqbYiVDF2cE+bzqXGdga
ruMwlEcONGa2yl3RgLE3aiS/vhUPI0mhEUT7MxqGGTxbNQ9GxrbwIjWnn7egjNslhgjuOwA9LGar
1Vs/HDQVDE+Ey16CmpA1NnJPnOwaoMFsZY6TL2ugPJx5IheXjDnSvS1Hpd/mWEzwopTLtC3pwDYp
IJ9i0N1lDFfOB1fMsBhivSHQik2zmurbRhsEsK3rZzbXAYw83Hfpco7pPL8pSwLRxWyWsd8auoUa
3LZkp/ntbImSZkuSNcGWja8+ci5y0MQ5t3d5kxFxl7vBocMwyGLTtlLuUF3V9y6KKToc0p5Tj2n7
ZCX0Kuc2KePwSsVWLEu/oZXKLo+8RRL2bHmGjwSJDsvJ87+A8fK47+rj4Lr6kKl6uK0Kwkf6qjSh
r7AoIMn2IlqRuP57N4yzpZdnm6VhJ+bgK8TEtteIKY+ys8a3wrDSc9gk6YDVrutPwFG00iQIIVh2
Dbru5/SB7xsdEXq8K7FEM9pTIphIxnTduMww5hlU/dZGNlI4C4thXENzlS9Tw+6JxEYTAFQb9e3q
WOtDELYCVH5JjfXCuQpH68MeM0EBesGPOpBBEX1QTnCY87E4Dyn2w+2/mYeBQxoCWRJ/XykkKiwk
6WnyhOgJQtET8c5eRtUVmeW7WjtPGpoxxkIBP+Q7iLBm9yehbq7Bw3+7+kgIObFhje9rneuTRQQx
g0NQ64hU7PZdKBdClaQv/713DbSCfr/I2zFxi6s2Z/4Ohr4Ezot9OSVTcW9Mw2MmgDSHagEDVVvE
XQ4A+29Fl/9FcolKx8PQ61Po46MB57//g0i6adToUCL3dzn9GhBevNPS8wrSzGpEPQ4jAmfWtnXS
B3heSEr9BVnvQwSPQ49BJmQLPukkqbhi5y23gtNwfiAoJGAaK+aaVKNR0J7SViQsf8txgZwpVSP1
3/TD/ytn3//A6v0/M//9f2QIt2107f9v499L9iuvftW//9n695//09+9f6b7H3RHoQancWzzIqG7
/pv3L/T/Ax82OVomSlAXd8v/tf7Z5n+QeINMe4NacQBuPXp/79rlxTifcWZYuDitrcTsf2P9266+
fxAE4zijyYv4BWKDqEIjgemfr04W2a6QQTGcJkL6bgvbQpdbrpTbE0Yps38jj99e7C9vRlYIfz4G
KQwDrvjnN4P4yFnIRQeWkUE/J3Z3MnKykHl+piftbM0F//BLPPztpf/Rdv7fvWHg4lDgXwjy/b8Y
FApLNaQW5v3JDg2wnNDJDTh7ojw9WKiH2UPQ9q/f8C9S7u3r3MwQuPr5Xd1gM3P+081uNVldzBWf
UKG4Q/EI0mZmQf0wTNDvTUK2KrEw7e8U5vLffLnbS//Tlyu4GLa3D03P4Yf8i4o8ZOOvUZ7xlRZU
f/LwtePKyP7du/yX64V34YPxbWKYJHrnL9+oFKszw653p26exkvud+4PmVJAxrpBrfi//jK31/rr
J/pPIx2yeIpb/toVmcDx1euou5PWDZmsHOHjNHDkJ0WUlQmhpMm/sZb8dx+OiAKL0jmu0fCv/j1A
RQMEn1RrP2QKTTL6AMxZG8fFd7/+9UfDef0XKT43gu/Rq4hdBN8t//zlUsHxMaKeb6Yj3fDTLUJM
44PlGe15mY3rYyeLikU48cWhceaAkShjESsC30YI4Ri/jTA0ftaUd/zuixVJZliVawr3GPpGnNPH
Qk5Otiodu7Kck8jA+Qqkxxz/nNl0LLBgVhkiQKuznlnK5zt7tc0mUl2+vOspWebIhOceKa0Q1iOB
hoXafJri2Rxz3D6eX4khWlIQbwBkS7YRo3bd7f1ayQnkbQv7LzNKRU5VIWA1p3FYHYb61X60Mipc
JdIeD2Ie9XI18nfZOXgAvWSTZE1caxQ/BIzyt9Y7WVjBu92xWsHUd5SFCt8eyzca2Uo4tIVMmTYa
KA6aqr3qq2asd8Ww9tk9rElIumVWu61+U9rrICJXhmSNNXILk6XzABRnPzmeLHD2hiFoC4HCH4Gf
5+OBSIwJYQXSwxAtjy5V9VEXUNQ0pk1tN8RL3at5Z6OQ8W+06QzGvVmwed80IsyA0ZPMzy8MZMZL
VyWOiJAfqZXOB8t3YhA1WHm+y3yvV+BdFmhsCAcXWWd2cdui/9klpouYMxUUhtR8J5W9UhSMbDfy
wqGWV8MmEJJgqwK7NrhD0cWL2zLFJ7qUemeV/ojib64KZ2+atdceQAM7b5cIaYa7nG3CfDapyWER
wj6xboSrjcZ3Mkv1bs9W/kqXn69+gMnZbexnAtV22i4gJb0p6+maddINbpUkOOhYZl2d79nXRsIy
pQamlV6W9rFPctry6WRlR+ziUhtefuGFnYdp83nvpSntZY9SFfF8X2bz+hjSS+S+LsgbJ5iMvJqI
hk1LSSL8uviHQNGuAX4eaj/8aSHWQZEIOD6FN5mmj2BPEwF4HRqYTh2nzs/Ci5mE7oSHJ0zSu0GK
AK0RlJ1CaDpncwB4nfT1vsgsDBlRZtdb4bNocyo+wjQgytcEF8h3tjHh0vO8fAgfy6wJ1E2fTtqk
v8JSBPl0dninIDS4djdL71NlheHwIBYuT8Tkbv0K0ZLmO2g30caKaH5xGKtWvYlyDb29VdsTIl3y
+bK3IHPK23YeiCRvq8SvT7iOjOxp8lOT3GFuD7kTptLO2SFb7zajiKE9CNkPNHtgr6n2wexVHYnH
S/hKhKJHb1Rpjq9Nnpr0N2WrzfYWusgHkQumG+NWYPjyafgzs99dUJdqZ5YciHdD7/vVNaHqttk5
nLmULFQgMY+e1wqShjvAHvg1KwG0WrbAy4jp25pPYpLa53P6pbHlVhHcb0/SqRAZJRPQBzj4HSRn
QeM9YaeQ9WONItYtLaM4JZYu7T2u5NLYFRLz/6F2JelsQqKnuRMVLtTILbT8XsZsPk4SxzoCsaD4
rM0uXXdOSkruzu1l0h2529VD26dtE+d0C3/VaMY+zcJQ5JEFDVnRaONSMhf9Oi/2gx+MHGzFDABR
2oN6bI0CT4aVWMa324BDHZXI1rc2Qwl38VzalyJWHRurk7Xkl6XUyHC3Did0hbBxQ0xsSPAYyBnx
GGR3W+4qp1YPgzEyupdEzvgHYa56iqosRXi68Hk1oYKJOBMVgYBTC6p18CxIrohc0JAQOTybxK1f
d9m4GwGQX001zs9tv0HJlHf1VawmBPh3dV4azQ4PRn+fhWPATJOHRJ+7Cr5pR+Jc/iZUk3ooG3Lr
y1Np/4vsUE3ATrP4fZwMTvesGJnYTv3MZlRZgPFZjbywvU2HMTvMtiyTSBgZnLM/LYMTYe2kVMmt
cENn60A/xLCsJDX7qyfOfpXwOZppVF0UjL7zCywrK7kcahud8WDqIipQQFDt1gpScGo8zre9jRkX
K2C13tSrV/vRahjkeBuF/F6LpvpsWruIa2ecP0Jvbo88++S72wzruzWEFRKCEDc/ybt5sP1mmocW
UKI7nwVsuoOdSRHRbSOAhLkf1iyeikRMp27Uxp/ZHIJ7Zu902OX+nH9A7wUflej7l9GaggWcvCt6
LEMbJDMkpRBHG8XPl5ZGkpFL6iEJIFeoeEQghqI6GRrIWdJKi2/bqsckagNMZZFohvZHnqSuCWMQ
uM+kIrY/cZQcBA0Pe9XCoa8TokwoDNF/grKXNwEYc4mFmfrxZtCRlm3w2hJ892JUbn0FctlZVQ3S
P8c28Un7RGZ0tIy2+JB5Z7yZaGHextW98Si3uTVaknsjZJXDzUhhFLAxnQ/KLkm26+utDGzuaNcY
jVYjB1byqSuN9SqxC2F+V3s52M3tlosJRkSY7kNOKMfJ3dxRfmKEO2Ryfhy6hnizJcHbIntqg9Z/
kGBlwUFUs/sHrU1xj+1aXgDU6eGQIbKRwCfIWa2A9oK8QkwyVG+1uZVGnpDBC0HdPoIcl2YfrS6O
hQIaWrO+Fo0HRuWmF9FT14N12v8w1ta9JdOb1xwhny6GP2Zoxxrk01Ffqf67mwP7yzBK59tWtpXE
/jIFPM/mN3Lb/1BAtGkwVvEw1BXZ2T5IHPmw3Tf4kan3eiiWEOnzZrywCY4k818BPbs1hsyARBB8
E8ZovbVE190VbZXt3d4dLwYafJx0Gj/dQY2WcaoovTisAq8OoKO5vIgRC+QRfXD6nVeqKY9BGXqP
Pt/LHZpE78mcsy/YKZeDxYH3ldWc3rYUL6wPfduHm91ljO0qWBmUYNXriGIRytV6pnGeR2l+oeSU
ZO/cSuqTxqlDT5mSaxAvlk3v32aoaXaFGpHmwDY2Cs1N15rHUVP6c3Bbt+UOxhGQ6UzZB73W62M7
5dyoVa4lseyVl1usaQsAW68QT0WjZQNJls2IMjcRJNzsw9K/p/mmlDtGLFrF7CCMFooDphunntV7
WxZD8MEQhNyb+qv6mf4j61OObQNFXqLNjMfKntu7zMKlH5RTP6Fc7IyAvEf6y+79Dm3XcXXKMD8b
DvLCD6sXlvM7M+xBnJdWzO996cvmvcEOfJk7Kgh36OosiLfShMZc4QznXUvaNsp5Jmxsffb47JDb
G0EX5/3GOZX+sTR8pi5tyvw9sFpcUoBOOBtdYYTzPhn5UDt7zuVH0qLbjOBgrb2cumncdY3d/ZFj
SrhAJsSFWad9EojzrScD1odxSzjVH6huE/5QZIJseg5Jf1c3hXwwhyV8t0siZ5FB1O0bIFRzGDov
EztVOuq1d9nFcQl1LD6DGUpjV+JXZPbWY09vXRJurhgurhrjD+n2bA1F/uVYlnqkK2ba6BIeLksz
UjfQSXlNBnTKgh0PPwh22kMvu+lH6RTL14DfFfgTK9ONaajkfm3tkhPQCfmpraBN5qsMEkZCSxEp
/IscQiyNAOr4fcPFKu6DojBePIri5x1DLWfiTNVKfY9wtByPxiTSd+5Ypt0eM8bbPBrBHmq0/NUl
BkuCGvrkAS0o54q5PruZ3zDHotW86cIJNWthdOFTE8wDpTh+0r4ugULQPwKixxRhq+uINxUUeaR1
0Cm1Pi2NpY+5yOazpKrjcWVr55YGkZYjJk7TgGTLcy+5wsC9UZTGAmUXy48un3p4X1XeqM360hgQ
j326bWIa0vfVKChFXDymC99fMSpZigF7ztDRTLb2fvQyfJQ8zuJQ28Oh9fvuz1z3Ht8D+89JWYy8
9YxIBa/V+CaRwL6KtTrWkOjntW8+TIuaiMGp7wNpn4skj9E3Sc5xAD5jK+NgOdzjrYYIs5w/oMZn
K6dhAXDhmCQsfdUKSRkUAPfWfb1WHDshj1S/Tt+I5CdVbLQtPIUUFGSJGYdLF7lZ498Z4xAnMxKJ
CGYHO3e6W2dfHT1b/mBSdwidt44p/tM4pSVglwZJbBbmw4osI8LYg7dk1cWvLiSt1PLl1S2dF0v5
2Ws2UcVOoD1qbLwKR4ySKEbXojvndvCwmJzXOKeaIMLZXOMzrMMfalrIkUiZrpO1vc/68spzYoi6
nM6zzvbqKGW8v60B0Q527S6R0mLcVXw5u5Rs96dytEY4vezUJ757NnpXH3HkPHeMXZGss0uAticO
FXD1pLV9cqAVolZ0P0Rtx0HB/wu8Sh2X39cxNRUopEvxTF0or6mY8vAPWetH6Hd3ltOxulU6/eLl
MWjTHbRfMnwxTt9+W2ZxnYcEEhqzNd5Dv7xBgBCT1WrhzGpQ0VdDeCmJ748JN06Qo2Sf3jrZZxJJ
XTq7lpzORZ3gPwnyA80g7h6556NZ6+c0N/p49v1bUvmp7qgy8Yzmax6QYDTG2WntBEFNSXHkFoK0
LyqX0AXZotU+GEqcieJXSON60P6oZB3hHjed9pjlo37Lsefjm0J29ybRFHLC0KsaJaG4oyGgehG1
P+01Y9GWy7J+Blb5DZ5vATXQw3yuSRWLQsb+xRg9zPlJPEwYN/sh6H6qEMHYzFq9p7R+iBV8ZIHK
LyYaENtPaSx7B25/1e+cUfRG5XN4oMyIyjt/YYlz6aOTiLBICzAi5ZkB5U2GvEksJII9CMOhM7Tx
TZgFp7Cn27vVl3+41bC9Lk+FaAjCb+StVTPGWt15xHMDOPjM9v3SmZV/EzbylfwP5K2inWJ4xZAc
ABfKwwUVbI23ccgOVaHUD6lQG6B6z9tzZWjWaGIwIB9xE4v0T1rV874Jwpgdw47UHIT3cELNs6Xt
6lJKWiDkwn2SqkpgmZ3KmEqgMhJl/+R1BBZwQuHOs6RufhMQ6D34amKSS/HIOVlyraaxe/FL14xV
mp7ycuBg7HpqkJLUqZF8jJDtLKyR66fP5dA8YwgVP4wwew29HIpjskg16Oarq3hYe4QDwn8PwaOf
OTUFamv9RbXhGUq9vasgEFE3cNU1iXlF2f1Ex8TPZi0rii0bmr6ohjobvrJ+WokM3xu78C064+bq
J+9x7usy3U+DMr/IOfBjzdC71aG0y4krdjiiy5hZkYi+4omMEngyE/1a5nI603tXf5amK8WtNyqM
4VyuSQg+kCCPrDIcS8JDzF0CYNm0UqAzKk3w4Zz96d4ay+HRSUJdknHbYyAPAvnTJVb3dlade4Kj
Kx/VhOyPuT+ADIUnGsXKj4CX7dPKTe/OCkePL7WoX6omVB5qnr7C7r+BxGiWxX2raVljairgb5mF
+UwzgcEHMHkrTkM9nEZPUA6jl4mhOuWXRgtM13DfU0oumiNGZ5pHBzzrlwUqf9lT46zfpq63kccj
x37o3JGmP6Uy+VCuyzOaeA6fxZM3qmSQwA5tpWsMKY7wZDBkflwoiNlnGIZoIU3TXO6WhcTHA9nJ
/b6rJUnnlNs9js0MuObh6HoFZ3M/pDWqu1SuZocSJVv+WIte9ygy1DMQC+5SD+8mT/bQVTFPts3V
3nYBKnrP7NQpHW1zujpY8X91bAMf0hwXuk9JIXsUzgybj1BGkuhWcn1HjU1+3J4o1+zGb1KFXpsq
ZxVNS2c+EbmD0cQBzV0v7ga77pSXmjlKIFk9DzVC10j5YvB5uM0h/onVa308UoNjc2AHzgSBaOFB
nhhekbzQKHogLKd2Nu2T7ccuXrcc/n5A0skiVhDQbTvFDV1oHtInJxvRlW11XVffdartnqCEWg+D
g/PN9ck6oQmIjIgxLLhDcj14x5rcC7KuUm2zw85WuDO8xrpv59rt8M1MGqHgHA7v9tBnP7vUYp60
iqVG4Z/IGXCW5YumtsWWT3lDpgsbMBJopsvU2hJHAKrIDQt8N+rMDkW10SbOQHcycDuM6BB+NEhI
qP60NR2CiaeqkzPm6+PQclnxwA2Jsx/cafQj2sGMHl8EPY1wzEXmxQQeubALmqk/Ri9SenvEzBUV
P33FlDLQPPwgyEf4slqvnXZLmwXVOdetY8amm5XHyqfuL5qxZN4uJFFYh7HL3J84g7SBTNpf8SKM
gx6jPOuhmusO+RjKJm1WOzcgavcQmJPAxJT57ecyuO2tM8xEjaR80/5ubTPOGNHiHsLM046faAzB
oqhbzF9X5CPh3vEU081sTvX2bbgOx84KioPAhLMimluiCPZaNqvN4pEs3W7suunRlTLADNt0YDT8
EcWKBKLy7xsLnPSARXtgqgRvZQahXsF4BUrsH7VQFpWuqKBQSXCsL7G/FvkxAURvwYABICLPEuqt
m3oSi9bQnMdt/GjWuBn7Od3lsqunWGHhyU8B3MCrt9R5zfJDwF7UDHJ9bzqulYgtXugzQVPu1xpg
ujpU/WjjLEvSb246x6Cjp62IxGjs7FKqvl/2furwCQLpjMEee8z4YiSOc2nsybrBkEivERhbhmN4
bYO3DpnotR4cCO9waPS59WTzMwT/2yEvftNLPnRUglNYhEN7QSWfoPz48LTbnlJSeMFcPIdY4D5p
8BEv/HKIKzIfvKmY0E6tjj0iEzKtlWY36nTmqCZShdZ2wweidauGtkpzysmLIAZ7/RSI9RBi9Mnv
TYLoMcM1s4rsLkUYQYEim8uCU2cmh6JaPkhpnz4R12h6oJFs8Bgf1o4fdd14hXIlBnI3N1PQR5Tq
riWPCyMg2IJHqxlPeqbkqw0r/4sJkYgXc/TlIyUlJXq5oaN4CD2QfvLMxqWU1ekmj6PWwzIj6Bc9
bckrXJS6LdA1YsPZDPWO6T1425l1TMqCFuMsRyAZdZkskp2YdV5EEy3vgBBWgyfYnT2MjgM+iDfV
F7a8eGCE7xWw7lPnOW2xdzqiQFwwZgRbaTtx25hhvhU3r+RQVAlZZXGeYQNhBPPpRUVENXyFCFTO
TVJs70vbaxv5AdnQUUIfFK2qrZE3p8YrausQimlF5Z14+Q2PdKbILUKH0mPN8wV9qly/B9cfMSnS
x8x+SPdde6Ipzjqv1mD/IXvGoXTP0kp9+yrx3HOfze7WjJwjqSh1uO656l1WeRKi/vTV0Kl4qtuZ
Lsxl5fiqhNk99OjT3kGC1Sd3dkIW01K6v0fEvoAJfk9iyeIteUr/Iw7/Yg66dBfyAOLYKq36JaiN
5j3jHLGiPJczDbutKX8DZyfLDuU+KAKfqryWktyZXapKBiWwF4k+tMa8yyUgMRZWqPf2KCcBNxLl
L0jyzHb+9BBi1nuZt1QDjzDt7S5FtfJUM1sUe7ui/Ra/v/A7MF4TcY7FUvqnxGLzI0vS/rUMHBSJ
nZm54Id25r00hB/1u5zb/K0vcpplUKnmeZTadN7sxgkoD511m35Uts9zju5cIIRubh37ONqpe08g
EFde2xcDJ5mslImRcQ0+HIjbL6MTNTJMUa/EGNXAURFP8YKQGkoe1b4Kp0Ec/aX0ZEwOgWZJc9Jf
VbG4fVyvpnXjwZrRllu0wZkPJHgXV0zfQlfdc0rUBS1/8NvfzHTIG20i3WTULEGA59APbzygGBIs
6ib09y7+t00r6Jr1iUEkBdRHo0YOQBd2cRVo6+jrgPFHW4agLF02HZxLYxpv68wDbw/x4YIzb/zP
kfQJtonaQgK/Mye1WDwiqcFDQSQlJayj4sbN65ZMN3+pYOREYKD/GgXm+tdVO/07cUDuF1dXTZGl
NfZvNbvMU510PGl03qzcfKhJ0b7mc4/AD04ROz0Zpxe3E4xiMknlfT8GHDjoG60VTDIAcJrTkSss
1NKsHvJg3nCVaUy/MOV275Met8F8tvUae1bH0txnTWsA8czjm1MQYAC+wdL3QFiCoX9hKvk/pJ3X
jtxImrZvZTHnHNAFDbCzB+lYTlUyVVJLJ4RMid4FyaC5+v9h9RwomflXbs0CPQM01FBkBMN85jXR
Z8qCLATM/mnaj0AzfkY5acGn1sbtmJcVns1mkKYOFQh5N5pLrSEX/QC8H4Mode34gKunZR0aFTbJ
djZcYm1pg25lE1gIiXiytb+SHsJrLzOYWe/iJllgn34yJog10N6sD0XmaosPCSSajelQoSToTpmk
zHFqvUVkQVl4OJMdPfiN0f5QRpyLg++W1V+0E5rqILt+CvcRnbOG0hNv2TWPBCocSZObzg15MTaT
MRjfkmSBN4RuhzUX8Jy76FsTm3hgQvBZcpY2okXZmPAkBYTlAXUOMUc7QuII1mlMsZVwWZjV+8np
mUEyGGG3j4oxfxwaaBAYtcL6HoqQjI9+MN0JVrMpr3rb675A1oTNkJlD7+1LszIIt2pEjnaRkKqE
R2opsQOSHfrXZKJmuJsXM5UdFD+DTTF4MI9DNCR+dfCYho+Fo+F50bpwSqBCJtpXx4w9dNpMm1CN
mmuKUXeMw8DBYWv9iGHJfkE3VGnEkNKJPtIA4Jy3aeX6OBZYsPL70SROQJBkfigQFKKY7YUucGV2
Bj6FwMyQjBWUpHcYOeP74+jSvvbQkL9JK4l5o8nuvsEfeP4Bya2zdjRHxJP0mrQ+APYE3g+Hj9IQ
yaGeQ0LwyxQk9JDbG7qvkLotYPe3kHHa9IHlFXgIdRSGh4qu6AasnvGtaGIvQ1tvpB5RjdL6TvCp
0x4tumWpIw2BP31U6ftmEFQIw8gncR57IH1ETjbA6DQ3Qy4U+qzXxADtvPXxZsjRhcavEeNbJze3
RETmbZqjk7pjRvUd6ggYRpoO+P2IN8RF82igMEO3GJpTQ6HcOEjfCANSA4CN8ZQ4Hy3IN1Bgwlw+
KS21wx2CDubPKKb4QrY/l4fXURYn8B9gFaRBFjZRtmV6a5cLYWjwntAju0J/Tnx19H76kjXdiF8q
+USRoBZ5AYMDKusYsYKspsXyk1Cb2OisMR0FDSvpoul2ZYdG/z3Wuy6md+1EWr3TJKioO+Whwsna
kvoESWlRpSn7vNAuzPsEx8LPQDQZABmK8+D/VyAda7E+odneX+m1oR7Z5dquxsoSzYe4fPf6Ep+g
jnwL0wVoL+R9pucay0/5A92IJ64zEV10V65dOu0mwnf2A7W//Or1YU6/pGVQIPCpj5OWoWF+PIzT
oOoxGHp3pUzeqCZFtiyqfED9SVgH6CPF96+Pd7qCjAdNBrAegS5YnePxuGY7GqkJOoZdif9baJpP
bVJi9NuE9ufXhzKW334Ec2IJTYIrTFFs3TDXc0PsAF0Ec+qucK4WAerAOgIdbXtoAHQx4uCHeypo
5S3COYCKPTHvTEO1N9Ks3U+v/5Rzq2yiU2xY/B6i39XHzGugAnSBe2QX0mukuJ7javga5kl0qPX/
YN9Yjm9gCAO4CwXv4wWmbzrjNOB1sA7CFFJNLa60Qhh3r0/o3O4EO+nYhiMMXazdF7EEiUSXyo5i
FPApThrO1KUhL8zl3LK5L8g74YJBtlbLFqcpgU8fd9AOQisMZOZr7fsJph4agJTnqp0mBrq9r09t
vUNBbWK5Zi+zAwLNXj1eQKeGpN7WI+TBoe5+u8JxYuACY5zt60kLL8h0rzWXKUgsGDxwqr7tghD3
l4vvj2Pu9RFEY68dA7p+2GC0LZBvACjpvkNw+NrXBwIjSzefzLYVPyFYEs0VYP7DMkv3pTXWdybx
48fXV+Dk4Lz8KMJULttFGv7ENg2ynU49ZgyiyXO2KBDLT5bKKPOb84TiDkiZOrbVg10BBHFzeusd
SqYHBHQuHeEz38LiEuSq5cal67i6bwXiHK5I2jkQI1pxBsprvwu0uD7oneO8f33S6x3NnHGms0D+
YvllMPXjD4GYaTmAcZsDjxYHkj+9eZ2jG3/BBO/chPjQ8HK5AHUcqY5HGTpaNPbsj0Hi6JQjlUo8
Yi9YX1EwkR/EF4Ce54ZbBuN6d23gl6vhMnMGj2ioKZjDBKDeFAFkQ6rLi9wmePPyOY6LOLflLPfO
Gu48+lqJ0Z7eBahGAGix8Nk04D4dXh/lzHwcOKQUTsEeA/xeXW4FLlNgXVQX2Oir/pZO6l35kT7+
cir6h68PdWY/oDfOtbPYpLruWoLdGga6ZDb9Vd3WZ9QV5r+soqr2bx4EYhkK2jZXqBBrIG5XzSUh
jL/on9bPaQLffbK7/u2fZjGuwt54sXvABO14z4nOnMADum0wa1Q5S9uOb8rclxcCiTPrBZ7NdYlU
gGhzXo9H8SgRhW5vqwBwXLqbvay8MSiOvH0DeOAbXF9YDj5wazuOnPe71mSMuMNUmR8So5A43JiO
dpcCHlAXtsD6+eFK8DA21DHxMTEeWXsoWCW0MCuRY0A0DyevAYSIWGs5meNN1E/qU9bIcrjw5J1Z
RpIXXh0OEY51YhWPsbszCfZkDNLUme6NGLJJCtXyEnnm3DBisRjh8SY6Mld7Yk6qgsovvVwF6r35
UNOBcg6Q5Er9jcjvZQ35n4kmOs8bJI3jbVEVPtULPxwCF5nCb4Muul8G6eHPRLnz2/xMGMYQwsZg
g4qa7hMDHQ9FhZtKIBXRAO86K7CsCTX8sqsD1EqaC+nI6fKRiaDURJwgLKGL1WPR+CFiMn3jB9go
pTm0W/8b8g/V8+u3w+ltZ+rEVoYFHQA27UJv+TM2SHxQJo07GUiO62mAUOp4azaOs83sov3ynwzF
JcGV55HirC7WbuznrA6FEdhajTlUUtAkHjK1c63skjPpmslBOqPDi+G+o9m2WHAdz4rqRR/rdmoE
lU/xt1dGP+58Nze/yxgg+l5V3WM5A14IaVZcuD1OPxtJAKcZIYUlMXjxUvwj2AJA76ShGRqBtNL8
kz+HE/Ur3XzzTQjGkofQX/I2imWrfUjbUxejEblBQSXoqpzd8M405SXKz5m5LBf6wot5yQ9Xo9gj
ijZwDRgF/uTOzLJuj6qs9eaoiOcPrJZNIEiEqq+OL/hSPteou6xYguC2PjhwSlWcIq781g0IiY9D
i2kte8LTV3sdUG+OVAry6nHrpzuJMBQ0VguaZ5aVb/4+PBwULkwHWyeexfUVC1vTLe1JLL3faCdR
Wz3ovX7Jrfv0+9jgbTGr4oJwTXN9omi/18I3JHoSS2symjqQHbFlXli2c6NA4IGIZS47zV19H0Mv
gNsh1xP0RjrsyVt+hXGq7976bai46BDtbFwTIJgtJ/qPY6NBBEeRvRQBqNXuIbJK787yq55MJEds
6fWxzkwIv6KFuMe1xxFdfZxyRFHOUq4dwCNGJswhckl20rLUmze2jbgb24Dci7vAW+031O5w0shh
/ZrFNG1mVwDkAmh64fMsf8ufFQha38IAY0Ilx6Vd56zeCSsqesohNbOZPHzLbC2iVh3rWxp65VWl
j/qF8c6snuBSNReHLUG5cnUpWFLaEFUw0UMU34Gl481XdPHDC9/odFZYsQlIapSniHnWSQzXGu+f
nwLqRDAUtTdEVUr82LMQWbdCTWoP9LTLLmROy08/XkrKbXjHsse4I3jsjzchol/KowMvAnPsDfkx
axG9w4umd4srOwVvsvEgkKPXH1pw2vB9sGzsGirVXpj78sXWP4MAzcRYSyx0xNUX7XPHA7JTi6Bw
ZHsDXst4EFoVHjD3Hj/YhhofGqt5+7tFIQLWCYcchyYqWsdzbzKPvmqWiyCFhrgV4NG3Rok46utH
z7RO5ubBEOdccDJIhdceNjNs77RJ9DZI5ABwU7qiHg9AiBeKT+mF915bZd5WS+zQ3iWIXcwBIIfs
5yQ9zUCHAQF0IAa1WW9FLJTcVQgA4lzUuaN9PRVj97nrkhH/h8x2or2wFtKMj26PuZVuCmED/RxH
XRsUYC/Z85x+MxiBPF78Qz2VTPh4+bKubUSq7A5CYCt3cAtuo4KIenQn/ZrU29uiJZtcCEZPzwhj
Cos6ub4QVu1VQDUl6EDVMDnRKEznj8Ty2rbUJ/87SlXqlyd760LecGY8gkQ+G3USKnIn41VzGpuT
1gY9Of+uhx52UFWo7SddiBsPDOWn1zfLaWzKQ8AMmRyVORqkx2uajHaBF6PdBq1Mi2sQ49MmB58M
rjK8VJA7nRo0Y94fQnv8pjHpOx6KkB6aqIbLT9LI7ndeRvoGQmJ0HxIf7ZLIsd8cH1A3XqweOd6O
TT3jeDx0TWgCh7oM0PdwbuC8OIEjIjTrX1/B07vaX5zCCetdX6epsZpWTi1/TpJBBqIb8y8jpJpt
5kXphWvzZBTHJH0wDEIRnm62//Fkcjy7MhPgdqC3VXRLyELFRBrO9etzOdkNjELIS5nBgSNNh+R4
FBg5S/O3VQFd1PwKklx85XsJSJpcOcHrQ52bEO0K7gGSVwf+w/FQ+RyhsBObKhhDYT5lhatfa5hI
7N4+Cv56wLN9b4nl13ugBSYLy1MFoQ7Gy+uV/XlsCtm9dQ+wbuRDFDcNMgXupuPJgGjpXbyz+wAY
kL0fI4SecnSw3lisJ0mw8PjEBVlfRAKM1R5QVdaPpcpV4CDSfejCRu28DpTD25fMJUmwGce07fWN
AMdSYHLk94Dmq+gTcH1USBFK+fH2UdjGWLFzjy+tuOMVm+wJtCT4cYrBcQNoS7bmQ5Rg4vDmYZYX
XiwRDjGcuezCP0LecNaI6pBfCaYGO4Ib5OCd8S5K3KJ++0CoRHAHkJFSYVp3Uit8ZAyQiX0wW170
TgPAc0jRS78Q7S4R+lHUQhWfthvVOSCm3ATr86lDFPIKzBE0Iu4Uz/bYSDGNK+vyHfru5vs80pX7
bmiV7qAQLero7Yd2yfapM0EHEbazWs5SwUYaoJEHvayre1PATsQG+lI19aWcvZ4m0DPH4EV6eXeP
vxoc6nF0JqZZ5VZ6Y0Z28jkrNQOf4FjGH2ITl4hIePFfFeoReylDf48qnn9hrZe1XP0IaveIEFA/
s4juV2daqYz6jJMg9BTO1X3ctkhGCzT+zREiEuCGZnjvQnoZtq/v2DNX8FKSIialfsMjuToYzDvk
ZPoqKEsV3WWQrHa6UNq7DurSfzAUuiakt3xUsCCrLEMUvgepSFdBLOhfgXQZ2p8TPNa7tojyS7Hv
ueWkSunzPdk5nr1aznLKalpMhgoa30uvZh7iRXIUkQKzM+pDjQrvjdnq+a/XV3PZkOuPCMIR2ZEl
B+X9PN5JHrhOBDSUomxZGB/SEOcIdHPHt1/MS1LtGyTWOpWp1UK6WTRaQkZD0GV486hab29jSNIX
Ptfy5U/m4vP3U/snE12Hv5yFPsmk5Pofm+mKSMFL4WlJEwnSGpT4Djmq5Pfblw/0Dn5q9Pg9Tv3x
8o3W1MAlQr9ab8LsiY6luYNp4Pz1n4xClM0A5NZrEZqOdgN6BzzSE1zja3+2G7wzcMX6v42yqn4k
hSwtiGEqqMPQgvQP4KcfUAR96yiWjpARJWx3calfb4URSBIYzKQP6LZW+7m2QLMaaE+9PsrpJUET
la1AsCFgAq/7TTmvgykbSwUSPwBwu1hRlCgZ4E/25joObUCbvq1OZYp+5xrxUGdFh6fNyLfpcPRG
tbm71sFFXAjVT981CyVHnk7eUJ2zuroccjmJ1g0zpF7w67GBeEqq1xBiG9jKSV/+5YU6hsAqhKCR
V8ObAx6LEJTICt9KkCxrhI5XFLYRxsQIbgt7OtJQauinob6w/U6b8azkn8OsLvZ0MmkOikgFHlRq
GpEpFmQe1Z2+GKtdFKViX2Q+vlASQ6J4nmMYNACLZ9Qzvr6+eU7vRNIi0m8uLKBJREfHhzqREZs3
CfsgC9H6hnduf/C1ynl6fZTT+55RoJ2RFxFM0vw4HsWrR1/q6CEG1HOG7N6sEAYH+uYNX3ldxlsc
xpW3lwLw8oV3+8z06P47trkkm8ueOh64lWXReVbfBQp9+AenC7WdZWXuhR175gS+qI4xOzBJ3MfH
owxxGhZ61S6REO6SaQwvJx+LMgDfKi/snHND0dEAo0fljAbSaqgun+1BZdz7KFjBV9DwQtVasP9S
Gd5bqx3UjehXgjZiCcHnrc5h6EvVU3NTQRdjuZ0BtNdG47ki1ER6zLwwrzMfiuI9WANCHRuU0/Ln
f8TmA5BJSjdmH4xZVR/wnIUP1fRx+/n1jXjmbqFfSSS15BmUiVfnDjJXGuXoVQfTbKIEkOL7AoLW
2dlKs7/gvUtaWLvqRuvL5ELP9MwEhYPBMhVjiiu0aY8nSKXdKXHcJSdIq3qvinL6aqUpsk6vT/DM
/iAnBLzJMtJqW6dSeY4JWYmSWwDHf0quTQ1E9d6Eed3sKng9314fbVmu4yjEotcHLo2r4+VsH09K
FNJX6CiqoI2sYtvKWTZbfA0mLK1fkPIjOq3uhRmejkkRfOnDcWfRD15j4dDiTzWfhmagJHBRij0y
CDXvVzW2w409ZsaFQOv0uxEPA4BAx80AQLaoDv65MeO89mTTUGeMRU21anYrpIond/f6Qp7JcvDY
XFplNpE+re7VMEmqjVJ3yXJ8LwtQO/uujzLdInLwHEXO3h6SH9igQEck5Vuo6G9O5ZbRqaQuOwcM
zmp0oWnRQIzC/QwH8rf0zfYOFabpy+uTPLeUNKNxryenESi8Hy8lYk5QLhRHAJcyzOO6dNy3Noj3
t4/iLD0M4iGK3utWdNl2VSuRKgo8zYpuEZXwr7DNvnA3LgtyvPE5zMRByOxRwaRtcjyVQfpJ2pWF
DEAMxNsmrcSvNs3HQ5ja6YfX53NmvzMUWQvxI59nXU5KOj0XbooPXYkhdbuts7F4dL1at64E3iwf
iwYfgtdHPDs5n3uSkNWi8rzaDUmrjxUtYRlEtZt+8hPUOiAX9FO9gwTRdhe2/pnRuD7oa3lU8anO
rkYzoPDOhd62gbSF3I/6JHeYgU6bECuSN7/TdG2J6mjf8g8Bz/FXqxGs8BCfWyztexu0npE+gQkd
r7swai7M6jTiAczGC+3SXeVcrXu4fSPDUhsp3StaKPVWFmUn3xuZ2SNrXKsmfShHU/816GE+XwBj
n7lKKAvSBNWJ+9k39mpBm8ZIm8gm2DLcWr7X9aa/G9Kd0D4nKou2kKCcHVpN9bZp1Q4ecvTm/Jfh
PRaYoZfAcnmC/3jJTdxAZT6jeoWcaLxH31wPkji98PCcbpplECTHKYPTBVojzjt683Hr9EhvxHQJ
Owg1+z714VQ3l/qip5cWI1EXQfmV/0dL9ng6BsaDSGTNiHghl3WIWmrtTQ0D5a1HjgIXxRDSNyA0
Yl3Lg1ZpFVlN+DOZeHkqf6Eppq2/9VOVXri6zkwIBDC9EMrGHgn28ud/fB9paa3ZuLyfAKuybwki
+9dqyIv9y4TeJH/8v9M2fqify0+dfH7u3n2v/3sZ4CcG05J2Qvc/x//a/v3v0XO1+959P/qXPb7L
3fShf5bTx+cWM5f/+W/+on//l//bP/yv55e/5XGqn//1j58L7WP523AhL//x7z+6/vWvfyzA6f+/
vnEgn38eaxsv//3f0sam/0+uHoOWzQIdAYrH0v8tbWz4/yRzJ8Q2wVEBo/LZ79jidvG//mEb/6R4
Q5cHhxywDS/Qqn9rG1v2P8moKNWRiXN5sjnfom28vjeWi5HiOAA4atb0o9dQuwG3NfQn0Q8Pq6m6
CUdnfgBGGF9pI44PuMv297Y7qA91ZGlB1/fJFaqUl3L/1bl++Q0uWTcmzCThxHnHm3OkxIpeI2TY
qbeNqwothnvX0ORtDVxy98d3ef/3Y/2n2vHqHLwMxbouZ4GSJ/DT1VCFhjaA7msojlQY/WUlIoUQ
9XE9uDDOkif9ESuA4CHxhVPxgvZbcH/HA2Wopw6ezpwqulv7fq7GK8/2Gmy8O+XcD26Rot0YNqm1
QSLU67Y6pTXtunH76acQU/pOToN4DKOSvrvlQHvberPjP2aTMRqQltHY3DYDgh1QfABhotWqWmdD
4z7L9joyUFDWBwtGbpM59VdE+8Ue6GSZ7MfcsNp9hMLfL7ekct6OQ4QNdIo6yjZG2VWHhDeKaT97
qFNC/3bqW1l29nyQ2sL4xn7ERZtKn2v7xk209lJ98+Tr+Hjc0a+lOUyVGFba8aKNlknvSdOjbRyN
Px0E+g+h0i7BT15iiz8/DeeQ00hkb/Fi6t4aHNE0FP0SjVfRjVrjSkNc4xbyvb3lFvaefGXJPaS4
CUskrUoBpRvGw+AVFMflovtNqLwrqCJtO682NoNiM13YOqvQD2gIeRWRLKV/Igl7jfyRZtbBmOfn
zS1C/HXroC9Wa7o6NI3U93GOgNjre/UlmDxeELq9bNVlQWywvaucfyxGga7mpG3MSiVPRpGhpRxj
dXAVVXnzM8rsegZsroovrhmjIWDR6/xB5cVJ9kaaCIWkhIhvzM4Pi4PKCgcjbWlr6Gvn9fTdC2cz
DhBJIz0k3ov9jV7XcCJfn8KZNcMIVCf6BwENVHN1rPu5TLsMBD4/u3hCzaMLEAhMoGHb6AP6v14f
bH1d8YEI8igVcgGDW18LmGuYK+eQ5TUMY6zwXWjPGE6U+fRQaqF1KaxagtPVp6HTj/y1/4JDXRcQ
4jLMNKfHqKxUiV7tC/hnyUFxwOl3Gdp01XhOiAy3b7SU1oQdPc9C+u9H2D7ulqagQbmDjiDevI6W
etdGHGdPaIK67x1MhAWqAlDEEYnA3nKnI/2CZZA/5cjh6EjcdAIZ6K3tFpj5DolS77FVkUihWotU
h4Khq22nsNUnnBpUo22qqDTfdzZSew/8ISaO8yR+jMKDqGB3Wn2D5TFmIDhRcVF1iIWk2yiJ9fuW
TRJfqbiJ/+3F8PcLf+aqf0GTrNeOVgKZp0WIdfKdgFo15uxg9WHHVYi0gVkXKDKYI0ZHHr4qT2WV
y78iTMigZbcdxoHKwMqvMV3/QfpTisNQK5CX7i35Q1Z++FdblIhhNKnz3nUUWhFI72aouseY2Mkq
yRAAaLzsQlb2gkJbT4IdQGXHo/p3kqR3ucwU5je8I4sO4kFMSExbWki92G+TrV7GLjZvpN5BJ5pu
19pI6OTI3uwlNMztrBDl3jSRcm7wgO2fLKSKd/jBYEdboDj1RhzMcnPRkF5iTHTvoQosB+ePIDP0
JPfMcrGmmE/ujBSYMUX9dP/68VtezuMVAfqN0QtJls27uu581AkShWGzeJbXWLiWGCTdGU0SW4uY
m9y7GfLJNZIB/JHnyAuV5ZNwiTkSfBGvLUwLwMeri6aVk1JUh6JtV8TTj8ZBXlvE9XRvizh6QtUp
L6nmo70xDfnYbDVLA/NKwaK/8DtO7zt+AVg0bmzq3GTtxyvtIhKn9TZhDBSd/kCS0twJRHUQKCyz
cgPpz7lQEDs3oMMVu2RdlCROQrS5VAomWIRoBrYU5VQ5NCcauaEAZ2zGzi0uvEnrSGBZZyaGwDMp
km+u772ObRP3E0hrlDvUDop2uW0J5y48G2dHWWo6YO3oVKyZgohU+RJTN54N9PKu2kGXOxoKlxoF
Z0fBnwT8CYGBsS5AoBPiIvrLXHy/QclFy5qdpjPU68fi3CgUKkHUkiJzLlY7swi5opWdRNus0WaE
duZwTzU2v3D4zo6ysGUIoKE/r1srIioA2wxcR+SSpKuis/KrAW26j69P5vSMg6YjHwEKT08OIPTx
/tYRkEWDgQ+DMBgWudbi+8t/GmRp5uAYLafPODz0SPmX1oUJvszg+HoBr05GzsNOF9Nbcz7qcbAo
43CJTQ1/ud7N1WPXaP0hR1puX80+FiVZN2/nri8Pvf2zzf1HgqBwG4ZJdeHQLffl6qdYaM2/4G3Q
DVhXocWID0Vs95gY1H39PWoqdzNZdn3l29N4oT7wstWPxyJZWZQD4JYSQK3ZXU4SyRHVyhBnr9n/
zGnHAQZDdOVuyRxQmXbwk3IPyaDrN0JmiYthaBreFVZFJ92I+vhz3Q1u+FDwt3wcbTqaGwCuQjsU
fYxKYi97VI2mOemKrW+1VG9s0OUSTcUMSdG2hxOMBpCOlihAANYxRw4jaHVpXdkeTbwLx/50XW02
FdC2pfRIQ2jZ5H+8UyMiIcMUmgha4mx3KCPL2GpR118hp1ZcOJWn9ybhA8BTSDdQx07Qh2QL+Wgb
CJ5rRa0/D9XU3WFUl+060/9dNWUXvH5uTmf2QoehYEWUwt5Z/vyPmfnIvVnzwHDThNFrqi0ya7jM
IkbZAie5sIzrfjZ3NJNaNC0WtyWKuKu8ocAkHL9nBOZzE6XnWnfLG0T265sZm4ZDOJc68oyW+xlB
Y/Nj3/ryWrcyfZcZIrt+fdqn18WChSR1pC7PUq/zRkt5WIA3bF5XTfUXdBvp2YwSA/QGiATSW1Y4
X+e5LvZGUogLIfrpki/3OnBb7vYzOWs22UZR9Cx5V2f2Fvtxe9MmdMRiDVG516e5vnxpOkBAIe2g
xArh5STLQcw+A9jf4/nS/zRKjGhD17wE8FtzB6D8muAkudxJQgGxrEvzaSYqs6j0elvPiGJvNNcP
gwl7EG2jpnEcEKLPhHWFUp2O5qlTIvbY4+A+7eBRGmIXpR7kAbuLnXaLvyZujLUsmzsEVH38BYdR
uR+4DES/K0UucPXD7+qLyv0S6WM5D9X7CM02WsEVDiMXVm/9oZgXKS5UXOuFU7oGAhuuUxtNr5pt
6uKhHM2pOmD8rd0pS7yxs8YSAqtY3Mw4/DQ51v361LYRC5sRo9LaorsaNYybK2Vc4rWfJDgMY1Of
BluxoFsB5xyf9immhoNgI0K+pWq+jig2pRvKTlpKuieGB5WKwtsCJOw/dW1ZcZ8jKGTg7hK3WJp3
Pb4nVjdT8nESE2caVYEt0BA8xsfQHgqx08oC8++6D6W1GSw41ItSdhdv+zkNL8WXJ4E1c6HwQNGA
PrYBDmwV0fpD0s1NiqVEl6ePhl/I73icOAS0iXtjo/i9r0ZhfhzxxnwMY9XcOWZtva1Zz1d74SXw
uSggIBRgHi9nX+SugnRUb9Eczg/4HOIMlKDc9dZDTBdqmeECiWGgVZwWqQ7Zi6pE+rohZ6lNk0p8
qPT9hVFO7wp6MTC1QSMSQkOyP55M3FUU+cu8w3hmRIgw8obF+NXN5Cdb2eNXF4Twg0Qr/mPtJuN9
mWYjXTHHGgJZ+zXCggAaEipgBEIb7v7hqlVejYxQXuu/G0xS3oVzmCOoSs8nOshUFd9CqTDfQK0+
mTa+JgRmnSTnT9SvVbeboADe6xEW3hslm/BdEhvdlwoCSLIZwilHNb0dx3dzJm1vm4wTEuvtoPKv
aZuM3bWgW4eFatmoH0VtzT/zakyqjdHbDsrzyi+f8igrd9iKutWFK+PkhWNLwKNeuJ+0TEBWrLZE
NisSH2OUW0Kx4UvjFv7vPnHzq6QJvccePxLEJNtq3PuJH/8ICwooJVlGA5ttxmbj9U+6Fphhfy4x
hMvTvuSfBGurT2oU/pyWYtxa5kdsZ7Ydgr8RWsfbS4TXM4eRShoFcpCFdOzZQ8cj1ZOrENnOqez5
lejvUJGb0UwuBZVZJH3dbDvEClNliaDVtKeB5aQ7py9c8z0q6ubjW6fNPWqCUSMoZdI0zI5/zNjG
IVqfZrk1hxB/8hAbYOQv28H3kXFO+t+tKxDd4YHKaVXriXlL+8Kg4rUAEniC9OQz/Q/b4n3W+gtv
/+n+4LctbN0lDkJix1/dWoXRDEajZYj4jvbYH7A/Cvdj6vW/RZ1VaAc3PqrnVaZX/mGepkJsPOV1
/R60oXZbD8iQX9gjf0d4f8bxBCJcLKwV2xa0jLvC6/ZFb3QRSpVbLLpbOjjhLCge+jk64WM+iGRP
BoH/chmmcmPzWHwF0YDwME7AGhY5k/7U9ZX5BaGy9FORTbTmfWQoc6homH9p/fDF0NvxkTpV+Air
v8h2lpyMdyZi+xUKusuERtvSHvGu16L3VZshxYglkFPxpFipdyOwRMY9x7W+ZYmh/S4stBm3yhR9
vveRxv/cTTgAIOpautet0fk/iZ49rPO4sax97M22t4mKyrK2nh/jyhQTL9H1gJf3g5DGuwlpjiCu
hy7i4nkktOfEbIZPc9rZ4d7Wo9ncDI2o6o3FrfLXQPt4PqAwWn5rBLcNdWm80za9nlPtNh3pqoPR
TOJng/0MFxie0T1WXI50DlgrYFGSVcAmdx1+G/oW86BuuBvRkk6uvWIS30Q8DEtdLi4/AzLLFocM
R1c3PqD6ZjHCGBIM5Tp02XA5AwufNr5ebkYgfv62MKkX7EKABk9tWU5akKRp/bG3KvkU9lGDky39
OYlX1kRAUYV9do8rc/fZ4hGpd8prs+faHLpvXjyld1XYxgMau70XIzeKor0+OuUennQxXdsR3Vgu
qsppdzJt5C2aq/6IVHSlPTed1oxbmZTz58XPw9xYCgPL61aYdD+wykBCxWxzLzl0qpq1DeGC+wPp
8vHDNIT+B+H2w7D3Jm5+KsR9/70D/ozys4Ge2dbCj+V7Icp62qBGPb8rswJRKNXr3T0FpfKvGBmO
LygVY7sWIVuJSnpPz+5ggyMk33c0LEUQyxLebRU32Ky7Vli8q3AVGXfjaDo9BexQRZupL4p7v2ha
DKSQECz3el718r7vrQKheVjwRDpTmJY74XZjs0m9psHsPGyZqo7csbE3qybWAc/5vCxF27vP1Sw0
quGVORSUYjOJW5zTo+ARorFvPLjWhDKJZ5WFGyivdByki7Us2YhGZt0W6fNp12SpsbhzisTYuHpn
25sszyyFX5FhXhdAZZfFK+d9hUuHvkuFPrsb3C7Q77fRErvVKt9uDhoap+NhLMLusU40pDjNIoUE
I6Hmbod5Vt8W3Uhv67g4Vx16xw3fDSEZ010Ip/RJmV0sP/do7S9SrvWQ7n2sc9ptU2TYWVi4pPT7
3K1TzKKRTId0nhlUO9To+PKWWnf9lCRwSbaGMi3O5GzWH3I3Jn0nRpueR+W5t1mNb06A/JZ6RCNP
Yr1RE+rzc4rya4feKjwy1IvuIs/DBM7AThd/FuF+zaO4/2usPQt5YWIwnU5GileGY3SYcrlI4z8i
6uDYt9nkdOam7rzyTg21Hwd5Riy6TVLu3s1kg37Zdq1utjtj7MevlUCLFh1iNb2H46qj4OvK3r6p
69zUb0xk37tbPYoEPde0tw7V6FnpJlNZ+RH/lbC6HmptRB8+Ln3r1i99F8cl3VME2CjmGbum7fyg
0zL0lFFurYdD64x5v41B5MsdbYTq3ZRj37Mdh9SfyL77wtglKagYH565e4jTGv03z5viX2PUzNEe
UnZ70JzGvQEwqt2ZFgXDLSJ19Q9yK6woQ3AFcLtU7e/o+BAmZzjgoAoKe29r1Ro+QRhuUpUx6M68
G6C27ycMkKwt10Tq7606Lkc6nWWKtpvnxvW1HmM8hti+KuorHSunp64zbWy6QLfZ+JdZmbXlCh9Q
pPc7yHmIfM/0lFGEx68yBtGws7usbA62L53l4m8sest13/5KfB1vKtMcLLlpC6fTr8Ym05t9Y4ny
ozs303OO7V5+cLvO+svupriBsm3xeAxt4qfbdjT9Yp852KXklZzVriimSudmxDd1UUBX2a5vM3t+
X2JW86PHj2u4Ez6P3hUie63aim6gx5P4pK5IreJCsktxJ9llOs8uBgjJ/HuunOHTaGoksggfRv4G
c0iCyWneRZoXqLRvPs06mJ+4Md5RiRJ4XahbFz0C/G30+2JM9jgx/dBq90chtKCM6Bil4bgrOO4b
zRn3Nbr1RdY/lon7fuwQ9VbsGfqTm7l8SJr6a25n12SN+yHDJSZJDwiKXQvEqCEuPVTCuQ9hQved
j2ulUewK9rIncCLD9SFwY+dT2hRfWh536D63kxGmn6o0ucdh41Y4+Y8U0xEhq3ez8bXqH7Oo2HvW
z8XbrzDwduFvaDHPAbj7/zg7j+W4laxbPxEi4M0UpopF7ylqghBFCd4kEv7p/w+6k2aRwYpzB919
InRaQAGJzL3XXibKKmPHyersnMwtwszsMKyWdhesRmf5KRb5M5bisfEzSTm56hbkuo3Vm0EpVXQJ
Wjrcx0R5pD4QxXzGrOECJJV/1xDsaxZJdaVUq9skdpCQC7HPHPk4jNWOXNVQw6L8Kp7wzMUWOEPk
eGfO5aHHR49fWMEX6l6oNx6lUoAv4gv7U62d7kxdnH2zrD/t1IqE9K4S3brg/d8bevWEY8OZlY3k
Efb6vdsmdzk5NlbxhALTgKgcDliK+liLJRessj5qp7+FSM4dqneCWkbGkf0TEUxXZqqTjTdP656k
3IOcDZfp5PRQSW2Pabjmt6Zz6FTjKZb5L62rA9HrVohlyr6e9F3MkIdEsHrnaMaPWdFvsQX20QMQ
gtqoD3rWh54X10HrWuDXSujwM21fWTFDb9IHIyU8M3cxAid3zSeQOBJKmXAbt3Zl/Ri16UURP4xJ
C4hg+5335buMGXDNsr7Sc3SseRF5U0o9VN3E5TwExKEccoypf7oZL34mjcRQpvlcSwnnjJeLiYC3
zdRtgobYsIAiUa7vmfFzYkaPMfHNlFgvJd+TP9hZuNrqWTJY4n6CJz0CaNkQ12N9ilS3ecedBC/P
8RpIYG8JYWGAnAMW9N2rrmz+yllxW2bdWUMiiJMnaqCuwxsf/g1G4OWhWWrSqh22ONHM90NH0FRs
9L+LocCJmXBLZqn4wVEkzU4XkBByNfWtetmpsbPjYHZfUpaOeVAn6woaxRmpW2dqPBtnbttdFiND
Zse9FBbJW5h4ZxjzK9cYMK8c2AZj1Gw+Q24Os1sW77S9abBW3R+yCh7xiH518PwPpPw1jrZCbHLb
okmfkpluy+pNPKbrpiG3GXHqM3kkyk8ddsh7pZfkliM+WAZfpQYhTEvmsANKLfFI7sXv2LdoFakh
KbC8sJeLuJ+9VHgHIkT1JlBVmOVBKnXi+Ih8liS1SKIug0Lv1x/5WmlxsOAMXYdjjL9g0KVjce24
wtaiRQCeoQnkbJF60nB7jmn/wb3PdkMjb6Yx8LqGAMM8MRlYtIoWmlLLbgj/RZ1e8VUQagXfxgkG
d6MgeewGbzMz7TcVvw/CYwwy2SIXHxiA+iYnR69pNWJylzrVMNLXDYGtPUXW+aK6BP+oa0fiDbDv
xB7pFg0aqszQflUqWUxCT+d70yZtYVckKcB/X+cdDpYlMSrQQtbJDUXnuu/pkKc/e3OMWbtGI+6c
kY8rFGXhZkHnFhPbV69YRBEZi+uP4ELn+LkKyepZ6zJsl5yykeTCjjBBZ40b6mNySrE9JdDYNzsh
qmDmcLl3c9IOOQfTQFU8EigLTNj9ujDwoB6EPUL9mQYrCzRzpgzBAaz73Upz5l+pXPves0gT8mE6
2KQfcZzM+I+T0g323GrLLp3ayfQr29X+IuM1Kj61brSIBy5HjMoVzxlCYzKsnGNkorqd9KJCBQbo
NV4IYlaICNZG4x79oNpcCzbYIlCp0ZyIsVRy4eUdGZOGOkkSDJXB+pvXgtfXiCF5MUfY90Rdlemb
5ilaG9lF3z2Twkno9iKTjZ0wLIwfcV7nZ69S7X2JquLKcSuOdjvvlQ71oLOmQZMn5GhMFuKpoCUM
iLXjtfJ2ZYgpomzW1qcyhxAVwruInx2c7d4sJdN1X7Fq7ZeOgTv/OKjtjQksfoWCSKsO1bhWlGVG
CTkoE9tgL60HLydhchqT80bg3RIiQPYGVqiAl4ApoHoJFtK7Z0AeRRcktpfdF5NGuLcomxcCTcZr
1d7WLrFqPGXmkMqGJk+T68tGdUlq0JWNJLcymrIIkqDOKGL9J5u37gWxtnKy4wVB+WZag+eRCuli
4i7iNjnk1Zj9SObaGENSL52RvJkt3GLWjeFNNZPmVu1ygw/bLFvf1vPqeSrKhujecpvuwrUhJKOM
+Rr9MqndHzkRb/BLFrciFKlup4M0tHKrkNTqIuttwlwMgCwttEgzvFMSOXghiNgW4GQP+U2MtfVK
KOCCUbC1duN1RwpsgkKwnt7oMzL4LMbak9Q5FmTROiLFHr9S0reW/8MPuzCcijPY1UUoGLUDxVeN
Sw0hlcZ3eNr9rRaX9a/VKxn2jYOi/2rsuLkyPG/QAuIIwdMUCu/fCoXz5tC50hk4lebusVMlI6aL
XZAxyk6UmnGupzzRiVZs16+DRmCHqZbGTmkgvPoe1BrSHtfRss6SFvrirWG2XRs60zr8BpxRe1z4
De/BxkTolr92fCVWjVa+gI70kHqUuSGJAUPhu1L0fzVRx/eiyeVr39kEGyxy25tyQAOaoNZMbR+k
yCNldOrJOuxqUg0TdVN5dQ1Zv4SBFow1yLMH9kDrjsBhykwyjXJ97fMI5+/sRUvS8iXGI5ldw5n5
M0KrO+ZYNkkaSllOfP0lBaXSJuQR1EAFjt9Wa7f4Rl9NlxkhgkU0LijCAjI1REE0wcz3MlIGHNyE
poZWgpgRnyE9agBHzZxwxArqpWlNUvnAGxzs0ojSOF+LuDZJvp7IO3JyFgDa1HnWCOWu7H3lWBe5
rMBPujFPoWjVyoVKl8p8gwB6EqizgQ9XG35n80iuSQ2tpfRZgvKCgB4r98tBIY2XwFQ+8M5oFDbz
Lp9/u/XC3u/WU0xli2PUMxWtIiPNjKmyktWaOVVSK71dljp5TFRbPpFnl3KAJRVRiiAWrAmR9xzc
3gzeEfbK4vS7FBGlEUza7B1Yc+Ql2dXcWj660EX6jWWl2t5qXPVc66EYhbN0tCnIbSIXw2n1ktvU
WRBrEz+qMIXqi8Xz5WjRi0iPJCR/NZX+AtqDYUZlRTMStunoXOFMqSSRpgnnVdR2HfswodVfC/uZ
vhvbTn0d7G79oy9j+xYnRIwdiG5xrvrJTh3fmJL4bkkzT8cHp+sfFCoJQTJlxhKLO7stw9x0ErGn
id4QLkPN/2jlQBxHTS7JEiKrYlyG3mt4K9m4yKkomyXDBlF4WSiTQarUE+hTjXLs1GDCAE1Grj2s
SwSM2nZ+rNhxyuFV53fAAaZ6vnB0dXzKyYrBsFOsYSHN5KYH88YhTY0pbtJkNJQIentpsa44v8IG
T8Rbq2tZDLYEE/XJBTayIF9WEkgGZV0bP+20ksCRwXrXVA4ZzqdBp2Y2Wk5wBRh71tdsxfbQbn7m
hVcZkTOPZFWVyirOhmopfoM/2lfGXPTXjbRZUwU1sQ3Q2E2/3KkQV2PiATJBJ/zHBzCV6ux7cPjT
lMPGRg2XSWQvyHzhxX/EhvV81UiGyorAkzW5osR/X9Ecn+BGfHWRzRxvU6iirbS2P/+fobpGfDyh
RHSntJ5ZRPKT4xdVk56YYX+iJeOlYpge4h0TYhlDsCN4Xye6rAPqQTaUJ+3VgtEMJ4E0XzCsx6s4
LbWLNveMG6MG1gZrryOlrB71YQYnoDo+F9DEwkVKWj2Tour75/xpdvrv3vA2gp+9JRIcocrkQ7l1
RTkcLBt8pdddurOa+L4mMP3E4Opf3sAHAJtL4TKMXGKTbHnHyjcYErneEQ7G9kG4qr/IzvnrNSaV
C4J5yCNjE1pbgdfkdr+zHcML+qFIXleiafwExrTlj06vXqJNXaJhxrva7VXwrhzQoen0+On7B/OP
DnR8u7S1MMkR6W1D2I+LY2YWXmolscWKmVZnWS6Ykjqe3M2d1A8DSYC7tFSyMGfDObe5+YhiYjjP
1Jgsn8QLC8qXeyCqhMbGUK9cmeiGv1ZmCmHfdf1y1v6j4fH/Y8PC9XGwl2MWfqz6pCrER2eBh2Mq
nvhDurv3lraE+37/XL74Zoh5QfeMPytuWMf8PdXosDPNJAGCRKNeAuz2IRKFcff9VT5PwGG6Abdt
whWmYojDPj59Gg+vcZDykIZOimzr6t4OPnH3blW6zgQk9a7quSZcsUvZVNvGvhKkqBPTq1dm4cOV
JdtoHpOwmLVmjx2V4wZrrKwXgH7peVlitC5n13owSQaLEorX8Pvb//xVcff4q0PlgLvCUO/j3WeN
Lt2aXC/ObmoH3pcCXAk7UFryvxLkt82F5g+hrwrpCSPDj5dqp1Kb+gmVR7s2zg5btyQgkpXvWbfR
RJE0+v0v+2IwhtQejhXKItiiGH1+vN6gKjTz2twENp7G1zmHc9SYpojgFXQHqDnWTgyrej85eEwC
lTUhCYTdnhl1dfv9nRwTsPjh0CNQlDjIBuHrH32fqoZfpQNWHVja0P9BXkdSDBFYOxuMDdi9PmVq
9/mdYpyHpBsN6DY8PWYnzzFJod1C/+QNXX1jm7L+UdmjczmZxSlN31eX4rTYtubt1R6zTFwlBVeY
AKaBsRvTh8TRB0UMDu7Xmeed+NQ+f9A0tDxGfOcwouDHfXyhdEmzYXAwIYNBLOV2lRmmFcfA92/r
q+0UZRsrlCMAOffxwL0pptzNjQzmzExeWFB7VvziQjOLI32sV4RUhaENAZvcLG+1dchmX7Mghvgl
U9gydIpZoQZEanutr2Dlfocc5UYn+uSRKDipUPtX6+AzfUieVxzS/qNzF5eFKsAmw/e1RcAcs6SV
NssAL9IW6sNqhTppdddZrdVEcg/28/dP6vO65q8nOtygYkAbcGxrR05epy3uWgUt5u5nZMGvB0Wr
2oMgLTMoDLI2//v1aOhhuKGmwCzgqDrJ4yZuB3rAYIjx255IS/cZCXSR6lXuTYbzXXGi5NhKio8H
q8WxwXSdogti0LGgeey1ydEk51QJN5suQI8fct0VV06nYVcsC2C1IekfFs1dwU3rojw12/9MhLMh
6sDr23IBEAIff8omHTjBwl6FaUFdvae55l3kTe0BDQvFMsNkKSYFGuzc6b6sC/UdJyZTXlatm8y+
wWeYBliczUtUKa37guy8npmsdBLQE6tLQd2Oqyt946KBqucmI4K4K9PfTpbCEyBJy2yjxjWlfWDc
qeL/sIjilXRbxSEIvljmKwKCgamZ1ptArFnbzYETE/PoO16uOuFQkIwKF3zur9LeEWY0FpPzoA0r
BC5YcATcGRhGqRe88q1BhbFk+b2ughFCdkieh8HT/65TDKCep+aLzFDREyiay7+yXuVbxUWGM2gh
80weI7pGoukq+w/KTYTMWxagCE2aYO9l7PoGVqTeW07gETurh3M9xILR+JS99notXkE/+tuEplAN
OeVJHB16QNmlyVuowkB+pERKyGGXq7FQ9eEEiG6JgktLw7i2ei/Aurb80ZFTDnW5wzMBbIuW+4zU
v15BrpcOSpCtY3/AIst7N52uuU8WKGBRq9Xr65zD9/eVfq21nbpMAKK6I0WMLnLMAMzpJsn+ZfTt
Y0clXvAamp50syFG1GxIgfXFaGsidKAyjP4EUybxu1lxa79UZMnrqDPt2ixrOCFLvc5JCGW8zANC
E+qHAjwM3A+Q8pJfl/8lCgccsF+qUYnkYGZ/laESB4j1HVhpMqePeWKsml9MbnKRjaX0i7ZjnNrF
JgOX3hMm6Yi1U75p0lmDrLfGx+8//8/bP/6AHKBb5oKK7vjoPBeznnlVliLoIb8pYrSvR/aEduz7
q/zb3j9+9NSKlHGQpLgQSvWPp0zijdXmspwH1SK6UCp28Wvh+XQkEXrqgXY8i/q1bKNZieegFlkX
jhB/YVi2TQBM6FzkBHBd9ZRaQcsglSRbmaiXSOCgRnReS0Jn15/TqLehUBoRViNwyfc/4Yt9mS6O
LYvCB5eC4/K6jevW5CurgiqrrWtjynHl00V3nhgqIxiDpfP99T7pFRDloLfiiqxULvvJQylp1NQ1
KeW0ULlfz6wf5a7ax2fr3/J86hnZnnhFX5zQXI8FwFGHFwr/9PEVNTkxEvpQt0H483D/5/5w2PtR
cDb54d3k/+fG++OljmoOpmeVSq7pll39MjfMRbxTSoB/1k8fF9zHS2zr/n96+yVhF1W3X3Oxe9zx
U/b7/d+Hi7sTP+SLdb1dBm4rYn6XU+2of24mNYFwy2VEJJ/mSxEst+OZdVHu5gA6SSDDeQ/b5MCg
PwnXW2XnvX6/Sj6XilwbfTm9GLfwSTMHNNMh7m4hZgNE+nM8uge+pXbX9espA7Evdop/lzBYIHRn
x8L3Nh4MpRN9hn5GT14kZGyKfu+/Ch0oRlX+QzuP649LA/7xvemiYkaLnwR1YlY+iqS27hczZ55Z
kP/+/bP7zIbcXEe28DoeH3q741+02tNsLhaxxBBTh/MZtkzQjYwzBBSUktGTmvwkn3QKc5Qgu7zW
yanO9NY+YQv/1StEGm/y5VF/m8c5jYzvmBnwIgHctT5i2DgdzLx+9rpUPSEi+eoNbhbj/yThGLoc
LVZEYzlxwJykuZJNB2jK66GdV+PUxrV1Xh8/PbicBDDQLgEqfeLWQvRxsTKSRcBZOA57Z03MjVzi
4QG3GMoQNYqnPTZ9kWh095X6mrWq+1BVbfqQJqZ+ybxnBV6wHAlTqdyIKRZztd5v48nbJeRx/3dI
A88I9HtEeRHp5R3bBkgSLBd4SBsMSMS2tuk7naY9lb731VOBmergVMteAUDzcWEPqie1hbESY/qx
uozt2rlLjVFGGLHlT92W2QfVYZYnFtcXrxx5Iq+D7oXO5Vii6ApH8UoDiNNKcYbxcIoJFyeuTiys
r76kDawhbJQgV5SkR2dHppUM6IykCPLazHVIs0U+k0Qvcnqyysb5ZtHbVI9i0lZQlTUrHGM3L8cL
r13UU/EfX3xPOiJiuEqEFW0au48PWskKqf3jMtMs56GrAyJDUV32LgFP4fc7yBeXAhxESkhdCaj5
Dyz5n0PG2GLstVTLAl06zq7uYBzCjLpg2vffmduoTrCpwAHNQZ1p/Tvv/vdSkKAs6n32KmOlWV9H
iFnIpNsbBcznLidK/qBjoX1XdKt9gGfOnFGpvRNmVP+az6NPewP+aILZq8BDjsq41p5h3BBjH8x9
QeLxAqX2ymoWE/p4LMl5dtO/3ZwaUZIU6l7Rp+yOT8t8n9252FgnGv8lvFA2FdLfpjQP3Yr2U4N6
IvbxaHCCwQmZMUtyGC3nZZlFo7rx+yqRP88L+ezfv74vPkkSrTbrOms7wo/dFWNNoAnWFtZHYyzP
zDncB2aWo28Af0eaOnlPGCD8x3RloAQbVbKGpRYe+e4nBSwO61COJw4djDfgbRAKdSkHAZHOTdUT
nS5N9eetmCHK5huG98iWE/vxW2D0XKRVmiv+LODX+JY2KpOfpvQzY15CN1PHhom6NFXIbZC+i8es
WL1ITQxxV5PyBUHACBdvUC47LDQp3rNKjcNaW/PH1d5YiVZfwuokZrwYIpFPBIAg+9XMQI0bwzpP
sLv/pReN9qu1V+OtQaWDv2m/6NcjLHeFjtGykRrHTBwRk8kKXw+tUWGqzXP1tGRVRVnTNqQgoCdW
bvtUm/JAG7zyGj2r/UMpaueiKVoL5nSszteFWOHrj67QrqGHJ31ojrqSBk4v2j+DPTSNP1d6A8F6
cWQHvVdpS78dcvtx6C3tZUzm9ocBXVxsuth2uVcct453OtvZEDqVUM77qWUkycQgP/e8dKFbZ+B7
X6oJOTwo9o0YBs/Ujficrop10xSYiESJ2euFP1oJRBOUO+dM56BhimQRVymYkghh4rRxuCyu5Gty
p8lD+K9y1xvw4iKFMRRnV8UV3D6vgjkVcOxC3bO9mpGNpSe56quwvgmQh3x54yaWlfiY+imV78lp
uR7spTB22PFCTi8LW2S+Vyb5cxdXyRIylO5+2U2Fa0bH1p1HTolIzLfLmr/Vq+dVD5Gld5cQplwl
LNdOTf0qJq0xGJRez3ZKadLZsrpahL5mO86BO/drv1+7BGIh5Pa1CTWmBeektJLi17bu+IT/CmQr
hTmZCKc5bw+lFTvVZTWPWFRVzIX9AmT1HYxgXXG0U7MyLHo7vRqHzG4i2PzDVSm8RceCO9kocLMK
KRpKqvsnBWnh3fLTLp1W1dvILMm0DOu5kBbExXGENDkLtfTnSWmgMpjtbEaLWrjvIEVzQaL40umB
VULDsQZSpEO45LMVucq0vrZzMsxBr45TFmaMhSAP1JSMJC5lUGj1Gb4mJAMXFGOyvORG7ReDRWzG
Ro0wslsg2+hMMSOiasrf7CggbKIh9MBfp+1RY85IBpGSJZj/Yik4t0QhTLOIhlYKcRYjKXNhYkuZ
B0yZxbqr7MlsAQWa0T5bUWUB10itNVj5KeR1FmLFcC1tjIt1VMw+xOJ7+dl1WjyeWzo+vIFS2KUT
Df9mQ3Vctq2/Gl6KkFnUJiBTV3pWINKkWPfLOHc2glCtaa/doYYziYOplZ8VVTxBb2kVRw+LLnPq
w9qO0HsTPt8lyjt3ekicJjHPOKVMx8+6bLps4NS/jBxYv1JkNV1UcEhCxKo8oYYQQlstUhJ7MG68
ocBLK5v1BPFElrxjmFk/Tk1BGe5IzWouTTmxUXbqwGLJbWCeiDTjARJ3F8dv5rL0z9IpdBfKyuT8
EdQdqN1GWRAOADf1ctJIDHodXUavvkbOc4qiIPZeITLGMHrG/NaCYPOkGLN+T/4DHbc6FdbGJq3r
QHHLFaKF1Wvn+VB1RlSodvK+IKZ/ghfRPH9/OH1RuVGqI49CrwtufuyJaKG0taqVzg6WvhsQEqRf
V4pavH9/FePzZfi7URQBB9INIT/7eELYboKivOcy2P1Ea9iHbVBeGQesQEIjrHfiyrvW9sp9cTaf
pTuMgXbevtmVkRY1OytCYOLXV8sZbt+heqLW+GJs/vHOtjv/n4qna50BO3PurPAdvwz/YIkW/YHL
4j8UuyxE0HOiGvhitPXxgkeHZcPAYcq2C1b+271/eA2iu7vvn/bnevHjFY7Kp2xJ4AzOXEFxel8X
lwnGViLffX+Rr94ooxzD3oz/OA+OfobWGz2zIk7rlhFk5IiRDcXwTinkvvgp9ErU2SBUHtPOo5+S
S2hyKZ5AQaGU3cHqLXVn53N1K9vmVNDT54EBNq/qNtEmCM2jbPq4EAqrhlePnwvE2QZqUdKBa7ej
3bxN8WqfV+OMmARzBPkoFII6zqw8UU4tja1n+Fj3ogFEo0l7Q1Y7QVofbwGeIXMywk+Dcexy9R41
YtUGctC0Br6ZFSP5UZL0doJo8kqCqH2ujEjw956ZCIIW4ZajhVizUx/IFy+a6SBhwBCFAC+OLYua
1MWgHks5+FTSfFrgmECz4hle2E0tqAMq0/w9DWVrwAgbKdPsRCs9X88miFyDalS/rFRdfph2ZizB
sqT1CYerL8YsW4QwsAYd6IY6HM3w0ScvjjZCqtcKK68vmXnAzZRSQz1WL/CkYdBmFuxtN3Y6X2BF
/G7NsVtGdatYPWRtWfwSlZvdjqNcN+63vtSUjH2LTlxb132pF7iU43mAaM0RQhF7xUuLg+3GrvDT
ViApEYNoZfj95/XJuIspKfwVJoEWOKmNBPvjWqjXNRnQSiJbLQrG+UVfGFd1LMf3bummW8rqNg7G
SvcG2s6l/Y2DdZvhLNiaD0o62z0ML2OOjMlzlYOlFcN9aoMo+67ADzCoEUiY0Ykb3tgGR4uXu9zy
YTcmFbnsH28Y5EwMs8eEr9xYM9j5rQ+uUQ2BcOriQY7DAqVW1X6vxZr9TGmVCcoc9erErvQFROBs
xjsE6mGayYFzxOgaWux3EvxjgAgmT7mgeIfuNI1r9lwa1F5B4ZXLz7kn98nP2nWeogoM5pdc6+Lt
xPM4NhXhBcJBQkNLw8nBd+ylMpb4+RUM/AKr6/HjbPvG1/FHvUh0cz7PjdY5aK5Qo6LOlts+T+cn
FgTKHK1Qbpw6jsMJBCRifLuc0UkVO0+L7T1DbfOqZ1J/YrVt2+jRu9v8COFmsdHiobC1sP9zCKqY
gYGZ8Q3BCEh2g4grLHcUY4cFQBLESydPPJwv9hRM0HExwHJlc0M7ekvjMOVOFc9lYDMWuoaw256J
fplPsPu+Wgyes0FuuJBAzjwecq8iqbw8ycogy0oGPvEssSbQEkuBtzorawLTUdq179g9OrJSHevF
txjBvyarap/YRj8/YZKsWQ5wDHFiYtry8QmvTjkvxBIgOR284UemNW4ky355tlbLOIekmT19v/y+
oDaxYUMq08AeEIEdm3J6Q80o0WAUVneujHe0tkwn+0JR/+butKYRKQz2b9toa53Gse9uLSQLf+2i
6lB02QNTYsdozCsMH6aOwTC5jige1JidtdnEVxB3xK+k7JI7c12ct26y1TkaUPmeRM8/VwD8DmxQ
NoM1fGuOP2gRd43R1cC8WKIrf0qJjwLHtHYncjACkZbmFUWnQOVgjmGfW/khdp0pNEr0rb6yKNXt
qpXLGSZNQENr7JwAPr9YYhw9IGa8VhYyblsf3+uSk3uQpAw2ZdFATzXiVBmvliaZe04cx/ibkcR6
L4cpee6AIyHAd4p+5S1dM58oHr54Tjrg68bKw8GIIubjjUhdlfm86EDas2ed9aitEGH15gXI+yk2
5xdnE8y8LUiGcgX485idpRvZgvgEe0a55vZOnd3+vF7t8sFyiuxBw1Rm8Pn8kz2nweATQCdvSsNK
LqRmt2dO3Y0H+Lj1deH1nl8QFHBQlHw90+i7ihNDgs97MAAYmDTjF5Ui4Xge3KewE3rsL4PFmNRX
Y5Y9OkK1vyA6qb90pJIiqh3bA4xV80Ta6pfPiHSMDYIjYYtn9fF9DGpsdKvRQLBxunFhI8cZZ1fA
90QDN5cNE2Q3m296Ncku4nztmb87wnsb83F68tRRqtEIm9pFzVbLyzpL6zpcZeXYfjkukC/spNOM
E4fA500ZepsD7MogiMiD4y3KkSOZUeyUgVG45SUoRhLaWrf8f7wS14a1CDqMqcLx5M0TtOjDiC7J
TZrxgdRWtLccTO8zVcttL8VMMxzL3q8px08Y9Hx2QIF8Ri3FnIu1wCZx3IVCeC+VyS2CmCnRmYUR
0IW08zHo0WH9hVqYR7PXxPMOOfJyU3qQ4fw8NsQTEgZ7n1UyvhPF2p3Ch7+6LebupGxjfsoXfNx5
JLrXMZ1ryqDV+twMK+Q/D80KvuIUngF1W8/fzM5C9FPpbGJdrT0OBYlqEfZMziEWVYsaL5GnuPFf
bCjg/9hB4usHMfm47ldmuJVFik5nzYf1oQJ/icAJrUPhMmf7/rD64lI0kUw3Nvobrcbxe1k0A2uW
WAaNhwlFh2VDqGdZcdVM9im+g7NtyB9LnY1iBzj+b0OAYvzxu0zjQcYiNftgbktzuUEmWEUeo8T8
kGpJe40anCDLIm0RbilND+ejs2MEpNIzXoq8A59pqjV9FBAINT9Th/TWcJsEepXDH4amo2zqv3wV
546TLy+rbmB47VHrWOhyKtW5dsfesHc91JSf8Fm1F1xW5EuJPPNZU7Tfuteqz0ju1J+dLc+Z8JW7
dRTFGK3emGFeUq+YhcSFmHxlkl2yb3JHqrs464076UnVgs6lwiXqBevf740M6RH6I2xWlBK2dqC0
I5O5UanS0Z9bL/6jTQgk90XpzdouhaMz+Jjs43XT1IS6+cmE5Qa4WpkwWXMK6w/Z8/FzFne6QNeU
zG+TzdPz82nuZzij4/piLTMuCFqFRMtv1EyhXOhtAdVvMua/pc52sjehtCwIS+3y0Uhs+1QX/3nY
wpQM36HNxnTbX44AA9TuyLNMwFAeZ3ygdzZDs/OmXVtY+hm+JQmSxlme2NO+oIFwDqoMeDbXtm00
+XFRFdM8rLKjDPEW1HQW9K9LC5X87ZqrNrjs7NihRMgJCU8ZzyZmWyGzzGFfGpV+16neuoM0Zh4S
NFq0c6rwLmvsU09UoP+oykcrf0tqYDC8cQAoDY9usp1UPUs3rp2VN1oI1jfWoctS/zNMbUtvLEyr
j9JZNe4XpDCPi9uQ2Mb0XcGaRJ0tkgVna8bRj6/A8xtPIDU2vXWrBqU61f5ASgGFGFK9K0MbcwfG
fKcooWZhZYGftEtNiTI/myNTDJl3hjgtuXfyon5HA7pkgZt5xnu20qv5a1HkN91ix79lXw/DLvHs
5QYHF3HOSZia9FGG8qfv0bOcOrW3r//oGW0Q5eb0t5UNx+WcYcWVMjBqCBzsCiIyeooQuDaPaogd
P7PEGa9hC7tQMhnMGJTuNw015mU52vN+rfQ0KLSG8cn3u+MXS5rpGvTzzSMKZvBRiQmhMXFjW8jA
XJUhFJjuvQMDaWFXJbGfM2xjqpWe4ut+2pId/HMhV4D8wNo2j3f/WGZoUfAhCbpSqQ6xk8tzdHpU
M61zqnL9XCpxLVfHs4+IWChvx6N0TljGKpbGsL7GRyqKZ0W8b2nNj1lMBpBiDtSTVoIxPDPW6QHW
LDkTwNXWVaqv2nuna3/tbsCBcDHWR0s4yx/MI/u7vHPXl+/fxD8y3IflAa8CIhQxUHhnU9sd98ma
0zuyFW1gKMQI7NekFxOpFmRt7ExNLNmVliMoCVutrXE06NZ4wvBgnhhzukMKVIqV4xo0IPyLP+TZ
0NxUY2ucaEn+WR0e3yTTe+b3HtnXrOOP33nNh8HbMxA9L2bxawau+rtYFfxcr9LjF4cwXidwSIn+
nbR5/jyuKoZHSLkpdmrY82aQaMj2gtIpiUVqtKlKDurYooCYBowTD/hQUsl7/1rIHjXInt+Hd0li
trCGcZgpyIfC26mNdLNkgOQqsBf3ntGs5oly9TOQ7pCKA1a7Wcyh8T0WlZlOXztTAY1GjpV5GHON
uYshzJ2bOiN4S+mGGAKO0QBQFKQD2KWHjBb9HcPmE8viU02x3cnmpkn0CLXlsYir5xA1SnSvXKZ6
dRmG+rol96munCdZou31cd7BVTk4C36YYq0Yq5Wndq5/u/fRW+cewJywXjX536P+L2b7bOT/sXde
SXIkWZbdSkr+W7Zx0tJVIm3ESXAEBeLHBEAEjHNuK5kVzEZ6Y30sMqsKbh4T3piv+ZisSqRAgqgb
UdWn7913rrF8BrkZroYAxSBgZFn/ogeq6dtNkEkO8hGCCEOk4BSAiBlECYcUVA83i7zEbcJ83g+5
b+yaIBQvLfwDXb8Tw4t60LpNlPsVUJ1x3KaVgtmJT2qPgppIG3+Senqh1htmd+BhLUdTfdNWGzOH
h1CILbjywpTPzbpuHz++8ceLlIwkcrEC55RHTXeVVIljAJWNpRHYNJZ/P4tj77VFZ2xgy1a3vz4U
N3bpK0SUiELmcFJBsknqNqKbrlMHCs6pPm7Klj5wJOzFibTVm1rq8FFyAFtaQXipdY4Fy0Htp2xc
awhTUFUxe2k+w8WtFkdwgRaWlDyEKyUhNNjCysm3g1uye845Lg3cI+Y8pHUGaQGGCeNki0Ylxmzc
+rNYpt1+LlJayIeiepIVtP6RyeM0A0m9ycJMuCb5Ld0EloH3ShyVO7Xqg82YZF0KiiEX94o+Vfsc
N5GLairKU/qRo8wxhRcFXRe3FjUyhY/D65WmcjIg+WdOYkz6qxjmae5CXxJuEh89yYa9uhe26dh0
dByTRIt2HJDBVgbUh0FIjUHwQmBSqQ73VNqNbReEtpRrWumOgyruSsmky6AajDADQJJqj3JbKt8/
fjuOtmiuAD8g9jCmHxmR1RZNSFjP4ZwA9on76Erq/PG67IwBJ3I5QWtpkSSZo1PLzruDkjtlAiz9
JWsgMT4cbaRirISudGhvOMbl4ASBiMH+0z/P+GDfq61ZnpAiH+vFuVTiXCRv9FiBEV3tLlEB95A8
H02HSlLssD+QdmVNTG+jWLHO/EQtnJk/OGAIcAinhWcziCGAi07Cm7SPhVMp/6O0BR+It4OEEqJ/
gqTVIqCoACiHFL6nFjFWRal/u4hGT0zKd4IUGeD7ctnsNMfeUloQlbmlQuEYAfvfgRTNYlv0Y1N3
Y+pdZ1M4IFnIxmbqN2Exh3Bo+3BAvdNV4wMBRZN78G660BM6HCXtOTAn3yadCAyV0yiKijAsSbh8
/Fq+97CWTgLsU5ewSl57TJNrSBIql2jEp9q8aKIseJjkKnVo5gz3rdVorp9k6lUBWO1mUhFNwpEZ
L/S6bzagpqYvH3+cd5Zr0j6k/UlSLuWG1RrazdEwAHLLHCnq4i96nAEGD3T/WQwsQqqPxzpOzJLB
YjfkSVE/owqwRPo/LaITKAHmBotKYPmjF0b6Gb11G7LVA8yKJic3HH3htQTtZEKQyNLtifGXRWu1
iMs6UnmVZW3x4VsvCWmCPBT4jFNNcXYXa1XoqVBokH6zK5ZzPDxNFLevcYDpPKkp1e0c5TWQrEy+
bwZtOhEUvjNJODugwOAPpsk6wyLUfSXlSphzQEGVE+iCttOgq5+aJMtNXV/0kr+RiEAQka4R2IY6
h3KIEaUTc+TF8MhsbuVJrj9LVkDxUcJ43NiIrQDehdSBAd1QbEK7UZKUb1PZzJJcDGISyllaeR8/
j3duAPs2pjsmNWJi+NXjCDtTREfL4wg0kost8NVzPam0/cejvPOGMwb3FwAB6uB1tzD9OZOhRpj4
TCbkp7mPsMJLY8TYQBFOzO33LgjRDiczFd8A1MGH77dZWFSILZY9fBKsc07gyFpNmuvuPr6i94bB
FBxBAogMVMirYfCfgNrW0o9UzOhkzUa1ziHTnPLaeue+kfwkUc5Ls0hlV+eqIixks41IccZSkEOA
ExtPEdSsQqI7SyemwrHiBz0hJ3z2CgZC6LGKlGsN4E9I/Ry108DxQNB1CH9Sfp1nYEzTQoIMOCuz
a+aFcSkreCkmRS44fqBa11QUBbcTe8Lh2mo/jQi/TmUg3rkVKNz5gFSxKd2ttzOpRLNAn1YOC7T2
O5ualfgqz4H+bVFomJeTT8y4j2ldvipjRS28Ns37W34T9U2DF84H4CRmjW0aI+QURWbHsmsEyKe0
Ku+8FzQqL4p0tBcLVPzw9SuCiJwhskOHnEW972R68Wfl1NZ+nBmnwGRyvANGTcqeX3U4Cl4uFhLR
rsamqwbt34+Accu5c2UcAlHVRpFrgPK6iosmvCpg5aYujPPwC6jcp1kSFFcnh31qjVve+NUah7mk
soAJFhPhtcFP3hc1alYVblJhDJ9KtV0QdFXyA4bzvFGHqdshIvKEOHvFHKH31NEqtwNpoRML2nEj
Hb0HnH6XtwTt6NExX2x9AU2oSHpxoLOTYtIPa6iKLbiq1KO8Fd/UZIdv82BuofLCJo37aUITP7wk
pvxJHmD0mHWv/qjFCsYI2hhPr4p5P7YhqJTSME7sh8uTOrxrtH2jICLNz/+Y4odPEtStpZU5D1EQ
kMG2TWFewlO1zlNlxAeJ3rKtkA7miYLPO4MC3mem0zaBx4q6eknnMu8brYO81Pgziz4YrEtoPO22
GovJqXwhdwsqhM7HK+ZxMhhT3sX7WWbfp/t73WnVh3oiq11TOWOdNV9CXqK7ApHcZ7Mc1Ctoj2DR
IMBZX3U9BDBLtkWWnFwDfEV3sp8+6mEbfmsgvFyhIpAXzZkxfenkXH868TnfuTuLOgXVDXodgqTl
6z9FSBUyiCrWyspRe7TPLPTY+qWSOn825TrI2LPk7FupxtONJATj0wSIbmk9VzPT9ctW8yKk+vKu
KLIs9mqi17Paj5NXiIwZfKN4BOz88eddDharN4i3HUUPoSMOYuuPaxRTVQ45HzdKldqNRRqiU9q5
NkKYKQ9D3ijPRhtBkw5Ron088vGSDI9DlySUPEQJorG6USktZEtT5FJTEAdCyCC8ClqyHB2q2hO7
+ntDgXJZCmEchGnWO3wm0L3JCypkcXra3D1AipZdmnFvT/BtT1zVO4+fTQbEClHqohRZ1SxCjA4D
QaRmYRTgQRGvF+a3WZGDM8ESJ0jAkLDRgiu1eMoV451rZFosHXAELuRQV7cTpFcK8FAE3CLVlRc0
veXmap7YltoHJ+KxY3GggQgMMQoyOoSdhEqH99PMYxQ+wLsdjFBz0ylRZL/mNY16i+cphNtkVDhA
y/QnWpvR8LXBM1ib5l2Z6hD1BQEQpk1Eh+0sHUUCfNuMKqWemWHgQMWr5X0wzjm47aCrPCuQK98V
4Kc+l3qc13aPtN7CJYHo+8Qa886zo1S89G0vXmu8L4eXVVYWKorML51k1MJHItLufGlAvdAwI7xF
XSK62RzHnz6eBsdbPuESWl8O/Zxp0MoeDmoGZPbwawHhUhW+V5KNtJV4EH89PGMYKgJIimkCAzl0
OMwodQOtdRZd29Ek08Iw6Z/0caY7nWYVqpEUaffANekyVMvqrBS1ihc2xkp4SQJDlARRRGhlT1Hj
b6VBJgX98V1YpsXhMqQiqSJRhexl4RmsZqiZqhxfSpHWHvwNnvU0pCEBNJE76XBd7TbVw+3HA74T
r0IgEheCHGcinvgqwSHgwDHhclA7cmiKPWRo3XLxdNAskD3SbDlxONBgEOIuK9pqoBibTuqqGZZe
laYQRn0jsPMmNZ5DMUuuI7/pAFZ26YlU7DuhGq/ZIgQH87BwBFb3hWU/6FsBW9WsqBQPypy+kUW0
FTHEkWei5TCmtbY2sXxWqzMtHYdN3WDBCGQ+uEXoqp9Tmj4lgjuGwVEv40nxlIj0OP6ulppMyCX4
wzLgHsx9SvonTeN7Uobxl1Ar59cioSC8sUjR+F5S0oTi9UXX3ZG4yoqN75s4KKSUUqBHwK18EupW
eUHy3qiu2cyS6IwzWmKJAsT3Ew/8OMIkriRvwHuGXxtShcMZMFSI3MRaFACm9LiN9E1KkWnSxr1c
TYmH3FelrTEcN1KtD1eVZbSa24ul8gISWd98/FmO1+pl3URP9hYhUKA7/CglSF5icGCUTVB+pclX
Orc65fswVu2JvOLx4sJAC/KC5Cm1NXP5+k/BiBAaUYZtKAPVg+9IUhJT9aVu8fHlvDcKCifeUsg8
Sw38cJRG9uOwajkMJU3IS9HnpjcW8J8/HuX4ptGZTrGAvkPePXbyw1HkvoAJoUuJE4VF7SyCyQ0k
zOCskbWXj0c6vh7qA7rC4rDYlhMVHY5UcW5e0PNYwyZ5fm6pGjl9nBC8j0d5ZwVCUK2SR1yiIMLa
1crfYkelSJVPP+6QWJdROQ6vAUIRt27ANg28mk9B2sY2Pbm4Jndz76RS17vQVysnyGsqntB1ztMg
ggufdMaJPf74biPqkohkYZhAfFkXgagrSL6fpjSfqtWLn6QyAMxGuY3NpH0+cR+OJyYMjIV+R6EP
7fJ6YirQf1hCEsEGTdgy/WYpsWNJbs4Qf8beEI+40wvsaQ5qWNn19bC575DpPBI6y79MWaDSR/M5
ohMJTh66scNHH+ccDAcKRWx3ET534jzudTlITp12j2szRIcWx3Ck/Yuf8updDoRuQm8EiDGX6+TB
IgiwI5P6DOhlRCyqGJOhAJmftH33onC6dMFg9N8+vu/HTxhlNM03VMKoa0P4ObxU2pjpd2TLot9B
jzbhxGGR5EYHo786dVff2ca4Rk5E7GS0XTDo4Vg4+LHmZngYmmGBHZBWpEu2Pkpb6bwvtBxYb6hp
P9JiNiJ7CWIup4nt2fFFFfGUijMtfl1iTzlkbszYOBH2vffpuA1L1Pym1F8/9HxS/EFqsoysS0f4
1UNk3Mr0/t63qC3vwbrXZ7HYi5ETKHQvmWkUbOF035q5SQvJxEFiHyhAC058rONVCA0wGnsKDIRE
zIzDe4bxRBoKbZJhv9KlaNvUbK+D4/7VrQiNNbJmlOz8ubwQh6NIY9yKlLdyh7qU8K1Mo+KcUvpM
uV8TTyThji6IoZaeyGURJ2W+viD4V2qZmwhSrAFLvj5Wgi2n9l/O4FKcQAerLxgJiI/rckjuC1gV
DsDc6VAodyiuYHfXpuF+PHmWyXEQrxKvL2QXXhpm8FHiO0qNefRh3zqpmY8PVRIpDwpMskdDacQ9
OmjdDnSx3o3g2WFczsWvPzVV0dHhsXa8nTYPn1rk91aR65yxEKssyVYr35Zmh0FMgZHTx1d6dChC
DMJJlse2WGMSOR0ORcYgC4UGDocsF4CrMjuXJSyqzkIiZaU9RURFmHR8Zzl80ZjIP4RIazGQObDI
mxWeIJzN8Y0YOqB7Dtk0EQlKLg+WoyUjHhJjpgTXepdhYjeh7v6a1mTIbLNQ1JcoQBS4DbVg+Dq3
ynRODbnbVuBQZSeTdBntfJazxQSlNtH8T/17RqJjzS2LcYqocw6k7hbpg97SQVKJ2h2WEp1q03yA
UIu8KO5boTTV96Evt5qjBgPQCb8dIN0Z9TBlZ6oho9PMWfAcurGhsYmBgBFzO/QSfcytmkRuqBfy
VSNYfgwLpG/OO3hJIPDz0HzNwqnf6eWYCpgdxTMwfHSlNEv3en21cJ1iqIYDhotW3SmhQyVf+Bob
0XBuhTji0AgfKbwPQYBldjcYwnMBJfEpMHyZInY9fe6MRnkJ4kJ4LsVIy0H6aGFhd3JiWKy7nXCF
Q66Av7o6lBADiUiqi36h3bhl30L4JJ4ByZeIMxgftC6xsJ/FMNqOKgCebRbo4WxXcgkD0ixKmv3x
kBNdoZGt5wy/AS6QZrHPJaa3qi12ImZWwkQX13UbqiwKEpxExHjZiC1Sl0667nVahddUGs9wnCHX
8phGnNLjDdXU8kufFZkM9LyZwXS18XjfppWsugZQgQd8GLLc7awWwxLUt7VhF2jRK5emF0oOmjQB
L2po2y7tYSq7xxl7w3to6FSX47Jq803KWxIgBCzHwrPwUCzO5hJ0EZTePKMe0MGXxaOA5LrbQ97u
bd4yXXPhKlOdqmsdl6sxLwHLcXiUR1df2tXcxJjTl3huRiYRXHvZDkZT+qJISE7swNJwGUJC1T12
VjaLsAV7ojpSv4mJkdlQvCCP6MY7S+yqx0TVVDR9yKB4Qzj1XZCgFyWnlRpU1REBS4giSulvxBbk
opOHRr00y5uAOLIpLBfL8wSIBPMptAN/MB4gfMSFo4SWeVXOdX+hcDf5dUawmMopvTp7Mz2OeOJW
84CUPF1MCngRjUVrl2BoVhRYa5CXZcn7eOE5XmLZmCRpicKX1N16Z1IRAcxdSrArVTTEONRxw42F
TPCiiiL10zxq08OQloBKcBu0MzIrJyLgY1niwl1a2svIBknL8eZw5WtAPVllT7oug2hBO5uVu8zb
bF/pg4kOY9ZdOYn7LbBfxVFMXMNoXiZ5YyLNkpCo2MTxkccS1d9+fGPe2UdJgSr0P/7JC18FBgiZ
Zqr0Kth1sTSvizwd75pGtE7c/uOoiMvnDEDaaGksQZh5ePkkYuRMDOPMEQZKH8O88VULU2TxXgu0
jZFrj2iJLmJzhgqJ6eukIsuoAvG6zvoTuaujQBVtNa3jSMFRnksEzYcfRJJLsx1kuph8ZfK/WZhC
uHkxN+eVjr/Rr95apgL1BVwFCNDJCx0ONajVkBJ/Ls4FpbEtldT/UTbGL1sXUN5bikvkUGlQ4e06
HEW1Js1oqCjhnNkmm0EN1PsoaoITZ/93bhvSmoXhZpDiopq4GkUfOeOW5Gdqv0/w6qjnDfZmC/XU
OHGCO34hEWktlTuUPO/oYWqFCrmBMbejmUyKJDKmjV8iyf342RzLbngi2GJSHIQuuMjtDy+o05qw
iSP82y0YJLgl5eRtnFlMZtPr/Nwv7aIauwowC74EthBPw1Ol6EPhjNoQL6D5qtt3Spf2JybKO1fP
LEEPSEaHdWpdQWnCKlXrfgAxUue6R1Oi6SUS5J8TV38cF7HrEBWRHSVJevTSyBQPI7lYzJ+GCEuD
MUzu4MrQat+W1YZCrnZFstD6JI0KNty5RoucLLQh3hOldmNIafzAvcE9jXy9da+klm6TaB9+/VYA
dqcuaC08EsL9wyfkz2NcxwnFJCvA6kQUW6Jwi26Zj2/FOzec3/6WuiUu5ZB0OEoiVw3mnGRujVTC
Us7qhisxTaUTr9s70weJEa5K/LMkX1eTVOsSvR9iqVwMb2roOGjttCyqdqmv5qee7VEGZOnRXx4u
wgmEjkc+AH5RsJ9XnCaMXrwJcY55jGdreugiLdzJeLrfdJ2UfAr8IMLCQtaf1D7R7que0/LHt/bt
qHt4ruGTkPVCF7C4t6yfYFhC/fYj9Hg6bLHobPJn8XOYdO03ziIRqi965ht7qIbcPIcKpjxKQxWH
Z70eTamTma1651OpeZCSAgPAPOlEO5WLbj+1xhh6KbTO7wBZ0ZTKJHnPU2sqm808D+JL0g7YohK3
klWPyyz7YfpDLbtFUJBQjNRZf/j4Oo8fLoUWxI1UGqSljXv1CrWxPpYSYkMH1GzssrWrcItj+bNE
x8iJoY7PT/Slw0Ll8IR6CQLJ4duqkUKmpaVlKEWJ5LNalGfTLuNCvTIVCmc7g/+gDR+06pSnyDsj
02lCYZUsD/mDtQBYr6sJPBDmQqM8tI95DPwac41moxiV8iyHybhR/Sp5/PjOHi9TpM9wdOA5sl6J
b6XDnzLO4LAb3iCAqObcIBz1B017guilXTZ+NBNKJKeakY8xeQtqFv4nCQyqnjzWwxuccOYRU5VO
iiSRqrvMnDFJlujzVDZVYHbKfgqUoManTRFuQ9miZdBMyvTOsPIOS7I2DW+iwee0U5QCVC8JHeld
AtbbVTATbRAbQJLdU/mpvhdNXt+G7C6UAbUw+oJjkwX2Ezeum4b2Z3wecwpJ2GEJna10Qpx6ZVAk
ycXoJ7pgYwdZ0bvVlTUtYaaQSa6uIqZxOYapPwRjavJdjB+0ahPtwpCtaoxKozmZPtdCbYSLtNHv
dmNAmGDnHNa7X13t0FQw7ZfEyeIOtQ72ag1TUgwM8Sabm+aCRH9HuwIGyiqdCu7Hb8iR4oCUhbmo
VXlo8AesZXn/6Q0JaLUyxajvyGkb6WUi0xi2MLrqHd4k1Y4Td0ALhSFf+UUCHfDjsY+2DsZmNSd6
IN9H3Xr1rtDvJQR0VIJPoSPsDAUCPXiypfx5cvi37+O/B6/FzZ/rZfP3/+Dv3wuMa6IgbFd//ftl
9B1X0OJH+x/Lj/3z2w5/6O/X5Wt+19avr+3l13L9nQc/yO//a3z3a/v14C8kDaJ2+tS91tPta9Ol
7dsgfNLlO/+nX/zt9e233E/l699+x1wmb5ffFuDS8/tfX9q//O33RQ/5bz//+r++dvU148c2//W/
69/+63+91usfef3atH/7XdD/QCJIeM1uR6oRRevvvw2vb18x/uC9o0WQZ8NxA2HB77/lpATCv/2u
y3+g+KQEgYiRTJdo8Do1Rff2JYkvsUtZZImo1qBn+/0fH+3gGf3rmf2Wd9lNEeVt87ffV8ovFBvE
bpjjIL5beiYoth6+lxzSQ0ntcPaLjKj51MCN3qt1cO8jofT6fvL3Vh01ntzNJGWAHG1lE5fn2E/l
s4h2S+oWg2uWengXiAnwvCi8MgejvRBJ4X4ip3Hz043969P//GmVZdv410b956flvjCHrKWPfA0y
GszSJ42TK87oS82jn6eS4ZRFbd6XCl7adqGWrL6xtZflcsDHm2rsLQ6vGL61RiztW84bjUcrf7aJ
Q8XcKVqKSj1MoelgMxnTgBOxutk4+70mZIivxCprr+LK8O2S7jf8GNR4/oSUCdlmMWt3pekHtbNw
NGda+7OldUj2X5oArJRtjtYrYr7xNqy0DqsIsGM3kuyLCI6MUoaj4qfPFs5tp0KZVZV6uUP8iyCV
Q6xBxllfBaN0L8yqllUAjQvDtjqruQiTor/oJRbRXUj3hAPF06Ar2xyUfRRw2LUbIKC39GISPAfY
eDoQ/AwvFadQ8nK9lD9FFc66OKpqmTupSnVicXoLBQ6fKV1msAE4TrA48mwP30BCiMZs2OUwfgyE
uxa+434x5/jekmSu7Zpg8Iyt1H+IOIHTD6/4wS7tgh+qX7QK/Q4TzrVxWl8acccxQQ/AR9uDIk6P
YqW0j35Wwq7r/GRo7NZvwlt0NOOnse+gY9Yz0qRx6ieOcAZbJD82xs9znOhQOf1U8Fq6V+jGb+GT
oJRQwpdu1hNUCL1KEpEuZRxPpnZK3WYcy0/z0LaeL5QdIihhSkaXJqF7AxLB506RaFbRw+y2jYBJ
diKXgYFmLLt42Xa7fAwweh4zU/gSyl29mySzeWnSUrDbMQ358HQB07Q16xY24oZwM1hGeV1kUwoa
FdbPp4+n2JvWe/046A+mPEsSaIkwDh+HUGV17eO9Qk8OVMva8BHbGzG3RMGWlqgqqPXEG7DWtYVc
N70cZ+mN0XXqbTwoqYYkEwPfRnR6Toc3gNthgwFUkQjbUTfZqalU1wGbD8InBVokyMsgBmFTynRS
zH699JyV02XnF7syXE5qdRnxkEQMPx16tgJnwEJ48htcWbS0U/khAbp/NYWpF4ZJ+jXPhe4RB7wZ
PEpSmHZB9+FlTo6RtB8ZybuWlnuyWFCoHHwy/cRueqIVLgrzVUelBHphVFCdSpXQCB/pwlNCPAMU
cSHDNzKGv0HWXBpdoSFISeXyahZGWKD9EJ4VA3BYOwJuRy49JUEZZnyDg3e5chPJ+rXQmNjTdHkX
7qrkk9xV+NcjL96IJX57OVjsJ33KtGajF1p4V2Nmi4NUhIlqEcAfk7Tymi4I+lyqdLygt4Yeh9ky
xxPh0GGM8rZ2sBEQCEGWEs2j2mgqzwmqjVZ2OjjWdoT06yLhOHFVURDazoOiu6aWNt/oSDop1DoM
Uf4amj2SXMeiBF9DwxDFmH42wGFv5BJqrlCOXzCiN85rTT5vzD7dq21XbTWtz5h4ISUGGl9IcoeX
oChUz6JrzB4aMT+RTFqBr94+FqLspeUH5e9SGz+cDNKoFiMN1jgQD5HiharRb+OyIa0SGcjpl/Sg
UioE3kt8m9NZZhtCkD5guNw6Rdgotq704rYjmnblQBHPhMjAIABWwcUgpogw01z5TnhQOVVDOvnj
ifzWH7OayNScCSyIFZAQr60igJjD3wotyfEFNb7Q83gaPV+CSLjzE+ku94nunDiurc8ijhGtEyf1
dVKWP8Is9mU70ULkQsbQYQOS4qrHn1kmXqscNuINx8jAiws5uqI3tjrLskIO3WFgh7FBr1ReLUmd
N0Vzc6XkOgUIdSo9jfv4lGrGRPFukLyhWAjE2CiU51RophdZ7GsLivY8nDe1cB37w/Ws18LgQIKN
7uVWD3jwiVVfQ/wuvgwSPG94zeV42c0pG33WjedKrPq3WpqOV1ke8eaKEwq2WrcLkKzngj7NMLwG
y0TZopJFJkKINpTV511NY/eNqjTTZ7k1w7vUj6XPWSTJI5K4sIfcwpH/Vk3wKzQ4MOzTedIvxDZ6
qPSs/WpMqeVKU6PjOr3sG/0UhidTgO/MSw7jLMdkf5boZyWZ6WIUrUvh0FGGyMdmVVJ3aZ53bp2n
vde0RuNo88JaZhs9p3pWbSQRVnASzNU26jrYtxlew60UU1sDeIFdXuTWqRbaZTm17sdvnXKo8Xib
MQYyeW3ReWiLQv9wxjRBPyldSGlm6LPkqaoU81yA7a0EqrTJY13f8DYpW1EvJHjOOu4lVfUF7uVw
ZplDvAUWYPG+Yc/cCvhIQy6RMZ7qq3MsVREe0s8lmaH6UE1Y2jWGJbiI5+pbRHiCZ0FE+ZL0dOG1
GbpJWFDZrhaqU8yfVX2EC3yjPhnykmKGZ7E+6gtR5JtZNXCBkK9vCjqCnaKYhyd5bK2LOoM5IZGR
ZcuCG2f31kgxRAfCnncanrCd/iKyrZ2a6yt8wZ8fiqI4Gyl5iEUKcHjXSxPKuajTlS9hZnGjGnnv
CVPdUV7sYSxJ6S6qway05mddZKeU1LOxw5nk40e/jHGw3pAERhdMBg2NpHLczBvF7VihNwHrMXzX
IhUMt9VLm0wO5hPL8qqp/e1yafxQOAXIHKk4uBxeLo2xsZCKJD+bYExvehzgHrkw4m9ASVu584Xn
aF5Av22ulTeNnDfPhaEEj5Tlg9r1RxmHeU0Tzmkhj7DItVLpW1LQajO3QYQ9Ni0M9owDq006Zd7G
0PwBEPVKQrGXNfNS1omIaqVBDVxPVpnb5OW/5qmBQbAkRsCaAms0UVbGJxpQtMMk09tVk2HCY5Gs
IxKPtZiZQxxqnLzCpJuoB0w8iTzwffnFEJrzQzepqjcExnBbF6m5n+Mgbu1mUK+LXjUyjL4rvh3r
pUswr7Lm5lir31W4AQe2PknCt2CImjtJKM/Fri7uMyCJDXpVVEqIH8z6a6XO5iNxg7bphaBobYk+
hsrR+s4eJB8Du3jAUcCqos5VpXJREUfDtQIK/GWA2vOCL2P0JSh083M6JOY5vBPj29CqRNUlKbyL
pJL1whZguZ0bnYbnQwMTV5opbeOlaCBCkM0vmdynn8tRylPPKh44pfXStgxRLKlSzEii72lhA+H/
7ZX+/ymN35kx/+eMxn/mL0Vdfz3IZ/CXt3SG9Mci2qf+wFTHg4Ts/T/SGdIfKtqgpW7AtMRXcVkZ
/0pnqPIfxJRkKfkSMhfKZv9MZ/Al+ilo1FyKg2TIWLp+IZ3xlt391yJkLIVrzpCksf4slq1xF7KV
C626uML6fiF+iyBH3agjfMxJxwZ3FruM025a7H3slR96I213PvWhB78qLyq8s7YWpz6rnRygivs4
m/prQ6XqrfZj9DjWau+QtjQ99lVzQ04npzO5/56J9fMcpD1YjemTX6b91sDOwBs7K8T1uUj2KQV9
R0T/YfeBWj/XUvRcjeYXOu1iKrrK+TT6D6IeKpu8ncKtX9Xn6MwFpxrzh1KXuqt5iF99CGp01AGd
CFRXTIfsqZp69v5qMs5QKLVbRW4nT8okw4s5aditNLbfVUG85aNklz0wiaEYas8axoZE6hhxrprk
a4LuaJNJU8zWinlFYkWYwQ060B2hoKI5tOdtLQmbKehyjIr1edMOdQAdXHkp1Nl3owFdTqJl284M
+/s4LW+VoEQ1K1Co8Wk2ayLthzBKZ+YYhfd+Uqu7xBh2ViGnOzr4KOmhuDube/OvqP2XZu19kfH/
dW7xICf5P8tVbl+LJc3XrH/V/4NpSoIu6vdY9CAUR2CtMOM+muX7pki//nZV1D+KNPl5rr/7e/6a
/brxB1VOdAIqiCLwnkzkP5OZiDL+WIrBFvsU5zgK/P+c/eCr+CGkLEuzPKy5Nxb9X9lMQbb+QD3P
tKGiyTELBMgvTP/DHdIkRH77TcvKxFntLWv6c5I9NQNTHSAyPnVnEzkcu/k8n1BzrlAQx0OsClut
pDAnZoZwzYfga/85ve7p7LAHN59PHOAO46mjkdZC+dQwisQyGanw6t1NeuKs//6FLAs1qy9tEuui
QEAuIlHDIXwanDqyWWae/I14X179tYcyld7PML8JVf61JP91HT8NtDpDU3wz41IewyeSzAqsaERF
m1qyrW/hZo9x1Zl21p6V5/5N58J12U8uij9vwjDINTeg8d1ik1kb1rWfXvV3MsmrNoTjT7WKmNN4
DPQ5ncKn2twhgkx2m+LV8rpN6w1u/XV87J9H1dZPlddX6dnjYZc3+KcyUFj7sgpVLnzC98Ct78f9
fBHHtvDUPPTn0hlorZuGBKNm52dnxv3/xSWj8aEphpIXia6lcvrT2JyFYl2N2/BJ+p732KbbxXPh
dF9MmIv3Nfzya0xKZE8b7FP4+sOS7J8X/fPALA0/D2zJtVyL0vKqTR6lbuK++fH7KdLVSihzPMpq
ZjZKH9LB1YdPHMORCJRfxAp6KFDoZUAVvWcIANnpTzX0rmBp/xgX7dRScdYpoRxeXR8VsUnuJ3xS
AcJhnbAJgmn2BtMq7RLZg62SjXYIWD6BygQePe4VkMxQIvT23JCE1MGUrLKDHjCBGI7FJV3TV1ab
JG4yGnexUD8LufmYZNi7Yarl07M4bnNZ+FFMRrgzChSsAK3QRyj4GuXN0zzNjSfN5Un6zzJL17PY
oKjwj6tc1RBzKTSmUZTDJ3krXLc3weV4ixfSFa5sj9M3JJ12ceKQt1LiHd/X1bqRg3btewwCn5Q7
1XSwLcHvzaNB0javcRsz6Sw/seCujIWOR1ytCf6U1n1dSeFT5WVf8bHyJjL83rhJL0SHJItoef0N
OWw380ZbmhyFzH/g4cHeJzt4+ANwql24TffNLt3y9+RacOVz/8TCtcyVo+ewMAgU2HHA4ld3ZTZ7
mGYtn7G+mM+tq8yNT8jaVlL0P+8ClWr2BAqPCyf/8H2eWnou1TqKnnBAdfQt9nCXyW1xW7+02G7Z
HLK970NsVw/ml/kcpdV1+4Ttt+BFz+351F225kbfTzfynchyXjrTU+D6HplxP7CNvbCR7sabaiei
CXhFyfllsLWXWnUTyfskutVN95LcgCG1h/PJpjyOXPjm62DHJ7Y+ZXmO63v48xWu3uU0rCQRqH34
pNmdF+57N7/G2WyDjV5qzy4ewbci9jhn4Z25x/lu2syOb8tutlG/oXR2wmfR9vlvdRd6sOndU6KE
VUn2+AGsHvEiX8lVyQ+fpm18MZ1Rsmsek1237Xdt4RqJbbbb8Uw6Ey/CM+XGuii1E/fnLav939Sd
15LkRrZlf6V/ADRo8TgOIARCpVYvsFQFrTW+/q4g2WPN4u3mcN76iTQWKwOJcDiOn7P32v/p/vz0
HJRjPcljyApg5HvUg/g199Yd9NbDdJO5D9Yu9eaD7WXucxt0nuNeF0UTNG4fdKd40x7m2/Lj5v1z
viXQcwO+yX3BmutprzYTDy+eRXqqntW77jDJoj5Nh78Kxfop4Pr3+4fJjDqUcSjD8j8u4FjNYFWr
cfLckw1W7lFUmVvn09gohIOlG8tnT6598371h0vy1bv9Y+T9+ItX7XUF/ekOUtYyn6dS5lL+eAlq
HEmLbabJc/KkPqnf0p3+RfYbyQaFn60ezHNDo2n9F/vXT13A33/xf/nUn4qLtYsyQyuL5Dnd1Bdj
J4mb7thv42A6/NUj9Jcf9VMt0dYWyG+Jj8rOZS+KEztCuEn2pR+e2Tirv9j0fgpx/fNv9lMF0WhO
lVlVmTzr2zCYvcwLz6Hbe/MRGKMrnecPyV9e5X3nUT6Kad/dZ57lJc9/8a3+UX3w56v4qcKwFvqB
FhGfzzyU22lb70h0+ogv8YdzjgLD1/z6NBKreArPDPeW7X/+9F8by39aU1d+sgnx4hr//cc1BcgS
X1XIPRgIvcu99JJ7ySH3Yk9yE7f+Mb023uAhVQjUAzaO3jvZrvxXGfVYx/+3lW1ijmIMgQTl52iQ
ZXCiutK5By/7j0Ik4uX+9PG0Sc6NKD1WXOeOh0p87E8fljh0gurEK1xfFX6wrUUsbvbEC7gX1ZXd
IijEi7l960S6KbYP7CHx5s7P3N0x9jaZwHHl7W98nd9vFB9P0ea+EBcg7PzNzcEt3dbrhCZOER/R
ibfbk7U5VNu320xcVv6uITYkvXr6Vha3s0cAxeZ0Gb3J79zQc3Phbhfv5ntz83r36S8Xuhiqv24S
cbrIriFUtxKH0TODy0n33x5iVxM/Mn7T09Ob14iHJ0yr4rP1FvdyWoW+L8SuEg+54POFstHEyybc
S37x6w1QNoz7PH5qx09dxfflzeLibiuvEPfnRXyd3lZ+Be8gef7dRbTimLtc9t7b3AZPTLXEid/n
qxXJ5nH3FW1sLo5cB7F7hMvpfr2E/tNbuE9E5d4YvL5y9z7j3yv3wr28ro758MH3gXJOkKPFn0hi
b4jb0703eqd9Lx62s3hbtm8H92smOPG0f5v5pWT3mqjIu9zhyrvt5Y2TGjWX424Kd7vyG2anXtyZ
fKvLjclPoQft8dxt+Pm98HUBBuX6L5++4ftbW7hzoLnuvR+cTZFt9zebWbzuHrlUzd2O7r4TN3Df
WbfH5/P9IXfP4ua4spyPu8Bx6YF5fnAM/LujLQLHe2nEYTeI+9bfG/6RD3GptIQbsrx+vNte51KR
rtyf7SsGN1bcTeT3gS3Y3k+DOJfC3xnUEiRnuYN7vlfFzo/F17oxuKFa8Bl722kjBVog1M27OD8u
XvYQibfYLbYmN86/4x+1CKLrd5eKJ5xjHn43lymaOH5brh/U2/DgB4p7vbLvyt14MottdM3L+cgH
cZ1u7Z4uief/8L1g+30tdPzz12lwg8F3xCMbmiymG7/0t9+rm+4a/zQEt4t7orO4GT1l03u7TOxO
8KBdNXji6V5YVqfLw+htCMMjzvLx6XQxxMsONL4YPXsrb/1d71ni6XS45cozj4rMh14jFnEY/MtT
5onK+6GJ+5cvVvL1MbLEj8Lzd49Prn8TLCzA8/aV21eIH0+7l0lwdxcvPb8fW2GL82vkvi6b2Q/8
/nbxbLH6DJ22lYdt7wDFjPvCV1EKirjNjptdB2gwPH7q9ecNruMZnnS9oEf/kavr/SB0729fPiZx
mD1EWsISPHmbTrT7hyeZb8zc2tzCW7jgj+ird/W5DUo36Hb/eZf9SVf7+x7/L/vbT2okVULxrTfs
bzD5xYt0eFm9jxMOMO7i4PLA7mP3hJKbW1+5Hw/b3i/2n7QNmv2zLY7X2nX0m43m3v//VYWM+DhI
g2bGSfzH7b9OQ8WQpDahc1DuZT9K3HBb76NM5PfppqcBNV3MnY0JwtfckgX3n+/Lr1LYP719/uXj
f3oDO7EDfKzsrjWhevtWnec9Kblim/jaOdyZF3NTB9ml+Ytv4/pDf/5Q/E8Mkq9gIvzTf/yd5ThL
Rpuh93PXJrUfG+ENSgQOG0rzXqJZFyUORTeaW+uvunz/W/3GGMzGUM1EAqzZHz+4KOxqUiQ+mIDZ
vfzD/qG/Ti/qCyeS+mTdSA/2byX332pZ/5+h69v3PHkv/yGG9vt9+Ef14x/3/TugsT75/FMD+g+9
7P+iLvV1Nv3vR08ossrk/R/fX//w2/Wb1KbkmuH5m0r3KsW9/u3fW9HOL0hzFIxkaHMo800Wx++t
aOMX+EaALxkM67Bvrj6Hfw6ijF/Ua7YaNnb9SlbVeLx/70QziCLcDdcYMh31+oj9rU40MvI/rF30
AdcqjR/IpMy4Zs399MDMQ1kbxYjSRB/bDtbUDLtLhEUONlBGIEZced299vPAE7wakYUUrl0H0y2a
CLNsP2Ot3qR4zzgtYK56jxAhPnaEEaReyPHQIDmobYmYWieLt9xoAMsnOW0uhaHmjb2vzRwrkjrO
zuzNXUEMymyGXXs25LkMPadb5B+ykuNw7EcTovEw5jkdV3JxnySjK0MBUjRaAQki3xMYILXAUnsZ
TB9t3idH0pPnNoqzY4u+VGEWbBv300SyrgiNrI1Ftc6kfOT1MPngwyf+Q6QqOyXBVOohJZUDG+hr
e+odXAvbQu3agz1OmiRGOzf9yBraQ6Lnzr1cOMopWcLcM03wx0Ir7fE8DWF6ThaNYf+AIbogCHzE
nW8OaF36TFZ9rj57CaOoPeRFJUmiMRfEe0k2GbyT1gWXWAW9uBaSljZ3CIz6H0QVFBBldO6712QA
6zzG1U7iaVMOYqoZO0fbrXonh8esZT9yF5wevkIuu+OGZhvT16id5G1iHDGKqbecixajnnKbfjJQ
NAGXP0lpZ75JbWGTAI0047PKZOtT0ut1Ac2XNYfecOYcn3Zi7SIo4BAG7CIG25eH8aMFA4YjjVXO
ljfKWXYubETJRGzIEnPxkdhLKw5ZZTFuUXhe2HGOZlaHb2o7EMIBV5HzZyvJ+yytCSJWaHHtCsr6
Ft/SOvTg1a+GEAVJ0OOYp0zceS7qRwI1o48yNqdcIMW0bEjoxfqMEIBOTxHVhQSHXv/1o2WarHlW
ZiPaB9m4ARqLx6OqLVP1SjLbyarQWzU8mOag0lupqtbyyZ9RDildjkjUtJkMbEFpTP4VrMr7EfEy
nRVrUIW2OOk+b5cq3ddLM3zkaTGdLXPNPpJZ7s8zcU+5KMZIOa4Q21UxGGZ43zttdPX4EdmLhDct
R/RFObB8JUmKl2k0ltKXyNsBZ2KW2yis1pvF4kv0tGyy3rpIRcu3zh2UIQDSqP5Wu4vvJY5iqxiS
xf5M0lF6tnmDaQAKRhgExbTckgobjjsDKDoBB+ZoSHR0p+xQh1mtnLSJ4HYSXkI59SoiLh2PuYPy
ZDTkhIps7PoHdYoLRGbaSmS6IY1VB87AHGS3Qf5SeHlmpc2ZuS1GsUVx9C85TxGskqO03mSZUz4n
c65+OmHRfpcIdlFi1AW3bcluASZML4WhTC+5rGZ32hRry3ZEIzmDVonraVuNmS0LFf3GXTjSRhGh
pXQ4cYwZrd2skAy4QfLbouYo5X5kseXTrZOgBRRLX2iudbX9a0P9LHX9+hmTYG+JQU7ajOuUa1zR
2ho9ODPuN9ETqBn0XZ2rnt2U+tdUZ/qr0o+Ep0BEy1d+9kRaBM3XyIcHWGnuFEdIeqsoc267TlMX
KKGTdvX0lj0d59nSGvIgh1LkCZo/mS2MbyVUIzGPYTr4UpOFDOWWpe984qab5cjTavBcW/X8vWLs
RqxNs1fAfulNT4pL82hVw8xjppLJLOBPTJ+8JUC6okapQdiiPz9IzgqAi0fASlzVhFLjS7YyP3eV
ShKnYyRyKvrlStWopzmpjikgTMN1Zm1GEz2nkuWmq9wX5yJqy08GqCm3cZqG29CJy8Qlkc+4UwnZ
+O7mjHGBvq5K6iEB4l2w9isZaQOI7ittwWmzwCJoCyIDXgjJjROws6KUVwUOCAY74tAQ1VzjU01p
11lzO7mJ0S6liKNIfYKYllvb2CKzaldqkX0v5VnriMIky2IjoQo+s7AKxzWJGa5vmyQ08Ql2fEmu
EkXKj6UcCQUlCddI79d6zfOgRVYpPZqOxP8e87pyEL8DRfORb/X24Yp4qL2pVhzJH3hlvzlQAzqh
TFf5bGYRgLSRBkk9y2a23lVVJymeI8WD5WKHnj+GssyfzUFHmlVVoXUIdSUnyzHphs/+KjAa+faa
g1FaUYnQ7hLLA7K3FoTrKJIui2gSDXH8F93xP1ak17c6CTGosDQZShEYxZ9aQHo5GezjSeU6fdrd
FGRn7XlrW55k9ZGvpqXh5aNTHoCzWL9V4H+rRPxvM04p1ybVvy/2gu+2+17+tbz79S/8Vt9J6i8y
Pha41IjdcAlDa/pngccfEYN6nWSSh0rw83Uk988Cz/lFhSuHCgmIBgFbFrXfPws8lAYQ7lAZgJaE
Pk/t9zekBj+14yCKInX81brMJVxRvj81WzEmZijk9VG0iCFVsUpVp4pcqmofKIQ8An8vs9dqZfGq
tg56FwGu3YtG4fwi4xX46rKpeZ3bNG5FLGUP4TQU6OGGtHxuZeI70yp3XvXMsW7sIVRfOmUyf6D7
e9djK/z89ab/rZX1/yaG+W9bf9fH898vP5F851U7sH398YjBX/ptCWrqLxQqiNNIRofB8CsL5bcj
hqr9gjOG4p5mrIWH9F/ULobJH7Eqr0cQ1hp4hP+7Ag2FxXkl7bJxA/cAJvq3ViDcqz+eMbBwm4rM
p7CYr6Kbn88YI7zTLAmRcyqhmuk+71KkEnNjbfNhpZbsaroyprU17AGxwSDZeyOPLuPUJJqIwzU/
UBtZW3jJb428UgXiR3HXysALsEjEDVHggTVqPWCoDqwb+baMhmXH0RgfMdxaP5/0lQK3DZqs4Phy
dQB3MgXeTL0LAnqQPGOJugAX19Ys1vkxtIkTjQH9aKEJvgg1wtVWYXp9mM6uA/Fos/RJPTDfqunh
AmYSsWUUt/MaTbuxqF9rvQMGkNIQHjo296i7lPn6ZGST7rVhLB8VFdpRQ3XHA2bHvmz1G7up662p
1bwil6k7FCPnhtpxok3FNySiJpoORbJ8TTHwzsoqH6J8dtwin06qXHY3VHvk/2DP30CXroIyKrW9
Fg8o9YgZ2ZlOUR1YIzTbZUS5BWraXUbW4U6t0BmUcjwc5mxABJ5Zcbyx9XLYVlOoxlRNq+Q6sWq6
TJvTJ4X0LI4m0/qQN5V5APURiiweKg+x17wfNfIy7HE96uC8f/SDveudZAXFPwa6CY0+LhR6ZLZy
TJvVcOdKPcJpWgLycDK6gC1JMdFk9T613ndTq+QAlxaIrqGqZ0HlMQNx07+cLGkP2AiqjQPICexT
WO/C1Xk3pPWC6H50NT1TNyMRbEJas+aCM0v2pdmgRW1Mq0Baqfm90t7M2pidJKt6QyK+m5EZsgyA
buyXpuo9KCaEtISWs8NkuYcxM4hQGkYxVsnk1VlmgHHLa45NySFplTcnbiS/lhKv0inMQBNf66XC
W6VYeljQNt9wTmrfFDmnXRw1OdbGJjxEjYFxi2PTJBZ73Mq9+Z5eQ1uHRCByPka54ul542EhoVTk
ezTqDvV05DaKeYwroEpl8WxKumCx8V3g5tDXXdoqj3NXpkI3Ys5BsSSW5krx1Xcjk78LXhMsLUjC
dqFWNL5s5IR/zMmAIGJoDR4LYJg8nnr3hJvPsIVjVXKQJ1NzSGapfRw5g+VrQyLIsGyzHsYVd//Q
crb3rFVxm7VhoDSo2xGfbdzVigtHwt7RQ7EvnRZpn6nUgxbXwDV10dD5ujzUG12G4CHiZsGEBA3l
qMizFnRGozfCaRvLrxR6BoU8e0U/UdtmVib0MlUCveOZQEaTnAiqNm+Jw5toU8Tm15QtZ6fo/SHt
tlWiVV6ZU6nVtjp6spHKnhpycEfmWjzqFTqNooral76O0hvMl42AvrgEU4YNMxzjFlvhMG+z9Wos
GoZRpvnRzzcsbiLU1eF+pUoVZsXL1He69EUNu87t0n7Xp0OQY1v0lGoJt3ojVaHb4AsT45AbwRAq
lZutEx7FadrGEcGyuRz1bjymfaBZ75bZWIdxbOSdlWSU70s7n9p26FlTlo19EUKjR6QY2HhzlW4T
tRtEP6bsRDGZOPE0h36bmI9mvLyuHVg6dMxbzLvhPhotH7TMIMjhvsPSgnQrtCS3cIzSmw3yiRZb
ZoNFa3ZMOin1Mzt0ggZm0DV0XTHOVR1Kd0yqKeNTmptVHZ8tlc3BkCsibE3pnMbOj3pcWJD0e8ck
ezNaUzutI4Jm9o+TbE0GRX58/dzROEoYNMHLgZ0T9HkMdMvDcIFzymnEKPtdPMMUHJvinPaj5DlO
15xjDH2PmERsV1LsDGNkb8H4qqeg5azkN61WbzWt44itGtZW5n2DBCTTM38s+oHjHsHNIs51XyeC
onfHxSLFt6zwB2D+zDd52L3DFxXqxNQ7Vi6FU7wuy7CP1/Uh4z0R0beda9lPSxx0Dukmg8UrbHFT
UBYpIuxihk03mp0YzO6DOCqxhBaXnRyxXfPZ6jmfbXIGk8AwsG0goGLl3XImarxelXADUWp5tRLR
dBkJUO2H1yJBujQ+Qzi/N+je5Olyqw9t/1ktNCdym4TpkF9wdvKbiFwNZYIccs2mY3NycdN9yWm9
T5WPMSU5R117YcT9StZak8S3FjbRi8PJ9cipiBllXi3Q5dSh967pxxwDq3y/mJPzUEf2V1XMhUc7
7TEENbg1GmfkYidOLeWkztvFaMbDqIz42MeJ3p4c/2CF2TvHSDPVM5o6OUuSXPhEpTJz73WiPniC
0Fyndehh4gsvSj7qIuq48m42REFX4LCU/UmNQ1MTSjfhn+6z5KQ2S04z30bAHS9TDIW3se/qyo7e
JTNTnkwb+5toUqvf6m1BSi5ZHMlp1pQscIjvPK2YkV76VCMkcdE+UIcRotil5kebacRwDTErx5mo
GbRZsjCpqegRzIHdOZMnZ0+Y87Jryrx5mMh/Pi9QCS9dB4dQ4FZHJmLSnsnqomHNXf8b3cjvqkUw
kTjmvoUWGOFlis2bLDVeVKlb9oUJNIP9IIiBur1WBLRC0ZmTHW48Hs68HW7btl79Tk68rJfWz3Wd
rZydqSXwkJzVY6x0tPDY+jdgOu6rcAEyafcfYRnhAipj5Hp5tgh1XJV9ZEOesiqn9Ql7Kj7GMXZO
LKy3irag4CsCaoyjVN43JFOgszfsu7gYrHPuqApRpiuuKDk5h3b8WkDS3JNA9FoaxS6fe3BLLeig
tqVvMC2Z/AADWt73mZPvhqUsN6UxV894LYnV5OXMlx43J2kaNeI2kjXkGDrZx5kzuC/VvNJqq5U2
CWGOdF9iRPtlvx4jmsZbwnaJ1zYxFDuEpPVZhFd7GCawzw5Z6in9OHJc2l1fVBy+HQOBP/0BDVyj
tbwnY1i9lk7SbnQgPkHY0zcAYE8/rYudyEu1LtoNjpH7qmbfZr2FGgiq9/bKMCPjwVn3al4m24Ec
4KdCUUfX6Hl7jVNh+8nYhl7X1MWWwCOAjgElXnvqItoxDYWlN+nGSepxKqw9PVFZ8xBj3jdV8dbE
432eySKRrU3fjzc5krw5NsObSAkTMhx6mp66HnuKUsh+LC8PgCyM54GuTLEkC4aPKv20m4iBtjGU
AXy68abq7Iu5VJC5M8PO3CLpP1LSl89rx0jIJeg2943aLt08jm76dsyeLUk3HrWiUi5mXSQCk/NM
5YyBDIZK9ZBzF4/kefReYtAtrUYr84ZxaVEdTGrm4uqivIwlbOTh/JWFtnyAlLPRVl0RfZwjfwuL
z0gDYaFeI2KdemNl07l1VM+ZQ2Gakwuze1fZLFKjru+sed3rAHSqKNqbwFKpBnS/M4mQLPVATe2X
ZJ6fJ6PetoZ8putGcTdH+DFHoD5yGQt7If8hGpztElfjrgjjp9Q0/IWwMjE2w+00rNRtRRcYiRMo
i+yBrAq9aUzG7boOd6BA/MzIN90k+U35KQ8WScDyISvptnEx7Vsh2W9DFe7jHOPcaFePow32alE3
IcAxUfK0lpN91up0ctdOOpXjvAUtGeCK8+Mq8teyuk8lhKdYEQCTKoKu311Eksr3OOVoxWdrDpph
MI51Nsj+GpvpoZPi6tyBPGWH1700gZg3pjlFU2RRJFlxd5IiMxGxbF6sSH6VOt6/M2BN95oRTzI9
05BySvIdzptn6Bi40xR2MThlvEuTKiCkfVusjQx8brnJZ8Qhc74nfcIvZRyXWdxFXpYu+Yl2mLYb
60S5qck62pVWnd3M+P+HaDpLk3HUIkd5VaaxegMYfY5mPDrpNKvbsIgz1lE5bXOFdIuimOT3aWnz
zZqljp/Kw7cWS43PeADxeBwNntIOKi8Ga7osmbP4TtqAnl5Jly8I59Ts4XbO+2t4baq8W7CiNxRQ
8XeaJJZgu0k/Slzbczmyf1k8OuP4LJdp+egoNcRGOpJlvFVK/PcVF1VgHjQyZbrigTFdW82XWSq1
r2ltfy5X3qSaDN+X2QC6aMP8jpWKemusHFeujc3UaNZpwapYC71ujIOhhlqQlNV3OHSWty6LenK0
6LFTmQaF5MAmQ/eREkUWkCOs+Qp8om2iZCe1T6N3J7Vr1HVTlxIPoLehG5K57EPTLd5paXYHY2yT
zWivfqYlDHQHS0Wym8eXubM2k1UwuOK1V+zo5uw6ozqZ1jrdL0t7a9p1Lqyyub0yGehIv2AYO9Ea
nVGzJh9GnKHbjhJ/kpydlFYBrzegGPKQBC1v4JM9Ui+wHSWHWKNDaXf0muVCJnUuzY8h6LOd05Tr
Vh8Vtj9gB89hC0yi0CvzvQRd8trqCjguaBIaOonRsTjB937VwGGuoZAWYBo4Bu1Ql+/wcoOVap0d
GEJ1m0NJcCeHztRgVwd9ih7HppGC2V5u1Tz5MPWw9OXCzrbmWL+PlQKey/i2jey9n6bOrWfNekiI
GNgYBmV0V7MVhY5G9izGTCUp5iPNWlM0WX6D0ewSEiEIT0zbKdL7WEiikMaNMeH9TdQ6mAvpxmAM
9N7PI8MCNc33+HOoZiWevygyTBKvr9rpydAeDIsFrBgt8mGtP7SMxBmsQR9uakWGFaJ+Dkm7h+FW
HMAspWd9zWffsUBlp+VgH0Bf3zsZxxoj7BxRWfWbPYXOzh5tc8eUBMl2f3XQpQp7q7PekNP0aCil
5Y96zYjRGhn85YGWNE90m+nGS2O7o7vBoCXhUHcgMZGjFTV+CYZFB83L4ykcrU3h/MgFxXKhP9qG
kj9andJRfqnSvu/y7lnPrfIoWQRptB394N4q+tt+IHrMo78f+voYK3gSEPwTlQZ1rSxUsGx1FNEl
TCpviik5eqMcjxWv+W+HkODd0jNmMOVkORaG+dhYZb3TwHd/hCRNPmSSqfoN0a/fbaGZwagv5caa
9Yzg5LBwia+NPSccCg9lecieo2WbyiyzlyZPnddaK4Z3huO0zhPjO1UHJoZ2znywspoNzX16KjZt
kxhKjRhjudoB5h+28A3RwUzktcn2QsxNrmX+WqzrRxbX0raRzNk1lnoKBTSd+o6vZvS6nDSmKEwg
mZJDNroD/kshl6N1rw8psxdTj28nPNd3vWYlrddKc7Ejq5Gj1DCj+sPV7uJAG260samJG5fsYwXC
TchObx1mibxBZl+5m9nDACF9VkQzdxQgOPSZ80CtKNd22eSWmeztRJIfRltJTsCsQq+QrOyUqom3
FErv2mHaBWkY2TEfWYwvzcjX0M/OstflSt4v8NGT/EpXYLVEYz9u7MiseXYmttZy1hE1l+pFBWEn
jHGadR/8VMotpAfsXYnSH7rV1FtKGBRksBp2Vqukd0O8vmhycYqmoQHtWdu+VmWszMiat1PVK19N
2IaTUFJe/9jg6BZnJfMwt5q7/H7O5486gz7rICC4zzu8CdECbt5zovBVkVQ4nlJIDwGntXQ90ze4
p6XCL8pqoUfY0YKZwWKfF70CVZJFryqZ7pTb1qh6HHBODvMNERmShmmoStXXEET1LjJ7ZN19zX3T
k1e9qHuRhPJHaCxo7Lg9B+rNGETymrz3sAfjcHmVpvbohKFC42gsvGbEiR+ZSwDRC919B1F6HEZF
50wVrQHGc2s3Wqn8TEoK40l9VpiwtpI+7+EVR46Y7MkWYRolntIpkQfJKTn1o2zvzGrIn7VBiXcl
42jumLIeWhb3IWRudMkiHe8KPKdnOwfc3NR6xDYXsjE3KwIKu5NpSQLC8iWjJniwDlVoLSvi+3Fd
zoaVGZzpyvi2qpoikFco3HokaZvYwetLeQbLsJr6b7o0obcq8xroUqziMpaIGZSmg5lq0lZuVOWy
FNbZpgxtSnujadksqnkOH+qy+lFRpjG7ok5w0ylbRevExrZd1dQflohommzAoiV30r5VOPj+2p0G
uUT4nipFJZikkBGEo3CQxOwrT1WyzUojYQzY29MR2swmbM2QuXjspuDRG9mi3s5y3W0cLeExqOf7
XIFQ082huhmkMNqvaj5tas4hxGx3ft5rMFPKuD0w/KaM0o0b0DnnLLbyh9roOC/VpJf09WTvTSOn
8GRaewJBqB1UPeT1OXdy0PfLfEryZLlUoOQdDqHqVq17zCykVopMb3eDtPYIECtrY4QWX3AxvpOz
QmQWnbk4ocItZVHIzauSa9KudkyephmUWRMr9CW6sDOJKIXElWe5KTQ9foOh76rhg6QkXrgG0VR5
aGb0jnfxqtziEN/P4NY3VTYjKmscZ0tsZEWl1zDx7mlL95fGLE/yWl8mh0p4kSNfb3pKIlotTiOp
7Fv14JvF8MSS5uwYG7cF40mCAeUXDmaBM1GEW4bHdjNuK+aHP+hheJ0j3ZeFFVG3NtFXaPJFIIHZ
lLHukITTqmJiC38mLzLoR/1ONmoGvXr2I46p/Oi5l09FzKBdBwntmasyMnKfP5QyDTfhlN2VYcQ0
NA+nZ7NVs3OvMgMHlNZZYiwiz1TiV6BTzGb1O8kuCfoNKik9yBI30smdH41abeiNuFK2ItYeTAZc
cXewTK3lWF+PZ7NXTA9uYRFo5LCutnG04xaMXjqg2h2W+2VVen+Jlhe9NWKPk8UPpe02VS6H26S2
8mO+qIy9Jns70Y7eJWnZHOa6lPyxjoPFwke0dMW0gyTDnjJE5YFB2KtlTuGXSpdzCtdHhd72Q2Tm
GK3I8FQOU9F9cDRH9pHSJ+gyPHXpkiibxlhc4q3JQNbHRL9pQ4c/RnYS154mEZR67AY5a2nepvUn
x2CpEhrRnxc5Wdly2kXRulO/yNWmG9tlEDkqBxpx2aA0/lKPcfFhAvxFHlow7xdDNWikMzBXN/nw
1bo2pMGeucmYrNtQMyROBVNohO7a5PWX2Tv6uUojKQtCO0W2ENqJ/aqMWldDL1Cqz9lpHdtr1Db5
6NNyDtQumlzyLuKF5rXKmT4r+/9h7jy2K0XadH0rPTsjegEBAQzPhu205U0aTVipNAQ28O7q+yGz
uk+lTnfW+mddg9JKaUtAEOYzr/mwuJsMyDq/9gkChsyVjyZYBos2OQrFviEeXSAJxEkKQaSOWhtQ
jGuT1OSp8pokdGZhHnMjN1mrPSyGpCufpipXuOGkQb8zAheYg4rNaIyRLhWGQ/emwhH5MMA/vA8s
0jzfTNTFrPvsiFGlPKMpHbkq80Fp4lcwrMYFJ83XWrkFFRXo/ghI7GrhHRfvW++wlGZLUwtbvg9p
Vn4cKCnfeZ2DX4NBMC6GyjvUfVuhUVKB+Fhs2j6rAeOoZT8LVA0Guk7U0eym1ylwH3przM5rXep9
skzJY2DQgaLDtXMNtiGjWvOXOMawBMdZ7xDTJbOJwNhd0R1a3W6fe9VVmzvF1ZiT6VmJtRuabIyA
IKKsEBfZcbbpcxQlFe6sj/3IBUBmNZKam3qwZjP4iqfJ/KVbDABqK+cfOBIXs9U103uJHXhkT/3q
g02Kh4dyWO7BULBtYFePgq+8Xfp22juATsGQ6WIilrOPIl3VGc2jF/KbFyYpZmQWOH5hohMY7z0/
eR789Yywz0OlJvGDolfDK0P8OTIbVpCq8gKTnJJpEbvts7/MHtRT81sybQ6to0+5exLZSTsomxWx
ae9mD/fr2f3ubI7ljTGIO2ApO0emkhqouQGOV5OgYGFG41a7vlJ1r/bWXC3M7XyINNHIrrNBzciB
praVW+4JMZlIy24OFWrW4KKgERr9Oe5iekUBSTPbvdilYznu61nB7lzR7zGmFRuQRvvyvi+nIYT2
OhzkmCSfqYKD3Jrb/ODMnvwUoFLBHmPGP4a8MDjES+OT2S4x5wnH+bIDqVM95s1QfKLtVkUrAS0p
cnXTzemPtQZmVhhfrVpD3PGr9DPAqldK88Ox1tU3n9nNsb5D1ni3NvJc2IDCibf0Rm4ij+7XJjiS
+j/D1MSqqyX00an/jeMPzlsd47iz7pFLrG4y4S4Xqu/zvjW79snBzvlme4M4jajQbQWEiaZ4NE0T
Cn6zOrvJoCw5FTGoeQM3JwOlWoQI1zvMODA76rou8pAd36/JeO7gl+10mX9F4OdFztXVhBFNYeSn
BF1TZE1zqnuFXxwQdPzg0x3a5ww2IXMGPj2I6c02xr3n4CfDgnDKO3suR1Lt9OSWHSB9Ryw7IGnT
a4cs8ROqB+aHKcsweOobL7JJEB6rMg8IRnJnK51ne8dW6ppWo3pslgy8EC2qB9MWw3XXay/SY3AC
2RUcULu0wiI1Dao9a108dwSKUdnEAOPKwDj7fYBKo591B+bd0GMKu8yIFTvLofTKOmLfE5E5yfyS
yKaPCGy/clraxyabON9bmpmAoCh/BDo+9k36JHxDXkQJtkm2+XWtxmY31Yp4tug+JOtWfbPrqJPN
d9vqz1aBbORSpvVLq/yb3uxE5GviF7eP7NqIdIwGpmt/GaDWAyvzozJLrFs7MfXXyh2gknqiCBOk
E6MK54GXvjb1mclY3cIocC/xwoGP1evOKZPHmBu/SrogXPKth9V1IONMesekl5VzCQrQrmMJVaXO
PvZNxWo1Pc4v0d/o2XCuGtlMp1ovkTH31TNp4SZdaT8bvZHualffV1an935KeyAJOjf0yKZ2OO+d
E7UWzFUgZULE1HZLRPoyQlmOmJgcyZi/gtJMQVhVffwgdTzvEAc3jy0131wa34whKXm0DATtgLZU
ljXBjV21uMP6+LLQI27mG6ehjyuX6UM/DN/7CfcjUDBD2BWkBFp/8pN54dinEmsXortXK7qnrboK
4mnfd/F+7CwVlZSMQ93Yz40qw6rPLg3ykylB/LQ+JGsmbzn09X61WxHi+xxhPX3ddBZylRb7adx2
wPDK5GyDmok8ySzLe/oRIGA5OUV37seC3Gx4CEaZX6Wdvk7H5jZpZHqTwnWjK1rmFaY/VD2mqaQR
7DkvI82SUzIZ2V3cVEbktbg97Iy8pSpaCf+qn6kpB6RHWAx/LmlZJKzQMyN050+OFXp+RWXXFCG+
MsEu2Fp/Dk2a09TFztFS2fBtyXrS6TnpH/NgrYlZgamirjhTMbXjfu9W2luR2crQI1y9V5eC4MXq
RgrWvTx0lYPrknOhsC2AAhJ9+Lp1nnytMrrXc31yei1hpmPo6ashu21SqydCAhG9GiYWP0tl7cyG
2m9vrcmpLq17ANrtZVg4r5QLKBl/bYSfdWf6kVc5/ZtrIfMcZPLztG11eVygH+YNNCwk/UaMn8qz
A8x1j0ZTcom99spaK+NYKQqUuf+5q/uVuwLsC3Z73+fxsG9Sdtl8McTNtBbs/+qUqPZbZ+MNMC8h
gnLHrC8ePQlccLxQYAuVvTyLhiWe0u61ZA0y9JPFC0pX5HCz4sb1Me2srU9FTT3Zb54MlypKujA/
jY78jOpvLwGcgq6fbKqrjX3swRHL0brtZ3866BHbLTuYPrJcryazf1r9odmhT3vOO0lBbdybyxiV
Y7XPWEdVk+9rGzo2VGaWP81gYKFVny+HvBRUEjjHuppdeh000AH7XKMZlRrWG2LUoc1KyXyagwme
VG3HorTcfYNDW7Vy56pvUFzFoDIYw8oXZ9IBygvGlcIMgP4zpogDDcK4OFoEmudVO9adXQ5I0A1o
Sr9ob853A9K4e9zR0Zy28vuRZPmY56hjqh7G3ITwcObSHaKsxBia5ss6GUel5+o+MdI+tAaf7crx
1Z09NDqqA8RMwd4skd0P5knG1KJyyoo31mS/YtECMERb+Zm14eTXaVI29wIwQ9inWXzum4HIX3Oa
mV33NkvXOLI13q1A0yODpijntvPS+zRO6lQVnzgtAAlgdRSSyQRH1YKi6+gJ1g2I4MKsVwCp5ne/
cpa7dJPSTtEFJnlMl8ixhoSStSc/ruXAAi7o61FLbxbzKDVifZlHCi4+C1IUrasjsiQ7m/yi8ilA
iKmOhsajr77YYc62uHe1dYq9JnIwwgstP/1G3rJvG4281xKc0Dq9smqv2fv5vEZJOkCx6GL0a6VA
VVhQF/sULNYZ7ws601OUaRDtq18HwENJHdscvfZtX8y+L01wUE6OXCaile3mFrGa4sbDWMePCYg6
AOigUNBdb2wUhox0vEFT/uCaVPa1/YiAiIVoOy1nZ/Qf88L/ZDj5FBYzVVnQryEmjAP9PELWNg3u
eRPGXU2igANbR6Ldx61/HJwKxI3TpfYtsFzuggJWbQ6RB+Kr/iFI62ghlrN/Gkezw7tuceASQMhz
FZX/OUj11gB+oRN+6RKa+LbFsZaJBWEF5JiuA6N4wsS+vAyxi2Cg9MmVBmgGWZwaRDGK8kVxScjw
dQb/MZP3ck7vvLR5XI30Q22Mx7lLjn4r71PHe7TTUiDKqIwQBZU0SqzgKbEb2lWwWPZWFpR02NR6
qeDvFTuT97XD0d78AUw0g59geO1HS2OxblpKYKiIq+ALjtRDdhyVQlmURvSAoIZP1XttxK1Jo48i
tfeAhnQYL92hrAcKMhanXmDyEickvPWeEDTIdso1KUJ7jVbg5+1AHf2RFRmB217lcwD6OkINWJ3b
MTFf5nTOsog83w0iLs5ydjUQfLdAWbwyZX1w+1U/5H6ZXBFJAj0LxFbDMtmXRstKvoP/BK4X+7ul
XSPdF/aZpLSIxgb5GW8rbFpgDEK9EBAZznjrdl4RdqZ15wGF3IHCqXeVYUY6iJ/yWm5brMBNybGT
s6eS9kaBdtx7KW6Pc5d9BBunokL2H4GPkRKIYT3rtkweloKj2afrkHnVHnDXd7NronWy4fIa/rIX
XUORfxXoHwdjvUcIwcAuvTaPpeU+L1rdI358C8PpIWPChSpur+pC35qzfefl+mWrfx46z9JnfNGC
UCCVfEAYN0bNvqfHhYX4yzLPLaaHxm2b22wKkhLDQCePBnr7CMyMdua6nym373SRHJxkvfPzJFzl
1hreSAfaEo+Wsewpi3pgbYrnvAKuYLr6SRvxSpfYC/aeAWHIFg0lLlL2ljOcglnZdJhFdr06GioY
jF3CZImUXt5KIP5R7S1B2LiolKMaTgWgx0bSI16tmjXfJx0YxMlb9CPxpETo0hw4fSrjGq9U91jY
P5fUmBxqp7EPGvGbcAjmp2ohe+tNKs3+PO+92IT2pFAPGqH+EJ0l9MBHMPd6gGWFTzYyNSKto2IV
9mFJ5yvikuZS19o4trnurxkRSJuiKD8ng7JDb6396yol4mvq6VMtxXTKHLMOjbjTkZlMwATXdj3S
rfNv0675PtJM2FV1Mu3RQ0zvjRHAs8v+vKf/vu+C+GtZDcR0KokqYFsnYwymQzlukStexjsKNPF1
YE6vNF67E5hOjk/ITZEhxiCqKjM5TaukNr9Oyf1APTbCisKN8oF+S6wd8xYwXRtKu56fO6KWK671
korUjVa1GHf54iNVShUpvl8Np927GfvDpjp1kN6YPxPpz+FC6XhnU9a5b1XaPjS6KDjYCYXIPpy3
pDWnC0SP9QYDULhvcihStH1i9+zImtAoGIpjZg0Drf8ye0Dp3r5AhZlualCaYjeDb5H0zr0+8mXT
YrC0LA9ll/ffptKtyZ+z2H92R/ueMBKv66ofc8xc054mqZnQG/m0KIgq+xxgWxEVS4GBKE1h2hX0
QCODu4/GFgfKRbTVD13bqnmtY38xwgJQ8A97bFw2NaBcOxUsYPhq1wHJq9RsXTp8tImP6u4G35Ex
PfTLhvoomKT+LtUiuc9tvT7UdkVZBjIlwZieE5Qrk0bVSEUGEjStsGFPEW9hFrpt0WBX22Zf49+E
diQrA2bKV0xl+6O7KtDwJQSQHbq6xaOjsu7kyiQaVv/eroqD8shX0mENHgZpdRHAV/PitPTH9k5a
jeKcO5MVkE2CBzGo70VBPl9iYT/XOiju1EQ4tIz59eQE9YM12sMhK4YvunHuHIMMJ3PoEpe+jR55
XhqnOaZNjTA5sV5C2Qyz1YDdyPvc69W6sfr0nBha79CuvRfZvJxGjdZ/5d1VPqV3b/ykiGnjYNiL
YD50/XgxeTtp1nzRQfIRzXSkulQXUQm4jmVwxql6b9rU9YgN93U2Q+1ClCs/DJyOSKJLkVw1yTCG
3uymJDmLcVnR442QYnOOREH+HramuCSZyzVB8G49o/HV7pZDrc14xdrPO1hqJtLeSFEBPcCrcU7c
x0bRAN1pFVtfOtwvwDXU8fhhhWt0M1Vx9qWH8xeppQ9k1Iq42LfCHMKe4FYBGWnja6uo+08EYA/C
b+BSgQPxT0bSjceczGWXlRplOpKG7xih5nsK3I/YDM+kwMudss3vWHTQiTbOZjZem5k+MElvm3oM
O3RG09a5NnT7FFfum0+vi5jCIW9sA+EclB8bhzkz6hdp0xvegeG+zbO0C+0mb4HqltkxK919Pc4c
2oDsYRIO/lz4eB17NAZEL1qcOyrxBYuo8vPcE9mpJHUE/eXRIckrzmKq3L1tV/O9rqy7YWqHKQqo
QF7LidLzjuQ++azWbZYWWn6AGbru8rkqzlRMNDGoIB7mTPSm/q5Upv1S5gWBvUoB+zSDungqcGgu
WPFBGIb9mTLro0kv6MorWB4kCMa3cnANkM+pDl5KNIqjXOOPjJ1ndprdCtJoKdZPKrUpe9Az/g6C
Qt845ZI9p8BlaUsYxrmyG8ajtr6Mrv21Doh+/bTK7uy4+jxge3FDurLgL2bHJyDU7cMC+OfYgWJ5
w0LZOA9109yZZu3cg663L5DVsuuOwb1jV6Z30RYFFWzeZN5W09nL8vytbwMQwSAzghnamTNQ5RPI
h19XyK/dwpdEda1E8UQm2b5treCk+8D8iCHFW6bG/jJO1JslPr7nmQG/zdwFcYfZeSj7JJ9OeVOI
16TqZvwstHpivYZ0SSsyS2meQUdf5+X0o3KnM+rb/WVBeApUyZgtmLzU7bh3nfn7hKtHlBaQNx17
Oeh4aCN3WL4Z3tjvu7TWD8FQA+nPsQIZVqt48MaF2qLpW4cYFg0Va2x6nzLNH54AHYSFqbvI9vKP
QDXdV6yp8yWquyzqen/45rHB4aYJAJlUmuVFkZ8iFTLz9TH1bPsWH0pjb4nsTScGjYTJ8a+k6r53
RRr3JwpQ5UEbg/dEBmbvLZmMB50xOmlav2YjLcbJSFk26KRGdbm86M06KKA8FKKDfUZ7Qt9SD3Kw
MqCI6W9rf8nWz54CkEnzOOiotFRPnpVzFHSFXPDPk69qCILrcmtz+HNVvZQFStxrAmlgHXmpVQ70
xPMS9u90/K6lgHJsl3C4NUXgtTLtA5U9oFjDAnJExH0aVcJYD1NngrovVeGhOeZSfplFV+1Bi5Un
MY4uDXXohpO3ep/JPegY9/JsieHSNzY4qzp2hpM03fhi5Y1z9HojP6ckslQ/rPi8lLCVB2sYD02Q
XTC3828RMPapT2A0Dg332FU+pk4mZR03z7HPzpR/H6+9BczEM46siJUW1IoPQkHIga8nGi8KWCXh
QnFaVz8LJ5j/R5OA6wsYQJCQNrVej6o6cZ8FFRS81N5tFadgYn3E5ztBPDkAzTtRZWTfNpNXaiYE
RrI1n0qa92FiJEHYSdk9Fl1whaCqDqt0vtGe+pqu9RDSjMyuaYYGoZVPYp+BlqixNSffEV6LJgfW
a/saWEQ4zvlXt5g+1Cl5MMR/YHLNcO5gf596w0FpcHWtg+6WZ2n5y4dZGXcgsClIewGemHa1y7T5
eYSGuvkLJmFqbuDhJjjLqrqtCucJ4c8OPFNXRZyACDFBAqK27sLOFMmxqmJzPzb60eaYfpi6vDuW
hgORXZnZSRhSmzsfKFSUw355sav6AbSBG2ZUEEHNbh3YhWqsmS3BLhH5LS2E/YRS/nPzc3JUlfso
QG3Au0T6UisiNdumAhVkVBp3ve8b4bp0U2S2Zmhgae+mrYyCQXg7nLD7MxjO9ESszbYj0ZmHieVw
ljWU87TRnJop9cNA5hVYwxQeiWG4J7fN3GvE+Ku9n0AvAHHbD+SSrai+gp/xTikEY6x6SJl0fmMa
qXk7DFgaqcaJGRd7QXagkocA1myoXSIaYCGk5ThN7F0guLNo8iiBbsssJcfFzminMqu+n+xG3OFG
s6H1lo3Xi3zDB2Dj06kd6/ma0As7sNn4uo5qqw1ZAsPy+q7uGmKdJcOaNthiraScj8EqpmvZZcvt
TwLbv0Tl+yNJ7zfVkP+R9Ldd77/M+/53ePDZDvTP/5nL91Mn5d9eqrRP/+3b//m/5fc2/fo7q2/7
/b+YpVL+O9ogCOVB4du0sk0oen9Jh3iogJChA2ZCNgRIF/zfv5ilnvXvaEp7AqzZT5X6/6SVWohb
Cxu/E2R1vc31xPtXSH3id+WZ7YpYswYSLXwk7BHRfycbUlhZW1lTDiLPivsh2Nu1UyMSa9b0kD+4
7lDnXxyjxSiKQ61bHKgO1DjmED6M+ZZUrVNR3LLn3LsCNLIMUR4YVXOagrLobgq3rI1lB8jBrd/c
vKeCGYFhLzIRJp7nWN+9WS/DY6HAxn/xfdAvXwXsga3injZgD0oLEksROjUU6DvFwp2qKCnclt1O
T25ZXlve0nDLSVlay8UGNJ79MLpR8zt/e7X3vwSA/m4DuMn+/D9ZINiGZFZO4EqEFXl9trlp1P1N
yNizSpyfpPK/xxOZMu6ZpVNgieOMXeudCK17usNrWhfpD/AGqR0f/nz5d0rDXJ8iiIeCjIAYCgHz
pwnB366/Zlh/S1Om3zIrF/CJei1cmgz4Whm4I7XzlCC/16o+AUptOMZaV/cT/bTODi3aoJO46qWq
qEYTNorWusX3uuFnf75JeM5/GyOkW1FphzyNDrq0LHjQ7+jJuVQNU8MYb1UHeoqSVjl58rXuXJof
i+EPzvW/fj0o2nib8p+U8p1HkYcFnmX7JjriJZ5dzW5OFNQ1U+cpPeS2SxNW638t7/9mDrx/Pop2
SJHwfD49a8f6qVP4t3cgptiyqjHNbgGAjcBoAFmbNuqoBfWrqms8HvnPF9wG7G+TDk6BEBiv4Ixn
OcG2zn+fdDMsLVu1wvgmjXbkUsnqJWAjAZX3ghCz7aV8zeGA9Oc/X/fdZN+u6wQOoSXFB0oJ769b
D4v2iBP9bwnyk/QgRrMuuk/KoaVNPJulQ3q3eXn1/U4pbdvyHx77d4ox71OgeGA5PlRnlz7e+3mU
uCM4yVkJou3Ca0ToTjgSf2Fnoo+v19QrbmloaIROcjAHT3lnmiuoYQUmx/yHO/n9jXMn2Fri8Yuo
kisZjY30//dV30skNhYgj1/jAAGk9og0RxlTxIONECzHxQc9bUd/Hvv//+F9z5eOxA8PB7XAeTep
YQeA+1jM9psjJ7bNw2KBs8oPbjsBttgDkXTkazsw6rACIIrLV00FoA32EAPMevqHiWC9OxoYAExX
2HbY+TBgwS749wFIgjWD/tEbb5SvvK3E0atthylnissIuU+Zs2LjSvfe3khstuCukCVRw1MJMmcJ
K8Nqq6egVLj7RI2rW/uxRH6re/vzmP2ukOF4liXAEJkOkTuHoni/MIcp9lsTJOXb3PZUHHbmAPDI
2ZvzBABqN7eC1VrbebMtmn4CCwFUqU6Gf3WwLAwp8NY15eZFAU/+3RnhN3bXY8um36rCxeI6zDgO
6BiO+Dot7kXELgcpoIg2/1ICz+CIausSPOUJKIMxwiVTHF/bUboofqtK12K8OHNe45H65+Gy3s8x
xCqE9GzpbYqqrsQA47dpPVOtoC24ircutiWQ3KxHKGe4b1a48FD4GmAaBcZWwAnLvV6akr6/n6+L
8TTVNXqo0KWoFYO5NpcLolG07qnaoYjT06ExjeJRlsGWDNoUsjhjbCNbrArYalDwV9EOmJp/8nO1
kFD7baNEf2MjNQP65OzBD+TdycPMrDa4dP3qIWqTuaRyeBw3QNpIVMGFrBR9QSQtv3ZPqhn8bPi5
neBN7/MjQNRCNodhEv+8oJ33u7hN+IYgG25DUNDYSN5Ni3zOOzhNun6ttyJwQ6si950bm47QchEd
2Hw40vGIrECp5mWB4qraicI/G/4kHxMsSo0TaP9s/dAaQydvIeluEdfsjGUBIGhwt9ejOxEwhZaR
fPmxhpOxflgLmU/k8EWxRQEpo785RFaB4ptUWgjt/HKeeXfCheNCl2OFvuxH4GkFlqDesL27HB/0
TaLs5+UDH4XpaefrGYgwNUALI0bsDaot2OoRnsu/zJ2smvoAudQanxyBJep12+ZgWIqibO0yNJK4
nE9goafkM25gsfNhNEeLSQawjMBtbCpNzPfnyf5+C2f0yb05uoWDMIaw3k0NES8VTbu6eF2tssNy
YrZNjzLzpFE7OYuhmdgo/nzF97uR7bEXIea3hfmc3e+v2IG6UlMpps9iHbbJOA3Otv3Zm1xVA6qs
ceVrnAk6dYg/DX2X3OBR4zFP/3wbm0zhb4sCfwecqTi40B60HdKO31c5KnXwHAIJ7xFlsR68haZI
+F03qmE3UnlXWfs29nR6P3Z+wo5DuRK6W+JD+tMk5t5UjBAAk+ZSxL58mkVb+Av2bpYcH3vfMPHA
dddZX5hEoAkAecb0+RyE1rbFrkzmoR4V0cUZl8p+W/lYGIs7m/O+XnYib8U8Hv/8xO/3NR/DUSqQ
21NvckkkWb8/cS5jhRdo5yFxUJlkBW7b2mQF47rNW4cgyznRQZ6ZtnMeCL7Qxd1mryEh/7EqhgyT
4ad4hrCADklD+6E9pbUNdWeP1AUdzUNTYOacgt1cqLBG8VRuSYq1+CWr07MaltGfH8l+t7P5REC4
mtHJcXmDVCbebdUN2uqrzir7xe+VYG2hcbDdQG+IrTP5ax3DTlq4t1jN2xJnr9y2lLZuOGgMRf3p
Ys0g7xpUCPMu/1IEmedAgII4CNF1mbS8jZuZT6VKbI+4JKXsDjmta3Go/RZsMAZd1Yb9+odHexdl
8mjgWB3bYqmYrkO89/vb6ufc8gpAvS8iGbedqm8bptZarKn+2pt+TvVpM4ZYP3h2tZ2PJXgPXsgs
yyJZ4PxIq08OgTCGiQpk1zIck5cJZp8A0pb9qFIjYIo5Ey0HdreBbXNjiE1sa8hAbrtg2scm/yJp
tRgK5DUYih4GMc60OD1nLAkYFqhdhL/GZ9sK838ppUDXS4pNFtTGN8sKYBO8W6PWtDpykY3xPJYY
qzSHX+Gtrfx5zENSdQW74h+G/d1xtF0SfVLTNjmWTBK2d8cRfRNCyHr2nrtNfuJLD9OACcXZz/hA
6HcAp8aTAcOH+rpYGPBijCtCFjY9Rmlq4XLee7KDrnRACsBnM2BBjo9Y3PEp6HcsfERBOaj+em1J
M1UMJe2UirXCKtpeR5LP24swstTiS7Bkwfho6lJzJ1RgOZty2W+J/5+fHZXQ3/dEHn47BNgkLMsh
Cnqf2RAOdkZiAp9TapEFdcIhR+MvnkwkPqW9Ou2yb1QrETEKbDugEd62Df6aZjEIdA1qoh3j0iZU
MW/AxMEdaiZ6l1/NtDBPUzw41DK9ShffnKxY28dSy7L9MtEemO6gXJqgdvysClwUZ4gfuwG8n4u+
aNsoWnA7CRDQuhYmzQ560y0mytnc4+NMd9RvVtpi1dg6M9LD+chiGNd2guA8G27mZAeI/oPzJIt+
cZLQnK1hooRL082Kid/ipD/3yiMyo/1eTOtKnYCpWJ/nfEERpwEuJg+QPRMRuYAK1udJ4rMMLbFI
4kg4vY2IAPmpXmgG9l1AF8We8jBB1+kE1KCPGm1O6wXUqWkerclS9iGBpqlMyAJ0K18Wd0xy4yXQ
5jw/zxv24wb5xsp45MTwhm9uK2X7snpjglthrbWluodgXov8SOU1mw/gzHx6ZEGuha1Cr127xn+z
SvyPvim71iPODLJfmu8gNabJDPNi6qzs1MdV4/oReQB8IAjNBnj3wPKMPD+OsrY7+MfKr0TPKM/o
/bYO2hIaIcfDCmekVg9CIuRj7qvKqWvvPASQB4tr1BDyBhfqEWXc8Rp11yRND7EDYNx9jCuKyWeZ
OSqBWzWTTm19HKgHbVh0AGOpYRvOhh8GerJmy3lKIImnxwl2q0RHJoDWs0RwtQf3E80c6XZnJsdk
xGjXELZYt0NN1IWd7iL8Wd4Vtufxpf/1TfyBC36GybHD5VYNKP9tHZrAHq8y2daJfbJmw/A82Ilu
PnjHGeUd0Equg30kNEY4IjwOCG4OlS/41EsTNJWr0FG8W6aa/uV9FhvZVCACgI1qfc6HJfDHO2hl
G48K5tJWk/DaHnLyBy+JY2O9OE7RMVLG0rBl37BrN8q9GCJuoeFYKYjQ4j7LpsyPgTSxESR7nVqC
e2fL2m5poaWKri4sjyVtIrPOs3YDMJiQZz7ZiQ2N5FBmRUCLIvGbJmzJgxlZ8LcpJ0hoSbX9Ee6f
kGVHt2KL6R3V8fRhraxKyEOmpm3EBKIkfNGd6n+yorYt3xn7hGZQMNGRgc5fEW8ckXgt+dym4sWl
Ve/i0rvJlPAfZ0kXc7VC0X5/qixAM/LOqh1lux+tAvcMus1OkFGcQ3Wy5VUYoFKV871pSGiaA6wg
Iq1w8q3Fa8LUVy5IQab80AwfIOAMacV4GWrVRzWgzjDf+BlSDMEu5U3X6xOCKRNX2IQbmrfYmLcJ
JlvUY8crd0Gy/K0Iym1oxtHioxyxfjNxD4jVctnwr+dpWyGaNyqYiu+5c63lU+46ELCBeAPVLHa1
pyzG4q/ZE69dwJ/0MmN7uLhffg7GwKyhA/Mrxg3c1d3+JTo3v4GR3xpPfw218evj/znIvz5HpcDO
bzy7hn0JiN9Q41ueyjqFbl+JhYdubOSdi11iiyQ1n0jAE40Yya8XpdexZ6qReQ9tcsYUbYmR38jV
uMg74OaaUaL7WPARu6bGhpxqIOIRmQRz2YJedEVtvlmgw9C8Bb9GUNcbrSVqfj2TslNytBCKhpys
04LxKL8Gmmx7+l/TQ8ZQ/sy9dFJ+Y+96xfbws1wUkyWx2u0yylGSby4a7qN6AWjoDDjzGEpsw/tr
Iq3DMnCXPOT2V6wUBW/EpVxPMLuAf223/mtADXTb+IcuhHa8vWG6FCIhTLreXB+TraJl7idYwqzp
4Gedsu4m3m86enbzRnu4Yvp0LhErD9+i/yHvOpoD2x+0x+2LMybInIVFZW7LAaTYdv8oNidqehmK
pEjSQ5WAOXhSyAUn4pR3i2f1F/FrrqRZBy36+NeQB9nYcjtzKjalLE4AzcWzOs0550cLpKL5QuSW
+SMUZVTF0tAEI8rF3UxpUqa+qKltFhQMKNnwmtRw9tDYYTkPnK98L18GmeHZSLA4L1ci6IpZn3pH
myX2I4FTIHAUI+gCzwLpXj4PxLnjC0GjW9yWzcD/l59FatecLEpFDc2R4j+YO7PeuJEsC/+Vwbyz
QDIYDBKYnodMZqaUWi1ZsqQXwpJt7mRwX379fJQ83baq2kY9DDBAowvdJYlJZjCWe8/5zuWQdSFF
gbFJuboVR9Vw75bhxCkADvo69iEduFTd6dnZzDBeE+e9h0uLJZaYNqMM/fYUTGOzTI+mO+F43Ud5
VWXZyff6PPLyuEn3fZxz3n2ZnZbc0xOd0lE2V/QV7wxOJERpqHvHLFzuRUw0QHdXw1Me3ZPu7dYn
P2p5REJPS8YdZdHYyp27mBazXNdgEi0Di/o4D5N61TrE3+qnHgxQnoDV2+v9dkli84+GAc7P1wml
UANv40JdmXDVDJoIJQuYFhdCWw0/4c7WeoYdZN9SUXsrsiyWzJtw35c1QZOnUQgTEAPTW+kNKIag
alhLqKJYtlARuE9Fwdmp3HY5hQl5VtA14E47Z1wpaVHmdUyVwg1n1rx2ZqZJ95z11ofXJ2ItFdi9
l9HcAKcS8evNnHOXjyPbs9A4jmHbNMmlL9K1SInSlUepMsBy3QeHMtZMKhysrjneo8qReUsUskGV
f6MoArlPTiQsjuQshj5fPpK+hbvCRbcuG4UM1+GGus9i8L09SSwUVKJFYiZiOI6LLEL1IVuwc97i
T+moKmCs8N0n5luKtMaowbcc0Dqu9xBiO2Xy/962wJm0VnNpmFWjfnL9may4Z1Dnbn7purWew71j
V21nfBvxm8CFY0VDC4gag/q3sfVySzX3VCTHrPtoRnUaIR2Ws4inm1Gxt6m/+JByavuxDT1KE6gy
+wHasmEvbXa/OL29xlSyOkwc9i1Id9BHoH8ilmCUF6kPtoT/E9nLBn04+8/g+528fZe1TikQb6UU
83pbr9NNjpmE4ebP0TqbsPtfX96kLdafKF+r92jW1/8P16DBT6BbXH8wFFQnih0n97W3keSAyqqT
iN1ieLl0M4wXwOdrh4VPtf6b70OWPSUzEdzk9V+91cPX6dSIts00N2uzH0Gmd93HahV/jmZJ9dyZ
l9C3T8e6XN/yyFjWcmBL04d/OGzLEAcsJuPbMek/XFK3XD85PSV+9fuFZOOzpNUMFeP27cSG9XVR
GWpQ3TsfsrcJK3srNNaetRajjbxei5Bt4zaOExT4FaoQ6IDbG7d9IjX33I20RYdjYkfrNi6GQWnc
qiFfP1b/+sIZVcY6grOyX19yba9926Acp3VMqhDBaYI2ti2LYheD1Wf0vj0Q6sDrpJd57rrFcloL
03Vsi1x5vyl8vTvQU8thfmAEk0mqXOtPZeW4o4dAvdq+javK5VOrKJp4G8aKabZGIsuHyAcKLzjN
knr97L853f18tlsvjw/BJVpYSovrvzvYNv0EtKRVlKrepsaUGjCfgnMAb9KvL/WugM7bRJCHybUo
WfHf7lp6+6ETOHpZ7YVsJf93jJjZVFXbGhWSc0Uc/Tq6fTdev1Q8xnzDEIIcvrLvk+OvP8vPZT5p
oinjPzQlyWgTjPN3PapwgFUPzja69emquU8JuRxM0W3r0ZVcKrbOv3vOf74gASMUDoDP2BQX/Xc1
iywmWDcvzPCGuHgWiihjxT9Vc8Y09/3N/vUNWmvZ7l9t0PUOqd2aEgOXZ1u0o95dcMpTJyq73L35
PmNgOl2L9jPKMin3k4M8Zg+JcGk+9KOY06Doy3U+Fw1TA2wth/XoN5/o55HOJ+Io5eGzFconIohW
3c/f/+ybBrp6Ud/kby/VyL6Od3zqM6gT+8QbkvWc4PRrf9gXLA5sLYx4/SCpFnWPLKvmZL+XhQDh
t5mYWog9rXXNj/N+hNYaN8J5cju+9bP02zT765tYX4cfniqfn26Jw4BBj+JQgHtXfhvnZUqaRWYn
qjSaDM9mUSjxhGc1/u2I+fOl0AV4NJzWLF96ku/eTKiDxdxHbnTytnIOksM8t23XBf/49V29awXx
11Fo+PSOadGzbWUi+PmrITcihu2s/Rczpar6fRTYbrbubBpRrKef0RvKYmsWxIQoBFzwKUi0YufU
bjsB1OwuHU3e2d98rjeJyA8PnJIbj8BHuPPa3/bed91Mk/aGSpDNwlUxcY7Yclqb+r3p2H31rV1K
+sJbnD+UKMEfhguHLlhMUWcVZyx6bYXJo8o0BZRz2+EIb14XoYyi6mRmiZXVZTglmYWBMbTp3Dy2
dQ2VZ9ektlMSLYwuz+62cITctgi8RlKxOhdwEIR77b+1xTKXPb24CsvCwlSbRfHgI+XpcX6jYkeC
D/OL/bpKyAeBzcQQ+b7OK0JJeBlR1K5LMBtd5PDYcdfZ4G3Hnr0+TRJHbGZATljrajoONpkoJ5Xt
sd0ubYRyt+xUXJiVosXmwC7sbYug6THyvZnas/BaZm2HyX1Tto1fJoGLsDrt8cC/VQ5qVp8YBu3r
fuB1I0KDauT5LrW3roWqHijQsEXPIFZpr+KSRcbmfDiaFP2TaJtPON+SA2VxQmnuBLtHX1y6SNkd
EKyuaaxnaogclCvnt+OMP84QcHAD9wXVSwoZimL9Jo07ckG2Rl9FI5GctUDVZF/7ta/VuItq15H1
R9TKw1J9pGy/NobYSpFKcFnBPq7cj4mmaBsFjHO68vuYbGgL06zF3u3bzAmu9Y7SnXBAWnKaO++S
6lOoP2ClAMMG1bY1TA6UqGWmbov7gpb0DtwS320wTjYcqo1pcMAfgDyblgRl4czheJ75bdfC/AFj
knAo9b2G9mISm+3BMfNufHZxKGPKCh32rQQ7qrJoHkoKGMDXvbfO1fedbE1bOXLP8VUq9u1lnLs2
sZFv2xXqx+t2CyrsOne/DY38dVNVqjzj5NP4CEswFDSmi/msaaMKrPFkZxmq3wxjz0fmwsq71SX+
vn2RSHyX5IuMt3JOZBrMyQjmxRnESWKK5bRopgESRFTdIIe1txNQkUuFQYSMG2doPoYM6hMnklgl
ePvi57TR+UNkQkCbfLgbGy8X3YEzI5UZu5RnnjafqozXsRy1i6Qfv5NyYuS8tWk0+xSPEubppL9a
0rzDZ16LbufN5ophb93iJdb9rW05+qxxjAgefIvBuqWSi54jwgTSE1Dsj94HpclfyhKN67OtwyAH
HQbIqiQQJvTro7fYxX4OS5qphHw5/GkPGqSTQisZ+ZOnHseaZ3z2+FLnOPxS+1l+yCbwAhsyjeQ+
Ts3qVjuUuJEgm3ULv7uK7sZpweNgYKP2RV98HD072Zk2Xg9g6jGgB8MQ5w7Vrn2D7PUrLrfwAzU4
zFtxJ/wvFh0TjgWWtm6I2YqTvZ6h6Vht0d20g8O5nakgaOepP4q2wdMji5E4ReWHMUTQwQZsRiO/
f2ltJ7V2Va87TgtJAWlmENL76nWSLCIjNJojbOuKYFWrSz9MgwCgQMv7DO6FhU3Li6vPZtrq80k5
5lnrWusIDeXaioyG8TixKwRZnQ2nFJGNYwIomEAgZr8v1jhCmEW8DQ+vQ+/4OOp6/FobBhzVxFo+
gwbGFoN5HlnjsrSMXPihpC1ZeBoDvYzZdMQPDU3GtMAjz5ZiIuZksh1GkYuj40FTOzZT3ext3dtn
Mi8IoRbyXo7zi9mH4aVj8foMLbhmKnSgOCJYGApCBrwXB8/SpY6d5nHWE1sbky5xBJI6Q0qQbVUS
SbzPvXA+0+DFww3g9lBx3t7YJrC/ySoJYsKCk22zrovu6niuH5pJw9yop36CU9nAEk35fDQuPUpX
vHhTTPoUVvRrH5JUjjJ5SMmZIhGBXklxX1ZJvdF6sD741OJPiWfAdNKY4REHlfO59dzpHKIVme2a
uiUXDWFQ9UbNwa6Pzl3PqIBJWJn/uTHYUwce25x0g1muvnaBauyZ6F1CGeAMnHRYZa+RuyCRGOPm
zq5KfRj6yTqkenA/4ye6Gzlu3i11sXgHGGrzJq2L6OvMAznEncIox25qvsVZgo+ycWoan1mEgjwe
hlPXz/ShZjuHwVa1/p1fdv6zmLT4mAKbeB6WYfmKM5b0VFXZFw79+YPJShHUU93dsk0zEOvD4zOa
NntaTKzcAmIZAieqspfxbDqsZfijWCgTaIWdzNwTRX9jq6H4HzLZN3dIpASff7CPllmKfeqK9pHy
Vn3twzU7sWbS54qiWc6iNq13k2LK5TRZJJelY3bHpnfG67INm4+N5zkvIhuYHIBpD5cO7EAInWK8
ssCNn5FLOZ4m4yRWYoZXHkK3cKDpuSg/qR74p4uBCSsM4+bDYnvxnYdw8rFevO4jC36Es6dRF4tl
dEiB3GSP2UGe0yhGVN4VPtTlBfoE470p90tkVISBefE1EXa6JgAqN/fNmNaPuuuB24VyWcjqc3rw
LnRa8a1UHyOx+AVzdjHthMq8E4vW2XbQi3PlDZGgwN0A/AhtpFznM27CBFRJMXEmwBZOZdg7z6QY
iJUwqyYjkwmmY3g+Gjq6pliRXxpgy+5zwi75HbA8XWLdtwU7mBTo/+Xkp6gYpbaSo4+V8QnEXI9j
PR7NCxQzmDrtYagPMYAQB8STpc6csIIK6ptF6R+L2NPQ0lqCRwbaxgEwTyyt6dLhLilEWF5WBm3z
s9moFc/aNceuOYevTr/EmhprPF2t4VdicowPCoy13rrgR6pd7OvmBo7gCqqF3B6TCZJVSWA0MH0P
Mywu46AGPEA3M1kmfXxYtx6kidVQ3UGEDroao+wIK9pt8q2l2LlsZdGHwwVFB9gsoreij6NaKkBk
Zu6eo3oLrWC02CKedZxnu3uZcIhqmEfgCEkM+GZUos45GTpXHaU9QeD9uIg5tKFJTbXp90ebyQ7z
lENh/VDji2oCTMGyv/WNKMNpa0e538A8CaM8wwSOjzgRiE+gHTj5h2q2jOUwcl5Lt6aqbfN89KHA
rPQcU12onOk0QGeGt5wC0TG1MVW5lsqOnTFjCb/KZ8PFvcDjL00w9pQ7imwVO2lbFldd56QezHtA
YLlNnbqteB88uoTb3prtYudYwIbPgYMCEipKqqXbBcTHSp+b6Z+oPs0gNjoSftcox4ssodoYpBjm
T0TkWF7gemasqCyljXWaRQ1QUt1LBZd9pInsdnZ3aeClUdsiDUH7KSfDKkjMoHtvaaP5MkDQD0Sj
Z/tAnJgldtEQ2729ZQsXG6RXt6uia9yo2L2ZDafCmV733pzkW2bSjh+o8JFMyQuTUO25u1jneiOj
2pr8XUZYjYJwbk+VlBeWMbj9HT3RIjxJa8/5HA3D04It+i6K9VPk69XIW4+A1pBIAH0Lm4PJ4mEy
SbgNXSS1nEHHyy8bkfR7EjP8ra71ojcKtaPeFIUsbpsS2DVRLTNEEhLwNs3QFS9dFC6A6XE1EyEa
XtCo88ytNbUj1nwWG+fax4J+q9DhNEEyUDJhPDBgUGon4xer0tkHXZett2uxi523FaTtvm5JNeun
aAgxGRWR2hjF5J9iDK0Du6zzfVaHEum1ae38Lq7OslAaF/hAnTNb0/uropYesM+xKMCqOHwue9Uf
lskmbMFULMKB6Q91u9OWC6Abz2lHLACsWB/i1LStsyjdOm476I1P7D1STHSFmKVcbm4HnN26XQjM
/BLSPoYRQ5sqaHgpx80yZ80lqzyLf+LCRUhS9hd8hPCGVSfZ94pwCaJZwZonkfVEAWvao33xD5Xp
F3ulVXptpGazJTUjfjDL4i5PEVRFHNz2yg7Tx2q0u2ojRVU9ChNwQQ9LdwI7NKUQ1qkxHkNtc9NA
yfZOAt6WQ7i4SjmWHIfRSl6yWKinLIysh8zCATTQAA2krqtTQeX1nho2hDvmtAl2dmrWF24IHi2j
QT6ug9B5ccDKmGzbi3XVnuz2uRo8oIK5m9BPpCZbuaelLEmnIy956mjZLECba0UczFbABIGjZySp
vMh1az/HcQyeyc75DJs0V0RtZPzdLVUkxkQ8a0moQm+rgCP8kDfstbLoWOiq+6Q5tcXbTAthPrHw
jti8DG8cTowuA5yqU+MkqaV9t7bf9xZ85x78jqGvpJzS537wNMsDJ899RaxZCb9dinM6YM2ZBhmJ
OTdiS3M+tb1+zuxuSkBTNGxskyGfXrpu5l3hpeSc1muKgV+GV8w1ja1hV6aDOFLrBWsyJkRGQY6V
w1cHJWa4L1TcnTlY7DnLsh3pgjysDbkzagheW9Cu8h5cc/6o8Bxvs1a0QW4aNZaxUVm3NKlIiKGz
ysNyuzHODyObKvADZjnuphoWJ1u5lQmKGMKoLkU8WgSAhqugbS5Adu4aPSDUR9jBINo6Mfw1Jxv2
EcqH2i+yLfZbMCy79Rg7gBmpkxVKJspweSjbvsyu7MoaW4BD7ZrnxOCtFmIwAd3k88Ew7bR0rtxe
QAPJLFK9PgMKU0SWDIY3gQGl75RN5kUWV+5KXTd4M/WmX+Ki7UmNHU05BzFtILB4PaJoZw7KYQ6L
7Gz2Qko627bnAKav84GqFYgD1NJ+v296XScPUZQ5VRSMvCp0I3AJiXLlTZFf1e0j9mrlaR/3RvEN
69s0yF2MjKgod7KmZXULapAWxkGjN+rKoJkdSFTXaa8zvgec/G3Sr8lAlNIH1OLc/tfC8JXJc2zT
cl6N3JN8kI2049u3mqeh17p9l/trhZE400mfEQ+4dsBpu6/tBN7DRX2JnNCc3APy5IX3rQZTkzz2
eoxXEJ1HAc7gZBumo8sSwXTc3fcxBQXvvGNDOV2aqW/CkOqjtq+zw0KTiG+LJS+t0meY+iUwY5l3
xHSciZ7bw3dZIVZot2hHRBHeik7qxN256D0TcTT7vp4r5DzwH/ibwonqvcYeznxsdFVAfkJEWAun
BsB8PjPmjP8Wb7JzSDpVzLOmmDlQkEy2KJN6MOW7COR0ku/0iHDFp3ZQVt75wtbP24VG7oY0k4bQ
J1jNcmrf2al5Ec6B9llxr70+vzMQqXQbu8IUB+Wdd2eHaKP4YpYZuyxE5Cvho3Jbn9y1BrnHtFns
mh7e4vZgyhCrH/0kGq5xJA0nlFOTc5gFYpvZbn+RWjPWcS0KNE+DTz9VQwNK/WlUpzVbOEBWpZ5X
gNmYlYemMxEDTp4eCYYwh+yLhjaZMbU6BTEXrKN9AHl4vmkTY5zYIBj5jh0oJ8Qw1RI+suvADw7B
9zwbSzhhQyb5p7ZuvCyB2DwmZfnSmPSBN21KGpBZLsbAaaRJrXjHdqJpT/pYZsOXyJjWigs7apKf
liyO9vjHBogFRW95aFzsGoRXaDrgIpzZbE9A7anHHM82BUtFAm0Fm8CGQkSw1NwCE3IhKdmm7LsH
FASoD5CCIlbbIo2oyfvpLRt5DsWty4iTN2S4mn34xUTfaoLNmamdytz8CJMBFjH6ZTwKSNQwjoN6
nvs28Erp09kx4NEg/+eLURMAD4FE7aTWeY3NmoLZ80Lfn7ERQt0wALeDGdd719LT9cyXHTh+6JEj
gUThq4EGiOJhqqNzg2m4JUPaG+MPKi2addcFBgQ4m3aPjaNk8swUKeaDIOH8phpFeIHaMPoSNRZP
3hsXHM0I/qmMLEsCRxCv8p03gW0fmzzmFrDX0WRVRcVsqoCET6TM3FiUDwl4SqvxFMCdkwQjEpNP
I/hmMPJZS2Ktk6ao/Bp5W4dRte/s0nxwm9YiVA05X0ySMEL3dpk32IjmSwtPVRLACx7wRuWkrW/8
ZPCH08htEHm1JUHPIM3GiY/rk34+NpyGt7pUhJHQaKFdaQoMj0E0iIGp18A2QJKxVqj0RNSu1Kly
bi9Er/vzyLYGLzDJulV79AT64zipDvFuV3KXNNXVk7NCJzbw/Z2r2lh3vC0ps+WGPTU2fDcLfVQd
GUFScDK9FAET5ZJrcnjtlvxGvWaqDOjUAmEWoD/rid+JJKo01BfA2wahv41wTXeEpU2wFeT8qJgt
hjPokA0woHrwblrZdEC5DYkpnfh2qkCFXV0QwmfjuydjGrVNOIMzsEL/zABY/jznSXacDN1eI3lL
t0ip7M+YS/oSc52CDpXIFsinGh24a/04p/AuGg+wXB+DsGb+bcB6pZY9y33njvLeCGMiQqhcZXA6
YI7Om1wX1mPiIxwg3MxqLiuEGuZOjXLmUODbmAPq0JQQ6q00/pjJNceYdZNdHfvzIBZN7a3Pzb0a
xUgZWthVeOnlhXioESsQVdPnj6Itqoemg/ISkytyoxAmojeKBoZ83jxGxmhG7K0mA6bZYl00PS6Z
lrrLEymXoNVTXuqgSTJ11fVddexkjWWiUdk5dQF1Qp63d0/FGLhwVEbus4YrtJscs70ZmnllBVbE
c6Qw99bdmlmgQCkp8ai2JbtPkDcdLD4o/A2Q5elQSnvIb3DxQiyiuBU0DHVo7EL2O7Yv1lkJMQuJ
3Wg9QNCfHvwQFIJue3N1qGe7wsvDby0SvcCRTnfnsd0/WE5owacYsgeTX5EbY+LBoZx/wLriXUz0
yg966HjrPPg5RdVd696cw43XVabFe7Bc+0Cp2dFYTnFgPYC/3HsrDFWh8eC3z8fabj6lFDsCb+Kg
UlcJaDqwjtW94cEhAK3vwKSmqn+qdWnh/0SwmAnxMvdU/5tdpqkHNc8sUFkBX9nDFqIeONFWhb5p
nLZy5FWXxjWzfOt5q8SnqfFl02ufMNGDOtf07aorZ0aRMh+ITFs1SKKC0BOfmn1cpMspeui5uwuT
aZQvsiTH4yQl4AUgYeg0ZmcE3iCdEZI5DXD3iV4bMgPwEQBJAvRr1sK20TNnckAytzGn054MN3Rs
rj3JvUMCtPcEcaFjUqk1PMWceQzKnAzY59HuX5GGUYQuxEGqhKqXbTzipBmPNi8NanBHoqiMdfXV
rA3y8gJ6u+jddq0m8otowSWJMkQ3OgpXLTZjsKYNEqXRYtYfBpKQOMIkYnKb5r7yxnBIA/qZ8IH3
OG/gyl2madWSHAoXxHOtnalF39bPfbYM1rzhr0BJ3I4EarICLjpmZjgJcRum/paK9XonAKBMP18D
FAdVf+qNaLElmQ4wDgEKV6VypzOjazkwn6VzS+jjFuy1p4b9r9tzPzd06RoiWDBpHa7GU9y9q3H/
x4Y+pTJvzSwrvxaVXq04w5skQ8iyoa9L3KEDmB6m6mTgF0hSWnS/+QA/N9XXD0BfG6+pTyMf1fQK
AfjxAyRyxsoTJepL9vYBijehBLzjnBEHbKrN3zqlf4vb8G9pDD/CGP77Y1Xwn//6idDwGmP9T17D
f//bP/TTL/3/wDo4KCT+afsOPnef/+Nr2SXdfPm5+PqP/7xtkv84/4xV4ceM8PVX3kAOnvUHglyc
OArPsWPTa/5fjoPy/5Crwc/BA4o+YE0B/45x8P/whPSITGZgmi6tdkYf7dou/sd/yj8IUl7d/S74
B5rx0vk7JId3g4gtBtrX1a3s2pSpbGf99z/IUnQZuuwc+2lHNV5+8N2pptpn0SNoOaj/ZsCuffR/
dbN5T9ZroTnx0cF4f1aBEDmWlYkCMo7/PQ4o9pUXi9bFSUhpmpBE2/qNd+Ov7g3vhmfhrmOCclZJ
zg/3htzdz0gwY4KmRR4MI1vXAuZM4FBr+M2l1nft/a2tE4ItBffn2Out/3ApJ1FGi/Jl3LFR9a8t
o22e+3DuP6oRW8mmzsPwAs0qfggjbVq1+2G0Xb9d5kfQxF9dnOAmtTZObYxf777DyUj8Fv/tRKZd
WZ4I1Xp0vBezvCIoqLowpdVecwb3TtM8TF9+femfZRpvX6nvkBLObdgmN/7zfduRhS5W2RNHuLS4
sN0iOxEASINfX+W9QmMdOWBLcLdLl7HjvPoWf3i8CtYgba5u2iHdzI7V0PXnHnbMA9mb9m2zDqko
wW+G/WjOrl06ZHCMu/maMwXRzb/+LH9xxzQQGE8+a45CSPXzHeNfwmJSmNOuNsDvAFY1tiPitYtf
X+WdgOn1wVrC5OW3uHNUdu8uE9nVRNoa36nNMWUBYZgRb0sQOjhlx5ifULTQUVhGkiD33eI27sYV
JC0QPUR2068/yrt17vXZo6WymHXAK5Df/vMNO1GDGpQT7M6n8ExWWRHdO93onBlUXF+wgcTQ1m3/
5tcX/aunzG6JSYmvnHrRu4t6mA4MMmrnHS4rvlw/+mrNfnT4+xfhCxTU4Hz7zxfxOSYRtiCH3agT
8nzcGN44Tcu/P2Awl9J8QEIBHug9coQ+nMY5uA4Y4cdnfUHBuCNE5/i378VmBRHSXk3jnrd+iz+8
ITahMy7y+GlHv5eIUohOW+zT/m9m8L8YCwK77brhEL4iIPbnq+DFYUtqvXLwPeINLQ6AlAeS6g5h
nQlNrzMOrnK634zAv5jH4Qwpko4E0wyqvp+vKrKwG/A28ATHudg7SOBJM2POoeEpfjOPW4K/9W4i
ZyTQpuGl47tyV3PtD88xp0dcFu0y7PrEcNQG1ZAAMlQRKuktjUn/m2S98jBZQ5YcjHwo6buoOf1q
tboFNpSGdcAJOZpOvQpDyW/G6188B+QNaEhY/hlQ718KztYiwevR7RrZgZYd/XIPGNo/juhRfvNF
/8X8wxfpsKKtQj+moXffNPvWoUUhMO+oDW0NArZZXz4mxkArOjqXIxgzmaod4MizzAh/B2f409uP
r1r5rCbMsAIZ4Lu3fyCyZbY8gwglNrjbhVxA+nMonH79yvxpO+IigWVB4RqgN9Dn/vxVDwQXKegV
3W4xxJpiAQ0amSqCY6i/ByI5dr++nP2qI/xpbMEbQmm8qhpduF32u/3I2FfLQhW52tmzAt3JUaav
t6s2egBFg38E4mJsf9EgSQkR5zADzi5XSXJiaoj1G3c0Y+j2HDahmLpYkY62SX7fZkIEd07ej61P
fLzpL2EUc+SlJzjTjs9L0h8LPNyQZ+POIeJPhj2CPyRvOaxFYns2ii4jnsQS69HBSR01BpSB62kr
okJ8oISxpKRDFOa9Qhxdgb0N4wfCTS0oHQmLcdAXHuVHIlxsa9tCV7R2qfRa+64hE9HfWLH0UjIZ
qkQE7ir5uS6hk8xnJOS63nU9uaHYzf7MEyC3NX6x9EwApofOFE8JSCFqaYOggjz5/W0L9POWaHoU
ALY1ca4dDeUXt+WwUlkLPlBB16B0ZBTUiDWrrfbqiuioyCJuoGsxMYEaGfMrj2oJ6W/IIq9LUxDS
6/Vu/TknXVEhdkxKc6sVF6riOiQhTar0c0jbBWJwmMxf24gELQI98vZrSE952fVMuiY4WqRdp2iu
kvMUzjAWKL5rOjfCXoK5RruKd8yjFbHN+qV2Lu1+iaqzWgI9PpdK4+LauB7lc77d2hD5ZRU1jhn0
g2wgMPgDCdTwIsFO5vj33UAhSoDRzZufnQ5AsM1TOzTKJ1d0C3GlSUb4kMYL/BxV5JScWkBs1K4i
KGuPGgZdCKdZ+9IWk/rUddDaNo1UYbozgUN6NwPl3vSoOtv44NE+swiT4UxCqbbEbuW1bEKgsbLn
2GZWZ2YUZlr4mHjwSdIjkN3/rN2VPw0i2kUlkHsNIBu3SwyiqiiN8PGBM5KVYoUXztrCOUNIgW+0
XnLjWPOQ9bYaX53JThdWZ2IwTNKomHb6YJpD5zqLMGceDbtGyiR4mh/nHJbE0SvpCu3EQj3irFJO
f1U4MnaCCAwcYYvK0J8yyMkkjuQR/uIyAt9OPnhyPlGzaAMj7stv7AHmT0x2cXmgJt4+RnOJWg5p
vqo3nd1jxoqzsI4OTeGlIGfjKnnpPEUBlMDo7rOTa2lt0fGF5BmjavyWMwP4JIgSJpm4E39jQr5E
MDRurfSEHl+9l61Z4zmAzIsd3PPWvIqKr3bXOJ2arpdpWQh1wcFDzkwnemfvS62NrYazsjI5yKfo
t6bXGjIwBwfbml1XNmVTSjTeaeW5IwOZSQEkpI2B5LKbc92/KFDZxV07+T7Bmm6v77RbudMD9YsW
hRz5w5RdxTpXxCJh/CKND/cYxQnjK6c4Bgc8M3FtMzrREFB6ibTWjsPu3PG78JNohYuELkpzD5h0
ZF+9Tpz/B1WHXzIl/x+WFQSr6r8vK2ywRn5ukp+qCutvvFUVbO8P1wTL4AvBluiNAflGh7RtEJAK
e71ls4RLuQJAvpcVHOcPliWbvShnNktixfhnWcGx/rBZDfkt0/M4pENKeS3YRF+r70dQSjHUeP71
v388kspXAuQPix3YQQkBle46Zxfb5O/9vLpizgtH1EUk0UdReoUG0w6kgUZr6zWVeQC2jexAZ6Ei
oIrqyFdCQZBAZ2hKrSAxCXVwvZra4KBldtk4SQhRhA5UGQBYscItep/lwXKMBNJbQy8W9y6JliRw
dYuCQCRthDL21Pinmh76zSIQO8MgiNiZhq/BW3FsefSZpDI21mS7iM8amJKb0gYTshV+RIqtxZcD
4Xu6T+M5PO/ChcuSkpghY9FamadIQ9D0ZOFXm1wfhJYR8jqV1TGStvLTUBR7xCNXtgBBKbsHen0A
o7wLQ6IrIiIJbX4wDtl+jSuUtbGzUYvgeECuM51AztjYrXXCzyWEsothl0+8dTXAHQBbUnTXk2+K
Z2nfN37FwmnG9kVKDA5Ksa2mRw9k8QRixue6U5ehMQall57RxCeabwLB7VaUINjyWPxmr0bkmnrX
ljmPAWr+NNLCrdgH8V+7OlJNs4k9c6R1PvMrzhKEMdNQ429ULx4iVe3ReJxS9i6nfUGoH1N20HnL
yZSgs8xj+WSjOXjMQTrv4TKQTFe10ySDqiIswTW86BN5NtEDxSZS5GORG19He0YmZJGDdDE05BKg
ME2BsZm2RaYZOxGA9XGCVo+iEakp/mBmdwk6oUsOyihGk0g450hu1aErtTqjlp9v7Cztj2M2IDW1
3Ti56dwuvkt0HM1BNo+jS4uiBtnhpoPeo7xr6HkWcNqDpBXJDSIo2oSitRJ4RuAxQpeA7Ux1xQeT
rvLenIW5H2cg6mYz3Y5DnaM7NMPxm5n4GSjgITzJrDKiJm2EaicR53yb47E4Y+TTd0Q6vs3QaQee
LIfTTlXtSc0+Y9uWbfxCT86xCElEF4MtOruK0nHZRaF+iZx+JNMp7L+VdHAIdXXUvg0LAoCRH83e
ETbqVIHYRsC/TcY6gaoNeILpm5X8Swfy/yEeO/3JblRfnoxNSKvXGoVPUgSdm00H1oDcBNdqvjS+
aO4nAGyfgK+gIQsHKa+noUaxtnA6fCKhpv3UzIV8nksuvdFzM0PlTtvyXCIKioleBwS1ht9K0tfT
GfOhVfovAgA1Yyy2/bvZLwZri4MIwXmYx+1zGy29t43naEx2/8PemSzHjWTb9l/eHGlw9JgCiAgG
e0qiRGkCIykJfetwdF//FjLrWSaDLNJycM3u4A0qrSyrJEQgAPfj5+y9dh6jqdgRsOxTxMLWHsMM
OMmlBQ4WPcusF78klepGn5/7SzkhmoCZgZsPBBrDfMZ2xpheNqVV/cIiNj27qCXSa4CsTf9U5IUg
oIsy5tDpqIP5RbVWHVLPKjcmBSk3Z2SOknZeL4RDRfwn7i9muZgPPDx8R1YnQpKQlCGdmZkxBwi4
arDx01g11OEqz44EyTry2Ay0F65EXdlhba+FuCtVj3Y7Lgh0A7mkeSRIu5LJLqKdRTsztSShx5MD
aztM81DJQMR9uoQpFHsMreQTEqbW6xqeMTJU4wiUCBohMg7holuMQAh2FSNJNHXJWCVEFkIyb622
laZKfRMjAgi19DrB6kekr5o7N5ikNM9yk8fu3BIt0G5c8FtEhJEBYrH8LWzB8RRIhcL1+oNlavO0
VxO0eEK6t6qokgkm29TS23Y3WXY8f0tTOd0wHrfErlyqZY5YYZ1m5zPPMs+8FcRAJCa0lBdUlP6z
WIeeqHWkummAq8TEdDHUEq98KYjcw0BDxYxG1+8Qx0oP3Z1iqBj6nGnSfTP77oPf+P56hryUSOh+
8mK576BtiaOBcAL3f5x2BVKqmoKRXrtGCDCaEv9c0+N6uqwSVZc7nCb1IVHSU7cziPjrpVlQAy5t
j6KwJPWtOXNAxIAiovuq7fuO3t8O5HFr7IwR093B5L3duPl6aezQTk6kygJ0xlowDNmvtWPsTwaf
bJcb12kq59IdYfjtSNjKj/rIYxwKIE525CatZ+3MEXPanhBOuOJ5XyA0nEhieASdOF7G3UR0l+GX
6rxKSnRObAFkePMHRyb4oyzxJcwEgLQI6nPgUw6vpNSHbMbYD3X/qPm6AlpWrC5pgc68JJR7hfWj
r/FJ7rA+6WWEtagn+KtGLmvmo3OhZk6iHLIK5xJOQJlHepyiKmBTR+mmCawF0TrOSEASoyex0US/
DwSLtVWGPvsO/wY2ZRt1iAzmvelNnK+Q6COMJrgVWpz0TfljUUB8AmTZ07QXWe4SaZ/HhRshoRDW
LsZ2LThCQOWPZspuuOuxw4zPbTq33yXIBn9WshufcPLboOWUogo15SZAJ2nhFzQZ3BrwKTYdQD3G
KkLBFElhfO6g8O1ElZL5ouep/hmVOEewFOLgmSqZtkXIApZLugDTN4scTC9A4hetAndHJPPJeLJb
aBGbKIM8+ha9JOebRF6UaK9LMnTjujxUTZVlB8+ytTsExWu2H5Mm+W67XxO7IPKmstTPagZEQI6C
Nd+zPZmkEyREhgeek/jPUI4yC8j8sNwsizZUYaom42vOuhwTi+jaFacrhYSQG+x8dlvLfDaboclC
Y7IHFdX61D4znZT9Lu76xjwwFi4R8yN40vDeePox7Wa5htVcEayia60bZsvkEPtIWjbzO8/8bceT
+dOCfQmDppvNH8YE8XE3WK5HgO7ijJxOinRi6dMZvkfEp4vfydROVmC2I9kXuK0LDlArJ4yghe0x
BJ7dYXRbi8b9BGtoRguzFvJ5lkBCoAQofr4BDg9xnQ08AmAOBruR7lOo4FTO0tAjGm5wy/ITigoU
DmSDYGpqOr/pwtRdY54mJrBIHJecuDoDhWkZyXrGs9SvwjofW3PxAhIqE4fjVjHtl9b10IsjmJpR
7zTdXUrO2xAkKk9/8M76P1dkUEQnryhbAxtm70TEQDpShDjTmO9bA1JCqVv13QBg4hGHSMMLudbs
WwQgDoKKxQP5u7JdnhMzSe1BfCl6S5QDMyrcJocA4lbjgsoLHRDUB524EQTFq/FEtjY5J/xzwPnt
ahyaq57scN+3M+uvVuf/P1b9H442HDh8uor//XB18agyOj3/nNj+/cf+OmG53h8ug1tbp2sv8K5v
h6W/Tlj8L7B6N4w4w8Xt8EUn7z8nLNP4w7Dgh/oepABGRAYTsf8Mbs1tDuzQ//P4gzQcmaScnKje
O2GJPz3sf5+w0IgyNoZTejrui92cmBC5xIeknK4kq0Sgw68P07F8KsbykECfGq0t0FGFWeYeM5TT
yqnOmwL8hJkEibibkgVb+eiwQOjxI7MmcYamm/LNKzBm2KI+kDkTGFNlXMxlY4T8lx3JKg+4m/a+
fzeMvFipd+mK/gBP5MtqqXtREAvdlbfr0M0BSYZw14qbSauXXUqQk2dxrPI+GXb6k5ZfHdiu4t/J
+yKvn3F0HxOfQJ85zZtLbuu1I+TlsMXXVl5P/hTyZy4HF8l0LyAjICBkVBXlicOWtHIxf6HcKYmc
GtCby0T+wqDyyS+nQzx45CwXHb3d7GKahm8jGXvAys669KfLaUkjWGan6y4a/TUY8oc4/a1kdVhr
72FKyY1y5+xbJm7QOLU7S42PaLIFPcL73jJ+2vmE3M807oS+7ijXyXKW+ZeCZK+r3i7085n8KcJZ
tZ3E3xz6dUvk8zL8ENmoH7MBw8liTF+r1r5eXXM6d6gZHtyFEOm5ysfDUPX9D/qaIVMODipD36Ox
JKSLvBbbQdiZOFZO9w33LhXiwXA7Dgtild7tOonumn4m/0chv1TFJM9p6e4z7N4Xam2aXwvE1ftK
M7J7JNo5fir9spzKLfiaTLARz/P/VOvmbcHI/8KezTYR+u/LSvRYZ9Vj/zLUY/sjfy0pwv5D2OAv
OEL5LCwkNPy/JcX7QwetDbzd0vEIM/D8u2lju3+4LCYmawmD1BdLim39wV8HIYD+D/8AUPlvlhTW
s3/MviiENjgF0PoNL4omRZyMXYBxkg8JfhzxFZ1n/OdZFA9th+q/a87+cVfekCxso46/164/LwWA
hCk6g2VhQiV92R0qMuAzlkIIit4P7FJPEmS2yAJL7lhfpnrSHqa+Ku+hBniHNhvT4/uXN19OmP66
PsNS00Aewkz7lXhroqlTJesQZhY2xlthpN7OmNl39zRc6g3pVFHk+N2S5mEinM4lpzARn13shM8J
ns9bnPa9G/XlQiWYF3bnB/hZIXjEhVaJvbHmVX1gjjD95tVz86gm6CKl+OCW9lqJtDofGwPGW9/V
v+e4oX6GdeBiNAXj/YXnx4NGZHXxU+Iu47dxxKgCXqi+8kfKwd1Ul+n9+zcEMdIbv4jLrsYobPtF
nO3h+Mfgc2nxCTmEfIdT5nN83xATj/VouxmmOVJT6Bo51jeOOeKReAfiQpFG0ChumxZ9qrPCjFqr
yTCYMsXE2Kdl4kSkabTPEtbW1qohBCG0mTG4qIYTOz9wUDaf6b3Z4kBNPHyJB2MipDQvyydbpZi2
tJGohDNvaJuHWXlmgywxXj6hb+2LoPfSWQWzo+VEf3v98JwjfvwiC1dWO41vMV2TA5Vej7PsjHPJ
/N2+4eiSF3u9wvd4pCdRc4RBxrEGlY8vI5odY0DxOfl41freSnEqVhkWPfRDw6Nebs7aGpBZc5R4
jZyrlcw1LeL07P2IBRXlGSFbEyfhsRfrPutn142QKGecY1Y1fEYUliS3xMzMBiczL310eyaEZ0YD
zeMAcKsaQ6d3aSpI1N7dDqONSTqZpNnP/pbRK0v7TC+i3M7oGNCFsx1K69FSKLzJArbCZZz1Lhrw
l5uXDIR890LGMWZGmL3lp4xUegTLIOZEhB9z4hTkEVF4xuzON575wo59scRg8kOKjSS7K2LPna7i
RPPj/Zp5LULOfBTlvuSpIPhMp0V6jE2zLKMYvbmxG1rDR2gk8i1/vaIvG9mAMs2ozEV/Yzj12kRg
oyY/nGxZY6iNsQg94YDG+28Npoubl9bKGuRa52zZvL6Vko7im1An6sojEBEY0bb5ltNeK8CV0HTz
9PGDQfBbixHoTHRiMFqp505a1TIHzT3qzKbgR/gHJ6X3Ix3Z3RQCDnigaFjs1lFr9qOe4xooVfz7
/Zfv5SD6z8UIIR8VJvQZy0HX+fLVG4SWZKVH76/Nk3oHsgJnIvDpc7wW4tAIP/8gBEe8sdDjWmcO
7aFIcRBXvbyg0yGCbgXO+6kGcTZYRIf3c91fZNAyHlU392cxYGPmwMQFM7/Uj8gizKdmAmCOSBio
BdbVcg+iyLwwtRzD5fv34yS5aLshlo7Gyrd1tIJMEk4m80al+9hXyyHstJjpBPPhg6LdsZt0Clyw
Bxmg42ROzzA0ubBYZ0bP5mCte8yXw0HiH/lgt3q9W7BX64DKwI8TyXVKVK81WaPTIrdYVuQeh2M+
JfTAt6y0D77460XYpj5AWvanrNg+Le1FW9iT7i16mDbTeJuWucx3LGcmpbAl3V8afV1CDnPOJvSc
017gI83Yqi0nbWjhq4lJYtEv0wOYfVPsMep2euRqFg0JjS5xpJrKlh985tcPry0cJj0okLkzFCEv
nyXPdm13ZDrI+WNtn4TZyEM8x9UeoWf6OYOJePjgHm0//t+lAyoqjk5IKXWDjAKPd+bkbdUI31aJ
hn0VCYP1lVBkLOME9U2cKBJSsx3Y4emhYnxzk/tF8XWaepqfE5HYf9W2/3XE9fKhoG6hcsFbI4hC
s+Fhnr616cocvhV5F1qeNt2VnmcE+MGWLx983bcuQ2rbNsbDVM2r8fL+whxprRz4Xdiw8NcMQGr/
c9VVzqdMlcuzstp4P8h+va/arU2Y4OdD7g7qKbBypyj2mkCJdNbM3WOi1jr74E19uXJu98DCoghr
zUByRiV1spDgBjSkRZs17KcqPoLN03ZzKdJDXYz3iSryHQYfEcVdkV4QOSQ/v39v3ro67apNIohS
C7rRy1uT9YZkHuK0MMoHkeyGsgEYW2T4Gpc0kdjJG+2KueCE/7/V1a531+nH+5/g5fv61/dHD6fz
6LNw21sf4J9FE7qplCKPZ2Cs83ol0iQWgEnzjkzfltDgOC9JjFzkuHv/sicL5HZde5OAo49ilWTG
cLJjmDhYjR7ONjQfs8kYHepQcRPSGwDhJMUVtRqUX7AGN3blgNBihD/N+8zOcJpDVtycdTpWj+j9
T/VyJfjzQ7nsXmykvr1pt05WbZ4R+EVkK4RrjF7GtWDIK53oSVLv1gsIAd6396+3Pfn/XAi4CajI
BbLrrYbHk/Ly5pvzaqw0sRX8Z9OPCg2vdCHoO2pYvAiTglUJHGYhXNd3Prj/r9/J7comp6Ttysbp
bBsHeF16zKpDZod9lNhxsYvd+aPogZNt+s8bugmNWeR87qt9KjWeEAOWdtePYdmm1VlCdu+V2QMz
6pSov6jS7be97klJ4e6tSmoYyNzk3meyeGUtwj/HWFYc896qH+3R9j5491ABvr79AgkBCwBSRFy3
J8+gapQhF4DkIaag26QzvbtMm2lR1CQfBJTffQSlA8fuOowUcNe2qnY+4ns71w5eCpYoJPC5uGh6
UA+EtWJl2ka8bG/mChAxEOXgPOP+g+shU/zWeI1y04WcJtIHJ7X9fEcq8nxo45aOV4cZzEr8b3mC
OBHfBBkGheahllN65rKNYnrGbFmq3yDq0wdLm+kt1UOarTus75JcKqkDqKnndnnW0rhLdwNcqyNt
6Yq+fzUQGBAXRhz1tUMX3POW9rvVTfqN1goPS0HqjOiEai5+UYwe/jw0FnCZ9CHObgxtYrwsW2Ec
9aYF8kzNjE7dAJNJLFLR2p+nxp9iYtG6HIIZcXlJWC/A7APddUayjOfK7ElfF4M8pz00QDFrRAma
PvN+r4mnY2ibBv/eEQpvZsfBbY4SWWAZtYeu/8UEzK1C067sNWpLDVJbLqmmE61eo3JUw5cZRMRD
GWfyl5eY3RrOdlXbkQ1f+xcNaz8+8mxaHkOVBS/W0s/TE2Vb1oM6lvUX3YLLs3eYEZN3XpqTR6JP
XCT73EOQFpC2t9zUCAV/kYs+P8HMSq85HI/mF76M/3WUNSYxK5PWldIEbL6+MRh/ZFnTTBSjCCfC
SlN+Bi2+gmBlzPpQ7ByX5O6gTVjDAujIfDJ2hs67LlszeyBS2kdIJRZ+UIxZxH0ORHB30Qw/5ACG
EFR407ZMkkSNeTNGG3qs+9LF67woaCQT57ifCya0r1bMehqMhDUcGSGIPNCmhcZf0RKaF3a25vP7
lTL/6iEZecxHzMshE2/9u0Fd+pNjxNJFSlTrb6dwk4e0SMEHIP8W83GBXm0GqVabX3qt6L43atLv
GkP4d1o5bRO4xczPwZYkLcoy7nlo+JM/0ztY5+sB+p8MNSYZ7pHv5T4Lzy4Z2VQuakajscxzG1pv
fODMwumdqY/qd0ZrJ+MFxDWOhxrxK8YBH2mS7EdOQttUmPAjnIRFAbDHzhoOnsU8H3Ok43YAPwdO
oVJwz85Np+gLWCwFNMk67qyBBT7lWAoQpXvE8TEAEnLjdmJKkwGLm5mOCXBDc/fbKuf00WtMkq3t
eRvuL1nhjbtKh7EfJCMtKO4k4Xa7AmqDd77gji9BqhTacVygDIRFWi55MLDPk1Rg0et1Gam253xz
bLpqsRNxKNKFwksRMUo3hmwLPRqI72ZquJqc3dEFUUMfrFZu43TbboGeDI4lIxXrC2o/yXMSFJpM
zH0JWoAHe2iMBw7sUx56WWxeFzysM7LgwanODGfUcXkOudPuYlz/JETUnvnFVyTIM4kt/OuG38iL
OEdDwBl5uVt+wWy47KAw49B26tEkAsLy+AuBij4kzHqygGjqFq63nTtfJ1kaY+QMilZRWcf5g2XC
ecI57+FRxXru/gBsosVR7jfiGS1He6dBpiFTEYumc9AIL+I3B/h30a9ogHe0X5i2OT1sIM1DHRSU
g+l/Nwjp/D34fvxQ2fVKW7ZU230Fsx/20PC/LMtq8LnX1qt3ZID4NumMCTuMdD3tu7ATyq3BxGIY
xKlt3iYCQdaebdAezgxTGFekybYeUHluzc5uS2a+7djRRGhH65Nvo2SK3N6TYJs44IH2KdT0uV3Y
XoJmFHKBVpCTbI0DAc5Uso7VZZYJu+WJHdI24HvrF6berbfjnJWfdX2ql6AtTeiL9Mht2jgl5P0z
xoYZuYI6ItedZ7coK4Z6TEM5O+K6bXITsZJbJWdi3Z78WubJT5wHSRnOUEjOSaIs/KgqcRVficXi
WOUDMgNEEo+atvcGh0JLlshDYRivdxqsx1/6aubf+BssDM5AwkBBdfV3MGmTj5S8yFCMxBlQm8Rk
Nh4tntVEOqNnRtWpbrLiSVLJUU+k5sU8bmxXKL71jWcQeRQCaaNVqPe+82mOu+VrXuN4DTnWz9/G
spnb80XysJyRC7QUO3vsbUg+Awf/CMVBWZ7NYnXox1h4nFH5TOtvVk5yfPOYE3wnvSkJ1LiJnUgK
HvpAtbpzVNPMaEb0Xcy0XW/KlcQhiVY6ASLVFsaNmiw1XaapI2/LNJY4xEUDQ0nmpWQs289MYNq6
rX7U6+oiJisZp5MhM69aHo2it5ZD1iWVeSU6REOBgEtiR0lmudoOqTTu7yW1vTn0xjYGC6OrcQit
VsD8WYj4OefNccyoQlh1VzS22qO7c752xqJ9WhukJMe1rIorY5bshKmR6vRYUaqqg7YWu3Jq8IOr
uM3OrLgAOSH7T1nsoA/oxqQK105eVX4tf1Vl2X4T3XTbj5y1qGnOyUFnsP5+4XoSOrcVdliH8QyT
32UCVPa3Svofvday4fXM+nIKbaOAJlQPTZuE09K3DaDKvniGTqqc0MjzFQvfjJRj3qAdJNEsxkCm
GbAIgGE1MzyVTioPVzdVP8CRwo4YOs0C/+nrWR1KfcmzgE5NqT6o9N84f3AA3z76ZoBDhHpyBif7
ra3K2ZlDv9MlamwTK95SIbJUrRh+6m732cpsBdJAFP2RppL+3NoW/hFzpls8AjOcP7qluvmqHKUL
gckTbxLEaG7xy3s6pBwV6oLxv++zKp+POiKBs3lqzEfHc+i8+m3mg5kwtOyrq3sJWsm+6LxQTFn+
tdJNlYWTJ8Y7v24oqqZEp1/Ki+x4AT2ZzLuRpkh/2WgIq8gvB6QAfurBxoVePi7bJRfKXZAUP6cB
LeEuTicLVh0clpz3vi2fut6PxfmKlmkCSuFqZ4p8ZDYJoaE7GBHDf0b4OjZMXpbkS8zj/ij1eDaj
IVHmb7q0+ndcKRY8Y79TFdVBjMFBh6MzR+lqDWlogUeBQjPxxJ2tAKGyC4dMvvsymxV6k9jsv6dM
jz6bokCNVtVjh150zepD6SUG9d0wuN3OormuXZgNAb2RnaDxDhwHvkI5L8XvDMQkYsmMWiCYqCdg
q0JPKIkb0Z1LTC/uD2/s18cxX/Jy1zc98VsgM3UtMqwhoe1LbbchdtwcFlzbU75R+zRonSqE7pXe
xLsyUVj5fagYEbC81gyrgZ5sWEu//JFoKqEQtJtyp2GWEQfPlcVvhzqNOHU1WnvoGRCR1tVs08Dk
2m2Y5UUbhyUs5ht/dTPmod1UXrKFeTLs0KvJaIaakyOy99sr6lMU/HGjFdCV/JSgoPff99cHY8fB
+Gcje6OLyOH45aPZJ8JTuozHcO7x7giYrxGwUPaCGsYeXo2PwrBfn8zoRdA9RefNzBDn4cvrVZQ5
9tR7LMsbidgftOwbYTDVXlggID/4bq97MDZDNK5BjoMBkODktVON5hO80QxYQlA/8U1n+h8rFXjr
ahf0tOG9gFBGx5zr1049GB804V7fWvR0TFJpODAfJfTm5VcVEAh1otpk2Kf+cr2mcXvQlh6mplL6
3nGy/INO8HbrTnoOZKSSFapjGgP/cPJ1YUF6UyEpL1AXJQ8eXCggSWreexQs90iQJirDuLx7//l5
6x5jzqcFiMXaJkX+5ZdkLNSPqDVkCAysvSz9WfuWS308B/A1BITYqCM2lhgZGbLEmqP/v//OmIJw
lm/GNeyAJ30WrYaVk8XI+mSTa7TAB2fnT5D0RsteALQhptWXQj++/53NN740zzD8f94X7KynQ5nC
Gt3SrUfApKUcf9Y8AhZqyZ49BpZ2PewHQH55qDGyiA817HI7iP10eUwHAyNdRwlYR2tr9PVuHtZk
3wk7s8O4VOrKN2qHqFa351RiTd407ItWaN91U1IXG235ZV3aIkoA4IVqLZZd0fjmlW+PjSBPDswy
NPO+cUJbjg3C+NqDgrhUVrnlvtUJaY1tP4eyW3BqJUwO5cEHFscYTke4MukZYTzoguOPIovf6EgR
44FGyYUuynt40iXOqzHVOU5MUJbr+Bv7PukMmP+gbb3/s7zRc3NptrokQUBxoO/58lHUuPJAbgbK
okGY9Fk9i3OEwKihmuYutiaWXsr4HndQD136/Wu/ftcdKgmsKRs+wnnlKFkTn3SGGSm4Y6Ti4Nsz
cHxArmHre8u5lvvTB1XOG9ez0F1YtLYtiBunUx997BvSPSuyXMm0v2Yb7zJG73N8M/DGZyEZ2tlH
KSGvf0YGgD53mLRV/nnqEHVxDepuOzCEd4DCpoOHFIHnGQ/Z+7fy9ctF2wYSq8mm7wpe7pc/o1CN
lACuhhD8W3bLO0+0WMKBLxG99kA2AexQCvEjfclxZ1Zafvv+5d/YoCCauHw/m+KLc+HLy+soiVd9
RH0xzgOWMWWCzFCA0Ctdbx7ev9QbP6JNT5oBCrsUPduTtRObXFKyLPNN3XX5nKrEIB0V68rO8znz
kD8pv/77C3pMVflyTKlQ57z8buWgAfhvBErmwiaIjMHIWUz34EvnOsslrrz8g+sZ25bzcktyUBSR
csNAd4MRnbySTb040tF5ZnrQ07SpOjJK4ZxUhLORLnIQUvjroZjU8qV1bA0CGnTFr1qRb3h9MPJ5
6BR52u5je1TX+AMRNrhkoRF6aM/qUw6MDZldu9BXXxq/1SNSSMVH84w3Hkd7yweikUzJAmXi5T2r
gFiKhdjYEIfnct6rubipqow+QGfrfYAHPDmfJ83EqJSbx9KYV/uD9+H1ts6iBtTKsbeBAoOFlx+A
YFrcDhZJ2K7E9dt7lXmY9aX9PcRQ2c0hmQNHR47x/pPyxsvOSgpWEXgUw8zTNbv1XeiIvT/g0+Sh
xJFMqy3N1w9IIm9dBaUVQ1re9W2WcPLVGncQRslVnMZd73oqpBCJSHvx/ncRbxy/XPgTgC6oVNBz
nbzSvFcuTZVqCmlf/KCVDClXdjTBOWsc8dh3oSk095b+Lw3zoQPJmaXGNZk6y77QnRhVKvTeD4N9
3ng1vA2KA3iV+RAF6svvTuAxluxiVuGQaPGNZ9XtmbfkzddBtIsK4a47Ow/QpU6eZpZ/5yFAmWoo
9dHZdLvMyRvKHIdxHXszehr3ZHOuh8RMobZzNFX4tYKWceq9LCqMCEsioVX3UvvughGP6bjM8y8C
1P3ltsxS8UztjK+nKTwv2b3/g73xxHuMlEls2Yoszgkvb40cpVe5JkZiAoMfaytZjibszHNcKevO
zzgZ4o/SP7gRr4uHTWvCqIj+HaMz66RY90q4e3OSqtCq15zYx6SMBCmPMKLXLnTZC3YAe/TLdBzl
87/+trhh2VZNSnc+wckCA4FS63PfHzlfF/otGDyGNwY+sQQ309kCdfIJU1Hz+P5Fjdf3GEyKK/im
3rbPnb56TVYlW4+MV88hGyDUbAX7nbqGLBjJ/hoHshgI9kqJG5ZBTG2odrkuV3HZGfXwzZ2NHDo5
ucB1uGDy7Pe0GD0L/ZYq54Du9pTTzmzFNbKz5U4VnvUrhe6Q8qbFNGUSGw7g2lmVFixUvM4hnTJj
Zu+Ty1W1xvKDffb1lo7AgU1dRwjDq37aftHK0msbj96hpkYwt1ZR7iissCXGWXN8/76+utSfx020
igYIGkgtJ68T+OOKrFcPA4sxfFkBBBziftpymlP73z6w7OK0krbJNWMTsuteviSZV0GPnGhz0dGH
8yq6+IiTuIZRLdpoliKOOrOVn0yj/ojtJ14t2zysntjUYDBKLD7Dy0vTHzDtGHsmbsxS/1yLFD/V
Qj+8x8F7ti6rc1vWKAC1lVEegxTzWuayuRMpRhKSX9xjkXfyWjbb8vH+3X/jg8HyQSMMwA3hsXOy
n+g+ySZ89ZWoeSe+Sj3lXNhJYX6AM3oFS9EJg4QxRG8U1TP9/w2A988eKanjBnmXAPLnBs3fPhO+
loaD22K0w9LqPWAHah50YL2osuCuokesc2CZNSFFpIHT8luCiTFlGfoprZmAZKv+hz8X3lOTN7PY
pfVUe1cGp/V6B51J/6xp3XhTeXLDM2Q6lgMqJOIlYiOHgV1yPmhC0WlOerTgiio4kwnhQxoyZiZO
dJ7S3SwronvEqLwrP+9iuMwuXe5AL1IaiouV6SqQOG6BTq+SZmFWqO9SgM8MjKpHzWS5leoDZoqE
ysCnJtYtLVP9ok+V1ZwnXUE/fuqVJJ2YgxlR74UzAv3yy3w5tmBxGdmx1mv40YBpninGou6nylv6
OFoTHojfZjfZ92SBjD9tr1nrs7QiqTVg/WrRGfb9QpxHRrTNnoMrA7MeTXINzn0cnmLouz+YJBEw
N2pJRWmpZvry9lh1t0MFFD7gh4oRO5Og+st2YWfQeMY5yWi2s56zDowFBtdOfS+a2PrNwNm4WMkV
w5jZF60PbNyv67BayvqKAZDIz9ccwD/2BaGj4DGT4TODPzulBPWJujOWsicKFH2LCnRnAVarA/oF
Lp05jhYRaORydavtP9d2QnBt2yA8juxxQMY6DfX6tW5r/b4ZLCjmPv67LFh5GLyAqc6CiVaVhGgp
ObU3iTVPz55RzxBD/H75MaxxhqOma6t7TXXOhoofPC1MncLsgoIjXRXwtugxIrgJyOyEwjc9c1dR
FAdlJPWZjgCpP6N54G1pFK0Ag5vrOOZdGDmIGjqynTFML/iX0a4Yv61s6GUYc5RXHJFY4iBPax4p
IQTpBHWNhzDwJ8jIiPIqP3AobsRGNpwSrIX1Ni4guKo9dkPbJkC6wMajE1LKwr5f6xa24sQlO6ec
5qeWaa95mRqxv9eVA7ZULX2XXzaaM5JXk1n9Q88qd9s4qdcQftOpKwRH9Tewt8YXxXS+2ckSM3qk
tK1TPBm9/8kHH/0FejoBFhM92CedceKTXMcJCio644eKWs0hWUSsCOcRl6LXyabFD4jcs+3IY+QI
8VfGWtSTdoWBPNeMe7gVJBT0a/fMAUAdwX6Z2FurZSyiNFX+Mx1VDVf52A372lprJv+2xY0Z5YBM
vJ9cj2RNpsH8xIvWQDShnYgm3UMODc+aVzJIq87/aTdO9wBThoPRkJpkENSGaC8EcX6/lgnrUBQ7
JBwGugQUFxGV1BHGldWEM9L7bbXIRBFF/rhnj/oerpINNIDi85ryn3SrHlI7GS6+nRgf7FGv1+Nt
2GEgUMX7Y7n+SeGdDUVVZsRTQjrqxs2tjmECdN7+/VX/T+/HixqWtgsWFJ/OCyJPNGcvl2Mw6Y3P
1JIhsQKnwERcOT+waYsgjTXvnGdJ3hqlhwHZapdDmTbdd7QGPDNN6YXkVCAKW43ubF4QzADmyA9M
kr+3jabdN/wM/Qd71Fu7p+saYrPhMRF6dQiX9N1Gprt6OKSWW+8TAgHua8djYJEzZrtg8JevgevM
8ycWHlJpGS8f667I7qY6KdTFpntyGFGI/htjEBIj37+ZbxQwHHJx7vHphM8+//JeUoOWNaaQCadq
bj4NG7ijsWr5vWnSD0rQP8uu05+NghfdsscJkKHjy0uhomigT8gJtNgETSlGtE/V6eW/6Io4NyRn
dIdG4Z9jWpRcwdZoLkYmvB8cDreS4PRD0DamiUspA9Xy5BHFLm2yaTLurCpDO0xERAVeN3837cG6
HpkYfnC0efNyjD8YRgie2NPvPI90IT2XXuiYjuZ1olfV02ytBdlAm7XJz/5jcvuvQuBX3QteDWYt
mHIo1/D9nMwE4Jn5mp7RvjI0eB1eUbXk0FT1clWDh97FfuyeTfEK3Z5J1K4Hg1188Dy9OmdsH4D+
FkpU6I90E17+yKC3FqIMMFPpjdtEmarcc2Ap7qOd579GML4Pc2rZ3/7tM8w1Kcvo11ikrNgnX1rX
StJZIQSGcVbkTNCy9jgjC0GKmrgfrHD2Gz+oEKBHUVtygDPc7X36x7g8Jk2dSLCB01vvZVmYIV6Z
A9Vbzvdp8l114RIr9p2+Q5kAsLPp0jp6ll2ucczWzpttfYL3or5lBMR+HjRioQMcJ6s6jHYr7h1N
gC+cM/sa+xNZlUzaq6CxK/xLZtPTENDWVn9aa9PCMI7G8FDSarsntDR9JCEmQZ3FOfliGmv/aiWu
Kt0b1ghaZxny6nbju4+Bg8vdjVrRrYf/y96ZLLmNbNn2X+64kIbegUFNCJCMvlUoJE1gatE3Dkf/
9W8hVPeVyIgKmmpcgzS7dpVKEIDDm3P2XntyfKB+WWHF3la2WfV1FgBttiV8xW+OYoNLs3W0ObDZ
KGQ6LcNukmolgSOjriXOXljx8Iva80iWmFpammyj38bXAwoeeU/QnEdCseqET+NrSFlRMROeKhu8
9SoYZRicDXjR1vGxhNZD5zoWdEDkrp/L0jWvppK704YRKRYKj+rE0H7jeswZFDY56NGEeukS/fHq
PYuUR7RJbGB8o8OKZhOx5aUCGJ7GzIZl2NZPTZmvZ+eVOws7nxv0ccgczVb4thzN4HtCdbssNxML
2iaG5H+DUkZ9rbsk3yUwP0LQmfOOkliLyhixOREonxpfn8/QrXnbIdOtMNPKrD0xt73541jo4Xpx
2iZX4PBT0OTo+ZXNqUgSzPdsJTT9s24QVLBcdzlxzn5jWkF1y7eNzIPe6rHzoOtLYocswbWIrtqk
Usqrpl/0S1SmpBXJOtlH6KtP3OALKftosbA4aQP9XKv2wjuaWPqaWFjNWYPREh9LlJxdN7qsgPPa
u8Y2B5cNOuSbnRgL8zmRGvZJAlf1jQFspwsTWFPzFV/kmvWXUdAiqavMvzdeZBU0AjP5jESre3Qo
wS1Bq2w57ZZSerf8N22xpS7Xbwcny+We+PT6F9JgeoQ9ETzeiSnttYCGg71pGpAA2ByC7D6asgc+
3Cmiwhd4bt9+JDjZ2VHALQlEhZIE6akt8eNZJPwMKNeSAvoGMsXOxlrjqqtW+u3Z+9P5G7tIfo8H
9Y0zN5b3o+1dazSRj3ga3WbV5Cm7WPozG1pH8YlzPYbk473A6uhi70PXB6/zsXS+xX/qN2ocAz2e
07Pe0OtuOyOUvZ9FBfPDJQuGdBiIT19B1ThdaJBcDWgJbPLXbELAsCmIhD5P2wioj1275YPO3kJc
SNDByO34MAlxFPN0T+Voek4LTW+DJR1hhtmgrVIEV0kUEwHsiktAmYsNA8Ctf3DyNX7m5iQ4jOtO
9YCFN7sSs5/cERuKnNYlTiLaebqORjsbI/lsLA26rVygYyN+Q7q/wMwVy24GWMWnYWYEkL//fl7q
5wefBao+WpGs8XSy1qz6ww8/7gRknLRxAtTMRh26Gr5YqHLWiCRmGVAeCuOZ4pz54BEuiegPpkx5
gZ64/JBFwn3IB7uK79l6KHsX0WXrr7RoKr9Wc4/rtsmJGd34/Pp+KxRUlUchMim2rKhp+9t7+H/U
kX+tOOb/GQxw3hZfqx+sRb+DI85//OfLX/iNBdDIdOBIxcGKArmL5GGNYfiNGtEM/R+Xzh4nBetF
NLhOw//FGnGcf1ilHGra6zYMdxh/698hEcY/9KxXO//aMOfvO38DBjhchR22tWtb2jSQ+9GV5lB1
OPhAhilFV78JpGl+hqq87Pymhj6xlNreqcjc/uPJ3P0e1X/CI4+86L+vxy9fzTVIx9hUH14vN70F
Yg7XwyQQx9DGMFU0ZmzuBsQbuw5Q0B45HRIzy8GpnbjOJ7Z9QLM6uz5vVDVfdONEVFGTX6RFb4Ra
b+ZbFKpVduKrPFyNX36nQ9uVtiEJR8jH1+f2x+7E9wE6V1mB3Ey0X2Q9JheJJX1oSlKemDdfvwFO
i5zwdV40DtTjfAmjV3BGFKvR4CdyP05EBJLoINhoePUXMaHSfv8VHK79650JGlWrNIDRRfvw6I2n
ZpFSlazbwMwp3MwZMyUVlDSwkny+7kdiFInv8E689zduktI+VzMMmiZUGw4fZ5EVJdLqtA0qS5B3
VQB0bhSYsbaf5Rl52r/ev8cVxfPHufT3TTJETD4scnxQlRxeD9tkzAwHH4aaEd4TleJaRLGKKrim
rPgp48zHjrw3tEdLNIYfRkvrPkJ5dH4IvcZ8MVoNG6N4bo1q6wIZENtE65ss4B4WLEOZ7X4ojMH6
noyV/kWmTgUvwVy8x6ysDXn2/s289ewYIBbFoNXUfdzBblOApU7SyAARuXdVtW2+L9W0gLnL623V
m6cscG8MEMYG2jtWchalY1yEK1sVLePK38qx+I5DX11BM+4BpIn8Bh1p9BhlrjoxKo9yQF7eGAog
29F5ZXQhxPoU/vjgQMHFOEUwwxYD3C7QXEYWjFnR0nCSQKy1Ijo3TOwGhXCR3VeTubMKgt0xDNkn
xurrT19g/GWrxP6CmD33aD3WYJzXVozDg9Bi8yLFkrefU296RImx3Lz/atdh+N9L/++bZqdPDUcI
HTbL0Wdh9q2rtbaF2RPy5iXgtXojk745sdt/8yqrBoOjHXPMsbJLAb42pEDMZ8XGsi26Wnus6rw9
MY+9vgrebd9iKfF4e3jDD1+g7QwZOY0UBnvocLvKivCasHdR5l+/Hu/FrU//1SZE5LjzXyVsE8ek
q3G0+caZXG+kjtnzkwpzKpzm9UigJMrucp0qeT8vW/0/xiThqg02YLqCjp7KS62OxLlJHPO2lTA4
/nYkrEkMWI0x+PPPC9Xmj0v5RjF5uDobvAKZtaH2lZ2hDKhOXOX1V8Zmg34nx52VRIDm9PAl0ZrW
zKLlMhhTp23W+BlWjcj7Ng2WgRwS/58DiyOsEmfZOkXd7fumBqBlRu6Jkf9qkkHLyCRLj5fxstJ6
Dn9ILNxWw4TZBNpAkd4DIw/aHklzMZEYqVL08RbksBMfwrq0HXxuXJTuJujqtdgEg+LwomJsMSyt
Q5QsxCywWAc35DCbAUJ2aqfAoveD3nlhkTYnfSGHhyO+dC7NuR6lL4UDjO1H94sy3HIgD0GntS2C
PWHIBFmWmJtIK82rVuN4NiL4vsnc1rzsB8T/XibiDTHIp6zcbz14xpjOnoZvldrL4TMw+gh1bZ01
QV4SrqCl9VWJYGeTKJUEcexrF4vunTqCouo9fvKgT3SUOqupZF1XjjYdi+N2liya/GVGuIjirK4o
FJv9HXxVrFMozFOq1YRebODXxucuptNPAw3Ey1rGADx1u7SyG3smNnGTLRmwA8JLm4GyrJuiD43d
eZsKINAbwnHnnxZY1E+yt7XyPLbj5DpRZazos5m22jeECV/gScysbTsb1ce+NTtMRQ7YITjBnlcE
MV2Ha3pHtdoKVO0XjdXG91nk0zZTrD0VUIjEw+VA0DMvaK6zh6lfmttGDfpX6c02OwGjaKn0+USg
kzyu/IducSowex3u1C2+Z/pUgz5hzpjsTn700wpAUd3ktKwIoB12FPeI73Vb8Jo0MSPpnNl9o30n
TNL5yC4ZjzHbF9pZzaLu8l45dSBFKiAb6/b9ksE93g6YXM4UMxq81Kks6D7A8tl4qS7p+bbek936
YsElGqO4tiwCOUpB+FU49egCw3GM9O+jJc3PdknG8Z00iYwPk1lNtKlrcMagZSZ622UEdW4TQ0Nl
9Lit7gQDVXQMqoZjjNsa07PcGk1C3lxFyPW1IErqqcW7T1BaOlDnrP3C4NReWQix53nEZEYSGBx1
M6O/T2p7IjZ1EXtUEoZGE2Hq5Gm7tTMKr/A0Rf80mg0b8mRKNMJButT+rOCrYEFq9BkPlWpI/QbP
0H4pdRxmAbxfxZFhwl2eDOSi7KhBcPxPTYNxvySyuWnAqvIkTLi5gZCggQlWXWx7p7DQjKTqgu2h
sSjiAvOtRdtaM9y0DCQ7xI/QYodVH84CGLqN34NvxZ3E/7b16tlvmmUMW7/VPhdAneBvTTGGaqvq
6Vn4ArJTV2Jm23h6Nj1DfrD9oCZ0FATUrI+fYQMzilo/m76KBvfMZqw6eZc4aiaIg5gr8uB6D08o
uaByuZkTeolbvaNQGWb9RJBm74LulVFfD8EAA7wP3TmOztx5md1dn4GJDhpHAufFrm3Q5vPjdJsP
HfqBKALXvabpjtcp4am/hqWRcWAZQ/FcuM545y56X7IlZeMSIDiNb0xUKzmGQFLNdjEeQ/rmnSxu
m9K0nnTKjf0WO29znpQWyK1YoZkoqZUNO58yECminXC/UStbPuQNW4lNjCBCYV6u0h9i6AnYjQ3V
fc69PlJhUkx1t7NaK0UwDvrCRbUjfSBbtJ7O+3iB2ObN8JW3LzFrxI4mOgxbgFdB1zX45Zd5NH4R
dprqQQvYvtt28Fb8cBFLW2+d3HKR8zmGdolI26hCCORxGU6VvrDHSFLH35hDxVeewG29cqnGoFro
K8KwNdsFFNGVBQbqPta1LiznTsdY7WhjvK20whk3qmvmb5nloKBvNZnedZqHCblDmdBhFy3BUbte
7X4ytSFvgc8VbRVW0OS2opDSDtKBXnZv9PxYsqC1DxV08ftyZJOyHxo3ToKRyMUGDfbD+j3be3eu
pBswMw2fNbvxnxV5vQQqxIAGNkTFjyneV3+owMCV/k+ffsrCgUwfLzEBOvEm8WYTjnki8ViNo8lB
XcVx/Zh2/UDNGFcASd+zqa4opDkzJ3G9oPlPXt29qkZmA3eqcsw7KqmfyG7IkQTouvPD6ZbuS8f5
k+DtQTndecQnHRqxjsKrA5ONJ5wanxVkoIAe3IrovyDuqgmv6pCRiFR4UKWDcZz04TxRMrrN7RRu
/dCQnotVPdHlxnXW6dlIxmyf4MbosA7H1rNJg+lDMxOTs3dms/9Cw04W51Y3ynxrjJr9aU5q090k
mOjabWkaa+BO0svrbm7h5FWLyn8mIvGv+RKbL2DJ6+8ugJwRoMIa0NIYFK2REpVkXg+jNl9yCk9u
dU8W+Van8GnCHIidH2C12ixItcb80udtgqZD+c1t1kkLvQFB1FVgUDS6NnrcVUCriUnYDa6jLLT8
9uT94nWO1cPY5Q7gHegiXZiXhBAzqGLzR4bmEuAB4yYE9SCelKYVX5ZE6OSSa6Q5BVMx9vpFTcWJ
fKpubS90ZDp/YpeZR6wgi3O7VC1gDQIWyprgzhRsRwrap8CAZSmdpbWdrprcG8uAkrLzffB8DIHR
zMewoU6KZz5tzMHDazlxGi4JExTnXlm3JP1ma5gzqmvtXA41xpVRTgs+ZaOG/Zc0GkK2KFuqq8wd
SeCmJIWtXRKyy2QulmTZKFlp2t4kRflW5lM0hxLjO1k3cxQ9zZxEVDBVss4gUVvFM4tWx8w7AnZt
KDtgFSbw5hscf5VsGaHzY9nrkqdRkpCwmQ3ySXeLW1vTRtZQL8K+Kwj8nUq3xrxZ5hJNV1fCr5sr
kZ4TxuAiLiiJK/dElFusAWODN9NeQ9OMhPDsDe/WvEJUY7aBKtZboA7RfpQ2PZUwLUSeb9IkQgzk
azMfZUz/gQSrevlkuUvD92QDJETKIqxf5RCVhCAkDc5FfKtMp71WVJ/xCWlZkBe1993w4yS5whLa
fBmMXpbIwWb7wYZLSCpWamUY7HUMS2TAGt+FFPpPFzxFKHQ2UChdhuhXPAA73HQeuuhtUdbRc8ue
HV6/ZTVOOJZ5dJV6vfXDWsZuW4D7+1ICZriNEqQF8L6t9q7INfNaq6esZakrPgtXm+68VEPV6hBg
QLkctMeWCSYnPbxlYdGtZEdDoD5P64yEC1EjlJBWBRw8rrX+Jyzf5bNDxNMHrbbHS1OgNaMuqdpk
W4lefR4VoRQBYUd9WEYIh65tq7LVWbY44/O4GOxpeXD6dU2xfw6MzOux0jfL16n3lQEYfck/IH0z
mVdNms00XsmgjGg+k0FAFtgnUg44F/kSwacpVxhdV+UFOfcDJ4wNLlU+LD0H0t82Akt33VPvCb31
3wlYdOdfUY8EYlMaVgPBbpDwJ7tsMB6XmvSDUJbz8gzZCdiNmpz5JgNw7m5aaC4xfJgGoXTWkVn3
MNljVW+GqBYf5EicN4Ia5TrpRiRODebAiJW/y6oIZj11qOhrb1rtDzWq/INL9k+DTrA3mw1pTuqJ
YAiOkJFqnU8MWvEhASl1wToH0Q+wyKSFpMLgI2E7KP3Q1lNXgHiuUxmK0euMjW7KLtlFWdNE2wzg
moMpGtn6BTlU9blU+kREYqbBODAL0/wEpIIF0S1hmAQSU75gRTGTK5z61urxyM1vHEUaSAV6m/rb
1C+zb9KbFJqwdoYGg+qO4kRayvTSnvUJlzFwgQcdNZ4PAMGs47V1ox67iL+IITsZnwygGvisBxAi
ys7Kz3PtmA9rT/VHU+rzB0N0M9rZLNUnmEVpzvarwSPE4UOPPkOwgv/KQlDIDck0ZnyW+mN1r9Ia
IXAhSmgahJxYtzJRNtZhOv0Q+caY+d0b4vEprVzc71Mys0/rsl7y49gIwHBzfO2uhZi4GpLN6nyo
Y6YkS9PyH3aus+ED+d/cz0ZkwkmFPnnRtM2sb0Q/eDR6LSf195PI1m1aSRtqm1ukgxP80yx3mRZB
lU+VaH4AH0AtXBtmlKLOUAuMjJhQDC923TO3LtQeFawJBWiu8mAwwGHXXQ+2DMvscDfNCbtzIJ2E
iiDztfNQN9V8q7njMASzydHvHqsJzr9oScaSlWQxfpLLRC8j0VqsDVR/QC3Fkko1afRltUlt/LKh
M9bJeFbnI1nMNqkUW7coKO+LHl1o24rZCvRBX2E/TKY/SToSaJp7Q+LLyJcq9ESZatuaRDd35w59
IsK4iugLOOSvEbFuEvIMnCiqsZ/nBflMUY7X2reYmYOqNcY2QDQqrhFE59ZODNPEPMCOcNMKnbR7
zWhJMYyW9bCvzbp+T9jU7KAolbVF7l5P06CYu9kORym7a0GESB/EfssymiPGzS3We3bl/NtkSDlj
xFndGn66sQ2zMS5BErAbLnmFU7u0Z0BWEConBPGlG2dARL8Z3GH6kHnleEUsFiGNyEHz8xx7CiQ3
DsrnshoYcFHR2A/9MI0XPn2I58HQYaf0fJpQmjs5fYlME1ld5emAZCT7QQr2jblTjuxaDnAs1dtG
s6f7iECBCLFrLj7QVdeIJag9g7Sgul8iVAwjJyAHIaQbaOwL4Atkw/RA/gozGxha4y6GQPizMzq2
9WQjZpvWKstfvtWp71jpvekmU0vzGcZvv+bakJew5zbRSNeybsp7wOrWpx7JrQD8nqBx8RB0VEHa
+sBIEl3x5cQQP/JtwppLpDBEJRlGqlmeVdfa06XZTvR/VDZZN9DXnCIg/4SZuBCaPFvamdPcxLB3
N6oQdrRV7HmJM0qJ4Rq91iSNaVqyaaNNc/tRm01/CHn5xi2UF3KSAKcMYdGrDEiWrpwLWmyuDX1j
SLjxyk+ufAU3JUxqF4Et/7mcvYlRVx9yJ3FJL+um/LssDP96yqruCl7xOGykbN0loIBSfB5FOwHc
j7SfmSfhccwauLgLa8iJ6RvLAXV0zc71eonXOWWMstHYsk9aDyo4OooNh05vb0qhPvuiKtQZQuX0
vLPU9INcE2veI/HuQS17GmmHNKUpKfiWE3+ze0vnhdVoq112R1YwSaKhg6EwxnyLaJ0HKjFkcVRe
HYB23lU4tIgxsaB39b4eUh3Usl0Hf/AsgUNNsrZj518XvmInnLW+vCq0mKedJEN6g+LJ/pW1s/1T
pWZ7iTxHDGds3jjBTcjtPpqLcJ7wRjNfuERVRTg1quwW4eXigzFRhQoqWSXnbZfWKNrBTP+SucoA
FYtuij8DSbApdJmE3YWDavULahOOB+EqXpCeGyVbxwmp/nktp9zmyAjZcDdkEhVBDbSi2LOyAivu
EK2CI1kgfJP31GqXExpr7gqbN3NPOqyBlZDNiOusmu+dmWQydDAS3ORWvnyZuq67UumsfZFTqX0h
+UN4RJPVJqv67FcW8nx8IIHPytkF2ti08oLYsTnecWJsvrZVF4n1+yeEsulqQEMEHsXejW1UGDsI
vZm3gzdCrqDSqJPR5RFT3/nrMbm2kuihUIoY04Ik2J7wTSN7crrR/qT4iKdznHT2zzkdlweJZCAm
GsmGV96qFdJUZ4bToWSLPOovkhPIpqAsc5kzCfN/57X3hPKn9Pcp4RcwmmugU5wmepWv2vuV22Qj
rz4frcG78kG18cQHMk6t1nSNwLYTyZa06q1vwqWevwLIVEUknnCGUDRtdqHyqm+YfWuSyaq6ELSO
o0kHiN1B2N2JkZLbRmUZpeOCJPOgR9Bfhi1pYTeU2SF/kdwF9Fd2i/oYCdXeytSSKtDzJomoALmV
TeAcFRrS2sz2Rzqz0dwsbPbg5E56f18usZaEbpznn6gtczJNgeRZ5y0fM2tMjY9+q/cEQ1wkGUYs
NrMt58uNowxHsjssifXhT73udsxq51tqUBDeNN2ssRhWffZsQnTzaX7bAODdMirGTUyeRs2QhPO1
Nyj0/aI+710tbO0VgPG0/MYSN10po3STcC1JJmw4RoesOZlFTkht3dnGQE6r0O5qdOtMSxGZPABO
7mSL0YTihOnJC+on2SUHiplMqZ4DZSCV7S5XGsR+Cwg4NYVNPjSqA3UDdazYTINv5I8T91btxl5b
8QmC4I7OcjkcWR7k8NgaknHrzubwjfW373YYCpJrMg5j5xwOnajOsxoC5cYivQrPQ7wOysyFrFvU
2fTpP4AFGnrVabxcqoh3gL6Wh9GLu5v/qKIci1I50lotIIaHOov2WVtQI9m93xF5VTL2VhQAHxyt
cd2CAnpYqHZZ86xKskEmjrHZz4Mpg6XTHUCHMaF3AmQe+DksdkNcnWgTvNElcdDjIIZwqNrjvj7q
knSRRgEwceugdgU7zrJtLtlHsepVcfpx6kDmYZqu1pytZJu6LYFVPVlJlJJPxdi/akDR6sJsjtoD
oQjakaMfMmVeXrYlBo1VDbppqzWYBC5ckI2I7d9/3K/ad1zKMlyscMR7Cvyjh4+7GOVgdg7fXU5U
zJkkhmnrWPopDeDrq9B6oAcDLgc/Mc3Iw6tAP0psVK4Vw0pv92Zapg8TfPi/bRHStjOIN8f/ivFc
Pxa1dMY4AYwmzJg4Tw+1YZnvEzunjTBQhn//sb1up7imTZcYtZ8JaP5Y9BZlckh6i0tpbQKIeGxs
bdelnrstM+Bp/kJOalDA7Txh/X512bWfYlhwY1Z2Oaeno+eYRxRC5No00934YlmwAWhxkV0aoqTE
unT+tseodKJ7+OqL5KIWNWuUhOu7s496WAQ8Jo3B+kDRm3NdP7BnH2FH7Vun+ibJdQ8Vn2pAyFtx
4iG//iDXK/MPekq2AzRJD29X16K10giM2RpMpISkIxV0SLzGucR9ZV1pk0nVzEVT3TZtf1krQLGE
TxNItxCCeuIpHPllXpr2QFIsg7fuEOxy3MtywOTUHDvIdxd585CrqQjNgTLbOOHvG8bhCtE3RB3c
bsBUu+F8sNvizLcR8efJeqYb0mbXxI0ZilrIO6Qw5nkUGzREiHz76zmUnj/yApukefqs3pGoIpUt
NFcT+JgSWr6bV6r/VETV1WCMaGk7U9+Uawq4253qtL7xnXPhlRqAmRRN09FsYgA9jbyuryEaTtMH
uEYgsSw9P3v/43vrKqvOln7qi2HhaEASS6katymJkixN77qqxacp05r7/8VFhLHeBUItUxytQ0OP
zICERQ5TVm6f4RQu7gC2eqeG+DqED3vT6PnQKuEmXxMCjj+u3praoQT+xqvq7RtrjRAeTNe/Yruv
bRRdiY3ht4CvlJ3cA8AEDaj6HISMk5lkq2TVWemY6aWHNeupdgbv6/sP4ch2tfavXUQHDo5deOi6
eQw6MMFyQqshJ7wpnV96GsvPfSMf3HEhzh041kWh5jpYnJ6KjBhFfw14B8io6McbN8aBWtsTFVxC
c57f/12vpqSXn8U+AXUU0gb9qKPf+v1sU/avg7Ixyl1cpxTYBkBzfunmF4scMENV0NFm/8f7133j
bdnrkFg1mpRcvaMJicMQHgODQQFol/ZD5LGPjSj/jnp5ajE7Mnq9PHqutUo9HUAmNPAOJz8KzYO2
yJQ2b17S221grpXFbG3LgiZ2B5+L8OoUQi1elBvHx3tZ+MupRIQXEfLR8FxJJnCYkA7CAjlacAp/
Ztff0aEgfw6mtZmb2wJRw0boOJ4LXvu5MU/+BeWl6WujdeYXy59+tZ1rIG6geiVNLbnNPVUR/CvF
HZpTkL+4wN3HZKachhhfM+g9NdAcSXp0KKekukchTT8lQH1jwMDyx+DueTo7neMXR1131hujZwNi
2P1PB1DvA7aQcut0iMMXEWkIwFmtJ4tz1vtDZn1NR0/QERAU1uWLUXO8qcTO0jU6hZ2g5MrfiLTV
97iMzAd2m/qDnP1Tn8YbkyOQIiyd2AP5Sl4kkn8oiioav/CizTIoEBA+oODpb+fKtk7c1RsfAh5+
E2SBg4gdVuDh4GSFSTMDTnJQ8WIfwX9KZqw4vQWAbty+/wCPQDQvHwLrCZYKtlvQ6o65cRPWX2YY
/BNtZySBYZUQAKC9XBq41yFqwXzsRt2guaDzraRms4fQ9NFIoyu2R9GlOcgTk8/rJywMphx2JC86
tGPoSVNIHKXkwQe2ZmR7W3EagUYdn1jDX48btpYIZ2hkMQ2wqz18wr4ZY4bnGwriAl9QhT0ihJU3
nlXIdG/qigLO+4/59RvlejhKmWjIgAZidHg9W8vh8ZlczzardKdwr8JGNqLVGnWKGvPmpcgBYr3D
+sdZ7/BSKaXZQk5NEYi+b8+ddRu95MDJoLJmJ8bpG+9qPUkhp18FYJzpDi/l53TWRMGIGYoUOmnp
2vsEROuJq7z5ruBaMEw5C9CCPbwKJHw9n0ZuKKLRyWty2suKulTQTTZtQjcfTmyA3nyAf1xv/fM/
vnExSdCAreSu2n55lK43bFCTZ7tkKk8JFN+6lMVax0JrAdJyj/Zara+iETYKw7BpvY2NgShQXdFe
4uS3T5y/37oUC52DCtfHHnjMIYnNsZmMgcZa1nT2ORj7aGNNpXFT650Wvj/YXwCbh7MyGniOMoQZ
Ud7CtXT4BAGl08Hu0DZUhml8k26NBhDy4F0D2y7b1XXrBj2Zzk+5udBuV+2MmStr7sj8i4LMaWS5
qWTkhR0Cc3o0XUMMNaLxE5/k68G7/kgGlYGIzneOUah6x76x6Zlk3SmHTmOA0I4pdZ+YaF4/dpzr
OB5Av7CpJqrr8FHQPECWCpoTFEdT7pOoLM6ldJfQJgPxxKVeHV+91YDJfpd1eFXxHg2mOu3dAvtB
QZ94qfKQ1o74OHm0QWeY/NVGL7CnBYM3n9rFvv4+V94jtwgbi8LOMfUHu/Ey22ymg4FU7GhTxbGi
z2B0Z4MRXfLg6wdevrpgqC835mAPl/jX6n2SqHjbAKXpgkwM6dNk5Hc6TZ4PhhyXE6/69UtYub4u
v3I1DxrHTyb2u6kh3B3Rhen1j5oe19e9TscmIdnjryerFVvGmELhzEsQR+9bljmZHlOaB4Xm+19M
M/c2Aw30KWy7ub4jH3M+8bG9HsZYEBFTOwYTJNTNo5UlA2lVyoaKGpnY6skbrfnBaxe3PXFf6+8+
/KTZ2FkvFkQG2StjceOAk/byCYEvZd+LZSqR0vVUX9G4gTBGM0c3c4AOe07SmLvxC1r1708qb9wn
JSF2yjZ1NA7A65//MSuTHmD4Jj7DgG20v/XrPtvmyRQ/vn+VN0YKO0ngzOsZZMXoHl6FObJFG9Fl
lN+t4aGbh3tU3+Unp2Cpef9Kb92Pj/nEwLfDIu0ezZGzjOG4aAOyE53oyKgph29C95sP71/FeOuG
fMTZaJMpL5nHAOalbjDkFEDvJ60Fl2Z2dHFg8UyhAFwUprkfb11VzKFtdjS9irnfTu74vXMUWBSU
Vjta9cgWs7kLDDT0/4tBxbBaD2Bg9Tg8HD5tRDURmy61YokTdatQbwVVTndlURNtPr5mjuLEX+/I
BkP9hwz8xPVfvQOeC6OGWdkV0MOO5wUmxzbq4c1ssmzInxLNz68BWp5MKXzjMiDRVrPiqlJnw3l4
m7k2FooFmWQKFBUzhaEk2WOLRS9YFXQYiJ3zCOHwEOwYSOW2ZbJ8tY1k2OeoArda2ndbMnDFU0Iv
KHwZHv/nLv0Xjrg/vpTwa/f1v5ykN1/Ln//5r/P2a/Wnt/TlX/9tLnWtfyzQ0FgKHEjGaxHs395S
2/6HpgG7BfyLuHGM1Wf57xh7/x+qli8TFBkV/HXr/1tLTecfyB9sABjlv//a31hLDxd53Hfrlp4q
COvZWjI+rlsAghRzJk1zW+Z9E10MivoUXTkjOpu8wfK/ODX2mjO6x51+ylN9OJX8vvSKiTGomFCH
PEYWVnJJ09yO9K3dp1moVdn8YbQBjveDnpziWBzfJqRkm9QPkxKNzwd67EcaSnqLeULjDdXMuFPK
+pGOLfABcpKfDdk10CWy8UTM65vXfDFSsndiUlr3OX+sMI5GnFNdijn07NnCKzvJn1qXxM8aasEb
KGQPbuvZJ655uHei8M99kodnYB2yER8d1y+cvqPWY5PDZTcx0UpRl1m3+cxpa6NVU/FYtnF9/8c4
v/u9ZP9pFn7rihzaOASslQVsS4d3Oc6QUOBNzWiMZL6mA2WXrljMnS6t8aOuqX7/19dbS0JsfnWG
K36sw+sp8qS8xZBz2FrxZTLkpNWQbNa6cXoONnE8MaO/8Q5RkVM/ABGBpeS44dYqX6XpZM6oChHW
19N8a2jFdVr2GqgE58zyksf3b+9wbn95gUC51yh53Ojc5NHcTsZc7BVzPoep6T6pIfMvnGUuTzzD
ty7ygj5mn0e26TExyYR6Z7sck8IlMmDmK1JPegDInnf+/s28fnosTkxwPDgDK9vxeV7mjeSsSs8p
Htul27ttOaS3llubSDM0TpVbKB9JcblkqiSY6u+uzbRKa5oyKLOnY1EPPxwnoL3KCq4fCkMy2ym+
Nt0Ta6C+i7BZbuK0WkiD4UH/1S6M9hdXpZXD3Lz2gtGhHF51yZdIJDES/XSqCPy13Yidc+IZ8Skg
3PErpNfBvvL3eZim0TElp9Pctk4EPokOqddmTJLqnthmeaKa99ZVOFHBlAY5xOg/msLIaxkLzUmo
ZXvG/CXPfOLVnDgx3L/8zLgbQeHaXSlTLAzHn9kgXeIl64jcm95Fisn8vdUdo7zV3bK/rFjEggxd
w6nslKOiPW+LCCUHEBzrKGV797hjiU+Frm+Wk/lm7huSdTy0WWraU1U4U5pzNmbwtJp+r1unhsnx
h8FJbqUWOGsbiRLUC4Dhj6XB7mcUfrlCBwJT6mrMrRjkC1FzhL4NNqkKOMzCjmP23fvfxPGKSwXC
NCCUUTqE5oW98nB0QhkBA8lsF9IKmd2t3ZL12ZNQNQOUKqpaS080wF8NH66HDdiEX8RJkqnm8Hr4
CkZdUjkP41YaYeHWWBZIlN+9f1fHKxBZO8BZ6LywGyLgxz6+K8oCyvAKL2zS2bmcUjHftXO17AkC
mLbJlC4nVrxXT5HrUUoHTSV0Nk3H/GO84DVd5MQLwT+pLYxz6DYCujNMho7l4m9nFK7G1hDH/bpR
o+J7+Ax7eyrxCUApVULPEemBrV6SqT2BCHzrnogU40FSuFo5BodXaVISBLXFEyFBkuJ7pdf1d2os
FWkFpnaqnPf2tVYOOQdv6hpH76ubxNQ4hYvGWI+KrRxVek0xKL1Yhmk+MeBfDcD14dENtm32Qpz2
j24rFvmSEZAqQjPOmksvtxVU4FL97Sy5XoWPCqc0u/JXtmFTOT4xcDlaVDHUHyA4kSIaZ9X/Y+/M
duRGsi37L/edBc4D0N0PdDo9wj0mhWKQ9EJIKQUH4zwZjV/fi3m7+kquaDnyPjeqUEClUsEgabTh
nL3XvvCK3hvmP1/l7F7cCgUelkaugrvklGLAfFDWlEVrllqkL2fl858/q7NODrPj37eFsgucBVrE
82CLXrOTeWuDR707ymeIXPlHmTbWSeRKxAY60ZA/NWNfDPqxJ3c6EvNkRau5RTAKJ9bTWVygF/w2
bW6/Efsw6HDb0PlbgfLTtJmJ1vNUxcjxhrkiWt3ob0B5kI1J5Pyu16fvuuzNlz8/hl97kf/nKSCp
305cPk31bTT/dM2pwlNDXduLFgiHeAyc9RCUWnVAD6q9pBQjUzInb8dy8f5R2+DfF8Z3Tzuf8tS5
OiPrE+VpFbGqVjdbVxT1130+zSudQt27cGr4tRj3+6XO5mm/XkHYrtwjeYYL6ZJ0IqdchFkN5IsO
3pU/6DQucs2MMYM1F17qu98o9TGqnDbKtvMKZxMMFuEivNS+kPlBBqt1wI5dR39+je9OOv91lfPS
UJcqN5Oz58G0npeTPaGfrwO/3Tmtfam0+e4NbVM2M0JAiebsaZar1Dp2Trw4hO6H2vMgBDXTpYPC
u+PSRTC0Hdt5hWcHBW3KUycteGwLwtVjYK3ecU5k+oqDwf7aGE595DzvHPzOvsT2eP/K9GJgwDBH
nGs+Mx/xbIUOJyqlQBGFedy4cvVci0mczI5LZ2M0c/M1BuQg/vrzW3zv0W4haD5tFgz252+RwLVW
o8jJpa3c+7jWoNlzc0kvzHzvjZWfr3L2aJU3SN0aVrCarVHECT43hAhDH+dLMF0gbFy6ISpAP88u
Y4XPy8/48mpvHq4L9MjxMGLg+PNje2/pwFRHh5r6ACKh7c9/msO8Wh8anHBepCDiRyj5iSYM2JEZ
NEqKcPWb4b/xtf18wbMlHkeZ7oy56UUdRqO/agcJskjK/GWQ06Wa73tPkPIVtXWdRvhvIkvMSmhV
CQOlkdtbf3n9rK57uYwXlvj3hsTW6ETBxipPy+DXJ4jSG7Sgwzct7AB5L2iQk9kGVYxTN9v/+WW9
eynojAiJQTXSCf/1UihU04yYZD/qah/lfKU13z0gLFdTko0XdrLvPjtKN7Rh2Mv+Ni5Ku1h7DgVe
NBJUttPbroWF64gLg+H9q8Cepi4PRE8/uyE/oGVp9qkfuUkLZtPy2xvVyOn6z4/t0lXOtkcKy0qi
NN6Q6gtm+XTW9rnVVP+tq4AD3NKcOBKfj4MEq9kyM/c13QpqBJACEedFfmEIvHcvJJVuvGXOmhyK
fx0CYk5WG7afF3FStkPEJRVzu3WpOvPOQKPoyqqLdh3qoXt2lcF0JpyDrREFRRGgyl2MacEq7vTx
lnwS7P78fn6/2lYE2roV+EA4Y5xNCSv+pUkkmOLpNOt57GqW27GLlLp2TRtjqC9saX5/hKRXUoUn
JhGIDq/q10domLmPmTAzI62vjJitFFro1L8UifjOTSHC2bajBo+QlfjXqwz+RKuMsmPUQNFQYUdw
LnCmPp2Jk/CFEP94XNDZs6hTUEzbxGln8ziRH2wphGlECO+c7xS4iD9V9SIvlWP+/r3/qzu7bQgR
km41eYTTKJLP8YMtMgvVOr4TrbMS8lsCoQIeqeFpuroWAXZMOOuDbYlXXPC2d9BnC5fnjBcIgISZ
cJbgLMCfPFL0NvO44XDexZhh9CBsCEoudvyZgeQz0b3M3CfDvCKOmY3eOvzTMbf14YDdkvsVsFs5
OzunPYCKsQeMg4HX9WKYR3ApJsuGULeIunn889XOV1kgWR4tUYoQHDf5fM9GOG8MNbnjJFHtULsK
ZaWJz7i6wGSn/L0gavwluaSYOh+AXBO9FIhuC4QitaTtz39a2acBTEhZ20EUDGvgn1pJz51SEubB
SEw1/t8/3+L5V+VTTkXVB26Pag41pLOp3AnypQuETCjogO0IV921P/fubF6YZX9/kptMmB4nXVzK
cudIN82v+wLSdxLRpuyKyC1b74eqoBGkTtJ+IZrIuJQ1+vuNwTrd/ssaT03iXFZDJVhSKzYTPmTZ
X8EwLa5bOfgXHt/2+fBCfv6yOM5tsUqkvtAOZB48+4SHnlw3ukDNXoLiEV9L3cVA6/lsXh5zEwlk
nHY64T+hSqZPWVHKKEPGi1G28u/T2SJORcNNCmsA36OGYzcbP3aFSL6CnoCu3GsjQB/Hbj6tIj0F
qfFUp419hdIjQQ1WJJbFqAySO6NiZ+7iD3tgo1tCl6Dy8pKt3bgH7lB8NH19eNRMKAvhCjAjPRX6
2rYn6WzYEvZW2ZUig2ggctpQd7XXOxgmwSw9OeMkN9Oxfa2XTH/QvgrndcasfQDPrO40s/vRkv/e
hj4Yc2zimfG9Kjpyooyh+GKoYDi1g1c+oGBjWdWaPnsiFr6KPShMGMQNqFV+0ka2o76JBZNXONlq
/LgEZUMcz6xqM8IBbCTh3GkeQWvSLvJIpX7aHlJBztwePgeBaO06OxqImlZSrrPXK1dW/qkbNdgd
pYWuKtNskoYg4NxV5C3vPWciZgo/vonFHZtdyOlH3Vrz1MTKtgUmZ5GgTSGMXS/29lD6JAYkw61K
YaHtAlHrn71kXl4K9FmxwIaxEw6YFgkKZ4q1LLN+2OZskkxOdn0VZlMusTG2qBJTc7wqMva7LyNJ
3ik2eWd7UoihvLuskDLbOVJDEVelVCLjxK0K0Co5DNRXyyqlA7ir019kY3ufJJ5hYAKaEVRRi9/8
a1ng2NuJoU7fytGoTwOveHrSEMqPQdgj+MPv2jS0GFPcO4NrhJinWvmjWsmafhhS/mJk9aZ77ykj
SI782IHi5CpQtGSLa7Yx/SvaY4UcS+MWaI4570mNaq9A39j9vivHLSS+SclQqBLDPaV6VcxHo8nm
9r5j0iFmoSIA7Ps8VVhw6qDzXgWO1CMIuDXfT35avZpL8WhkqolUMw2fTGV6pBFpGBowyhSttU/H
1S6hXjXBX6sxigcFNj+epxLcu2mk4lZqJgEWXtHbO1svR/WhH3TQGqveujKi6AkuoqvzNF12tayI
2BhzpdIrE/KNM6Rh4XZOM8e5Z2wgUGGr9tpu16yK6zwo7zDpCz0UsBvkTnZDezcOXAyiepM70Gv8
vIwK1xwxF7PuqtuizYVVPTYcY6i1LClar2drWgy+I9ninixK/ELktiD0emSBnIrYNOXq7D0IR8Wj
66wVX7ZEfpTmUWqXc3MfdOQe3KXjgNBjc8Cb5Js6KUyxdcSKFQbCw6Y91f3w0km/80lcDbT0S62L
2rry0lp4sVukmnZs/HGAO6ECKCTMS0MAVoIYRFqebZXscmAk5gE/6zpHAaknfqh5I8SOyUxUEns+
GNq9Sy4KsUzM8XxqogvgUeHkjG2+VQB2OoGPca389sGf+ZJQw5brA0HPPrwTd67pMy2Ko5bVpe73
KunhK2nIISETMI0ZcZVh+9/5nUxA9kOyr/eWPsk28nXN9PfZINYXLdWcJtQsbPp7Ly9SI5Tlkt3n
bUFCmN/X7VeQH+a9syQyj8ANaSpqDBy9cCloy2fGmluRL6W49ohU0Y5+bqTf057VL+oHKMIAyool
Zz+TQiIuyL4LIq8HYiQLCDpgMv3587yawiMSxaDJQgh5+tUdMmlHVZPCVVszdA4hRIKC39cQ2Sus
zU4PrU5KbU+LX8tjZdnLQToewXt6Di40HBeI+2G/6kSXpVanTmpcZwj4KV0qSD2WmPcQFCxoYqlV
mcu+RpiFKMtdCu/ak4Z0b1nbqdEyBirjqDeGL2K9yr0boXIVYKDXJrmfAm+RkW0v5DukXZAfRisn
lJS0wcKFxzCrN2J1iux69luxxHOWujeByFmyZqfVASj6C4y6rlX5zujXAVv9mHlvkyGCO7ZOln2V
5ZPz2XXHVT9aI678sF0KKDh2S6D7bmpq5pGmsI0frczndW9XTvu5rAjQ3LVSNU1oq9Tz4sUzxtc1
GP2cWW8V7dXI0vFBtBgKIrtZp2DXQxSRoZN4QbIbUf/eJPRtvmui8dywMqQEV96Ng4U3H6z/wWgU
dsBy8ty/GGQjnEDWYWNPwBZ30JL8SIwBygM7JLyuhFk299aHrCkKJyYDo8LHKJvle4NlG0Sgq4Ys
mkqvH2PbrrMiqtMF2ERbefAkaBAFagfURdJutAv2owOj4YvFTzTRF+Bm3xH5YY37bEul1eEOf5Fl
ThUYC4P1qbAr4fBEoXIfDBrMV4Pj9ZjOOlz34VpJj3i01gxuDKcg3DVv++RHB3lEhB4EGKBCvY3D
vnOzcSD2l4NNWLn5dI9HyiXDr9GoZVC5G5q9rWxywxIqsz6ekRTQ66Ap8TzmK76mvrKEYFWW3RQ7
tly+rQmT9R2p8NMzCQf5FAcik19sbxU3Yix1M7TzlvEx1mn1Q5uYG+EwwDb7ANBjLYiT0eo0NNSA
f36qRtnsoGtkPjytjPVtBhqY4O4OpBUBRPC0A6ymilT0uujqg2pWjAITD5v8UaG4RWmkpJEUS0no
I5BL9y9y1C3r1GHjLELgta0d1pa/BsdMV5m9Q96McZtPjFyjctEmCEBbjA58ayvDq++lVhGZSAgJ
eU2EGUJw0AK2EHkKRAHBl7rqVaPHTQ8cZ+cFBER+MhNm+uu5FUYRqUE65tcE45WxX21zEFhBVhr2
YZNlLTTUmrTCKEtLq/uwds4qpr01NFnxzTPzvAFFobkoOTUvn8qDLd15HZ45U5Zrcye9ccIrWk/6
mgLC6VIYAx8GuUoziWdn7BNjnyy9bDnVw9eh8iLM0ulDm+fXTHu9XTu8t5CukGqSnrnM+fe8zEzx
yTOgBejAzhzImhYbNpsvrW9QTFauUnFZE/wROaMYpjAni7K9T0AtHy1+AXeb4gl1Swa7/MF8PaZ7
r+vbaYuFJS58qShDhXNAomjY5zL7MRRpsvFZF/xIFVqm2HZW5wDdUy/jjAZnDm+RfxLxAZu3FW0d
FtWZFxpaTHzgGls2Qre9bRZBrKq0/2zzs7W9D6juYHXjLA9ahTQVdhWbUiIzHeHvk2qRH0pCCtzT
IoX2CQsi34GdeihES3Jc5R6cWg8eoysINKWfRPglgNBi2iMaK9Su0vxpjsu1SI962hn19dS0y/rc
A+Ygf8i3W/+1bDYfXdt4+dcZLeC6M8TI6rcG8xrEYqp6awffz+p3clX+x6XcsC88QTDmGaHrGAaW
bCJA2Ex85NB5bRR735yDx7RT3Z3ZuoVz0nJtPqGacYHgTEX2WZHF+BlnaUPoY1uTnGNna3GfLQMz
Vt/l47FXUk4hGAXL3mvElbJlpNn12SsXXGcm9Yo07g0DCtY44QaNdbv3H2qoMG+GqJS3q4ZhApME
eZCts2VKk+RMb3mEKFJ/Y0Y0n2BQIOZ1zKRPD6tVFF6I6sKl4bq6clfXY/a2qSzsQyXM6bvShkbn
CONT3kxa1V6pYgRehg6ufAsa1v2QQo0O2kiM8wN2HBiRTmMkPwoTNDG7Zpetewdt5Mfis5ztm6zr
b/R5xfE4aVgVOL2VA2e4xOiPdZ2xLZwHy2vjkhUh1gT1osgyCshQIrBaG7332kH7xBXyCbTSa7Iq
kNtl+tWRpEoN1XbjtjsOoNfU9DZ2QARlIvnJwMnuDW/J73t/+t6OAah7Ys1vl7TmBvKhB9bIwtMM
Dxnf+lMrl/wtyR1zus7caaNpTV3sVlnfMx/BLt2xFA4HRf0/pqmixYVI4fsR4V59m8q5ey00++PC
QSgL5cjuiAgD/rUQeJh9mOeujrbI6ghmG0SYzDXVVudy9Yj9OGcZ3P+RkRXJYyV9HfN60Rk3fqJd
r+SORlItxpOtp8vNKoCB9aPyb/3M62JTBcFLQAOSqKkGB5FXA/sFOao9tXmtfa5sUX+U7aTFOGzt
p96U84fZr8yCaNz8Sw1AikPoqhEbtBScXrfX1kft6q/HjP39IU+qLGTC8l5Tf5Afq8BZdwkZOne2
g/OrxqvIYUXPIR5VT8SQXBngehCsjOuNCa1rJ3u+bEhCat3N5Ojs2PoQ0uoX9mvelfmV0VTFp5UV
ZA9BO9jZkoQgLOj+ratRKmFsmkT1amild1CSP8JCIEEBCvVRqny8zqhgh8uo34xrefJq+zB6kDvR
qI5hnRBAXGeU+gK3hAQkyR9CuWC+6hyxr7xmEYemWczPK0H0VADL4qWuxUL6XKp79xCg5rhf/NOi
kvpZaS4OXZ2YJ6Hc/pTYwVGjG/Om5qG7lnP+Kajs7M7SNUJXbB32bw7iZikd7RVUX3ejIDk8wQkZ
H5U2Agie7aTkxCpN/cqGlLbXGYrWOluxJbzPM8fNcFX6NW2m5rWfKOuuRK3vTZi2oYJScuIQmiva
rnrwOe8KD0YxwVgb89QN7ar3r9a0SCMlm/wawZ57KodqffN9zboSQLdCKcw8CjhGr1L/4rau9lgG
Irky01E7QSzPr/KWckRI9FOxM5b0ocEJ8GDDlH7Kcxc+/zyJ22xZtGvqEsuV8lrmsln9mFBqxFWy
GKEDmegT9SgQapMYw8QfxF+JSNcjWDPjpnSarzV7L04WFoG5rW1Hw6zyk6zq/Ctpyc0Tsl/zWGv9
sO8SKg6wb12esa+XKGS7OS7YUmIEtDWijB2qTnHBoT4c+GSukWJ9WIM+OGG3MsDPQ4gNiZthANdC
mvuM/OeopZR61OtaO7aucZxLmVzbbiNOk3Be7MTSHlbfgG442O3J0TOd8UiY3qsLEu4O3cojE4b3
oyps1gY3tR48kbyN9vA6cQ9fOX4Q/1LB9/+ylHAdgakXLuDjYvgI5Xc8lmveX1m63HLILb4bJlVS
ffFgwPe2HpBjsO2yR/k5n/M8XFZOwMuU5GpnWZxEWJcs3LlVixI65KDfJIzyKvlkWBCXOURRJ9up
CTz3zjRHNwhr21ivyrZjyc4XMbJDz/uF1A99mBdQufX0mNWNC/DTNx5nOHLLnl/f6XdBTVUhmpIJ
rovdlRrAdWoPj4t02LX6fWmewMdTYWilbX1qnYoYAy11zW8osqs4s7EzxsJuCKNZJ7e4W1KwXCHl
ISCDfpcSqNrxtoodVvEWzl/ZjdiHZAt0lSkWjlbqOgcVTGZ5KOcFkCxgV/ZbySB0JpCpdi3oiDUl
WYIq1rss0EA/5YwhEqU1qduxXUFVjp2+MERYlT3k0ry1JuMa9o4kT9fh4YWaWjRW4mwGai70DD+p
25beg5bkrg/cRPOcUPiW+kz2pYJyW0DgDUG3Wa8NaQIgqyr45BwCsdEAMXTkbWN3ntoVRhV87xtt
+OaO4/hQQpscABvaaRrNzNp/1VruC2hsVmXFYx90DEy0dumOOAJzAHbU2CRkakxtaCpzEUmyq1mY
2Fu2txNlFAUul2zoeOZIFGCFLMluKQZ3+FjPTY7ZCj0GwDSgdAwF+nZfS1MVNp3I3rMwb48LgS75
6FAQk7WgDmWkvvMBQmNyOxIgDluLplNCpGch7wKnxb5bEw9Awcnt2mdvVNSNITUnr7YjFtZbkIRp
ZLMVe5t64WA7q+b2ayOAs14vpo52uJfQOG81azs0K49kvF3dJIReuLZgoTFrxZZyYus/RSrpus/t
7HMPlaJqGsxUjkJmWp6embZ2Rry7WamdubRYQDtD+LdzXfqPazcHPfTbRLhUd3qFmQnekR55dq7p
0JDZYyM46OHLL4JOherHooiNaWaKzGtk/RFij8U7BLXv9keSO/Tq0OiDdqUSh5Bd8rhJ6UgLsZeU
YUf0yKUCc6Zgd14RqzeC7WXefnE7K/mRFqw8O+V29SNJqwN0VjZ1RcQh1jCp+ZT+d1hJ7rxPvVFn
CKbw6Zpk9r2dZpqALRq0nxUOHytZicuo0+dyTqhkMwCh8lBicqErW3oDa49CcRfKVMxLaI92z9dp
KkvEmLPm27XpOZAF80ABqfUrD0SwXiOlNCkg+buh1X1Oj5U3mU+Nj7H4rSiEGPdTSR7ttUHR7bZW
aTt91NfGbg9awyfFMaRDDbuvQcBksZ/rsqVC0sxVRPwHC4huzWSP52sLzWshjtnfWfiYT0TaN98L
GjhyBxjWrEODzFY9UshD7jpRF1+NJSiAROSZujchp/rh5EI6g41a1x3UYGe8g3tW51EGQpYRmVXG
0zx5qXcYJzXbEZI+G7poi0KX9G5Q+uHccyQ7drXBi4+6TLajGxqJPbH6jO1iP490gMQHkmXq7rZA
2AOnMjPLcmX7VtIF9i2ZvHWq5PCzBlWz8VRb3Itp1U7ErDfkaD37Y6mV+5q5jnqt60F65zRVPDRT
qbMx7srFCrvAlF00ppMt94Ery+S2U45HwryTO8htEjcYDqREDojXkdKbKLPaQU4dW4B1i2gtpqB5
8AjaZQGfndXfVZAg2wcljN64BV9Z6bzbseFUUvWTTm3cEtPBRXzNUVR2PKfESivvGnpd3SKqYKfw
qigPztEk2R3GDr5gmMcwtUz9BZJP5jjxstAQOAXKK5Yjhcx5fBgGxLh7pnxz/oj3j3PVHg6yxpus
qrxwD02e9N1TUTp2xcjRpPyQKEtP3/pGr7RjhiisPfoLFveYiaXrP5JBYKJMa4ss+NZkVov5rcbb
gtvayG3NOTh0hurrgV1uUDIBueBz+fLy7o40iaypwqAFJABStaKLZIRLO8mGcHLcjMrYEfrivo2D
vXwTDie1zTFOCnBEQoVb2kdQLkt5TXlmDJ5LrPdISEWlrUD36iBxuznkLAifOMSSN7jPwSKs5X4l
Uil4zEs4lpFBJCo7oskmqYHeMJiw6VoFjnD2Cwfp6hP185IQycwetCrsAGKz1y40MgDu3ApVVXug
XWmtB/y6vbhqTKpFu1TrNI6QjpxBlq6BWlz2eTXdppDi9bAMoVc7BRmqWQPbUoe26R1lkmhEcFjK
Img0YguYVi9Vt8jp4HUkluWhxlKuPUozzzQR4ufRlmeEx0XWRXpRjZW261XQyMOAbTd4qIpRqROJ
9Hl6IgKFzI10mmEVgzOc8qhr574oWdsCKa60sh/bR7pTiRk7tXDmu9I1GxrxwQRZ9SgSBLWkYwy1
X99D5/S6r7VBs+ujKvWuAqIhF61t/7Mt/P9div/h0eH+f2dggt1t2Pf+7FPc/sJ/2hRN/1+Y7XVT
1//tRvy3TdE0/uVtzCvEInANtuiw/2tTdIJ/bUYGvLbI77FvbA5G8Lxj9j//w/H+5eDQ4o82q6q/
yfL/1//4JdN9OPv/P7vMztBWno5Fm04+19+6ppuf4NdG92rSyNgoNhE1L/PkrcOnNnWHg2asDqc1
FRxzo6pPiDGDA+VM72D1Cv6tRyRHy2GR7rvTJBNFgbR4/ukRXva/bb+YDwiMXwwIBr34s1/MSwqt
kKXNcrG03akeWdJDqrv8opiBd45GCePPFzxrVXNBzNceYgbPoRtGCO+vT8JG45yDs4NM1yYT+ye/
39TX48ufr3LWp94E35i7UWqg+zZ/xwjaUwIjt6V0mFuTfrMkqzWGZUfbh46K+VybZvqcTp350NI4
v6AUOheec200+y52OxCU252e3WHio3huvCXdW6srvnCKK49D3a6cZ5x5DvvSqg/V6Mo4gH0baoNP
ojzdFPNQ2bp7hwPavR+t2v/85wdy5nzHgMFvhRcK3Q3iBJT+Z4oiryV93krSJEoWC60rr+aKcIyB
0oBW08QI1uyxWOQ9UYT0sZVHNxSQ5pXrzvqrqAUD0Ag+QG4Gro0ipeovjIrfEq3//vWg06Gs2iRj
55oJf/VIGOrrJOKU5MfUPixmbrv/ujTTcuWx+hO6wWYsdCEvHQyjAFPbO0SIL25D2z0d/5lbYXta
G9EKaSFlcPgVZ0/LXV02ZFsohANdHXY+eRD7ts/8vdfq2qfMCdQFheZ7o4ZdEJMQEnITjebZqCGI
gi0YJ7Y9ReYyJhbSo17f9PrHnhLoLqtzotNqKd86XkGIxXm8Q+Ik9kSEtUctybRnHVfPhbeySX5+
UntsT4GhvEnbsQvpGBF//VaXAQa8Wbr5ngxo70M/Jsu+1805Yre5wIZCQ+GxTF549OcThGXoQFs2
wyq2AbyXzMk/a4LMiVNqkOTFvvGS9OBbw3xYKSNceN7vXAWZE8ZfBAGwoZwzIUtNJmaQQzjdL2Lg
gbpj4dI/o5f958/utycIFHNzd1FIwaiK5fHXm6lzpgnBuTkSripvGzOzr2s32SpwwB4O65S7B/rd
7sOfr/q39vGXF8dlN3Ek65ZBDuG5d3u068AB22RHTbVqyRW7XO3NNpasjhvVZXGFZCXdKcJNdU7X
ver3Sd2QBNPTgZE7ymN9E2msjXMID3L8KLQORENj0QXcsuic3eCYEjkL2oFHBLicsDwKQ4+0E9Ob
DSRyX8jC+NDB2nI4eKDcpeidDDfpahnLrpgcRY+h0pPbzE+a5TAxHRwGvTCbOx6j44Rk1i/7sbba
mJ0pJ7x+Manvp8EwQYDPjPElaxf3jvqirOnfms2RcYKJdKGBxebWzqxuJ3LBCcGcvPLjgGZBD32j
S82ollM7X7Opd+sPC2FIV5zYSv+AxdfJd2Kdyy+j4xBmEFiqfFkCM092vtC0GcZ2ZpCjoI8kiVhI
Nb6RINf3Ea3TguCL7npog+SjzJPuBVEy7O2qry9p0t8bSUxHNB/4OtgubyveT1K5knwB+HqmE3lm
paGgLJPD5njdux3oc2st57us9Ov9nwfS9oH/No7wtSAR5Wf551Aott3pZKUk9VRW7+5Xswr2Xd22
kUnu/T+da5j7dKY+7pD/mBuv4uf7G1DmsHUKuBRfxclQcEiTLBO7llbHkXGuYjInygtr9TsPFRz9
Jupmric+8/yhpumcLKugy9AE461QC8lDHrVVIyGIx2N/4o69/s+fKRAwXGAARUFUW2eTamMjByJE
iRvNczuGAYw0IPfrmL7gJQ/W9szOXh+rKVsQXOqo/s+tigP99saYGica3KWKWLX6a73O832hB+ut
UVXL1Z+Hy9/G37ML+vAZXZZwm321c7Zs0sfumolURUx+5BkGlR+8+assv+XZmj9NojI/kamJyk5v
eoNwyB7iu57gpzzoAhP8bm395uBuWQsR35f+0KWEO0bQAdU1skOKT3/+dd8Z3bQNseNgZOYpnTOU
EoLRpMahLSJAIriZEOvtujbRd247XEpEfe9S7EdJJTFcZuVz3eQ8zzhWaoJpjAxVqyRv47rQNJ+g
AuPSS3hnTANq2r5YD1snIN1fPySVmYNfzJgISOJLbshmoYPCSo9scaCyiKytOFm29c8ogWwvkfk7
wAMQrONv539+vWoToK3NNDw6kydqWpM2ck5z2EKtFvPw59f2+6jmBEEwM8orCoLIXn+9VLasXknq
pkvKi29HBe2tfbdOPUol1B10rMt/ZgPn1pAL2x7K9S1b3tpYNj/PTElmiYqUCTdqkM7FKEnGm4AV
9sJgfO+u0NPiy9hmd2Cfv16FXrfWAvCmjohoDb1kPh2sKpvu8EQ1O1d0/oXr8SP5ib9+rMwtyJOx
Zm9OnXM6QimCgHMYFcnRnTUrKmA+jCAKkSLExrgENckbJIhQYM/a47B0axpOciSbDru6mkPfR8FH
RTig1+y7NKQWFLlPOP+LmogXKxE7SfbDrhkWthF6tSZX5E/ML+za0eUmqi3/QnSlDlluybehypv7
lEw5M+68iZW7tDI5xY1kbSVx00lRY4guvyMUpv+yFDrbFs2zq4em7YM0rJ2h/NwVy0LFUE8nJI56
P/3Imi1pem5T8tUknf9vScP2axeQe7b1X4vuxCFN/8vu2wWZnmtUz8M0dc+Ct/0msiG5IxaZ+tQ8
rwlSp37UqSN3Wl3tROfRAfYHg+Kroy/NN6exx+QYeKWzPcREPTha7hHhi3cMO9xmNw4V/fI7W+uX
kuLYRDF0pBLP4W/MvZOFpEiEuPCXH+bYEe2FJK366rZjV+0XEuCeOCzMr6SvqJRMPgRCN1Np4dkP
gK18S+beLcOh9elSwlFEG4kmZ3zNZq9u43G1OMctNA3KWOTdgJ4jQ31wyBfPYeuETIvuGQaTmniZ
svprherwSE5cUWAPSvhFUEzzCEldcu0YEQT/hC2h89eWsPTmmrPkvkSeTjGKmPSxVGXS7sxOtvcE
zrcvbN3oCtFJctYQJVzth0PVmWvYVRoqVAQsVhrmjVkshCET+Erk8jBq4TwuVh26Vo1JuFyXZLqe
XH98LhuyTxCZuPWMtEDVx9Ek4ikUqx88BiR4BIduceVJJ9upRh5HsXLXBgFhNEE+gDTIybM78QYX
Y8fuk36roqZMJGmqeXJ7t/yLXmvk6w5x5nQ3+SSaEZ7Ye08FnYM2yhvh+7fEYTTXmlNn380GG8uh
aKzkeh0ludACMdd1blG2382UgT/M7mo+cSEdGe/QNy9yqddHxjUd/CRr5x9dA1T8gJKM39asWORC
x0+6e7fPL8YabJPhbx/5BtbD/O3ihDmbLMlzNkqDuHbaATqJOLXbRCzB5u3kanLPtqMKacJKuAmy
pzRxibL6+6mWzRwpHCRykwPP0fbMi1qbRteZVWNGLR1eOiDV2kX0TUk1VMTxVaPTxhOsJzYoWh21
Qx/cBzRM701eeOQ7k7yhAacu7DR/X4v5nHG6bLsUdmLO2VKFVt6XGp3LqPO3/pENaVPzyfPtsqC8
4FD8re7H2sG2a7v5AJIQjKlfZ/VANNZEEBVSXNOV10szq+h/s3cmu5Ej6ZZ+lYu7twTnAejekE4f
JLmm0BgbIqSQOE9mnN+s1/1i/TEzb1VG1K3Mzl0vGpUoIBCDy91Jmtl/zvnOQi/5FYQV63JxZvUN
z3tNjSDmY11SU8cBpAkXmj+5neMUaPHCg2pzNv35GvqvmwTgbKDWOf7ivAXw9ePPlZXOhNhZuzhv
mv4K7zE2L3DkgrBTi02hcOonaiWm6M9f9V+nPKQOuSI2cMxWZfLzIrfmrZbZ6bRJ7WNyjTPE2DMG
bE/1gPQDbGjYr5hVA0cU7q2b9e6pXAdVUaSYqa+iXauXP/95yLn9fHswMHa3iBWrPDPgn8/nusS8
YY5mwg5iHC6stFzJOWAE4WlqxpQ5U/GXGQfpDsN1gmu4wHLG5YNEp1HbxTX8neDG9rBYaySnQte4
pkughYFJYFCLOsn+MowJnrQnjsw86xBd5ouk9fxhJ2l5QEdMTPupGDTtaDj4Mlh/UXMDeG8Sx36a
kKCNm7IJhlxnGcVnRD/TtNjOc2rjvgi1ZdGpRywMM+ZmGrJrmjIxfo6GTu1T5RXYbxibOe9tPfOQ
QTSd5pPplNLBUSunR4/WQDNYrI2531pTctL5Hl7M1qSIzASWoXayq7yFP5yp6r1LGquMqmXQvIty
AY5Jz6zwdDpH3BmfhLUn1I4h3WzVo7Mi5u311exuBp67Zhj3jp7srXyhwySbHfmgXEYJiGqwKY6T
ZwhIULZ2xgbg1Lcjz5Q+mGeceGGTauVTNyQmLexwpA6gexl4pZgX6l1H55qJl6PHUTkvW2+rOXT9
LcXdpAsbrxYH1sWy+qjGResfspVd7OPqp7Zx7JaGvEpC1lbDitu6wwULtzqttGJeb30f41Xn5j7+
WqRoipjoArdOJEI6eVjSvsj2JPGkfgfNFl9eapndbpCetpkGPEnd/NB2FKiVCrc+ZdpO0Pb59IBR
jd45J0Vw4NtMtrrfgcATP36rdztDi8kWSFNT72kcT3cs1Mk7rkULhazI7Dc2vehjvl8vBj0Xon1B
W2ShxNGlXjlPDgyvcokXJKVeFe/PMmU0rqhpZFZHx+7B9nuS8lmhhBVNXdo/KOVsj/55KQ+AeD0V
TXXlPjTd5LY7Jct532Lhxc3gmsNAkW9MFrQX86Dt15rLFJdg0ZpBirXoJl8yzyAWlFcLmag+nYLa
6NUTuwaFIpz7CVZomVXA2rj79L0ss+qxNxtRRfE02WzvxNh+TKhz6bG1EDZDHJmUk2VOUZZBOchS
Hroyta/IeqON0griGTTKba/jYsc81rOVDrgsF0iilqWcQxv3eA37dRpJaayQjq9mFWuPqV5zAXKG
EW/OhPYNPmML/mDxt9ElrSJ9Sex5OmKi8ZIoi/0Z/4Remi9rvTivA4K7wGEab8WOBWIC1mhqQgk0
UH+8nVrF5ojQiJXSijp/nQSDxJ05l/PLKlY6xRKfKy0gHNscOjlvO5vEexGIlITAVAEshBqJjnru
VmmPA03bKsy4qC7m1co/bFeJu0RpI0P6MhvfdCeVWji5pfZKKEU8UJpCeTi7SnFX9eaEKYgxzRdu
9bjfYbouX4vcc15Gwx8ebD0vPidciGeZtMQRhWopyq4stT4afpu8lT2WBZySA7p0XvQWpACZog1z
n2EhoBi8KaOy0yGzMoHrlpCDdS+xAcCJDGMyynYwuZi9gk1oigyL/rydEWOW47Ys9ZuSTTWd21nX
VIeabf/XsUoLNyyLbrnwxomE2gARxDgJ0Y11NNB6jBIF2P5dEQDC3Ixva7506ecc9ysny9t47qaX
mWiFBRW39h6LIbEvVNfp5s7AMEWEOV2Tsz7GOQmDwtWXsCsnr9wRjDQos8MC0qHLLKZ9ZGEBtTs1
E5W6FCBo2akdXOzYxVhl11Utuwl36dYzaJIE1iNgjWu1Q6WP79q2aZ7oG8Mlkfn0P0aGMarvphA8
z7wkFzeYZYqEkX49jCGeF7yencyp8RRzQb6tF74XmNyV8uCvDDjDzLDSJy02cMT5K32DRCraBbeB
1nREjgrkq8RriuLGxR7j7DxA3sth9f3k01y6wjlOzSCe+aZlhy5gVi0fwcQ2205KnKc4CLKtFlb3
XwbOCEHbbaae3MsZDZQ0iaWRXwzOI5Yb1qxkaMrvmb5qGNOEWzz32ATuOjqy0h3FJvVVt2S0gtJ6
btmBGvBchj2tjlhhrF7IaDLrCqXLa+Y37HDNGBjsm19ivVvfZCri8Zg2NatoP5pFDXFJDVcz5eVo
TK692fcbup6jGJ1hIh1CQqbfdmdDM+gvFWq8PKa16SQ7zaC+fJfH2WSFAoMME+AK8eC3CeH/F9v/
c0NK/nuxHQdh/yMTePvzv2ntvvELwzJkc1RxDxV3myxQ0dz/z//0vF+2tDoqlrERY5lD/UNrR6AH
BQXkjh2XjhC57Q1/19oN5xeGcNv/HA9pEqHy72jtbOJ/2NQJJH6GQzAato3/H0bkSYzLmQIX42hz
uLlobNNC/gU4gMWzq46pl2Fv6zT3u6xTnGCebdKKzRjTWTAXVnr/mJVe8SQ0+zm1CCBxR2OOD8p+
VsSFFKZ/rDVuetdzbXN7AkubSnaq+p1XeMS22Kf4r+yy0q+TIZ17T4C6dbfTha+FOr7LLLCa1vuy
ToRTgp7y3OSqkjlPrHFO7pPWZX9GWXwPBHtbzYtc670gQT+CoqHP7YU9GslT55FPPJq17Qx4xdKY
6ZfRyb1utcu9I+0luxX0qRihMLtSBhxg/TYSBP0o/HKW3ibVBVSctcWjfRh2/J3dFuutVTfThelT
DkzVrQw1XE9sX536nOpz+XWkWusCrc6/MnDXHJ2ZFbpkbIoiyckW+5LTvMX4X/YLfmQebut0KEiW
nlVazZcJm+GoR95hsmXdJa6dnhmewJjQe469gWmuw8HuZuM4TayENb0TvrCfpOWw5kAbCIt28o6L
bdMBhQrpvJaZaBgjJdbVTC3JZdVV6q537S8dU4fjplWEFpGig+/Q6y3ZY+PTt88YZef3eDQsYIDL
cm3Ru33hEpuNykJYD63n1jervZUsTF42HkxH+OBCCS4Q/bIvEGVlEegTR5EFzyuZh9atT1VhzQ84
PfUbr06MR0iB0BnWwcXQVqx3K1cm3raiVBHermzeLVqu7tuVFW7U6RgPOuWztRZzuh5MEn3BLEqL
60frLru8P1YiIS/dtdqpBYK+a8bCukwTzXqGvmvuRkt7FolGa4ReWGcaoJNn4mvsINYeCAq+UzOU
LWtz0rcurZQyPVqbU3imFjBMK+c5/9UiO6XW0XXgp3BR+q4VdLNLq6wYp4ksDOSWIhD2tnLEnRcT
S2HPR7gNQ+T3Pq0N5mkJqWGBqT5i86cfyOURnWodazmDxhfbRIuo4DoMUhE5k5XaZd2kGUfW1rmm
jbYabidHxPfZajOlWm095udlo2CFa9qZN8MyJ9SdpmXcnBgJuh5MgNzMdi2Ug0vyGfo5caf1yYVn
5F03JYbb45AkuOmlrT1kviNWPO4exbR9WxuBDehMv5fooS7xHOp7+r3ocp2mZTUagr/ZJRcg58Gn
VqndXEyMA/d14lUJWRtL3BGelTsDxt2Byprttps67UwJd/+ckGE+ZwzbBW+S/mOcxJN3QBzpgQjQ
GMi2gkm4Pln5mVwqR3ltqi/LkRn6jt3vauFcbV3y+NYmyLIhJB3P4QIT1Kbl62Z9LsdB9gzstXvL
bkizskVMgNpZA0f12p9Ojj3aJ06p+ic4hfgu0eNK7pa2Nx56U/UTeeEe1kqqM02IYlvQIbDEsbzp
bHi+BH/1xOY40hrFQbjD/D4Itzw5HtHzgEFceZtikrsYynwdgzybNFZXpYiHGqbd3KyGLog/Gu5e
1DTGB3aaqIM2Dc2pZU5uc75hwBK0eemivPrYSngOJ/rX3gOLEXb+VF8sy7ReaCYeemrW4ZKRt/es
Wy6u5Yq28o6a+WZtgYBsqeJAk7m/gx2DhZYdcHpUY5Zemo1p3CJmcM05mBQ2AKypB/EwGlfLSDo0
7L0ij+rW86aDr3CExmKKrYDganltx7pL8KpbKC5jEHRS/kKuObGbiBJJm20nmurdmCgGmD59QCdd
jHJLSXuUH3IUvqpQyJ+7fmaaQ4ELdlKmvveNMh5d9uJfHL+aX1vP6d7Y1iaM/GxhHNEZp49fF+S/
tTXhKcN//2P7O++4PWWWpP2vvrR//urw0WyQf/XzH/rh72Bm+/11t26AH35BzDoDIjB8yOX+Q9FB
/l++t+1P/t/+5u9tAw9LS9vAezPU/favEVn6sXZgg3T++z3J7Yf83//rj/Y/Bor/tScRjvcLlp2t
iI4xJze1yajnt00JMwi2HjiL8F94VBHgjfjHrkRovxCKgrvrA07B7ocUzG/+vi8ROnsW2m+ZVG3m
uA0+/Hc2Jtus75+jWMRem5YEFnwPuwlS4K96zB+2J6kdJ6wgObMmbSWV3YDidPQi/gu1atOJ/uVV
6PcB3MT0g7f04yZItpPRdKyR0SLbe5HTW+Jn39LZPVtN6tNwMt4Ks/n8w9dw+9u//kd744/TxN/e
GTBv20XbhFn+M/AL0Ftdy1SJ3QR/K+KUIO4T6NRXtlq/zeNonmccd38h3W+buZ/fJ5s8vm2T+TWZ
zx/f59QXydJg+t21InvWCb1TD0qYmJ1n+Rez0v/uE4VkxvEcqyQX0bbd/MP3pjd25iYetWALVIyn
ptagQiRaeT0lo04gKNa3HFNPjrcuT3/+uf7Le+T1DJwCzKpNhNWfRVV/zU27sIwuGnNv1HboTPqX
qgFXD46QuPpffKL/cn1ue/lN64SYTmWH9tP7tFUnE1QtGTHIJo+eqXEPODY9/vl7+m9fhVfC9sNs
3Pm5oIkAzVKWxFTwzc/x2avLdCdSo43+3qtgXzRAd3GnbUq4+3M5BzM9U1mY9CMyysst7nuxx3Ly
V+1WP38/26swxcY8ApKcB89PUnurY3uvYbAzrVgZRMJlIHEdOxdtp8eHv/2G2DqgDms2UDCOSz9e
hIVp97aoahUti++EPuReWEij+xfSyM9fDm8Ig5Zv8AVjnUXQ//FVyA6Vg5e1KmonoJ5Co7d5Wtbk
7385noHkzC4GCcbenrh/vKFKqZrCaDuGjsJzkAUZ0FSIbn/zVXgw8KznEUiwk4Gx9tMDYrFzq+OE
NUddB58jj+n7O8S9gAnw59/Mdlv88UEEkBQTwvZwAEDuQZX98d3wJchxAFcUuRqx3Uqb1dEQWvGa
WF7M8KKw6r9w9/3UVO7w7XMVbI3UGtcs3as/iTdp1TBOIgQaZSpvsDWb2m7Q4SlAJswvLKf9lliV
f1j7VI+W1FaXhlVmVy6b9r945xgztwvij28eEzfXC6ujhp7Bgf+nD1lByRjdEaDFlIDRR+1vRg6e
48ohqc2rti12ROjw8lpZbhn7qZB+9RS3ZeLd9fGQLAdRTsnHokGeInnWzepMqGNaX2yDZ91tw1pa
XfhKABQNTMpfSFpMk5uFOUfse0ZoELI4a09JWDXWKo8lOMhbpRfTuK+nlmg9ES0VzGY6e1Ao2+IB
P5bFIMBRrnHIEvQSZIOMKPkIk7yP8n6AjKlBfCBtO2a0S6lpWr6rWOZrNPbMul4SvVMzCr1TZZdM
xKzifrKFWi5VkcyXQ25PAEzcvhqx6qaT3KVLuy7XerE2hbg0zKL3EP6Wwt4liRiuKJJeQXmRu+tw
VGoNcgxydZhpqo382o7pJ4MBdpnXDI93BdPUhylzvZwUf7JcxT2Wnu+1V1WcIYbtlnUKgGWQP2LG
w+uAtXtvM3Il61r2lcGo2hHQbabBfVautLDwGb30IuHMGlQYPTU5ZeE+ueXkRoqN0I11abHSMZ5c
hyLfwcO19iQ6U9gViWmku8rvEkJKmWEPgbIEHjPG9ispOzW791rlMmBU8/avUFbqyQi7xvIpGOGn
jAizmnI8Fav3vOfcjVsyHZIIK0XyNdWVf+8hQH0V6eSiF+cLlnmynDhmc2vScI7Bj0QUy/VpvlNt
O72qpJ0/V6tmZR6s5GXoMI1nmtbE+OumGOWp2dKbCqP4C/ITOdeOzE6K3KXcK0f6fsFw0hM3eITb
92JszfSY07ix7nuSlGXYkK7rIiOnsBFmYNIFvetwMcYNlzWB3FTtzQVgSjgaG6wpcbVr2TnySdU4
8Q8mw5MxqGXWauGcx/5hbFPO4prRxt0uZqWwgxZ4CVHYPq0Oosjdr32StS+iWpznyWznsoIu5eRe
c+drsVrPg683wxD1rlHDIcgmPcxSw7/nKzOIA9qTyKKCbRESjD/7Tw6VWBNEXPiUQTbNRn7poemW
qJnOWu8LybQXFo8HYcAobHDK2xjHC6fEdm+sIkZZKyUJUohFi7FeJUCT9DOqV9HHr4W3yhsAY5A5
ZgvA1WqU7UPbz3YaKCSX7dBH8InYdTd+FdNgC85hunuHd3iFsiDdzApifCpf0qlh2ITg1d5gzunZ
FPc6J00jTWry9vTdPLhDTsJYern/AJSntE+gJIrrVFYwoOMKkWRflnVXnE2Oj69iHTk54l3StUtf
pLQzCokJIIrF5u4G2seDKK1T+2xUlf7hZkAddoPlxhcTAjkjvRRcwp6gWi/CyW9KJxSFdFRyZlxA
DBhQ07ASp9TdaU8EDLpjZmQ+PUo17hUO7akCc2Wbly5lBi2eKNfvIj8VdYo44y12UGk1wdmB6frn
ZM1eFi48ZPJIq21/vEhtd7waR4kWQhwJP5CBLxsKIODh7wRGu0lGutSss9226VvDUrYE0LHSOVjs
2f4YrLF6MqWlkoMcDOt18az0a2Fr2RMAOfMVI03nHmJ8vMTik8rJdy1QpC+lP+oT6W1RnrRVNfoB
Cgh7C21DckY25hibwLJrvZaUaL5NS9fceyle9p2pxX0HoJCZUUBXENbpTo2lFZmNET9opp8ZV43w
lxF2TuHHAZ+w9t5YKDPRQJSUBYu7YgrixAa8CK7J+eSAVtphLceuPMbWko5kRRO3O9njYB7H0mWb
g1bUPZfKJZ/tulM1h0trNR8yG8TlWiDKEA309Vd7dVc0gmL20a8McruFMMoipCscz08OemuEoIFD
/OS1o3XgWiY5C3hn/rZq2CHC0uipDLGXYVSXg6nRHFoX3qdfd8BWcrAE2DXTbIVbOZbtG4QU+7vI
C6EC0xLOndH1dhJO1pbZTnxf5DixWhlRNa6GKGvG9JYQtMT6NrurDJqiyf1gAtP0NvSw7kLLy3Cb
xXIAYYZqqsuICU3xJeaaZwyXG2I8ZLLEDzCYzVBdtrpV3BSjkdnwzZzGC5e0HMooTmX3qSOujTvb
Spq927sZbIQ5I+qED8K+M+12ui5rrXpnetHe5kIyA3fbBZF/XaT8NtWgWIJpyMUDcZLlBaBPz8gm
Nrj0K3A73xPWoOVUaotW07xTtfDrlmqxoUm2cKdqUwNxgIuA5yWUC0sGbp/mtyOsUC0ERaTfaWub
toHj+KLbm57RTyGfRHvfzGlHyl1LbSuMqXr79DuSoaRSG6umgEosV2owR3dvcOi7M3qKmwMj9mFq
YiZZ7KNjpe2zl81YB2epVzOSZZ89lU1tFKEPO8sN08VcPi0lTabg9dDIK6uuYuMonBIHYbvapr9z
pJbhPWmwGl4qTi73Xplyay/ScS90YFYtNTlLfQOSscdktlTlnW8ONnjDvjSdcwd+U2zGkDwO514f
L6vBR0hb0jS+m1niep61g3aWrqszby1i9cgzpzADFnb/Go60qYWaOzofnWZMh7KV6sMx4XcE+Ory
5QDiYvgCAxJqd1r2KcWcPpAklHVSrAGcLvFVWtX6Mmju2oaLNaj72MysG6ubSequs2Rl8dLytEAP
bYIa+UZwj+ny6+Is2rBzZhyMfKC99YxcZ7yvWtwch9IasIVA/XxqltrJwhV/0k3bLA4J3cxMPyCQ
KHiNifYGStnogop/G/IPiAJ718aW9gaOUL9tsWd8sLezYP4ldv8o4q6sgyHW1BmogZJR73k0Z3Uj
BdlBt1rmnd7H4gGDVqWfiJK3V4N0oQowQh3fQKCSLR+MiZtMAfs4xR1Dxd3s9mz8CoB0Qd/78D1Q
qYdTnYxGzGobF/ccMNc1oFTb+iJK7CfI1WuzRpPUCrZPjlhI5xF/woLWjnDcfBMfY+BMfn4iA6bp
+B2YbwTQCLle8bx6t6XLEy5kl+W0oNH84iHXbX7IQrfKt8rQQfzM2GRvSaSvgmSJCeYylRNDXw/1
N2eKSiZ9hxakHrF5epDAgCocOgGhJLIw/3QP+LYN+JnEZIajYN/AqB0wHx4HnFPOLi4UbS7xKMqU
jSzungjXbkUYP/VSLYBxmlUkRpUPgNASgx3JwQFbaoPZwjfaS6tj44GfPpxTNT8lpsvQeMZ/1VVp
WBgF2m3jg5wNVqSm197rtRuy5r4KvClnI4ZvhRuAT1+8aUD3LcTsqXocSILdAWQFHT1DF1M7ZL7x
1sXdGEc2Y6cxGOui2ctlWGUk46zM93VKuH2vFWsCLoy2PcGJEw9VQFq+OcOBmQ3wm7p872Rq8sww
uipno7wIVtSJjkZWdx84jEeRwXeG+wNEJQg635sMdleIDwC7TUMBNGuxM2H4cFwxwl+c4eHtrZ5Y
6G7BTcXBgm6lZV90nXvPfm7Qwhh66uPI6QAV3VPmyWpA+UDgmBcMN8z03yV0sitBfLjZoQgywrad
Jv1wcHnejI1ULxDSZkgJWvXRZW1nhEker3hn3bR9gygp7xM/jp2QdAv74Kys/a8N1oMmoNRd2QGO
BP+a049GwtFpajhXWQ5h11tmF+YsdVpqF5u9pm/grPqRdsDqQXOZuzGp7tynuPLK73NsVA6CedKd
fLyDMijM3i5Pib3gFTbKifeR8Ww6G4PU7MDChfGlJeEFx0Z05hhgXy7X0Mzi+qsurQl4yDBjaLKk
7WDi1Uv/DdiDiemt3ES1Jh/mR+4vjZQkJZ2faTmy9S38VX1zQPnCwuD0xiOW7vpsj1CXX5nSrXhS
FiQsg0XkyzdcP94YAFMcXtfOky9uKosCWJGxfE9mre3RGj39XANgvyS9uzzYeQv/UsP21lz2vYDV
Wo+J990ruurCtNZVsRoZw1esvrXNUy2Jr4Qqyptksc0HSu6nm9Rx0Fh1N+9uUwgmmN0MYbKv5hx6
RPutPv1EzCqEmwxZyJbN/AzSIcZaU68WhGOzxnLUwq95H7gSOI1kpCcDVzOSb1lSiBvRlON3mbIJ
wDNUs6Edq5wvTCW5HdGGhlGqnuT0sNSD+zDm251ZAaL49DiufqHFoEwv1JIA0puSCVyD8r0eEnTf
VMZuISUuUYiX+i63tCqOwGLNmN+SacrDamr8U93F9VvhLSN5D8fp9CDHG1UA91mgpOhto49BUcf1
EqbCrd9hkRdQhWlyZcfk9NocVjC2ssBWcvkWuxBCA+El/ospMqlYOGm2j6RdQaZjXbD4ErPWv1gm
l01EnmXrpQN1KgvMOPbeAX9oMgCyhSMu10vtwm4x0WM0Xhr6w6d0ucxx52kBq+RgYLXxkVHkqHMh
YH2vgV1iKn5s19K5y5ucxGDOz1TsGrLir607qQ+/oz0M6mcx3LCizO2eB3V1A1FveV2VXz26ZoNs
bFQbvU52so1G4g3vZt8nH8M4FyiT9Vr3uHQErhg4Jd3nwkcKbwfUfsP65bBkSsP6Mukca0JZNyCU
q4065bnL+HVj+T4PGjDVIJEJU3ZV+/CZNa93MOh55Ff3zqDcZBfnvnnV1xZTC4ftth6KpQMaq7Av
TBd9q7dz6KUJGmeKMRa5qXYYWcge9kzksLjjLYe1x1EMojWHAgivqJGqnnGuEYH5wpwzH8BuCJbn
adY5xJldq2DZxsrmRuZiKI4SLXPau7Mq16cCbVntVqfCmZ5MBUmIhvDqB5R6dmZuNn9A2cgByWKF
y4KygJzMNZ9gEDJKi3TxmFUdFq7RsXKsYWv+NcZO8c3KVUeQwBl0GSgDzNdOY+NvhkmLUSIiQ9Kl
4cAJhh/L7UuMcTl1Vu1VRnPW2ana+BG0+1SbD73eEXB8dJMek+gEn0hC5hhmL/Ue1t7O5B0ziNSk
7gN0SuTyu89ut2qntEgBSwlNdm/kH2b6QAxNJVcjllUWh6rs7DArs/6oNWi7uxlXQxqOi8dos5WN
NV9YeUvC2XF6zJh1kgIvrNw5f3eMvCxZgB1vCaHK18C10pr/90cXEZu0k3YWhGnxi3SEQI12aZ40
DHtfKIP17LB3thsVFH72jPQufeaCzXI15nL+NHxhfO9BvWuBsZScgSyPkEDQKo76BLvzsmA/Yw9o
nfqUQzDLO3DAFa7L295Mb3tBQIf4bCpvy8VEtU6GwU8PFJxaL/MgSIRrs1vCc0FjrsOE5cbmHA8r
NuIxgM5qQmPF5eaCzH3R88HTrvAu21nUWBh7IwhYnh8trs43FRiyrB38fbABfiUsAXHeMzWZeLSU
jshNzoSxl19VhCtGib2zGr0T3dejxI/pVbF18AbYeAtL9gThL4Zl/1mXrHrQ2c2m5+CZesjtky8f
5iwdmuu8Nhu42fBqmGpqAvn1IsY0OjzIdJoh4szmnFeQIZkAwivoreGunv01vmxnN+2v0qUaJQY0
iu3sax/MqeKM2o5OHEPPsVrxJHuwG3cmpoDpK1x4B9h5O/VjvIc6a8K5Th2fLYGWGNpF69otyaMZ
CyLqflan+DcDp6zX7K5VvQeAAKukvx8wKHOw7OFNokP1Mfx4QOJWq3XVld6uo4SU7GD4HndG56tm
CZyx95lsGIqBFhnoYXG9JLQ15grv80CUSdsjNRGPCLR0Uubes9YWVtxgUooW2IWQ6d5HUgcDqZXl
h5g9BQAsUbXOiWsS9ntq5BYsJ2rMsmgGMlawJJgMI21cRJy4eQM1E5qsy5ZeC0eYj/Yjz8DcxW6y
0kVQHPpiSMfNQMIDFMyQWdjVdw+ko8uwcyHBgwbRbHbqdXuKMDur7Uu9hut1qRk4V6DYJw16UY7L
uH3PXKWbYa2NGeGTmWdLdzVDpZ4e7LHZjBQxpEvzdqhBaDAog+8bh42uJ2j4XoObFVipsOrsC4uV
Kp5QqB1MxqmzbnFQu8uhUPpGc4jNzusuC2nb2f1MpSSfhDObPifyIfYu52ZZwRGVAxmCIlxiZv+7
mnJQrMI82RvcNAN7uJqoRdfr7tGEKGyeCqQVAxOMT1gVEHB8j8SD1SCaFR6p7JAA1CvmE7b7WV+j
fnQovD5kg96LMYHFCnB5jQpTDjEzZE5JNDKYmsICD22O+DMow7Yt5dVmbGQlHoHcOUWUcPmrNXJc
vAi/9xb9LZPAOXuXTN4/+58tAD+4Bm7GD9kP8uM/zt9a9R/7of7+rUef//nv/D9oG9hchv/eNRB+
vKc/UYP48785GRH4kbmMrWoJZVczNrX8N9OAbvyC4orHEdkXGRFF9B+eAVv/BSwFYBnkbtpI0Lz/
4RiwvF/QAcmTWJsbiJC3+XcMA+i8mxT2T32FLeMm9RFRwqvIi/HP/iguLUnhCYYldZjJxvvS1PmN
mlf/CAf/Ma+FOnWLz6WVb8xhgiKhHNxv+H6926zS3KgUfr6T3ptmFXfc9VEyk15k8H01to1J+NCC
lWfX19Q1Xbo8xcNinnCp18A9B06RtmpOK+EOa+Twlaj5Et3u2KYwrFc/ym0QWX6Dkbw5C3ZrOZY/
366+srN4b6b4aPXyUwn/7CrzQmtdDuDjfrCitHxK/Y9mvhz9Jwj6Rzu+SKaLOs+udAzcnXmtcji/
HexfhqUsGQef535n2u9++8ZPRw/6WXNI7sXce1VW3fb+jA+4iDws1Vn3VI71aSnmiFgGqJtLZQMo
sZYwX7+s5dkgy0jbCVB98U7JwePqrCfqOq89fHMz/lDhP0wEO0Es3OTylUUxbDEjt5j6Vw7ESXqR
zM2ZxirpZAfXebNSAhxPDDQBYzAwo8MlO8/mtdFfYO/AfFRzoLM/aHF4qNVghJUPqs+6XUS804V6
kMk3zybyFYdJ+SVuUmaP+VHv5v3C0xJCyO2UrpFN/5cntXNqtcdVS6ygolfrDJf+IGz5Hs/JhQJZ
FoyUzy/zdOVqnGxYqDhXHaGmvhVyPxffmnYbMmlViOzOyQHFbNO+2rul1o8sW9i7b6weOGgyVf0J
IEt+xx4IqrtJ+OXCHG+l8ZRzIuAwRYPBbdlf5Hkb1OO4JwfEHiX10xOL99VYAJllewmtmANumYWu
fhvXdkQHzK6U8jZxxi/MGtms2stBMVfAHsavxFK9zg0mKddZ7pLGuzRHrWS85AW1t+61fvVDBKp9
O2n3yuZDXovihdRKH6K3QKPVP3Xtw9J7GpKb8bzkT5qqDoxnQ+VWoRyfW5KAp74tcO4W8IRIrnSL
8YgYxA6ZLLzGoWkBRr2e/J7tcl9fZlaXhxz7bhxacpzhE1j4tfLLXS3tndez4LAltYvXqpW78f8w
dx7LcWtr0n2ifQPeTAumvCGLTpwgKImE99hwT9+rzv9HR9+O6EHPenasJFYB23yZuVLStuKUx1T2
G6M6LsmdoIDfaoMvza9FFq9d7O64+rP/MIxRxlufMZGunRMNmR6mlsDqU5DMf6nqCA21eB80eY/S
ak94YTOiTCzLcHGXl5rbgpGaT73deLTo7gtD7CZ9OgPu/+MW5q9kUf9k3Ye70vne+NGABabsmFm8
2R2VqvC6y+ramfYdyi6TGZfTrcJjaI07J4+eorH8SWIkvHag8MKYVJWnnK4VzbzIdRy+bK3743b1
IfnnyxiY2HCnSxmjzMJ4wFjaA5rBLyz97y7HP0yj+k/vKt+qpgBsdUY3KOBMcxkKCFwfNciRsov9
LC5v4KY4qDpPHFnbsDQZWtI7U4Woenc7i39hoF39uM3tq1h0giqrs0+QeFEvFgKUjojDOSmuEF9q
Xx2714X3qJtZG5Rip3Aiq6pfaxOkpvmRR9WujUAgtPo9Hf7gNF2Jwa2+RYnKjJSiOu0F2Qe5ZZTk
i9d0kxd2jWEc1IgSGeu1kOb8zDo6+aq9nNSK1xpR/u+kOIFTF+vG1o4aLV/3OhGn1FAM4nWusW2X
V+zM3mowAgPrQfQBXulYG/ccqpO9guAwhp4MfdG1G5S9O9P7DRUF2lPZV1dI7dsVPmplzc7BKQjC
W3Gz7tDNyqDmqheuCa+mLaeMUEz6mWv9kRtnIOvo6oy12Ij85NQGY5JSee+K5YZmc8xs88JQDlT0
UQp4sM2YfqNZPZN4A43rWt9dpGUeirpD3j9Ldu6ikRQrnOzAXHn2S3O+jeh4v/TBZSRuJQ7nKVND
+l24R8FLBAnfWj76GZZ3EZ2iae0uaduSLsJGuWmM4mSbUbuLhmVyWFOr4TK0RnpOmcFDs5eBk+rW
RtHFuNccWlKURn+1m7jcZ5Fi7R3CN3fRmdK3u5kxplDO1PREHwxXeqgwc8rZvplCE1DBEw9Ihoc2
xvBQpjjQDYgycW/UOwstwcOp1gYFAMpNyQLrt4sVsStmudeq69nu6E5YiZstwvGFTLaxzuxW1f6Y
WFuRorkEyVTJ7zFZbSaqqOePptO9yiF9o9V/myG+q0Ls9FZQrqU992mtnyKDMhYNxmTQsWLdkD55
bSDvVpdON4ZQT4bxdyJIO66Fsaj7xcZ0zXkEC62pVRd7crgJo2pee2R4JsAvwpybPX04rI+MYRn8
/OiP7S/WPlHrFT9xALxz5j/kqLHbghJWuktIeCGLLnOe7weo8IEliS8lS/5rmBNuHBOBX9SE9yJG
61D0UwxedE8x4j3Nl+ps2Fn+ZyAGz3Bwyg4RkXuMTiZ06GxuHvMoVqeWFJNMC3U7tbUV8rlzLLC0
33R6tbQuqTywVluEVAjdTEOMgckt0ONGNgRmUw5hiSHZY5ijMM/uymtVaV+6WsxbsyF61ifJrmyd
FwgOV1NxaJepzfYkFQ4K9psGc2u7xgs3lmxePa7jvwEOS1aJ+WHUnSJP6Z1lV3Lu2vZ81bjqz8u8
fVSrpOtPPKTMCgRuicLq3mHu/kWuf0IJV4LEKVkNtOKsLtmrnvb7Pl7OGM+fIGKHul7tBm6lWlf6
KuPANuL2ZuefNUJ6Kpptx8eepsWWeMnWoggjncOIwML8gAw9zkzmIe3NrUsQI2HyhJHBZ77sTX1y
QN2gPKCT9M09kFntuTbzgzuX19iVXjFd297cAWu/1CBFI90KxAh/N3qkOww1EDmvhqE2Fz57ThB3
YWTuoSkq+1cd9eNxfVzakLh5/hOF4AIwc+n15YRxv8S45OVlR1BlVYxob0MT2NLiMIddNc4+bX/i
Ac7mNhYMDFy4gk8uMsXaN+0GOpu5i21wFyIFlcxUSHUPbaPbRw7J1m/U0dlLUJOOcCpyj2Grsq1p
G3uCxcnOCLyrCPsRnpVYI2Vr0UUVaqXB7jwOJmUyGu0NKxsTNWrrcUwMQW+am23ltJo7meTqaezq
7JMoWvtccwEKANBwSurTNbq3UV3hk19KZ+MomW5A8Z7Hq6nZ+b5tTGWXFXP73j2GWsb0GKNwTx29
RVTVrlGa5SVbF/VMaEAeemMwf0oiLR7digNGDPFlThVAMrDjw8UZoJ/Ncc15piQed8nINIbSqdIX
RU7KHqmcqVei2E+15JBCX5K5L1S72c0ucniNrdxD5xlY+RhsISCY3qRO5aFLNXYPu9UXlIpY13c4
YnYzuvkBZO6HBiTXANGimO9qoaHLjWri483Pbq41E5ok2KpL1mgbnaRxolcLe9rewKnPlypr5pVE
OmBoTJ5a9uJIGwDaL1PKdz0DoV/qWLF0fZoqUMcrR0VYkF8r8jt0ZzV+LE693E52KfH0iuyDTK6z
n1UTHolGBwInzKIZ/65FY+zmURDMS4ZPk8EyC6IufFtI46zVznPqwjwmp40kmPqd5YRtp3EZF4c2
phCMzEy55ZMUaDPiDJru4nTzm5HPdH5MF40wNo/SOM9Hju89ymEFuGMRmMPy6FM3prDArkassjql
inpyE3bAxcHjIOsXB6FKL9aQ2hY2pZnlqX5hXz3ovYMRYxz8GURLQAz1l5CquiHdFRKvbYJWeaiF
WX/TZBF7LbooBsoUBAuNilkWnQutPuMG3bvwHMRaE2qd8HBZ8VudzwzromsPyo4DoNLva8qTDpmT
u5tcG2meFBn2tdh4p4FCC0gv8OHbHSqc89udrZF9AGyGtaTpIUNif9EIsG1U5owvawHfHK8oDpSJ
mx81bVpYZypVJVn3uhar+0zZ0mOiCUJ7KKxDCURWYmQOowiYYgvMmxk+Dz5tL4ikdtQEcyMOsW2E
WuM+L+rnw9akI74Qdd9G5EDZUQIbSKBRMXCyshkOt4YdQczbeQH2k/PpjRqVWjWgoBauaEz+Hi0z
vrjq+Ff2JsBwTth+UihdWMAl8VRTERNvVYorgoYnhzvAlB+Zho0+5YcEPO1c+pJzKPuEKGHTxgea
1C+x6CHhKvLWJBPKLHnEbeHqyOt9sm1E55u9AbSIPCukogpHZjGWEG4KQIUhu4N9zkeT85UWpzsz
1fV3pWNJ6FGEClLCvUVtgmJecA1bQdkX7TXR0zFQ1SIFWRE7R65yvAQqAhtWBCTMWimMHUnC5IBo
Vr3Sg+kGhqMmt4JeJG9IdAotC7lsLaXrtgNECUGZxey+t0683qjgGF8zwJB35r3aTjHHIZRk6FPP
KVzzXTNBWSVjm52LSrj3qqBIDzYo/Z49MUquM1O7V5W0fJ8IhrzERVV+Mfodfo+cLw7DKsVBAZfY
h7Il28jYWl4l1PkDTRvFpxXnM6XFyLJbA+PNsjHpKLsg+g4fBCije05O4VmVKRsRTj3OuVpEQ6rU
F/1zxWyR+48cACNZrY183W3mnaTG1SOhY7+YXauFOGfmS242ynFVU65gNg/mY751j7T2QS/sxLmi
kHFfdnZ7iSAcPBpKGpb6rEDcpNSrpZavXdfjSkUGjB6zq97BjUc8NMvijUpn3F3XTD6YjMJh1JOl
f5euOVDPuM7aGwOEeY8sYwTAW+tAmBmgHpBrc5ySqEIA155nVaw591hp+nQw5Hw0Ixuz07semfPk
raBIJWitKr652pj8SOR1lfGmgS4Z0cbEo2Un8DtNMo9apKkh4T9uhrZolmPu4l2iqNI59PMIE6Ku
AkpD9CCbqlPCU5u6817Fm6b39K4q4DtyKhwJg1kvpehu7LM9viBOB5EZbTJp0C+WcIXJI7+g6XGH
EYUceosGrler+tctEQ10Ws3aXE89Uu/l9yLT4TIW2Z6mojFgdp0E0lQ3cSScIHfzj5rSs61GU87k
YmtiqImPMX1CXnM3CVkpMqG/qnqmZWjRPrqyvDQPYJcUSvyClAyBwQSXOlYM+UsbWGhTreMROY/0
3M/KrMSAAjBK5V0m0d7FkTQZKqGxHvm/01Y4jlHkY5c5zJj2MCWSgwEff6q1IqQcr9u4XMB0+pK4
jT7uj0+OnVPoActhZ0XSpUHvyVpfM3PdLAXTBuZJDtj2WiYvCjWN2BXqGmvEulfsemd2nYpdWMU0
PKjNWWu+B+261py0ELc2FIldmHrYcAAsE7SIUntiYpJhtxgNHN91jyn+JK0teIdAafRK/J2pVZiV
9nczp8VrVYpzP+PKs1tIqi5qBzXFPadsjftUnjVXblJ7Psq/ApPTRpeRCNAzQmzCX5Zm3VjkWOMf
jhe9+buAO1Caj4ikrmcxLsnwRlISwk1gaB+XsmwkrFzk5tbCl8MBAWnIEuINTEQAUos7qdscZbdK
rLaWGj5QrT0lCwE9XjNqSTn64OtaGr347mhLM5wTCZk4y361lnqN8+aPSFwCepI9Mxb54hGld/yy
qo0tu44DFKrKAwoCZZgkDFHahYbasi7bHTQt4ZVa3T/FqwptoXdYWhCG1f4FstUpkg6nyrx+6+LW
dxvniwwxDISqSreqkp/HfOdKphJQRTZaDo2yUzZJWXpJ5p7jiApSWQ75rkUqhDIAR7bXG8Yt7vI7
KpQTfGDrwpo9BXHVHw3wYsCTajeoXFq8mPQiYCYnhTlQYMVG9hWvGQ+h1dbvaz3/EOY1Q4pnUVm6
IgvgiVxgXRzc2AVKlX0VID1OmFpPshcVgzNVvdK1457niWaEvO/s7VTjnka/rql+k6nU2JXMHwUf
6Kaw3TPeKvxR9t3tmvpNn1Y7MLB4e5MYJj6GRxUWKiACTwP/oJjNk2DidEcNxjPekhIdADt3Ocmw
NH4qK470aCNvC3dtCEXuRdcwJmyqclUYyfQ5B/8qpAybpyV+BTVVUOIiraOFoLUZqmTfrzWdKDyl
XTLf1KI0X0rGi5RNiTAuV0pWisSm96vFV1cv2RYeFD0fae08iST/007xTVuNA3+SN/bE8wPbVtrO
l4tjZRdTUPPQ/McgitM9ApOnqSAfkemUwBT1DZM140UTb52Tp1soIKBUq6ENFsM5upx4WjrZPtms
VM72aTAyCjrhRGCISoQB0sXS3dCNmitHg7M69Efr8V6Mk/GotM2ecpdKiD6Kv9UxyQNga38sM9U2
EIYepYQrr31ePwm9Y5HsZhnGRVc/WXmbc/agqAS3++jA5Vu1Q2M25mnBAXitBeH2XnXTMJ1Q/ugZ
qb3W0D02rlthAbZLG+sN6/F2Wshka3bT3Nh4tlWruDsVkfKKQE11EGuwbWZX1SrvjgnhZ9T/js36
z67ENxItrc8jmnsFRxuagNtX057zXWywoi5DqMDSoN/DH2T7plufKZmjK/4X/ZrIfRzVvq09jQkE
FuULU7Fyd2pzQu5y2gNFtVRzdKpxh4KTb+maG1+QzerN6szyiqwqArXO99T7KmczkTR3Zs4v+WhP
5uz1RiEhCmnFwgvYgyvT9FCPXchUlDbzkwLQyZQ5992Ifym1JD8mTeRXyhXL+3zIRN1Sd4iJzh4D
DRUUWkqg0OAEApQXIrMQ4waxFBxUGMpCSsYRvFdUcZ5i2IqEmBpn9rT0lUOv5o0dZKZOZIFpksZY
uRAzdn0nSdmfkz7BqVSSS+tbqW7I8G871tw8IwwQGQQoNG77ernrBoYiDZ01/Ufe4lKDR2seq5r+
6CiVxq4y0MpXZtGv9dD3Z7ZLc+PQ3xww1P5JROvPdd6CxVPwwTVrRqJG9tz0EmEeoK+gSBA8Dfuh
/EMs/Ji31Wmm+GyPieajW2LlOEoalGjp2pdl3JAjIJsho3UkWt4UPpoFjAHZq98Ord3bSZOn4vGx
gxwChdC3hzEthkBdlmDEs66N3W9XjVDCRQQJoTKnE3wCjaSxfUCmoe/JMcZHkXl8KNX+DxWy/UsW
Wd9JRetIbBwkE+QpqUQ4yoQdKXYnT2Y0X2Abx4o052X/u3XMr7xpXS93Rx0QwvTCY3CTdOr6jR5/
c/rRTujsB32yzONsimM8Ur+pxIyAXQBTAYTumCNHFChFDng1MzaJFNM+bnQSBSsXyLrUz3k23zRb
vVpx/C4kZoDSKLcmrXxbasMOZZzi+mk5CxRlQlvUdDBKejeFBn3U4Wi7YdJJxiDTWarwTpXZIe/J
2OjZOZEHu9zZ+UuVn4emu3JNhbFnh2CILPZ+qwjtFpppXXqVLexN28EgLLn9MjMMKYY4Y/W5job6
JAXzTPxmAV3OgsONeyW0OG/WCQyAi8iO6F3y4NdKLYDxICPXaU/ec7jNQ3Y3hzLem3K6ql176KZ6
8QxtuUga1JtW+RtZKSt9ikUbuGvsZfwHV1vG0ya3aHqD7cV7pi9+YX8qnfLDUXtnC+rDFwFUjHpV
mtBP1ZJeCUr9rYxUPzm9gQmlLptAi83puoj4CJoz3zT2+j7EJqmLpmbjvpQCZ3I8bBgV4lyhnVFf
dtVgZP5K85I1u4fJpRSUj5+K66na9O3yRJjsSiHJaVJeUa053lH2Vk6UnvYPQ0YclF1/52vdcFAq
vWjkkNRHLp1MjxeYUMWoPlqiuvxKd/VRLnR78G3GMQMxqtIorotgZibxWaVHAo+3xgC4qLEjuu82
2+ZmQIO0OwUr1s16zOdV8S7N1ApogsRPmUFS0nn5ZVav11TllZp0wj25tM09M5UP6hKeaozw3jzj
fqOkVMZbTLeEtGaxLU33l84vKXmmJx2qxSD/Une7salH68ywsC6uW4YUi4XUUpzbqPUsaAwFt8YG
Nkah/io0kPWl9XtKos+Yvc0iUbNWgaapL0t3tipxNmZ5QA/2qG7fSXhoaRod68hp2YqzjCNg6pUA
cYKOWdsd2vywNbBc+UnbMn6zuCrT9HzHhJC9kCwz7429kFoBlvCi1xNhh96MHxXxpMOOXJYPRoXT
znSjEkAT9zso4hM1YOpT9oCP8Ab2OE2gqKqr2MfgSmj4cL7diqVRRbzdVNpa+EWdsHGPhISytgMs
TPOzZlAdBmzEqx6XoEaSY8Zq67ujvAKA5USlLC7nwIISv1o85bI7iCJ+6jJKrBzjmogiP3T/BJiU
YWO4w5HAbHJwDTGFOD7e8ya5Ll2+V+MO+FYx2wHjO3sTM0jysr4Y+XzmY8kM8TWr2x9C0BOxE+6d
ZIUSDuXu3WYFhMFKnR9hW2NLMUFzFNqwy4wCOsr6XGraxuGm8jT2RvaUDDhQN67gZyLCPFywW50a
clplPlzXVqPWBE9juoK9+zPAXFXMZ/r4aLLDJgMml3M5inBRh1qvbY2lenbwd2pggNz8L2SOkGP9
bnByVhaWrn1KkR5RzC0ZzTBl3NbGLSq3FbokWmvccFVDvwLoOnX0bKyqFJIlxouV91eyWiSq2kuq
CX8euIHpU/P41oxf0GyJE/e54Q0y14BwWjF04pi7zASNH0S65KdTXC1MrZckpgqxe8M7HsKYvCRG
HMbdPhv9Yj5BKtoa8R+Xa7hcTBI6bCQLZMgOIkrxQx0Ru+3MT+XSyZl+WMMc6sOfxAgVvfmAefMV
LeKmTA9vgU7eJYHM8sgClEE3nAqISkr6VSWF13DdzFiG2yHMrD4YgNvQLYE97FdZ4vJPRsrrMpcS
hfQA2stvMC75rZlGLw2ceFR8Jne5odqeJQtlvzpctTdRQ/ICckh8J43e3oAt8RtTcbjvO+FusXJo
nqZ36W/FxWFWSZ5ozEI61od+oqW8HMlOtYwW0B9TxTnmTmQ8vAT8qEuynJtG9odIr6btMJpNUJeV
8QYwicvb3LPUZxrzRLcz8mBOmiul5ESKbN5gs4GetC+K+IfAa7xXcpZozKL1u1QHGCCTQmFFlznN
81xg7KZX+lrEqrPJ0+zRHWM4y2G2s5Jfvr/RMpG/zBzqiYgWIGZ6hDzzg5L4nV3W96wTdEyCMmOU
+gtIdtDUxDNsyAYYNeVTTwCZzeoNwbze1gvMZ4yT0abkmlClwiOpDFmZx/mgERmDEVD80TLrhlj3
po3GXkuSH5DOXDFwHA9dwViQm7y0nklgHNyIuW4zm1eX5iI0Sf2qpLwtPXC5oEH5aiIKx1lF81oy
E9Z9TCab0UQGhBxM3EbhbZmSXYOKYWj1RMvS8LRMELmdurx107BbXf0SFwb0GftTaOazPolDpg+n
Fb4judmOGcGU81WuYhfn2a2oLZtzYXyfiTSX+vBhsLsSxVnZwY3E3DWFCJmPThuynPd21m+lQtun
YCpd65SUz+iNEplGzc9RRGV3asvfZv7TqVJ4Cod7Old7nCSMePWcGA030R/S0vhKJra2GPoeOC7w
evzFMnM4LUaTDuDkYujyyRlA1UZrtNXn/FO6OU7luPmWUfKbakqO11Z6oLCk2uqV2JFxI0Cf0JUj
1EcRHpCo+OBayD700KFox0dSoW8cDC+6KsCLdeltVkCOJcvFUOjDjcyZ3tLylOlsp7Xu8PZRk2rZ
jzVZLX0AwX40LdjJIX3uaBSmZD7KP5rV3jrJeFANfGq2HtHT7fpK3RTbxuTKEg2fS1Nes6hn73eS
u5JYgrgEbNIxepb6Soe49lkZy94Y5BUndhgzqwBb/YPhWwljzX1Ja7wTfRsOwg46Yv6+IdutUzn6
zl6qJRzKWQ/WTHO9hGQfGCLjMnNSHEr9Rh57b2VlB3wp/qIKwdkolvhU5QK3vFd/MhX0fZX9o3oz
RHbkLZnVKzDOi6bEV/g9vtUPH5ror9XYhcJenm33tytDGl4uyIWNZw95YFowAwvX9YsJHy53n1wZ
iYan3yZyKKW1FKduMmWMPY16G6Ge4TdsjJ4RS6nt6eLxYNk+L/LuQPxKtZ1TlU9zeddyDJ6D9bAC
kPJbFRNQ2kIkaInyfezOx5bGrCCZNJOaTjyWWZU+St6KABDENcNlh87H1Gpda2QkbrZMlDncKkMP
aJVoZoab2QPgeLTcIvGUDC4wMc2/Yi1PWD/upkzBuBGsqeVIfJhp3dATgCI6ESYzc/ORPc2jgvaj
aJYDgMy/cTccLFd9Rlrz7cw5M+M4cF1d0MPQNblfbmoLeFs8lngv28W3q3pLm9RWur2DFtQRLhko
JCPRzYCd9BGPHAokx7Bi09bjCdfwXwPfOfyZ17Ypf0d2eVzc8VsW7V8hoq0io9i3sBF4JEz+ENB6
EqbBLEp2z47JaXu09mmDH1WLTy5uc5Xe9FlmKHo/CgHlwLC/yXK9dnN+6dXlMfEqtUtXtCeSGtdk
WkkSdiMOBrf0XKyaMWCyY50wgqwJTD+oUx8ccvdK230VMvmY+khHh7CP86S+LWP78yCI0btLJ+SY
ixeFV1tlALVdl+/V7ClmqlklY83xpGN9MT5ucSMZJDiT9sZefNCc5eY49AgIY/twZdiFGiLqTz51
yzBuZb7S7WxvzUU7ZVV5ZWRH9jBP6o1Lko1gN2GWXNReoi4/KYklFny4zJMjfQojscf1jQ8k6NT1
Da0kTMww1A8L0gbVJLZkglcvYu+0o0K9PL9Tq86HlII5bzSY3OJNUcPGcq8qfQ+nKMdpzWdEr4FF
jl0Tv9dhwBCVvED62qrpyK84Zkmg505yTBOyOHWDKhZres3zqB4rhAevg/nsDR3ldQSLyIyZIJXx
9mw7aySnqaU/ZubeF8y2fpFpzO3KrRuPn4Mlfcc4VQ0SDPg3WIGAGuyx+6y6+UQre56EjbFEG4Oo
gmeZb8CJfURSkylHPwbLKKiBrZIv0WWvJnjfIzZvzc+xCP/WhfLzKDKfEvVrmrhngZj4paXZKYVc
ghoRPwSp30Ov/aoVgGwop9lgeoJ3ATdRywr3sYLZ8aeCQxRBxRMMWYwM6d5wtBtf11G4WNGQlG4Z
RL5G4WnS0CQKPA+UG2yW5Cr7s5tc5uEN1oLhD5a1z7TmEK/drm1HAqNFs1eIFcCCi17MwcIcITHB
LMS1wZ4dIBF+mFlrXZRZowpmUO5rs5AWLo/qPF4og3gBlr8lfRgSgQoNJmKbqbTEFh6bT+v2r6h+
og3VR6BbQyo2FJRI9KwyeSZwFzKSI8vlPqn4God4fo+t4rNdE307TNm9F/mfEcNhZH/rHBt6RN7J
1NE/zIM2bMW0bfL9Yja4FVBd8+L8eC2yOiySlfTaq0TXc+UzwW6uP7nhkxSmVBmRo8k2ULVhIGA1
XJgZDWVKXb0plYMz5aeEgLgAU/KauJ56NR8KO2a0OH9qEyt5SVvqnzuFHxRLqnLQliH9pjtm3ZVS
F9+5XeQB+dvqvmJ//NEThx0Gdp+asxOVU5pc0tKcFl8zVaIy7jK8U1wxXXDRQhd2lAVHgcyOixgc
Qq8tXnp4laeFI9CpNPPkd1QlHVs691Y96ihJRs4MSwJLO0FK+tEsHX0QgPyKXLwsZvZFQMYItKEm
642HmpmNrQXYAZvTmKzduQAMf7H1Utmr/Qj7gY9RAfpWB7qo3uwmfxDlNKkf1MKJETTzv13ceay5
QRKLcFUNf5YWYAL1WvfJ++KMmNistz7FYaqmVfu4RN1sAFq+qFjfqPpqXtrMEk/SZfCpf9UcLKA1
2ZtcKuesyW9tbpIKofWNAcSOOZLYoiiXQWus+i4dh1ub2s8dNNTnyWp83Mj4pbRqPnQYpf0ZavnG
LuSlttSPNB2OpIEzMpHpyA0EZQaq+DSgx2f5Nl9gAqJRAef/cJTzFLkk3k+qFYc2mkts3Wp73CGK
b1oOdrb6LSa0xUTsMglJS28/9ew36GJmyG+8tx7zYBez0Pop0nEJCbLwN73AIdJjoXGW9Uu3o+Og
YDklbEl4EoGd06J9yO0HXjm7EOLcU7mFhSnGMKil750bDY/bS8uqEvvEQQIDJjSdB9ixxK12uDGw
8NHebWj7uixv7QMs7aQy0Asl+gANWoY6qXR6rzfzBKRqXuv3pNqOTXqs0+UJiCX/gujLA2LU75fe
5YY7kx/rxnsh3VM0Ou4mJu5BMCad99oK9y2mF8/vqAfwoF65twi8yhuTwSQk6M25H1yC505KOFYP
HQDfWk5ocjOCt/Kp2AjU/HFm6VKyrQ5bKzFme1MUoKmhqsb5Go6z+r4O3bEf8OZW5jZdYszKmfvX
1VgiGa+IX7ZKAwpIoPicWS2jebEeBa3IQKq3uaDZhyicA1uFwIrVa1BEKGDBGhb9TSAvwkDvN4J+
9VYmJ3v4TnsFY47BEckwl9WTc/HFlsurM+F+q+ePaq2DusLi6rClI5UT6HCpbgeI78Nc/GNnf4iZ
4ELX3PNkc/6X/I2JZXRjcsgm/z54jULeOQIWxkIyOUGqN8kFJ92GtZmGBBK9IpJ1ELvxyzLEdeA4
uv1ddg0sVOZtfkxNAPL/uUuVNxRuImhGMeG4NksydUVf8qdApv0nWPC/Cltcm+/qPnTf3wM5iv8e
nvi3wMX/GMv4PxixUB/4rP85Y/FKMA7axte/wRkf/8v/i1lo2r+AHtoKACMoWRrNd/8Zs7D+BbuP
f44rVuMvLNCCVd09GpgfWQrH1EwHlvM/WEF+uf8PZjTMf9n6gzOokdvQTNtR/zcxC+jT/87wsolZ
KBDp/oFQ80dwHljJ/0okq+usl5XrwmFyxGc0b6nmuCfROuz6ujB3ulZU3jKUSuhQDAdQ4DKaicKF
nTKbzE700K5V08sr0mtZXr5G2oILkrB/IB+3ftrhsTai54Zztk6BJON0bnTmV41pfelOmt3szG4O
1to8qKc1A2fGJ8tk/h3tbSmjr67XSFE2jjwCgVhvgC5bePmQjaCJPBYwIQIGXfClY4fZLnWA8Q1D
Gp1WGDm2axbhf2cZ01TzZgr3M+NktWma9ZRO80moMzNRbRBb7oBNEEERC0ch9PNMEipQRIs9OeFF
9iMnsiHtcL6jcCJ/RvUgKizdzHmJkxrBhwaloC0V520enWing14jidqnhM5IS+iab6VSeWmEVkp+
RIHWoHOgnTsGxIYWj+95D1SrSKOBZgnX1HeO7IBfOzaO1LmF6LxvbJoOJP/F4+Nshikgk6sHUhlM
JajmNYLHYUzRMRWJ6tObQ0pXVbim2zGc+GVJp9KPe64gGzqI6g83GbeVXYsgqZfmc83nOBTqwi0w
zQzRc0i08zsDJCNi7ad+JpDcDA8wnGM3EPygHHmiVJyoR2UeOhbl4v1j6I4GvjqD2gqS4B00Y+AQ
WLTQt1SiF9LW3sdllvuMmOK+zdtlN9OAhp3mGxP5eUhXK6BBZfkpMP5s8kSAEyZ83Z4nLDBq86TG
u0wdSnQbk1KOlqFp8oCQRBCcGa8j6X1Q1twfZ/h0X0IqR1a5zdrMcPzTXt+uMBqocUEexKi4x7H5
p22bLSUFv2DR7DU7+l3n8TXv1m01KzvAG88dbWYeKFi+1XixbpIioW/0dmPT1Wv3H+ydyZKkyJZt
/6XGjxIUBRQGNTEzrPW+95ggHh193/P1tch7n0i4hT93ufM3SUlJyQgwULQ5Z++12Snw9uwgZOOC
ZRwVu9gYCAmIIu1PRuyku05k7o2Z4a5mlRmt2pv8vUsN5oLeUEbAOY223Kq/S1vtZ5AxbyOnKaQ/
4UJ4c42lCdvr+cFkArgCVTWOWCiM6WkyOv46SfVt6xp5epHaY+3pSXXbLEE6zlA6D1PVcFyfMPez
s3VWoh+0fWsm/ZWLeH4FaVN6ARwGpPX074m1Vmg3d0iIjMM4FIFHS0T3UqShjxx8qBJYbXTRlSlV
jkr3D3aTBgda2c5LrxXyckBrz0m/K/u13pbYsepX1S25NWVDzbaNA5ybeMlplS71FUrGsRm/lEMG
caKugGbHEpnF4gvPrOKxn+vqSs+D4NAZwMESxNgo4wzMPNJCyl71PyYoDGxoau4LyDbL2USFyCIX
xFkXSwNZ8F3TzjVXbkr3MiqETgxGYV/KNgju0OpSEm40fY+fIb9IQtd+dQzzHvKmWjdFfI+3+aiV
EgkIBuC1hEnH/NGHd+CHliCUMj9Yln1d5O4Oo0O4SjiU+pSBy/ZylsQ+yFHZJ6cbqsuM6mHk3hc1
UbEwk8gUppppm8lvi4oQqLUh34AtQnbuBAXGfbQc+mDvdINalZyVuoskRTmSApxjydzPGDRBw5HV
cVm1TbqKEOskgbae0KQMQ7lGGrO3C+PSFdGucvJdSntspdn9wcnlpd/yvTXDD2rG9A9dGEUDgnQA
B7OP6rbf5Cq8sMrbUDO7lQuIZqaahxczU+vRSewLH8uPnMSvirSwFT/n2HOWXdNNCTispuVjnQcI
BRr7Liuz6NbNSY5KRZIeSx+zzGjL4ieqWLZoJc5tK4vivd7n5YOl116U089IsOyHtVyTqf40mdhR
gB+sEss6ghOjxSReJ6EzVTjq1KYIaXU0cyvDbNzDaOEcx30YPYDYxx6Mo7U9VFZ2HB02x1TPPGMg
h0rHOduulWNyRurVI1Fz/PUOCWOkKPEO6Muui64Jef75JbVX8o+TFN+eBTtFTj8JB4O115XZjo9u
3Edyfu77zmB1sAJUuFX3jGBwQwOfc2I/NKT2QDG7ievszSKBkQ1gW3px36IYny2MWMN4DP2cUgoH
GM6JyF5n44rsqn2LwvdGALa58auIsF+RX2ezc+/44SkRBTemc3ZoohvNL18HOUZe2YaTBwomerEC
5PRmlPEjmX3WKiN9ENzMyugYPJJd8LWtIUMNEV2Y7EVx4csrtFdyNw1yvnRjMT71QdXu03Q+oCpJ
dlaIpzEj/mYDzqQ7ylD34FZwrLqY8ItT06to54ZOCUZ0cmkkLT2VkiU4iIt9qCxjBfDypW84hmtt
eZ81tXPMJzWvQsDsu6Ae/cNQR80OfBdW56oeqJnkt3mTe66w2mMg811WNOl+SQE6thMS31Zc9fTE
N0hgbdqwc+uFJoFVhU5xpYlfZyfnJEV+ruKo3t7JVrP2/sTYqlvtGfJjuGEQCpozunvTJSjqcFFj
HjEdc58yhawLarlbPS+XZPm4sHc2HaYKqA79fUsLYv40DiXpoPe3uks949VAYnqUcbSTNpGr1EyJ
WqyoSobXbpD9rClpVA3MBKR/P9DXUYpx2leQZfy/Md5NnYVma8+R/1IRNAAgmoXPJ8tzbWeTIMUm
HC9aHS+K3tvVt7Co0U5mcw3ihI0YkcVMN8tRag8qnyywgfohiD4cbeRPMq0/D7SgSM9AswYRrowv
xuQlyFgw4xe3Ta9sK72upuUIWOysGM8DRKE7W+CckM+4xO/z2LoNku9uZq4QRG7ht33Lao0w2UvM
axuFxKPoXgzMtSBhoDUW1yZkugppXZk4AyNhRD5OvXMFaOdu8Ef9SNAiJ5CRMomqqXgHz6ZOjHik
23dVH7b7kLMQPUt5U0BvyXskquRG4ibvGy8qd3Jwt4WdHs3oZSJxFpN6vRuy/A3J7rXeGJu0NO41
d3gp9ZBoju6qac3ruqA+yYCZh4h4kRpjHJYhBIIqItx9oCMjqK9pbFvXuZiIMu85rlv47a/SMNgT
TUHsF2Js3aHYm2b5N7C1CUgS55uWDIbXNAwXp2V56AsHawrf2og0TmVbVjIMDknje77E20Bty9gP
Sb5Lch2WT5mvXUvMaxQsnK+1aG/audh0mk/pcjTv0dLjMtXhTigZVXdlzd9lV2XwI9Lqb2HYx/TZ
U1bsOrFOVlfkO7cjFEUBryEDy99GdXiZTdqv0FUUaQYGFxmSsqp/TqF7OQEkA+a/cZemLXKLqZIQ
CqHYIJ7ltlRVv7Bh4+/Q4ZRUaOLYMZHIMb2kApFMEvfZCwON3BGtfEbNTyio/SPv9PuMY8yVpqe/
2J2VR1jcxous5W2mt9wV5IYhxEKs3ZuYhZy+YSgZvX8tmuGuCsVd5+fIlrLdwoJYglC2nTXmOwDL
cq/rQfE29UF876bBSGf5V1cgqsscFC1tfjkTVkJ2GhRLs5m+6WaYXTp9YqzqsnSvsxQtXjZnFQXI
+Qbkyc9BxBA9hLaCAqIf+sUTbVtKS1dIi0ws4dK+kH6Dnss0LcwNwaloEMRhUFb3rbYgxCziZh8h
QavvKPJIDiko5/kQOyDXssAv3Q7eFEo4CnRM5kXVbbBucoBXEouTQtDvJlG0Lmz7Wp/myfOTgC1G
EB76wigviiIxrjgpwRspktfO9+/oXEavfk1hgZW+pbTvhSW7cDtMSXkRTUkNDEU06mvUIQBl1sXQ
mW+yKI19NtgaAhNDOxRQAo2VkILpMOj5j/FQnQLODZphsu7bwsxOBsyqE3GusSdUkXGCwuADFqa+
J4ulue59ArLBAWQPGukq6NUr6l1BxuPIVeAeWC2rkw6mg16/gjQBgoJiUUDJiDb6N6eMgm0bGMW6
YU7fzYNJWT6jvcE8iX18QJqcuEWHJSuii2Iab6IcXNie1kJkCuK7PMV4Flcxgl/VwkDTw1cat3Kr
2YE4OJaTH7OiQ9sYqK4+1HUgHkcqvZuO+B4GqVv/MNDlbBNgxHmJ0mKVJ8J9rDvW4d7V7LWpt9hc
Zsi9hUMFxHGwFSuCEdcdd/WkmRZ+6oHm7PUYMiUZAzyMRDXmvrOHDHGI8LW9Y2CzHdrpeZig7AQK
VydPNUVh6JYTXdvxNZzp+m+wA8YYTxYDG8Qx/xqYl+HVqZoIT6xGry21+TLpkCDhnKx2UzPLb+5Q
GNuOzPgjxN+GucZkJk4rQ1+7NUJBQnLo1tkDvoAcjkCOWI7GtHaEbtadDOLrFGyw54HYyzUtnOGJ
TJL2aZwCsR5oOq2Y3bOdoJO3V0HeESkZpXf6aKEanoJKP/lV12xw9tLDV35zmdLToyIbi+vKNYj9
U3H9u5eA/yqipC5r2e4ikd/h4UjzUAOsnD0pVRRLN9P3EmLjWMkBS2J2zldzXv1w88ZENRq4CBUn
f6BbHJY7pY/yIp5gntiNMG/QiL2S5Wc9Fj0QzXHOAcrynT1PRsnBxrLzCz/Ixh1N2JrCqmZdJmH1
ENcgnurBtA6Wq2gGq+y1zRhffj1SoAfAaUMEpa3OVn6qkUIYyxc5Ju5TIsrkFr7puNWrRGxKM7qR
QfM7H7GqDjLLLwpljZeczsebqheuh2Tupbcaf9ebQXhR9km7yY1hZjoKhpNC+3ARD37ce1liATwv
5vhRB7xylYKlYJ1lr48xfdixgsyhC+0KaNzVIGr/xemKat/TJfGi3re2LraulT4otVccDNdKAaQb
bOxNltMeNbBonLbt9kg91Dr4fWLfSmIV94D/MqQQ7HY3eTVbL5B2pttCxMYdGzUaRk7dXo06Mm02
gRILJXM6M1Fo/tRy1E8y6w+BxBOJRzy7zewfYbUPovIGHsyPYCAIqjoY1V1YtGvH3ss2/z6xph+z
GTgbxcxs7yra4K6qUHAS76phWbG0W8xgFOCTpH+SJkutBij7ByNypJBQa3uypYILraPurMXzXZzJ
4IUHH59Gsrp/mQSY4UKsrR0GsfQhtSYm1hg2IEyJB+i0HBdSf3yig+m+5EPLuWUwqtexBxsw+TIG
Ato5bKV8wbSDvoc+u8qK/dQJdBsKDl1XpT8LF1TburVMvWFaEnMCNQSWg6eFBQ4M35Fz+JrJmDB1
O2hPWJgCw7MdTRe7tgZctDZHfJhgtJZzXV8HL6aJbYD9f9q9BmOF1SrUx+Iut/PiJuE37tBc12pt
BVNyMUlzUPh/K3FdsvU7ELsG/3lyqgzrqhWKS2Ms5TOyyeyKZPqR3YMwNfQQqRnClh384b4bc4CE
kkuGXrE00iKRPmnQcA8Zhp67rGk4mQpFG66WDomCYGX9h3CQbF0wJ6sbc06sXz5cKqCGCVw8G9gQ
3tsEpmlvxeqkTCvaIbWZSiQRIUYQxzG+WymufVhe2jaBdrpnXio9q9JIARWz4rBAP0LGLrVvVbTQ
TroF8wPfNjnZyYBslCO8+z1w55vMr4zHIuFskeEIOhm1T8mGoxVI18pVG59amA3s1q7Jy5o4VYt0
btDOO29WWBwwcRZrPIw6sz0p9CaFgGPY6f1apkV5SZ7niBK1P2Jmp+WPrTOUDzhg1mZlQJtDl9Zy
HOmCxr/tfPyn5j8+RoTR666pObnPI7eMk2py5l1tXpaZnkBNY4X0DaTzwwEv2otJwyFatNIdyPzO
rg5Ona9j2I60VauhX9M13mWLzhgNFLmdtLWvAraud+RPkVFsaSsrnhGwokBKWNaLSmIXjrDPdUOU
GzDjctRlfbzWx6cE6l85zRsjG7bR5DyAOvTIte0R9uyH9FfSsKD16ATJhLuzQFc/cDJEhTc6v3WF
ShWIybjucRuaq04iyxc99mEbi9/R7RJ7vaj2HD34MVDTluit0Vgke2uyMJcL2Pdo6BGPmekT1QvE
tRQWAR2bWBOcCc9qlO8sxz3lusNZMbRODnAap1n2dIRS0bIHxLDg3tPl6GmyJtwm4SzXca7/ovmo
IwOMsjtWYE8RvboWMYVAehuAM0rqHSSrqZCYBDZR19ky4Vm0Tda+G08bJxcm1GT2ebrlvElyFaCC
bqnueZm7kGnxso0oNFGJVejf/U2XcNAOrDsr7zcxJRRwB2s/an4ao7qeHQGrh05k6T7m/ozeNDbD
u5oj4JYB+lbUpqRbrTbguBouN10VwcTZxMH8q8PCSyGYRZKkqFvNwJ88lAH7FxpftoPXUhKhZev3
BJZ5TggWr0E57gbflLOvsKsi41s8Mg+zttTGnJMYgLN19PYJKKhVeZqdPt5YofPol9ZdpRFTVkOP
HFrtWhpy1xXjG2TByyDmF7cGoQ7K9sxp/GajpWHfsB1TEijC7Cr2L+oQNnoTgXZP6zt2qleJSZEY
pjuRYL7zWkUIZ+dpmdODuz5HEAN+WyJyMw4T0dCrBe8eDRaYGRP8aaXt8lhCjKwFQlCOMJj0K/PA
qv9ErMjap/K46ccGnwQKQLglqXEQnPs5I24KfeEt94VLoDF7RmucKXGbktGYeUGvjpRqCIKr1aLM
LG4KLU/2bbCIdwrWM5rI7JaKtUQb1lrY051iTyrCha1n+0neUHlc5JZIiApWEx8BzDTguch5NNTA
yENKltzHBn0JNGv4Afm4rydUDKVOBQvE4Jri3w2JuHhhWr41S61bKJwrahArCmUHXAQB1fa7WeLM
x7QZ2EguHA56tc9i7v5URbqTxATDifxV1gh2A3NuL/Xc0G/rZuo34G6ZWivcSWPsBE/w1EwSjLDZ
lP7iYLNNROTF9JYaHZ8NHgW70MBBMuGl9GkdkqvrwPNnSmxdfkQuvZlc87WunwTIvN51CWwwCBN2
kfmb5brvki1K0FpAJDCh6Fy4kYM2eEGZYwa2y6M7iM1QPZeYLyLxxuZ8gGRbkUvRODdJLn3U6OOp
SDEilFU3n8behFSq32RtdRlblFyZ5L/nOgYw3IXZMDw3Y32hT8+u0dzlS8Q3FSZ0zQ1bgkYmzyCe
dyHHFNTiNFtCgJp+fYy6lgV31B414xJOBD2NcV3ruPYWDwpImjlO14bebqzsYkrygxY5+7ye0fjz
/w3dQSJEJ60zI8Wl6HcaAHPqVGyCzKPj5js/faTugPzvsRqu+gVDqOZ7YXRU+tttRPIEddGyVWxB
bc6MFKmRJSHpuaSlgmvjFFfPTEWQWDgh9rQ1EEeo+i5iRzqawwbyNIYOeWNbj06HXst4tabvSfNI
u4XD3iLUQ5rNvFvM44m+ba7KbeO8NLq2BnC6FtQ79GWz0OZXrUbNDbYfPuRpw3nyedTg7gPSOQG8
UQi23fGhMSfAfEGReAbdGsBYzkMfuuY2H407U3XTZUX29nowML3P7S9zVMfF42sa3TUJktnWjerk
aJb0Gti/bDA7C+T4w0NZNldVrB3qKlpGdc4rC92MQ2PbrENVzBemD8NSBtgvO7UPdY6hBtggfXIQ
15u2Z2sTEm275Xw32cHJEN03Mj4i0Ik1GhyZtQ/6YAZ7p7WmC8pZZnor0/YXSxDVD4Cha1LKL2ym
xlWcLDN5OznXfgyjZWiQzcyEgKJqwI8wvvhBAGAzm5tbzBhKy68S9IrpgKemCaV9jaHDPuD3poTb
3ZsJ1WGbY01VsXSMs9jMfvDStuZE3I+1ZW9Nv65/KREZ0RNV26YoLgzjZkYNUhu7BMDLvhlGdwuN
avDEqB7CmaXGlSc91q/L8mmo0Zo32UOiqVWDv99oU2eV6+I4xOYWXliEROCfoqkxBceI1v/eSh1/
Syk83mduCe6qm0usNqN9SFrCMnWLYu4SlRvelRRyKbOg03Zz9zZDM81ZxiJ6c2YrplFx12W5V35G
Tckl4KfgiITykT5H07DTmtw4RW52iomf2af9FHAOAS/kAva/Fa56iSPU+U1TxRvww+51rnz/GCmo
ETyFNZJudelW2SGLiusw3FaSPAkpnO8Ff2xlGam+g6zirydlyXHFMxbYZzRrJ7DHr7TcrfcFQugO
ngwkUkx2wdSuiI19tdgbYk0M92weWhJvkNvTP0Db6PbjtiInNRtaT2djAXv2KmDT/DAB22OpRhvB
6Q2ApfuWDeZOGP3FYDvRjlSb5ynVriglPCbE1AP/2YvSuUVLgvZM76hYubBF0XDNoXMr2dZ1Db3a
tJOrsJWRl1XtIxm5Nwvjdy3n1qT4G7VrNI3DpWhaw7PMYXHtAe1mC43w06n3RBV9DyefHaLFegVg
pt91iP1j503N1a2C5E7Jgc9Jny6jwHx0OClqlN93kWTXFJB+uOUsf6ig7h6yEQkwyH3oyWVFkoVW
4I505vTY4OQnkzP8kTq08qAe54KVMEAN54SHfKYNX2TshPWJ0RajnXVGRjcGSD1ILjQl0VAS75St
MmyQR7uPj5TYoLgW/bQj/8XeEGUM3diUuwKLa4gjz+4ndIZ2NxyiotLQ58/6YwAxF2GPfdWjB/da
u3TXywmlD318/jlZqT291nXkLC236paVNlqRlRqt3a6yd1U+/Co7ShSdHRdokSQAAOje6zoRlQdm
vL5KUnkdxUN74NbQBLVOdkBGmR2DSjLflDDW/A4LvWyk2tui/eaHc7mlYGFshhpVt9Zk21ET93x8
N7CKFo0gB55UGgIbMKDVeaYS5hOt9GKDWOfLmQZOanV1GlI9/mnXZoFKNKyPcxGwse87kwrehGdE
RNrGSnTLi+Yu2tZ2OByq0WoOmk2ulJsv9jbID2zvYiSycdwBhnXbjRzHBisdagc9ovjaIUrz6kD/
Sa7Is5axp6vjeCcAyuLMGNK1XUMZbJ3yJaBldGNw3Ng4FKPunNHMPcpGAHCrlKxIp9Mu5YwwuC4I
N8ziUcNuEN/DtXrAAPSadrq2NevZvWBrWK6QM3Bj2NzXbgMch1L6ZcEBOHLq+gRlsT4IacePxdwD
2OtK61DjRVwLW1FhnvQbY+klA+q6JrWW7CS3LX62yuz2o1HrJM4G7vdpaLTnIsnHl0gHlWMW3UTd
EzyNyqpvQsttjjrzVWljZgqNO603lqIsN+AUc3E/VhKupKJjEWOJy8eq3rjC/ZlglAgBm3vKqCv8
/hmbnyjBe8dKsMrYi8/g8830YKYOqgFjsO8CXL+bTJWPtst+JkZtDMHS771mdOZ9kMMDbMc62jv4
Nx/RwV9mAEC+0USp92OALlbU4yX5PvdTIeMdDMjyQP6LtY7r+BJXF+0hFSF8LbG8EVFEHw4rP3Hm
h7CdxKaWQ3QoQpgmPq4Vql6XhZ/W18PQvfkWUnakD8xozUwsxRCybejKBrNMWR8RG2N+fWupHqCo
3GpNuGllvtSm+HrCBcix6joJIdy17hsdm0mRpsXeKCN5+v/yq3Y6/Pyf/1IIkv7f6qttlKdv+c/3
8qvlj/xLfSUFQipb6QQh2sK1DQch1b8gt4b+3zQoKH7oSxwnoFnwt/9WXykd/q2hk8tu/CPLIvr2
/6qvLPe/lU3onwOeX0pDl/+R+uqccKsbfIMK0K6jdFO65iLN+vF2B1a++Z//Ev9H0k8MXbjUHhw/
arVsIODiIy55dAvZHv54LDf/4ub+mVP7PslV6bQYbSRlVI0sk+cgYPr+eS128mmCfSfyyEIyv3dd
Rls3zWxzMxB0CulIY785kyEF4zNPk/8omPffF7dtypWsgrY8D+bVzQDoeyBCOqdadMq1BFQcIQYb
s2dpqwFuAI31s6M9xOMXqZ5iCYT8kyL8z+92lKFMEmy5gzN5G5A2DSihDL1SRuBwNUGaTD1pu7gg
DWocSnTaNpPziTpRuJsyOKtBooyDUVAt6TLa/V/d0JKJ+dcNuboS+j/6PrXc8B8vXYP2kUBrCL2F
HX+REk18nFHb7BmS85ZDX/E7cw00YI5Oab6IkmRrWIl762DZuvh8SIj3kaf/vBYl+AocNCYSQeHZ
+Jt9UWfYclAqkEVyGeewPtaYPdyDrYeUYDqYJjfagFFqC6mjeHXTbv7N5iogYAXAK2JpfEAXcJZ0
dxMD/cm/elTvEzb/dX+Oa+rCtMXyxZ0RoEcXjyAHsNhDhxLdmXo/4nKcaTbWDrk+edjsUoJjTjKt
8y2UsWiDZaO5+uIhffC+FIxswXRA1CmTxfv35WihRUqfEyNAqMfrKiqJG5zr9CrqGu2g0kptJitg
TZvo1aIuSpDIj3bevykbGOLn9/L3fKHIc7UM8tZ05Gwm89KfQweKd0dLJUi8vImNn3VqJugqVbtr
A+oSn1/qXBXKZ/PnpayzX136oR9U7Hg9Q6+gtU7g646V5vvf0BBPNx0gv+3nF/xgLC5Pl6naRoyq
xFnIbyTcWEvLJvZkCIyxkVV+Ms1cfjELLl/72cfHhwJXX0lJY1WdXSW3MkPTW50RNVApbBPJAXS2
sKpgHaPKab2pxFRfvDXxwWvjou7iz2UKEvLsWcbapEUjqFXPztJs22XJdBM3TIZZqrXfTDTlW6sc
QTOYuovzasZ0OwR8THh81E2SFcZOkOG4iHtc63Gm2FZ88Z39fX9MAGpZBi0hXd0+eyjMUykVyiL1
GmR3cF0o6Y1pNGCPQwf6+Vv+e1g5OtpFy5EsBIZun804BRMdYSjm8pYp6mllhJ+UG3sI0HVu0MAF
159f76OfZirTJEIcpTNgwvdfTDYWc2PZboxzBzFEXtkWGGt9PNil7nr/+aUsS5r8NhZaNg7vL9Ul
NbNoEaQeQn7ARzXYExmH6XYkLPKLtHLx9zB2qHWb8LOEpDB/rtlOTLQteljxdSYuNMHM1KZjgdLM
QgHpO2QElxO78y6QV6KoJ/BCJm0SDYqAD7vid0WB/RkkjIsdZhpe0oaeTqG1IxVl/EfHzx/LR7dq
68KyDbYgBpPX+8eiBoN8at9PPL8UxXZoaaSILki3TG9yo9vgMVs6ql88oI8vygOSrqXz6s8mSshf
vihA25ESXeAfl1ni3Fp8VPtam/Pf8FLCq0RK7fvnP/WjwWYjQPv3VZ2z77xyjFnoeocZ1m3N08Jw
S8PU3msz5frPr/T3ZMmEYljMJQ4J0vI8Ed2xp0T4/IPc0dhkEXTNS+JPnH+dKTBiBL8oqKeL5PnP
LeMHE9f7y5w9xgGCRy0cADEJMVMUomFHBxJ4pAigejgy7ojHVAXQYY6zz6XlY/ONxhGhuzKT8Ei/
orrVxtzfIFkpL3CsqZvPH8NHswnx8yxUBFFYUj+LH+9VRNhXSLW0Z3O7l92IX7917PsudIvngTLp
/vPrfbBh4oFYtiUVXzmmmrPBXKDRQ5QtEg/6ofrekqLxa+rVApQYW9IwKWgOL0iH85t8sBzs8mY3
HkIRmQSxuMkMl8Xw9behn6mF2pFpNV+sNB89D5dJYfl2kDCbZ1PQQKOVyKg+86yuHe6nedBoPFL2
eWKyTU65PRX/8XLqsI1VtsHU6hB8t4zTP/ay3dBKNagx8+JAwEfKBOtHBGf4uVX8Wxu7tOHjniLn
5+9hGXfvV3FHCJ2Kjyn4maiy3182CYUYpqzNvIRBh5Vr8r1qNIhTrJ3i2hL0X2eD4qOQVICKgBrm
55f/4Dvn8pwl/pnWzPNNhIG6J2vgAHqGQ0Yh0Uk1SAiCFiAajV9MZB9dyjAZc1JIiwF3tl5aBfvi
tB1YmjFtbJqCdN6Ylhbe36ENvphUPpg0hTQVy4k0TMdyz14mHmu76Owk9VxkNCu6rs42SU0LdJIh
cGNiDeo6sAL/8bO0OPmiLbBgvOGEev8qe0igPr7CwAvrLrxrfLU0H+fp1CWgcj+/1DL6z0aNDVeX
47tC522bZ7NF4liBGEDY4vWJJeBm+mD+0oGzQsqwKaecTTS22YGEgd//+YWt5YLse/BtWX8P18Fn
Ktc2hh2MiCzD5iUna20n2QStmq4zvNhxksdl9/vVEeqDGYGdgk61nkOeaepnjzc1TeqhURl4GvS3
67QKfs9NZG+7iQD7uJDDF3ugjy7H1ShqMBuwlT97xByzOaP4goZp6uLMFJN6Tua5fKrCPL0Tvm98
8WQ/vB7ZRboQnPBZ69+PnsomtBNfhbbB79Nc5CxWq8Zkdxn0S8ZG1n5xFvx7BNEq4vPQudjyPpfb
+WO6I0gCHFDXh97so7/n9Nse24Ty4Jzq3U4jli6BTUjIevXFYzU+vLDCpucahmm4unx/4SijNtu5
eujhTTBwqKYZeCpYf+NOxaN7W0gsDt4Y8FWvHAeK5RqZyJScSmWPBxWzBVw3lo5hTkcyji5Nr3+m
hV8XmwHtzpMChHuNM4ROmaIrAoAgaAGrhFWug/RILP1mgppGGJKAxbyJAql/E0iYCC4IJ6y5pRuY
X8xEH2w84GPaumSKBUsv3bMHjZSLCAjk3F7Vwk5My7FEtGqWwJ3GeJM4aDH7GWstsQ/ppl8wTURF
0REqzHRrkH9MeH02nRaLu6cZWv3FlCWWUfx+IuHeGOOWwdLDjHl2d0Y0xNHgEjQHzd9AnTAbd4XA
KJ5gNNzrIsRTb9jEMacuKmZqyMTSjRqAMUiqn08sf68OLtJdiBYKlqRrnB8sieSczDCyAs8Wg1oH
I6mHLQjyQ9bDoP/8Uh+9EttYTKr8ZIlA7uzTbrASkOwtAg99A05BMcn6SDqWws0TWQLrWguxolkQ
PhUg+x+aFkr4P+PgbGx7do521VbAJPCR9spSW3JwiuiLUfP3+kWBl2qqMu2lQafOPpKeFkdYtgG9
opjXUlRGglkpqi9Kq8QXpAX0XLP6q73Ahxddngq7cUUV7eyiAQJnqG1+4HUj3yYlszLcJ7oL5qie
8+QFbiVlVfjzX7z5Zd4+H4LGH5c9m9dtTR9GQLVMcvjqD6kjMZHX8Ic+f+kf/TgJg8xyBCsmB7X3
004AzirEkRN6USHtgzWjQ+8S2qZYlHA2xURcjWQUf/EaxTJpn/82CegD1zQnHOzR769qzOGcisIM
PZGnaCByDE4y6NKNbaFydCGFbp1la5/kYB2hLZOYwwH5q+G+vLe/b4LyvFS0CKR+dhNu6XNwWW4C
0Zq8Ns0xQECd1ld22ra3vNr+WdUDFhRmmkMLh+aAWbq4wP6hQToxjEuLAObmiyfz97bXZdFBhM+G
20I4efYJCpsTZq0oHLERL2mL1TnQFoVMcHTQj8Rle9HGWbZrI4gBHWXZzeej4YNSOteXVHOXQD6J
N/39i+nEiLcAg7HX2FWz7TlgbzNI9Beo8Ib1rBmoiOCeYSoRafy9cWx5CQKT0N7ZXyJYsVh+sRx/
NP2ZLIrcEH5IKurv70e4bdVXdR16RB5Ne0Eo2ZZEyicnIJ7i85/+4ZN3bXo1VCYl69L7K3HCy+Sk
j3wISWLtp9o0X3sqabvSnZpx1WooJvRukHuRi/DK70fj9fPrf7D+0yVyHTq1/GAIm++vLyQIZtCO
TG0m1b+p8n/JPO8exnro9rAz4oOBcHg9YI14+/zCH80zlqHTO4EMIDjyvL9wNocjbn4ecaqjYycD
OD0Rl2F+MbKWx3f+sdGLc5i76dJBSXh/FbugXeWIJvS6haFND3pYh41FHxnh9oOsgRN9/qs+mtes
5UuikC4Ea/n762kzyABwbOzjImM6WnNNlEmOIReeHVaER/Y26VbP4rT+Yhh9dF2bpyhtHcuwc/40
iRib9TjUIpDUU7TrDfU91Cb92h6i36SMi31ly9+f/9KPBg6LExgJyoVc92wGDzVoogFbfq829Wjj
zlXLHnVSHXElwn4GatjT5ErdmybD2P7Fr/3o87SXDTM1Uelgf3r/lCNFEIbCC0VCZZ5tuqxAElrU
4V4q1/xiJvhoAP15qbPlMM/TMeu7DFTcEsWHitxa91K46zbL220D/eKLAfvhi+Qo40LuULSXzz4L
iixa5ApiRf2UfXA9O84l+lnA/SPg5SjREUNM6bD7/F1+9Dy51DIDcZ6j0Pj+eZpN0wyEr0TeTHoI
ugYtWgfSkVvO6MMXr+6jz55plTkVlINwrLPnmZBo4rJtojFIiW1rBHQmpzKIvc9/0D89nfPvHoAJ
tWHSyijgnY3OpIVTbvIIydaJ6uP/cnYeO5IjyRb9IgLUYstgiFSVpbpLbIiSTi3dqb7+Hda8RQYz
EIFqDDCbnmlPZ7gys2v3zDQFHKhcrx5TaduccIx6HHR4pIaHvahn4/AWtI38DYhLHc2+bU88AvEA
HqAy5DTJ3LeAWiLbKkc0J05z4wi+9JNTB6RS7yGYsZzNavaWEqQQ3Kv9gjk3NDW8xpvOsTCBTP3d
0NTIZkrX+nDjC114CyENMNHEkPFiH20C3Hny6ipHCL4vsQVHv6g+WRhm/AvPGebbzAo3aGs5dQb2
Sf6C4so1xxtF4gvzplSNaMC2kDxQCD1fdWj5C0HzTbI300rt0TMukb3KcAJLsyMDDweYcvV042Nf
CrFI0phk2BArgI1Y/6oXkXYP6k4kHdFGM/jdMcF9t44GL8Etd6kgVRUDmmcUrwAS5PBGM6qV49Wm
2SGlVGvd2AwX9h1/ixNYZFU5y7aRj7LNcoJSJfYV1i8Hm7P72RsQy1rI/m6Uq9YFv9kQ1KhsUswB
zwycas+nLZDPB8Wci70hkcrel7FMvlilWyJ9o8ZyxIko/5VZXn9MaNMud2PVdXfXV9yln5sUID8c
TzybFtjzv2CyGyEnKOp7Sk/2Q6Vq6250VXqHqe/vFsYphpuDOlwf88LpTVaMaRPoY5C0lWgYE+Ex
NnJUa4w0R1cvBhTgyr/DIb04qSZP/r0+3oVLMeD2131zvRn9bTbFm+y4qRxsNFL0C3tRp9XBlQBd
UHL/UKDRHvNFr27cGBcWEXcFG4i0GI/oYLOgA0eD0V5RSuEynnetPTrHwtLTgzU5+bvr03v1OQlY
dC58KtyOZxJGnf+ELXW2hSg+32ca5p1EaP1RrzktK1sDNhjr7Y2pvd6sLFUuJoMHYoAj2/b5Bt7C
pJcNl9jEVnjcGqOzjzVQKWGDQw0oTWO+k7oX7IU7GIdcVfVHjLEx5cMn+8b+uTB1CtmmzvVomxQc
N4dVPzrtoEuyVLUOVpcuv2oPfRNzbB9TlsP1z/zqjlxnTWdIwGVMKsjf7JSs5dQSwEGjUo8HwHRY
Obi7ucFl9Mb5c3FS6Jf+DGT523STQDFMUCY1DLbw6Z7FalRR0f8aGwPYKigIu+sTe30tE+GwVFmk
AYoM0o3nC6jWDYnDDrQqW3XN0en8Juqw73hCGZf8ansquJmZ2Q+TPk1f0I3JZzuZ7C+l3jgH0Q/0
cFUB5D+R4sGPMc2XtvK6x7zW6l/D0Kkbi/3VXl7/Vh5ElMOpBJnb8yoQUxGsaDkYJ1N1b2pW8n0Z
dPXFyIVYdo3TdV/quWr2mORrN77Tqy29Dm1h7Lae1gRJ5vlnclD/jpVPwUKXKBmHrDU/9lgkH7og
u3UfXlhrqA15kZkBVSASP+dDTUuQuyNwYSqpdBuogh4/suzpv9d/+EujUM36U8vz1ojhfJQFrwwU
N5kW+bFZ3xEsqAfVNLdq8xdGochEAca0ePeZwXoHvrjaMyO2ahLMcTSVNIO1bQUXY3BuJXAujfIn
a0XUrnNzb+aSBihofA/XbGggNBO1Gn2PkNtuxB0XlgChFfFxQHTOdDajaAobThCfa80qLe8EnQeH
wfFpxmqUceMUeDUU6XD0i2uVw0HR4G+GchvPL8kJQXSesf6abCv9RHtlRRquFD+ur4P1X3X2CnHJ
MbGfdLKoFiWzzVCjjfsk/e0M1WXGfWfY8R4bkoQHueHSidMjA4/BaY3SjK4PfGGODh2k3mqLyKa2
NzdXJ1UuM2SR0Yhb03NRYV5qN8qHh2T6N945F4ZyeWA5RP/sLN7156uwEbrwRW8EkUPr7C6TA2Az
h8j4AWe/fN5fn9eFD0p9j8If0j3f4dQ4H2xwcRx18L2J/KkC0tRmPs1iMRqeUOt77xumDs0nOu0y
HE5W87Prg1+aKWkjUFE6SptXWpEc5ENTGjAU6cT4mtIqCXmopNUpRp9yfaRL03QdMsUcVYb76u24
WBmkgnFGDDqZLnx0Oc0RSbrkva0W4e9ANdgwjoLqk4ib7Mv1sS/N0iXZiNDLMghW1n/+4lRJnUHL
gsFdDVYJAEBrentrkLiYGcktPd+ro8XVCfnNwKWyT10+sM6HihGeWmC8gwgck3E36ctwrzS3vzGh
V7f+WmJCdmqRYcDWwd2M4k+GGEvEHvAYywo/i1nsptmq3qDWMk9i6t2/XyYej35UxCCucQveXDEO
ioKu7sDzlCmIDC9BiUm1XDvh9eDcuGcuTQ3FPSo5qsSvlXL5mNIOrilA8+Sa72UNRQVeGCiYGr8d
M7JHOaSn68vjj7x9c6YRva/FU/JEPq/N8x8NjCGxHedq5EnSQSFdUSWeP3Nh7OtZDO9Lwx1x/S5o
vMctyccLotRgOgaLscstYJuBW1t7F9vff67/XReWLX9WgHSJoIBi5+YYGrTOwoKwpGEXYBneRhre
fDRBYhfjT8vbvx4LDcD63cklm4x5/gkcrBLnqQL1mOaYdPQ13splVdIDa5Xm4fpQF04ChFI8HolA
+MnokjjbjV3iYdoiYWl2/VAekgwEJWe4UUOKon8psbqBRsDlXR+U9a/rI1/4oIzMrWVyCKxn7fnI
qjbhfuM4Q0uxNMJ2oDOyQfSLqdPQ3lpT6wfbrClf5z3OT0fATKPo+VjwkHDVFCsytURk2dq9cdfZ
oMNywK93wAnLw2wN8bG1EWOaHk36IrCrv7/HfMLmVQPBqeRvBa7ZYiQUPQ1/tXqFhrGM9n1RGUaE
+YH9+fqnvfSjIp8hT0ec5yLWPp8unjCjnNPWj0zb054HzCmwu0udQ2xnAKuzzCG2xSzbziCf/v3j
B0mtTvuOsW6TbaNMZ0qEZkHnR3HZ/CoXbzwKi5EptCw30l2X1g9vebKsCIWQjq6H/4t7pLWDdhZK
+jw8aAhfwImehrz+jj9gcOOXe30KogKgIZe3DrUP1988CkaEeeBWMnyTSwSEdepVkTPiYQqBy32U
81DcGO/1zBjP9tDKEBsH5EzPZ6bcOp+bFaEgx/4XngW4Lar0eWrt6Xh9nVwaiMQKKns0HLSVbI7a
mnjPkRg8RwZKmJMuOFPx6dSj1rt1kVwcidjrz2bXqTScT6maAwt/enjgbmFgSpk6zkm0NDSTF9P+
w6S4swj5PZ6Lwbb2Cmszo5+5g1WAYzyGNGWOvBGOSCqhw/z99+NBul4I3Mckcc5nRVPWmhdt3MiK
MZ3Le5qIYavjvZiY7v6vh6KpgGjM5DFMOWyzJhqN1mysmnHYxN9To1UxNk6NWdXPcNPG79fHurDe
16QbFf11WkjSzqelcPQAbYM3ZDN4n5HOTs+DMFS0aCsCGsnJ6fpwr19pqEPR+jGvtXT5x/b8xUYu
PCxqK2OkJdrDoRHoEZ68XpH+bcKJg5+f6n/KLHbWZlKYZtKSLbEojVOKlmWPfdqQdP0d/ga0eTo+
tYzr01pDoPM753zAzZKnJQYQms06NHKwNVhE+XuSHC22q4v9Jh3pfO+DqrnxLdcdux0UCYRHdw53
K62R5z8dKIR46nAAiFRVuk9BMGl7fBaKkz8l6QE6TLVrl8m7owsJL6pqHv+9PudLK4dGTfIePCXw
q9+cyYSBClCN7UYaducgkXL8oW1ZHkp+1ROaX+OGuGb90V5NF7t+6h1kQxDan0+Xbnp2njWzAfXO
+ZLFUsP7oB2de7/0Mci5PrmLgwU0grr0RtDVtVlBLQFqbvVMbqoKajojBpiFV8/YhhjZ35a9Wazs
CY8amsv0VkbBy7ut8tRYJkvrRiPIeLqPLHN9MPSRXvjdey5w0HNt/R+uubX9Zr14uHdIl54PKgW2
sX7GDsGDNj9RK5JRMAm6p6fO2A0y0//+9CT6I0tCQZG0zPaVa/uczWbKJBtZNocBI0u0j7Z2F+h1
ciPefZ34Xj/o2jhFApjszPaMqay2IC/KQnGxasN2C98qsCPDEmPCkoo3Ho6I/0wdDyMd2cZpMjq5
h2ECXJ4I48a0Lx13LB7+HMRvPo+K889MvJrHw2Ax7WbOqNji8VR7iXXjdXTp9AE58Uf3SNgSbHaG
1vYJaonBAdwr/IiICjubxBpCu5qHgxs7Q9SnlXfj6l0voe12JHVC5oLXNpn9zQqyWzikTuwSyzdT
ebQzkBABeMUDZHtcduZmjEQ+DHdBgk/F9b156eBZIwkPpR2qxG3Ndy65G7vWciLHT8rnHBdsWH1z
St6GKvMAD4gsY35jzEs/JCEqRV9iNZcFdv5DAkLQyt6anQjFEWbiJiZ6sOL1G11Zl06dl6NsTp0Y
ZXaKuQYpvkpX+1nrhxADrGWXwn6Irn/ES0ORnkdIwENjBaCcT2i0Wt1fUsMhTW6hBdNjjEmoDeyr
xkn314d6LR3ke9HRTNTJ+UZryrp+X1z6ywSn1JdY7WDvofRomnITby4n9j/nVlpld1memIBFjKDY
xTbZ4NgdUW6MvphuTPrSr0ghjH771SiAJ8L5H5JWlsJCjhSqY9EyMUjpPUF8XD5dn++le3l9IlI8
RSbN0/R8lK6MYxHowo2wnDcxjR3c+IE2O4y3Rjlqyc5uE/V9qloQLtkS9/cTkPP6xgtoHWO7O3kX
rE39tNhDkDv/G7gXcflfcjcqAiyoKzktB9cbxi5CeNUce9MAlOdWuElfn/qlrYlO6H+WBuiRNx/Y
ypxaCp90+DQBRewoLGG2FbRkrgYLVzgz1m45CVwaEWkaumKd+xMJyPlEq9qcUlgublTVuvsWhy9s
NWvOcQECcC9TWj9vTPHSGlplxXSRORw+fxb7i8WsaQM+Oal0Mawzs91si/rNGEzx1+sf8tL29NeT
hkwGLWPe+le8GKUtgIKAJHMjRI3WDuSEvwfsUmJMlgcfrw916QuSsQwQrdMyxDv2fCjLrEtrGDnI
3SSmI9fRTPpwNQzvGhT83QRN5vp4rwWrHAcvBzTPB6zNxJjpPnMi2ebDg+HD37KUDb9F+QUep20A
GmPMD7rR+09tk3/1xw63syCGMwvp7vj3fw33M4l4lDQkd1fc08svjTVQVwUuwdbSVu3XFJUsHrVd
g1UPZnPlrxo0Q7FPXJHTcpUbpcYqTstHbCvwLl8qrZlO8yL7v1a3UOBB3cOrfn2DgpQ6/6vq3lKG
jxlUNNPauJ8kuVDZuY/zhKnf9Q9wYT2fjbTZQGAEzdjtGMnQjE9Nh1P+tGjujVDlwnJmEJ4oazmY
CW1uG5ipi27Bh4tAmBQnu5t5bhbxGPUivfXkujgU+kaTJmOiaHOzcxanqgeldH7PCs/vnCrLfZO3
Hxdram48uy5sHA54Sit4q3MibOOvMQugdDlkBLzOlodiNL2Djuzt5PsVxv5AHW6Md+FMR45DiYNz
jtK6vfmlVKb5wIo4eUaPppu0x0hqNir9lGQ4a+2KOs//8fC+vpXluzhNOsd8Uiy0HGxzt8YYSOwC
eU479eI/Im8BN2sAqmjzJX5jd85yY0deuD4pN1K6XzM6dOZtfkBcHzto6QuhF8QXciz1snc6hREP
O6La+ZUqj52Y/acxtTEuw/3kxvgXP/OL8dcF9uLozQYlm4UDMRptezmBWc73PZaP97JD1G+hJd85
c3arieDCa5qyLl0VvE4oO2zfDJj/TpWNW2yU1X0Du8Uzd3kN0Sxug+TUx31xZxl5s6tVZd7Y/5em
y5uIdzxHDRfA+s9fTHfOGozwOVYimsOTIzdRHFoqtXbpXHdvlly1J1W2f6274njjeULCjPonP/bm
eEPAkXNJs0kzn8QgwUIZSVx8HzlIbzmYXDoPSJHQMMISBqaz+TnLuSusYSbvubiCDmQcKHcz/j2H
QYcDe/0ovbRTXg61OeXmwTUGnLl5+C18Sr/NjFNh4N43N/gXOzyEDtfH2+4UEIEkCMFHEAvhYbJ9
5GGwPaz3Gsid0fK+z+UojlUzYqKuulbR4W77J6N1lBMuxORTGFvzeOPtsL08/vwFCNuI7cnOQ/I7
XzyVoZnJiDg/Msj4PtCna9xnFda+1+e5/a7/G8Wy1zoZqYNtn4c1yLnP8Pbf435T7lDYlF/QkyFQ
TtoGmIZRpX8refgzIskRWsfYk6/q1vHcDFBRJS7VSxfcZSCCYJ+19j5h8/7l1bgdarNo6Pkd6wDv
9H1X50UknUo+NjFcbUpY8fvr3/Hir7X2HbBoVkHn9qVXsoqyRNEsiFT+qBl9/0EXQfkfJoQWm/w/
LiiUvtaj7sWBoijWALNDJAwfLDgmTvNDlGKAUGLfija2W3v9dIRX68MN/gKOcucjdbG1WNa0dvnN
qUDhGOvvYUeBs9NT8ELXv92lsdaIDgkMVy+c8/OxDKiY+iSRaiL5xeYYcNqpp8uId2md/mUWYJ0W
ynuSQ6un3etcWQlWFkw03mj2WJ5A8Qik5G0RYUZbR9dndWlF4KClY2OwZlS2GlHdHYVRKxMZeZ9I
/BQn41gbACSuj3Lp2xFdUFBnMuRvNyvCFhW3CnDt/djBN4wDlxwNDpd3Viv6vz8qKG2vVgko1Cmf
bJbEMAXJ2ElaJBY21qMsgIJYGoSHVdV69L3JfXt9ahc+ILqo9Qbj3qbdff3nLxY7GarccFu8Ah1p
j8+mWYo3eV1YN2a1vaNZETyd8Qmg4EKyfWthg0IYl9YuSPc1Mr2d6qxhRyhjA3jNtLdmJtJ9GrTx
jefm+qlephC2g25OC5GXdAwnXrp3uxqAclENb/Mp7x6AzI7ffVr7b6j2LnxKXnueR8CLble3NykL
NZpoaMAy70FmWFi3BMGdXVPDvv6DvUpGrdMi/KRrkAcIy36zQrI6DmI/x/Zr0RdtHwd+D94IqFvN
abJzM6LfoarEUVaOfb/6G4Sxmd8yZLiwIVCc07RJIw/eXtv2ZHAnZUMrRb6fnSaJigX7dF9q8dEl
LP58fb6XhjI4jWlc4IpmF54v0KJHwdxoTraP9bK7ayYtDRejWXawAP0bq3TdxpsFg5YHQjIpTFIX
222+9oyUdVLke3fw53uWSfeurFsqstymz61urgiMukijCQJMfGPsC4uVsalq8x/E7ttfdZqJ0YRT
5nuMd929tRAFKWrQO6vlEjcbKOf/4bO+GG/z8GlFXM6OzXhGWvU7PxsR0Qi7ezCVdUshcGHzU0wn
kWdjucBzbvNW9nE11wsLszRasAHTlnkfTXaRvWtT26vCQrbFV/pjy+N/mCCCOjjXHDrc5efrRrHn
nYxWwX3rFOM9/7viVDToTgOM8e7+fiiOT3Qd2OZQw7fOh9J7nu0kgfjtIAVGscjSf7GHaI9dmqsb
Q136lrx96IZAQkvb1Oa4pt2g6Hp4L3sAAVVo+m19EPrY7pN5sJ+XMa+Pq5HBjWfXpbX5ctB1i764
IzzpWJpVuOwLT4eqLYGANWlR39dKpXCzpX/j/XBxkhyg1EY8QsltEtZOepngS1/sYUs+leXIna6S
I88v9xjXMCrqwL/1jrg0JNcTNbf1nnoVvg7mrLttgDPIPKZ+EtJ/bkatdFDG24DJw5oj6Jh2fnJj
11863GxMnxBjelQWt7sesrXQIKLREFn1aj90A9zswKPhXjk//36N2mtZERMvjIq2dqNaVptBFuv4
9JqLcwL9CdB4stSuqbX+P+w8OrvXmgxRFYml8+ViqrgbvJbm4KJLxbMjquIOieJ8mgdrOFyf1brc
z0/sVW1NmwwRAfKPbe5TQUHp5eJle3pqq7c029WPtrwZ7L9e/3w1Ck2r7uhP8f58QjghkTKHiL66
S0adPqqD6yvM7Wv9ezun1o2T+XVQTH7Moc8IXRVZje1x2RtLFaRN3+69KimP7VL4h0Zoz47Kgf0m
w3haPVNCUcj4aNnTfCNMeL0RAnoB1lic4sfa3X0+14RaPoYMssebL3awlxvme5eiyAcbUGgYY9CA
a33Qvbv+M77eBkjY6Xjm665KwG0G388zz678oMdwBiJVnvf9MYBJjr27Kk5/PRRFV4IgxqMZJdgs
zikGVQ/iodzjR6MGWOPCjEPRV8BjSWRnNyQfr18U2M4GyJPoaqTxcSvv4pdKcrfD+wyUXHs/Yqu5
4kQgL3oZJDy/eo+q3LpLvOnGLC+Ny8ZDP4q/MV6Om1lWXenE0iyLvZWV3tOgF9nz6JKRFKP2ISlN
CXwJAp45s5T//vPSy7y2QBDAoJU4Xz6p3i0DH7aAMNuNd8YA28f0lKIY4xe6fmOtXpwlfZb04bir
BfcmpJXW1Lqqn3CxWxBVarky+tDr8QLK1fwMkaP9WAVUf/IBWvzfTzMgmlnLwasIZfO4sKfBNDuN
xGrj4H+ASYB1bONluqs6vbyxhC7sDWSxLCO6Sv8cQOdfVGYOp2iKG5iAMXs/a6raO1onnm2Yuze2
4aXvifsAeihajiiCbh5qsF2CItMw7M19kn617/bHRoOk3Mem8S+mTOZxNh0V5eYw3Fiva7TJPM6P
coeXL0H2/xeeNwdPP4w4UMcT8g+UPYMVEnsAKxubnFRSnxil/KpiPQa5Zk0zhxCroQVp1NY28q3M
jERTelNoyWVyQ6BE7QdDK4BHZK7V1uE4jijINAB7O/w4iib0MB763Wncv/uKCuh3ZAuk5r1gCkoU
7AForAJ8vRY2ticR7asqHndzOnOzmGWSMk6aTCM9xAstgK0jra9DkUO/mYbYHyNTKkvuAL0nMFbq
XAPfWGbKDseuQankwJnYlY0wP6ctFmqRhL7+xk07kR2VUNpXZ3aCEy3hOWZYU5r6R8Gs96ZKbR8X
rkmZO7JRCdzt9WyJ6CqSEcXOHhxRjwuVcviEd3pfixKGlIApMQZwnsN+iO2nPk3s31meim4n6ZdL
wiQbmpZFaxrw7lqNmmmR6ssD2D3Ngv6ewZPUVAatNhiI+MK5JnUJqd0vPqCxHFpkHcI7YoEc57ve
b4KfNvyMH23Z0Wne1bK4V5n07Iem9SEGjqY7jMgjtOEOhkdrvPFnV3/MXX20HpJpEf8SDZjvhiUd
v1VlWnyxa9F9wzauGehm8vH/SnwrfwzqsUj2ce/U1S52NPcbVDgYgJ3nj+KgY0H3rTf0+ZlrhhZT
Luf0nd5rFF5RMbUn25vmcWfL1C12gzmUbTS0lQYEqQa/GC7gyX+0WpUpUD/YbkQ85pe7tsEGPgzm
DktvTenmW2mNpn1alrgYdxIukLcHM0q7rhozXwsze3Kh5DmF5Ydj4cp/cWWM3xhzLlO692z5GZ+W
aQrxL/HEzp+G4qklTvllZrwCw7Tx0bKBTM6/62rEe6GtJ8t6MpUAZ0QHV9WEjp9X8EvTuvw0dAG8
rjmgT6jrhWyipixhWlqVa4eaTvNq2Cyq+qcYhN6GfRtPchfLll9CQNscQ51X6S8yWwWsIOg9Xegq
MX1y4zaP70sG+zEGnlVi4yIkdWvd5zXgddr8nU7R5SHH8vqnbyhusTyIl2ZflhlJhhwJDebBnqrf
9hg5QLgCVqnD18UkuyfNTYdv7KjfgM+sn4kejPejE+fFUdcW86P0SmHutLpye75JrPMy9e3qwCKO
JZ8VK6ad1xSBQE2spT20lWHqgEyURnqY9QHUAxjxvNxVaCnnd0uaLe6+GIVbRoS27mNXjMoPyUPp
38RIs0jYGYZ/N1omPQVmk+c/hhagTjiXpfaA8kx8jwNt/uBIk5yKnU2zgYQhsB/7vod7ZNFGaP/Q
vTTw3s75sOwbcvBDZHutBApvN1O7W2La1qpoyusmOcyZCcK8WQi5d5UYcnlQyg2sp4X/3xe70Qz7
XWxOgLG6XqYcGtIbx+IOK50m+ZBofYuPaO0p51uppOcdGggA9e/CoOQWdiCo9H3D2/5ZGZnSgaIV
SWzv+CPi+l4AhcjD1JMJ2NDcWIawFNX46HW5ZodQEHv3NGpdl312NHvKjxPA5pGtpCG5LUs4ZcrQ
+x6ZWBz3HwdaQ+dj3a2ouVFbnF+BdMSTjRF1YoVCGPNbkfME2rUwfwTSi3ESPFeLMv8WQAfpQPOk
KnuWpl7RBVW3kIjf5z6pgN3iZuk/9LUCpfXsFPxikBiDAppLEzncT22EetNPso4SUVhW6M8JHkeB
NahPjiNiN/Ry4ZsnSv684LjzveRQzukEPWqho/AwG3VtAsmFf/trWAwRf7C6pOrf15iwfUDpx7UR
Bras3ziZaaZP0s9H9bPAjax6wDwqSN54Otjcz9CETR88fAPcmQyb9r5pkqbgQBC2izlIbxU7y51w
6rHnPEuPve7mv4LCU7hT56M8tQbHzcFrnMGDb1y3POtTlbS7DoDusqvczOVHTDVEGPSLyaOVxGN2
cPIm7aMy9tQvvJ5162l0y/L3lNbOEmmNi+9hHlfKfMogvf3TaJOM712B/3zUuKn/3lO6Ue6ppZXd
YbZV/dtVHoQ+bUnmfzSphmKneAymj4lM0TwG/D1WtKhgye7s2WjEve7Ggx9OgDrTU6HZy/igfMG5
uYi+f7Bs3CG/zXS3ZlFXOQveLUUBUEoHaGS+79u0St6yANscwYtVaO2u1FlubzxeYvXRSD2z+0SP
nBkc3SZ32zDrbEwdu1h43ntpQFJoYXirMj7U6J+maBjnGm1kn3dzfyiYTPvU9IImXj2lsbdEBteP
Vph2yn0gXTqAkB4WLzikegmNuNAmRRYtRppj733RpvIneGDxRaJv6Heian1vXyvH+qfw9LF7zITp
A5PH/k58SLXOzQBpuineC7jUWL3c+2YC2HeXqaBfeJ34iEPF0+A1pWYdArw/AmyAjWQKfhtWkejP
RWHowydI79hHZsUSt4eJcqNjHdyqXPxD17t4MCvkKt3emn3Q570U9DgAAjTm9rMulnHRwmRMrBwG
lDao6U1lt+1Ij0iWN6EtSKP94tGISI/7max2W8qxPaq8HuVHzBxXg9amTTgV7QaSIaDT2ocKDLA5
1K1ZBWx5o7YOma+8NqTbrGvCOu/LMfQWr9G/QvzMajh8ZNjgU03w3PzMM6sdp1c1hsJHkbKbEEOS
gLZiz9shFuYEkNA33TWFIudH2ZVZGc1DnDyrASeLfaLiOXmCSV0/dFpRZFHatcWjEeRaeSo9leo7
YyzE94GmW1Sjup8X0I1FEu+ytDVJk4AHC8JOi505SlQZTPfS5pDDl1uMy24qpv7zjMz+eaCHR0S0
607xTlWp0iG7ifFuEmK0oz5PJYfbYMpPmO4GChKwK6wwm+T8XNHcqxF86qbYwfjO/g3GDnhQkeTF
s+ElHLkliuIkMjgK8tBRwFffproktDHsvCzB9so0wJrUUE7LGSZNhNu2uZQH2et1HkkwmeZhhie4
KnvyDpaDNc/PPRYuFp5LCm5FncANgggpi2FHztk1WYzLIN4IvAeSn30J4ZI+hSGGRNuQlat24J14
EOOTDvGbDeFnh6KeQGY2vtPbd7T5WOapqKZ0Ojm9IZuj0GLJ364gQc7ZburKwP3YNrMLqHUpFSCH
sIhbEKR25lTBU2vXhXxqMjxY+NuaMTDpOVxmG8cQ2vXazzxX2+aT1zZ1/ByXgeAMhCkYjxBBnVw1
D8NoLqSyzUnKE2yB8o1AxyEir80TeWfHfi+6iP/S0l9dIkqHzHfVD9HQuaLau1re8bvgYp2EHA7A
AQXeTeVucnC7AVhZ4jo8DQqEL4mZRouCubDG935Z2/8Y/NuW4zLCpwonzey6fck+aA4m9NFvtbs0
cWhIt/ZObS+SIiSUhPtsBXE8PIx20H/0FtKce9sbcQITlSiBjDq97J4bWSDQnFyPVtd0ka4eeRwQ
CS2+Ts9JpMk5eJp4PmdhwtUywMqM0x/O5PnwBv3M+WqOsdPuRi8Q73reJCYSf9c+aa6ezeFcBBTe
CG8SGaFsjk2sfu3+kfUXa9gXZY0VBhQonnsrqKdj1fPPKj+x8yjXpPl7yTNg1w210vepPU5f5Fhm
b9rCIk2c5v5cPOZNYfP+aGPhkM8c0cUkek9Hq1bn9F4C5sEA2shx5JopuaCFbwbjHydPQNDRlNPW
+24oqueiM/txpxV2F+x6nm1v28mEbJstViCPhGDtzwWY4kOgfL85TWUxfobuGTxl0EVBO2Ket/B6
MPh/uAMel6c0h6CaW9pzZVeKIzix/DuVmcvP3J3j6p0/KvOZhWl1BA5C+4DewUt44hXgaG0n/scu
EbWHOdHE+ziPhR7ZaYcLkM6if/CSSjBM6uvPkzYHxq7SDPkUuJNu8uDFHv7BrSf7U6/zimUq8SxP
2Uw7dtRbzsjrk5aWT45RsOOtQM32se/mLr5r/bbwwqnk94l8vK6fs7ntvBBnO6HIjMFoCHXuugd9
NPUfqMDoKVLF3H9XXIw/0fL69XGWQfY0yZabzVeDnq76amHt2Qr256xoJd5CQh/wNZCOU+xSIh4n
nNMMu2fbl0toiNQAE2+uWSQU5ocltop+F0z6YO4sWypvn1uD8VinrNGQBG1chlmPQzJiZi+uTgGi
sAqQtOW6e8fMtHviCU0c3LpzfyRKi73dMnRlSjy9FDk3TMMdslhV0L/hJQZkWlS9Yxx6bgA/IrBL
fsm5nuC2D0VWHSGqxt/lojJiBczwnb0jcASg/36u31nEuUCy7cRcwynNnT9YvW/w3sQZ/aExe/7d
eT7qRchSgAyZL3NxXFQ8TmGFVW72Xg2G/oMGQFftROvl1aF0/riOE0rjiW2lMG4J6I0feEMWIqod
g0d+Hq9k8b52UFPU5C2nnXQLEwgkTPk8NOokHcNkoqUZ8aHmEq33A0lWdxzdfxetglMeYEv0DW/2
btpzbYueixkf8BBDjNY+op00YWZNbTbsleNVd01aywATpSGe+YFJs6BsdOssNLpO+TvXxnruzRQX
zZtSLzwZiqYJ/KeYYPeENNr6pBtmrMJ6hC0DATewPmSJ1BuyPekSJcV6N1jKtOadrnc8682MvNhu
Up5679q9mYRY89rZfdVS9AvdzLY/pnXcQyNusuDTwvvxMeuE8RULlqp4XFIX4HOWLm1DV2thvTMr
cLtvs8ptvmW2VlSHhVftL9DqhYC0Xaa/azBUnCTz4j2NJRWnkFeiTE80kmChnGEzWof4y5gSTXSd
BmHvK9eLzNTmxQJ/+GtTTYO4L8CMEkyOvj1ABw5oJoptp/TCoJl6lqkqOOj5IYvgjcJ6zyOdQ7rl
efGsXAGJd/t3pijj5TDqU/2rzKd52AHLDXhNTTSB7irDTr6vEQmXGyf2eCDcHX5yERhppDlVqnHC
Kj6IC/z24LST/LaQD1iiUtRa8ADIyXyu0Uh8qBos8Xf6MKs7KpoJUdP/cXYmTVLj3Br+RY6wPHvr
tLNGKOYGNg6gac/z7F9/H9V3F6TLkY5iASy6I5SSpaOjc97BttP3pWFix1trloKzX19LRrWZd59F
aCQ/Nb01fvdz79KbDuvqZu51rimebDzFDV6/SEB0bnOfOevYeX3ppJROqjoPiedi+U3sd5DWb4fp
u16pSs7aD9hJaH3mPBWoEthAqeLiV4WAxYQapNs1EJ/XMPWsyNI+hGulYbs7r3AhlGpp1Bs9Jxfw
WOP2R62mJRoJozXMHrCM6pPtVP2jmU4RlqrshKe2SvN/kmXRfiexCSfd5sHlzWGRknt0WExPa/N1
GrORm6XBkMSDm4a0Q6SHIZ1bu0cdH9SuuO+TPEluEHyIqK21lLg9pRAzSGw3IsylU4sPquXkWn2i
LwSOpupVXgIqJmRv+8JeFK/H/6Bl4oa4ZTHKyO9g/qDOz+H8aMUqLbi00JsMlaKpYte7cTuTBvT1
TwoutkouEs0fUpL38hxj7cxemiz1X5PWdoTHcIrpsevk3c+iMTLLq9F21r25nZ23bdtW5sktUvFR
V1Tx3c3jSZzmvtV+9blbvU/Z8OvJbLTxHvWH2j4pPRnIHcqFrUZt0qzu2wUExklJe+McL7xrvYX8
ffIywO9WYNdYNJOgTcVCcKqTr+g65P80rsi+dqlK6aFTl8g892E9/exwHPrgphX1y861Os03a9P6
FsZzzqJRbFppLOvqz8TI9McJGNx0UnEiqL0V0ch/nQmb3dPA24k4AM37m6XHyK2s0Yg8fTg13aOV
iErhoZ6tj9pCzewELQtcluZW1ifRpcadlo3Z19JsoypAJNn6TboFEzhRGutjZ4tZWowv2T+UcNOf
IjeXwa/ItH+IlWcvZYWVHMhqHMbERBuUlzWt1c9FNCRLfe/OXwBwFv1Jn1yLXWorhRZEdSXInsKC
t1vdzeNN8SxCi965cdvYSaR6eVYt1EQc/CL9LGxlxE4i86nJEQynVmY6v+a46X6PVQOaucTqxDjp
PcXyk21o0YeVJ0l+WtBz/aV2RF20+krz90JY/mIMY/UlMTtsd9fEJIMIFTgdXp43dXuyk0yZglUX
eEJXdsqvztpOxRC6o1vnKZo7Kv7sWo28Cp36roaTRGl30JMnV4nS+GTZ/eRDHBwwkzASLqGJB9Fv
0ZNE+e5U4uE9IMzg8cwxvvQpwJ23Jjh0/LkTq7c5Hn3RwpmI8/lUEHvsOzVJZu1dadjsoXVEReYU
T5P5RNvTUk86Shm4j1Ht5XVXWUZ8r1NkxFgYC/n7Wp/H8VyoSu96olDN+TRYYy0QS1FqOhezYY2e
huzeD8AXLZ9lCQeNkk0Z3TqCEvONm4pJP0X0NTBixoHyIddDHX/plFe+P+quUntOr1O3cSPTAO2A
ZzdZ+ehU1MS7tPk4jWqGqXtlzL3XF+4QP1G7j773WqxFXt5k/bu+MAVQurW0noqyzqO7nFv+Q1XF
o+E1Mcl/0GhxheRTiV22H3Hhu34pKqM9rc4ibvpuSPOgWcbiY9vjR+INs00yH5J1tCB18MWo3KUs
aSP209tmSakTYcg9rJ42WNxrZm7aDcmzvmZe0U1N7QmqjR+1Eo7brdul6TfyId6BSljby0PvUpTx
7KjoCEj0pN9HpV59Sxwj/DwsEF1kFbmqH3r6Es5pSnnRnNauM+/tMqvHUxE1NMVc3KYrvE/0sbiZ
C9OZ7yoqdd9yCiDvI8XOklPDbe9CLazN3FcngcANNLDhTaTPdv6wUHwRHiqjVNhKx1S+Qf0Nn+LV
7D8145K9q7Ka5Kp0KucTx4qPVDth9lBNIa97lIkc7YPqKkpyl2mRDj63r0v5rrDw8KqUEada+i2I
URjUr3uDN6HBIyIdyeIWk1elj7AXiD30vnEbp09k3hjRqM03eZkZFVekVb0nepTvKkSzU24FZYr9
NjQFRJKm1KljjeIN6dvIUYpFajqPbU2N9LHlzXYf2xX2b+Y0j9jpieX7UA59cu/2HWEwGjrttiss
RHonmhhQCELT+a00pniKCDUcYaRlswAKgPu5xoKQOixc4W9L2AAyhPrhsMHCwf6YdW2ZYixvmalX
Fm1tewl2Gqh6Z7Ud3ySTNoiz6lAP4HZrIgCXJZJf1PNAuXl6aw+dTGOdm7yifOfPaSM+DYaRfzaj
wXg7NeqS8n+pVH6xh19uwCUY9KH0Mq2xt0e90evdOP6KEl3Y3YKHjd4ntCx/LUmGO06z2jyIFBRe
i7PThrkaWJDLnsp+4HDEc0oTx4qMmcImuabqj1Zcv7dpi/1naM2YelRmSEyiiDqr50QFwIR8jcyf
udGnP10bmKq31ulwG61zmT1W5cBLU+MK4Oli2fM9pbfC9NrI7pL3pU51G5/mtjoAmb4EULhAFQFQ
0FcE2/pC2kxt2qZqLNrRg0Hq5cbquVY7gYNJbH5Ko27+fL09u4ORZEADUpODBI4ptlDMLu/RjtfU
PLCTcnmrh9gMZR2hM+qQkQsF5sdg8PW7Iu8mP1ZG9zwUqXLQCn9B45e6X8jGgezGnhrQpoRa/AGb
YrP3MS+kAnR32D6s7JGPg9tn/yZrbfdB2aZkknHUQC/HVor7By+zJvJNMYX3CPpTob2+KC+xMjRY
AVRJ/VW+w5bE3KOTVcQNRqJaFJaPPOGrT41eJAeg25dtXNpCwOalLCBiYFuR124x0B901yJQo6R6
oGs5EQAs8yEq1/gAZ/RyQiB/MP/EsliqiGx3VUxzFJqpWwZujmLtENfTA10O9aD/vgOIwZ6DBqML
GAdNR7m3//iKVdGvujMXTKhriQGFnf+u1qb9hHTAjD7JkpxapZk/Xv9We6tIg8OEJidV+l6I2kh6
N+lFEaxxM50qZ9ZvDbcKz11cHSl97Z6VZxiDy0KyTTcTVHLHWkHQl4ERR1/qASivPo7diU5e+dhr
VnirwYE6V5bovlT62p7yHMLtq/cmm1JCKf7/N2yOSoSNkj71iDevc6rSrx/y8jFWcu31AAe2CYhC
RMHRI9yKH6o2Au8LtZCAsShLdGr6kzpx4/fraPykGUM6kGZj/A1MjXUA3NwLgUwOQXJYgcD9NtgK
2x1W4lFaBmVuDI+JjZtYvcQtqIK6/t4rNJCv76Dd8SA0wbQEJI5N3+W2TWrhWgoG5kGr5ktApX46
YSpkoSNLM27I+0NYuv4Cv8EnhFDOlcKeFVvgGHq1kbqYeRmERV7Hd9nCSKdKM8PHZbLSt+2s9x+6
jvZcGVUGDsMTXWM9U1bL04zRQS69MO+LIdP+ub4Oe0HCRbxE6Oh3C9g2l+swlKaOOGmCjV1nZ9+V
IVt/KOF8pK6xu9pYqIPeBjjDm/xylHiYe16AGqiylRpA4irVUyYmOtO88t60ZBUH52UnKEknRO4W
8F2UiDf4o9hqGnPkSYBVnXDvtGHoz7Q1TapmYL7UsDffr3ZbjQd4qxezBMgG/YUtDGsYYvcGb7U2
mAeQtZZBV9bhb9tMsy+Qopa3tZjXu8XI6+Zgmi9j0/OIeAZIv2W8KmSc/CP4xsXsIoQTV4Ft9ukd
bQ3jk5G7lM6c1T4lYLxPZc72Xpaesp2wgVAU4GGu76AXqCj5G6QKD+hZcJFbyHXfjkaaLgobW7Ut
hNFxncsMyXQbqbeXeaSdHbVG67fJhwNhpb31hqHBkiMXxQ/Y7CraaHofpl0VhCWk86FvogAgSufV
yzQF6WgUwfWZ7o4HYQtdM+LUi6yJG3RBVa+oAqTi0h9ObOE1bvOM+rmi09GctLXtD6Lii338DI0E
vMeRAc+1pdHOhUsTEJQ3NJZx9ULb6p6Qo5soOxjFA9AG+y34CfsgJLy4XOWgwOAREwalSDn0clMl
w1g6zWBUwVA7pee6iH9VdC7BCeZHKcre/OT1zSgSr7AVJadnoRl0ScogsdW88UylaIrbOIII7umr
2t/wcMi+oyHb3Fz/ki9sFVHuR4xWBULPQZXW8ZdzrEaAJMCB6kCBMvah5xlLTQwh41OeogcBKzTr
vlDrS4Omjpx/wCOXdJvGMHqMwWLRkgDYFcTgOT7GsQgdL9doeP5FNIEqJXNE2hAvyL/knvoYW2EV
OHVV3ioU05CJ6Oobx6X2E6+HJih7u5t66rPtjcTGbj575DZ9YfDKD+qpWaDA5/EZr0PjwciltXqU
HvFiX8iEyG/AbSgJb0hW8s/lN6itgk5o0ddBOBmUnVEoekdyEc0PIVITT/Zireh2LbH+rVc0+22q
lsU7SxtbTJ7a1Xhfd4DeX7/kAv1R8gHJy8RI4vIXjX3djF0Z1kGUk1u6XVXfUneJg6LMxdkG7XAQ
v3dOmkBbC/iqYUhWk8wZ/gjfVCv0MlInljzVk9uh7X+aixUFjo167/UN/+KaJ51TuXpBrXPJvzAF
Ww28ACONbklKstx5lprov13s2g8W8OVdIPcPJoV8Uglv3lD8ogm/h7HMmgBZDvUMwqf0HF1X7p01
nzzdBJ/RhLZ+x4vhyGX65WtS0kQA5xJJoIep2wQSaRu3sie9CXQ6kTyfMzAZth37PbqYY1APhnXX
V9MQaDF5jtG79VPcDN1XXkjT7+tr/fKrCilQTtZhPrvqyf/+x1fNUPvD0y5pglU44a0yT/N/Loyd
d1NvNsPBgu+ORV7JI56CP4qYl2PRc3TAPzOW06i4ac+6em5EunrzsmTB66cFqZJkEWMqEuZNdlMO
Jm5bDibL6tIZPlssv9PC4nMmmvQgOr/crPIUQr1Eyxqfsm0kolWig3N1+ZRztnYeVWEgoXEX1UdS
T/InX2Cq2TOWydJJ5TJ5H1yuHmyxZjKGtA2GdvnS9dYnBfaDv45pF5hWPfurLs2ZJfagUZrs4Eju
fTqmSOkDIQoYcHIV/tgmXQXEKF6Z5aTk7rmlQ3MHGCm5zdq1Phjq5TWLJhv9K84FLzsy48uhYB0I
7KLjNrBTEyGbWrXeLWROgYqpJLga3kgmrTa3Pah17J7JP8fdpOGa1cRq5jBuBTmHDvGIR3LhiLNW
1t25NBPAp8Ju74rUdblh+vbjarTOj9ICsvz6c8JDjwoROSHFkC2DBuu+toizEgePZrBOINLVe7uA
mtu07hFVbmf3StMJ0jVEIfm0m8UuIrOLeZ+3yPuZpU+1qX+oKG+/Uj/s2aMAfgXHnoGou1x+UosG
DPdj0wZYWZQ39bjEQQnR35tLMR/cUi8TA8jFUgcJuVTKSFvDnQq/+chpNE5Jk7eBkyc1hCC9/D1z
qDxnXovX6j8+zw15d5U5aFIH8nJuMSYM4EHsli4T/hkTbGo/z8x/QRPAPjCz/OB07BxEGTwRzUfp
Eljz5hYO8a4WgKI6NBIiZHFKU/VMqsynhUU9OBF7e8PEaQWmIbcDHhOXMwMubWOc1HZBy2q/RyY5
LH3XSiF1XY/Ve+OQVfNuQLUFsb5NbFkGzCSyLGqDuHecwA37txBB2gNSyt66oS2JVQZlDQiGm0Ew
TaHREk5tMMVu4SO5M54je1ilBn706ncQYGL4vLj9SJ+k7fHthNmP7Vx3AcLPPO3cODqHSQfGZUzm
NzlyJKchGeuDa2hnfgwq64uyAmtvNf4rJYvrMZ26QBR1c3Lbqb2FpvKuXjrxNyPZCHAhqEL+tJUL
ELAKy8ktOyxb1fEeFx5GgjZ8mhyabq/eGSwjykDSqV16S17uwE5SvsmfuiBfpuYdXSjbM3pzPNjn
OyGDa02QmFCxlG4/l6NYZWit82qwz3NcfdK4im9Lem9+ZNH2o5T8F2kQhFDKwbinEQy3Ivta2Oki
X4Y+qGIY34M6215TkgamRTwfFB1ePB15ifNgRA5bShyiTL9ZQTuCcgAiFsnfMFR+N5Nl3LtZ6wZ2
A1fjFK7AKE9q29nDKV3G8aHSFce3MgRsfDYT8Tox2n+yyDRpTqfrR31S7K+v+8RS6x0XPh19fkS0
OS2Xi+/oS5Nrq7B9wEDDI2qlv6aoaQ5O5PZwPA8iZRWflcGps10OYqjNUNvTYPsh1Utaykp6M9PI
9erEPkztt9FsO9Ym80yWfnYHMLe+tbR2xUlcbeErVrn80mK3+50AVRJPGDlT78P3OPtmTZ0RnWpa
R1BkYwv3PhvLBzsoZjgufQ2a/JWRkGVGoUjm/NIKjMrJ5WLYrqIOIbHLR16kv4czMp/gdosALLtz
wP1/uRYIRaASiA097FFC++VQyrBmqgOa1h8VU3s7pdZ6V7trfxAl5Nf7MzGWurKQxnGrQHaJ4sMm
cVOgJcSrkiIejHDm2QGOfodCJvjALJ+XoFvq8lM3Tbqv4QJxoBLzcmPJoW2qidjlEKc2x6vtLUCw
WFj4YY86Xye02seveD4vfZ751w/K7lC8aIgcKOki+Hq5liGwIR1Eqenbbpm/yWJKHGs4FCdYFV/+
YiTDQDnXJL9gp1yOJD1yAVBXfDVXobVpDSGT6pAancVrpYSePx38eN5oMm/fmjurVQVxNQ8NoENl
eht1yTfiWX+25zRFhTWbJLLkyFF6G+43Y24vlWbhBZN1jDmZyuir8CpPWCID4pthdyU8iF+Z3mzH
22zPdXb7idIS4zVKFaw08eG76e7Bqd6dFZBpWcyg17itKKytDbCXWhRkhikDKgFuJa9H+mLZOgNJ
d6KDLGB3PLp8rtSmZIqbKAKnDXmgxjJAkqX5B7F0ztnRZtNrCoCgvCqO1NV2DzlZFRJFFOHQK7rc
lENf5Mk46uwUmGZn1YQzEMbL/JTXc3zSNCC5imLlN1qrpweXx95MeYPJDIHqywsxH6vtSKtSlyoC
Eny3APjRBlb68rad1fZOLMq366fvRZtE7hfaBFIWiohCBexypk07aiD90SfXYiWEsutU96EJVjxN
JxgmZj7AmIWOx92t/HT08qvI1CM59r0pg3aQJuZcFtScL38CN+nSCntGE7m2peZOCoMkcRTzrkPH
7G5RsiPrtb3gRj6JDCdNThphmzkPtQvwpTFMfwCp5a8OQMfeqpegDasf15d3d2osMCgDusf451xO
rckTa2hq9KVhOteBOialN9qzDZpuzh8qoR09Bl6UFZ4/J9rJiAnJpG+raKpr7QzKlanZoNACEY3q
uSgoztI40DwNcZC7XImsk1gm48ly0+6mAFFz0i3UJa7PXJ6Q7TXJTaXxzEeIh1T3cuYaIJ0eBxgT
lVM7RBY44q9eFdCmpelagxbaLY7qylHHbX8/S8F9B/EMktHNZsqzIc8ibeDbtr2LuH/baR8mk4Jc
ryXFL31QlH/NZVZOuZ0Y7zQ7HG7mSRmPqme7O+wZu4NuFfpHmyhsJZ0OL71GC97NhtuiyuJvELc+
RvkqztfXeXckiY6iIIg+1rYuL5KRZlVIOlL0jv4hhJn3OBhKd7ciOn3wSfeGIqmXJxTtVTp9l5+0
Ua1oUVSG0haaEknuQPSnQnhekkPRv92hZPTFuJMMctsUj2rF6KaEqJSijHuK7Vr7umYZQEJrTH5d
X0C5EbcbVb6fyT0oNL54YOZ577QrHU0f//r2B2IJ3C9GbB2s3U4gQCMKNVUsOqVv3Gbt2lX0FG4I
nelEzc8aWvubM7fjowIMvx+i5WBSO+tnsCEgk5g8xYisl59Ky8FDCsUw/HypxU2ZQajgGDo/lGqY
jkpSu2MB4IDKyZDm9qQbXTcZRZmwLfDmDkSl2fe9afzU3TX7fP1T7dzK3Mc836TkJG6Rm2jal3i6
2Da5VD7UunGGehu9twS4dC8f1laH0u8kWEm6NFVQdT/4gnuRBSgIj1u8iPmzzUGorml1t5ATTKqd
nqfUaFHF6NEQcZT+U57lxQ1A4i71IuLSfZmOdUDXJfvn+hLsLbY8FM+wMjSzN0swV0hotDPZcq8Y
vXqC2Frfp46JHoWuUji+PtjepkXPDIVUEJEUHDdZkG0j9qCGBU+dzCXNQkkBfJU5ARgZxjHzzbVR
jjSkduf3x5ByC/xR+Z9jQOAoHpu+a4z9XSeKOehF7DyFUL9P12e3u5toZYK9sXmbbr0y9blS47zh
uThXKOeeeG41NzPe8QGQZRvCT29ln8PZbr8o1iQO0q69sWk6OFyQ1GWQ772cJq4TU9UQMPyqSMSj
605jEGmiOLkWwHX05qcAGtKPJKpfW9AlPzDYPFxNiOzS0t686+YVvBqa+YZftrZ6Yydg3sdch5A2
L2twfX33PqWOBSnRh2c5hYrLOUJ6UrLVwiLAqvp/Szsz3xVW3t2YTm7+xT6lbKzSKEeDiOT5ciQF
Pn4lnMryC4KrP3aj8Q6FD8VXFhV95Nn+eX1ie0kWrmWYLwkJQsC99nK8GTtXGPkYlDhNGP/ICXt3
cZOaD3OolT9dBPQ/LcBPYccmip8ok/m+WLDzyaqkO3C6eQYQbS4vPFBwleeSl5PfhIPEHeEjUDD3
HV4LnoLIymNdYSm8tuJbXa81vH0reWiQ2L4rQ4w2XbVQ2WRWje58Bmk3yjGpMdHyu75CO8kfIZJ+
EsKWVOu3uNCwMk3ol1zfmTJMZ2Actq+q8OQ7iP+o2y7RvbvO3UF1ZOcivxh0E63qvBq7EJSq9E8f
T5WtdTeggsyDa2AvJkpnNTCBfH0qWpffvkBBN5mmxPKTWvsy2Il5s/Z4N5lq+ogG95GsljyO2+9L
vQI5ROITAv6bM7Qo8HRRBLB8NawE0t6R5rWFNb1NBFoVkVrPQZROqqfDgjhNcC3fXf+Oe0dY9oBp
n9PkAox+OVnTTUcbpROc8pDl8MMukfL60FrMJC5v/mYoQHKyBwvaabOua0SXyaBk5tdVPN/GJqBi
XvzNUyqMo+R89xPi9E3FCU1ZKoWbWYVZTVsVQxaohZhslJH21AyT8FXqaL5VV0cIz91V/GO8zcaU
AgPd1GEighIoDE1Qkicqi2vgKs6Rlcbu1HAz0iXMmKtF/pQ/rk/HQb+mo6DnR90UIsjr5LOXNtCj
vLxsxjemkRx1QPcmRzFNwlqozaBneTmiVVCwi3tK/gXs9lMxJJrX0OHwUAx9LVBH3l1/DrX5bk3n
JgNTwn1qhTOVoHnhd005HlSR944cBSb6P1SRqYpsNmLXjaJNOVCIyaEqqceuM0AGF+59rkXqjRmT
AOa1Gz5UcDF+aO7crQcF5t0fQFTnxpSd0G2TvAvDpYsBvvlZnzuTl2aYYOnj6P5GnEIJ0pLzbumj
ckYYPfeFk2TvX38S6feic8ZVCtdlc6dUxhC7JHgywg0l2nB1jaqLg4TaR+B96ZF49e5spfs7q438
8fYwtqnISzNkNK0TiJuF0/C0Avb3434abq0kKc4aFYtHuxbWm9Wcj3o1e4kYnQKQAvStKAht9hT0
BAF6h3AuXJT2PHUqvw1qqnwUiGCetYmPm411f2rRZT8IeLvvCRCWpC02jyc8gS9Pzmx3g9rOuLe5
Ylh/jVAdzxTiq1unGl1kn2YmrVStJ0sdp85skd1azfqomyF38/aCkVhw2XWHv7Ft5OoKjPkQlL1P
DQt6bAgrm7710hzs6b24hA2NKikpMJu2lfc8HSpaCHgEm2r3n5F34hzXdYpGlNEHVCqONDZ3Z/V8
kQAiolez3cJl7iRhj2NlZ7TpaZ3pPFnrclR62du6MgOQwt2yfLq5HZWoc7N54OHbaNGsS3738oam
Li7wSAO0qE51cNoDDrpjejyRReQPdj7/hcMk17NKJZMimyy3bSaLxI0zJYJKWyjW6KvKTeON01Te
K5Wd+1AK0RyxhvqsOpXuGUWO4k09hAdMp73v++dv2AZNNW2SrMNRE8Q97ipr3D6KrtBu0VXNPBWT
4tvrMWrvAxOhYKMheMyW2iw9mgSGZUeUjI2qmm4rxPZu3WSZPl4fZe9uo9QAVATrc8bZnNAppmop
cVM+hJPkF5IQuLg4RY6igTuG42sBovJ6c1DX1uC/Sdj+Zg3FYPdLuZK/KnraIvsA5ui+TtCsPDmx
3llej3Rj7JVWn0ZeDzT9qGK7O1vyBtC2BAOIa5fxyGinMVe6ltKCOaEbXSAAsuIjd+8U83TwbpEL
t406bEt2K6ROMsvNwmbTYpUrvRt/NdUi8kSG9omtLKXfIy0bJLk0mV/QpLr+OXdHfe4MA+UmBm02
TVPC9i1k5zZDBfGusrJPFZyFG3VKigfEtYqHMuKkXh9zb1EpwgEGeDb92ra/K4PH6HNxLEZ/9U0b
qetnMSY9Sp3NYZDdOxQyoaXsrgvqcNsPqOnzFNklVshtWp0rcL5vJlFFB0dPrtL228kXG/50kgu6
ndGYt8YgFjoMcaXp/5llV05+myMvsiSl4UOkSu77vlmxcMunA3zJ7mK6vHUljoCDt7msjSHSYjMv
cMcb4vGui3MMSliN+6iNptNffDduZTxBgc4QaS4PgysavBQjysBuUxfBYvc/EIIYA/hg/etH4j0J
yl2nzEbJezNSO83ChROEkyKM19M4leH9OKEP4xnWoN+8elYmXHA6XjBK6BBtQgw0/XHWq9Ty+yVK
/N4QSoCkzfImznhdXh9q50ZgKOx62CL02YzNt7IMTOr1lBpJVA3K71SzocJrWvx9aBukKpriyDR0
5zKm3SXjp4Sk0Sq+/GC2mLJEtQgponJK5WkqFPVTHbr54uVTV0/3aVKjhj87rfE0oESE5vc8LV+v
z3nnALJZOIK8H7gxtmUPJ490kmUqPyDq088jvM0A9QHt9/VRdk4B4Hm6IrKwQkthc98DgS5SDXkE
vxNh8lD2U/KrGZTKC0lDDt5Ce0MZpIUIKoF0eWFelVdup6fJbPgOqjm3utNY71BGS+BIjK9Vf+f2
I5PC7ASEHV2sbSVrUakuA9Gn4z7WaxC5ITzQoXVImaLkIFnZ+UyyTwGjXR4E3LIut4pltchmjoaO
EEkyn+Mkt28Sm6rG9c+0cwBIxgj9dLAozFmboqQxOEBK5G3DE7kPhDbU/zjjVPxyle6noyX9z+vD
7XwqyUsm7qtYfJM/XE6qddDarSit+nnR1U+lNk03pTtMgSamo0Rlb/0EgZHFs6mDbmFIXD69KVaa
SygZiVunGYegQcH3YP32R5G0FViFgDA264eYNEpZ5ANkAnC8SEm0R1SjX+vpwLbjmQ09X8Yql2fg
5bJlbm8hy0Y/JcqVHmWHceV1P6rosqY/Xv+BMCMnyHM9owawmU+pSlnzguYV6ovGW7VcUB5e4uSU
WXQ4rw+1EwstZGSgkME85dG1GaooS3o5HZlkKXLh6VGNOHCIMI0S2191JY8NT+9W9bYd5uRmNDvy
2evj7+3F/xljEotla/pyUcmxbMctyc7LwlJv3Ln9XCHJrnmxvi5frg+1t0sYw+CiFrh/bPuqalgi
ndoQco2m7U5tWi6lZzSulh9MaW9J/xxHu5wS6jhTk6w8BaylG77ZiAberYuD1r+d5ufGXvubsajN
IFaq0JsnHFiuT3N3ReVbB9dYqZmwWdE+ra2p74j5K5J7j1rmIGiprgtgfPHp9SOBT5ZpJGwmbcto
mNeVrkmi0YAbsuy2rFr3Q9zxStfCxDpYU3m2Npkk85F9RVDXtN/lt/2jWDm7s1PlHb2+bKnzf93B
UO/NXs1+RAAa7kFPF2/NWT+yi9hbSZoS9G9dGhRcpJeDdsAk8lRnby5ppqPWT1NkLMP+1gVp4F9f
yp1MWd4vsrKClxFb9HKoWRd1u+qj4Tf9zGMmC4f+JqmqHJV4Ozy3vVm/q7VC+Q+/mqOyzt7lw+1G
YwhQFXD2zdCtptWjEsf0NjNNuykqGj6ljVYVd4QedGrZHiSWe1MlzaOWoUrCw7aMpiBAtlgk5xgp
a+Yd/rEID85h65d61MneouZVPbSfJO6Hg5OxFwAkl4gvinEMhNHLRR7xiG5Wjp7PeDAR5jkuPAyd
moPovTcMuays1VFwo2d8OUxTGP/zLQSbWhg/qtYWN3UuloPMZO9EkDJQc0W2AIzBJsq0MebeeBZw
zI3mXVVk5k3dFcoNbGuUyGgjnFLk5m6v79LdmXEdsU+h+EC3vZxZX+uwhVGG9+kK4rOqtX0wru6/
1wfZmxiXEbR5TGSl7ePlIGOlxEhRp7aPij8tFzTGke5Ad5P8vPOSvKi9oUqOmA87M5OXn0T7Ivbj
bOEiyiLUSkUuFkXXYRg9O1XrhxYx69f3HRlGwolJ+UEUbuaWxJHSKDn1ekd0yu8aIZPPoraPuum7
k6FrDO6bcAJm4XIFY3Rs9TjTeSbWlnJrRQqqYc0wGAc7UP7YTUyGwipUTRZqgZNtJmMUY6WmA204
006Nt3hc/wwhZ7+pQx0F1il5QtLiuzq7+YM2Irh6fZPshGYoU/SSMJ+ilrltJYkaUESBWLdv95H7
UHZoQhJP8ERpxWzYfzOYBhQLoRvuoG1ntZE6nEYi2zzF4r5D98QONLOgXawOdTUfBKndmUkWjvQI
5XG4eQyPXRQtYCxtv2pqxMrt5uNK2uIPa3Lk+L63TQTkAAQEbG7WrXiD0Smo8boh/YyiaVGxVabV
W9YaN4Pr3+q5hP5io1BkImuWqjVbskU+qdTuELvz1XbCN2LR4sexhqaVLPZ4m1dwin2ER3W/QT00
P6Hgq70bbac+J9Tmo1M7oVbtZZZ+6HG7u4HBElNIUcH4bl2dhdY1yjrA8MGPWPmetfFwzxO5Hrxm
HsIz6+G4b6Rel/AaHY3Jk5VJBtv1xdn73JQYQdnISi4CHpdntUqbZsqzFrgFD4E36HENCChb87md
tMNceyeySqt2+YfoYGxzbZGY4aBT0KBqGzt3VV8pN4s5tCeLLffPFJfzScMC7C/2M290CUIjk2dD
XU5QTa0OIVZAhVlnLV+0aUYkV+TD94IHzcFG21tL6tFU4BzEt4BKXQ7VAnLOTaUkKGgO3bBQC+3/
Mi0vypuhaVXjfP3L7R0fHWItb0IoYoARLkcbjWhJcaSxKW4KLXuXO3Vtno3GXv6CpsGDE7krAERs
kG1EGNpxVei/whFb6ye7Fc6vRu+M/67PRv7a7RmF004tH8Lwy+Zm1FtuG4bEOJVa8AMWI+JdmNvW
KU40JNOnGbeS6wPufSwpVCbrD9RqtpILYZhFLqBByy/d1jrrBTA6TMaGMyZo2V+cMbrGfHXUjWR9
4PJL0ZoeRUH880NFt+66Xs9u27EZg8qJj9BMeyHlz6E2ux2BbrtqG9fyyduzoLfoU1hz/61HJ8ZP
ptn1plWsSN60vVekdn3QK9nbkoD1kHwED0jA3Tz9Klz8NJN2l290hvkeYdv0XGCLfJAF7n053mKk
SpQu+YQyzPz5Fst5Q08p2IpsidrbJUQfXQGi+DgZynRwxnavDpOaOo3Z5yft5tOlUQVmvolAFTUi
NO/anFfsSVPH1vUUpLItb2wi4vMcUT5+a61RgqHBjJu2Zy2W+Aaif77Rymb6d8LApTr4cXurjaAQ
YAB4TbygNt+6g8SUC13W/Y2i/rxUYDwA+f4FaAbONCU0oE7yfbh5TURxjQ07JiKQFEQY2Eb3o1Ib
5TYS6Ce9/kRKSqS0CIbDv+0ukJHP5qQBjVRXxGcCq2gTZBhVUeXcvpp7wG3e3UWU6gQC/MS0bQan
jeVci4w2vzCb+Ds2X+I2zVXtE4qz1kFpeu/eY1aCyoFGTrxNdFR4FXFfSJQMTNJA48Xrl85EfVpb
MFeyp/lesWLl8/XV3AuoXEQwh3lNSKTa5SkRS4lU0EB846zHj7OJEjChtS69xu1Uv+7GI1Tc7oBk
I1JvTEJE5IL/cSzDYaF5jq67r4hIPSWK+D/OzmvHbjTL0q9SyHvW0JtGV13QnBNOIYW88oaQUkp6
7/n08/3R3dM6DOJwpERBBSEkbf5+m7XXcr41Fo09Y6fFn+JKOyoQ7c4qYTR0dBZEbtt0aDu2krPI
VNjQCO4fc603PihSMZzGFRHvwGwQWYIcRTvyJndP3U9mNzeCQWdr39Sch3iSVa9N4K0fJ+TVfmP1
8O3YLKKosc37F8hUqEj78DoRaBBxGspCBi0GfUJrSzJ6xIZwaly3uXciTJBcynPMxo1yuYBZm3Uj
KB9KllCiPXZLoQXRpFuvMttODl7EvUkECwrlCI4StdmNKcS/wnGm/OQbQ5IhoiWD43KHAhrhg3nc
2yTktaAzxH+lGWhjaKHaVCoF/e0dROmWW5n9egoVQY82q2Xo2rkDr8bQ9J+vT+XeM2yBgbUAJwiq
lc0ThcJHEgl+Bj+mlQWa7B4RjjYFixEn2j0y8+bJBDfhqTTX0PeqOwcXzh7qm6qzYEGhX4CXcnMW
4ypXphUEDhXGJrJ9GmyqN0a8yqlbT73S+u06Tg+9Xrezqw8TwMsJaPzk1gNalJ5tN9VRjXpvHQCh
cx0JJw+Z8su9tdIw0CCMwX6ucu0BPHd0ImRG2LWXyxRxh0bxtUSqDuZh1yrYDf7jBgRkemmVLvtx
GnqcylSTRUax0n6k2ZzeI727PlZQB7q0V9YH7snu5POuAE0nNyEYhC6tUomSDG1JcMxBfJ001Dm8
rmzjN5q5WF4MdviLA0bvoeSxC2DANvEVwuST3SEicX0X7p0y0X4kWF24R7YOAiJS5ij3JJXKMQ7P
xAoRRKowXP6OFVrvoXUhnfoidTXnQHcHwnjEMNJbTZ3yB6TUj4h+xbW6jQ94PcF44rPDrb6Z1DmV
NK0V8YEz5R1ZF9M8p3M2nydktG77warcKsyVwExr+Xx9fC8IDqm7iegYVCGJWzIjm5fUGpR+1WvU
w6w+G96otiR7YV4sHyNUCIdAott7OGeZptbuaNjTg5awr+dZLHgxG2/0ZyK365+0OxlUPHRcbQjX
X5B1hw20Dp1l4buEyzdtlqFoBbg2KK5ar3N4pytozOJ+6w9zq6wH87H3zhMHkholi01tf3OU27VU
tGgdbF8KiyF9lOou9+NSlV5HetaMX+Q40o9gxmJxt4svogoV7kPhrW1KBPhWyJhAA+hPYegYr9Te
sp7UBoanJ3Vu1DfZ0rdBZzTaQTizM1IA/lxYgG5Fg644Xz95NFyPEBuHhe2jjJ6+zlWOr7IWxfeu
lT6txlgemNt5NGwBAaX8YimAzdRLc0tWZQ0JKPbZoJlvcnTY/JnG0j9hl0IOaxkd/R7GGuW9U8o5
uHLJOLi49oZLaua50YBtvmUAXvIWHtdct0UpNqxdaYS2wM1IoP65toMjXCp7/X59I+8Bi4m+qWsL
DQPjxdlqC3SFnLa3/Lmr449dM6pna8qiN3TfmN+TbECN20RTFXVM6Zu2aD1KWql6cE3unCa+ATAO
lM+gu7fV7s5MFzhRFjKeVrmeW7OGW4B+tJtwtQrXNGm9oxvdKk4ZKp/+9fHvuFyEb9T06ZshyNoS
tAxwHwOUxvRSJMvbpq/tj3Su2rfK6th/Xze1139lY0dUNES9RhbT8NNuLhCzymLITfzRqdNH3ADn
h6UWNFk4sVqMbpgqaoU3kLWPqMIierPIpayekCKCPLGUBT9zUiMc5uVdEXPVtSryPtc/cee94gvZ
CaQOeDi3lWNTGmKo0RPbR9NoQWyv7YsHssfawT7fM0O6TCBC+J+2TQc3RlXIVcKeQxs+rvwFAbkx
aPI1f3d9OHvnidkG4aWToXtRh0OPPu0dLefWgs0o8hBgbN7LnRqid8lGtsLo7XV7u+MS9JACKwQb
7eadUrSsXGwbpzqxl/IzaAP5u2UOR1iX3VEJ4BNgY8Zkba7/ri51ebFgcSrWdXrUK2Rj23ht/Eay
+ifoKo6OyM7dj66IzrkkzQFsYnP3VzY1vzSdLb+eBin3ZDg3ypNmxMi1xyuy7edKAbweINgTf7o+
n7uWyVMTz8L0Z25Zrc3aNhanI3awpSx9v+hh9J63go2p1ibvfqGQMayk5eBK2HsFqPMI6hjqgC+S
hWODEy6lOO316GgDwKi1e1UjZfSaBj66bhVECJsT1Krxj7hNnNij9Lr8RibGJutFagvEuJCSuLwq
zBUN+0YiZ653SkOxSS6jLw6qz4urz81RV83ehiKNBQQIpCxpg42T3jnGgBOHe9UjP3zSoYx0Q3Np
Hsoo/LYS0B/M796qwu5FohnXierT5pW1tWlSKera9LhqD6iKtjflIL82lrI5o1oVu+3QHOE9900S
60IHQDywbVwJc8ksSBDafgu9GPgm6NC9prcXf+ae/7My0+I+ikbjAIG8Z1WwAgGpYFo5q5eLqOZ2
mi2xTHVJIz1RSLEUSEbU30Zr6nwza8P0UFk7JHXZW82frG6dZVOdE8jMqEpISye/cWAAO82FvPy5
oM0te7g+k+oOg0oew0zMR0kd9FOTVp2v9NMKbXsNyhEhRO0D09i9i9JqeSzztX9z/WTv3ZRwa0H3
Ar6NgsNmajRpibqKIoQfz8gnV04ZPnbD/KvEk8QNdClZ4jDbPDXbwAjJRDkzqAH5UzSDYC5K3ZMz
pJTx4frT9QHt+RF0Y5BhpLxGXlysyk9vuyK3CGb2eKqKM/b+LKFCnJIBO0M+lRycn725E3pEz/oJ
SJ1uXpnCxEkrMxtIb5pnp2YMpVOuWuPB5t0dEI/zM3ATBIH4ip8GNKcZGjaayLIVyw8AeUg4tuuf
5IKPICV7hggn8apUXCKa/y8N1bIy1HkDWk1qKZyFmTZ5egmfUxbh7f/yIjlwacL1Q2KAN2WzSCXS
1fkooI4VTaH3nQa1twru3KNVsT3wpHZGhY+He8MUErls+Qx0NdPpYQc8vyZJGJT1kJ0qUuvfVmTs
f8MUETmYOIoQlAk2KxWNsAZMNPLi5VioGhh2jBoZrAZdqhxlfPeqMcR/og9HYFcgwrlcLOKgWMnS
2vJz5JPOitpIXpIj9bWM0eCW5Ji9ObOaoLPHxQ2XiHa6QmnOMZJwbiwPy22HwMgBombnvqPgZVJ/
EN4QGLbLT1rsEq3wkuHLQ4LCkjnSgVUp+MeqmXjGNKjB9U20aw8EDzVSk+borfPKk52uSgM8I54k
CfyoYqzBgurQxwXVypswbtUDL3ZvKznkGHR4iOnS3sqIDJ0G7eGIFyRN9fQjTavodsITCKbCaQ4A
Pc8Vnk2cTxJJF0lhIUCwncxsykNAezxZklIh4lH1TO2jpLQdLFzU1p/STDL/TtSuHXyJ6zR0Vzxr
2F7grGroF0zn0V2QXuj9Qk1oPZ46q36LL6wg8rG2hex2hrO+qScwjl69quOHlC6IEvnYnA53+nWQ
J8zx5WOv0KXyMc0F44gsD72K7GAXG98rZZYNN8rhsUB/N0siGm6bkZxe07RP+VoPP9S5zVH5rU1o
zJallBtPbvtq8bS4yZ7Qih3qM1R6mhyk6F5IvtkW7bs0VY2/1qYy38ZF5Lxt47Bd/Q66saOawkvP
UtTwkKuzwEPwq3AYfrpT9QHyEUMZgSfYav25a5Y+KBKjPzeGUZ4dC17O2sG77dNQ4TmU3//qxhXW
eZ1wgQTRyub2G8JoCOtMnN0ujF7NTt13LuGo8co0xk73pli1v/+GRZBF6BlBzM8LfDneDA2hSrFo
Wra5kB9NUCDeYmrVG8WK66Cre/vgJnzpcAn2bB2cEe3oAsl3aa9yjFhdRsp8PYoScJjE/Qn9hd6r
ELUgglbgMaZv6mBaXx5PjFIhQhyQ9l5gGpdGnSyNCvQVINXtzPxjvyYqucjReAxBDh+8yeImvzyd
mIL/h8QjyWSQn5emonSQpiUkvow5jF6RSOFr5GSMg5z9ywvu0or4ip92abJoc1KaZM/rVbLu8qYc
HqxMy714lJE01eA/+p1lowYFnI9GG57NS4OhreTSxA1PBNvDPK2uuQewHMXXtAXvSZfrbbogf3h9
b+4umwBhCvCbqBFdGqV7UzNo6aEu1cfdW1NH/HQIx+LN1Bw2p+yZggqMHgsoSclGbIK5qhn6TjI4
9oNewlaij40Hl6Tpwg5zxGq8dwI0UW5gO+KMOuJTflo7IgtBfAHAK+oRIC1Hw/EoyoUfbDmqX5nr
ZLimXRy1tu9tGLJGlFqAOwtxjEujydpo7aoylYiY19N5VpL2acxtNYAroOk91GnhI7i+ervjFCwi
vIowcm0lT2X4PPrOBlDYNIl6a8vl6NOr2DwUC00/mjNlZ3gJqvPvGCUkFw265Eo3x0/v7QQOJGAv
XS5XNO/3fw4OfncsSb0nLdnkZaVyNNDt3NL1TO+qcO3o9Oba3uwdSGboUMyyNSATW/pdFkW+Hpax
VxfIqqiFsx6k5rZP1LM9nFZaAbg/8V0v1zLMOkdexmQNpqxvn0TN6Zxm0/BnFi7NHdhB+1ynkfzk
NFXoqUoDx8/1Od4bL0PmdRSMOy9uU6seqGSYM+O14j+ttJ0RMKY+aerTLTLlRwpDe6MlyYN0L/c3
YOLN7NaEpmtMcSmIQlV386WJ79K6lMtT3S3NO+TL6cVTlvZLOMz5Qz/b6p+/MVpqxPTX0hqHB385
24WNHnbbjWtAgsKGesLIfD3u81fmoCjopA9HLZovsv1ieSEEhI+MRB5l+c1RnZxZEtrWTG9fKjfr
tFrfRVB27oZeCfSlmHypllSEhBv5Xley+F0MZu3AK9heh3wDZwexFcIVCpbG5sGcqWp0LPIaoLC4
+BMwCi810txL6VEKrs/vril2EvEBCC3y9pfzu05RoVYUTQK4UYZHPc7lU1/K9YdxLo/6HHdMcVw4
pMSXVJy3aMa1Twy766o1ANZovjW1gtBgytL7IpMO5m979zF/ZExgpOItAVfkbDbtGKUS8I1IDtTc
jH1JXuH/mxfpW4Rb/5hCNam5pV50B17B3vhMgnRcU/7j2bycSo0MqFoWTKXVyZYXwkLjhlRBb5vU
bg+e5r1dCqKIcwF6gp7E7QgRkkklQ5HWYHREt8dszQuJgdS8KSh8fFm0LP9rtRcLMl5DPSlrbcuQ
4cDIeHAX7Uy04EMVbblgZF70ahh0kNptL8lBn00fpUiX7gxyaJCylsspXkcKND09WwdGd+YZ/1Uk
kSBCpB9F/PynF3wtjBz93kgJCE+UsxJF0ik25uTtTOR78J7t3H4EU9QRgAyQ+9221BUlmXfFzJQg
VBo7sPnlbCuQTieFugSNVg8PDppTPkIcpV8Nc3YQuL8cqSDWEMpd9CBzaDaHU5OqWUbZSQlaUyBk
iij+HDl56y/Rut5evwdeviqi25mgS6hKkLfYXHtJ0aYtGiJKUABH8qwiH+4GWV3v6tqpXa3t+g/X
7b2cWZTrqKiS4GQj7zCrtXQTQpQezAn7t5Wn8aaz+r+0oc7eGEpV30udo9zJrLS71mXuX7e+M7GC
3hJvk1580t2bC0IN8zCq9FHo++jlvZTEfxdGE72xukw+Xbe0M068E6CGZDkUUUK43KyLOSz2YnMV
za06B5WjZm8h319uI6Mk4b303X0VWYkrqWnl6+nkHKQrnvszfg6IKIBx10LOwk4Fs7rFpAwNlfmu
HJfAzNRYO2tmmMkuEZ8KabkZxa86khGOF9F6/pddK910EiXB1EvkPn3KCZ2K1+0K/4kbq5FTez1C
avNzt8ly3+Or1/eDWfTksCCrSm7zLg1bt2lsMl2ZNYTnvJjK+mDpXl45FCeoEFPGYmxUKy4nlOp4
o0R9xekP7eqMiNscKLUsJo+8SR7VSIbNYWX+uL6M+1Y5gaqgUwSwdGm1aHM4rWWsJsWgnumym879
gsaks5T93+1M2I4YZfz1utGdXQrW2BacnzBpk5i4NGpOUuksqCkERh72LoIa2q1llDP62ajA/4Yp
BFJheLeJ9raOO/g+rTV7Sw6SrtbPNQhojztY8uCRLA4WUFxa2x2J90xMgh2wOZsFhGi5KKs4k5E2
tjNPS9LlbIZ24sqSbb52QkcKzKS9J3/fBr8+Rvw5vDtwdqALNmuIwlW81OD+AnmmndBUWU0ltqwT
L0x0cOx23mdOmxAs44mifrPVYKi50QHPpHggNNXcAq/7sqxOeypKah2ZPDc3fdu3d7MGKt4t27Tx
wFv2B+PdudI58UTvYOKJi7YAy8SKTNooW7aPnK9eOhTDXTKm8V8tkLCHqoHc5eBh3jEoWFQEkS8A
IUDyl/tVs6NI1ZpmCQZ0pN9HFWKWYRSVt4mmOoFECHpg7+WhFJ2NFJTwXKiVbrU2MpN8HJV3ObDN
JLqXSnsAzqaF0DHEZneq8nl8v3SW+v76Nnq5f3F2SGXRbAQUClj35Sj1odfsuGJaBwBHnkhseQVt
gh/jsi3vaSr5hjgiwDNDOigIvrwNuAuoMjG5LCfh56VdLcOpW1peTNXonKeszyjQZkl+l2R5fHBE
dyb2wtTmiEbzoKdZxW3g2GkBoA2Wyjwy7Ndyq02nNaxrT9HWIwHy3fEBM5Lp1haEYpuinVwtWhPX
rKZS6elnkNfFd8vgPZniwjk4GS9NEU9yyQleOHqZt97zVJuR0XcLMpP4fd5CoujVqsZv9dqSfvle
JenDdgHZzTGE2fBy0SDQSMyuXYH+hW3uFTBznqrO1l0rkaS31/flS09DQDG4azjzgtZi81rUCZSI
9K1hylKH23oae1ey2uKkzCnJEPaju5RGTyNAQfM7so3n6+ZfQFDhGpJ1OGvJ/ACDoRvvcqjTUKzV
gkRoIK9Jc9uXs/kxHi3NJVmkPFZqX3o4Sd1NmdfDE4/oeupppPRH4Aa5F81UPA5uh71FBtuO7i61
GpF0u/we5KHNNoQhPSjqdYKwpZA/UByh6qWgeXh97C/Pi63wbhLScilQZdtsXXM0w0JbwzKIDK30
ILL8Ppm1c5eOfRdUo7a+jZf+CK3+8hoSNvEshf8q/MvL4cm5FTY5zl2QSWHk546kuqY0Lq+WLB/8
RCgBNsuinpwutg5Oz8trHh4MaPZZbVrbKOBeWl7BOEZFqVZBlccGnqui3NapPZ+lIVTcFUfp6ddn
l/CSux6XQeBcL+3laRlWvaJXgVFMdpDIVuZBBZYE9trpN2mbfSKbeVRy3xsjSUWaywUlJhfvpc0M
px2XT66CsJpVL7WaGJxRzGGS59SLKtu8vT7Gnc2KW/u/9jb3xGRYnVMlShXMep24alNbr6qlL8+y
XZsHvsnu0EhyodHAw0lscDk0tEa7OuymKtAbfXQh/SSJUNbS6wyyDNiJnV/P4HEpEP5AyosjQrvQ
pb2l6vKYGIWpnLPoxs6qH2NWlee5hZqyHQznYCb3zsUzqgApCPzm7Y3bqWarZfZQBhCdGR8jKv6e
YyWJX6H95XeNYr0yujbzslQrDs6FGMilY0uRDto1BgPBG6WFy4Hq9DnnOS07QRzG3Wt605cHsxiz
gyzTC4AB9+xPZkCEXJqJ6lpblMUoA8r6CWzOfeRrets92GH0FNqlfhdbRRzEgKS9NqIvK06ZbX0a
pgd05Hrc+lk/aFPc21HUh3D9qL1Brb9Z4dauibV7C4b5dZmCJu3Ro++KAhzkOp3suD/KWe7ac3AR
aIwWqdLNDu4GEylTmnKCVrWz74U8Wp9rVZ1kb1y6InPjpBr/un489y0StPCCi8Ti5goy064nTGdp
56bT3ZbcXjAkYXNS9CUCim4ftbPvXQdUikRaDdoQwtzLNe4XHfyvqZfoAduqHzu57dmrU97WddMf
7Ke9t0ukSXlMKBbRb3Vpyh6qGSISm8WzY+eVPi2T35SV9S7siukB+i/uvGUA/HZ9QneswrtFWQpm
VUHmtJnQkWSkNY9aFcCS291W8yjdFCNw2QqH3xsqU/FSqlUHRsUB3BxQwWMBT+FzhWrL9JiCzk1X
J2+CXrFGMhp6+Cor9e/GqA0+MirTXWyo0bNQzX03KfnBKdkZMkROJJx4TYjot2yWHWxE66RBZaZM
4eCVDX0DkxNBiK6O2XvLbBUv0dUjoccXjV680rAQkQTSBIfti4kuSzJrplbbPkDh2gyopKzQAjej
8Q3fWL+Nei1cggLpuNfFDG74fkn78LNTRUntz6YkHbw92zkQXyNuR+ilgAAi5Ha52RadcmeRqbbQ
mFxu024YgrVt0sDoESqfMlhMw6o4asva3ssYxfdGEZXMDZCALX0IbLCSEWd56FtxXH5ktstPS3vY
Gb7dXM9WACCB2CWF+gKkp4QOObCxCCHAKbQHVZL0L4XjdH6oRcPt3I75qdNqw+2TpLovR/vggtpe
GMI6GU2RI9YF74CY+J9y4towGHI8644fDfX6EJfanRah711PJKuvn9w9S3hE5G0AIoiGmEtLc1tp
E6QUYL+JeibXKElJubRjNl/kci0P4By7xsDiiObp5yanjbHGMaZ1VYG3G2vWeXpott5EZTT1NHVd
3l8f2d4+Ee23/2Ns8353zjos0gCivO3rGsiz3Z4tYDLn37AiokGKI7hF25JCaS6aEo4CcUtnzUlN
OuMmtnvr7XUruxMHIIQKNe8E+/9y4qypRl8V3LwPzWHxFE7RB/Bww2lBkfdgPC9SXWLrCXJMsD0E
oC9KUTBdWGpaazSwglIlIarlfzZ66Xg8IsN93caK14SwZkND2521drTf4Cj9Knr9+Rue8Rxgm8iZ
bjyCqW6KxO7A58MXmdzNaqa4stKYtxBbL74SSeud1OvTwcu5dQowivdFwwcAdoHt2Jy53kz1WE5S
LjOzHvxCbrvJS0tu0jBU27NESHuwqHsGcaFFcZHEKSwNl4tKW0uYZLA+UYEO6XdqaC1lulXfXk3p
TkkPNUd3NhHWgFFBBIqrtaVnGKO8TgfdgTS4V6obqy7Gu1hfzJOF134wl7umeKHI/nC1oLx5ObQy
HHOnnGzbD9Wp9BWtlt2GdPSp0eny++WjQT5UEHaLPjOgmpemutkkCshHRpU2021cR99qmgGelI5A
6LqlnScBwA+kOrBJIYWydXL6VBoVtF9gEGhz82kZ1fYT9eCEZjajfE8Ya96X4Rp5cjSF5Lyn6MD8
3pwi8cx7BKQRNPfmDgjbpQG2DVK1ILN2Urq2OU921vntMn+7PtCdm5NkGilY8k5w2G9BIjHaRNY8
c6c5Bf3NjS45X9TMqQ8eg73tDxSNM0dLr0AXXS5cbZam0ULJ4vftVLzr2yK+TaJ09PRusG8USnfe
9VHtLR8oUFGloK8a9o5LewMCo9ZqUHjNu3E4L3UkfS8WM3+SlVJPUfCJu7M52uWr0ByaT6XVRUey
Ky9CPXHDCH5M0e/KAXyRak4mxyTR6/i04MvRaTLa0AubIf8GtFz+0MZ1eUqVaOr8vjb1GUGbrg8Q
O3TeUc4tUP9xEutj4kTjb2wsi9Aa4QARD70gSggp8PXl6sD5umon+mcW19ZgHmqoCB4cVnGH/uyy
P88AYCt0o0gqvgA76ZFsp7BSOP7awD3ATVc7T0s82IprRMbwWKedFgyNcbShd2ceuBM4Z1H6B9Fx
ufbcs5rd0XTt51WcfEgbNb6BtKp+3cSReSYyqiZXm1WhlV7LkRvJRvkh6VFrB/U/rqR35aH6JhtF
eISh2ZkPDhpJTfBBvD7b7EYe6fkwhI3j261SuT3zdrN2GIwXEp210leJ26Lqerp+EnZuEu5mFEZE
glNkcS5nw6ibLMqo5vt0Va5EC1ofTIYxIiQ8r/51UzuHjuQJ6A4TnRhWX3zKT47sZIBWVwreuCmR
2gCZbXAPZlfTXJ31Xk+YcGvm5Qe9KfKgWOGyvG595yJjm9FGyT1GYLqtYFVR16emEzs+gEXtpkXD
nVhxig8ulr3pRMQTsg/BLkNccDlGfTRXLcx4V2md/1oaZfQhYg/eI5N61Ai1c2UCuBIwQcGBi6N2
aalJmmguC+ZwBLnmVQ0MNhXsqp61dkLLu0kPEuF79miU5wEn1KQddfO2yklTtLLWOWBV+oJe9ex9
h9r9WWqq0qvz/KiU/Fzh21wPyL2KCiA0/SSeNuPrxihjkVrHH8q4PCVxMkLJbHVeo6r13dJJ603c
2KPbIifpCplfN4E091WusW2dqTNvBsP8DsGe6s0mSXS096aDCdlbaq4Pi7PDClCXuVwAdQCb6ji5
Q1tlorGdI/OpLfTcBbgYBtf37pGpzVzkvJpdUWJqyuXiNlWsgqKdlrwxoKI4OKQ7xwRfH5eXtkHq
vdtbKI7iIZ1g/vAbPYvO+lpS8l2l6uCY7GwmYiSYI6EfgK1ry6gRAfntawRCYXmVWNdytSPXijol
qPWJvqXeNv++PoPb1LG4bsA/PCfcZKAQmwCQyusamiacVSFKux8Um3yUFeavpDpZPi+k/x4hW+jd
ck3yg5HuLB1eGmm+Z4QObUWbXVKZhepMBiMVCgY2XAeuQzH9UY+a4iALtTtGwbeEQSEQKCb9p/s1
XhZSp2oU+iOkOz9owIBtLZbksoFFukk/L0akPlqtFN62Td+ers/v7jARFBatcaBMts0uQtxGs+AI
wclP1Y/NAs5osY0wd51qPGok2rPFvSfAF3Afg+W9HGeVWtpiziY3g12oLkqo9l2aZXf2SnvTr4+K
xIuIBKkp46pdWkKYYSbWrENo0JJGCkj3AE0cxqIavDgbk+XgidqLtwE9CJ0QGH8Eg9OlPdlIECK2
49Cfxop0pVMY/RdTTQcUv2zZldaMlp7Q/Lj2TY4YS6F7ZdnVBxt25wLgGwTkghZ1kYi//IY4jHQa
wUrGjGbOJ5ifmw8N8cXBUHecHbL7lIdJ3j339l1a4eGUKrOySNyNhZwGdhFXdNbRYdMMiq9DLmSc
JKVTflUXlWuApAl7lJQGHueWdVFWqyxLdDn0V6U1vhjyZL5Pp+j9L++aCyObVXTSuFxrBSOz1oW0
nHDY1CqOTkUzTX9fN7XnzGJL9NjC3A7x4eZ6yboizCxtCCEhX4q7LJqd1h2sPv+gqtn6VZHM5G6R
5uzcTFr6MVLT2QNiV8d3nd1WhdvLgOHHcamONpEY4ubxxlEge0IiGEz4tsghTbE26KsS+kOspGdS
uPMJkTwhvBQ2bt4cUars7SbBMEaMKir126jFXpTRQGIAc2oUh5nb0nI0uKTJ1vGWipn9Zh7JVj0C
oeiO/JSdywgAH44754XMzYtqcqnPDp0akm+HOsAkqO/fJU3eIJqVLfqvexzPdXIoxAXuZJv5kyQr
nyatR609VyqvyxqZdHDSBJNSJLfXN9beAoqS/P+Y2twCCs31dtVNEtRahebnszOcoCcdT4409F5J
kHZgb28aDRjOwJlAjgH+8PI+UJwmnBpjkaDDaaiUh4r+XU3mT4UymB+vj2z3yIhUOqS6PPsvMOaj
FUe9orJii1MtX1cNflBXk9uvQwM18aya6jsRtsPpm8cuxBnWLZwnutvIoGM7MknkIfXGv/5Ne7Mt
AK/k4jTaVLfi4VrYS7klyZLfWQ4tXHQejq8b1NncEn6HW9p2h1/VZhcXoSUwPUSbxPtboMeS140k
L5VEQjzr8aSt7ps+jHWAGtbj6hjFb1yJZDtgISKJSzZps7zJEFJQUFLm3C6Lm7QY0JOx6X9JhP71
9bnc20kWXT6cSVDEL4qeuORZNqXciDSNhx/ytPoMgMU5KVb0O3sWDCbNEVTh8Lc2d6/ipGuRmLPk
r7NqfV7G+KnV28lPEvWoeVn8S9vrFHQFYHpQQWBPxZh/8uwWK87qxWF/ZLPa+XWmd24ozUczt7cL
SQXTmsTE2S/44wkxV7I8nEHdXNqz3U3TJ+CBoSvlfXaKMhqmr6/U7qjICdOCAWjY2kbkkmwNyySo
Goeskv3ZSpunYUkBpF8383JDEMiAJgDSRDPXi7yKvMJWWEJpFBixWX3KWwDEXl0u1VMWr3V34D3t
GMNrohGKx4j/2+6JuVdnZDerKFiVYvW03nHOshFa3mip03+5+//nr/k/oh/Vm/9a/+7f/8nv/6rq
pU2iuN/89t+vkr/aqqv+7v9T/LX/98cu/9K/X9c/SpKmP370r77W2z958Rf59//bvv+1/3rxm6Ds
k355Gn60y9sf3ZD3z0b4UvEn/39/+I8fz//K+6X+8a8//qqGshf/WpRU5R///aPb7//6g8rET0ss
/v3//uHj14K/9y6vxh9l8vXFX/nxtev/9Ydi/pMACLprqsKghSie/vGP6cfzT7R/sqsF675GjyWX
PycAWa4+/tcfuvlPWndNCN35BZ4vQR/dVZCz8iPjn/SDGvA+CJVO6jPqH/8z9ItF+t9F+0c5FG+q
pOw7vgZ8zOY0czNRcBGPD4ATeFjEz386zXOXj+aMkrpXSVL2cQDt99cgV1PupqvRlG6u6cnkdY3h
JCcljZu3skAXnI1ZQQfEUdAHIaqbrBiyvDimwGjQvAg/RPsatZSi9+OhNL91URnHnmSt0mOtxONy
I9MVo/pD3TXqmZi86NyFRuXI03s0KgstwiNMw84dVO2s106nnss4Sz5ENtUhYvKqj09T0YSaa4yJ
/dYyu/SdWqdO7I6tllfu0Mgz/8wMp5JblKn9aiVy0vwElzUlq13pvdvl8KdC51iQ0s5Ikb0eok7K
ocTQOuUmBuw4uZmTgCatJXiLobhovdCW++IOqazoHh7oElJ7krlflXS0FzcqESHzaKKo5NtG0ZPS
C6Nmtd0xmqXWW/TYedD7sH2gX6B4yGZFXdyMUS5eopZlhDbGRNpoXruqO83DqKmvDSBlvZdLuWTz
xRaR1tyW/WchcSG56DKP0U3j1NboN2s6f1ZRnXqrlSwlAYssz+6yZONn5EX0AvoXp/1cRIb+xVIi
4yPa29OfWeM0r0OYs3tfmc2p8IxWi6VTXVVx6TVz+qjVjgfNSeeqFVyINDbXZJL62rErr6/sj05E
M1EM/4CkFW6pJPhhVNFA9lnh52J+0+r5fVirHqQzIIr0G76ibEyv0ZPbLm2TAGnIJYFMMZ+/2nFJ
leOhGht3tNdPa5yZN2q19o9rmvhO1IDplbxeLaxA1goI0NQPdpionlEMXq00EJUVXrMMrxSIO8xi
fT0Pw3s5dO5iSfmYdz/A4bxpoo+5mfzQaX6nWfpzMpQPBVou5HheD72YYjiAkvBWGSGynXTtDKLu
cwPfklumj820nIk4n0inuOZkd67mlOemWDzIIYPJuqvmrHGjYXZnUz0V5AddO4zPfVY/rHbRnlUt
85XeaYI0dJLCjXr1Pd6m9s7M1+qvVO5utZk9Z0/z7MdWLqVupSnvwxHx91JXgnGSrXcZMfjo1T1n
DokFQw9GZZE+I3ieuHoz/K1m7SvTTt+QUa/vS6NLAV130/tuAZFnZachHO7iaITDchxdPbLcaAQv
7Ty0auJ3U/uWvH+QaCuiZc4nR/kqL48LWL7/y96XLMluY1n+S++ZzXnYAiSdPoW7xxyxocUIgiQ4
AyD59X1cmZWlF0qTSrtatEwmk7144XROwL3nngFTIMvtqDaf4NyUWPnyVFduIgbcyMAjdn5eENK4
1iYBwLUm3J7ufDFSAyyjyOwIBkYYD736rrrk63TnBDo1Sp92DHqtzoFTzRzr8qb2vTSMYAgTsNMY
ASb23NiN5rSaYOcX+vuwMNNZT4wY5Z4hXwxbJpzRvEM4ljGIxghCQLKoU8nExXeBNW2G/Jw7aTwU
9Yct870TgDu7PNt+uZKo/wjASzf5nud1qtoaWXMZt9hH4Qf4WjBoWiZ4B/FRvRSIifdZToPiTkfW
fQ9l8qZwo3fDiN7wqO2VWPBGFIp4vS1iAyY2kSspH/r7oK8VNfVsk1E4FHFJFzEHae43Bel9jYWq
efan6aDcioSLH1H4bqdi6uzt5HeIMVw3rjHN8Qx7qnL0TpIbUCrpL08uxdWF1LYvfPB0bDtLT1tW
nbkbJjmspWtVHFfTyTe5V9UxHkdw6DC/2MOFer6d8dG6Vy+BgYzosFTHpfRvnLV6sn1vA7I4cBzb
2IyV3HpreCfWhSqo8jAdJOt6MjnfRfUKbYtBWxdPrxrrG7Pm71ERkhGlGekq7nHi9HUDXE8tUdoj
0LtSiI9Zc7yu47OjrNdezFnQiPKu0f3GhQ2GK5xLF/CTKQ4eNw+sgomBqu/nNrgJYE3hkWoJVEe7
frgLSnVrG3rrhlD+j2dY6K2Us1vtq8PQVwiHelOqwR40yuGuDtYjfOWIwRi8n4ZbW+8iPaRqCB4m
GFB3mFGKnDb2BJ0y0iN5p+c9Ww9BC7TeuAbZl/wEv47DWpqH2lsyF3PXVo/p0l+KboZTvnHwxJpE
9U1tZ8IZDhpe9khKFxxu5oK4CvYXAbx4zRJxZNCzwF990YDJSaQGOy170OKcbsGiUouJrqWTSjv/
HmdvW4ZVxnWQ7xsk77zBAbeKTRWCAtGfAuVXZAXMRiulHlxYTBHMGByPYFRcJW3lCwpx4FwOm3Xq
DlPtbjxeEuyr63Tik3cY84+hNg+WHmjYtOmkRFJVWOvLGWxoQXlhb9ZKvvfcO5iLf7bagdjOmrp6
Tr0Ovp7e+2pvo7U5BfMpNBhZx7Mp7FjDjQCTDt+BTWFXZBGS3yoIAtziDUodBEwYemiprMZTlc9E
1gMNFlO/8W48gHr/jHEQcVf5LLi1l0vlE8dd48V3QYbkaT9NWFvnIQ3EttdNIpl/r93afgq1xagd
HIymprzqTkJeF9vWEQ8SwFm4DjZes48+MOLSnN5h0Jzq0WjfB3dBD/uoTGQqw0iEoHUiEHOGybjA
ir6OsPMO7XNhoE0auXleVkTbLOs5srZCRmQEEpjrFh12QSdzTMJAZI5YsQryN+4Pb3bu4oaPpzW0
YcI9Z8gSJJbVrvEE5SgN2IFFaCaYjjIGgZOhIuqZ/HkwAtyv6sB0b12MGh+/PJomECI6QzJ9gxH0
QK62rglSjb0hothA56wJPbypXkXUWmeL8wzTqHA/rPPW195xDoZvD9taZa2wWu9tDGsxtFh01l73
0gpVY3iyhidXCIL98RFTlh0D2gbVfnSZ8jOcW57gMLjtoygVgMjn+R3K85G47bzvzS4pPQmhSbHp
Hb4rI3YP8lVJ7FlRsZapdCdOUfj1kPzoZCjNJyRqo0noYl522TCMN2D0EG7gTWqnLcQOeKIdL3Ui
+cnAzKWex49jKHcaYmwfYrqeNHyK9WLde36PdxPOMVtncts4HL0Dc/ItppeMC+qvQ4Zyq7gpcW5w
kQR1YSMtZZ7ZgH3ekYRbyVp+wgUf6mMELTC/pW4psObOb8L3CawHibvc1SWSFyoP8rZXpwxxlOal
YzZR0XIb+pBKLq/OxDHKm4m/qgtHfkvptrSpXrxGoV6zSTnzmz5sqCoO9YStwIf2KMzQjH1KHy6N
WOArZR0w2t+NguGalNjpPArtLw1GJ/V4k3oC4tDOJ6UxnyPpJZORUwcpIBg6YV9uH/22ISV/Wbun
ooQRChm4OCFOBnuUTbTvpmxZaFW1pL4GcmI0dqMR8BFS5U42bpm/CzFDgxvcyDJu99vSNuNF4USX
PQ+D56H37rRt5k8e0tLCosxQlWSDZ6EitWjtG3CKW+DH8iHdcYlFo9KOfSrbjddFkgHVo1mP9Lq5
zs6SanyReW0TMKwIiAV4PCfsdSbGW3CcWx3mpuFw0ai7LxDi+rHCBLVfwVPVncfI1DtXX99H1X8Z
Ltss7UmZewHLlyhv4qgeCaw00rp7D+c58YtDoN7mNlkw2M5HjFphziD8xGm+ck9tK3GCezoCidv9
CPOGZ6ilN6OaYzjKJJWLeJVF5Fj07WRy3bs6QrE1sa0/jRur1vILczusO1MX9zXsr7zSwW2uYXOH
Htph6DAq9DOkUTxAC/Hs9AjpNpozLzVIcvb0yHXfb2EGQGFMGA/4CqBLmAgOt2RLgsm5Q6w2Kqe4
qfpMBxPCsQzY5eH7taX3Fowbz4gIL2kDi41IB5+jDwMGw7z3JHY5eBP0pC8m7OII2bGDqaOyQeO0
AivjVkRn2/mcpNKXBsIEp8f+k7spMml3bvDlhstrP+ycBTU5RPlC7cuwOC6Wl/FFepdmltRc99yw
v0SACgY4HAIb4CmCUqiJ0EIgUYFKvEF5vma2u9LA7JN+KJNrvWP7BRn9NZWFneq+vOczbpQntsX8
jiiVDHO/Y1mA39pFm7H2Nmr4YtBTeNyJ/fwjL/RpgtKTwWi0rF1Ih6HQa5s9C+rUR6oYZheppW7H
AG4jt/iuEUGZTEXhPcJdAJtLcLEjgfbMoq3dHEvM32QYZC6r0lV9Y0gG48nlfhj9o2LmIcRieeMK
ubnGv0k9nK2ypaUoe3CKyqQuHCceLeOy+MWbJQ1ArNoBn86qbOIoPtEByWZLZAxkzY07Z/VIF3iH
YPZe50WJjJVBNmM2t618NsXOapyiQKL0MQnSEp7r4LYOVVwXJrUqLw4MoyemVw9vDgzc+iA8N4xT
UYFaOZzz3Aygbwkck9SYfO1gqRmHrDk63UDaQsI63V/QiQ/fK7v6Egls2rHwECoLpftNjvKnGUFp
QV1fd2TsyyNbDerMIul7d9yoAo0mxwSclFK/AvRk93YzZCtKRYG2mJlvVVViGXBqE5oXXxJDovxx
mnsbb7pA/7EMFub+lhlC/KJ2tY0uEN3NAQC2tQHjPOOeHLPIG69UiPpOLGXeJ76BFzhEk0rd2YpX
WBxAzoJ9w4yWz6CCw3Xb5cMOGT3T3g4kPPVZa3wZUYjYacs4VFX/0Y/5xrEND7cfTFTtFIkfgm/b
92xfXmXYrov8OdpVWGjCfj4YYZ8EQ91slEwtXysiZwQNwbvOlRGSL8OjdIenZlkyUTVkCUFlAirH
sMsZ1I7GN8HUBlwNwMNWHyVwpaBLSb0WMdgww6nOPaxkCVLLZq5JEGR1J+Jm8DdLeJhy6NzgMk9t
1KluY/pb3l26cSMLCCIUKFpRu/UX+b3y7fXeyXQNO3xI6cIUg9hDuawEJc/8WERRPtKpDscX3vdK
EyDW0zdssXI7W7QuSwJYe8hBiPNCgaDGFbwbO+8QnmPMEuwIuUb4pUW3C+ppa3FPshXopWp7Ejh/
REDFoqjb6AZunhjQYRWbj9IOJd8K1KzPeW7NLGPenJsbHwIZTqe+705KzJ0Rt2ttHfKmx+4z4W3l
yEqyOiOZrSU4RxGG3sTuGC6o3YvoWa/oLDbD5BnI6GrDKceprnCCLTpzuFZ+srWTEfYIJe2L0D43
QNDwdYygMnGalfz8DZb7/wjl/7myn/7vf6GAfwAoN/yd19PXMPwCUV5/558IpeH9A9QmcDRgVXh1
VPhNUP1PiPL6I5DjgAwCl8CYGgzFf2OUjv8PwJDXvJIQJA9MiUAD+hdGef0R9LOI1cADiFkE2FL/
9e3+RxjlbxOF/544wNsXpEx8Ir4hjMohxAMg+3uMEtzlovS69tuySLFdt929uLWesbtGEw1n0sV+
8lntxK6g68HKZE/ajd5UWbCP9suXd1Cf07Y7jzfNfb01TvVn+WnFXlbfr+j9P/QjHsv+DWJy2mwX
2idRZtNuyzI3ifbrVn0WeMvRXlC2q+P+0u/8t+LsfvOsPXoH+y0qYozILEXsx+F+Oow7Ix2T6DTF
ddrEwCm21aN96Q46yS+Ig0rbW5vaSX2Gp9NlQAcj4/BeJBxbFo3S5tRe9IOG7Q221Mt6CDfzQT5O
2/7WODkf9s6lwD0308HfVDde2m/yeMqqxNwFaUH97/Lc7vAtb5x9kOWP4ha1RPQRfhstAbG4UJRl
0gc9BY0SQWZUuOt3OQ46keEUpV5mPrD51O+66Pwuj3wn8LHspjgvu+i0POISHnAO33bSpPl2JXzn
U5h97NEakoB0aX2X39tbeOTQgo70XtAgEUl3MHfOoYiBi6TFTXif75oUbSt1Y6StbvRXk6eDTIpn
L2t3VhqlIEBm8phfhrIlxj5/DbJq496hWpovcB6ePJKn6O9HgGEos2FtgiFAJosjZtvsvbb2kMPr
vbeV1KdNOgMBIt18WDQVNHyZ7pD86sBW1yfe83oQGb90+35TYe3c9pkX+7TEeU2kxmUpt8U2SEXW
btje3jX346txI47hGUd4wtwuJ2ZSbE3wkHHZqw3fINf91sn6kZSfLKLGU7VXJ70Jv5cjUmXVU3TL
yPzk7Ke74RT6xCo2K6A4M4vwRSFpz8wbwOoJIig3klqpfAt3yw4GBjEShsTeOhl3eD4VevXmxEUW
pBZpj/j9mFPYMKf+vhbETAPckU0ddy8jQTj2RZ1R+BQTcW5w0WDBgAjDrEC9bsbW/ZynKKkMkZqc
dgeVagrYTrx78RzDGjyGwRI7ngUlLm1vy3QldYoN7jOd7hkj/qPdxKw8akj8dq8QyQPuTHIq6ZjY
iYGZEr5F/yqO675Jp1MLsrIgFT7is8RjZNJ5Owdw6D75PZyi0a3SmSFeAvvzswwGvMnfhh2gwPqu
870HGM5DU5HNznEi548xDSgK/3oPvjMlOVjoJnUe1GW58x4ECPIN6cQef4YGuV4oEL7xQ8YFmR/q
JLRoNrTJOlMUvz6exfogepixSjKDYOcRFCo62gHMnDCV+JjdkXI8u2aSw/CJLG/9bn1CDVdGO5b0
MbSi5S7/aO/lGahx0SS+wmns+i28EYI3GKScvPsexCE/WyBrvYENcTKly645uBtQpcwv7wGBp2M8
nuRdFzfIz3LS8QRcjii0xUfv0U0hzaQ1QooJNAZN2lppE0ykhBO3C2KyGxvAD8sArjNbVlM94YRh
JHsPN5FYbZx72PycMJZ4QBKnJYlqL0rFwQRCI0DmgJTH9ux+hjBvSOZ0HKm963lazNugPtZv/M7Y
+pvIThti9Jv5G7UPRNXJU9vSCGFIpLoYCV7qbVEQb0wm5w3X13wGtdd2nxC5m1Px1Q1PBhqsuNpc
Q+s1cgwz6O7t8OjUSfOuDcL9LIhoDXPfYT8LMr7MFKhcom97CmWTFfvF3rEyQMomJ3giwCX1FcqX
p0V4QNpei4pY8BPRcY2+gdepkzp3cs1EcZ4tMqmdnVSPAMysF3cPl5XmoRdb8SSf+LVSZyTMOg37
caI35hEzV/oa+BuA6ONjVaS+/4iRcmQ+jYy0mS6IOQEuTpDkZjbx+oya0UMuhk+r7RK94Vovd4C5
wkzf6bvgEc8UbfB030y3pqLgjxs+GXbTpYrvwNXw6BW7pm2YLvqzCAEJXZgR66fxybzAPV2lJgw+
jbQk00YaNIM8uHkwzuHtmH1GUEcjCzTGVKo7Gu5bcDQNSeVzf8KAmoypl+ujxW4R/4PhFZ090rwG
8kEKVIt9sAH0TVsFUOkD1McNHDYFCbY8rukU81udwKUtX2hwLGN0isU9PucZptKXAgB/q1O8HFZs
FDvY1nRHOzr671AQEx6XVxNI7MBYNzDNoI3/5HBAwJveV4nVJ+1CUBCGRy3cGOub6AkGVAbGL0S8
RC7xJ2KLI382m2frNEyvFtuiB5bsMH4704zpwIc3PEQnwNdyJzAwMzdxnwDJOXkyVjN9UEmiP8SI
VEOT4E0kM1zun9j6qY5WPZGus2OGhTLpjiqkWNwpHvtrUNKmwg8uMp0Azy4KiCMH1IcdqyH+xxgC
BmseXe6mfiWewC/Sx0bG1V1eUqMDeJs0GwMF+k5uddzR/j28DW8CdFDxdOwrQL/Efsd/pmO9Ww75
yaMi7t8hVd3iULipHfWT+gDMC6CnkXVbH7uL+1ps5XvXE72X785ZZ+7ecwl6lNknwOoOIcKjnrV3
tjKETMd2inPV1LHSYN7gfwqXmNmATCCEjiFCuykyPKsdpxiRBDrzwiQAua7blnyXr7Fss8l70jZl
n3KbD/GMzt1IGrHLbVA30jbY7IodHjI8zeqI0Qf4jjLj8VuYFTOx2tQPU+3v8ulstrta03mKP82B
mu4/aa1/qy6/bwX+/UkG+IVEsPlqrwP38edf+l/IGLAwlP/Tgvyt69rm6/eMgd9+5V+MAc/5B6iT
KMn/zRSw7X9AlwRG1pUgBuezfxfhYANAnwOCLJg/P4pw2wRR4OpAgPE+YvxgU/t3ivB/Gsn9dw0O
/wRYO0KbhlgPM4KtwM8g12aBNg3vT3O+Sub2IfSv6DzRe/vcxLOE8CYazFND5KQfwK66Qb5vjunp
i8vbuPbQCev2IM03vwbyEcivbpYaAcBY3DA0EjxNYedzMzvN6wjANecXGKVnegkw8zIrWNDD9zDu
RswOIYCCRRgH3yCH5SMJvPLNLX2DgFvAE80GzGJgU4B6AJvGuNbguEcFEAXM43n9vC7FGjel/QnQ
FPE2IZrQEPNHNu152X5M62CmYgGKvzoBS1h3Z5v9CHTbVXQaIgdCDkwi2uXDtYWbRTDFvjHqok7G
VtVPY9mII8gDEj5B06Y6l2cYxmRTxA6rODAXEE5lYpiyVxW7NWp0xYHur4Z8FjaZajaSlbHn3rRW
TNnnkIiPCOFbgd459Sawt4sL63gnBfuCrhFAVfdDVk2XAgfDcjBq+DQ6S0M9DOLyPGGIJGkMsDKD
EuAqb8ms/auwgfr2RxlRyBgx1r0GfcwOFrIZe0mPZIgMMZeAzQFSfnfGMJzYFVPIDcd9NgbjTTgu
tvgAY2B3NJF2AG/7TeSIz3IEpXiEYXcyDU5LFndlG9ucLejn1UAb1Rlpjlm3knMYr6yNkp6X4w4w
Nqp6vweY7WKq2YWAEBGvyI9gY+hEty4gX2sAVqnG/n6CJ+hJhiOmJrM7x5UBqJ2rAeFOU/XMevA3
AqN+V1CiECQKXcdceUFtVQJcgdQXo/LIQqdgiZt2xGMru/61VktO4DdSxqCwLAdHz6hs8vYdbaxF
5RK8NDUbcRlBdvD6CKnEYFbQYJIFLHC8O9w8TpuRsd3kKsD5vY8JZxRcFm9skNhV51CltjCI8Zb2
DmRotpmr6AFqZIS5iQkQaokZFJONG4daj7tV8/xsTnmYjsXi7htXsxcHHk0JVI8oyRvLAvCInJbY
FJK/YaYQIN7n+pDLCmVODyzarOsQAB1mVZIt7a4cm2ALGnaNazD61MDAECigYFTqxT3kpQhJPiPo
GmnMqCg7idunqw5aLYlZOwtUwktEyZJh6NU3WAvqKHxHc0z0A9RXOm8xiTU1ysmUW2mqNPYtq1rz
2Lbn4gRbzSLh1VAgIxDzQmRXFrRa2zK2IyNIRyPA+2qBLFgHGJOMuShSF2PorM7XkE4uikZrqPpn
eDj1IBatEZUYi23soB721jgP2PdDryZAgW3QRAtN23YAxQHZTqTx1zpRxYzRjweLwpDXclvY9khN
g4OcgbQVIHetswUdHSwd1Vl0cTAOXhiYtJUqWRww9dDMcBvkynn0wRcnCARddm6IVWyY/adqsq3N
jPwUygP+HbgMLYjSkmoPp2PI5dQMnUFdg4HcAtXVTRHgTXYbBtkm0zXt16hMwEbFJIz7IaYb8ExT
Q9sfa+R/b4eoXGJPzngbLeC0tsqtBKQxSYq85rumBe4/BFqQgTGkGwkN4BsxDgRDBAT8sAWNmeBv
2vAiUlVBu0OyDK49ArzS0ByaDA7ECuPM9QUOaw0t3YhhwLwWsTEPFe7owGKMlOGO0wFkV3AxB80C
o9XfbW//QnR+zzL7IQX6beuAcg5CS+xekLr+EK4YTVeB8T80Z6Qr7kUEDxy8CSZm4pEhHnIA5rS1
8r+gcP9G6v9lvwLPEuAVTPIgvod87MdBK4wUzX6erTNSOYHvgvk11VgiPieNK2NpIsY708FQ9+Lg
fcLoMf7zc/5BJ8VFg7gTtqzAwCywV7H7/gJZVZ3ZSQtY/rnEqBDoAB7EPz/AlZf3y/lBsYKkBNAE
ISR1w5+itQWpvHjqAuc8VOWrwcvnHoAqutq/yhn7wcNFIANsEvBehlBh43DWD31TX4sS857aOzfD
xlpUrLfdjIzr4i/UBH+4XlcpJ+TG0KHDsAcikl+vV27Be68P+uiszBwwwIdZ/EWg9H+4Xr8/QPBD
ILmIqLV7GwcYMZEab0r3Ugogpv/GVf/Dc/5D+HG9VHCPwYMOIRhMp+wfl0rbtm9M4OacpUYOltq7
qyazezHd7674+PND/YfLFbm4/eDNI/gM2OwfLhdyTzD3wzRip5s0sv/CAuGPnw/ZHIz0rmJ4qNp+
mnXZeT+IseyNs2GBKxej0Pjz7//HS2XBDhWlK+S08Er6Lfzsd6zTDu4OFqgt7cWxYjGlUZGaxcYB
68xK/vxAf7zt1m9O8/AfhDX5H2TeJd6fVTJVXsJoSpUx3kV8eRl0+P7nh/njW3IVyJmgz6IaB0r9
Q1IAoQTnCEXhF3u6ddZHxiZiyQ8Md//mdXOR0QHhAhh+IAHDh+Z6ur+7bqBArK0elvpcdMe6PmHA
FYDumdPxrwy0fl43HAje22D320hkgoD8xwO2eMZowU6en4NaULt+M/hd5f7VGn19536/huEgkQ8Z
PJ5hGMJB/fHr2Sh3YDmeQXZuSpAGpETM9rmMLrw+NPCUEoGkoVfSMn/885v18+GGSvPaLWEBxauD
ZL0fhy0a3c2V75ZnhD/lX43xV/vdb1kxv54X6krIJnFy8GH7jUD++7vEQ4RkrUVZnme2wC1DKUQU
ObAKGuYAs3szl4lABCzAx9ZMdIcphvJN5xXxr5JMRvtsY/RMWuW11Abp8SIaobaL6X/NzONn3kYA
2KMp2DRw50os5XUUGclgOhUrxrrYaYF2cRTIqw+goKtCJxkjLz+FygIg7Y5r6oscoLvt6b8XIhHi
suKsXZitgc0OU+4f7wBiiYyw6wN+boFv97uovbGq89++czgE3llQtSBw+5lTgaHl4GiflefmAGIw
sLc///ifbzHOAAIkRAJCooEH42fiUtdHIoLrJs6gPBbOtyG/pzmgy/Q3s91xpZBDfPU6QuQHBII/
hZ8jwhmLSPfyrNuVhPdBa/zFMvHHJ/zXA1xP9HfLBERCEOVdDzCbZFhIN8V/fqGwuF0XgF+fcewK
SA/CPxAbQSD86yFK3ylNZvTBKahsScECtcBKqXg2QdaZtXM3xjVq+me7BF13wh6z0WNpIRGiAFoc
gN4C4jirjmirQUpWyVwqBFgqiAw6Xnx4o+Of4dAP+nINzU/qa/vFNEuwUGYUW3HPubsdWpUfAvSq
gBa0fWNyqElHCXL2EOo+ZqMX7llfBogzkGNrg5VT66TBRblR7STui4h3m0XPNYLTHfY997PYrE1X
6l3gdEUyeAotPqRa6aAl0F0NKjczhocV/noYzoFO1RCFWt6nUbvqXbW6AKRH0aF6L6bYD7uXbo7A
dulsQTvsgaDnzNENNwsRV2yA1mL2iwUUEGMklZ7yJ6cQEFxES79xAhdZGXUPYMVR7Smcjf4WA3Hw
qpoxfPUrOQK3hecaPFbX/sHt5/4I2rK/C3wGuHZsrgN+XafcLtx3jru6Cz0gmiBBVBuvDkEqymEQ
PY+BGbNOIywEkAm08RboTVBDbsMQDYkBOk46hMuH4FVJkOnxEhQt+NmVBB+rRp5HvRT9ZuAyJBC4
3prIz2RFA9YRHK/SsmtKqsMS/Fr4FF0NIEF4sZ0ZduQ9jC+BGHVHEy72yeQje28OFYgOrPXJJGAK
2iJ79AYBqxggeaD/SXh8xAzuUlkPM9qN5MGE/hSjEAA9MmtVVSRWB+pQAQqXJL0Br5xoMoMjzCLq
bV9jXBWFdXiB8Q4OUM52ma3N9GhNQDF7o6zgk4hJmW2YIPH34bS1RBntrVq6B2vQ5mHwNegTtbfu
UNJFGy8veOorkK/W2YTndRMZZWqMXeh+ldI7orVcyAr1OKnNqr2FuNfFIyPdrwANq5sU4SC/RrE+
N2Gdb+dw0LsF3o7IXB8x8VHRets6Ub9HsJz+hhXNuxIWoNYKbOoxwnrvgIWMWQEkFqDIrpdKexUN
mV9kVhNVSdjODqaLAO0ZGoIT4BV/W14JhkXro/UIMHHzWe/EjYdfiwR7jGam0mXE+tlOc5GCEyC+
EXFlk87T4FfJQMNaePb3aJ/CLcTp9a4yC5cysXRbRGrgBpcgP/qT66Vj6aptg8f3dpYz6NCFOzqX
QSGw1pThSi3DA1sTNoQUIESXwLMbxV4QGqSuRnDoFpBLLWa/Da7VJA3IlgACujGT5jLgzw0bHWIp
NkD62FegapBDWshjQXpZSFBBVAn/97dwmcKk8cxL68Nw1GvZtIWZT3tjzBA7gPCnkpAtXgYXnAik
Ymc5DKuFLreznK3lNwx/GfxRq50ggxh8TsDPwezKXRfQ9JxAUGx4eh/1GEgtlixTiw0maYea6LYD
ftG1gpa+AB1zWvgOlr0A7fNllxuAGUE0fQBicoOWgIE6x9uDj4LqUF0D6CsXjGyGOwhi/ggvv/tQ
e/A08xMGKi76exC4lFN9ojy6mxx/gkAiat1Xm81DHIzqQftQrzdNbm3dooX5whiWp5UXeQY7Lkms
cRl3XgWs39dlsR2A22aizTukyfTTUS7dSmsNz1tdQ6MIW3UGDGOq1WXo5MciLI4chik8AwECSOUO
btw5mMXx0XeOEO+DxTC1JnEdWWayNqJEg65FzDwowDIfwHHzPdAkZz53cFFfvNu5rQxwLuVxYeBD
DRNWMgs5Xm+G7437NZxhJoVldjMUE8gLDrSJZbHgPVVRsW39XiTw8ulSW7A2NYGwkbCrkFmrAcsJ
MNyyBlZtR6W8NUXs8OdadtEhKg1j53ATCAOPwC2z2mgn2/xZetHrUpsvullb6vMuJFbNeeopi5Fm
bj5sZUq6XumNegqxWFZ19T4vYszga9RerF6rr9UsqoLCS8Cmpi/Vver6co9lEaKaMa9ugs7qTqxF
r4SwOb5ZIn5ryaBLurWeIYYy7jxtqaxhLEhb6fEt8CKTjlfoVhZlhGRuOSdG0/IU2Y4lmODcINrA
dZU9bO74Av5Zi3xbDCGXDqPVmb1YM9QGfltp8HVleda+Adf6Lr8SlzEThUxA3ixaCTp3LtxBYC1m
UNaB79gYXfD/SDuv3ciRLEw/UQBk0N9mJtNKKa9S1Q0hVwx6b59+P/bsYlpZgxYaO8A0Gn0hJslg
xDn/+c3jQDbFOi2CZt/I5RgM2O/WljsAr4usfdGnxJKryBUD2z3nAwT98d2weWIp5K291hnJg1fE
brqy0ikCDgy041yN2rlNbwugqBg01xnem8zRHpMZzIfsGXMH6HtfacW8NQgH3urKnKFEwAXB6nU1
IIE41nFW4JGka9cIwDv2s8pbk6wBAh+rz9KLWeI2wjoryLW9ILlwk4mMqb4lotvRMd6KqAk/ZD+I
DWYXzY3rxMVb3MxMtpQtoo2QY8n8Dv4nIGe6ywwsoScl9bXQh/g0uhqPrqOOIJnqvRvRqvh1Q9wN
fk1Ncqdce+LZDXG4S3oEbCtO8mqjtQRcZDIObyevh/6XNxqqGWqMc0Gp4Ds5ab1N68Ld9WpnlzZF
vNUy9Q6WN61M2PrHWJg/kEzo10URvmncxCbrGtBseL4L9Tuos27l5Q0nZGAUD6YJvF1FyzguL4tq
bQV2e5c7ncJlwtLOetSmJwJmlY+VwoRSZ0Y1opldqa9QY5pHoZxw04yOuC0CG+porzV3iIXqVRhU
5bnJOdfdxblRmbgANp3WrA0jyHyn6KOXgS7jkC1QblEvIiBL/tKmNjxpdsHAlZGDHwUwFnR6n1Xf
K9y9+672+yb+HZtB/aos/XNY/o+54IaF0x5V0zImroXrXVvh8BpjisVqcLoVebXpfqyr9JPhFhTr
xuVjNbR3M1avxWCI154uGe2B2/ki0eTjRKzTurNyWOmACvWZZHTmPEEPV8AzMIQlDJ3JhjusIw8G
7oAWZR25k0DVio6v0Xp4PzXBpl3TT7ddqr2GRQGjW4X1G+kzUMJzcQDMg89jCqjZGjFqKKzyyMd0
H5dgu38zUod71gY2j1YR0SXbjiNT9MPZJs5mhWzL2EySpEsMVQt35/X2zRBOZ4M5UquZfm0+1+GL
G3oQXpHWIKcNmQib4405gUsGXflbZPNnjVUc6C4kBXJRkFNKNZyoPIpthoKY7tlm6FwMHcG0EBFK
24Fza9eYVnq45FtOLK4xjmDhT1W+py5Orgt2njPjtHw1TuCx/WwxMS+0oCBA165+MlPQKK0svd51
dTjsei+INjQEuJfFwbTtPBkeDDIKIKFov3I9QZgSd8m6i+zqSIRQtxNl5h2r1tY4OUMeGxbPKyOa
3G1KEgReXjC4x1T16EDtdyNGPWFoOfSBuLNPRTBYO92q1JPwgE9LgwIee8rukNQRqD6DMAQZnnel
hHOukamti3wWz2E6mX7HGOc50lPmjDnzzIqjFuw8zmN17LCIYVwx2fy0cTyGmV6tYUW795MLjC8N
MQKpjFjDm+173jfB1dDN5nWUmq+2TvkVZfq4cvECRBFC3sE+ctMOdxsUQnNJFGXbOYk/5p21DzO7
fZvGPDiP0q2uyAIb1jIr9Xu0pDGD9W7JMlGHeCzuWHHmRms89yZ2++Q2bahj7bF4GlXNsmmgBQ+x
qA95bfwo3db0A5Wh3gryj4liybc92MMK6GnnSiZmq7pR3abIzOkmreB/OCaCYK2Mel8NwXTQi1E1
61RV8rkxEXqhVaeXYcZTgx4VwUnJZJn7G12zTYy+3gx9HdzaaT/Anie3jI1u2vdVKvaBFddbs+qR
O9VM3PQy6li/KRyEJA7a66iqw5VRlzZ6n0p6K13Lc5hfCGHvm8aw3rM8iYnKMRWdStk9ZigkODWr
fpc5pftYsFZgbfWcSKZVdrxEiedIo2GBQst0bMETd03DZ4jOuj1CGv3IZWj7Vc7Atwil4ohRaoPj
Py6meHD7+WiJVUAI1do0I4xEZ7kPZhKScEc3cYMvyms81vli7c4n1AF5X7ueAuiSFmnW27Ga3hKQ
nFUcl9MeEcinRezqNYr08NAWyjuoyFLniazgFU0LFJuaWtIwe3JCs3xejYlEtlY2csOIS6E2i+X8
MEYR4uugZ8o1T96AMQh0wK7ywndjHqGJGW25q2aE2FYZxPsUM6G3KDfma1tDgyITrdsjuZxuXUNN
z4Q+QeOa+wmTqjleeeFUXYtAWId6MqsTgkPvJUVH9SSEjubZacdhQ0J2spM0X9AfI8ePPOPeUlMR
MpAdB7QNVnJv6Ei3KNFLECu05ghGaq2Axq2hqnGN7DnWKkq8Jg9eekZhW/bPHE1FM2zyJjDWRh6B
cQ2CiJcZKm6rpmBbavMD7RjKmRpKOk+OCPmAEm8/BUwq50gfXsmOtP3OCNHT5QXkRX2KD5FOv6wh
1Q0r74HprliNLpKXYEAlnhqxdd07VXxvs5YOdlDhD9hwflGoxmfTMsdzNVsw6ozxJ9bn6SqnuvRV
J6edZ9elP8/gAbgmqzVZPxSEZHqvWiu1j0PUNXgFUJjiQWrA4tR/23GZHQY+450t5sUwFCewmj1z
Q7N+h5QYc2dXRfDshvpka2Oy7Rsd1oPq5RVmTO2aTlidi9yu73KZGkc9zy2fvM58LaHXY/qb5vu6
5P1V8djisBr1MyNNQn1nwDSYgYX3s1TRpyi0BqmEZe0z4WJeILxfbVb161SHgwdtYV9Nub7SEq85
SSNSNJ/eM+0W8/2eSqpvlQf5sDd5LZW+Cfq8WM+BYfpypmq3zR4tqhTl2pQdm4RrsBNEPJfcjHTs
NVE6uqGuMfaxoSbMjyKS1GUWZ3WIG8R17KHZRaLnHXskrE84RvQ7KzSsXeTNcm1WxbAPOrtcx0Sa
70bEUatgFqXvdsJ6GltEpXmEPfUw6B9QDpJ16XnmVRanb1Ng1Yc+mfo1oVfjTYvJ6E5Lhs/O6bzz
VIpqEzNkYI8sxgNJUdj4YNiMH0WcnwrD8faZrAc/5HteN5NT7lwMZB5aZbpH3HjMl2HCS37E5+2n
9Dr3MCVBds+DC3nkY/JejSgpYIX9MntjZL8yznwn9lWRymSrCa31ZWshSDGMckWMiLGpC/pTVRYm
uizU4SSZtNvOpZGrIAXQl0at37fka4d9hx1XxxYjB5rosRVMjp25WY9Bh6y2bz+DogYmKjvC7TXW
g+mGKFY7rzsFQxfuPT1vkZXa8bEIh2TrRvHGZMyAyLs5aFUu93wY62gwEbsk1o2B5PdR4NsOb7p8
Trw68AlTDVdlMNvwb6J4W0k0SB0+5cBRxeA7ojFJ2dJfTBWCGFDCwYxMEB2XSb9NM2Wvx0QbrkuQ
TU4q+ZLUtfC1OGsYNxvDDpRfbsGvwdSdQo4IjloPKSn+HauZbvkwaLjrToHId4aeIMxp4Y70kt1O
T5dKVUFwpVCtfGOGmasPmnWOmpYNvJDE8/Y5lb8MxcEput9GY2EbUnfJpk6dxkeTrq0SN4Majsr+
HltGPDyrJt+pYaoOYpiaXVMM+T7riAiwq97d9qZX+5nXt9fcQu5Xo5lem2rQr8ZgbF/jWP8JU2AR
GLTEhuBEtAmHTNvGZkfVoBxzF1doouIgnPagWHTvEVoolnF2hUFB+ViEcXHDbPh3odM86VUC4btf
iOwDfBbPjPM9v9ND9CUpVIBQ8Xso6rMsu3xlOV5zG9VNchrM7s3hf2xvICipjJIb+pgJZo0bnqNp
TiiIxGQeKhSg21wM3j4pm+IUtiD/QwuTCvs5PC6QgR0dTDRevFCTry25an49jjBTmwkKbGU4e+yt
vV2sSocN26nEFdK/cF2OFqgaG/PKLPsnV48lYTJxv2nqVu7DZsoODk/phmEF34GLDl2L0TSXrQtT
Zm40Cswg2g12XPgC0/htGHTetm+x0SCLiLupzHIXz123t8O031aR+7MyZbvLwcVuqykafS+qjO0o
Wbsj7Jub2Ir6XRGM+i7Ul6OK3m7rRLXuQ6fw6HZtEy8/+6Wv62Iv4d9gJMNlsnxSd6GpFweS6uxr
GDZLUspQHbDJsqGKEJfitiO0JQXtISij5BCkJHnFCPM33YTWNQwhLocmc5wi60qfNcmu2Gb6tpyA
HXK3rD8GzPYfiEDM0TQWEpoyUHYQLSAy7eKwFrWxnRUQx7BTotxwmOEaQM7TpiOGZmg6c18YqbxK
+rRa544OCFCGAdVcmOenDMOqbdjpL4mqtHUYB+4KEAdW7DAXK6CVYKUWTaCSHnxW+B5XUpPj0VFG
tgtohfzSKcorUphxIkjNfFc08H3xMi2uMfAYNq1jJ+uK2PFbBd1pPywK11nkn3OYZAc22m5bkOS4
nbNuOsZmAqbbBtQRYZvueJHBHldkekULG+ZytsSLsYQdZA6MWWXY4xGCU3GMGiEfK3Ji+MPoMs3F
2WPI0KwCN4PAzGIVOgMtAtmJWAzIGB0y2Ni6E4m+68wkXrcDPO1apiXAcP2spfC2JvopfxpjzMAY
Yh9CQlDuh6nGl8JE9iZKzHuooFa6WU7rDGO3NW0kVjcF7TvmDu6PbJbjVWmIR9sBHmycQMMIZNA4
H+AWhZqDUN4lXrKcq3czBTtgbOz4g4baN4/n+nbB+Nde43JMS2f6HFSbAT9pjDCNAqVg1JE+l2Qd
ciGzEj8COgb0kWCT5KdSMtDc4+iumdsarO4ePaGWn5LYFG9uhqhAmA2Swyjh2eqlfQbIRCWk83LJ
SJ6ulZ4kW9G78a7xOucwZk73aKkAamKkdacxgpvbGGG7Dca8Xyd1VXPn6TJ8aCfcWkhawg+9WveN
w+qwu+g0FI7Y9BguIcyz65cIk8hTner1Q1flKAu7xh1x006668JCDimTxFgLUchnxjD9KnIoBFd5
UYWMF3ILuDSL/CCDgeQVq6RN09tRND/qfpkCDHO1ThRmQrMc6ivHAzjJ3aH+SEqvvwn0uLrBV2U4
OZlEOzNHz/EctCeYfEhe09wmWi7ANHgVRjE2G4C4GANS6phdWDyZZi5/m4HmYtpOyhWR3LDkBxfY
rbUK7ZyP3uukz/auigcdYCqlLNTqZmONk3tCcjpvJBveLpYxpHYa+zWwq7ZqxJRsDTdPrsZYYhST
Gn95Q00QyFUGR25OQywBvLC8qbs8/AkhX5w7iyqrHWdjrQW49fDhBLcGLSOdcqrfNbFdKkx5wMsA
EcJNqPpi7ZqjdWojezhDm2q2eKvNP/DRnG9wQs0UTaLrQk8sf1R9Dk1Lr8tHk2GeCbEggEDBvILD
xrCi9NWNNXnQFzW1TcG1wtCq3wdqFhurifRfrpdpv2kTf1pJMJyZv2m/vHGOn2O76JBlgLUe7dBF
sykddU8kmwHnXXs09ShcYfrgsIe4W91rjDML79loCnfY6GQKPWpdWa5MVaa7ppvnjNp0znak9NgW
9tJp6fpzWU6UOqyVLC6AtWvHuqHL/GBD7G4CI9KRurf3zBAVOnGko25J2dBLJuN9ATxmG62xmqwY
gUlbi1UdY8rCkE3H9MpOrtJGfmhDlJ5oL5nuVEF/U2sRPWmFP4VqgBEDZQarshreoJ/YvrIytesM
vS9XZYqueGL4sHGh224aVsptPAAj9I3V00uDAeiYeGE+VBtXmTb1rxje5CAJofXm2AHqLyfrx5uo
xiGhNJQ86oYDwJFiy5AJMOsGYLRGps6+r2OU+HvOBh0jD5neyySNH6JKVU+2abXXRpLNO6qKfqM3
XvuzZVYvnchPfwl9nPcibvuD0ipMtvCIarAGCBSnU9S9tXpqHsCYh9tUcw3EaIPhHdmR0nXi1OqH
h0fK0Zi79jRwPq6reC42sXIFSZ9MhBu93Ut7jjYu8y6fZqwGnBKIipE4o54qpXEqe1TLpRujLTA0
jIWcxNllpIej1pDTiCHDMD11uhsjQqsAaGtHlQeo47CXsWjb4UXnIm002s1c1O6nmPp2axfBckbT
c8nlH3lUiJ0XFdyvwdysTMpfgdHqe13GH6ORzEcmhC+jNz+7cfGBFylQdadcLIvGKi1gRtZW8eR2
3kNRjFq7Y6mmOyFgJg9j24xrDbjguRK4tsaVnBBrhNK9ChJlUD6AXxWRnXHoJyhP0sK4m9IZr2Kt
co6ujWga+aMryx1exOKa3zSvMESDhi0zBB/CcWEpJdClmzkY6IlYL3Au4tBoV3MyTruWV4R1U4iX
VGzEV1NVVuekYUST69A4o8xOSW3T4jMox1z6CT5upGsyhdwk+Ogws/PED7yGnDWAs7kGj6vWMizq
bcQIedvrOXNEpc0bM2iV7wqlTgEkwKOG2/9eBSAoXYd8ZIzIrS0GjOJAWliRzEPuzFn1+7KaaGTM
LLmnIYP0Wpn9dvRsdCM6VTTicg97ExPxYxuE2yLrZ0bz7AFdOpcbU3OZzU0FgqveCCAvS6p+MkLW
fegmaycxjFWXBNh6DCBLo+HiC/IRZHex+NlX5cRJrsDejAqvkMyrf0cCP4tVHJoShFtqzOyXes3I
Q/IK0vnVrGrtA5Bba/l7U/3Q17nrd104ogNL261K2oHOIdNWI2aE122A5582DXIjXKhwTuNYJ2d0
xrVpt5L6D5R8bKIPem3Mi+YY1utSpDVeVm+iEOjCYEaz1kqmTlo7vbq6os3O5pGqgx0+cnHqgzXc
dtPboMsGZjQy+6gPHzj3zOdgERKAvyY/eOr6u1dh25/VFYyFxIjo1+KEgSYAFFv7e2o7ya3BlMnP
RmxpEk9P77G0sF6SNhufRWO1FTonMFgvTOWm6dGSZSU+NVULhEyG04vVFMbKyemePTtUm0r28oQx
GqLHCFcM2GIMI2mIsCBoEV41cRlpuNEMwauYCOTYxoVwJNLJJN+MyfhrCPjAV3OML4/X2Nji54sz
1kgRcu4MXB0TCodS6iCIuo1luDu0e4GjGz+g6/dZOIRHqPXm2s4d+TKluoVKUmGvUnjOcNNVpbUx
7Emd7NDQfonUpGKymqDYWjkpx6w5AztywsMd+pdHh/ZprcLMPeFGAuPA1YsfXs1Kjq1pWsyh4MAH
GJjTROAJqYb4mGmlZPAI9R4nmmHdCsPZtqah+2Io2h2/ZtwRsOdubS3QftR5BTyuBeYxnszyIcVy
9jHMUDIGMcYqdhgiGxvat2BsOtQoebZeuLsbaMr9SZXNEnzUZrDrI3UUs8n7iCVFk8PkusCXAZOX
jVNO6aOY0viDyaD7pgIzpgYY+99lGRVbGvlhl4168hBPgbfXtSp6G5MEFL+mnwFww/okyFqftPvk
0WFSes+QkZFqLxAS4BihywSSunaDYxjngNbDxjfmaLoDD2dUqzUdpicBMrwSdICFWSN+6ZyMKnFy
d5ZVVluvMzTfBfvofF0Y0wlocN70ymFo15nT1jLSswFJ+WYUpYXQxfjIsC2hUgS/Hoy8PRlzFh9m
kF3GUMVCvhHWu9ZlwJuloy3uDm9TIjTfUcNcI7zRPhV1/2qYREh2YuFg5lWsZm0xiRvWfWTZqz6T
im51RMTTCsCfIgziB8XCuU/SIf4Ames6LMjm6JahIjR9PhecPFAXQkMmgJwlrtaYvE8YgGGjnjLU
A4bH3SNNgcn1IvX2PO3mLq96ma3cTt5GmsGAsrRvesqeO4vGDRu9Me13QcenOkuIIhTBmo9Pf3Uo
krT29XqP3QhWU2iMkmHiQ1FZOW1sAx+wOW0zwFFHr5CtMLO4inLJjl2p7Ij1ffFhOsDo4ySMk11I
+6fqCfKeQixQynSp3ihStgwCGNg5IfaKneMdW701N6S3fyobNzrqWmz+yprtpPSwh4lDhcd58BmF
fOpmgTsoswn5M6PtsjY1zkqrZgRAYc4BdSC1IrNe2+4wPZdl2+ylbgI62FoU7DJlANnXujgnUQcR
y1E1JmONxQQLnU1RWDyLwJjanVW36e9eN4OXoJHzXRxH9rOXYA2GbbEAd8SWycbRBg9/5NKUnt85
MV8GTyz0uEVmRrqibjK4uCQSVhppXK0VVrcRSl6HqXA3Rr7VZSermm5MI39qw+AXwWRUnN8ljv1J
nFsozzr6Co88dsh5X1ltvVdpc8TmdouXRI3VzL9kuUOpRuaBWA+uK1M6jDG+8PJUpDPLt/rgRmf7
6QCBv0k3/PPnYy29eG9wA3BP/+BHjqTwdqkMbrQxvU68ftOK7yK65PIb/078W0izfwkBMMqG5O5d
3EPSTWS32HV1lnqogysJe4ET2+GU1i26m8UMFD7c7IemM6wkU/9zoGl4MOb0yyJu0s+ud2daVryI
jn2I5Zk3jtF+NFvm0VrY3RZQVX5REDAFcAoqmG+okYuQ4I+fj5MIYgDPICnp4uenUqvL0cmqM2PE
VZ/fNMMucvAsdZ81PtQl6KRRzTd0yf88lK9XXajOABEIUjSHZOavL17DmNIC6W3Pod3U6JscAFOs
eaB/Ru48vGk6yEtqYruKkzAzo1gtTwjy2YqiA9htpoInkW58BHnCtQtofjk/h+eAzKp1VyJ16uSC
IyPWeFAAKMSVhOlesyysFNq4zQ6wSeytHsn5aqLhW1st9Rvz0Q47Jp35ktccUrrkTS6Ft2by/NzL
Lt+gAi033CsWvHHt7AsxgVpmwCAiBOrP6/wpGB2LGg3FZREqicGTDv+IQpANEG3gLiDCaGuTJuqn
nWpPTtQW28jJknPLB/IwdV19dgZWaT5Xj8kY4Fupa80pNyBbuQe9xK9VjZgAB3B69mWJt/04lO9U
Ex7W0FXz7AwC7lmIMLmGuoH3Y+IepFsfKZKp20lnH47CTD9Zq+6d6l3m93Y/XztuVh0c3RteIuYR
YNC97WynSS9ZjXSDk0m9vupjxGWkXvyeUitdw/xHtS8NopXxEN1UVtM8FIvudWx7zGxhetyVJcF1
2zFL5sNU02PmSLt8Y7Szo+dNYclAVI8eEUhavtkJnA8Yeku7sg/zQnKaUPIes0C329WYO6g8g9HA
nTq1r1U6sb/SxVAERIj8uyTFxEZM8X1TkAU7OHrvG0UJUzFrgk/XTpU/1Dd6Zfoupq14TJ+mSDJ4
iTIkl9pQ3E4gjJ/SzsGjSRPihyU2IHAwQzhtGts5QNWZrkIpq22apxhrCA8QSXiE+4gFgnEp0k+e
3X2gdjDuvNgpD2RXUtrrIj7rc5EeZoMU5az1sh1dO9XIlDRIEANNrAfZpHdxU0y4w1aMxN1qghvT
W4tRnQv0utLxdT614JYbHSstLKXt0U6xdJuYI9jzey/4bznrD8uCIWEy4sjS3HZzQUWsyqhkNqC6
F/jhnJ7OnGDEPBUnK29/MTyJnkJMpndxAskJbUV4rlpt3MTYUV9X5Er7BH9pm3loUdOooizQwuO/
5qKxuSvFz6n5gemMlPMOOilCwFqpJ9cob0VdXEW0P4RxY2wwd1ADVbqByVc856oxftVxmDyEVVPt
Zi9Uh1LPhmOnd+rsDaV7Re0AuMcvmBmIpNZIk+DYp2hqS99kHo73Rjs/5Qb1z9zsa2xcmf7Fue5H
aAoYFjnjneYwziMc6Wc9je9BY5RvonaDdawvw0SgSvcsIJVAI7UMpn5YbFTMitfIBtIDWPFw1Bw1
MbjqaPubvJt3ENWx66q6QF9hUxJjVFRv7LiXP9webmlmUhesKFPQJdRexHzbExZDSi8wtox15LXq
p/AY2uKjxO5+hxL1M4RgtGlSiC38hOA3RJpyO4oQzxVR45I2oc+enOo3gbUeto4OAHe4cFJTbbFV
K71Nb8nhKDlheNWRDTlOl4+upBEf7PHVpnr70OtQHsOEPEPmYua1IAX3JOwpx3HSrK6CYuj9shm8
q6LBhmLy8OkZLBSUkxQJ4D+CzswswYvbOQ6/yT+7OIqJFjHQ5+G8bTFpRPl1UUnoTYEpa4zCidVU
OT7v5Z8p+N/9/UuKvyyLBqCnuEvTOw+w67u0sUWs9rcTy4PZj8h/kRdySlCJXZyTERZ0QUwhc2vN
walVIQ663THtnWV0ka9qZpo52/w/39P/uiYB10sELToq6q+vp+RcD0Ed2q1+K5VyRh8+Gk7UQR49
hHjcvLWu3TzVLqTOHI5/9M21l/fx3/tFHkYps6g/TEaUpkcO79drayJI3HmEpV/lu2jwtXTbJv4/
395XeclyCYMUGIQfKCcQVv0lG/qbKoOchkCf2t4j02Y1ftQz7qV+91199t1FLiqNOUsLMzC4iDkx
Y9swvjewA443/3+3crG6wY/SOMkG70zrMw/nAFszCJHdv1Ih8sA8FxWlyRMzeFxSu1iDENbmyexV
xGEbdVuiC6pzPPXhfwxIviSX/F2efPnEPFeX6CgNcwkJI9Dm4s03id6UmlbNtwyZw003T8kuiep8
q0GPOAqZJt+stK8VqKvDpCeoEyeNv74tytCvK00fQstl3JHdFeoHLPR5ePEasMdb2bwEUQ798zs9
2tcbdJA9IoG0Xez6+Ofi5Pf1gkk7K32acsmgW/lQ0Fpto0UQEr+Lkb7Ykv64zqX+FZUQ2EMhr825
d28iHKZ9USTBr3+z9P68m4vH17lpAXGauykX53mQvHfSJ0T3Xfzhxc140l3cDQ1iWeA4wSddHurf
PtYxwtq+rFXzEFkpavlqrdfuN8v74r3QYzr8eYKoLBTqOLvIr5dAihMYSkuDB+bsIMOAo5MDhPzN
rvN1Y1s6abZTiQ6dvYegYfPiRnJTiUCriuK+lXhnbSwMrL4T2S4L6L9753IJgyhlZKI2NFze8sVu
gK7aNBjRVfcBVVlklJsA86hxH/Nvg+V88/lcvhguZmJGg1YcreGi7f/61AxiyU237LBS/MVwvX76
59X1P/46mwCCVDoAzTGtiy1HDEbrzYGW3WfagRZJ+3cAAE8KvauGuQ+aGrSn7nL5v60qyxpNPCks
cd8PeD3foeH45un8+bYdyZdum4jPlqzii2+9ioa0NwPdut9OybOmDBg3+b9T0jMjljZiIAt7WWLr
+Pev96CYnxh4/dR3Tj9BasEUDFvjfwnEcBGWFFqRJUhxyYW7WFJVnJlmn0bNnbuzsV3/7ij+4zVf
/PmLj6LxEjMQy583+q2zw7v6n1fR5ZfNrweH4V1TABpsuRePaKyyINLkUGLyNvgtHLBeQ23wnMG5
/+cLXdpc8JwWSpXHCBPxOc/rYkHlZS6bZE6MOzttDJoU/VhbiB6tFk5q0WU3C82QMcKpadD+zSOl
x/CMKurf4U78CmdJwGVHW/ZK9xJUSUrTyppq7O/DfSB2ufi3X83y59m9+BwXW4JLQFAXGJ8P0Gnu
pTa/4lX/ghPSPz/HP9cDendOZdy0AB/Jtvu6plO9qcIeD+T7xBn3PwWThX/++8sL/7JD/vW9c0Ky
ls2l1vz698dhhL7MtvVA1OFGtMmJ4dkGORG5OeGhSQo/FIza/vmaFzjqH4XGpeUFjOFYDTLPcNOq
sQgw46vas1fVpD6SoYF6WDKtgrB2FEWD2X53983ll2f233v+f5dHB+/yEUjnUuU8GVELATJkCljV
R06Hl26G5A/Ppo+iaNP3gQ32gpBtKu2j3cWPgsHSNz/hf5VabONU9uy4OMFc1ApRUht6yxDrTgrj
PIr2uifyYQWn7LdbzC9UK2vbU6/jWF8Xo7WxagJUGL/CholfY2Hv63ghqerrMXOJkahPEIL9f/6F
//MH6iCChMA5rnbpqtb1IbpRlAR3KcE49ownKjkcJHjAqMoRMdnFtKnt9h29xje1x/9cHIs187KV
6zab1NcV2ZSNnphxmt0lyLeaiclATlcC0J5ZT3xhRv/Lba7E+M1GcbFf/WdR/P2yFxvvxGxH1SWL
IjBHMKV91b+RSDaFd5byNtGI+zgK2uYGpg46VPXNV+59/Qz/vPrF6YhlSoHELcvuRMIsFXnsKXUq
i+EOSio7e+ttRLttmIMSKLQTcBPeGe5+kpD3YKXOmvZuW83OVYmIi13ogJ92hFVmiV6ieh9ULSAp
aLcW6NxW73K/HLhGPWe37kLhAM3cYUa35kTFDbTvfhcZQikrD/EXQIsJFKvnSIOE7cc5CvRFx6RG
DNfm+QXRy8klTRmeR4mms9lkhdpOLZ7GBgsmZBcZ5Ljvlsw15GZPhOs92rl2GyTlGqX6uEJ4hFxr
Iq8nP7qV7ptT9TDY3tYrYJWMuTuvhsxO/LJXOGAxmzOREa8DkklQ7uAQWshdbcvPvjJf0XohfR1a
vybmqgZei+ClQnyBdB2Gj1XUdOu4kT/0Jjw57mfCkB+w9tk2FzJv1+/Kmc+d1Ah7HQ46fKv+airM
x1EMV3m8+IeCIPdovMsmvP/nz0z/eiD/3xfPPIf6i0JVXn5n7ANgk6CJd5rt3jJCxtLMG0t4TOI4
hnKnCAexMvRN9rwz4vmkj8GTIvdQh5bAsO0178QdCpfvdshl1/+6Q0J1Zdr0V7WGW8jF9mQUDKQj
syjvkurDogHkPZnwV4T+VMVbDzqFmF7b/tHoQKzq3TeP5M9vAdoTwzXSh5e07stHosGm6+0poUbp
Rf5/ODuz5UiRtNs+EWY4ONNtBDFrCs3SDaZMpZjBAWd8+rOifrPTXco6lfafvmvr6gpFAM437L32
aUEMtrUNi9AFLReEqpP51SKF+rEEGvOH16pbXSw/EFckx4Wg9o1RkC7Tj4G+bRuSrXh96aNk97A1
/y+6///Zodt/B8VcLh9/q6RcBkRDUf4dNuHjx0Ch6dTnNjikw2dav/gL8IiAlK7gTqJUyfrr2HxH
u7qqmxvbM3+00A+dpbpqp9sIIgqGm9D2P6ochV/1NU3cmER5TAIbdcFuEbREbF9NULEnM78Lsv8V
GeV//nw20sTlcq0Z/nw7a9MsVqzUZnVepD5Fc36Xpw3RCSx0/3DA/cOpTp1Eog6fyQKVTuDvpzq8
R9FaaAbPVYFIm2VN8olyp9hrw/ucqonsoEBO15mLDgBJOjaDS17Lv99Y/3Bf+ZxhNGhUUoy5vv0J
rpeWY9R36pw2z/Po3FdEz5aon5CZB8VPaRZ/eMn//grlK/P+ZHDjsFjzvz1EhhnXppPz48ZV4P6U
I3kd3MHFJvZ0snfqyXoq8xbK7SRwPGikDf8fX9em7g08k13cdyKTYfaoBptK0UmYOLnZbZIWVN2n
uiQ0byZzJK7CPnD/8PT+vV79647yLcLJGdDyRNjWty/dmUnEnuTyIyfATUFVG970v68Q+GH/8xl/
PZT/1aumXqSMZdDqLK1dgJRCz0QVO8/ImDHUTeEQbMj+PMx99Ycb6PI0fDsVmZLajOKkzeDqe92o
bIHrOiJDkQ7xcfAFarPhaUGD9+8XTvz+OZTjLmN6lqTMm7/P/ZoUdbVVee25E85tF0Herge00sU+
ZuqDzycE8PQIb+OgZbutx4UKugW1ikM3KNX9mIs/3EmX4uPv3/vvf8/lwfqv37sYVTkvPilZ+Xzr
gIyeuHOQWxN60G7H/PHfv/3vL8TLh3msMBkU4FP7diRNUIkWfHFY0tL0YNbo23t9ILZ0j97+D33I
P3yUAPDD4PEyhjS/j73TmfNvRsl27tPswXXq4JwLFWzjzPqKo9n7w6/4D1eVT/MC/mPbF9jv339F
mME9obz68mkUW6rbml61Ka0/HDq/H3K0osztmFCbKC1+E3IE2AR1MnVn5bSbruw/PAACju1zCuSb
THdXWFT+8Fj8/shfPhLQ0uWhZ1b97ZE35tYrJsFH5stoQdIQxslsjPHl3++Lf/wU8IU0Tabp/9a0
2QGoZSzDDEZUda4G+WDbyR9+u79WR99udCbuTGAQJxOo9tuMyk4lNrCF2U751Vr1uhmJUG4+J58W
UKFzmEJZnckChoiU/OHu+Kev998f/e0Zs7HqxL5/uW6d2jdCozYccA/9+2/4D7fgZRLC2w+Ej0XL
//dbsFL4qJC4O3fk7jYAmGz3Grd6eVpSINf//lG/P1tUbnDsoCkyUPztchnZEHSzm6Xn3vEWbjxk
3YkNNWlmjR2qJl/+cGh+O6NQwBEt5duIo0yLUcn3YyOPmWf39TCfBwFO1qhKtVt6QgzyYlabAPkO
TUVn/2GV+tuHoi5mbYYRG0bABTL3998zKqwCz1Pvnf2o67eRCGh4kpmkFWf0thO/7zEfjfxPd+nl
3/pfdylQVZPp42WWChqIZfy3E9JuGJ0Uk2mcLbTeB5MkuK3WoCD6WgAW6mLSWbx0fKGhhJtEqXz0
44581XbI89fFy7FlWsmSrYN+LM6pApRRYlm4W+KUSmUiEbJGSvDvN8O3m9tCMceEiTJZcEvx13/7
naYsDdrYKfn3gxhyk91gPfz7B3y72759AFX+3y+ExHzsDy61TuwqwhyQI6ZsnmULqetPgNBvz9D/
fBTyMoZ+jM64Bn//KF61KHYaUZ/rBQPDz6wg0P1PK99//Dr/+YzvQ7+hy8GzoDY+Y9qR8gUUA7qZ
yLb/cBwwUfntDr5cmf980vca1TMnd45Kuz6boqzRWwf+TZGVPXGtrAE6TEWHkdvtJscYf+qk9cFk
2tgID8GPQ9BiqC5p6xnZhSH4PP/QNgKJcdldFMFkxKd7aRPvJpU0VrhVJayeuPK/UlG5+3r03qA/
sAdWy6/cMLxzhngvzOamccI+8RgKp7ajwY1Ywb4qC5CELenCCd6jbTuCJuIIuYjyE7ESkyBB3BmJ
jMIehuXwqUDEMYP1C3Hcqh1C5Z++bhN8o6Jex036jjDnc8RbsMmmRm/KtAOB1UmcY8vo/kICR7Nm
5ZAHGG7vyhywnUNLA7knS87LRG7OUu7Hjlwfsv7IpJQm7AC3IzuVmHrCnJpePfYmWvlrcAQE1hot
8iDsKWAYUqlJOYQGYuUuMViiqULPgcrAeR2Ag4FSk1tTRE5rpu6suvhpl7HcYAHw3jwMqXBo83pH
xl1/GxsmSmALSRY7FaxypiYq2C+JrUs5dcw8h5CSsp8wXO3cd/bQnUyFgbPqqQAg5ahDDgR/ZaWN
3AsR1W+ejon5HHvyCS1ck0GNbN5PbO9IRGgQLkVhbFqMqKFHYlsYtcN7J2MCrZxefJE2HB+s1hmf
5sa1MELPUw9AC4TULFvemstFU96qCBONb+ebdOjTcGliAYF4HpsVojNnFzeAjYKg0k81IcVhXlYR
MD1gXVfFmFhXVlx+NcKE3rHU/mHoB2JlZxB07ZKBUazwsuNdsQBK8vSPqT+9pwP5gTFG6I3pR+5m
rlJ7ryReQITn7XWa+/6xHFu9d4KZVS2rTi6lK05JTEoKyudtYc32W0z65Ca3IBwNfewdGtStpMvM
xSZr509rPI3wzIdqfmy8CIpUwtBMJclwE0Uq2jkZSS3E0Dv7qZ8/kZAbOGh9rodfNaELpwFSdQFl
TSFn3HlCZBu/q/ShcxFZjQoZbno15Me0WUGFx0TSl94KN6y1Q0Yd76tulPuo7uF5AbVAYV8QvBSN
Miegt/9qR+O9mR1avtYjgN1rrZtOlkz9SJ/lXJy9V1gys0tObIkvOGVXnU/tQghq6yEb7wS+2Rgs
Q5oYd9VY+yf0PHqrnWxaVRb+hb5Pp9MI4Ab9JJA8nTTxdedJcjFN5O6+dtaiwZ81FJivZe69TyJj
Rk2tu65Qf28Ldr6rSIvpINJy4nVpp9dtngyHLhLRfRQTQdmpGvD/1NS3ATGdCMSgY2JbBMhYAZQ3
LOz1UkJgyfErbsoiJTtb2P5NqsmeSXHV7PzE+elCzsSjhwgub/wfsBMvAHkp135OQiY5BPQXtWpP
2M156Znx9Qji4lBFPvNWnKCMQJI73ySdN6n96jkuXcKt+K9bW/ZkkgGt2w7Z4mEcqxfGkwZePQJF
V6kxWlt18do6qiKqtzfJBQiwZKfWxa44YQ8qiwvHrmQwhco2vnL5r+u0g4mU9HUKaq1VP2MDJy7g
L/CK0jMYTvTNvNaOhwrfrVZxdwkf8P2E9AjCtmxNypjO8gn5vwtm0vfJSxjiOky06eK90d3JjVK5
QgM4rMe46R9iBmRbfXHe9mqpjwkp5buhAvvg1kuD635hsp830Yp/IroTCyQfM1FvWZ/a63yOAUh0
qeRPbun/bGBasCo0EDl040kCSiYLiPogQiDY1CkavgXC2LY08oYxayV/lNFkrhv8U2uyoN5bTKBr
meafY9X9Uhh82C1kn4NjvNiqh7842T+rqIzAzvFFB9aHK67PT8dhZuMRK0qYWA+y1c6ycIFyjbZT
JQ90laQQeVBlKm08tvnEn9m4BdrDBJlhaS7IVUF3xbrkuSlbfJx+Ze9cKBKrsaFwGKSM2bnAPKqG
GUUXGIPuiX+QJ7FIJ7y9KSnyDSfGU+p1eIecpnj2yvLJRa350vdGeRqx7B3npY5PMWR5sqDAVW/7
i87Vu3AWsKUZP2XsB+RWY2HEaojwM4jRd5Lhu7Vo90ORBO6xii/5yGixFly8V50XQB4jPH5FEWwy
A+8mPOa0eHE7sF11VbazRik3Q1bCy+A52UJKcO+zXow7BEbdNfAzfaOUzI5tydl7KWivqJRzApeS
EVur88UhpMKBJA+OO1JtBlcjcM79bKuIHd+Bdpm2CYsibu2xZ3iEUwzjGHZOac9r3rXL0Rr6MVy6
znpQWeIOSJX7HnI22MpdijAbj1CQPUuCscnbqp3qp6GAmqwAfWHqki0/pjnG52y6YHmtAcdewJIr
qP2PIKv0Ci4mDJBgQbRf1DlYI8I6VhZeStCgMr+C3v/qdc6b0/fPswMVprWL9B62ZY6XgRrQGSgZ
XHcOVjB22lPRG/Gdk8IcCDD4rnVn05JPpJsj9JsuSJ62xIqUCmnvoyLjIsyx0x4rRUzlRZ6DASyO
by2uGrsGEPFeXpF1Q4m71QXWo+pC76kKHn76rGhVsFVae14PASWpilVBhMpx8uS0tVo7O3R4826G
XLJqjCVE2kj+Khu2XR2mxKOptd6MovBfI8hT8PXKel84bEPwCdhbH+JCyPLdeu2AqUE+QkuG52Zx
HpfZx/fcywz/TCyG+xI+Efe8WV0LiXFhNIovtXBAJhlyxY50W3irRnq71EiuS2fI92xGllvFnp7/
2e7iK+mOiLWxgJ7my9gU/lQc8saLHjpdyF3sdCQJmiDACgzquJF69UzueLHvy8Zf86eKrYHQbacr
HJTr2tAtcOYhuMWLzn08N+SBtlgdfMKaQzhtwR0cXX8jzRHB9KR5WguKJ6DNCUZXRdqjoT9c3Id4
s3Jypp1oKR0slwuHvZX3EAzkaJ5F00SPUR/DGumbaUe6cBTGQUXAXMxSLagWTuXIJ8zFMYjeXvQc
PxInnt+3E8rB0VY+TyU7pKSMvIOKh2hDO6ke5cWiCbrc32iDEwgwE1vByc62yJH9XeqbWZg1A37f
gPl21vsPbtVBnYqoIZPRH0lbX5pfNi4iKJzFiD4W330h3F+mZAXWVJS0XcuWz+QdTC7ykNc/oLQ6
WzZZ5golqNym2ULi1Ly0t6Ye0B9nAV8YdXddnrJU6McmmD/czuwogfrPeYKPNk92ez20lkk2qfic
nMuVm5ivucrCPjf6ZNyAuADoMSf7aWLTw0IKJ4XP2a6aRNwkLGRWBtHyK1+ny1a1DhsCfLJbOYvp
IZpmtTYSnsikKJ5GNPAgNzIdVo0gZBHFarn9qczk0UQuC+qY3hw/yrwbG0KARjgUK3Ma+x1KbJw2
2ZyzwnHFFlDbtAEFV2ASiIoN0jGsY10Mkcan+D3NjqBvyAp9TNOiuXeaMts3k2uvAVGN17Cr9Qc/
9ryzhhw72wjyfpN5f3XJTcfXnooT8UkZLuc8esRajtMdi+KuooWFoegDpqX2EDgKkvZkZaJ/0bUP
1hVNcxioyr9Gyx5vnYWayVauvoOQRRNggrd/7zIajm3ezuNZAa8gHnMemjeCgq4m8tjtbBztz0za
o3h0Gp1eUtztutinINqirWO29Tsu28vNmA+QCTrbxtvuDJvG1ZdAncohpLKfgJVKfxqm5w4s0rU7
8loeXOmtSqz9B0djGi29ILnLK0IuA1/V+3xJiZcVxlvR6XxVNmmwXZrS/sgbQd/il0mKHRIX7TpO
q4s/MDOpogKyLrHn6FVUwOxfF9rOyQzX82Yos+ROKMKJMAe03kOSBsAtW/kwjPhY4oTNF2e9f+em
GHAiD0Zo0zY4ryCHe/oNqSF6SHYd/lFR+R3swUi3DWSJQ1awdjcoqcPC7lSYDuMnMBJnPScdev4u
B+glgY8y1CrBPVPzmG4e4HBV9iFT3kuA+mdr+i3ffmzx13KaraokeisiQmtlLi1gsVYW5uPlHMRP
ulJultAx+QCkpjm5LrUHgdPyovKmhFGVER3q5FT1vsFfKgpqGIAlHJdONl+DgAHbJjJnufaFusub
4q2H4bYfXbyYq97GZWkUQQs/AfqON5ltmMAh2KAeLLdgLHk1QNrFEMndiY02eaYMYHAEmPTTTeLp
p2dGw93Mrn7Pv2CClqOTG9iMSNrixRGAn70h4kAQ9asucapalW/DO5q8vbUk9sqIoH1RcgwHK+29
2zxqecirC3BxIHYBtFdThm03A+Dxo+CWuRXsNKd7iz3vl1EwcLToQI4TQW0vCFGNXTsb9UcwR0Ae
2GKFeAvUOtHgL4wy0VggI4O1p41xlANh7RiNsccgx+yLZd/KBEYfNlHcXrkj1giTvG4y4nhFKZp6
a5XV1HjgC42dHEdiuVyQbndmN/krmD3WRkRwhZw4W1ZlDvGQoDXGXLa3rCH1iDBIql9BDEhE1aDD
RRXLVUXlFqYSv0qWpHOYYPXBEGXIsA765c5yZuuwpAAfwfXN17FN4GY9BYrRWdvupKPiq7ZzMN2X
jg/4L+1v89LpdwjM+ndA6f7JnTLjZsTHyJVKh20J5v814Zg5gSfIw2zKgcRyO1l3FLXQN+oE7l1Q
9w+Q3n4NY9seEj0QWdsVy5WVPPTFlpi/bE3rw6WwcvFG8TpwvlDzKMPR67Hv2BFr5W0SPi+0YstZ
Ca1o+TDK5mGaJHlozn7wKmsXa7oDW+HHEnkfuKrGp9iq6oN2DMIAzHKu0wMrDThFTiOg1fuJdr+S
3JkOeTvZYTRlxaYwL7nLKkIvIXC4bsq5q286bX26tm0cwexNq2IZLCwWOPp4rlJYBUQVi4UAB/gS
7nvlenpvFzUDEk8KSr8Wg3lts2GsMpZzOJOfA3N+8TAjUVfNwP46RXVnFMbO68nwy8sJXF5FtYoO
CyRSTsBvS1IBzx1wFYy/HYiE5czoYkChhlSEVbN7aw847lKPRV/WkBmQlmayT2UU7/2mau8Ty/ce
+FL2yvW4LVMf1VA3voMkw68nsWmbFFArZriAQvTQb8a8lC99qtLNrAv7XSeWdRNkuZWumi72vxZN
PLnmND0NEs1NoTvQQWb0gnkMdURikLLHMRpqCXOtKlpr3wVDHGK3/bG0+bABfYOb27c5N5E6brPA
i3DEqR8TXLAnRkugbMhM2zKgh9YmucTzPMv7ykuelmwkX9IwYTTZfo0rfS5DZo42rsH+10gO3VqJ
XBGl3UoOHq6emfSkns9Od+8MlXGCSeKd4CgnN54slm2Z+/lmgX7MvFbxNcSl4zfegtqubxEZUqXq
qmWoJxlbxBGPpfOTt8ovolqgXyGCWMsZ07w2JgxnoxOE7kUqFKepx8sTqnzjjvWtlxpYGSuoDBX8
EP4+NyE/w2o2sRl8sDhutkZfTTSGTvexEAhtohalrOrGrSXr8oaKcHiZKshZdhslKxrGGpah0+6i
ss8veBIagkW5+RvxafG2qgYRWrNTbmhlCC0wZyztShfZXtcw1mPP+gL1gbpOLctaNQ4gO+l/KWU2
cJeL/MhZ61yjHapCqUcEUXFst/dN2U/07gT4JqqVMG8xlmx9bMFrA4D3VuFqXNlZ+QP1a8Jj234m
E7QZEAfCProVd3+/iJ8XW/8qMRWzOUDSlNLkP/zKI3xqdeeI2xJb/waENoM4Odhhry8w0cy/8hag
wDYizGPgcygw0epJO8p9+BSALdh+A/QyEgKM5848D7ZIzm1nV9dB7nuv2CSZTNGRrvhxob4vgA5A
xjh76XXzxTNrb2DClxvpQnY0LSo1I+4tuFh1V75p7UYnaITtPiHscB+JLrkD1tiFFbGHu4nLsu6z
0TrZA5cmdmMOcbNxNvUIWKuMMsKoMwK/LPAHcPwE3lIbBDxpdPXuryyRNu62S7V8GEnvMXBVk3vQ
o0y2WE6gT1GxbUUHoaFTxrhnCwdXy0+4HMVIckkq3cM4yb2v0sfGBdaQ1F2/KaSmGTOT7MBavLkJ
wKEfLUazpwXwKa+UVsivofDUm+vr10gVyUlAA9vlHUSkKc0+424a+fMZ+Mrlkl0Y6R6vbNpFMGTc
KWTpyYiqUcCqvdy8BTzP8+1AO5jjwNyUta33PJz2lrATiQnQUkejnaoHK8q812nxf3jVxP1ict7g
ItUEG4OBmozKP0inqTlLmuqxM/wutCQFhVmRtyRyI30bLE9fEUharJ3UAJJM0bc2FnI3M1XgRywN
9bSkmsgFJhLA410dRQ9cDEHHV6iAEFDoDJ5QAJldpH+ic523eXGGo8OBAbNwsuBBt+b4xKtOXia6
1gGxhXmbKIYSlEDDfh68C8bxkkldYmrNJASYUlH3O8zaPzOULdaKeRzFdRKDX6n6ovxi5IogzG85
ked+cq990pzuqcDb0HZy93mSqKQzMCakPEaklBBTu8XZBvhBcmfftpNRhLE31cwtdLv2o3kiskMP
znXvMoVbLJCGBKW+4kpFFTA1vzBbjntyfqCsTKNGHmFiF9yymAD/MyrCx4WdXFttPcKL9SAjB6DW
W+wgL+4sX1memRRq6t3Jkw4kQUPPD8NGH2SD0NMguNaKov7TLgMRM8XFBcsGU+mjHwCmqvA44FTS
7atVWpBx2rILB7zYVvV6QfqN3YNVS14NunK+fA79K68c31BsqiNZPmD4mTExunxLS0THU0y8DyMD
vSa/h06SqJgNTGTOX+ret8yDlGWVuJt77WUPg6hbVgMNY4W28rZRRsr2qITF2gEtCAEt5bFzWbDy
yDkJ4sferUGn9cFJBUK9OYtqI8jrnbWdZfrUBwntiT2+JepCAZf8fmveAPLBZ0oAQ7kv0hA5/gL9
uiwl+OfSjlZmFt2rZByvE7JLsw1z6KZ7SlFS99tMt/oJT0C/Nrs0gKjUkX7QJLZ5hGHqHyZQsC9R
a3Yhjy0bSLeLDvHMsNgKkmc2COa68mPCUMiW20UQA/Y0NtEBj4AInSwmubkmHYi8PL024q7YZf3I
5C4Y6gv21gkbX/0ozepHXpdiDYIUQ77jMVk7DTSS7aaI+rvCh0bZ+3CvyXHJ6JYSa9OAfWKsm//o
BcfioMriktLMEsXsveilMeeaInoKmj3xFpsge2duVkdXVdV79jUM6xHt6KDTdNeyAr5ZcPcieJLp
Dkkd8c5gd4hCbRlwlYLkANdwP5ccCHCFkQf3f/0zKuLLNPK5fSmzk9tsxcPlC6B4Dmsizt2TBJ8G
+x/KlpzgJPAWWWWL89A0ICzqiBgYYTdi5wrYuJolEggqoN1lpWAaSI6JWfX66CFlX+LBWM1Z/oQB
4DJoa8U2K3znntiqH7MlTnOePy488DsTMSMpJ8ziC/DypLldy3EWRBN1pIGY6S9AzVg2vJM33JV4
Dx0Alww5rdKlZC+L6HWhGru2SvY7a282ki8lx/4xc/3uXQCkC4MZuALub7HwfvczuclKPZw9016O
vpW++3b3HCsTTnwBckKLgemXZ0B/n+qWC1yl6wDa66NdQ59YSXh1t70yx5OsobYxEh5XdWpgIjMY
RFcp44i+qmOmvrolnpqmFBQT6xEblqc9wMMHCjGuioo8oUIw0WdOVLDZ4BSe+bXWcoQxNShrIBah
T7cAutAodyV5LHOVgG9lQkPyCG816fWP3cQepUkT71Rk8xvnubXzWHWsOfbMW7DsWRghjllXaJBd
HnzM4fTX7JgSevIPiZmPBaF1mfvw7lkV5dD9KjGarOzcrzd1R60GfoEsqjH+NXlTsiGRa6k2rDde
G86fNYsViFbR9EFAAxRCJkMsYUxKEsDQW8uQtISpmsxPYXTdSWmAGBkJPKuY2c2qHUj+ZfAE651B
wdmea32fpQlq78EU9r1nlRWl8aKa9VyN7zbHVFhAHF/DRvogZ519q+U2MzPaXgLezuSHFfvimn1N
fe1wlPCHOD9qWuFTFrszpFlHsjAJkGR3IsGkLdjIllFOZ168mXHcAPHPgiMj5x866Rn2+v5lQxnh
EMlEF81hoQf90AB9BlGTt3DOoFmmBRHSjhcnj4OK+9uqbD8A4Vsb2QRIDzNe1dRxxOtCtR3g9nrt
zPKlf5ElYQnAOMtro29LdSqtvLw22SB5KMv1BOZ3yLb5QKKXAa2AV3tSXQ3RFJ0VM3xgfhW1otnr
pxE3fWhnxgSvXl1SJKznWjLSmy38/b3jZMfFC/Kja17K7ZZrwSKV3tmKm20T50nYBlpv28Fr9yxq
SNNqqmRLzQFJow4sTr7KXAWM1cMoc15FVTwTzufzUHfJZkkja0/Kl7MPJov6LdKTv2VFOd8PNgov
7Y32AYDGtBm7rryqpxb8Z+cvISKaGUopNLfcjgPC0lwEsNKdro0l8E9ezP+DnOT3uoO7OOWCPYBp
kTnftcTDkNy+pu/lzISge05Em7ShGbltsGrNPL5uQayzk/GsFWt0mNxddMdhIknJisTRFUW+H7RM
9xcGMM0NmZAiC2gQSCLZ5BMEa7Tw5KzOTLCASSHjdBAYoNRv2QASjOUkzZsUolqll4ypiSnuVsfM
xIcMVnxAnbIaclUeLQojthtxvp5E050mHC4n00mtj5w0LP4R5OpjC9UMMGu993HynQX12S7O+nNO
GusucxvSL2QhrnV2EW1LewjhrC4n5NPy6LqOOkgDp0PtRwSatWn7nqSp2jCdK9aSSnS9BKXF64X3
AFEYOeE45vBgDyxkAMp0J1IOWnC+uts41cJZkghk3cIhBk4tmm86kx0V5MuyD4LY3QyDTHZjMbJi
Xl6WZmj35JTUG2+Q/T2H9cy6CH9jhvF0b4sovVJWq04AY+BJ2kNzVk7ms9Wae4q8hW1sE2e3XTs+
SArPvTHZDMW0IYkXvGynpfnhBG13PUusFZWn3UM3W/ODGnqmTRQYa4+ipoKKZidZedsmLo9FMH6m
gEte47Fyk9V8wVu4OeeCGuPPcpjdbe6nEd3zmLPUNvk/DBcYYjXKMw1F/KEdu9oRcEfqks5Z6saE
YeeZN9ygHQbubzYm77OoQcMVB0cirYIjr2TrEOeZQu9bwulROWEIvJaXLp93xNC1ITV+Q/K0Gq8r
UeZ7DpH+UiYaa5KCKJV7Y94LQ1VIGlzq47mGqD3OycrNnKdC9cGOFU97VG53SZZrTLrfAROGq+GG
RgFEmTpaG+k43agprgF/X8jjdlATVRR8EWz5s6UnYT/907EJcHJ9o3gZbZmfh3ke12Yb9xubl/At
obJykw+sdi0nro5ZkDtHgHPpLivzp0x6BY2oME+dY038ABoWTZUDlWFjw7oJTZs7IqljezUfLCeK
X/J4/qx084alJlkLKoB1WXdMzAZKAXaCtH5G65DF67QoWjzzNo6QLAde3m1rZ7FWxOFYYcpJdF0V
XbLK55kFuTs9DXXR7YwgIXuH3enN6EYlNG5hPJNldUCJeTPXIt2yCbghXdPfLoPzPlg6CZ2ZN60v
uMVB3iVXAVd1R58mbgJIhme0q/laTlCkiCYOtlFf+J8UbAKuqVezL8pBKBl+e5g7aDv27LzDSFJ7
9KXISYIIyHQ/2auK3nibkIjKo2C/+1hy2QK2DSjbS2/WmK+LHNOroIr6I00NjgaW4ekKO8mIAo3p
QIrmfi1kxe2iMvtMXFx+LRQg0SXBILQkSbMRqSIzsm7FrXVZHQQV3aFEHbdyXJIWsTKXZzd2fVgM
40tDyR6CpWwRBVzCmETn7JcoYP3uGvIrwh97eRAQmnjZM0TWYb14xqfjmh5YTfUWTBBukrHvr3NO
7n1m8G1imwGQ6uQzOoLk4kla9gthvWt3Kc/+uOgXl78sZDjFBTet6GQQAhnmOnlDwQMMWjqP1pB6
oYiT8dGvPY8vAcHYyZktAaPSB6W9ZduBLvL18FxH7BKzkXgo0fYpIJ0gCFl7RGu/HcpNkAh9sPpC
3/VmpHddnlaPINLskHQday1ih9RFsIHVOmpG992xzG4/+LP9GkMUeTKUH4P6rIlUZGviYwcrHGpb
pFIdrdXGT5gVzs2lImpd2PTK7c+tXS33wzDgL2IWRfDChaor8mvbbboP0tGqK8ZSkhW/Fz3CjOLR
bUawmXG1HmkZ2G2yBaP5bM2feefT8eCc+rHoqHkthL/spyTztnZiM11k81gbcl0HiLNAq1Cv/9L1
+JIY8SMRZGR0XPQ5U8E4EHaRjwbNHZ/9mE8A0Fhvmo4FIu1RH0qsu7dONrY/TN0Mz8Kk88nodldF
PQGJNAFMCc1btvMN84ZmMSYmoPfWfT4CxwVVEgZeLzZxgPhgiqoYYJlrPYre/mU6QYa8n0DlybKz
tRBNdA5wPa06pxaExGOL1C4LDHIkCPKxqHrQnoJ3Zl2xF7ZimW8M2a0djdxwGdVJV7ZZvxogvr8i
g7K26eA9+Z1r3dtSWXs6L9Q5bt5wwCveLL4TXUVZs2znsczIjIkeUqilJ1aF5ZN2kFVUs19cCfeI
KopcpdzIXsgH8daq9og3rel+pI+YjAWFeW/n7yhlGeecQalRDqxbHlaT4XMKnSln6T8+Z+VWICdi
f3jdVD8Hkd1EywwM+Y7MbRz9pnViTEP2NHVL/AmMnlclo98CUt5lp+9f9/MTQsat47Z76T6ScENa
GQ+l86DEyXGuvOo2To5+ugcinbJCMoHsBv7eaajyrojQiAg1CcqK9keuyvRVEgRlG/y8+6XYu+Vn
4J1pu1apSefQXTGIFAutkHnSjD6rfpO2vFRgPHG1PirvXJtPNj1VdZuku86jiHUOc008UPGrHPcF
Q6jOWFsdC6r6amaqlB7EdKcZMvVsGItBsxRhHserrdVfQMSoEX51Rvh/SDqv5UaVLQw/EVXEBm4F
KMuWsz03lCOxyU16+vNpn7tdu6Y8Ggu61/ojceGdOs/yR+GBNOO7Nfk2ZEctFoU6PmqVtNsm9XNi
v2vt2WjygwNRLewHt/W33HrnOr6pa+qo4TdPQnRIKelJV9u5/1nAL5wCGSN7lT69LiBTfRJNI/IC
FiMi7yqQ7XLaG/nRXk5eCtdql6Fj7/XyoWqeK16djkX74g0A/QSEjkMZNhZF6V7gDV5Yjz+3b02k
fyyZtI/ibF5p4Igc777u3nTOy6QpjoW5m4wTrUAHWRKVyhLNyaD07zylaxIRqkFu80IC4PQUJ1iX
FAHB8w8n0EaS9KjA4uzm2E3cO8TvFxjW9eq1FgcBEkFz5iaLp01rHVOURjwx3CMhn7pIt61x1ejT
tT+S+loahyH9uWXLYy4KJodf4EUzKZa6+PLGfn2AsUzug09MTe9QAf9tG8/L/IoFagPN0duX2Ns1
0FjI2zXEOMMuRz8jnWgwfkpUipJblaDzbNVoNrvU8V1m06GFVqu4eNzjgg4ru9fbbc26S/4+2i9Z
ax0M7mi/pKNTHUB3P83CLO7I2Izcle2quEz0RXuU8zF8Dd2MFMq+etSPS4v25pIKXw4d0tTFOTbb
U0rKpVHuS7faTBSzkUtHkwO9PoQJIc6FXJJF6M4Xi7opmyPPfxlbTl4fXq0ESI039vhCUnlIIlHQ
Mg3mxS6DV55wlaFi3S9Jho3xaab/S14E1TozC77Tv+fkhhO5Ar/rWZeChCS/INNtuHfmF91/bONd
jgBzbf7AJ3da96qvj6b/knS7tfybaKCAwKpb42Y73+tjjhptd+s2MR1S65ePrH3JaHkc9X2czAcx
6UGBdKOtccz6hPQD2jMswCAcFlQ3NvI3n+6CrnrqjdfeYrzU9sy2h9q8FWpQHpL92sqHsZeUBODK
oyu0GauNFF8z6YcyP698WypDCwKks8SBU5XgSdoVUVFI4OXsyND3fyjr4/q9uuIH8V+QpKTvu+QH
Ariv5k6RfJVz3C5w8oebChJuUqYXfzGYSDgQeQZYmkKtrKKs115H5GfE+G68+KFwrnNa7Avrn4mo
famIIQZ8TZp/9Zigz3omWvF2Fc43CMC2wlJDCdBsfIpo8pKJVBpIU57pptXZFGmxqJaLTa+khTVi
jt8cH2VGGh9jwpXdeDNkP65GoYoVafmppT7Mu2V1jleDhMKxgwmHMGJk5dxvQ2riTx1NWgvViKkT
JtZrVVOIzm9kZuFBEFALcoO2kJ58Yc8i6XE73hFSbGPdTbx/g3mToc53xTKEUou/+rEJixSSobqI
5aDJNzV9O/p+kTsjJ3eSaE//s3auGIGDjEzhwiIeVRw79sTK2VU0RU20dRUG7t8H7tWMpEUnKCct
mN3vlTN3ar+74tl1zqwXG6f5SNQHUrLIQTWAggHJ5d2ao2HfT9rFm/c4yweP9+Gq6OaS71r9AWoV
NjY7rvup9U8Jb8qQbaXcmflrP367VbNbkNgiNkDf9mSToNOiL6w0RedxzpFNOJ38tJOr25OmWh/g
Z3DzP/XN2+KdJNUO/7mVafdh/eMHo2IcvxrnemtR9LW9Ix7L+Q/yo+5/0NfuySxnf5Yb3fyRC5WR
/m5pz3nL5ckpPhCJ7SJTtPLdKp8VOEq23gvnyu22ZZ4OyDaI/1ogkz8Cjekc/h3IRkle8/FBX94l
KhFjOGkMWYnrD/ubsBh5RsaJJEhizhEuRTReDceS5qYd3/5AumpND7wl0lNrldcJdxRffLplfgnE
9DBOKAcVGKG8M3wQyBwv2ms2UQjqfLvzb48AJSdX3JmJgl6TW2dUxMMQLPmvBu/gUew0oK2eUjtE
Qbo42g5wkZ6SNyRlkYjXO7qHduss7mNauuG1I6PAo47KqRTqYzGsbZ8cpPcOX8AqXW6l85bGv+Ju
IJtQl/v+0zu0w71o+B8nduXNKHcDjNw6JocpPQhqFBoCndP1fNPzjMuLxalaSM6M2wFh/0juKRrJ
CZa6uhJvGHVz9aNHbUdT8CV/cIj5NA4SdlcVZSiob+Zs8QzcN+tH4jz16pz7v9QslOMxmc9UF27E
cLm9aTDSvEQHn4nbvMuax9iEkHfciAo2ftpvXUYLUx5YydR/+SBikChcPV3QJSRhZ595cWnQHhB7
sIpIeW+ac2ea94tx6HpWWX1vz+525NqwvKOhwUf0Wzu/E3Ak0/qAOBVd+t3SPS7Tp2vwxHyU2T8t
pXTeQ1BPYVCjXVQbwv5HJIkG+vgxuae1vpKwWUMMNul5yije/AT70ap5T/aqbJ91C9Xlp+6ehP0Y
Ty9UGNXJYXW2XXqShFqtO6z2gS3vfIDZerov86uN0jYb/pXZwENwcryX0dnN3GJZglHlxTGfk/yq
xrOe0FiPSmp4z8WRSAi1eswrUYZBlSeUGNlH36TwlLjLrRgd3sf31bj3VcQiFzrDN/cRXDdZhNTG
xb+zoF+nOns0JDslRQt6GXUExrLn28NDWhByapJ/nNsbQ9+KFosMuqiYy1m/FZJdJGVcSX1Q7mOu
T+fR/JeoeFeaPlA1rWXdHRtNINyOvafajDAYs77DVEhTYxMxpjMwg12zAWhCp4uZtSS9o9tk43IB
e9UjjmfEpy9UcHPa5ceZsPyy/85QTcuKIPfqII3fdHQ3rfmWcwCYeo7/Mw/ApCUD/AybmEy/aklD
LVuw8C73eS9JAQHFBVST/PON/pWMt76ZDsq/YqhgJEi2Kz1tCxPH7EYuSbiNeDJFuc2m/lEllAas
NqdMEnbxx+wg2p9e4uZSxk6gtbSAAVWtzt/Yy3BNn6bmM05JKEHSmXMe1ECYnRZm+n3vO9fVL85D
QzOqzY2VyA0RWNg3zGCiiNg30SUKTjxlvrQlT3NdkmeffNsWjFX+244VXASSfeQ03Ij00KvjiKkN
apszl6h/AOeKH1mhbYnpAXYBj/LuaRzfqXkTwz3B+IgvOLHjbVf9WBDsZMhCef7VXiSUvTPimDTp
nE28PaSu2o7GT9t2RD/TTnjL6VGyOzRAoDq+HFLF0fNq71o+H+pKHZCagK7OyV8X7zxvb6Bu0+gz
WmYusvR5MckTrrsI4O88YD/euauDnP6v8ajy7F4HYb2aRfu56mJTUnhtWz+t/Esd9+TQlJEQvSHL
96nL2NDRu8ECwjWvIxWC10bj4k1fM/8lNY1IdWh6168ZXUj8XC1/fksNGW4b40MRlav4xOneXg+3
Ju+FLbEU/xJKXbswX/X96I5nJZ6ndisyZhXiZ3JtY0AJs/Ho3Q91lqr9dKyHlkZw6LZ0PrX1tjTu
lUsw8sFxDaotQlwYEeqJYGBGFFW2U3RyTqj6TP1h6E7KPnXQ4iL9kZYTzEDIg3YwYUobgNzceHHd
y6gZO4SfG51dioQJQqP55nGroAwIsttGBnCjXmeL0gxFQ2v5MHs/VI59rfRr2NImSveutp4Rqm6y
egb3+eWMt+O7TjsZ7kHmO1XQGcpngzZ31kff+VOUPsMClN1Wpm+TG5MkymmEDemo8RTBGFB7coZ/
tpzfKmlQij5Dl2To3DCuENSSl3/6fNHbZwetanU2ch5OfIKJficaZF/77lae4p2ant3HOY/yzxIi
TCg56cCrsmehYJvol2jaayxeiskJxuVuaGPofsayNwPl10IuiAvQztLHA9DHF5eU6bp6kuOr1j55
3eO07MbugV7KAPQXDP3olPyB5tr1HyYbjO2f+kw/1KAZxcIEhM9Qlq8U9N7P2V2jnXAEUtH+WLon
Kd5z4ufXZQhcQf0rVV4pAc306a0GvDz2OwtwVbJSp8x1ev43Uq/RqH3SXHKKM7OaNZfbu6p+fGo2
KFDfZcaOWkXLpC6eZO5kCduccsek2avsdaRMA2cb5PV3Nn36A/9CVAea9V6ZX2037lJrCS39QGME
mi6e49VTD0qjeZgUVlEj2CBmfOgqbILjdqVKSLT4L2wKs4rpy0bYt+gFCUvqjKvrCNwQb7DyvVI5
Eqyc1Gipi2Psg+1r3h2GwWAtqnNZL/DluBzBeyiDyZbIHPtjT3QXvw8XcYNX3Aq4uqtF2IsyNOxw
bSRjnP2tHRSJ/ud1SJLMOSIj/MNPMA+BxVbUy4+y2iGsOLrDsh/op9FvuiYKxtDGDyTUF6aOSHr9
NmLzvkOHTi46K5i/s/qBMvZbk8gYtpW9bxdedneZDl6dvKu5frdtbe+vY+QJ/VzX9LA2awActhFL
eQXPjKxxPoLxfzgMiMIfj5OVP9CgGE7Tss0aCsxNtybYSRAMrR8GTzvLIjmllratYP83sBm/nSa2
Ss6PyaJD5ENYTWawOv2h563JfHTz0vpA+cIsQdMNt3G3yQotIK3nyXZRgKXiUFntv7nwEIjXJAb4
pX+k8Ztq1TLQlbVpNStaiXYPCMTG3ve3yIehfxL2yIi8VhvTv21z5Tv00HXKiq0xYxVwl+O6JnvU
cNfS14LM8ndVZ8BUUp1j9JdKQu9VkPSq289xfDWzkcwVEtfU2t+pVZ4qbaT1uwpjnS4mwGVqk08e
B/QmWeMrisLLTJBPlThvZjNsRi7NoTBx+qHLMZMT9qRQLfmLQSzWbK4v/dpHPn9GRx2pliTw5zyy
OTha+hzXZUWgQ09P4qOvWHeaY5z7Wu6tnvcUSeVEkW3nuRHU5Uerefuini6dMQc1/sqefjxYTSqc
6ed+Rc2/F938CBz5No3qaBdxSLca9ZIUBZOPwtpz22unmtmuB5anFshbaiS89r2uflTskJ2i7TPu
k1R3IgfKmTI8sCJ9i6L9QXO4ggVv77Csp7Rkei/wwA3CuFr6GIn/epyI7LP7EHVZkKbdvu0HequG
ndJneosos4Pho+P24Jp1KLD/WcXt/eGzczGjZ/71KcGbDPfYG2tIUtOdqJnYRnN6GgGRBrfZJhqY
nA7yMztzWALCA0396ov/mJFYFDgjderMcL9dzfftyahxuKKQ2LYmojOLEZImZzq97XiJCDdFXIP2
YxryQzGVod+VB12vcHfmu3auPmCVS7rQ04R/jbbtOqiYm+bQrKgcoLMndKeZJMB4C21sRwrXfZon
RP7XtKbF3AaCvdQU2anwJgqJkl08zjSf+xqiojYq5+ZUJ5zl3vpio3wdBwbilvoCeu6gv8Zb37EP
Gqjr3Ql90aFYiHfFyhf7KQsJdff1ekA5pFjr6OEV1hNNeiF1VfdURZXE9K872SVvLQ8vXREk36iH
ynKJ6bNlQ9tG/mQNr8XIltdjiTcEzkB+nRwZbfPkDMVHvgi0gLTWO9V+lgmdGUxWqmGswxCKALJC
dCbDGVIpNspzBxvWDBzJTD88Hjn3R6ua+wXVZJ/yUhhV4KGCQMCKaRsJ+MopH2eUnfEmNC0DBguO
06XHKh42edyEVQ23jbuBZjokkU3Q1VxERJshuwacb6K08/YmACtxjVE+zlExuBuzsHZUZYSmU90x
Zh5x+bJpMRQPWpCQm+WZWNc7gVcIp6WLCTKrwMNsSkYhCBAb5HXglBiyhvboU41a33a2lCpkafR7
m6m3U/KPHg1a6qz13Zig28blMrIZrsCyjYvq2SNdFqWxNxDKXXFiCrxDlSpA9kxcfkTEX0zfQ2fb
gq7Up56FsK/LwNCmLSfD4aY8X/ouNNHm+VP52qj8qOZcD9DL3q9pTKebLR9rB5kiKgo2Q5xruV29
94aNKgQDTWyhic0N/dKOgOUeH5TuGP7IAD3LSHYr2U532LKiKYf5XfkWAUaxJoVxPAdEj22t2N0o
4aEmoJexFFjIKP+dkIa7QPJFY4GZ4Efl+1yQOGVTPm0QevHl3Krc1zhqiOcq10kGQnPANXIZCpzJ
Tadz7WIaSr0QxVaQzLd9vQ2sqjrrHi5jg5Ol7ivESiYF3+LHwloSLIUdpDYCAN1DOc1VqtMMWArM
+n3/WzOIN3xebZ34QpvTLLooXvXIAt5rDOtiAP23lKhvkpHU0KQzT5W9Plu5tUfdvaN85ok8zwdY
YVrBcSTPYqe0aPZrMNF82qf0UyeD2GGUCvGRRbGfP+gDoyo8pIczkBCOB1dqH82ERtSD+TP0lYUD
G4ZIYY79kCrewGaGS5X26Fusb1N1GJjY6cOki9KZaSWgwb7vsDqb7s6fv2xur5G21R5zZI9Gl/bw
UYaDwOzA/zWo9MoGRmE7WdG+298LIV0I7j959jhg8Q7bqI8Hd3gvUTpaZX4/AdANM+2tS4W3Kzll
XbvDxw/FMwRiLu5tuz4YCjtcPe5MkT/i/QYPhZ2FuD/owjwYtv/Xioze3wLzTVo91WSL3ih2S/fB
ZHgpZn84KOhyGdvX2hhC7PN8yl5SWIra0OJActz3RQOIH3r3jtnjY0JKSMXoCMiDKKu4/cDKhFjy
34omPq8KZ9o0oKpMk2e/mi9DqXAOIv53Gtob1MKvyBrrHRAztEaGTZAC2yyHYuBysDEmIry+ESpa
lI04HOeppk92+TBzqrG9EVGP4xKfh3PbDLJSMUIP+pHKE6iAuCGJwUHP3cGwRukw0ymGcC1mSTX9
dX+Tbi5uf6Gwekd40clVi9pDsf14s7V1svw8gzJK24yaRLzpybhVcWffTVMNfOgRYlH77DRe6MIp
x4Luo5FETLf1wuS2OsqFXR5Pqs46Ibr+ri1jNnDjbDXZX215v763XjoSPhta8Wy7Zy6sjlNH2oVn
BbOZHh06k25qGGbecPEQpN1AIDAlARBjmB2YybxuLCehtBQAvta4sT2AXADK5HYZarhtMtZVu1sQ
H1G53RYpoxy1fLkgKUO2SYSoYTub9H83FE9C22/HEuK1x0xezV19sFM7MElTaGeHodsGXiEuYbXA
xIdx55YVGkuF5DyvbBkpEmAetQVvfo6b7q5uBGmi9I2wJukPPi9oU8qODlzvRhON5oPh1Y23pet0
2Mksxc45lt533ntfeqf7d7rTwkEYRJC9rhY0lumc+z53u5ca3ccbWTnlblq4DSZHIY0WqIUsUk33
sUsfz6ati8+cktT7WiADI7+AtNldnCbV2VZEAeJk0Nh2nHc12u2J9pzvtejVDothhmG8ErjhuoJu
wzS+Jz0Za2eypjNvUGoiyAPIM0mq0L3XpunMd2NJvKtpL7II1NyZOxtMO9A8WleNCsShGOP8OJrO
sfFJw7A7zNSrORn/NWTu8bnIS0sOyK5fbTxu2C73MLFD1BYumqUe0d4ssBQPWCIRD+FhwpzWX6T5
S1Y8KtucnhzLc81PakdRbY1o4pNmgOvLk/jYZyz1slAzNlTfhHrCRP2IMi095B0eAzCSrAWNbfNn
VajuQfYOYn7ktfN95oMfE69PhIuJXechJ4bDI74kma5Tk7nfQjqklCwK2NOjrrYYaVE2HDumkqnX
0GJPyxPU/zZJ6Nx0F5eIh57OpoH6EVCpcZLfnrGuW5Xz7ekl8R24kz7VrE0J2qgecGckbAAbZZjT
QQStOC89x+eSPrjrUP8V68COm9UVW6htCh8htkvQCH5hc3kuEEtEk9Kf5Dz9NHqXHyvHuEinJJgj
dZkH86og6P523w4eJmOHcJWrnzXuzjEG7JHdZLxDP/vPKJTnV1JeyC2nL4KXYhlPXd+N24SGp5Pu
C/Uy9CZUsC/XA3skvh5kWQ88K/a1IoUgqnWz/dERTO7adR73FdQpsYgi413JY+idLrEY0SdL+3FF
VR6MAhOuytgrsBX899hX5FFwrBV5i2m51fn7mum70MlC8WdSiq3Fesq81iS7BQUJs0tTaEfEKjrg
dA9g7SSSQ8oAFAYPLF/x0N7En2vlbJHMZWdkMWZIj5E6NhXhKdCiw3wYTYnsQyj1Ms4jzgzfAwPU
/fqFZkPG01HjjC6wtuibMrfxzuWY3lEy9jaSEGfY1Teap5l898vPujK6GcDIAhhbHIkF2aeiZywr
G2cGyEiYqLPUCwjcnwBsOX4qUque+Cs4nkwY8FqX6s4kTIcDdL5x0SLBZQewsOvH7Jfw6Qx58wQs
VBU+ZoUW/ittJf+1NpRJljWfxrB6j/xXmlNLuXDl9iQ9LCmqWw84NM/Vcq9R9pYBoB9VNlH01t3S
o8jbzl0mC9dv9k1dfFvx+iyLGR/LZczE1UsJgcOSSRyHPy8o/ZDW7JOu5ig3m6ecOYrqppSjVHr2
dO/ETvVQzJbHhUQuPhupHR+oTb1lShjOizYrUE3KTLdOzG+6iH28Ib1YroMraTGrRw/RLhBDOJu0
FvussIr5971YjBqjpTkephfSA9Jxy0fvDlm/trz+4K9MhKoOJVVoVNSWyY/lJ/+YT9aLMVf1ewkw
ZC8vSdkAeMeblFCNmDwDnOVJgOWUA07G8V9Htemjrrz4d1iEkUCKx9nBjb37mDvwaZrs7mRryAql
RqMaAW8+58ntvChXI5qdLOjj3WIx0toeDtSy68eDg4hzoxIqy0OmntwJ9HTyDfKWlVBR35XkGGB2
bfYWhqKALFwg1iVZYEjyVu9w4AK15rOJ1hHgiv7BJN3ytSYHjfJyirO4mK3c4AFcNcM5TcQ5IHti
UziX3bvs3rf4R8IprtJLa6MlNpnPVi+GoB0JXiZcX98Ug8bQLNr1XVuhu+1Js3gmnH/LzNMymFk0
EqGEMpalhbDmGChfA0ObZgY90rihi+s+aDs73vVaZwP85O1WLT3BIa0XM25MhmTsRnM1ZAbOFVky
1uGfYEDH20eyuE5eVRoLfLiofXjr9WKLPpb3R0mcRPDcm87MuIho1kUVTXG0SnR2GMmEnGju54rr
ISx1RZd4Qc8CExxjauHboIVD3AdNtpBPpGOviH3Mt+js2qBPuwThgnhIcI0kQdqgl1DdgFWkqPKa
uqk47sJxbS7NNPzqxPKOj4KJDAlCnF+7ySoPfWdDEuFUskHR0zsEbjb7hGZOf5JrnKQvy/yi0vEH
CMuPmkmyWjHpF4Efw/r5yXgc3S8ay9AWyNZsiDkwNZS1RBBzm8u3qnXMB/wN6h3HkR5MJCWgOjD/
DUOdW1FWTgZD30DgWEKW2QHCYDh4K2obm3DWa3sTPeYmAJXLXhO5QyG3ZcINjDELg7Ld+9e2NBEw
9sapLOb+HpdAg7QyawFshIbHpinfvbUkk8drPtlaFZqkpGh47ZlKXHJD7MAve05jL0+LCzkFzB96
icTBsZf7ZhV/scpuc60zf6Pt/WkWxE9z6977QpsvcRpj6DV8tiRXb8chIsfOTohjED3Pxq3fyc8B
9edZ3NhyX9P3Vp0bn+jQqYQUCcHRiy+veCids1TkNWwmf0rhP83ZeZVoYCPHuAFglCBrFzNF9+hN
NG+TJAQ9jFsiyHXiCs61ELn/kCU+XLVNA+SSCAB+DY5EkMeSzP5HOyDXJJsCEbaT3Seg2q0ygsR8
jwfWCECWuE6hBmbf/KUZ9JEosMfWVoCDzXi1Ju1cdUX7GsdOjuShBRBQo/VsobiGAenHH2n2Opyx
/TINdF9XrnylXSC92GmiXhz2D3b4GaDWwpxOT/XD0lAYVDnPpYd/ysYzyfXNKbpZ2/ZtyGdxJ3Mm
P1toxBhlJOoUdj19tBaq1G/sOM8rFkF5rzfla5vcbGKLC51VTZrhonun6IiIJBm0aoUY8LgpPJCJ
jRyHv7KShHTkFWAU8iDhQEG3BFDxruSJGoPG0shg0HlM452R0aBLUa2NoJ/2oc00YJ8emUeDttWq
ncjUP4e0kh35Gf5pGZJblYKPeMHOCWzrUoDDhe0oIKWLyLTeMvfKqpHvZ6NfG+GcS8uAY7UNIvPz
/o+GcRmVxUhGw4rgulzd7wwkblvV2UfTVDhKFhafptTWTU42S6AWtwU8WOE6PBIvompJ5XcjdflJ
PtpNxF2ASkZ2B2PmJi4yfGE3nNfmAvtoKbd5NMzcYKvX03YlXC1/Bs5g4+T2Qo7Q07ib1enY7rXJ
d5at6gqb+lNvNg40RE68/bGByrBbYoJ0EgTir+we4tA1DcESg4FmcK7nKjLEmO7Q0+pkOFLYezWS
SX2XvNpFpHna27SIL1nA9BIaV21J0yYqyh2d39EqVR1U5nQ/jf346hg+qmfRo4/K0luKAAmrrIf9
M/Tts45HktIpzcWQZA7btoTGZ+ROMTnor1ZKFcke4YhNAar3O3pcDiw6bjRKNudtSxjTwXJWHMCl
t8j7fgF7a12/5w85bE4WvDjdhPklLfqHtcPexwxnMpAVrf0giQiEbl10eFJmpk1RKQIAMGRAP/Gd
UFUpw6wfXPCT9mURk/egUT+yHdNRnmKhzIiBpgXnJDrecwjJ37h26m/b2O9+i1soG7ITBsXR1a6K
PKkfgrHm82Db48ky++4wKxc0OPaqL2GvdqhJfWAF0dWZt6sOSpvHjDisaS/QI11GX7SHzMu8Q9lR
OuvZOcbVaahBywwbfmOu7ruJU0WO4GoglNYNK8Zu1JFEAoqnoeu8nRnEO43v5NeIoHCVc1dXZvtR
6H1/bDu/eOjnPL6Y1pi/6S7dveakqWAqsmU7LgV0E1FWRxcag3lQ2Snuk2452o7+vSJO00h92+g1
weky97XDiNV8byemihxAsSB3rWYPMoJOwdQ5yT0+Wpxa5nGqMvGp9NYIFiebQpOYg1DX8pfi/4ou
lIGYFvDtUXahojnTgNZ8I94ao/G7quFdLBju9Vxf/nkgNidrxrkNAV8fCbcvnlYdKZ1ezvMZBbcY
Apwo0M29fF6dbOA0AZq0NdRjmsi/GrtjMGLW2vT+YP+5g8PryPQc0Ie+PGLgMoMZfmqDyczYwOED
rcpj5i+3xCCtCeaC5uQcbSXn/jqlUa84cmnm6GiqxTfUJ42x9WbfCHUdRlX1S0M2AtCVg5xFOkPE
i0/IR9y4p841zL/JxNzcz4p1aMi0dZsxdv8UZDBdF19HqJa2TP2k9pzVbFxL3f4lpKzfdOkAMcVo
6zMvFIKItVuWzewmNuxDqz01buGEhZhxx8RWRcvUZArvU6gmfWXG8N8xF/7LyMNHXz1Z01sn7XxX
Y6DB5YeNGPynrd/Sdugh6Ioi6Mkh3arREH+ZeLTrYh8LZ3poS4IitzKBFGz8hFvCXLpja2k5oQC6
huGSGZsktfLdnlpCImq8EsCKS/ZGO8/C2oERknZrRaP9CnpzS0s9Ca0CQ0lRNTFls2KDkxwrrfog
WK8IqQt+LnvtzfDpUkFEPZ7Jp+pe0Dz3dxDQFtbDBMTKKOKTj5UPw2CbfAPZUGivY0nxmrj7bhcy
REwKqTeKZfGjrlcdwGoCV1k758zj1RBpYf2WbecEzGpyn0p7NU+OmdTDz+xqIovq3OvPyk0M0HUz
O3UIto6kgEw7OYoJDVNePcsBE6lbUsvb5Qv4kr6YIzMutqU48FmtrX1Fbi4Gb1mg3gBVGcttJzlf
I8eevbukzyeAaMM6tTaWx0XGy35FAf9kw5AitO/LLf1GlLRgMzgbxQqJmYs6NH3NoN/AJ+W0zNKo
XBstXF13csGTdETu3dJYG9cTpDIVuoO8dvHehgzkvTCtpAgra321VgvCiMwoC3g0TtB5LsiPmrgp
9oNhfBYpF9PSLDANfbusEJ15072vRaaQz5s1UgE5pzR/NorIJtewrp7RjYDspn2X0p/8EOuEL80j
kphZwb0R4LVGMu27XT4lt7/Bf3GHcvgyDfC1vscGYKIxCyEIZDAo24/kWpQ/9At356LJY/Li4nIS
QW/B+3WuMO5Xu/Ewc3fOthlyLypZ146ySQeYPgioXlRMBqnh3NGQ4z+0uqNCXwyk3GvgcxPivCUj
9HRey/WFlN16v9aTcTUsTQS+lw9XvNnVtjFXGSy9QZkhy2fQCDv+KkemDXBJZoXV0nd4XxFr9Bzx
WZ6RtlWhj4tJLtyVXm2QbQ6SjmccfRa1aZT0OAxs/fQ55X1zn1fS+SY4gLA2B+heEuq48pFh9ta5
1XZp76aBYFwI8e2PoZgNeVmbBaGCVfA4kV9IffdIpExBTP22WowM83oSh4Mrkhcrh33j0tCsV73T
JMb1QTtTt8pYz9WwA6Krd3Ovy202V8aVt+DGNoFiyhQElKAz+gdG6ZMUpP6pNvY2Gk6zHfBtGRl6
lr7N7qIfpa66Z6l4QlBYSOSUglpxTYMTLW1dQ62ZNgSekm7sEWtCqiwEWFF1/4w0a3+mRc5PYO+K
Onv60NpENnfVOH/rQiR3TBGS5woFs9+1Laaotdr7opmua1OJE05gAvKgHEMxOETLWEmFWxBD3Ohx
rDcd/EY9tnReJ3BxfgbGlQ20X5d1jxunJfAXCd86oT8mG5ncYdqfq2WzEOWwTXpeNgOIPjQ6nZGy
SG4PMAfZsoBdDJhq1vciUfZLnzKoUfnkBtX4P9LOpDduo13bf+XgXR8CRbLIKi7OpmeNttqyZHlD
eJA5zzN//Xcxm89qCS3oTYIEQRKQTbKGp+7nHloXd0ft7VJHZgcBULWKo+mRshP8m4MwXhyuAKcg
E2WjpFV+HceEnYkyheYPzi8I6Me9xCTxTwhtDDnL4B9EhnLUyeDc9fh6APpznjEjbPKlmwyA3V60
oxNm77shpMDkU35a1q2VQmO5ytlutznxCAiPC6ypuvr7JGDiRo5/67vI2P0pjzc1xlIwVcI/EaXq
yjXHb1MPmbiuffsQDulXqqR2rYXxJbUp2FbZIKvHzk2h+JiDed0l9bMkWQOPBOT1N8pCIKsnI7u1
bESfLQmXnxTO9N+qMgWVljakuNKktRVGz9msaQgTDfdQsoNsLGIvLsQkjYvAlxyd6bZuayExylMq
u8SfD9JIOAfWsq+xYTmjFj85uoIe2QbMlLG1ra3B+FiHLgVbJU13rwsOwINt9g9BnPu3uunq6yLK
+y0HIlh8QxZ9oZGBcryGDRxhUhyuZlRQq7mOfnpZVFz1RZ1eQcPgp2OdxJE/gBZddK15nSYlsIpu
cY6yA+wKKQlk+gXHMfvQzbl5R+cHPneTwz7rESbA0Fm+Q2DGVB9z6zTAq5X93RlEfsuYw2ohDJ/x
zoCoFtnY+fg2VIioIJ4uilp709hApYAcmOu1CGmc0rBWWuZU5nhH+zqztyMC7H1fkRkVVDV9VVUA
plt5RWdoiQfrGhsfRsu6mgWMGjuEawxfE+pXWyCxgI60GjHP2ltze0yBT0BDsi9jJz+nXVBuRREM
e0w9xQ+1EMix9/KW2UPdKJ0aQq4jbtze+GmmQ72LGjlWmLqW9TaOzf4S25EB5/v4BwJrf51lAuau
pVHtBpXYeV41XYWzBFbo8SrCW67fVZ0lOG1hhau68AeuNtkugE6BuVkyXhd5wcGi9SAwGZT+m1CW
1PEC5oTnWtk+mhu1Daa0bnfQ0GhGz964tl2DQ6MFX0vXI63Lsb3yUMRO13rKMfLypRcuS3/yOQTj
/xk481cAKuReDZXTVVkUFsF4aYttOe1SyPw4AjYHCxOzZ7Npw7vI1fqzH8IcrglQ+kQK2mJJhYae
/SiJQcXjqSigqcPRRW2EiiZciOQt3I7fdImdWz8fw0+mRgGYgx9jYoIFl1WmzyKkowpYjYSPPjYt
8QBRZTbLh4owt0OIY8keISyqfjcQ+I0QvDqUWJ+6wcwZisp8b1iofxoTqBaurLuRdvBj4Ix+kH05
3IXYI23iGh2E0VXRemBVXiej5171OSlQaswfA0JEd4GHrDeZigFlUKi3rTnZ93VBZnk7UFyZRpvu
rGlYqJd81kwWT3GgIQFrg/HcM6Vss/nNaZYm6myhoYln5KQ4lHyx+tZjbotFhADvnvmBT9HQ9Gg2
KHscCVic+pibZq3dYuXhNN6FA4YOSzRTeDkF9EHubTTx/baZo+kbOo5m7TXImvFR7Fe+u7iUmxO1
Xq3hUNglRc6QJtSO7RBfevY4rWXefckrAKcupWJVg0HnF5+og6V6fT1INAArWVT03qqiYdDEgTXS
0K6FO11lkYVFbD/G936Z/WYBxr08d5c2UBEfu8kfvzhZV7Aqxcg1tYIR7obWtwnDtWs5TgmFPdwe
j2odj8kw+ppXMf77M9wNX43hLhSA99L1BZyO2S72cA+o7LX3HKjsR8vpkpdiRvuZQISrcqwIKRwU
dV5ZYyQb4nrH1hdBBgBjFF8DjCigqkHpFRhlA5XOwcYeXVOvYnoKm6CaIzBkw24BUKvMXAubV9bO
yvqCkNM82lkM0cPmOnH0HazA4xSd9Zt08KkIsBeCvVr4hxkJARxfGHNjCWJn+PQ34p4WrvBZsNPI
OGRdHX5PDZcuAejYwTLG+tJLVbGBXwFvOsfE8TLNzJZt1WhHPg0lLYaFyTUxnTBS+sbZ8ZLIOXS8
Z7JTIX5XgXeV2jVnbOYMjuHlzJE7MgBtvbRm2/fxAg98hKkg1/10lfYV1vlREexNDl67aeqBK8dg
8QAZCXfy3bjCiztottJuin2sY+fLYLvplykKMFNQZbx4VNgrp0FYGQx0djoqFGVxsg9r66knCe/T
hH0sttkmCmNfsm/ZcjfIC996HkCpN6LvXNz23MD8Eoxh82DqBAYmAh6w8qYFMmp4qsaA8iDarr6s
pRHfS02NbLW2C0LSdds6h05m2HH67Btxcle0AVad7N8/dIRANek5GuIOPq5BxpFlycbCPnfCy1pD
68t7196D/VMY17hGYuoz0uuLxzusos1Lw3XaH37lOIul2Fh/7k28QAydNGszLX8DLdjPfWeynNNt
27pWzJlZY9QwGwl0DbQCKF+ku/IrDsdmF2Y/3DSxt90wtt/yjkMFBiTU2IP+ZeLsSCymb+8oIWC0
aKcGlm/G7i6sVHRVdKCkJtS00e4XCYs9hKw6ZvKkaeBzYIeb0E6V8bkKdfYp1W51ZwFggaAuCLAp
UfS4M6zLcXIhwycRYQs45SP7GFS+0zaHP1ptHUEVg9qEwppvPYdSAnUg+E6AvUkhWa26Cm8GDK46
C3QvHp9hk+cHbbRqh3h42mM8WB/6iuwAARvrR2oNwwzRWjaHghVjI+eG9VSOyfU0wPmYhEnUbowP
vV+RqpWmYJc2bI4bTsu41A8obnCkYvUrzGdKH4o0J1224bq+bAwKipnwuC02keRjmrhQHOM84Gyn
yvCziawcD35s2i46O9b7Tg0ZcnW32vvV3GK3oaYfNSkQOzTxrBf4ALL8I12lO9A+pOGEdZbMXND/
RUtCeXAwaSvdjy1UcTGI+WasWuI/yTvdY/KKBbBg+x1My7i1tOx3HL2sw1C34c/Sn5uDY3bZei7G
n71DrF5bZNGfHJ89+I1jszPjodwNxMvuHBAu/KsCe2fOkHMzSYGbYfy/k2RvwEKFgxYWZiP36QS8
GEfWfsSBezXZqLH7wMFiIfbb7Ww3Cj4p4RhF27vf6nIAmlsW2wkN30VvG/6lHsG8V9FYf08Mqb/L
qaZzWLhlcYHXb71xLYfvgVNAEDxl3WKeXLn5lraDf1AxGhufOJRtTl4ybhDKOCRhEG+joDNYXIN8
a0/QkCtL/2mlgQHUYv0FuoNdT5jgWmLG7OxzBUaIuwb/CLRAZ7MxjoEo5NWS7nu0qizc4rierBCa
wEvoHPPCT+jXDa6l7+jkkKCj3ScqC+sa33/jysVKkCIFT6m1jZHyBmHwM924hS7lKrWOhMJrqSlI
6UiSDs/HxIsvUge2dopnmutdQbRE2JbG6TeVG1gvFn5JmBdKmxCTlysjKctHp8NmxkVgtu0YTp9s
SqDLGM3/unZhoKRxHNwoOlDXA0OfTaod4DnA/s+TeZP1BVaBofOTfpD9GZH5L8h94HHEF+/7wW03
VWC7e4/j3yVpE+aVtqZmx/5b7tOZxS+ucw99ZzZAUpbRLkoa74nu27jiHClWVQbN13MJqMinuFlH
NZAJA3CNWxl4SQZ3ssQfZEXLJf4J2IoHEqT/G0rEZM1pHJUZadbrsSjgWBo9QL7O5VLJqXuMAFBC
4BOE1RyOh4hYwkWEPoX70B3IaozzYh27xi82+UhiJ8bCNMSz3MW+Cq5htcL7m8FGWY0h0pqF3Fki
ewTwCrYVQOJ66i2DgtOIrkDuwu1kKAqmrBR/5tD7WiNx+eqmBlPKx2D6TnWjuEFLXO+8NKKmQtqG
cN4mdReT4tWs4O8RLqY39QyJJsxG5xBYUEkCjBNqnDwU/dZbG7uERzPAJ5pTSX9lCUbHXMzlJoxn
XLxC1IG5CI74jhxmUvFQaFX058gApQabUsAv9IqWkaf7JENJTWmAJqAxxLZJcf8NlRjWhcjFBQAv
JhRpVF4JxTq09pZcHXuY1CdDwABqQYQw/kKwkxRqP4yNeYuxpV4FWficlSm+P/TtrvHbnteRCU7g
uVFx8GhhHODXYmhgUtfsMguHgDHKH5qc/jgrb3hh45+oYPZPVM8ljparUbdqM5BJs7XzKnqU+UTy
B6ghRE0w/EttOPYjvCZn1yzlRd/35b61QJ+BxOTVjH78EGPEtctGyLNR1OOzMcAYHmVWPCSRyo+G
g9CWs/MEUQv0O0nLe28arR3LBR5wdF4ObSLUXRoaxQ76hnqAyYmBR6rpRMFIoNVZmOhVadCMaYeL
PLbLO5Hg4LEa6ZNu9NIVcmfPnjFxTeAs52YFtaPxAJ11yyYBg3TJKxTGV5lkmFSkYf3VyEassegR
3mIQzbtuy+wO+3bMOCT2kc1cNhvfGUoMwAX4e1Kn135azvcFldg1edOfB0wqNnHePbO6cFb2go7C
EFt4nyQTjEQodx3oPSuXipGEDGBmvNcAJ0jKaNP+osQh8NrPgG/qCnCSlwnTeLRN6MOt2GOp/S3U
7A+rvAsxOob45ad9KTbKSf5g+FlcR6XuqIeSet80sHax4zDvxmD4gZrke4OtxcUwh9NDC1i+oR/b
76YA47oobz1Kg9C9oaNW7Bu/54yCPBonBfJxAlKP/mFiIYvGkM0DvFjjJeOtkoSmYla6xdpu3AqP
Yfaimtj2X8RmZ9eVjugd9hS2QszhDYe7imMKZLdjqZNsr3tPbvwJnGgw8fgoezv+Ar1vWA+sb1TN
sHz6Qo/YcoJnNnkEBbzw1fVolQhkk+u5umsENic49osnp+ycn5G1eGcptEAuPivrGKvTG9Mf1Nrt
kmmXz76708KrH+OhAVNQHJEJYsYP3gnHaxjm5i9WAUSmjRjpEebjE6bp8gbjRjZUK2iQ5tB+TnMv
u4YvmlFdFVQgVWn8Yimm6sJ6BFWG8PZkcqsrGnzJ1hpt3JLqAL8oH0QlTvxoZ1ZRT+ziYnSZ9DCg
IbvhZm0DafVl9xBB53oUFG7wbhGXqh7UauX5hA/FZRd+pRfsU5qnyXEgReTOw4IeZv3UfoPWbe2w
W+Ng4kpoNvwtfhiULQ8OjIiLqgO0XCcgNlDf0xT+a5TW1XWV5BW4SZVdsGTNXy27NC4t+vb7tOpY
Z6hYzI7yCSIMR8RYIbTzxQ+8aR7hBNx1eLdj4Q/IlHpfy+FroQD3TJCcT9Wo9FUAwXzdtZDn6LqG
DJWi+BWbY7pNgqQgClktinGC/Y7eXIgLK+vITgCw3dtWEt1biwRMKDO8BjRLnjObJrSANHYrCsil
tdmNW68d0ysOHMXneczkziDdbIchC3kEbvIQGXZVrJtDXBDkgk+cB1argdhJQdk4Ac7Jh0xvbQiO
8iLMbtCrYkTS+bRGytZC0xEDRmgcfhZLlPYh6hdbDY21aT1ksEngdtIKgLo32tGMq35dbFlJom2b
Q59Ep+HsGAtkQZKquctru4ZbX/jzL79IJUNgIXTkUXUZNEEMtdXAmV3w73BGlnfOPNs0Zcdi48nW
22ubz+XWOBAIHysvfH0ewJjFD1KMnIMbF0d/nOudIU37H74c4mzixFfm6BFqlIxPetDlDbqm8Bdb
3HgDFQSiDmagGVglEqqOZIANKTbZZ4Dh6bEvWAvovhaHIVVfq2qsV7XiIr3p/7Jn06pIuOGMh980
5AE5PU6cxVeOPUZ3Bn2Z/Wxb2BakLaOFiXYVd7wG7OBJWEF40jE9JCaGS6QKUFR5FcCfX0UudZbX
htsOR+IcrSxFe7j8Cxx2vHBYt+pzn4TV10Jiv4MXbxhceWMiLyHvlRt3mmh7Cnu6qeJMs4G3+tbM
wcrI60v3QecxYHrlwQKi704vkJyNyauvK5DnzzQ1Iuxg85/oVIItXtHBZzeszMPY4xcX0z2ESmRl
lzoI0NtmVrHvbdzk/K4OPo2V+wtH+vzSLHrEvPagMdb359XE0e2WOCmWZfjjrBec2M2x8I+uCyUy
UCXISo6ZY0IbEyykpnvEuefzqNATRCb4gz1gOtTGpb6t+4bt05NLnYbOIx5FAnLIV5sEgqUkITqB
wW5sSYSMDpGGTcXxzVosnvNDx3TE3pbFamg9MkkjlCd4ZTRHZ9IkTbFZ3hgBWUtwFw2kN7hkcnCN
2El1+TNYKui8qvpnbfXdr8ztgl1KvBdmcrivhIbf7wEw8y+inwLSX2RLgwuv2TiGmqNsMQFZYzXo
Qy65ahUaawJDyZGwMBOQEw9p1e1Vo9AGOJ6cHhpVWQCMvryEhoMW3DWfNP4RcQzkhMFh62DXRo44
Lpre3oEqcYtlV4QICw4HWXbDhtCuDtZFCZyWwh02UE+bPoIynZYEKeT+iM8Trj2tlwpiEE15WcLA
37l2711U2VzuDRPyTDcb9YGJR1XdALa3sYo2gZXpqxQC7IbyjtWo7b6VsAgPDYSZY6XnhrFFNiKu
CfEOPHq4wOOT6aoa6vZJ6K++KY4qdYZNXEzyelbON6t3cJBP2VXbnCYFBEt97BDQXSdtBne7ZXxU
Dmzs1OjCA92VGJMGkjEmj/jruirxd8sqJgmoKTWXYWNZS9/phnSrcDMkNmobPLY526DAbqZmYr1v
iivTQxlgd+hDMdLssHvI8wMeWgKmdxfTFnWqHxSuVDmQT/F/SdKOJVCK9gJPLQYufkAGVCXOsNlP
KWt6qn3W70qvLm8ZV/YFgWwzxlGzQjgYNmTxFflvSiAUsaotn1TSoxTujU6tTE6oMBQtpCU11A9w
PU7pyjZZK6EYjUmN/ihBKGPANz/aTC6WQFNu3BmVSi9rZFWR3zzWdd3ciYYMx6DSyT6YRsLJQ+ls
IOT+oPNPWxCfzeuCfWfrtgFG62WD2wKK7DV8HnVIY4wD7M5jsZ+s792oquuG1j2iIlpAjQlTOYXB
veoJJ9oM5vCDfDSxR12vdzqT3TPBRO6l6cV0jzzxS/V2tquxWj16g/cjVBoyWw2CQAPtN3xec0v3
hoNqlBKBbeDppssBLojsiMzqXbA/UewdiXOUie4bYxrH36kJBaAkqWsjAwOdvEf6VjFaBTO+tLND
Z9jBZ8tps6Pk3AhJvB0B7oGoLxlUv6qWPkWZFRwgdMhG5PdiO1gCBmljipVSRr4ZEe2u5JTjR0j5
th5nRJgwAYttF7DztT4dJ9L4QuRw0bgfjdBC9AMgA5oztURjYXroOaq9jIm52PApOIqHYtrqNP9j
EZe4wdMp/dlOAN2O6owfFYFegA12i+JQHisKy1sabHhOCX/8TrX3BLvMBXRFAkOy6bipO4CjoYer
EMfFbx6OKV2MyDqWjJEiphuly7C5HFMpV01d1Xchy84hLDHFhOdHh4K+qpUjWYeCQ4oKjQwL+Vvi
xLcOwc8bM0MwKyNOUGokKWVl+ZN/YRFoQoGlJljE7GlixmqmI+kDkhRMpkbV86Xn9fgbhzp5bH2Q
a23RdGgStgZHDKSwYpi4TqMYZjMwMA66dQMvZ3giWxJoOUkVZiIC635UI+NYHGjTGOskQe7Ym/a0
hTqtkY8gnBAD+UJzjlLSI+Fp0/atvbeSBjV6PRGIQK/xCq3JpzhJ9FdoQPG6yiu1h9uClRMuHmvg
/hCZQMfWD68egYyAX6yM5tpp3YqmAwQb2gSS80U3lcFW9+pP4HV9QId0HJfjvoFtFeooFDPOphgm
Cfjrw0zGBhePudiduksXXnpAAeh0bU2eVcAqt3Y19STtUfMRutFjdU1MJLiUTWhPgx04tAXP6Wm1
OnguGgviF3lN8jR0LZagroG/OYaFcNUC57IpAxAVCBu/3WHs/gQuLoUSb18jLZ81wOwe7g1R15Oe
ll+X/WnMTG56m2Z+aDG7MYXAOXDxKRUswOtIY9qdhXj8iPsKo8xVUdOh1KkcNpUrkn0NDfdCUlSR
hkjVtmrYbtG4qeRQE+2EhSmGZpFGo9J5FobAiVtf08SaH1yyEL7w/xJW0IbGNusiYyu7cEK2BwEJ
BqL4bXQwLwHkqt+Ja0ecEhIyBMaKV2MvXgeyR7Xv2pp9XtINRDufPDbk0sZs68HCFm4Qr1xwMu3R
FsTNRdKB92Alr7cW/TvMQmyFM0jsXFpmEpEFOu7sCg1ySasUv/q+N6wH+tloIqUFQukq91L6VJZs
FwiaKA+3ZTbVN7iHO9t6ziqcIYgHUHWEno01LxttLIEcLuLXTUXE52L8AVoNBy2K1rLu8KxxHXic
gWPstdlHe6g0dBTQuNP5sfunRsru3sKfCzdVYKa7yoZhVhA2tJ5LH8tlm7FYRxN0gah+0HTFd8r/
5CFioMZbIknEDMW1MqDT4INM747Al22ALAzW59I2zTv5PaBW+FbldMfmPhXXQ5g7n8MMZNaAa38U
ZYk6bfQ8pPVQWiFD1oDzDg1emuBoriB8K8c0r9wBqSQm5U9zt9AlLXxoRYSMnINkt23b6EmyLa7S
HrACjF3uGfwgc3KQONBAWIvwAd9jZAdbQuDFtvixGgY1SCw8+q4meiNqOe/GIYIEbsxYP3AKNvc9
mnBU0Nr3LyvTZN7EpM35ZjweLDYwmLDGeKuAucVhrOAgEzGWqPKuGJHv+nCqWI8AyywLdEenKa4P
peazZQT3RJ6DAb6TZ4/wyR9U67Lk9BkxxhERwq4HWQCTXphPnH4b3GPdZDNnE1ZiBBCvvApF7BSy
mhsj/mQtP3QdV4ZznCFIQcqL6keiYay9LtPhSxI6LrsKw66xaKjSSZvpKWMhoyNLXlkWbHb2bhPW
it3RWgXSkosZQtTkxX5ubf2riFuiNfHsXQU+zKnz8ehv5q/bWkuEplLxx3/+p/z14xhR5v7ff8z/
hftGXHKETzGuaPgTuo8fvbxjW7ZnOTZdIMcS5svLd0xYTtxTcYf8+T6Yy3VhTt/P3+J1Ijq3cDxq
ddtyHSlOUtfB2VQXV31xZ87Xk35AG+cmaJORPJ6/z6s8dE96QjjCUp6luNHJm0pQXc5R53tf5oKs
Ru+n6x799MJ+iInZOH+nVzny3Enzl3RMGHTaObmTcKO2dpU2vmjoSzWqM7OmFdVY+/O3efXpqTzg
lhDsowlnffXiRsNxZlTG7X1u/872Tvnr45enOtUCIb0ntKlPPn0RKCIjNaTqEVEUvg7/8von390n
W9HGsqy5D/RafS0fPvrrWegZtGr5/UrLZdT9NS8Gbx7n0feCryitIes1nz56eeUho2YkCcjmAGcv
L++RMl0q1on7/qBcJHX19M5off1xlcdkcJjVpgNb9WTiGdbka1Nm1b2ywNXxd7r5+AP8fX3r5QO0
HH18oomq+wSbUiTHefXODV5PAt6842rXMh1WDtt+eQOdmAGsq7a8L7zyB+IamOuEzEXyo6sH3nHa
NDFXZ6R6Up3cJqSiEXSZmvtmeEokIjfMsP0RYyg81D76xriTdFB4C5SxqF1fPpBX1+HAObrFgXiP
PVzVrv/d9ZcX+teIjRoCM2kjtOhnNqNaRb//3eVPJsTo6E5h/tDeG0j0Eb054+rDN3AEeRLSc7Sw
be/kS7hDU8LZFO19RvhBfWHS3/r4DfgCahlRzIjTvYiYeBnNU5Pex9m3dpv3Tx++PPAdewSu3nxg
++T9z66e3KwsEUvrDU5M8Tur9Rvz4cXlT95/FBieVgWX36TO9+oi7/7lzz/ZdFJCZX1j4PoW7fgf
pQ5351/PW7/f8QhVcFn3HM86WTAwoLFmmBjxPT5ccsI7bztaV+dvsewoBU7IRX7x+//+oy3BG4AT
5DC/hIOxyMmi2nmZDmYRx/djca+h0bZ0p+gawa1S22nE3Nj4+JTTtmn9s0oJl/7/yyknyUGoZ2yv
7yEjwA66qPv780+0rAkvn8gzTdOlhCJKQCrnZE4MjQ8Wajj5fZ/c4bPcfj5/+dff5OXlT5akCZqf
lCQk3c/4LjrjRJzDAtu773z6957i5DUx4xu029ym4oSzmdvN+adYRv65l3QyM2af7CyXgNb7FEmD
Ix+M7dR909r+8PLhcQAUZLibHHdcfbKjukp0pMemI7xCpFXwEup3tqI3XpOUHl1dlie4mKejiW6L
cjpr7O5dxIt3qfXl/Gt66/KuEFIISgJolidfgdAMW/eZGO7N6LqA1ofXxce/s2QW2vzJT5WndWuE
0fwEzXe6j4DX9qF3/fEH+PvyJwUlqAtdjJ7LW+5jl9272/OXf2MyaIGbuktSj+JDn3zfGoN6w3EL
cT8Ik2BbAbogEk8jum1reDrnb3b6MUzBOUIhhnORmHOsOFmqZGoLoAR7vq/MC/zlD+evfjoj/rk6
5Z0jOSpKqpuX65JrTgOxDtV8rxHQfGrDEW2mQWSLWxF0AtsXHeD5G75+HB5FE1MtLGHBAT55d51W
0GZVNBzDbxxsg+ry/OVfP8/Ly5/sHZhssKrXXB5VM0ZI33BXweAgtC7O3+a9pzh5bYkIa0JLuE1P
XIFezd47I+y96y///a8KjQNHgJsb189xr4JP3qTvnCpOhzCVpcXwXdAYmDZEAby8AWB8KPpx6I9m
dW8i7xdM8rsPv6O/b+GIl7cI7NBIwHS4BaZFxOq8U+W88YpwZJEWqsBlGp4WgbFH3yWxs/7Yib3O
r1HSf/znK9fDT8j2KBe8k5HU4UWBv0LYHwusTlP++vjrsYVpc2B0bGaDefIFwFVTbSd1c4ytJSMY
Ecqv8w+wlGF/b3Z8YltYHNbZ+KVnWidjtI36JnK8kaZkeQGH0CYrQF+w1yXG/fkbvfElbOFQS1Eu
e1Kenr/wOEqZ0X57jKDMElb9Tunx3uWX//7XXIBRAKmn5PJD+mgM32X95d/9/GWq/H19RJT5MHB9
IZ7M+hgfz1/+jRUJYh6EYI+xBG34pFqGidzoCYH2ERHO96pssDQyUCioXYbN1PlbvTGpX9zqZNvL
iFftfYj6x4gg0P43BlsFWsbz93jvcU6GbeH0WD2MPA7pi35MzMTWg9MWvTO5T+vzf8bu/39pp2sH
pJWorhRPMtYDkiFjZTcLdN5Aov1jVhdt9N5jvTVZKPSWD2WyDVon2xK2RQ3BsHV8LAPlfzf1SKMy
LBfeSupPV2NcTZepOZDRfv5tmm98MsdmYHCe5UDyClkzylh76KDiI+J4+cmspyXBysOcyx1wI8cj
4A+GFh38ZLe6Lnn1sB6NFi3TCOVtZ9R4rKyIzM6JBoMOUdPseWefeP25GbOmplHBQVVwwDiZHL2N
Vos0+aNXHZpx2/Y3UJs3NVGD51/E6w/OfWzgGwpCVpHT40sNgQmlUhwf3fY6HsOL3MBp074G+N6b
2VG775Xob94PiMVlabdB1k5mZdM7soRXFB/hLtO0lZcqebTGz5Bw/fLCgqZ//vFer2F8ZIvzH+sx
GNLp48UoZRwawnzmeEcCsrU9f/nXo4jVhehI0C8HcPsUggxM0Wdjn8bHKcN+S181+d383qHgrZHg
sc0KhR+ey1O8HAlNU5I9SiLXsVQQd+jX+P09ixstNmNz/mnMNyYjZyThaMmNLITDL2/lpVWWxjCI
jnD2K5wBU8gZbktKGCmzELesRYuroW2k1YhrN8ky69Q0g52p/CebztJzn84JcSfornNgolWcYhEx
wPZ4Pv87X79188XPtF7+TLPUGSoIfmYzhbedzJ8NiU6oVx+vNRXTj/XBpT639Mlt4rgdPSKW6yMO
Rua2+igywVILJw8oRLnStrzTwwwZ8LBiaqs+tkSp33vl8fxLej3yubxLXWC7JkKk06Mq2QF4mDdV
fUx7LHY2zrD++PU9gQiJlcPmrH0ykbOhX1yPkuYoo6uY6Mf/4uX/ffmTLdWPicmzGy4/OfdO9li9
g0O98Xa0kIDvAs4AeOPJbjplkYFPhmiOtY2d7DZQ70Dj71xfndTgVWPkUehz/SHZLE7Z79Swb8yA
v3++OpmoeAGUxdBPvPymuUg7Zxt4BH3M6nD+G79eekxOKCw8rqYP4ponTxHDWG8L4dTHnEjMCJem
+hg59dqLf56/zz/I4knJrGm2SMWRwqahdjKYctuHzmG2+ZFfg4lNi3OqmbuYjBEQvwuNyFuXCl+e
lJXrihxzlDfpSJPZ9dL4dx2K+osKxyfbh0GBM0j8SVrxcI+RBMy/PtCfKiz9dk1MFSNoWFsr4pTJ
UTv/CG98ETpodAP/wVas0yYF+ZsSv9Q8PfbdcCHTyTpUaYSiw7e/ffxGdNEdAASIr682bIQFmfIw
7zg2Zd5/nvNcXMENmu5ms5x352/1xufnqwubMcD85nYv11lbj+RGlUZ+TMZDl1wE5XUf4eD1DnLw
xlThLmrZQIFRX7W36SCVwZAhlSija1PvID+df4q3vszf1z9ZSSrIIy4pqvkxru4sDzrtrU7emY7v
PcLJamJXcI3tRe0hzP30ifSV80/welu2hOaoutRMDq2X5Tv9dVDyss4KyZMZjwiILPlEt5lCJgh/
zr/P3+f1Y3AfSmF2I9teEO2X92nnCEV0POIaEx+iLZ6YH768yRpCoU9sN43Dkw/RWFWkG0kwCUyo
EErSx3/9UrKwkUJmYCydrCFj70BrDLz+2JC4ZD/mKLw//Pu5AaCBItHFeV0P9D1lk5MOx6H5banf
6Yc3VItvzKuxJbUSKO3Lt19PuAdXxgRAF/jrZG9L550bvJ4I3GA5ZsmlZlX2ySgdVBKoXlXj0Ukc
/NaPWnzxIdp9+CXBUXFMLNEUaJl3smWkvUBIUUXOsdUER27q9h0E/vWaZLEHgKowEbCiPsU85i4N
U8PJ3CNO0uIB9s428XDxNh/PP8Y/W9vLHYn7KCoEKB7U3vbJ2jf70kfyG6ljHR7NXzrbG4Tv/emn
34n180B6+PnbvTHzuNsCSYHivD6NDnkIcD5xt4V1p44F4cAfvgEPA1eC5i2b7CnoNQeeLsSYY8iB
rvbGq9R/dX06bcspElugk8nXO1ZY43LfHpWH1zgqQ/+dwbssDiffg8Ytg0pbmupfncyOsSCJUwW6
PbooJyrk29EneOD6q/FQJvP2v3hZf93rZB3MMyP0UMu0R1zraxwtDJKozt/hjVFM98XkMOdxJvVO
UQ/ostKdGvxRHHGLm8pBQ4caFTLsutudv9MbIwvJjGvDhsL6jB325aoy1mnGEaYGTf1BWkKg9v/F
5d2lq4DjjEtz5uXlA0ASDISTBZVadbDTmw/X6RC5/rr+yacgu34m6Cnujji6GTgKq9vzv/+tYUV5
6wLVCus1mI1JDIqDPumPsXwupqcm/F3WP1PxPRv/OOZ7HaV/+FSng1g5fHlNQYLn/LJC/7WRO0TY
I9WU3dEbPcwGtiI+NHcTIbGteHRTvGgv8vSy/Fnh8DOhEtzE2Zd6vuH8FoXvTCdzWb/O/ZSTcVEU
noeq2O6Ok8I6z7jtje9T9D02bhMMVfOV0x7n8JMV3Z9/3W9sQUxgl6dXkrJSnZQAgV3adZaELEPf
mu8wYOCpnL/BW99TS3ZQQL1/mpwv3/BYCqxcCVA8KoUBf3Sovfqin+u1JQ8Z7laFfjp/vzcfyMGo
n8IfPEufbHdCVwghTK85/j/SzmvHcSzZol9EgN68UpTJzKpSSln+hShL7z2//i5Wz52WKEJE1kwD
3Q+JYei4OHEiduztatqxFFynz4cPSP+uDGvpFPO8IBtBDmvyTNfD6vowLeSc5xdweoHunnDF403/
//luAAFKZEaESbJjFhqooyhABO6WZ7F8U/m60w3PjflGz49QFa04pKUZAzgJhRL124m+73ooaa66
DdxRPOz9AqUwFaFzf+iK7dT1szJr0x6ejcoUSU8QTkkgBOfJP4jbMz3ou+YMz3X0OYUheiv5nzK3
Uxy58LLP97fCwhxOQESZ4iqIOIKG64HpAHOMRCd1LhRvI4SXG+HRlA8+pB6vfzExd2wHHks8y29g
m35o+Cqd4yTpvW1cQyVE6+f9sSzsN/MPxIG8Ji8PeVrEC0dFz1CQ+INRn90MrRNITlChvG9h2lHz
tQHhxT5gQ6u3qcaQDpxMSLtz7SW7AbJsI+zfiW14aAfrGBnZW12hu0v0xNdvP56yssrla8jkfmYn
SUaMYOzrsT0jSGAbzeeONgtvkFZGtzB/0xuE1KGhsQHn81fSB9YqObm94KP0ffx2f+puP062XlY0
3KgGPHj+LDdh2jVz6tPnto2eCIqeSGStXIu3h/TaxOxab7LKdCsc5rmGr2HM6DsUjLfWuAYXkSf3
eL0LsMNrgVPDe/MGAtsUvToocRWcY7r6DoPaw1TjwlFljM07w0K5RvrsFZVTyfT2lLr3Br6y4ZsX
hOl3My/znRVN/AOdpO5LXfXoTYbkJctSFWEv04MDQ11DyN1eLwqI2j9wEMK2G4COB62gOoxecA7C
ZO+p5caU9uk4PLQmEvaEvSBT76/1Qp0Ki3hJkUzPlIibncSmLWKrr5XwTMO9hFQ39DPyG9upJ5II
Me+2ECV28G1YCK2YSPVknvKjLNSeOzxqt10dNCs+dSFw4AcRgksGIEpZmWdOx6qgHj1SOAvDDwON
YL64LaKnDK6c7q0PsVUsidu6/G7pa0XWW/+qgOsCn8htSypkjpzwUdwZC1Rizhqknwgvf4qoyMGk
g0JlVCvI5lXOytwvrDapL5JfOkn623BNlvM8CVMpPJuRgujb04gquG8dWl9z1P4T8piq8BZKCgda
6hhy5FT6DAfhRocyWX2A8ENOVm6YhYNPpwFknryvLMqCM98VJYYqjm4bnY1oV3kH+CnuD3jh1F99
f5qPC69fpCFk0bRmneviFCHXUzWIpRevBRFLJBQvRzGLNfJIQ0Sp6qKzF2jbvPgm1eL/Ng51FpT1
yaDD6FFFZ3oMkb/q5b2xBmhcXAqT8hAhH5f+3Ad7Cq+1pBzQIfoZmjtLWnn2LK7Exedn/rci2LQQ
6WOlUZACFTvRz69MkjR9Y+Z7p6I7FWa21G1TTof6pgebZYSw3GMH5S80tEn7hn8b6iFNIgRVN0Zz
UsfPvbsWzi4cZfMPiJx7jDTR3KmlmtxrtORHZ9l6o0W7ADJkg1BJPNLNsXLfL5qaruDpOUAue+Y/
VbmlGKAWLNTE4udAkea6B5gJ8/bVFR8FPOi/hqZg9OLwNHANpWqOIVU6wUtRPdw/m0sbTudiJzlL
cs2YF5T6rmwLuYYYhbPfRLtuZcMtTpMOzQOo7+kBMHMtZVcrPHHK6CygH6nthXfKNzgpUn3l9lja
17z9SHJC20+NeXb29UCFulfl8kBiEZVTmeu6/ZsF/9fETc0qkxK5RRTlDMMaq53JJzPYtC5shWsh
7LSi8wN0MZg/N+XFikPk63a+bgHRgEo53CGLPcD10ayEYosLfzGemSso86owU0QszlBadjSqrhWu
FkfBM4kHBaA+gAbX+xYJPPhKdT86TxzhZKB6O00Qijrf376LCw8MizQLsOwboIRpmhn1RY1VCXt4
ZT8aUNx2f3FELLrlVLKQGs1586MuRY0yaHl6NqgeBrt2DRu6NFOX35/+frHeKOJq6ihV6Xm0Pmj0
lAYk7TwQ+RPt1v3Z+vMInm0tC/SxppKXAgQ0x5XkSeIGhull5zD2K9vo1C+xb36AZn0j5mD0m+yA
3rIdKf4+zRHuLaAOUMJtZby2hYy7mtZDmWiPthmVLsHrIQexSg90SGFLdrelsTPD1/sDOhx5xZIU
0niWzb4fRX0DRWKSnOU4f5e77o/Iqh8SVOzvz+fCGZo6lqCDotGVwH32NIejBdwwOh5n2f/xTVur
Xq99ffr7xb4IxrKkD7FMzr78HBnnNdD72udn2xoGIqEuSZtBJPUJkcz4w/25WTiZV0Cz2a/vAmP0
BvQmzlpDqPFe0N6/tk9z2kSXULbZAEYaleSqmCygO0MP/6fXDoCqGT0w4BTI8YCmuZ5+aFQsQkpc
iwwlnJx+aGTJ8b3f943cLsK1kdn9OOhQefUDtwoYzE2svFfhRrtv4XYdri3Mgm9kwQRoNLAQtx3S
zUfLgkY4f/V5uzYyc/Z6VaV66nH/KiUUIw9j9oSy4l+Mg/KoSHKC3tY5hgwl1RHddJbDEHbjKNnd
pDcuv/olxDgujMwuxR4ucTJ+GOlC2Bl/lu5KH8viYtDYSuYLcB+h6vWeGkNVK8SeeRLkaFOiSGbS
UM4WWFnzhcf0NI7/2pnDbYkZIagfCSHqz2GDrp6TFvu+3pk7SP2qT0Fgy2t424XC5rXJWWFTk9sx
oOsZPWnY0SfSx7h4aJM3QmhB44Xg5i7uMh7UL/d3xXQIry+0a6uzBVP6bqy7HqstrLiNkw8HA6ns
1xe7AEnQVmhNwC6am+antKwNr84EphOBrd59J/k/7g9jyQ0YKo0PkCVgY568FtQya/xAiAmTURR3
4epfOT2LBjRyrtyJEpiY2eqMbkczdFgk8Ks+upbgmGmzvz+EaQ7mK0FdXgMNSyLUmJcee2OQYcvV
43NTO7Eab8zwTV4/jvARQqh239TCYKb8pDmlrwhm5liAJAG3reedd/Yk6FX9J2PUVwazZmE2XZY3
DnGN5vA5e1cq29zYvXoAZPJ1ytoqN8xNGlwIi3DIW9E/p9VDtsmjVwesqkkWlxwabefU/WYXI3L3
0Kn4Mbxr3bd4J9Tf7//6BSd29fnZxejWCsRSOZ+PUA7ieIfwyiF9fd/I7cEGQ8+z1CKwlwEwzI4c
SVJEKqo2e5lUxmDKH6Bt08JDLb86hLu2M7seIULPE6T0shejfOlyLsif98dxu5NA9lAiskhIgyuZ
V9gsPYmBWUXBS/1D15+ozN///MI0cRTAXnAYJq6K2UZtQqMTW7qCgFaZX3Rx2IXPgl/Cv1N8uW/o
dtFJrvH2McH6TEAf5frm8orIHIKkcc+VgNTUzht3+lrQvjBVOowYUwcmqHp9PhY5U6w+p+yP/MA2
/56tdRKufX52VaipWmSIkHkvQvHJ/J7XK1CbW/9HgQSQDXVOoGg3dDcwmaVyCfn+ixV+UJQXP/ls
xS96ANnxq50HnC28aibIG2dDnY1DA8FsdFqdvORCYms6wiDG9v5aL8yUSX0OCDYw8smVXK91qyqB
3qhm+nLMYgGxgrVi+tr3Z2c7t1oVojI3fZk0RTs0/laWYu37szMNwhtxlOn3y/0h6nfmyvQsHAWq
2Vw7Cs3UGrXG6+kppELkJs3il9D8VgioqcNObQWq8+pFuLQyT8xVaZ+WiZTHL4JlZz9eS84EROjq
6zO/gfaGmSVoy7/AWDH220p99RXE96FKkihXkoCZR0xt0bG+VhC/QBJWhA4iH/dnZ3ENLr4/W2JF
cmtEhf34xVC3ZcuDYJOsJZPXTMyWuR8FylxWGL/I6g4No8BEwvf1l9zlLM1RHmEb95kB8PAlMo32
5wCv5lkthmGjVbm7JcQaD/dnbZqV6xiNVTEhWKEfTiQQnDnxHkIJYaR55kWDcZlmKaTZ9pn2q9JQ
elA+l2Nu37d3exDpbyc9DgaKq+OmpTeSXQQxCBVeSuFbUHXrLBZrBqa/X6RImsaPFTkv2GblCVna
onu1r70ewLRHLr6vaT06zPB0vrjjYUwfVmFut3vs+vszT5t5YTE2FhPkJU6uOK31Lm5WTsrCFOHD
pxhBU4jN5ZmzTWHcVwY6DM4kYQFgZcnKHl78Pjle2rtoHyDevJ4iw/eyxEs8/SyX7/KDvtbXfnut
wmX17+fnsf6Y56WaRvDrZZDoQm35yzLCRyijHFIaMOGHK7M1Tfj1CeENBg+HIk/0XPj369HEBcpp
UuMO59hBOgbZ5nQzWCs2FmaMbpSpp4M6H8+92QWeBFFsVVornqP8ue+3yho8ae37s1NelIEhxwLf
95VzXj/LysqKT3MwmyMewhO9BP1fxGmT/ctDAde0JcZ6e06zkyJ66EcH5TuoS3/RMfYb/vPHRq39
R8t/ue9MbpaGzhQdAj5cF83p0vza9SH+HUZfbs5iHdoZxKpwZYrGR6/9+Rd2wMKRnRFFUiiz4ZVK
0wumSEN0QCN01TpJ4eRqbp/uW7k5+YzCEOH2IdiVFQql15Po9o1RJGHWnKN0TwnRNxwlf63zwsTU
nz6xB03QitkdSade40t9UZ0jwUTOpHEG3xpW9sLNXptskMq3VCJR+CdmJfGwNWPdhBwUoM0+qQ8f
70/SwtfpMFRoGgGQNKXzryfJrODUEoZkONOs3e68Yvs/fV6Z/XihbRH7hdrzDBu9tG/C14ahdGJe
/Po51B8xT0UvWz5fCztvixrG3/z6CbKu0SfJOlxPThznYMl1eTi3byRYv72H+59f2KD8+n8/P4sQ
Y1l3W9fg80O0Nc23avg2eHWnKkEIsF0CBN6Tk0e8HoEuBDTVZYV4DirXTh4Haw2NvDAGDIBz4jRz
EOZAzRo28LwbfJE+Q9f2BLRtkmLTdmu5ioVtKmOFWHdK5txw7qC62rScZ/GMXhnSNOZaE8TSMC6/
P/NIfStaud/z/Uo8JsFzmu3GYCUy/MN+cuXUWQsT98o6UMq66QXLoPOnsVQZz+gFjw8CxMA7uZJj
x61aDwFAiOT9ytyrZvOZu6X7WchjSDDRiag4RZEsnaH4RbZejSR1C/unT6e3Cc94VYUPoQ8hMZjF
9J1f+cFPXq1Wb0eq2Ak7Ga5NpzE6/dEcjXbX+nK6J7eHHOqQxV9pYo6PQdqhD+kPY/0OnuIKIS0D
NQiz086RIlf1IyqbqAgUTq0MhbZBudhMHCNFwMutIFsPB0848VZWkNCU/D3ygbGTi53v28jzRjvf
C7zvcu93J7fXvgoVqroawDc7FNtm3CLcBchWRn4O+ZXDaJVjaCtyKL2hr1Cw63JEgK4UVOOTD+X6
VvUD/6mMwhrZ4Lg65dkw/vRUpX3KfHp1I1T0NmYg+RtTqMRdCQfoBgxk8ZKYqMWUaD3bZiK1uzBR
EXimteKH2BlQimS6eoZleuxs6InczTBk+lFHFO0HOsB9uEGvuDjh+0UP2IPWarbgutZzF/bhrjC8
76giIO37Wr/ApQ9ojawcG57HxPWhLcdYrfM2UM+KCneFu0PAxdV/3Ldxe6Cubcw3fNcUZQmo4ywF
jvXOL17tOfn8lGQiyQG967yn1qRbIMt6QznrvfBYbTJwhn/x+8FATU3HMjQxM8cmqFmZ1h5L5xE4
mPK5CVdGoDPJ16eVEVwYmP5+EYK1NPp4Uq+p51H7BeuQPcn0IUpk12upoEVD5C5p1+W5eIOoalWp
KmK3UM+R+dL1e8X9MAyfTTn8i00lUWEBHI4bvSmk6+0kU8n7lw61yvbLxxDAZ1h+uL8qN0+JiQaG
HCZwCsogNyR7RYTqV1n2yhlVMGdEpiPr3xXqg9R8QCrpvqmlDQyED3AneEpwDrO7ucrErhZhgj8r
xfteeG739z//p5gyX3+F75L3xWPfFKRQJAokyW2lcxP3tjX8jopuTw1p40ePlvlTrh7D4k0nehsB
qekc2bj6A60KdqGX2zE9SylqJO/SAnmifeGvBD23dxXEVP/9ZdC5X+/MsWpMxbMYeRA+F+j7gMBr
V0LnpcmdGhpp0uS6hanq2kSs92ESdqVMV/RBHJ7G5/uT++eNN59cwgUOmK7TFzinkhHFRpS50tjz
irgxJq08OYan/b0UHuK42shD7BTCW8OEhQ7Vxm4X5+ZOCn65sAl42dcsPcjlQVgLx24HLU84GbjO
wbfddoEY+mjqFY+xkxiWG1QyypVA/vagX39/5nJz1AnCKuT7Q/G7QzVBRT96iB/Mul0xtDaQ+eoV
rqLmHYaUSXVe3kTBuOJMFofCPAEHA75xQwXkT/V9j17ik6pmzxA9vdR5/tAV9deyX8M9LJma2s3w
jpAd3RCDNjy+3KDJdNhoundI6OyrkgJuZSFeK3sf7u/L25MlTxTG/7U1SxuUmYcqU4ytRvikcJo7
76lYK6cvLQ4ZW2BzyoSsmb9KI6vrVDdwtVNhtDayeParIdQS7c9E4vROwRpJTez67KZ+mMS0Kmon
X+3RkVbs3O22HJ77U7U4DJCHsPDRM0V3w7UVAWmGMYLd9mRBAyzaAlpf9w0srQV5Kfpw4MibII7X
BvRQrVytHhlGE2+rVnSisHrfCP3KWbnFcUzTdWFn9ggz5NYEHihqp8CchJhxpom0VYoXNL3KeNu2
zQZxM7tKPivmx/sjXJjCqX+V7UbugG6j2UJZEhJLUquLJ/Q+PMG2pN397y/M4NX3J/sXEYzv1b1e
9HxfaDaK5ajRJvh038LC2byyMP2CCwsGsqWBh7bHCf1myfwyqUcipPjqSA/CAxgruS0AJZFkuTbS
urDGmk0nngzjGPvHV3eVka9VaE+n4EpvK9Hq9ecFTy8QAWzFk6UUm6Ldhq5pI25zf6JuqgIzI7Ms
i9vlQi2imHIKxpQHxHc0OzaG/iwVuzA4VMXKsiwt/MWQ5kenLI1WErOeZQmKo5Hq38wOOdzSXxnU
rZk/RGNT6zjWbi4Bemy8QozcEXjzNugePMUukhVk/qIJ6incNFArm/PSvq+lvooq7gjiac8rsY0O
QbPiZ273MJUTmtigrDdIfc4bGjz673Ml0kYgjvpGKneR8E6TT2lfr9i5Pe3XdqbfcXFWSrYxUuz6
eJagQPo5Vq//PPIKCuRq8J0BdZ6dkiALYR0USggois0YO/Q03d/BCz//6vvy9c8vEFsmQ1IZ5yjZ
ahpETCiG3rfwh8/gOiicwkHK4hMt6oRAvDbRo3XuR3ronntp9L5VkeueEtP4FtPr/ilp/WgTKZkM
xwZgUTtphHE3ddLaVig/uT6i77K4aQvhV6kJL/Jgvr//46aY+vq3XXmJOQXzUMLu1w0c4LF9Utx9
UJ3F4K2MoLaJtvhfmAIJRzMyCCz4yq+nYZQFyVNQlj7p0e8h+TTKidP17T7wzmker+Skbjc/w9LB
StI8QC/v/BanHa6CiC8VT/TlOykCulMITnQlfbs/pmU7RNZgKugCtGZO1khgihL1WjzF3l4yUEcL
t776ooQ/75u5dRfTcP41M3OzgzrIjVxX4gn5wE0iBBVysoLdSd7KcJbsqMCVYR+FBgTKxesl4pYK
da8IpJNhIsPu5KNtrey3NQuzs6DRSSuRy5OQpweDmx4qF+DlyiimXznf05ejmHmkNLWQ9xuxEaE1
PjjJGgHI4hhIY1EgIdt580L3BjKqkhtLp1H9psZviNitdmX/Lg4BIsPJ500qW7N9lXhdZrV+Kp3y
uLXbg0lm7/6OWjMw21FyKkZaUlfSqdM+Nbu6WqFEuu2iJjCg6eX/B/Dn7xe3ghrrZSE3BetcpU8F
9eO64Z5TjO6zUbQH3aQndUz3bl9/ShrDCVEmJfTfipCK5Hq0jVQ6i6IUtYGwd3yFFG0VTOKwK5Dq
xUkgHTCRZTDH8/ozdPdBqeWWdGr9rek5sL/+xST/+/15vOKlYzG4kS6dAmkfojW45lEXfz8YGUhr
Sb3f1LioSsRe68r8fv2DWb//cP/XL/k21eTi4n9EQvNrSx8tNN5ST54CyIcRPe9B3zedv+261rlv
adrNNwf2D/EC/BsoD8yeRHJTaYpXiXjrIXwwrGQrpdrDoJqbThIae+hpyDXXKN0XR3dhc3YbaYlZ
BSjRiycKZLZgPYzpk6wUtlH+uj+2RWdxYWcWX4SungwxKpOnIf0IJ4KmffW8v8haQEQ1EVf8M3+z
B1crVTUbDRtkn9423fC2kSiK5dRc3DX89G0b2HSwL2xNe/LiYCdRY7hDO4gnsQ+cVDtm0ZtJdlBH
N2DItyMiJx5kg2n5Oes/5iJvgJf787m0bqhPEz+QhiF7OfOMtZiOCiwtzKdGsHSEK1807XZNNmlp
RyLYQrBCEZ//zKyoWaVRlWKUnf82Co9l/VZo31f+ewhCtmK18qy55ThmTi+tzZxxWChu33dYo4vw
UUNAIoBwpFeLDTHMVhLzh0JrD1mQO2ZZbkRz/Nr3sVMX3kFUJKdJxi9eaW5qlE/vT/VtX8b175o7
ceRra1+Z1tqIMtuyfinuQ2SQ5WtsMT74kWWLUrh11/p+F1f437mfx4m+KQeBW3AyZXVwcl/9qHcC
otTV1gvNlZB0zdTscNYAYvU44uDUwy7tnvPOyYqDstY6uXgZXqzvnMSyS4exQEVHPLmo3oVSv3P1
eBKQfiOVrj14dLh6cGcHw1lL410dp89Vrz8OBYwKYbILvfJQ0goR+pGjeDHi7325KRLvsLLYk8Ob
O2EkyGB5nMSwiDWvD3YX5FYVWtOWjx+zDH1BYSepD035Zijpuk7cN8jEbpK0sHtKoPdtL91jl6an
R8qFTzGjJtDZ/uIJSefoMRS29z+/eJgn/c3pGQZqZubqdeq1As8BXFb82yJIT5LGDkIq+vVXpf/m
+2vYkAV7k9wTtKU8CsAmzGYyilqrEqyQpIi7jbKd+DtHWl7ZadJ7bw1kOHmG2aLxmJo4+xTI8uGv
up45P45ES/cTZk4ffpfmiH50aadmcDZdkU6tNnGAau56Ydjdn9KFWw27DA8PQR13rhNJB41fuokv
nlpvr4eO5m+UaGXVFjbFlYnZ2SRx2mqNytAExL+l4hPIutdvuysLs2szENvSiBLWyYClBpYReHra
/9HE7LaMU6Hr5AETbvRSVY/Bq1Gy6E9Ouj3sag6QMccJyZ7nxUkY86YOZacdt2BinNevNMxeAECn
ZuWbenTdan4TWcp4Sgv1a9TFDujAX+kqQm9pQ5kSz3WqFFQB5znjsPTDOomM8SRYj5a+R5jaHmn6
uz+W2ZYCLikRIkEexj/M1dwP92FdjWVoGcdgpPlLa7a6suJFZ8O4sTBb76BW00GTXOMoNoGTRJUj
JLFtpCsX8+I46MWjIA353g1uVvN9gdeMbBzNvHgvJ9njaMgrJuZ3/z8j+dfG/O2SdxKwm0Yzjhmk
cXHDhZXq4y8zr9Ebidqjys3fA4FIUVkf/eDL/YWa3cs3xmceW61VKwlbBthDoeUpnw39lJXhJvVW
eL7X7Mx8zPQ8G6SYQRbmpvVto36XFY5srjjLWY7tP6MhRyQppOEhM7l20kblC7FQpOax+ZiNuaPr
G6OwFS111uSFlvfFv4am4V7co2Gu6VC9J+ZxVDfKpAvzOpd8M5DZPe2XetUGNd//3AxIknt/cz5h
XJhIJSdR7nmjmAuSS9KjzET7xm3sxKrf1cIavmbphALPnqSBKXnf0LtJau8rXsQJTStHTM7e5zo9
39+8S6tgSPTLQjgNE9M88S7kvufrrWIcq1C29axNbKFFOf4vjExAc3IsFI/nSh1VwZsZ74CRNj2M
Sr2zdOcvLODwEUKiX/a2pQ6+SDlByfCYe9lOqb65nrkyhqVzQZIINSFqrWi8zJ49YiGi/5z51tET
D5b8nRTENowe1XI8RN6KO1tc9X9NzTMM/qAIUVt71nHw3koILVSNXSsrL9PFdadTE5LF6aTMO2QK
S8zMNIusoyEOz4rnPg+1cfqLNQFeok5RF40GM79oVTqvBa01j77o27SPjavaV4uDuLAw84hROBpx
6XWseoJstr0Gn1tcBwMKSqIWklbzjJs/Nl2UuKN5jMSHvv1VBge52N+fo8VdBWs5tBuoqNw0SLu5
1El64mKCXrsN/RLcG10sOlKSiZuybGBek6M16czFccGAR7psQv3MPVer1V6qIAVyjAbytdpT1j71
5u/7A1tcGhBh4OXpjLqpGep63YR0FVlHonlRfR7Mlc0lLRmAdQnoIbBnZOxn8bCYS3kt+5V1TJNN
KW062BDUh2LYROqLqjjFFzHb5YpdBxukHsa1Htg149PfL+4usx6GMldq6xhmY/HdKup4V4Tmmlbn
7Gn25wa7HOK0jhdWEtXMFERXrKPmq3YzGrbUPFvjIY3fSaFur0a1i1EUTdz46QkSw9a4ttdRXC6K
kuOkuzL1S5XC2uTMHV+D/q+MSsk246p6omJR7SW5MB8SMSrf3983Swfi8jfMooI40CszaBvzqAHI
ksPRtwvVItyRgX3Kp1grnPv2ls4Cjb8cbwmi2Rt9sxZafPS2YvOoFtU2DQs7cF2n9NZeb8tzSxsU
QT26bTdv0FqELbh1sdN76TtPG9BSK7On2gLf1Cr+c5MZ34Dqfq1dbaNWycqkTtvx4uH9z0a6MD7z
k2JNxjyzAvOojObbsAwfrDBZCU7nbIh/bFC9ZNeQ4J+wrdebJypUIY1KQz9q4rOVZs7oPnb9SR6P
UTbaXbKVm27rytZG0r19La11Wk/bYj5Cshf0TE1QSeq219Ytk3pj0WM9acudMia/DavcjZrrJHGx
BpucEvz3bM1mM9Ih+cxaSz+WY1XY9ITua099L6fj+7qmbOv12UOeNzujF/djTWR7f8MuraWFdhUt
N9NY57GU77tuLYeCfvT7p+qDUq/EHmufnw1OdFF7D30+D+WjvdP41/2ff3veABDhXkjKs0wQLFwv
VMHXO7fveKnlP9O62/TJQRN+3bdxOwZs8GQmzTC1nt1wMQ5aPRhGqx8jO9QeYK6///nbvXb9+Vka
Sx/kzIssPo9O8JdUrt95RfZGkKunQs8f7ptaHAkpANZ7aryZM0WEyihDtD7ox9GqUQP07ejnfQO3
7pax0ODPC8PQyclMf7+4YgRoZLVUbei1gI6ZVGlBup5rs82fFHPN1S4O5sLWbN6KbAzCFqDaUU69
XZZUjrZGMHh7YV6PZra5/Kqse19nNCFdPIaTQu1eWW8bOJr05pe5pl25NB7YX8mcEoRMnebXczfG
Ru0bfagfW1plCtfaj937+6vzT2/bta+B5hPmPa6Hf6jQr214wmD2tTp4z8DvCgOxVCU9JHLeODW3
dbXptUYD8mWO20Tuyved0fpO2BfeQ14pvd1C7/PcC4X2IBZx8pym9Pl6ZqR+CoOwf8nSetjjwbpP
jUnbMRFhdGhBChxyRYdFfLTcTSFWSKYGkZ/bLvDQbSRKxTYy6uGlSivW0PVVquK++6aoi3ZPh397
iMGQO6aOuoxS+eY2rYxwp7RRZ49i5D9GcQRQ1egbEudG+4Xel98G1p8qKRafa72MdokcWVsptr6M
hVjvyzhs4c6nli406riDSFd9aiBHa223aInu2mw4xr3uHbWkijYjPAybAkHHneaH33sIjG0j86WN
lyuNoxau8M4a0u4NcMloWwL4fpLyCA70DuadMegyR1fHDDiMSgNBLGabrG9cWw58f2u5obIbDDk/
u42fbPw2Mj66gp7tXPKAB7XVhH1WefFTXoT6Jhx7+aEw1M+51vsbepZUe8hG72SIbrsRPLneSFUQ
22YpJU9CIX73OgSJ00p48enF+gWP8P09tHTCJ1TllKSgrDDvJjZq2otUwDfPbqvB6B49aTpK2rL6
wRyqfSq1K/fHkn/XVdA/IODoZJ2HAbVRSVonad6z4fu7REhpT/OeYmONA3vRDOBq+kGR9uWf2bmo
YVwVR917Vulih9PVf8PiH7tG392fvaUzDop7iocnGav5cEI39KpB4/zB0967NjWGleVZukxgnpno
q2jFQMPqeiAQMrlQa1bec+jWdiaONqylm9yAQU7b3x/KHGNNhIYvgXXIoicIBrZ55GBlbj/0Su09
09p3sMJ+z8l9yk3aClVABaHoVElHaUb9FtXJWzcWX9cwc2N+Flk0XtMEfdDjygbzy6jJHzW/3net
vDKhSyuGFCZsYH/0UeZeuUV+VzEy1z1mZvZDpSXSriV3JdhdsgHPB1YoP+KdZ/dMWcuJ2FA2O8qD
YMtKaJfxCtx64b0g/1FO+4+JP3+/uJilJlHLQWuEY6vnuu1BJQSjRXSgNeKDXDQnvTScphoe9B73
Jmgr1pc2JepwUzxAQu2GPoW8iqkFRu4eeyPehfG3vI628fAtHFfmcdEO6VMozJFCuMHeB3WvNGIy
uscihQW4+gDbgt0YZzX9fH/rL66XAQ3dlO+i/jTbevkQ55UOlPXoxlslehutUXYufJ+re0KJ4pAm
zqrrQ8y5DmggtNxjg+I35efz/Z+/dHL5PhASalrkgee5jkAYLTN1A+GIM5fZEa2ySQXFexxBPL1t
lKh1xCoxbfTjqkMPN4qTdr15kBRlDVCzOFB6YXnHMpc3adZupO0tlSN2ZeUYb7W1NpA/FeBZuENN
n3QkhBvkWedZyUwtO6VXFPc41H6+lQN93GSahX5XSktyGEvx56FLU0dOC3NPcou25NYN93kgatyx
rv+zJsjY9ZGXb4yqoGtYauI9TcVfzNIznUhyiQyiaLCTTED4J29+B5b2FLTaryZq1LdjJTdOGwY0
n2hDt+KWFi4sRqZNOQbw+jfilGohpUEomu5RgLfTDZStFxsnMc0O97fK4gJxmeABAcYivnG9E4lS
5dFAmPmomK6N5vmmWDEwh4dMbnyCXfy/hTnjauflcRcLvnB03c5JIxAWqkyspBjPyaihPJw+NZVg
l3LqRKO0V43mudXMp6GzDp6ePuhas5l4+8y+eyuZACiS4CAla3RTi5MNLpiULcHzTeJW0ooi9CST
bZq/1U0nk2gaHlYCnYW4agLVihbt4bzG5+Q2cal1Qy5KwnFozq74IY1jRxYLe7RQgRhWHMDCuwYE
rwJTi/6HhXsWJOiR2mlpEHvPQc6qFj8EU3f8aN8E+0GQN3r9+lcnURXyWNCcQLo4bxsPm7SooIUT
jv3wLgwPxc/7e3RxC/E4Z3uSwTAhD7nepCT4sqqVO+HY9Zr0JLi6uPE1pdqEOVQL4Ug7QVJb8mmk
ivrGNcx6r5Lnd7za/cwr1nPGRnG3CZ2BL7obuz/62JA2eaK2dmcI9U4pWuNJLQtvpWCytKekiWjY
RKBaQmv5+kcXxJZyFzMptfnB00EHy7Fdumvon4UbEVrZ/1qZk+FpgxBFeaAJR1FiY23Cr033FIYr
GaxFIxCFwDs65c/n61ubWqH3aYqToCzn8MRMnDpALREKdmlrFqW3Ek4sHRUe5jh1cj5T0H49dSMK
S7yCMuEo6KGdk9LtrN9x9K4ukLwUV47Ksi0ykAp1WeKX2VFRFD+xqoyxCdNDrfFsKWmcbNS5CyCQ
bNfaPJdOpjzVbv5jbvr7RZgWo76XazFDG0MkgaW9NdS2YX2s5VNQynaZbu4fnUVzIGfA5xGU34i+
KZ1khVU+BZ4pHe14ULQT7L2qQRC1BqVZmEg8PRJvU7ZuStddj0xrWr8sJGKzxu/o8g6+tq6y74Rg
W1bBPo/HFXe6cHFdmptv/LILksw3e27+0YYCpXml9NN0bV19f7YHY6NKjEHn+2NGnGQna8QO82b6
fwxA52rJoJwoEM9jwFpUKiltGECl/pQNB7zBuNdagpMtbtqP7KDj6uv0rZhYL3JYfBWT1v4/0q5s
x21d2X6RAA3U9CrJds/dbiWd4UXIziCJmkjN0tffxZx7zrZpwUQnG0iADSMskSwWizWsZRslnA33
bZ6mB87YDergFGd9Q2MwcVfgyAODSHfFup8oqLPMpp438KjWZD+C7qvkd9o4BEWW3cxpFYIUTuHo
bOrNiUBpHYyFjoXl6cmzp42PduHf1TXm7cOzWpZo1QzFiZBLvP+z7iIQjr5UEGPJbzFTr5O6WCes
+2ijLa0eHq213uvdV6eMm4ADYWcCmsd4w1ZyKEzse8pUBBObawwUDNAjIdl9EURdtD4DYJ94xuRJ
QLSnYQbS2d7pQUHwqawV95A4d5KLbAJ+CVspOCEu3mYtQ7daId5mg15HpLR3nvGQzj8akgcJ7EDl
hYmjeKb9xqC+kCkaAsEKA6ZimRneGD19GZo2ec6c12YuAuYYUY6e9pUYKEM6uvNnbwG/dxbg3+7G
wQ9GkJ+xJQ87owm1uguLKg0aMHMX62Ph6pEPyr3WIE9g3Ds0802PQvFqtcJOdDQmN9pkhpTcu/w+
1xfcFSge6AHQWwV6cvDsJ4o3dzo95fk3O7mxC9AGftP8T4t9u/LbbJ6i6xb3d/G8PHeoF0wu8i1Y
AEmfu2zCY2PMk+d0/tqNu2p5RjdS4GZrYKzfnaUOBuPGdMYXzX6qJ+D1FRniKMvOBPYTm/TA0SnA
aryb61/1G8zy4qsESTwaPuCoyVGOhJSLY1SG/+ykj7PZR/PwyYfHXxiotgYr7LJqwWLs2XrfsK+W
iTtpATsC/6Lpa2jbACOm/6QdD0nOwnU+jr0XEVBVdct+6X8l9MFvSJRwVWTmN1XY5UfDh4XWAkNP
rqfoE+4OlNqgJ8XX1JSh+xAZh/RXPa2Radxp01tNejz4PvXssancXWHtRsRvzOxg6fuKUIQvLWAA
fLWdGiRk94ZWHsr2aXU/sPEwEtCZHzv/bSI36/x17Mtbp/5R8RmhXe+GZQoXeSPdaYrgo+8hzAmE
JVu6Hj1vrfusSwjy1GCYy5607q4q7pf2aEPlKXvr+U+S3yLR8W7+P2HxCEw6mj1EXQpa5s9Netcu
UzumHkGa/mVgj+x4Xbc2HF2AzcA1RxMwQjOywpOuGLOBcfsZICmP/gwwMQdxuvWdndj/mYUlJiAC
khc1tG6HWCXjrf0MkKWoTx56Q8UWvuFSYCL/SpCuvhn4bmPXDfazTo6pDa4O69P1ldoSALRJFDND
CspQZNNAnHqee/BWo3Q9CNyuVFylm+OjlBkbgTfBRXjMqtHL3iE6/VwBKu2m+v4HX38yurQ8bdv5
1tBjdJTl1uaT16ly8hvXIiLbCLghniO2W1oef1isMa2588xG8kjm4ZnO3kc6sw/UTKLFTW9mu1OB
9G4pL0IftodIPBC25ACSO5mTMVIo70g7XIodyA6aESzPNbDeFbtzIQoHXxCl4MbHzY98x/kxpA6C
IDkfyqNu3bX1mwNw7uF9wAtEl0SY5yJMcJSNI1Cfj1m9jLeDibaFFkjQz43pqcoKLtw2iEL4UsQX
AMBxUd64pk1N0wyi9CmN+NQfdErdwHeaDNR81o8hrQ/X1e/iESoEAvIBKDloCQDE//ncjInbVuKz
4ljknzLnzsi+tThAuSpetTUvAGgBdxNXziWjDQCbzWoY/OKIqo1232fVnnndvcem73i23di9++v6
tLa0wgJCLKLmCD5d1FDx1ZrSxHeKY7c4QBXKig9dSp6ZSd6bTcHyoRgV4RNcQKgdkrSvNCu8tte1
OALlPGg7OJzfea+wbxcHWJIhqR9N84zQRC+OeCH+ICT9tFrOHSofkFvvv5tp8wRUQBVx+rZMglp+
6ATqeaXLbUXeY2lmUuAezYMui8EKD8jLr0iEkPEeOLl/cIihGf8VJzcOaOUyZsy2CuBaoaUab0N9
5KBx+gOlALgNHHbYJmyZUNKTR9ioFWkxlG15LMGGVc/u0V784zqpwp5bRwolNYAWxHVkXZzhyVsS
w6KMgXsYwKQkXe1PlGeHcfiQJzC51xV9Uxgq3AXKIJp55R6Yxa7TEuGB5ri0bdQQpKaa/NafqmDR
VCxfW6IEXzPqLFCmjizO+fKVhFn5UHXsOHSwRtPbAi6xbv2Op8L1KW3pnmhOEyhHBgAypG2q7GYo
LEtrjrxMjb1WCFzB1QZpo/HDMWkMr/VB78k7mZB/G3mwN+KeBGgG2i4kQ5hptNNdCqm9+WBoD74i
AHDhROAQnw4vFvdE91iRD3XOU3bkwUQjJY/zlr07HV5aM4c2nWY2+Hrva8Pxbhvn0FGYOtUMxLad
zIDaLTp6xAzWfKd1e+svF0iyOBMlbdVWGH7Qb7QnwzxcVyrxz88ePVh/NIqhBhqvdgF8cP71Oqo7
Rtch7Nhr66Gp7uZpz6rPtHmt5xvbPPBFJXDjtODCw+sEaDLw3n3JrxsA/FkPtK2Ptc5RrNun2oNb
tOgZbEwtShe03l2f4KY8AL7YuIyQEpcDMHO7NgkfZsjz9zRG+vNnrWrl+d2EKi0i7jr4Jg7KJJCQ
kBbRXozc0QAxcqwcNBAGQATWwglnKkSRkueylzbTdrSZQq30P/aVtmvt/LksFnR6ogho4i+mjawh
yw0awEwPH5p1ne8HLytSdJ2mLMYWGoDw9ErrFnLAr8v8IWBjpT8wy84jxh19x+q8DUDzm94mNZkC
pxvy+zSjSTi3U/HScQdjMY3WIdNajQV6yimAb9oMu92ETkqiEnFTZ113NSIoY1CWM6CUaeqDtVtf
H/Cg025ReZdE2Cb6jD7J2thbk4X4NUpQAqQjEhqYvPo6eYPxrHPjq9ckX1iuAQCaVj1qEPNC302a
C75DF3RiwGZySR1Y1PtlWGPyZmm6Gfhz6hg7PPw/OAzk7iUj9KgbmV9G1AFVYrJm7S01rCXIjNS4
AxJ78s0vTHMMhhTsZ1qRm2FJavuuKl1BhGa0gQGQ66dqXqxoaorpqa0qF8sztQoV27AAKE9E6kWE
MpF0ky2AO86lhfcV7s3h4WfVGYrg84YKE2TXEODCsxc6JjlTdu8BJNsm1TElTZCvX43iMZ/uRizg
9aOyYSwRqIQNQPIcjoD8IqLTOrRJn9fHcgGabfHAWg9VHIpsy8ZiwQfAiwRXJR5dluS1ZYYFiDvW
Vscqu01id1EFAy/tGbGxCyJ7JzAnpcu4Wey1M7hWHt304wQeeGBM766v0tYE0JEuoKutjfiGz5ie
a1ldH3Me2sObo8qmKsaXM9isypcqGTE+8Xf+DiHIv/p8mYEy9YvE1hcM796j+LtXEbcIUyeZQjS4
WaisE1VjF6awW8q0zQpWHldnCDs23FrWM1x0WLxbXYnLubVUp8Kkg+dNpY2uuqY8Lsa9B3NiKoLZ
WwdPVNUhTADEA8+SxidFNTseKgqOfbprii4YaBNURtTsr2/JxrkDFC6aheCD62gNl873mPUWsj8V
jsSaRpZRP5PWvklm8+ufiEGNDpq1gakg31LwE7lmk7w6ZtZwRK4hmCbzhtkqOIMNjwJRFfFQhxJc
llimaL+pBB3NcdGmwPTRGD7RHTEes/XZoX2QjFOQlIpIxIYiiC2Cq4+wLXBmJCeJkho6ZzTtMXvR
qnrXNs37D72ghEW5GTZJB179uZtUubT13KbhR4shXhfYqrTJxrGx0dCMcgbRsIvU8Pn4eeNbRdGb
7GibUfX6Or+1c6TiddzQZtFRCZRMdBOhfE+aAyeDUdIyYUdgUcUj24H0AyWpmhes74SbEG8GSALU
FbQaf8svIrc2CKfg/DjOFQsH/Dle1+St7Rbgh7gTAT5w0XewdNiiGgDcxyUrwyWaF9VSbQoAxRE4
UeAYI153vh26BguP8uj2iHwQj0r8uT4BaStQ6IoNwDsOhVZgdgEm0vn4TC/NQTAZH9fsW7FEQ7Gb
25diUVy1KinSVUu4vRb+XGtHkA7HOmNN7GR1E05ppj3oemMpzJi0aECEwXTgNqA4TuThiHT1Frpm
cSt3+XFAJm0O0EN2fdFU44vfTx5avCsrg+s+P/KvYPwg2V9+vrDSJ8OzeW3cSsPnk2XnlodGFZGQ
U8EX6yO260SAaWuuni4JP/rri/fmG8d0fJjyoJoDzwpHcqDNvvMD8mnVXv9u4aTnSW+TuWED4UfN
vjXmCO0Zfze+dFoYq6YMpVrYmHWH5w+yZn83vmTdlxX5Qn3FztTrEyGvuoozXaFYssfl+sgzND3G
T4cmQN6XaQqfS7rg/3/nXSTFgS9oXBQBdADZZoOj8aPnxbw5zORgdN+vr5F0gcgi5IJsvRjH0m1w
645k3tHBDIbBC4n3STNZUDcqoF/FhGQgYY90Wb+sOIpg0/Gbm6m7bVW8qyoRkvFqrNK3FnHaEzes
SWgaD8P6R3r7v22RszEGbVOj9iEC9XJAK/JVWGXbevXv+OL3kwOfgCqoLnqMPxU3bbUbFN6paoXE
7yfDGxrJjWLFlq+lYJVDvc70zizohVZJJgv4AqWTlx4/th/MGdZJsQHin588Fv4zPOAF4FyjnhPe
2/kMmOUjZpB2LfyE7qDVu4zScGw+d8nyPofhQpBkAb1Oq3rTadsj8Io0pOdXFeLb5l4I111AleGF
Lt19FaiuqNHBI9GrInJHGjj8uXIVXq5KiKRPXkJnx6mx4U6eonjCjovRjfhSK57Qm6YEDKKgzUEd
PQJn57sCDMSRLLoFa3XwsnBywhdruV1tRVxzc+/Ra44SEXBYXRTt2GOneTWwa4/EuKPJvfVr7SPn
83WjuHUA0XQNFxENZuBpkra9MnnfJ9bYHjX3cfT2rFS1C6sESDefY/WgH3MgwO/CgX/Neau4+rZW
CVVJyE+jiAZTkGdgtylWcGXH6ls37Zr5YKBup1HEl7b0CtESAb/si9p5SUhS9smKzld2dIYHrfw8
t0+9ip9BLIR80kUqBklvsN8i8XauU55feulYFQyY+fYH0+cPmu4Bv7WKijS9K3OUKxFzVsWztnbn
VKhkXjI2jDzVGjyq3O94if5zXbk2t+ZkStKqLWllTdVYsuPiRQ7CrqBIs6N+UGQXNqUAcx11begZ
vyh2r1OPwjNN+XHZZfmzl30nxedVFefYXCjAExAE5MECKbNn4BXUDwyIJUCTv2N7y1G8Qzb162R4
6SpfEfBddFAZHut0CChqj4doUDF0bCoYiE+FFoMERK46WivWUJPM7Jh6djCvaOEAbC/1QCRYHMzi
xn4nQNHvG0UQrf6/PNln7FjrlEsBeSXckmqNF64sHdW3zgwysiK2LGykdGbcvlrNfkAKs3VvenbI
/Fvb2wNHCAwqQ7ur/jFUqb7NfToRKJ2XPAMVfdVCYG8CBRi4SGGlagDaVGf00wEEEffLBc6IbbeL
a9UQoemBMZuo9/3BbTdwb6+fzU1tOBEjaRyOvQ1iOYhJ6izIukPaHrgJ3FAajR1KbCH4ujxx1mXz
hvC86KDCPl2Ah/PKaQA3m7FjV78UyY8KWKXuA7cidJxfF7R1Uk8EyVS5rjNORepBkPcrbx4s8nR9
+C0NQAcEagAQv0GxuFjXE5dSt6vKMFJYTM/ae84NsF1TFarj5VIhkIb+AGQAcSdfJBzzrF3tpfLr
I6PPTPtOWBrhHgiH/AtnqttTCkXikJ7LkqbTzomV63pSH5f5S53+Qowt8HkeGkkdltUjsIIMW7GA
l/oNcE9UvCA2ZeEvS+zfyQKSoRgLniPbCP5VMN70zZPlBKuqtutSvW3g4QJVCjUoaH2Q274Hg6H5
NteQIrDu7CqY8133efFvSvOGTz+ua8RG1OJcljSjtLdLAFxBVjPxXVlxID2B0A3liu7PlQ/hoIE0
m9zX0w/fj2cAJMyq0q9LlccHAA4MvaXoXYAhPF/SNGkqf2iq5ljducgh1ooTtbFjZ8NL17hvsa61
lqI56uwh54FOD1p6xxyFt3t5sM4nIWki+hWRrZoghVd3aRatAIMm367v1MZEbFHrJ+KhKAeXY+Dl
zIeM21N9/Kdsvo4poIv9Nkij60LkwmJxpGxUlMIVEU+diw5OCmwo0lk4UsU3N/g5ukHuvnjlHawq
oE3J8DQvYea/XRe6YTJOZcp3beKsVjXWHlJW6bBbvE8F83epScKyiRP/3b7K2fzkxw9NfBOY+DBP
Hge1X+EGZOGhsXz+gxkhzQrkC1+wYknqUK8uKXobh8r037oqWicgAfvhYJuhtyrc1N9uwvndhBnh
9CAlg7QcMjPn56ejtTvpPWbUuzfufXks9tbe+WX3URl+4OQDyhzRE/Exs29ndLkDAAEds7u8fPab
xzKN8uS+TJ/LBcWxtzzfX1+Fi5Ptit40qBHegGg8lmu05pL3mpb55iseg59b86NVO7/+ToJkvPr/
SbAa1H+8/OXo0sqOLaCLMorvb41+B3JpzVchBjnYm7O9k1ZI/H5ynYAPzBhm9HS9usZD2QRpHpT2
faE605tSUA+KihSYV4Csn0sZDZ46tCut17kHr11lgzk1GXdo47+ph+m7Zvr7Lu2O5lx+Neiwn20e
+9n0ktLy4Hh9FqEQJUPDg4o24lI70CENBRHF0ggEya/SAnggyGSxLB78T47zkSqiHKrhpUmTteiL
ycTwrbNzqr2KMW5jeNSVYz0tUVqO+Nb5mvIiZ1Y228mrs96g4YrOu/dqNjYLe4bQBlB+QZl1Pn5e
t2Cr0YzkNXeDGjiICod26/MF7SQuFJRTXOABAMHAYK4OJre2e2xBna6wslvDE2DWOB4UXIRmzr++
IBYa4Jc5eR3Su2Xfzu/fW3jhsHkIKYrKGSlhYLDGZlQr09ixmsDEwXn3wYeX76EgwEBjrehCOf98
KyPdXGqu9pprKbiGP4CG+P27eyKAiKfhybmfB8dY6tbTXoH0SNND3SjcVLG+53ZFFHSi3hdQFuii
lyt+5xRJPKtv0tgf8CoCO3Sw2H+goGgKQc8hstlYK6ECJ1NgOqMrRS/wa5f+8B/NXpW0uTRaeKAg
nY2cPBKOaN8+H9/W+l5bmJ3HsECL6GMKrBXIx+9X1DMp0kPS0Ja2bwFUEuf1rl9C/u4QFd72p7OQ
4sblkpYAG8D4fXvb57eomHi3Ip2NL+0CvhyubU7yeHlzs72nwgfe2ARcFwJsA9hQcKMlI5rbXtKv
M6AOGqCeOEF5jxeWpqobv3D/oKIowgFAGPqlUKUqnbaOt+ViCTwFfUD5iPcxqR9y7b5FCFzVJb1x
LHAiCE4GMGZ9+GXnOlXlA3NdOnRx5T3hnVhoqMdUxPMunqTo/DkVIVb05FgAopvCqvMuLpwm3c91
V+29dOGPer4CmLQY4g5sSR8cMhaBmVRExdS1JR7vA4GoiNp4oNufi+9dB3B1tdnGpZW6YbuCq97R
UvuJmW7/DMz74aADBhHwW7p928HrVkSaN+w+ih7+FS/NvgYomk40o433fP5caJ+vK7vQNsmqYXQ0
HxuIYwsIoPPJ2Xy2F7O32ng23to15n24AH2tG299b9gpmeC3lAUdNAKByvQuUz5e1qa9OXptPJSo
rc28iNs/LabKtG4oP1IxwPcGNwlYZmXlL/u68bzGbuOkfUjGPJqrn9PEA5RVucXN9eXb2hywgCGi
iaMmSrfOlw9l+Jx709zGU8ZeWye9m2xLca9trRlgVV04RS6OmZwma+t8Xj3aouvNT8fXxM/Ml8Lo
taCjoHO7PpstZUALF6aji14dGdUj1SnTqdX08YiWicC1PmuJeTM56PzuqxQlPcbznNS76zJl1G94
q2AuhRsNv++3QZRMlZXWQ080CK2AtRCwydmL3rHy12oC2hLyx2H8NNHhZVr3+QggSZbfVD7Z8959
vf4lWwt98iFyOUDPpzYrV3xIDy5kZzwuyG83KgrpLWNyKkS6gvmAMm1G2z4eekAnoG36znYPmmEF
iR7T7K5Tne8tBcWjGedN0HCj4P5cQfOisAu2YFI6oGbb/kiTJLy+bCoJkn1y62Q0SFX3MbBF0mC1
7UJ0/F+X8XvtZTMF7RddmQhr4bI5nwb6IvSJ2EsXd9rLmtw3qxnmxovPvxhATyXJTQdmI6NT8YFs
btaJVHFeTi6eBAgjNbjTuric63Aab2vylkx3+npbTFVoDQAVTbtIMVOhABczFYDbsJJo+ZIf+ElS
Ur/Lsz6uSxCEGLfV9CVLXlhy4OkO5d9jPgdU+9mhX+q64M1tPJErfj+Za5ovi8HSHHIz8mwW3aek
VoWWNw8YippA5IT6RtTynYvImr6bNJZ0sYX3i/NYZYfe3F+fxWXoVVgTsXjAa0FIXg7zJl6NpgZY
lLivRsC9+iH1j073Yg4PaK4BTOuvxv3HSJ+18WPGnqp318NBOgoaUKePggbrgmk7rTR/5RbOwjJH
+hD27+x//20rT8eXzppHlylPCca3rLCsQzIoHoFbF8Dp+NIxK8YGcL4GhXVaELlOaNFEnKQ84K7R
h9UMnJCsXLJYWwGLdn3jttTvVLJ01Eg2cVp6mBkaeWBERgD63V6XINZGPljYGLx7EBUH8b2kfcbi
4ThXDJrh3PjOm9fBxQEx7o/rUi7ngU5rvOBcYsP7duW4EO2hFwslXYxuQ2uMSlOFXnJ5iIQAoHwB
G0dc0pJBX92UpDMfIWD+1CcHU28D+L3XJ7EpQwS1TBQfAA1bsgVkKufCzNIunoBJBZxQ8zCpMrWX
u4Fp4JECpxMo5WgYP7cFfjonI9EgokElQB/pwIDTdkWh8J02d+NEinReKnO22oFobVyRz9R6BrPv
9YW6vCAwC/Q6wNX8vVLSLIbZgvvMbFwQ/DOydPBeDrPZBHP5UHU3C3/yDJW7tLU1wjMDSx0W76KZ
GukQZLiBFRAv6KLWrL2L9txuVFzpCiFyC7UxWjOaUtwuztjzah/8MeoMhbN1aWnwXIQCoD0Lb2BE
ns73P6GUzyPFec8Rx+93dhuOTkBoNGVRzhRWbXs6/8qSbIs+e1nZthU8lB7cO0gk7akXXVcE8bnn
xuV8OpJxoVSfV4eXuD2XPqQ9A+YtEkm2GZi9H7St6kkqw8fiIjiT58jBrnw009XE8mXpawJrmWt3
OkuDzoh678aFJmrlPZ/vZkNxoLaO7cm2yUX4NOEz/oM7aRkPY/FsphHxD72qOFolxTxXjtEe2tW1
IQXe3ky/pPQha19xF13fM4VaONLTl/VmPvgppGTane9HlgeoU4Uh3bI/p8slfj9xqmaH2x5foBYe
2ZtT0KkadVXjiymejN8Oc78mHccU5k9zEuq6IgW7Ob4oPDBRS3NJcdM0pNHLCSdn4muYNU9r9+P6
HmwKMAmgD0WLDfpAzyeg0czSJ24hekQ/ZXuALP3B8MDTAj4VyBYummraWafDOBldTObA4qGpMGKb
X38yvPj9ZPkJ0p7eOmN43dR2iEQO1f76928eBOBoI9ON2/LiQQ6MB2sBgUMbu7S5q9e3FrEnRBt2
Q6vyzTcNmIjQ4y0uUGMkTRo8nWvtivvYQOeZ7qR7w2mAhmrOAFsfarwe15vrU9t40omA4W8MbIEM
Lb8Gip4i3O2QNh5L+3YhU0iXMUr9g+XeFe7jhJbvfAS+p6aQu7mkSG8g9iqeIhcVYkOepEOCaN5U
tABr9AIyPtXVF89WuJtb1kWkBhGEBbDuRSounWi+OHWFoGWBlz5Jdnlh3hYzUYjZUkFBvisCyYIT
QoonaB4A5WvX6mPHXf3QXqdDma8qRoMt5TgVItljRrSx10rSxxxBwcHcL04RdPxLM+5Zq3A9Nh5w
cKZOJiRZ5dblydBSF7Lqlyz5MAFByM73i14Hmh7r7gPCPz3+v9SDcU2ivFJccNvrCeZKZKqQzJP9
EnNEbnVEbjq29Sxcu+GRJOOX65q/JUIwGYnqfbT7yh681TVGYXXVECOsF7wIhMfr429p+On44vcT
q5RNeUI6gvFdKwtLZw00/uQOu9o6XJezpeGoRcMjAQ7wJWxlyV1vAPnvEKMU92al6W/Ax3JQUYxv
TsfGI0QkPdGoKmm4vnSeTbUa03HMIHX2/hKaZtAhRnd9OhseKewQ8jJohEdRtxx4GafZStNMB4sO
YaHTT7vVuJ34rZs/mW3EVT7phhKgUwDvQwSqBXeH5DBqdJ4oq0C746Q/+rCtv12fzMaigQsAhdxA
McNzVA7rt9QBdmrmzjDc0Tjt1+q2Xw8wp9el/A67SW4vxCDoYbooobpATAdlhltq44o1AxmolX5E
3XVU269acSTuk5nu7QZwHXYeMOqGzdJEdauHJAXQxJNDIqtVZeA3Zw1WF0TL4bGgL/hc8xuiNw7v
8yUeqkOz7kBRlCR39Ov1SW/u3IkQWR8LMhqTThcYqCr42Kx/8PgGlua/k5CMbQ76g8JO6yWm3e0E
4pgqsErFyVWtk2RjF4YKxdGqMAX6HfSk3oNmh/moyjarFkr8fmKH6KwtK3ewGxkoLBCv7Y7XN0I1
C8llIf1spD0qymM63GVNlIyPq//gu7u/kyK+4mQWzlJYLs2LJc7teyfTQhvAkJV/R1S5l+3VwmmF
ywA0VflWaEAluehZs8SdFxluaL6/cAzlCWCd++/40jxQ02Dk3gS1MkC6Zd3QUvFU2LgNzsYXPsTJ
OoEHEyQ9RrvE6bpLjD0fA8b217diUwQwiUBigCAvENHORVheWpXZkMyxswQW26EPGNg310Vs7sKJ
CGmVuNWira5Kl7hqn5wpXPnr340vrVLWWoWdgS0RRSShO0Y4d9fH31oi1LFa6H0xAFoh41XoM3KF
Y2+use28Uv37wsaAUkV9h/hG2ejbUCYUMeCWRCHV+TYsiz3Xc870GEWtgWbGKfoFwCnhunf5OCu2
fGs/BF8FSrZEulgO5xsdy6pm6nU8S+47XQvRFaO6w8SlIE8HVVsoe0ISEiw40k3c6uvcpOALi4EU
dFhwyuvC0AO7t0Lq5s8uXQ8ggvxnyO27laoK6rZ8DszLRtIASBwXxRMAmu1TjuqG2O9ElbZH70y0
dpG9n+zMd0MBuC4OuQ7PEA0X8G2l01Pl07Ii4mrGA9GjAbWKrQrHRmy8vJKnEiTF6NZ+TJgLCdMU
pU90P/8CHP379Rs5fUBlQPOg59LNNS11tToNMWK9itwkrIsbqmpL3VI5kFwjLo1Oi40WoiQh82pn
awxwtaAqkPt2FZPYlABdRrob3X0XnS8a1Vi2Vs0a914eZD0Nfrx/kZB9QgmzQOPALKQDapRWT3T4
lnZPdwaI36i2097dVQN1OhUiJnli7/NERKl7tsRrEiRWYL6TilNEOM/Gl9S1L5eVch+TsEAurIMW
M7q+SFvKevr9krKWi5nYtMZ95eN5ZDA0vZnH3q52zFKYy63dRooAsXo8KgSz6PlCWWaS8KkYlxgc
bDtqdjjZ758KgnOoGzSAHH8ZSYGPNbuTNU0IQxV7o9EfrX4KytneoTRF8Tzeep6jQwdAJeijEX18
0rZUVQaaeYtP8Zx0daT7sxE0zUQCUnv6rjbB+2SNZhe6WtvvOWH+cehm/sF0ag3kFKjVX0Z9HhUm
fGMrz75J2srFBqep1uObeJ2HffVj1F450K91xZtqK2J1Jke6vPNZq7hutFNsVXUwF0edfkwBsjez
F+4dR2039R+JoypmuuwecQEL7KLqAfWgcA1lx9AGrPLaFukYFxYJXB8pxRZ0KpHLd2w+uGkZrEDy
0+sPZH1pLRWY7sZdD+ArmBGBS4SPkEyJ5peTr3nuEBv+N2oUAaruAAVZN/eJrUjSbG4iOjuQmoVf
Affi/Jh0c5Gg26Ee49X8VQILW9TEsMUNKHt3PR0A9gk490TmEZTb0n1Py24dbGMY46nda1WQrbvr
hkWcAOkWRIEtriewSiGcKk/EtbjmNfM8xUM7hHCZDysYHFpLlc7eEgP+DjwV0D2H8hfpIOrWUjWc
8DnOqwiMax15NVT9uioR0rlqQROM7iGImP0g10PNuHNVEQSVCOlIWdRcunmFCEvbL/k9GuEMlQpv
2F+EQRBfFgHfSwjlDBDQiw8pMdCC9MjT3n+Znw7/22ic3IOZ6dZMtzD89OaRp754/7PqbHjp9iBO
X80JbCju8h3V7msAu0zvj4ifiZACDnqTjmj4xB6kb20fADB7AJWHqmFGsQvyqVjXvva7rJ3jwY0m
SmG0fl4/dioB4veTfciNrBtdcR7I/FX7p6x//cHwomgeITvU98jfn/WMeF2DUw0o7HJAK2fyB+ES
pMH/lSBNwCQ81bsaEsDgYt6CF+BPJiDeGXjiiKDj+fpUi0nqNeummK081MGIqcpVbV0VqIT9rwBX
sqvcK0ePJLgdPfepLMMZ1S/pWkXA3m08RUH479WWbawAgUObEACiUJd9Pplmpqu/9ssQl21s2Lt0
vLXoR58dRvOhd61dbx7SnKNHejeh+Za6b9eXcuPVJhwgGF9gsKBIT5opS626ac2cx2YJDOYRKNzl
EAozCRYyliJqoNq7jaVFRBMWzEPdD0BNJCvpLLTHDz6LjQow6ckNyR61dg5asO0VoP6+Pjvx9dLa
ngkTsz85SNyzEsB0eCwGQCRouO/GYa91x7T8UWQf3cIKnNlSmNCt9TydnrSeJVycIcsTFid1+bnr
YYAyc993yx34HwKuLYG5TvH1SW5YC4Goj2p+gO/hISkpUN753J91g8W1GSw/GsXoG77M2ejSWbNG
zawHF6OPoLJ/W9xbozj49cfrU9iqATmTYp1vVDf5NWktSFmWm6kADnb+qUvzaPB/taih9v1Amw9J
d9eRd5LYiKfZmWDJUtnt7FXODMEMvewI9f3BlXo2vnAaTjRQ6zperWimi1F0ALIoAKBcXznx72UN
99AXgyJAeE5AazofP8mqsUdWvYlt70vOH0zvri3+uS5iS7/QBQjPGbihLmr3z0WU/ejmVlayuHzQ
1kjJqqwaXlJfkAugSWmpWAw2tXH8PA6qJMSmAEDSwh8HZzlAW86/f5iAr6RpVhMv5MnvXpL2nZyC
v3UIiJdgDxWsPhe0l/XSWaONp0ycN839nNN9D2z1wmZB2nk7k02KR/jWiRS1BsA3ISjYkC0oYtN1
32fo0xi9V61JANJSAk8ndhVviw3NslEKCOgs1Dagw0XSrDLXWMq6msf5L4AJdN/R2nVdrzZMJbq+
cRGA+MYwcRmc7wsibKvWryWPS1qAJEYjd81UALtw2E++EbWsRwPWu8EkwFJ+KlM67gUoAvzEq3jM
q5+JpkVZ+gehyTMJ0rJVhpvUYOLlMQMAqlftCwBTX1+3jRv0TIKkz9XkNQPlmEPRdkGW74cx0NsD
GgZc59N1SVsqgOiq6AjCdQ14qPMd6jzNnack5bE9x17/yJNgsA/XRWwFIgAC/z8ZMrjDrI0cHBe4
MNvutu+y0NY+lqA38J0XkjxX4wvlL7apuqU3TIKAcwYhJyQj+CNNTG9Gp1hdE36BFyXewVIhKSnG
l4tO896EQWsxfuk9Eivq/o+0L2ty22a6/kWsIgmCyy0XSbNaMxqNY9+gYsfmToL78uvfQydPLEH8
hE+TqlykaspsNdBoNHo5Z/xxfdVWXMDp7xcZAaI+rjWQNvBD1C4FKh3s8ekjFuu/SdHPtz+M+nII
YwIpuddEd4bus/b/g74TXxFusDNdBDeQ6kqVdTZ06fv2j4qUj4wnu+uKyLZDOPWo3lZ/LxePggbl
4da7/n3ZdghnPlbMxigJFmpuUDcKlOo+VNxZdhplWgjnnjHWqpUKKVa4zTNP5/51LWTfFyLzruzA
VhsuoRCenpgwDLvHETfZ+3Upq97r99ETIabqhgMwMYcWaeX16qOOIXp1Aw7xRNbS84uZ6JphCYe8
RD8JITkOoYPqUBwmYInMQM4C2DSdxEaQ2owHc6pvQSF2ZysdEAKbz1ms7iqlfATflu71kfXluvLX
DQVdoucnKik14GQUWOIyD6LCa5vH9AvGH68LWcuynpwoTczSz1Ueq1mKE8U6TfMR/GQu42Hnp008
uBHIsV2Ee68pNjsA8mLt2jFw8jqHVm6IWWSJg1+3KgTZxsL5gxLRucpaZDrVUOG9x+pNWm4UWX/1
2vsZ2v4WILzxwMehzYjh+SEh9auVtkFsKFsbsBhVowWGnuwUw9n0I70foKUeORvkMLd1pb5cX/X1
rf39MwRrm9V0RjUZ91jZPVo9mI45cdHRjAe0Jdnf9RP0rySxX76IyGDSGpJm432OHkp1X0S7MnyQ
TmitXv+/V1Z8WDoWq7uux8r2ug98BUAP4lBcX7X16/9EhnDHpCwdwJCNF3pVTmiBOJrlc5U/x+qT
wR9rdTuE36ZoCq4Llem1mOzJmyzU7ZYjwYPb33kkzXNu43H+oavz9x4JN4LVVqZeLyIUogVa3b1Q
QIROZbOpB2tzXZv/x3H/LWuxzBN15nBCq0RFcU1Hz63+V24cLet9YLWrtsC74997/ehMXzO6BZSM
xBQlRm8Kh9tqwj7rCSyk0bZNu1GdYwHow06i4ep+UfRLAgAOWTmxSUPJCAed8Yz9shovfsELwZNc
fcvhvLgqTiQIetiM6gmoOPmB1ndOtzNKj/K3VNlUURBqD1MjqTyu+sQTcYLLAiKx05nWgDvQdCfu
Iut23SRk3xd8EXCOQx6bWLAq3X5uZR5dslhiPgDNF6k6aVisSPOR1Kr3cfiDxa5VPobeRzo90B/x
796LxCiZFfcgk4IqVI8wixa6kcRvS4xL5KOqMs1ozG7CSc02XYhW6U9jf/eftkPsYUizfowAyY+r
ATx3r30ySrZ7XQUDGURAh4D0W4iguZ4n4+Tgvif1jvVAh7W34SzrLVq3qd9Clr+feBk6gqIma5cY
t95NyX6gH4nRQefyPyUEj9lredMVJb4/0Q3IovIPDGnCkH5/X/CSDaYNcUdjkbTmJVXureiLHm6t
fP6PeyF4EstBrcBOl2UKg4RuCxMxlUTE6v1PLThCNA2ht1Y/3wmGOhogQJCyt8dAGX6mxZYmmAey
wHAps6xV/34iSrCsHpXZeKBIAITJbjI+t/0f3UJuaknq5esG/FsjwbYKS4sGwPXiGgn/MEtPMR/S
VHKHyBZNMC+9K5K0MBGGDu1jZQdo7QdPyT1rbM90PuRRfmsjWNpUFYDc+pU1cYBvjLKNJ4V1Wt0X
E3TY4BAHypw4apYPXBnxvIGDr1I/JI928VRWT2YnwVBZO/MYeADgMDoMQHwlpGZHKwdvDCjRDzQK
AGKnyvZ9Nfo7FSCYsuXMTpYwXIRd/Zjm37pym1kdAK5fW+uFNt+tPvPLXqLU2tqdyhRsujKIPsZ2
zw8m3RSFy9KNbgV5/fm6z1+zt1MpgkmjyhOlWgfNdOVzNW2THD3dm1jzZxlKhEwdwbDz1kzATN7g
1e6wQ94O91VVbzItMty0mCRR7RKXiGHSqVKCZVtWR/OyhVK0dKPUY+n9PAb66A/q3taP1xdQptey
wCf3jTaGaKbooZem+1OMBubdPD6l4weS3KcaCZFY0akNmTJYOEazLO6DXNQyJU+cdUUA0rwMbQPG
SQjGtEodndTGjdCZ5iPl/FWzh22MyBLYUh/oHqMGBn/+kSXmHcuOhaO2REv1XbhT0dGcuDJSsXWf
8FuE4BMUYMiAsh4pDDvfau2zbXwgDjhVQXAJXRhnM7hUECwB5Eet/mzqULIhMg0EBzCP7dglESRY
BzK72pfrdiv7unDwO3RJofMB8WRebs0mKD5yJZ+uj3DeuzxMQzNczAl80N27me5r/i2OJF0Jy1cu
T/rvXRZOOo3MLtFNlR/Ccp+n72r8qvTBf1so4YDHk2WhZRVHb5w2IfFkVfHV9N/pQglHm6os7R2G
be7S1K+S2A/T9wgtjgV/UPK9MeYbtB27tvXNGO97/SlyfhCyyUFG8N/UFI5/2QD+wgpxJDt0VLTh
Rq0P1wVc9y9oCjt3lCHnHQmXB4yuvYzGLs43Y/RJS96vS7lu1uhXP5fCEJ7NZQ4pBC89siM38vYu
NdQTz4VJjPPva2Y8ZDXHG0mvMBhxl8k6JVcNmqCzGH2Mlm2KuSxMEpl2xms88/Ieza4EJN31N8Zl
RBCry3QiRlCjjDV9Mglurabe1/FnBnT+D+zDiQDBecWTnlRAAEEcy3FXtT/M8o//JkDwX7PdDm0/
QoN89ME63skaIlbNFdBnYABB6RpUqucb3WsJmqEA+IL+Hy+p3czcakqQDZIYXCZl+ftJ9KArNnLd
zXIRYixh1IKBfikR8meWrJIoEyR4Macv4j5iWK4wHN0mfDOKtx6ondPw/oFtQfgAhhG4JSLO2E5D
m1pzArc/K+gjNmC/aJ+6LmL1iPwrAs0S52tWpmoWsxk+X3WQ2nFn9rmWJetXj8eJCMGL5FbPgLyI
U06/zwBj+HFdAdnXhcPHLMUexwlP/DZ8RatcKnG0ss8LR69WaqPSC2yBYm0LAox0yfqvmtLJ4ggn
j7VEr2MLNluYW3tTfnkhssqQbIeFsxfyPq/MpSxNQZubPKOaW8puo/VFApiXBWDmhbLs3IjUqUUL
EYUSqEyng5dKCwarOuAAgD0Xbenw5ecCKgSgeZZWyBPliQuqFdccHmLzeYi0jRY7Lol7Xytfrfbb
TO9T9sgx15c4j+h9lOyW7HcI9zoZ2ipreo7fwfZTuzHBwCIziLW1tAEkuiDg6/rFtE2RsLag/ZCj
0UfbOVnhG82P6ydmTYlTCcKJKdmcj07X54eZ/AzLZ6O6IwCnuFGGjaQbQDBAo7xgfYnZSZoxfein
pjymXIl3URmaD8j2WHd8Mh3vuiht2fyzsPWXLOogL4bu3YtWyDEFxFlWzuUxb3QvSTDUM3rALfG7
fNc1j11G3FJJvWbiXtmmr6C1iDO+0+Li0Ui5yyzda+IU3emqZAkukgH4WSaiDnQXkQVgQvQc4Aib
FN5Xx7CxXGK2gZK8lWjs1ZIfrS150V54EUGW4EWyvrYrKx+ro21/jpzUzUjpRYnuxnMs0erCeARJ
y99P7thJNdOqQm33aIYsmKLEhakGg3RoaHXxwFePyg/mdi6wDuHSc9qVVXVUix/qyL1c+xSHoQtO
YL8oZfw2F0cOOmEcG2Zq4v8umrEriyUxcIr4EfDc77SNH/o0khipTIRw5gBZbBoKij9H1pbfUsXe
dYxJ8jQrIgD6spC9U4IZ2V9Po5OdMaa+okpe8GObqh7/bBeNRIcVIzsTsPz9RAAKDrqmJCU/6glz
0+EeXmMzDk5AZXfuZXETYCmnqgjxVYiiAyZ3UmzI/IlqEZBPWxd4I25WN/5c3oFGYpO0rU+yaNs5
iZvWt5bqAGpig6MGdHULQqE4YVXR0urLaCiPZC7uIijbqZLk94p9Lw3vNsAD0T96wfBo5VyjUx3x
4ziybZ/oo8uG2e3BjOPmDWVu2aQSiSvmsQy7awbyROj0EIG+bcUOo4RBYqHouKG/jbLoe00AiB8I
UGuX4WNxnsvqUYhJKC2PXft1iqqgd2SIVCsG6ADyCrAoNlJqpuhR27RvSww3l0eK56764vpa/H79
Llnub+EqgQQHY+YgWruEK8soIPjHUi2PMdjpjGpwzfh7QZuHNhs9DaS4mh2MMlqoda1+yxRcQzq2
JMPgF67KEcOfxmurvsVa4dFxe123VTkL8gQszkIotfz95PjmPe+ArNDBqNH6NIAtMwgTtMYN3Oq9
HGCWt18UDqZrl25lzH1izuVcXNR0WQbkwPQ4DxXKLVkwoCOpUm8GKARoGGJOnFVgcaoohJ6LUbq0
UBzmJAuX1eSXsiHFNaM+/bywOXoYzR1A+pMjz+riU00Nfm+Z0vTe5aX6q+ka1DJLM/8FQlQ95bqC
bv/o2A7RRomKAAwoQa3JUFEvAyWMi5qYwzWA8w/kOmFLajKWIP8Z2yPmv/yE7Kb0qxXdU/qgOpsi
+3bd3C5XDs6Aotl2gb4ALIXgwxsz72YzRAQ4TaHXoef6ZoYQG1RRwA9GXsRGN7nYqt5bZdcNs8LR
52Js6PBeZo+JAayh+as13JreFUQJR2ccYt7W3OLH3HSd3K1k8xwra6WhLxHUeui5BnSXECqGJAOe
Grphj0nOBtdWzMxt6uLm6xtWA0gVuGYbAYIIDwazSqZWbbsjuHNUvjFrzLN7tgz+bkUVjCksUS8m
exHVCC+kBq2FWjzM0ZGxQX+uxyIPqB1zSab6UoqFVBKauRHsADBA7IajeITNNavYW1i31AenQt0Y
/q32ey5CcCy2GimDBrCeNxq95uOh2f23zwuOhSnpVLXAcXzjv6w2S2+eccL7EeMizlLBXSrGwmE3
Cpr3Y1vZb6yvguk5bIzgZg3OBAiHwiRAJq3D2n6bbZirDQrBW2u2ggaCB6nBd2ngtWG/jWXjo1vH
/e7kiJPmm2F0Eevpy1sDDDKaiZH08yskTgd1KridH4vpYSqi1CUT8t367TZ7LkYwqGkcygl4R/lR
31bR6BuqDBDk8lCgSw5jO0iw4sGJTMm5HmTS1bkenPSI4V/X3vXqcPOVvghYMpE44Qj0xB2njKWk
U9IjzT5haCvRvsbd4bpRLZ84D8BwXwBSG8iVy5CGeJ0XjVbmqd2n2IsW469eaXhtFHAnlTjDlbU6
kyMcv0Rj2QQ2mvTIqOPyP+NEhjgqEyBshp1aDW8mCOAj3smj4WmxZCLsQgKgJA3kPBbmKoJwWNiN
NKzIpPXm8AYkMTyVfXuWYYldhCWQQNVlVny5MC5oiHLbKUc7G8Y3o/Pb0A+tYKglQemaEicixLOH
l1ZSmAlEaCjMfXJk4AMX5nSuwQWxa8us0B7weabddz9ZgkkAfl/ePEOxSIGHRSQKjOMLYr2MprkJ
YovxLb5XVBDIYrr+xlMBAcszFJVNeKqLqbxRnZsmJnP/Nr305l3Pjmz63MnoGS/HcXFTwEVhrnQZ
+byYjyognpn2oAOAADfGQB/yvvJAWbufuzYwgW+sKGxjTMbPEqNaqiK7cC9rt7/kU+TLgDuy4Eqd
+6+imsPErnIdaB2Zy6nmE7LLpslDCc8bjHsePfXTY9yGYObdMmByjvHObF87mZ++tJllGbDa9Bcz
gvhwyaoID8Ck1w9WGXotIJ2bKPMtzNsV460xwKKwhgcnmHqx3GKLaIWZBDWqJv1AP6v9TqW3ZjGE
zy9n7+TBNw8aeDA4Pk+GMUBbfdTKmADXTQb2AnQoFelesSWNVkpj2xWFBgMeeEPplhjjZnFgOJhN
CNAqzM1NMVgul85DXPomrN2J5OWtc6Icm4eUZLOhHxr1vp6fhvDBjl+un7pL3wQReCdDPR0oOKJy
GLasujLS9UPcuL3lpbN//fsrhqarONK47VD6xjv2XAWAlrCQI2RHUSNoq1320FRgPpBcdCvrBJxm
5DahwgKaJxwqgykkiklhHJR6uIuV/jEm41NVzZvrulwkThaEfcxZ23hbgBtJDPvTOlJbTa0NNIl9
6Yw7Sn62GIdhzqdG32QVGpJU2SDxyu6g50nDnDKOKaaMBMWqdi4KpyD0UMaRV+svYyXJp65sD3JZ
OlwB3pmoYAgWNtdWPVYsMg9N9DL0s1t+rdHSyenb9ZVb0QP+dkE6NoCiqBmCHpTMllVmCj30zkZX
PCLRQvZ5QYtUdyokbfH5Rn2hyL6ks6T0sCYAFOMoUANNBOisQlhbV05cq4zRg1mX7l9WKut9WDHg
JeOngjF9KaaI+5w6rK+LLjMP6XisYwa8Bs13rJtjKRAHaDBh8B5jol8kD3DyGXWqcjQPKjrpndLL
wr9u3mUL0QEMSgX3Mbpezs/6pBexNg6VdTC0TRf5hgwQeWUXkAPB6qvOQg0gckMVujqQCKm8Q45Z
HJQVgyS4VQEgfWNWCE4EQrAb5wqYnVNlIxBAD4T5TeFV2c2X1dn3LwJBhosqQzrhoGoP7Y+slPin
y8MMziw0nyznGHyyRFj/whkaqzU1dhjy2K2c+dkZm2er/2rJiG0uzfVc0PL3k3vJqO2oBzo7OyRh
UN4rYyCjq13TZAF31wH2Si4RV0fdivqwytB04hSelnwxjWPYu1qjSi6OS4tCKgoy8MQAuMUFZE+L
4WktMXj4NhtewR4i43CzQeH7qLjpBNMriPrOFyrjo141XRu+ITGY9rtEBgq29vsRVSGJgzwIDrZg
sPaARSpJHL4pQ/FK2/E+BbCkJC6XyBCNtgBGTtiA0O5twjztoG4cS2a3lxLQmY73vG1RnGqExeer
5OSJoxSOZh9aH73XrcxaF+9/9txGluD084uxnVgr0eMiQlLEPkxpMOijR3LVI91zSyyPEc0Lb3/u
QR6iEXCoI969AN9sw5hXvR47gFy2N2brbCR+/PL0nX9f0Md05qwpOIM+M+hyfNY9qbffd+cixPt6
ynKipRChmxuldbl+d/1cLP9e3JIFlnoBIiPmxX3K5rEJZytVDvo8gnIAcWe5s8PdwJ4dFt4c4SJP
dCJLyIKMcZrV4wRZdvOKrLBTyLoFVswXHSw6yvh4PKLsKAQHzOothyuUHez3BPD8anQzNiJizl+v
NbRyrsB7qqEBvhOrZYfmvjScYCZDcH07Vk7ImYBFw5MTUqOpoqlZww5akm7DzroHZwzN/Vr3Tb3d
MWJvrstbseAzecKBN5Uxy8wUCmVU/StKu10c5bspy35cF7O2MQZ6DrSFmBv4c8JB6caqqOMcaiXZ
C9A3TEnqdvXz4CHBuwaWfAEQneRGjF4BzsCc8KXA8H1xc9kP+47mIiAvgawUUZVgWEOsNZVpF+xQ
92iU2lT6zVEtGMVBtIk6BmB3LlJfsdFNndk49EBqv9e8LPOvr//aNuOltCScgXV/kefsS/QdhNw0
DllYPKdG9qiTbhtWzq1F/+VJdiJGPOBRXQ4dnofA2fHV76psKHGxEsFXnX1eSHJSgIwD4dAxDgUg
Gas49WYr8UKKi0oGILi6XkAMgLeyUSAVi30t0KKSMkkoZhLnb2rqPDUYDGqTZHt9W9bsFrU+PLrx
kkVXhuDce952FrCuzYPWt15TbobM+sjGO8hwLYWZpT3s3J8AtyLmgFeCYc0zSHkqYIkGk8yJrKpx
IkRQw1DzzBh6CAEeM0ozL3l8a/1tsasTAcKrkieFnYYhBHRTjmmKxP1AoHAmQIje1KbE8MayTEAS
850ny7n9PbPgjwGXeqlOI2sr+Fm1zBIjYhY5kHK+G2IlmLnk5b1ismcShJ3Wjb5jC4HSgSmfpyao
s93tpgTnSuClANOnoY1IMKUy47raxuYhZOOdAjKBcqxcvd/cfCTAtmBgiAJ9jMBRE2xJb+IF05uZ
Bx49Gp/ANXf755EBBaUDELlQbRCKb7nZsLHXC/MwJO/2J4V8/sDn0UKIPM7SPCzeE1GplcXQwY6Q
LiZf4+nb9c+vOEBLQ2snGLvxtLzo8QyJk2czV5SD+dWkvadlpsfp5JWOrKx+OTSLJjFdw3W9QPCj
f0tYp1KzsnmmnXJQ4zlQh6AoHtTqOR63sZZ6FvFVJMTtUnJ9rJjwL9R0JKkdEIhYgtBZr1WlSmfn
MISfK5MGBue7LLz5IYiGMcRu/xMiXOUhUUG9tggp6Kdyk93cGgusYCwcOiIXTPYL+52IqkQz0HYP
VgouvK5+SiM1aPr8CYCukiezYA0Gkjt41RhosQAk6yW1QInG9MZoHWOPVASKF7mrgVRMmRQ3TGXl
RWFnLkQJziUKI6NyhojuQwcMeU91GQBx9rptLwf75HL/WwSCLMRXUOeiCTJLnDnJrNrYl337aOnm
npcsDPqSfiqAk7wpqAwUWbi1/ha44EKChs3GxKTgkjujDZtOMcgeg65/Ylxok0WyB8/qsp2IEJbN
iUNAZWSE7AtkESeNvoL+YVcXo+QNJzwa/tEEIdzyfrukApjLdATfn0X245C/txq/n+t5ayIods2I
o5QKtNMsvZGQ72+hDniA8NZyTDiK8+tgBjNO2scj2Zv56xS7tLvtsbh8H509aC+GI7XQqyRsTzZR
mnYmJ/vJtL0BE1Y18F+um9zKAXKQXQT0wJJrRPnqXIUSQPHIwtpQwXa+h3qrHjqS8yDnihEYg2be
FuT/rRGuBpQakVu54GYa2qYfu7419hZJAqZTv+olMcCqQicSFpM/eT2i5XF2hgwSuoi9FtTZdUr0
UHezZ3XFjU/hv7VZem9xl+JhIYYDjlJ2M4JOsrd6t7KUgFFN4hFWTg/KfP9KEK+D1ESbTKIrsICE
/RmaGXXHgX+2R3i563awKoji9FBMdAAfXXhXYI5wqDPGyH5o+Q+FaZFrzwSd0Xotk7QcCsHJoQ/y
tyRhgzgyxbM+weKUP0A1ZLw3GC+yvC7xeRHMsnHXVbVguvBtcHEYiTq3Bhsdi4Y1h8beaNp3I0kD
Oy+2w2Tvrq+eteJIIeNXPyyqGRiJOZcDVucaYeGg79sR7QiTmk8PsZHTwLabbh+3lGKGolNdp5nJ
K4mb7o2qIwjpJqRjXZBqocfKtCoCjhYFxIpJGu+SOEvRCg0wCx2Z1D8yezS9MWnsR8IB4GraSvmG
GmrqaSHgXLB56UM+w8EaMXA3J1JFO/BqacAjnPJ8ozOjeGCpOVquxcEGYUWGucvrtv5ElTp7cEIW
+VO6m9vurs4a1w59O/NTNmzDMfNHzYsVbwyZX5j2QxJWxpOK6cLjDOBVX22N9jUijumVilo/aHZP
gSdihz8btDUE1EkAxJYM86ae7HhT9GWzo6E6eHwYS68zq9hD+cH6OZVWjBIQhmd03im+YTRjQJid
baZ+jAE1qIS7TGuzoO1VGaP0mrdAYz66c5dKGrDdhX2rQBhlhiPdg7h6fK1Cv0gC/7ptrIpwNLQd
oM0DXYHL308cUsPqyCAxo3uTBRaoBWLcFHnyved/Xpezdq7A7PKvHMHULV6HEZ8tuo/Qmc2DqMH7
KkiTwYtH7mq89e0u/IDTOBUprJ6ujwR07ybdO8MmNlxz3oSyt9D66mEyBK8hPFfEK7aiRTyOTk/3
rcpDN66sALiMu3lIvijGjQWxX+4cQxRIeCDzD/J3IfZWeDn1fZPA2er3ev0jLLgkWl3zEqcCBC+R
DTlpUw4B6uCze3PaXLeA1c8v1UK0aaI7W/ThvWlwgOuVZN+01c+O9J86IJZfF7ESoaJpBsVIzG4t
liZEJIA81UaHa/recthusn2uWruyOE71i6LKSj3iA+zv/UBjA25QbMgF3nvZT8mgIve/53obIDR+
I9G4MRNn62jGTuv6T4kRBmDPQnvSaL5dV1SEO/1bOEWOG5MOyLiJvdtj26RmDLDhPanS2mtq46GN
7K2OizEZgGfbpNTVUs7dyVa+6ACJciMn3AL9dnRztJlIDtr6Uli2hic7JtMvun70qOuQ+KsQpqX3
NYjnGEBkefjNAaI2Y7Ova6kf8adY/XZ9FdauTwNUkzAmeMmL94FS5lSrtEnf5/aDPt+F7X3TSx68
a0Z7KkJwj7zX+EyHUd9jHKd9ymJJOCj7vOAVZwR9FXFwMUfdH8T6Q1L8kn1dcIC04lpvEfx4/Z2O
rQ+8GP/6BsgECC8MYnRox2shIB93plq5eHFIfNKag0VHlImWfjQZXzR7aGXqALjY1Pdm0pnuEOfG
tkWTq0dVRXEru5U1ya+aFIZUcNmiy+cCl6LKrbkuZl3fFw31I8An5qHq9bLk9ZpW6A5FFd1Csy4q
e+eXbh7iyuVA9ttjrsuttVfbfsqLr2n6dn17ZGKE7WFTNY9kgpheq0EG+Uqs5xEvTS2MJA5gze9i
XgUsrEsB6eIaxBBzYUUx1/cJV/ypAlV5p+243XlhOcMTMBldwJrdYaAVD0ITYyuYjzlfvzQsc3AH
we5Awj3E4ImBu7u+dBIJunDZ5rViddOk6nvaHzAfRWVNG+vfB9YNWBXAdye+nW1qxAgeCE5O0foj
jZ+bJJE00Ijts7/uiKWmgLgE1A3oJztfJdaOTdtVjbafYpO+sdEJA6ss1WM21oNfcjN9B86uidEf
g7/1yhTeFVyfvETvmJ/nsRbUUVwfi0p1nsJKj4/XF3jNZNBNgnYPvEwROwk/rp57Eg7JrO0jkm5j
J7d9Ve+edAYSqITnD22N+ZHrEteWHJclLijkZbE4gtEouY4JG7OC0dD7atN2uw98Hg1FmFHBVXQx
fWbngOhU6gh3YGEBG/NbJAW9WFuypX4KYAPkL8HxdL6fueW0Rmwxfa+M+6T8qoW2xxvQ2xn33TBI
/O7aYp3K0s9lTTmmFUw1hDaRx4pml+WpZL3Wg4YTdYQ3fT0AH62wFH1f20CBUaayfFIqwKk0eAwF
Tj+pG9oWxa5MgI2M4cEq0EgpQ6VYU3Ohqv4nfheT6GZXJZMSTXSfqtoummNQVr9dN4u1CwUnECXd
pY8QYfv5QuoaznlJZjxC5tA1ylfF3KeaLE32K9wTsxYmqj7oicRwKiob51Ka0aqy3J6NvTYU5qe2
sAZ3jEaVuroyd9ylQ/c97Hmxm5k6u/lkhl48JPcpfRqIAarjITOYZ1Y5fQ4dUIOjZsQMD6mqunIx
opTACebkU9NQEoxlh4pGjPJV2hNwKzIN2Qs4C/P7pFrR3Rz1uDOnKY0302iaf3A1Q/03dyaPGlMZ
9KTSX3mf9ICQ5/UAsGg0scB38457YbhVWgB/qt2PaOLJiz7Hf+m0Dt+jQisC2o+FV3JSunY2ZQ9w
d6k7zOWw0QEP6To4FjsV0xzfrm/emnnYC4k6AScepvMFEyVZZ7UlT8190t7bzj2yIde/v2YcmPDU
l9ovum7E7ye9NoyFgfc9w2OlbpQA09p3CZHhNKyqcSJm+fvJGz/TStLGFDaoVl5n+D3f/Dc1BF+O
qlAaFjq+T/XHvn+m+ksnw4NcDPjcwNFjqpoopoAfcYkyzlXQlLEdsiw39hkJLYCzK8SNpm4zzTlz
s9YeH+Jx6PyaDzS4VTcIRjf5rxE0FNoEE8joaGtpHtP9rOJZA7hOMwngdK8LudygcyHCBs1Zjoa/
DEKSepvnXnhj+R+X3fn3hQ3CuG1O2PJ99WdfH9LmcP3ni1Mf/3wfaealExiQKcLVSs2swgImdK/F
/bZUDW+oFJfV4NatmvYxH8hWHw3VBYC/42l98U25Ff/2719AVAxnqNZSohLcLGaclS4ZTGOv1vyO
LFwnEyAQ6yI/sKqVmMTlbmECAHE7UjBIfl805OlAt9Jnbhl709jw6sBMyZtzLWw//b5w91rlMKaG
xYx9ND3iP+QXC33jxP71TZNpIRh2ZMwGaRctctMrXjsZ4OViUucHdlkk9H8jG4CJGUtQYlTVcVYp
lJhbF+mPtjhGMn6DVRHAk4AY3SQXIWSedM5QwbD20xxSN9PHzI2TyVdJtL2+VKsbgt5LdIChvwzs
NefOBwx45UxDCHIYN17BFh9v+oElf85hGL5V9Vx8ZGsw+I9+NpTYUf06l1c25tjmUw1/imHzJzJ8
ua7O6s6ffF7wpYS2ag/cS5xWzdUedFklevXziEPQKL6k+WwhFjHmySmpUdL9oN4Z9S65cc4HRx2W
he5RE0MyaP0SU1+6WXBUiHBpTvelErp1+OMDy3Py/UW/k9uy0adCVVp8n7pW9uSUkhrjqtWefF4w
JgAu6EO93Pn9Z3tyqbrNZLguaxIwrQnnhLAW4YvgCxGcNWyecfS4fce1LeHptuNccibWdvlUiLDL
CZtoSAmEmMVD5aWjJHW1qgNmaFH2XWZkTOHzqAOxyDY53RP7k14+AsdtuhGu4JcdoYAD3mgVJWzI
Ot9nteFFMw42xfvjDjFt+REN8BZcEPuQtRcBv5mGJOxkcnOvFkAuP8blM9q3b7dUzNbhVYEeIB3d
QOcaWFZOJ81AeKolfb8xWrsOhqEud9elrHm/Bf4KXQRAV0HLzLkUvOFzXLwO3SshWMIUMDWPfbRV
wQsX2ZH/AVkgckRyDONjyPedyyLA7UyAxwZZPYBI0HWQ38caq7dz1reDq5OIvFwXeGnGIEZTMX2g
4auYVxTOyhBjaDSZW7Jvm7vY3sku2UszxueRTMQ878JZJBoB8PcjI49KYz+SwbML21+QypxZVrlZ
4qvzy/ZMjAj4Hudq2tgzR8SgZK21rSjL92TQivcxKvR9GOspkPKyNr6bSz79tIoxOn5gGRewRYyG
YCZM5OdpciWqkxyNAAx5nAJoi80ksYzVjTqRIMQTvdJHyBhZZB+9TfEukw1ZyD4vGDlr/6dAMicu
4AWzQkYJs1jSxR6dKLD8gpNrpeRaYqmziRYgPfKyaqM1eEzvjD+tXpYzX9UFQRFGsIHzclEo5FOZ
RkWPtxJ1vtl3kfb1+l6v5BVhbUjC4BYG4fhlIQ/YYGblZHi16m9d+14ht2Fse6Q3zDD3csznT/bs
xijngzPE7THeaEbuc3J7hha/AtD0BhwTYEXFxEo+0amqI5Re5++FgeDy9bqWa4sIZh3U3YESjpkx
IQYLnSrOWVfQ/ajuleSzdntzDqoLuHtQBFjmHMXbJx0aK2lweewH5F3dRgZTttyPgrUB/BRN5UAs
RIxkC36trCjJLGtm+xiZnYx8m3fKV3TtupkxuxUGsa8v1oqbw+wWQJ7w8lqBK1PqAsTXaeXsw4r5
nG3B5LcZmAwzfGVLsFSoLyz36QJpeX6C1Ikbij1Te0/AlYaywnB7NhD4QWhthLtGMg0PyXMBVaQR
3pVK/pJX79+n6u3mRVo6QfE+xpijBWKg86+3aDUkIGMpXghDgs0vyFenl4hYWaEzEcI7vMzzJKQD
RNANyA1ILWnyX3FhJrrK8Q6C5eJ1ImyA3RY5R1Unf7HjHiiYlmdo+zh7QXrfU2X4ATJZgr/PxpjF
pdrnL0oUxDrU8ZQ/reipJYfru7KWuzhTSvD82jAYita2+UtXfseRAr/l/5F2pT2S4sr2FyGZHb4C
mZW1dTXZVb19Qb3UAGaz2eHXv+O+T3cynSit7KvRjEYqiUjb4XAsJ07k6BR8zpf0wfGqQ1oCZzaC
KhjwpqAbfRXd+saROchoARKBJCPIy6SLWs3LolVpV8Wu/cICd1Ac2fbyTr4vad1sUUxv6tsqJnxv
J2+G92TzZ7s5VKBU6bN7Zu3s/NlKFUHO5qpAXfinhgqvQFJEBCdAhNlVFWfTA9u5XPH5TeUQMFrA
xEWQKezRyVvq67k5GLSuYqo9j86KCsUrHfIDcVg0p4pszNZSHAThwBiCuRq8R+ey2kbnLC1TGIU5
JAMJ7GwIr6vghvXEK4p8EtxP9LjI5LJtC+hrDl6l2MnmQO+fW6RMNEsR9G8JQVgsygNgAkM/0/ky
StKO05ibZZyNIdXDIo9W1ZOmEiF28uRUWG63C63sMh4wsItOb1732KIEcX2zLqMRcG+crEM6+oKT
uuIV1pGUke0FAGba3R7O9XUpWwp2KkX8ipOlcK+ai2SxynhahrApfnezj5LFr5zeOZ7iYDZv6Kks
yQKQxeegRIcsb+UHND/sNCAleeoGy8jes2HZ997ww0h5lPrLR61MdcWOqtYqWQiXVZlvUaeMlw6N
90jXtP0Ta9F7eLDo/vq2bh4eGsVcD1zHDupU59ta5rzMjAmHN1sAcpofWjec9L3tKMRsXVn3XzGy
71ah4KGjQgBFzIzApzzoDUVtfVPV0f8CpjK4oBcwkdzQsirjBvZs/t6bBWBWPw2iMHKbm3UiQ/z9
RAfNyu/R9quXcZ1FuRtSlNSGUFc9EBsrAUMgOMSE4yAWI0npeJOOVVnGI/CELro16/XVVzGJqYRI
lsEBawXp56KMm+ZDkf+eDTRNK5BUG+VkuOknC5EMQ42MJoAMcEdYf+e4TwRDIFBL1vcZYLz+o+d+
6+hfvK0QCQgeJlCgN1TmJmxLs24LzqBnqITaw9cmeejTxxpFysH56bjfeszmIhHJdtdvkbglkm9/
JlZyjWipURdEUWXcAf60QsNRCp1DYwHP3K439omlcu83NFF0bgMThQgfL4ikI4XtFzry7EVslBFs
BKDXdA0dFbngRshyJkVSkt5jeZcsThEjf28s9651300/Wp9FOdWCbv15fRM3VRJlXYJOQ/CayGCK
0XVa3lCtiGvjH5286c2H6cZmOVGTwoL+FSGdUz01emlj0kTctPsh/0WrHZl/XV/FpiqciJBOBlid
ripdXCyEHAe9/m7Rz77GAjb+tusvJX2oE4VRUm2bdEjz4o2UNeAIII27Y+xH193Xt9KK/mfj0N0I
FI0o7chIYU0fxyXxZlhX+7EGGz5Kh7X7Nws5kSEtpCq7ruiHFda1DNF50zdRrSLM2dorhKqILsA2
g4VIr12tF7kHEEYRz9mxrEF592m6HX+OhCySE+iMQiL4AnjbT4vB9WooYl8Lh/ze4IdmfEnm26FT
EAPWDnThiQhf9re1Ih2BcRmLGC2tfDxU5HhdjTd36uT70lNX+Ey0konvz1/G7JvWvHu94n1QiZC8
rNyoJnuiS4FoNaLDhyqPDPPwv61CcqScru/LppqKeO12qa8HZnHf5ypbvLEOpPrBwOQi6X5ZGzSd
Ra+AJuFx7XV7fSER8x65oQIkbElB2QVMr+i1wgQRKdKvnAHTXOyOx3r/wPUDJgItmeICbjwq8AP/
ICsEqYZcVhi1hOk661qo7hiZ1qFAC02b/85Uc+o35YB4XMD0BQxLOniQdvO5qdECYPlt0C9+4OVD
VKdL0Glfbz5/EEfDG3TBQ+KB50Jypey+oslA2pjXRcTojxyw+75WzRbccnTOxEg2n8+14WX9hAXp
LMooDR2nCWZtDFNzVyzDocq8YOJmsPAv/9v6JJO5gO0QA4zWNi7XIpycD5VlBLUqEb+leR7apsES
ImgY5KZFl9up06w4rnbEQM58ulvnt6S9uTYHHk88LKB7AFMh8tjnJ2X1PfMsp2/j5jMhyLrECTqf
rm+W2AzJSfOQKUMFE2kDuBeS2gE3YvqzC/WeiuXet8sIbW+3ZybOREj2Bt6SOeQ+ROiV8ctK598G
sHfXV7FxGqj6+Si14wkD6FTStTU3hspjGY8XWh7arvpgLHxveap00Z90tLRbZ3Ik1SpLA2hDRFRx
WRbLA4Dmv9vRdSOzqcynws31e4BVjBAoNne32BPm7ySu99xb7rs5EjvmKbEPLJvGtzUtmoBqdRp4
3KIYQ+W+a4wOgekvdtQSNj5aa1Xet1b6TjEsNVwt7dXh3Ao7k9ZhN3uf83GETXWtTyvGg95p3PUP
zNeS17UhxjMm5pSfLb3OQ1ABGcFkg5M8WYwcFGm8Dl2eJIHekhwJlsEPa39tDplTt3ue1VPYpRiS
vFQgWq1Hew7hGKQHw2FmhCJDE4x+nr02tOju18ogYQaq3s++VWJGWMXdV+AQOwQ1ZPgy8noIE8cZ
dmnW+virT14yjfFHT2dJ2Hl6+sUnqYMuxWUqAgttVgBXi/9NqVXumnyXNQ+e1xcP6Kexgzbzh5e2
seqHosQMi6ovWTC7FEmu2dDuBmJ3O7PVhnCpjTxIS+5H+mB5u+s6tmGgcQPBdCpuCxLj0luj835u
GDiWY7f5NhYv4PEJOKImlausEiNZ55nlDiuqtBGvc1VhcPlzBrC7kp5P3AhZk+H1w1cCUhEXRrr3
S5amGrSkiStrdQ+JhemHHGXrsOY1DWxz1u5WO9cig9cA544cHB3GXIG52tEfeqftY9pX+cHsh/yp
4mQNh4ysj7MD+qR15Oaxr0wazsy0wnwhwDuaQxsZaV+GjdfNb3Nv+3c1hm0EBuc4Sc5+sD5/H4ea
3k2Y8LfTiFdFKffSsPVtDoqQFYPBFlSDUSXygrIyQCCJeCbQjSm2kn4J6rr1gq4aVYOlpcOAJUHG
AYhoFxElyI5t6b5rNYeH45tr7Lks0BrgiMV81qciV+iWZL8u5Ii/n+RQynqqqV9Yawy+gKwLfXSm
qMJWcaAnB/4fEaBAtZGGRsQnJ1AAD7Wa3vLXONXvl/nBAT3Y50nF3L25DsRFokCAlg6ZeTpreydz
0V8cL/pd29619R1TgXjllkKxEHAtoL7jggQJFl/aK0rMDhwPyxJTxJIJQTtrMbwMPqiuqQuWD0xE
1I27qhv+6c3u0aVWOLZV2JuqI5Mezv//GWhXR18P2G3kZAPxR82zMMkgdkJaFqG1NuFN9uZCgKR7
mW6NCGLdJbbog1HumPWzK0lQtbe9zn/EoEKNZg24neDTk7Yz6TBn1Z+mJV77EAj1Irq+Cjlt/J/v
QyFQsAQ52QVI0EO4AWiOtsQJXL/SpQduVmHjPhamtm97ZI/1D05SBoD5EffXddkbtxf11z/MyB6c
A/mIhsQoSIEmurhzkJz+5bIs4JijrojYNi4W0JaCTg75tQ3qtWRMVl7oZkzLp6pvoxad6d38T934
Icjd/2JFLuImAAuBX5YbygyYPnMZTCv2ppc1+eEML6WuBaCTU/hTWzuHtkI07yCexsIkxzNtDSsr
yxlyaLez7IeuCcwhKG+eZiLu8okcef5uJ6iTx2ay4sn74OY8QIbg+oZt3dJTAdKjzbResxoTAkjx
MKXHkqrUWzzHklmFZiH6xPwdcJLK72g+ZdPKASWPG6Mkd509tAHTB0yd173qyUzHbJesHb/jTvPD
6CY9QH2NhZ2Fodt+NqrGcW2YX1xjPH2onaG1XOZhqOzEbBBI2nHTP3HjwOsnvVeEw9si8BwKdkZ4
DpJVGvo+bc2M2bHTsR8lCrKYtXLAK737i3MTJCr/L0aySlOB+XXgKrDj3Op2ujdFs2o0yaZmnEgQ
V+Dkya1yD1QjTmPHJX2dd7Px6foCRFBzoRfIFwi6a9QNZLrEXF+zvGa6FTsYB5Q8WvmD7+xp8egR
9eiyzTM5kSX7ct2MpwKPVFwPBvDloceiwVXhwjb360SIFMUNA4qm3R8hffhObsTM/Hkl4FxjwiNA
jsLhOj8Nh46JM+YZDA7O2my0J8Nd7q+fyKZNOxEhLcCdDFJrPMdNzRrvETxRXehoGAjT1SITbdXz
/nZ5AGS5jgDIg+JeeOAnCpYZaecMpIa83oq8DgP+rCEs6iFSFni2jgYgA6DMkCywLiITd2Gz5jNm
xRo/MHo4XF/H5tcN1B/AFwiYntwBW5hOWVVon4tByaP9qFRgpi3lxcv5389L9xCEPs6Si2MZAfEA
AWv75FmKAph4reS7eCpCUi4vxXDCEc3scVrfeW7Q1BHIT2pt5/1kyEg5irdTtSBJzzTASVKwyFix
ybxwwax3XQ/d5u76oYiPXCwJFCXgBkQvryOPTQCY0uprk1oxJoCPWhFUoLJK7Z+G+Zl5HwuYgevi
tu6OC5C+aLQGqYtMANVQr/UJgy6DMjkois/OqEXozAxmVZAtjuJyXf8KkjYvAYSy5AYELYy1Dx2d
X4bM14IC+YwKk9cij5sqX2dTvy3A3XBxxD/SPW38bmIFOpnief7oAcQ1KHy27e+LWTngYLnEioNS
D46xvVqxnd2xMvBVRN9b+obkHWBGGAMCxIn4+4mdAQ0ix6ApZsTmtB/qvcmDQkXps3X8pyKkO1pm
E5oaQdoqQDn2Gom6eBYWnkLJtjYKQxUEOwuynhezTIY19VrHMIy46Hkb5Lq5hn7PVSQwWxqGaYCA
mqIvBzhw6bhJzkxz7nIjBuB1l6/OvV+C8xLgNszra/emy8PrV2dzVSaiEEEQCOJyyZWeklRzGj01
Ygxmzr6Mqvhq82hQmMCtRCr4In8LYjl/XfTCiN0lTT671Wzu2qbFrBB7sbTQtyf7L54DJL5BXyQI
XdHZdK5uGFzb6JbZGfFqPbnsg5JxYlOdwSTmoIkW+FM55dISn9V9RYy41KuIZx+T7F2nKhu9uWuw
mgiiMFgc/MDni2jdwdDqycGuMTsA2j0yE7K3ihezU7jLW4Iw68kSM26gALK73I2OD9I2nP4w6mVY
2MWbMYnGdR15LLPQe4WybSn3qTjpcMCQ59BqEOLsb5n3Vlb7pEQe9830v17X6q1TQhgqSlV4flAW
O99AHUFAYfqaHo/DV3f6noCcLlcQLG9v3b8iROR1Ytc4+iStdYQIt73P/R1b763uXs8VD+mWb3C6
EEkT9LrzgDzFjuV+uM779DFjweTe5Ulg/pMk0fVd2xQGpcbwEhCYXXT/MqYZvanhsla8X+4JiCg/
UdK5CBAq/d6e/ZoHnE9OVBUiuZ0ks4rEfXNPBU+AaFbD4Un6wT2vQL9aZcR6Ojzztvg5dwkPZmTt
gjFRKeOmjpwIEz/m5ADBcejai1bC8rW79ndNQXH2Fy8GsowYDY8ZHZjFIy0HGM618YVtHe1jnn9w
VN0J2yv49/vSCsrCqJqKUCNGWivojN9tfVj81+s6oZIhrvTJLlULXTt/hAw0Q87hbK9foPlGkDfj
l/9NkORajUM6UN3BfQLj9B3StIGFgjZS/NelbD13p0ciPXcYEIxuGiDVY9h3MO12qC3UtzJjiwDR
x/wXhCP4D7nAoo+LyUbP1aFYUfqskbB9ngfFOjaP5USGtFtu0oIdHehQzC39Dr68Xj8M4z/Xt2pT
BIquYPkW/8jghdKvU4x2wlYZJQBQ3xqwLBPUDP83IZIVZb0B0k8zwTrsF9L66HXaWbmjeHY2D/1k
JZIRpQOakEwbQgzto4ts9e3ZAUGWCJMJ5k9UpGXamKQjI50nG4lcEIy2PyZyewwAOAT6kMGzLyAe
vljgySVcidE5pYYc7vy4Mieoe3rzDsHkokUL3Trw04BfPReQ6MvcaoWNIICSnTcXYbYqgtxL047+
TUE67IEU2kE5/1wCn2eQ585IRJpsSZ/SSX9DJ1S2m8rm6Le5wgm89DOQ8gTuATxBuIyA6p8LSxOM
GimGyop5H63Ft3aFIQlJ+t28kbkPeSExCk3IAHwM6UBxh04OpmuXDGMaeytOnmfnIanvr9+OS8UV
nxdUWwIuetGjP/dGN9oUsRkpHscqyFWMI5vfRw6TIKOF05epzdoas0y03LHibgnL8a43FOntSxOC
fRFNyKJ5GyPvJDcsc8vZo34GaAGA1+Uhd4Li9jcWIjDPC/EFAFbAB56fgN30PuMYlQP0xqy/styf
vmtzpuLN+RN2nQf+yPuhFC2KkxhpaUti/FpHuR+UibGGFoYeWXQwuv+Y0Zw5JujctAJvru7a/KGb
X5Y1D1b2u1QhzDfOChhpQc+JqAOVHOkX6CP4M2xLIzGQyeSuyQ2Fp7lxQU+/L7NlrM2aDsTIdNRG
l33aoa22zgKjBd95cnPGAdlLNBYI1kYf0DXpdtpsbbWmxttldcvuw8Dn3c23BmNb8HVRZHfgyJ6r
hG7VtMkxxjjWvG9jPPBPf/F5XHqoNIrrF8WnwSWVboE/N/YycFx/tm73uFCy/ff7F0WntKyBqvbM
eMpAmv1E5ybwVdwWG8okhrKCDRtRMrJm0hG0IFzObH0y4wJ3Mv/eWaoI9vLmo9SIKVwYagC7gut/
fgZoUzCBDqNjrJX7qgiaPMjT6NZzEM0CuPs6uHIBqZU80zRLypFZ2YQKyVuS0bDrFQ7Q5Y2AAOwQ
MDyo0150p7iDnVmzq42xibGpeKRC3kSdhkkqivugkiP+fvKIMLvqdQy2GOMUbnyrYcIJ2yf2odJU
RBebh4IuaYACkOu74EnrdaMq58YYY8uso7Ynv8bBDUwn+3X9YFRihPKdrMdAtnKxqT7GdW/tzba4
L1nz0zPLH9fFbG0biPpAxG/baISUVUyvEfuvbBhiSmPXzIOmqQJqL1HXjgpNE870ufFHKAjnCO48
zBXu/PmC7H7tnd41+9h27tDKPvoHJ+0Dr3id0h8L/Xp9WVu7B/SIoCfHfKgLwENn9wWSg1of8/WQ
uXFZHMxO4YttikC+XCQWROONdPvRRWmUAy+GOKNWwMhRFOk9tvuLdbgYQ+titgVI5yQr3A15UwDP
38dILFlzZOmB7SnOZWsdDhwjuN6I6ZDBOj8XkoHNQrOgzyV77VEqq8mLpepO2tIygJBhksGcLKi4
zmXQdtBLDDubYI2B9mPWB7Ay7dnYRsz27q/v2KXXCg8SFNwoYiBfcJErzQuXITVTzuhgHAK3wvS0
HXjBInN6pYCPXZe1tXWnsqT4MWn9fnKyao4tNJh6n9smDXj+el3G9tYJJUPiV5BMnW9dC+rWOeHY
unT+ruf7mT6wNfRUCXOVFPH3E2tj62mt0x5SLG2+09MRxTMeucYH0imANMJsyVZAtBWbmGwn+I4k
KzClg5+1ZjfHyPoHK/JSpQpjv3koJxKkQ7Fn5hfUb+e4NX/NzUNC77mtwhVseLKgX4NnBOYHcS0d
ab/qBJzA5VJDyPwlWz5XxsNaODsLfexLSoOh+tpXX9OmDjXjoTWe2oHfXdeKDcTVH/43BEsE5GNo
jjg/MC/1Mjq6gEZ2DvsKYvUHWuufCsZfVs/cmasTLtx8tEWG0dHn/eq03/7qBwAaj4Z6zJKSk8MM
BEbjZEBjvPYo2tbGMWqrPdfuAQz26G5gh15/ssybU+1i2f9KlexhvfRLVzmQutgM3CEohoPP6mdq
K4zI1nU4FSPZdk7LwaaLM8Xc++rU31izZ4AWufvre7h1F06liL+fXDpjaeyMCCk+ZlRmLA8yBTvO
li0E9ApNX6BBAiWXdNnaam1SukxQkpaykMxdlK7lneZ7u5yk3zQ3/XJ9QVtPPLBJf94REHDKtsqE
nVqyZJ3ihBeA/d7rFbpP53t9MiIDQ+bKZndd3uYGoiEAXfhAsfny6wguMOqZaTrH7CtN3ixH4YKJ
V0m2VWjI+O/nJS0o88TwxgafJ+xjPWSRm0YZSuMoKQV9G1T+GBFN0ct9qXgYj4XI1NHxil1GXSZo
zpG+BTDcat4wiiFA30CemiA5/nzrzol0CJoBxbhGFPok1dOGsR5GNA/ETeAsaejj3+sCLlVPdBoi
p4O2FgulS8k+rZlRz3QF+0u29/Wd84+/oB62K++uS7m09X/6GaFqgGUiFBMneHKD0FYPnuwRUoo2
CwLMcgpUVfFLFTuTIAf0TTGWtick6N6+TOEaK/Zp8/vox0Q6BGVKUEWfryDrzG5g/op9oscqNFUj
BTePAe8sun919M/JuaO1stcpMyd83sX4iFwPivGbpkW6HzWIkW4/DBONn6J/HzAL+fbPGEds2llR
x9r0yUU0Ue+Aw7ku4tLAgGIVpRogmVGWRo/p+W61o+0W2Tg1MckLtH88dOtXG6B9rxh2eb3XiKqD
Ymv7TuTJWQTqDDOby66JuTEGeukHjZ1/stDzGBAGOp66UjkWWwqNbg0k44QVQG/l+QJ7jOyxa4vU
MSX5F2OmcJNouJT+zS8PcnDIgAkEKeZAWtIzamFCcjXkLq7/Wgdop1TlEzeXgXgCXjgqoUSOKbRx
qbxq0urYMzyAYdx3vaZ1MCeTqidswxHDSjDiAMPC8PJg1843DANlYAIy2uCJA4cQu9f4fY3OM+Jg
Lpp2AIN5V72ug44f0QTG/FLWiidoS0NO5cveppUPQ71CvlOwH62lP1UJ7QNAH/ZpW3+0atXM9K2d
RWVZcIR6SKbKkFODJtTrlrSLM7SKuy2crOXAVdQoW0bpVIi0qetQDF0+Q0hNIo0HyfH6Ld74PHQC
fATIocDiyTavW8wBheiqjW0w8+0slR3a/Dw+boikFkb3ii08eRQyv2zXpF4YsIxp0I1fmm9/8fM9
oMFRSgDEyJcuT6sldKYtvp+wz9UdoW/XP79xwkiL4vkHlcLG7I4k0d10qCiL/SHbO6TdFc7LqDJs
W3uEBwF4duQu4DtJdqacWMeRLGMxTX/0Yx70s8KRUQkQfz85BDJ29gjvicWG84Vb//j6p+u7tOEo
iRftvwuQDpl2YzbZ/cTiBaT7o303J5FvPxL29bqYjesNuCBQSuhyRv5VxhA1UzU2/Wqjg4606Apr
Lcwwr7MY5cUvyeh91dJecTc2T98DNhJUIDBp8guHfpAGIwT0JrbHZkHKGqUe0C89an57I3U1qm7I
WCN0/UPLjOYmyXItDeO0ng0eowV9ea2n4PrObSmAZUK1wMSIhItcFfOTAkNAHNySlGHE8LxU87EZ
MtXwKpUUoSYnalZny5iAAJDFDdEeisl6Bmfi/c0LAa4epRB4scB5E8kYWg4mvI6p0cfk+9w9zPXN
CRHUDk4+Lx3DymFgshyfH5wow2CHu7/49WJKtg4k3GXR27FMpHXAyRCn363hm6ndSAEhtAhvOFwx
9OmJrmnJGFLmaTxbyiEmACcT1OzLJnJV+K2NU4YQDNZDMhqgKkcqe7s50UY+VUNc2SwsdkmuGkqy
YU1Qv0UuH5kFkZuWDqFp8iob7KSPF+dxZg/5/LgApW5F189i427jHEQ2F9TVoH+QvFe/73hKNewV
JoUEaf3eGe8GYN3XhWzt1YkQeUbICEBL44zYq87+igkrteLx21gD+g8QEwO+K+61EH9y4TDFNGsH
onexltxRI2zX+PrPV31f/P3k+zpDV3Bj4/usf9D818kMV6YwsRs2XZAI6MhHi5mV8jEYGfz32St6
UFZZUasvkWV87erjXB/T4cv11Wwchg8Wasw8g78GT0SyHaRr9WGuWRt/1f24XBR7dfl1gA0chHUY
GoVIXk7BDZ1v90ZOrBiQ5u6Q9Dc3jSLdDDoqQX1hCryJdBSrYbOsnk1YcEw2aGng7G7dHQgQ0wdA
CYooS66gDERzZ9SaADBJ3x/G7PftXxdNOYCwoMp8QXdejrzXwUVvx8tz2X3A6OebPy9wSmLAKD4O
tuHz3bFAaTxxQIxjvzT2Zr1+1l1VS8ulVcJsIUS7JjxBJHnl9B2t7S63ah2owTbI7LD1o6Q92IPC
U7u8caJrF5VfYCwBM5GbG5c860k1THrs9emudHZgBt9jfnV4fbu21mLgAcVWofkLaJzz7eIWn70E
I9UAYpmCxr3Xlh1bYmIpMp6bYhBzGshAgJdOBv43qeMufroacaPXB1AKLMGalh+QY0VTtXd7dzgy
qxgsAig8DDrgGOdr8gQDh5Z0WuwGdfslSz5f37KNg0HDh++LXIApcOXnn0fXqcd1zrw4H/u3oUgg
xAx8XXu7LmbDipyJkV7wvLQtTNjjXlwZTaCvwTgrzmRDgIMqCXKAKFVcNkcMTu/npY6LaLW/jFej
UPx+scvnWVrcEID6DJFFQywjaVZiUkxhaQw7rspfab9nX0nzNBt7kEDn8z83b9WfKTLwalE9vqgq
o5uwywtuAom1I+kDnQ63fx7MDbC5aJFExl5yc1bbzNaRaA5oADF38tCrsqVbB3H6fUmhvJzQhei5
G+uf2qTA8HpVa/LG7ROsVugbgUnBPZeOYvQ7v3abVI9rMN9MYNIoMhpwBrrs8vatEiSh4ELGIHoH
sM7zu0ELreoWxkncPdARE+sUZaaNnTr7vLRTo8FprhUdiYvATQLaKoyh6vPSlWNm3pJqxudzO6JZ
mHcKLIzYZ+lKgLAEoAHQFgJ8I7sdnA72SlO6xtVwHJyPVvF9prcbJzzdopMOlw72VjrqRWMj15oW
kGMKUhY0VLnLgzUrjmFzHYgp4G3qgEHJnlpmkWJ1SqrHvZEGxRzPnRm44+v1W7cpBBwjeP8AFkFR
5FyVmOkNGm0TErPqZbXfk7EObRXscFsGZhrgWDA1UCbzH2iHFKENWKBjPKQF+FnXl0nJk7dx+0Se
Ai4VSiG4GNJC5oonNCkoiUn9T2M8Jdl9ogFx9XZ9uzZ090yK+BUnDjpZXKtteEZi035vyMci2V//
/oY5B+xf9+AvQw6S/Offz0oKcHhZE4Coj2AQ1bp7v7o3lzXobR7Uqv6jrdWIkd6AOiKsvCijT2nh
u8VQkjgZ7Z07+V+WQaXEG6V6tNOKXiAQDKFSLhepkhHlXV61JMawvp/tZOyGys6AfWCHEkXszOYH
b7Z2TuPsDHSntXjNFCHhhvahiQH4PsDG4U/KtTg+LZRoghWo1d7s5dnM7svx5iSJA3QfkOKIDT1x
duen1ucJA9GZscYOdZ/Msf+Q+KMiltpSb4CgRT4JIcMFzFpPdCdtSyGC/zQqM2B+HUyLjRKpAti1
KQj5Y+CUhOctW50ep2AzPsH4k2YNMP3LCsgyR05u5iFj8+fr+r51OCjNizAFeQEwg5zvnJfXiDK4
g5esyUN7RAIl/5TkqllWYv+lFwEg23+lSC+O1+Sa3WLoVFxp9nPVDOCCHCDth5aDoJooTMTlkv64
3kB9ooUHzQPi0p2YiL5t0zafszWmA8hsWz3UrWpn3MhwKXIogrsG5GZ45EDPK2VTErDZeeAbXmI9
weQ9P1s/rpg3DAIvFSGgTHIpS7qoAZN8YejWgyTdCCpM8XS/+NU/dv7agfCBDOjnA6eaMk1xqYZi
QAJA0DDpGAUjv7BDoRGrnIwlnkpQ5uxAiQdu7VVVf946K9G7IEwtYgw5yE8MZ0bv24xblbfAYi0I
9D/69Nd1Hb+0sljKiRDJOtgD71hbLWA+G8jD2k5PttlF10VsrkM8rkjoAKwuawN4CobV6ewldv27
an3RlpdhvLsuYmMVqAWglQS4Cfi2cultLdBl1dGuOb54rRUgEFGY6a3vI7BAVgp4bxhSaZf8TgPe
2M+ao53UAQb9Brf3J6GorANJivdVYCSlG2O0Nq0QBWPAKhhA6/2Nc9fENTn9vJylLRIOa+ri85nx
lq57J3u9ff9tNDcDkiNeARmqnM9trlNPr46rGL+Hmq5qSuLWAQCg/Kd/C+k0V96ftCrbJa2qYxF0
ydemuTkOBsADvHk+co9I2MlF8ZVgVqg3E34E9UWI/nACmpjrO3TpO0ECeIwx4xZKhFE+54YX07v1
HuMm+NEewowEjf9I9YBUTzUFDFbxSl5uFmQB9ydKOzh4+d0yQYfLGtK3wD0/seWRr+3N1wFdAwSk
uCAtBLxLdgSNDFC/bLX5MVuKqHLAkqlCcIvtOH8UhQTgrcDbgTGuskINvVavpFr5Mer8D74fDUPo
BPr8N+vAjTbAQIAGZhmhUBE379LJZ0erIlGCodN4NK4f+9ZRIE37XwlCLU7eW0zrQZVnhoRyqMMp
J9GkgptevkXYKZQLBU0cfEhD/IITCX7l2kUDcpgjLx6qBpC0Qzc89CqSk411oKyAFCHyzUipEfEr
TqSkC7CsK675sevZXveC2lYFF1sS0BUEGwtoCg5euiBuRrPZTz1+NPO3uvnY3ewFg9rEhpEG0z4S
57IF15Jm1cs8r45L8nHG9JLbDRS+jxokGKfQKwkh5xvE0A3k+mVSHvuMR4ltBr2myKtsHLRho/BM
AKkTJyFFX7oNspSld8rjgHHi2rPTPoAsslTRpWxIEdgVG/dO4MR8aR2Jo5elN431EaQ/7ft74f9S
GY9NCaCXQXoClAGwhuc75Qys4YTNOAnzgXk/svwVPf5oOVRs14bBFfkPQUj9h3xSuheYjI7Zzz2e
PM0unuhkR9pkRbz39zNBE3bAu6833/QzedLGlRlPxpZC3pgtO8fqd0TVCHDpRwHBh4uOzBqykOg6
Pd+4kdB1Lma3PiZ87yVZYHkBt+5uX4VoxHXBsgwAmm6cy0gbPavrRG+Ow/LdMN4x5PT697fWAGQO
xtwiHSIKleff1zFscig9oz66n8w+8NtHDOL5Cwkwhch0wqUB09C5hJJO69xZHK4Oen+8PA990Gav
yuniW1osLO7/izGljeIFuqlaG2KaamfVGP35CQ1A+s3JSJTvXRRzMVEDfbGOJAT098yr+qI+cv+9
+jSoOrE2TK5AmICEUZgsvFLnW9WWowuMA4FC+fBIpnJX0lJx3hsBGpaAfnuorgjb5cwXMbjmdVSv
jx7RAn042F4SpeydUrqrtCXIUP2ZGAkYZunergeiRxY2YIsnySuzuu1Wuzqy9d3033T+2Vj+uS5i
w0mBvYczB9gAUI62ZJGtLB/SaoLX61R+qDfmdzctQNtd//Y4pi2lt/O5CDJOEBkRcDsjmJIMp9Uj
wMHI9uo4opvVBHWexvWd6f/Fvol2MJEuQgpZdh4bmo3lwiGFj0+eezfOkaHqj966Oy68bUzjNcVU
LCmvMqdiMhXHGzNUj0B27HJeBd30oZtU4JSNA0KeCDG6Dv3z0aV7ruCTYdVAOy4Z+NDnr2OtR3DU
ApJqgdOPu3lyv9ysD0gjAvgJFwNR+5+7cOIk+bw3l66oy6Mvxmh+NugbMzBfA/+S5PW6qI2rCwyy
jcwo4jphHM5XVswVHOTRhjPgfnGC0bj9MUOrCDjA0EMEL0BWgmRZk7bHsRzL13wIB9WcoI28KzKF
UC7g9kDzdsFpmTYrTgYzu47U+Zm6YTXTO6+vwmLc9+Qu9fdJR3dN/SExVB7/huqdCRZ/Pzmi1nG7
1TUTdpy16bl3psidzaemSu5B0aK4SH/eSimGgSyMbBQN3HBtJfNAmqwEBRM8cxM8Yyn94BnP1vhM
2bdq8HeO98PxX82cRYnTh4Pqim14P0jFEugG7DqBdTpfJzo6U711PHZk1u++ffQxHqPNdu5yl2B2
5LSqlrqhjvAXhMVAaA4qc+lZb7k/s3SeEOasH1GECJk3IzHLwv8j7ct6I4W1bn8REtiMr0BNSWWs
StLJi5Wk0wzGYMBg4NffRR/pOx1SSinnvrUUtV143N57DQkXUeF8uAmsgVYteA4E8l6yvg3oqgqe
v98SfzEXi/FGHhUH/pxMp1/zTLL2uE10c99Pxo3FsGpRoYpZmq1JQo9UkHXX0l8ojYF/KkIBB83e
aNcJHgRiVAJp1zK2Mij3NbR6/f6nfTmHZs9e5Fvn2QAreWmInAi/Tydm1gc93ECuNhytddOs7HRj
Jj/OVKED3EnBLNMzo6gWBwMdpO6appMHKkS0kQk/M9WnPgVvnLmMhbzuF80AdzRGkvoK7VthRcZ4
KJu4fW/r17R6+37QvqypeahMvNdmOgRQ+YvDu+C5okNpNwc3moaVSNffN/9lh+C5Zs+ePvOBPdf+
Pu8QpySjNTVuf3DoH14esmFjNhtt3DO4MZX2mZvhxLdAINIBHRNyEXhCz6P6z7FDOkM31K2aQ9nA
6vHCuv3+W041j4czDFOR7QGIcbHbW8FZbxdpc2jon2RFyz8/bx6lI2CqUKcKkMf9/Ovn3L3PXdIc
QNZ+V+cCjlM//t/WF2MjO7iIeRltDrV4jVx6JrP35cGBfMK/rS9iXDtXSW/7+O0v+XhvvOju8edj
g+wODhyYMgNJs3j2Ga0uehSq6kNRPquyjTrL/vFCnWnMeAUgsYos7vJsrSAnY1gZJjcNroYBYbO7
1/Zv6l2O09Zoz2FU57n8dIgiSsKlDDwYXplIkyy2hWHjYvSrvDnoFAk3oSJRrh3vgZ1jU36ddfQD
6ByAEDbSJsvYGViXoOqTrjlY2Ww3pM/ALM41P//9nw03mGbRlgWa79p9Jh+KHwtwzcPkgisP2YwA
+2K5aO0gTxOG9k3lx0OV3NS1iCxLRKZfRpz6x+9X2ddVDNDObOUHxvBcuFvMShG0ykumQR+Aawwt
/ZF4j64+o/d5YshmUUyE/gEeGF8M8DQ8sRBW5sNBezp2KhgG/fgQRIkYwTiGDO1/4U8krC1SN+s0
FnLYplep8fP2URaGGOX8bIFYxmJOMHT16MNw5KDWbSCBl/sxhorAuweIGux22Fh+YZxMghcj8VLn
EPAXJz9k8DIx1+c4DSemGnsPGx1vcjCklpEboO4j4pvMPrT3EEqOVStW6Y/1AvEh//axyCv0ylNY
begjywh0xB9hCXPm3f/1dkUPABSiKjfndJdPPLvqOlBa0YNMY0GvcbGsi/LDHHcwWOLmOYjDiTHD
awuEo9l8bk6Ofd7tZtdXgKVQcvAnc8vNGAplhko23+9BBGsntsiMPZvpFBCs+6IYWTfdxDRz6aEd
lH0oE7PYDpmdJ0CikXuQC6sblusyIsyjm4aM0EPVIHKFwSQGEQWDOZIoD9x6Mzii2NdKvbW+92Zy
4NikUwRqZYnEe52sNHuY3AqkDS9F2SuyKWM7W9N31wbFBVgiuqt56WVhEAx5nDeGXOmuNDZB4w73
6dAN98YYuK82Ho9wdCk8Y60saYEBkvyBf9q683KIVWWAM9S1AeMkajVRn3hIkgWDtctY/ga743Qt
YTMWBjYv1tRK6w8+WN1+gBzgZekrJB4bkr2kJQgHYTqOBGtU4SwsEns9NSA2R3XqvDRCOSgNedmv
plYuD8GdP8BK5LHQbRVP3sSfROBVcZdZ/RqfT9dSlEPUW2zaZgU3Q7+z+EoyA9ec4g8QDkn27WiY
K9oZb9No+03Yq4mkoZf44o8Be7Kwg4fFyubSvZaj9cC0yR8aiP5uLdnAlcPpvCJKism14hSEHrrq
wtyqnzqugl8aVax25Yvc3Fiye+V1/2QF5RBa1Ugu/QCDHpYwzIsaJYdnOBt7mJzKmUDAFOJhlBXe
O8QI2G6ktI0Eye1bL9N2FfpNKYq4LKl/Z3dEoyqQiojVAsgEbjXJrUer8T0z+w84FrTrWrYv5YRc
WJhSI7FC20xRSSh6/1HL4nFo/ScyTWMagrJl3imPyxAIPMhaG2MSm1Ppy1D0CfT73GComqgzjPK3
6wOHUyQsifqWlfcZ8jJbOJwegS1/cawBlgx5SmLdDqusNT+UpZuQVe5wE7STVnHrd0511RpVt9FN
+afQtsfWAO+D0t/2ztHN+ho2gxLM79hSFOKpSe+3fuQPY3YAPuJX6aoSd4nhDkiD6HveZC9W7cEl
Usk2NPLyl7bk+5DWRljz1I5YMIDJV3Y6YnbmhZlM/XUr3WYXGJ0LtfhMlqtC5qmITXDLLhU8XupQ
0hr6EgmVoZmxfuW6ebap8ikJe0fJ2AL59w/8BeSOc/FQjPA8Nitur8oqeepagz66Jal249j+rl3V
9qErk/JCFiN8kpXz0iV08mLDo62/Fdlk/e4dKFMDfTpEON/UikDHt7kzFYd2Wg2BJqE7DXFEXiGm
ybK4SPAARc3mEf4dE9lC/zRJQenmnX3DTKAIpraZwtqBqfTAKI+GPnBjr8j+uHldxl6bd2pV+U4R
OqqrirU/9BOWkkNCos19PlKzDO3RrutdOwo7hJybFbm5rqMyqaESVlQQiLcgr2WCJBIhjaRiE77G
JIUAiLKHN0jG1ht4iySRZrYTBaSmZK1T1LaidvR/08loxV7z5opDz/5qdsgjWBrNAxFiP+bGXeFV
Ei6FvSwFDJXMHkqR2ZENxbPl5zh4dObYU+xk+peEEpO+aPws3zt9g2OtK3lvhYakj+1AMHTIx9g3
kppgFPGA64fSFIneKcdIttqRyWGEQoIBOlAnEWo5ZciNhG78iSW7WokyW+WG17ENVuoNb8yNYlkW
doT/8kxw2nENNrGLHxC1nqyilBtdFyYJya6IP6S3zcB4rPu+r2fD0Ett1th8ZSZNGZfD4L8TXJTr
IWXmO4M5e7Hugc5emUxj/YOFfTPkNmHA5bgJNGtN/7qBf3QW88ppnvyGjkcUA9+g+mxeCtXfljAt
3RqWbf4CMMnXoZW1aRRwr05gfwOub5q2ZTjpYogKYH/2ieMX68Ixh9dONWxDe188mMbwMJX5M8gz
cueT2tmTwqV7v8bywG42ot7pWQhEloK7qZnFyI4yELnLcT0BJLU3ODPKS+r2/RAWYnqDUlBubCiS
2OR33Xo+hPOUTWKuBx13OOzDIrXdGIVCO+7cugYESc1WkIVbBaHWdhBSv3jva6qjwuhxtpZgeOwG
mVriis+aGvtOAI4zokbdxk0BJzBIkDtpsKoEZA0UMXEPEVfjrh4gBpdJKK63W9qNz9VY+LErQH6W
ZBKXydTsW52qUPUFQHhW8Rb4Kc5Imd4obyJx2zd05TgQ3Dc1DlZH93bY2tJ4xr3xZ7SzzIxUVXWx
T8YGI9wjyAvLzpQSn84ya+Ph+uPxBMM1vhnHUmCZpkkV2pOiaQSLzSJMywD8Q6d6MMdawgjYRzKN
KjbEwIxsc8+IpgIcV6ssoQKJn2hSgVVVaLqpDEpWWUr8KOv8/IoOXIRFV2ykw0JmYV5Ujx+Gm7o7
AIhs3pImKSOQc7FH7b6GfkYOXeawLlT5CEHRYi1Hk6ycjDMsWtYe3GGA0CGT9Z1G6XtLof69B0Yy
2RTDlIa+0n9GDGWEC1dGPopgty4I/ps5cxiLgOpV0ucM+9FQz7UsOGaD6ee6gJaZaeW3QKuwVWnk
6hnnoX6G4+4Y46iuLio/be99KSocEp5dR8zT/FoRZq0g49a1EQQRS1VtM9ib0iujs/QLpIpJODUN
jYCpxC5UFntuGvFuta6zdnFShCbPSNQPhEXS6PjObTFIgdf9tqm6N7X1SKRdAwti+Adf5nTtd6nb
RNmA+jdFsQIZG5dtLdq0MZNpFUFoMotsuNnsx9TNw8Qt2x3O5jIsc79a8azxjrjg6mtNeXfhcCht
cII905HKyyOBd9hGc7vbwMBQXwYBg01wOvgEkauawtIv6yswj+1n2udPCibbj1rlFbxw/fqywMkS
kjwHT6tFNCW9GvtpQIh36091IFdGP1B47NLyd6tML8ZvxS3ftoUIR2b+TgoU++JemkdbDe2wNdye
q5vettL3liC+6Wlz0QTkTtki29fTWIid3eWchxacGppoqpq9mXn33IWRbwldv9B1mufEV7cyr6ut
EYgsIjzdIIjznQECmcM6T9mmabt+x13Dji1jcHfQTlMRUMl12Jg96ddZBdmyxppmoBLucTqKNiIl
iOOdI66TiSYrZqfNajCsHv+jjYPktWk9EXW10aywXqD/4tI4kxJ2RYE/bXAH/6Gj9aalXkNPoQSI
HBUAHmzs3I9r5vxOaGmGE2fA4oPJF3pNBqpHLpCoy9IwyDU+wpUqQpYNowzp0si2OI5QnX6ACVms
B8nhRUraJ8rrLCqI+zyNTnbBlXOjKYFUlC//iKr0r/PE7H6DqmLuM591x8lnbGMVJfj9hs4fykRV
K8HMcZtIVwer0S7M/Aoa/nUIN+Xk0qyDCVKpYCX7nq6CmDSdo0JYpyEq42ACrAI9AoLq46Zzyq56
QZUzc0LHFuKXHHENhib8fg82hGTHyMhq+tppr3kmvH2BIuurTlwWiSltEdHlsBLRRzZWw33dKASE
KY6evdmqXsYFdwszynM9NJGPy+r34E/+BqLU/SuiiSZGNscJhZ2hkJKrpl6liVGvHFaMq4CT/BL8
9uaGCG3etsrN1rUrHUyFy3mUJ60IQpmN7IErCUQfI23h7VXnVSRM7H6a4sQzyNog5h+Wqv6mIOVD
47pihSMZbwkzq7dWCWdRQG2AF+oNkbxmbakQvDZug9Fpg3RT4aiKNEABL7bRVJd4T0DDazLSQe9L
W9TkWEi3LLdQ88zk2kXQCxFvlq9hQs1jDiNsFNx+VxzhX+XkEXW6EWdhh4dGMP0Jgl7heHdw4nj4
9RzTvxLc508AZPn7SZJ8NeTAQY/Y0wflTgjtq1q9ZMRRR8M2buqmB8op8GDKmoxdZDodtkLO8PSR
ZWodMZu+2lhjnuUMhmZ9YlySUZQp5PF7mNohakU1QXV1jVhyKteJNkGP6Qz3uccEPbMicJIrRyHV
7AGAtjWzobJ3sreuUcnsoUvY0yoSdmdui9yh3Sr1G+R9khEFFAC47evazXywk4p3kjuIcyG9d20F
mYbCpU4v+gQAm9BCgurR6Kpkl1GW6FgSaFYYpQudJJABqougFjh0cOinT4Ob+KHhFRgHAHMgpSUr
sBAsWq1A/3l1nYmbwKMjNrYH/1aqVoZtk9aASU5ZxJP8aFojrMyb8iBM9VAhq39hBxKhXzIp3P2w
+WOpEDeVKcpoQF3xqXTL20mmCNLMzovg0YddnVbpziIQnMws6W8g6UCwmakfA5xcXkDO0GzuwW0h
oW+zurxKdFqLa2hW3CvXfIF/UNvtWaJs/46ZJsSGJrMrQlYX78LpjiYtHkjdOFivdv+Umo588IvW
gp80GacnaXfDdV/D9U7ADh2XKMeqD/yXPpuebP+tTMsO7xDD3CauY7zkZQ7Tc8AdcFd6NUnXmafF
PYMqzJOb4NfbVeW99VOHa9CmdxBtdlbjKB+rvMuiMse+EH770fYw1ha8erL1ACPtCc/EdKir0KsN
B0alBQzmKSgv3RCYR8TED6lvZ09QLvdeoeGVXkyOVeMabb0iLAZWXbOKDF1UFXjcFiBirArU7/cd
tJfMtTUl7L7yy6CMYU5Qyu1kd/dt6XK9z/isSlm4eO+lAShcnWYfVj9+cNVd9nUOIWhXvI7edKhc
An3r3pG9uOpS/52y0g5hNu9bqzrtcClp0+ogVecDYuN7JXTefCg/oXyrKkw4VNfJLlCVB/KMXe+c
ynwzB+fNDro8qkockI4w30gLTiLBURROGQYD1SeBOvCQYsxqph4nQFSi0bcYdlDR/6ntyQgLx0ui
sfGmAqmINNmrsu8uJDU6GnIt92xKDHD3HKBMctI7VswT92mQgNFb2Xg7FK4X49WPV6DOchwswbEx
2ZMhMyP0nMLeTFkho3GixXbSfrquctbhp2X1navLHs97OZMNWN68gISu4mxC9F1yiQM7Havrwaf4
Bg3uHZ+K/mjoqXjlMNX6Be5f2W+RJmpucqCNQ4Krp4+0Zx8mKEc91FAq2Hq6yfKIpCbfQ1rMeZA8
ybDD3UYBsQbDohCxJH2WIPXuJjLoLmaV4dXrshLupu/qtSNL8wlvZR0LYKCue6hlrlpRtUDeU+u1
qFQ3bvsEhGW8q4DwS3BS4BYMwkCZddT6wbSRg/8LQ89CRCWgT/gIYsfJPFaFrbc8Q2LA67d4JK6D
TAUXZuNpGB+wrLtWijf2Pqi6adU5GbnIWr+JUGpuYlurR2RN6dY1yHOQ1kM4VMFD2uPDKHdCN3X2
LDcPmikE5zx591r5jMDMW00pDXa6wdswQKV+8Lg+yCRVatU0ZhE1pm6KyDDNMq4py+LGx1tHjezN
g4RV5BgFNPvsYisKsiW1u62MUTQRwucaHsDTqkZ4FbjFlja/fLpVbhtao/NBhqRZt7W0LmmaApWI
bOyHg6TIa+opPM1LM+lit5ilZIvyBs/QR9ImfMX7XiDubPO1Drw25F1b7G2N7OpYm8+jkclLITxP
xJrJ16BU9MIq+nbVpJN7zWxb3+kmYXhuQmXG9PKjUNN7nlTOpods9Ri2NMW72USap08lrBiL1hmO
fhE8lIZZpIBUucjGFVkfw77eiLiygl1dGCLOoVJUhQwXyzvDLfIAKEZvbac8f5cIES6TgZpXWeLW
8aCHPjRxyFxOviQ3yhI28jjCMMPeZtCo9Y1fAdG39jTBU7609arKVbbXBGK6DDSsMOvKP35qfDRO
BVNlPz94HOJeEgFzDFrzG2Ml5EUZcERsyrxd4sBH8mKAeNejPSEXZnVG8GvoGpfHfdL4fuQklrqx
m3yCPIAjEQcERoqMqvDCzuoltMJz+ZCVyezf7D31AenjvvCte62p/Mi6Gi4iDCcnuPLT9EviOtgo
iufuesDz8K5xCd6Urivle0s55ELb+r6xFIEILwR7I5WnWkUWKY8ld4cL3LIo6I1BMez7IvPWQy/f
hoTjMHJ73d11Lal/QTVmgsZhI1ZJYwTXaVmbOGtA4shBLPTChokB6cPgBcmBPEqUaJ8mILtu3IEk
SeT7bMJnIVS5cEmdmTAPYd5as1FHZpdDWp74j2PbZB8BMqG3kFN6AvLI3U5kpBEywxMOj3S0VxNz
nyyk8ooJh6oLJXdI6qX8vWuIwq/P2wLphT7P4qTt6ItVMfdxHJFEypjGARgk9EXhEXppTH79m3Xz
jJv2LX53Gw8NG1VUI3EWk6DrV4AF1UcW4IFr9cE96VMW9XblhYRW2Iil0GFhZ3Y04MBZK7tKXnNg
Hu4hYKDurbad1mRSV72r6S2QbHkXapLNzwuD21hJdBhwxOJ1XPeNtSmzCbkQoHaBMpBIVF1M1B02
tinGW9Dl/CtbwzhrFE65mQ+Ke9XoYIpzs/ThkW70YWrCISe01GTghcFtN6otys+UZU/VHKAwYs3V
DTA6lmAvKW0LcdVID17/NHmrnm4r/fOCFtRLAE2AjgWII/aiTMM9H5GF4BQVudjKt4k6U6Q5Vc4A
UOQvDMv6ill3kMuiyDnRgzBWrRNZ54RmT7Q/l5AB4gCeH26SC1SQ4CYLeBv4B+W84QjFQvy+InNi
Cv5tfwmIdFtPIwGH9gvZI3e0tctdgkzc952c+Qi6wFYgST/6SP/4KFTvcY0YZ6pKp5oHogIS8oDb
gQA2//2fQjVB1gdWIq4H+PDFR3JOcf9r65C7A5obQBe4k0Ib6nPr/hhQg2YdPQADZux8sf1+bL6C
BT43vxgbPN9s0qZo3pT7wNv1006PGw/5iO+7OfcV5PNXIFOJ8oeh6KGc3qfhmL39/zW/KK4T2coE
xWJ6kGqLRDc9M8MnBwnlSRAgUQoFg+3zr4fgV+lm0sGvN9c+D0cZ2h/VOe3RU0MEgDicaAI8Eb9o
+DBppVzmqH2LATfjWIWwsvz5KM2KFbP85awsN3/mPws1y9tSZJDAPdjITWb2SlQ/Za2BrPZvB97n
Dty8mnIJ3axDR/tQ+zEzzwGoTw0SkPSwnqDg7KKvzz0YdU+RayL24VHCG9Fl58gNp9qHrsdsYTVj
3ZdFbx34PKOycw8a9yEidk8bZyZhHoPP6BzAAoA6AS4XUPovqvEdt1FOtZV36PX1lMSQX9Cb5j4o
f74jPnWzAE0ZIudJ4KMbiRJCnBTR90vpxI4gwCfCYXoGzX+xNakrpDvStPIQIDtXfIgdsbFROW6Q
hPm+o68XBDSzAFMEPhqsXRARPk+4ci3aCxngbWFP2X50ygNqFc6N7Hr7TE8nPgnsL9CNQDqZdYgW
PSUpateE++bBsj5Q04r0wFDOy8Bx6H7eE/BmM7B4Bk5/UR7TGRQpsPjGgxoJngO1bvpLAA7IC9cZ
spCpz34MLkRCA8IRs9E9+PxLPVrU2Uag35R9SNtV26/UOV3tv1SZxaIGkJQA+Aru8Ays+TxLDfXw
SqkQhlgBknSJ4RSRyAofkOGmvZrElAxg9ku4UaPok8TGYGmgIWwvVJNVX06Wz3coQWb3FlAGYYL3
8wZJJu8aoeu4p2I0jc3out2NhSrtNR1e4DgG0S53yy1HrQsz0auyAUsoM6VXhszJ2xtz8pLV4JjG
W1tw6z7PEXp+vy5PrBYQTkG8gWM4ANNLGeQAVgymOzX04OMsDYrjSEg4TBuk8b7v5ysEfWa2oitU
/BADYN18HtqBg4vVZTY9oG4dUn3bQY4BWa2xRYIKlfBk2HfdhogdnoHIM585rL5yf4BZwyJ1cTGB
gIHD/XPvdE48lb7JDtZN6zlQ500wwO/SfgiyKjIk3n5ItZ3RJfp6BmOpAp0DAgs6JkuCGevcyvcG
yQ5pkmyYYazvvh/SE+2DVg3uwmzJBXm5xYh6o6kLl8nsWFf6urTEBbXOiP6d62Fx0VZCBS3kHbNj
h3KrWhnuj6GRUIcCtmzGmEGa0l/MCndgi9RRnh3zHFFCdJbid/L3Q+/dxYoDXm5JWgs62ZkFNPEO
FgFIRmwgcPs/TME/HSzO2pYNthxrdCDNdXs0yZkD9uvvx4MFxSPgbUFB/6JTaPaK0QrZsQOYfVxC
WPjHcQ7axwxAMnd+Oi7JANxKDFVpZhyEd1laG+2f2XZfLz0AUv9uu1kL9kuMQAwFDwjL4Ud/2pXB
MXfX5Xjx0xn43MUiPiiH2jEBj+FHx4jBbhLnZF1OTMFfCipobohpv2yyBMLF3CnhP2ebO3FRJT/e
AYHlAioKnCtIVF8unF6nhRaTkR/L9xQA5/7nCwg0cwAfcUDg7PMWo8NrQUQ9BvxIkRwnYfX088H/
t/nFq5r0jau8Hs2L8tLvrhrvzM+f9//n63hmyf/fz18aGduoIvLeRvtWF0kPcAUSIj2PmnmU+ee0
Ak+sVWROgP8GphKM5iWuechdNy0CUR4996Hq+nCAw9k5ctLXy3ZWmf1vH/Ni++fhUosWuioIz47G
Suos7FfWnLlc/XhSPnWyuBZ8twT3n6GTisI7Lb+cyh/fa/gKyFCBqwvKHELNxVfUDhvavCyPONBX
kz1esKLb/A/f8E8Xi3NVt8wtGSvK42M7Xg35j6+1YAb6I8qzHFw+S8VcXvTNkKDAexD8TVURJWdi
nRNnBhhogGcHGChQ2BfTXFTABg1Ibh4GM852QMn8eHA+Nb+YYG6AzArEv3vos2ENHbCKj2f23ckP
gFoqlEgQtyC+/zzDBcncqZ80BqgB9NGDn40+08P8Gxc7G0gi3GswlkI6cfk+zVlrISHrewfdrAF4
c/ma9evvh+nEZoOvB97YSPv93dWfP6IClIdUKHAeoGsb2fl1ZVzKpImKH1sYQBESGUsYeUK4cSZX
fu5H4oGQQR3SPyS5vGQX4myUdOIU/NTB4hBPSZo2I4r1B/4HoKI0WDtZ5BWgi57ZdMsgGZQLgEEg
XYX80Pz4WRKIestmrRw846g8xGNkVRXkwugePbAXum43BWMM3BeKEun2+5n6SyT4ZzXMXBK8IfE4
gBwWXq1LxZJSZdRK2ECP4wBoCZiZ3A4T4B8egmmkmwwe0yhfVI+ZcvQHE6T70JUbXJZSsz8icMVF
ycxHCU+MtSAsCA06EVRzeyDTqIGnhapbSFSMRerfp6qGjVlH0huI9Gq4vENtPxIXPY1ANNF1AhjC
8GD4JeAJsl3Bbj7YAAQhN1ZHgU0DIHHXAqsCdw8+ALkuAl7sgTxN73XgHMHsNOMzA/N5l+CB+zdL
h9ULrSYU1hbP0cKqAhT1G3k3eGTbqXRNrd33PSw2yZceFmc5TB+sxk96eQcB7DDxSJxaCZBhb9W5
UHBxpPztCDrrARR1MNlf/JDTbBqbcbDru+S1TreBPLPZTzYPi2oLORwbsiSLTQicUgKPRLeGPuLj
CECI98PE739+/z8dLDZhrrnsUooObLGxzA372ZUxNw99YmwCD/9CbnZx4dldLWy3NuRdmzV/aNsd
K1L+LFKeu8CFjaocxSvf/hJq+oWciDa0vKNzMBUiOfvjpfSp/cVSai2zSxUsg+De2+64oR9yCaQU
y7YFET+f7U9dLUaLDu0IuxV0NcJNBNW1h++/ZHE5fRmpebH9E6YBN0Dge4dNAecsww+ZvJI/FLH6
TxcEJLS/OlZfok0ja0SqkgAOjm7FAO91IyMASf377zixuf/KqSCtg1v8SwJCAOVVuazCjIDyPrXt
S2vb606JFZPiZyHVf74HSQgHKwv5laVkljV44NMRH05RfD9tO34m5Dw5I/80v9h9rlmnpEOx/C5v
+c4zV6210jA7/364TpwhCBf++w2L14wFlPeAioO8K8UaePcf6rYvh2j5mDEzQ9dF7sk7F7RMKKac
88k4NdvQ+sD9OduAf4lqCVOSpxWWVF322fUA2xgjY9mt4om5s6k+Z8EyD/k/d/bfz0HqBq4fcwHg
y4lVtQhJaGJXEB4tratJeYBG8D4IxQgknYXLKmY8818KmpEfqk/NXVNUllCrRNoSvP/FRLWCl7kY
6vJutKHpoLZNsU2A3/h+NZxYckiIIHQkc0wECuHnQ6AQMIiDr/psGvoh5AvTMAd5+r6LE0P4qYvF
d/gccNPARRcye3VptiuCjc+CaAhWgiTrLj1XgzjZH8odFFwLPN6WRripmPySGFl51xtwQZzsyIbI
oCFgydzfyPTdyH++obAccSXj4gdwYCllOdqjAYJHimMavC/Zxt74Q2vfvysBpHqUOv5qHy2fEQbz
tUvTGjhptk6MD+39/M6E8sN/21/cabm0uSpREbizOQ3J8MGn+PslcOLMwTJGkgMlNGSYlhp3ncpJ
BYcb+KDSqMEonQtbTq1iIP+gO4BuKKKLz6s446ZllJCVv+NBxPqdYaxquv3+E851sQhSARgrzSCB
CanW9crv9J3V1TdZ7Z15nZzqBk9GCGhZs0TG8obJpJuZXtXxO/jPBDid1Uacq5yd62Kx5dMuIEOQ
an5X9JPc+FC42iDaZyveno3sz3W12Pr1jIMbanDgMG+3nk6v3WE39fffz8yJG4HOCQ5wnue5X4pl
1D1AlE1v8ru2XOV0O7mh2UTs7ftOTq3gfztZRN4SJUA/CQgHKSn4DaLeCDKRPjP3p/pAfAzcCN6H
BEH+51UM4WkLlKO8uIOa8gxYPqfZfGI2cKMAfAQFsL9CRZ/bbwxzArUmk3dG+8sYVOxV9wpMmx8P
1KdOFmfJ0KR+nlg5HDvVChBrYpy5sE4M0qf2F4OUGlOjfQcf4dI8dvp73rhnvuDkMM1KTkBH+NDi
Wkx1JkQvROLD5nIKx2fQZvmZtXS6AyA7IOuDkkSw+ASPgt0l+qm663p374zywlfVvmbl4fuZOHEP
eijK/V8380j+E9/zHqUQCEzAH5oCWdpvJpdEw9CFY3JtW89Z+vx9dycnBnITs5EcRH6W+dISV2Nl
WvgqnYEq5Pkhaf+XD/qnh8W4scox67Y1qzur9LcBxIMt96ZNZDR4t7afh5n49f0XnZwnOJTAB8WG
XsoS7db+P9Kuq0dunNn+IgLKEl8ldZie1Jrg9CKsPTZFKlCRCr/+HnmBu9MaoQX7wy6MBbxQNVOx
WHXqHGajYckpZTQZAi0x06+xr1C+i8lGADFvqA8x5js7i6uFoxWhtKtORu7cMpIZytnpDZ73ACib
vnJb8gQ8Vr5RklkfHNRckXDBg3/J3YG8UaWYg93RI0FUHbr4xLqNsGLLxOKi4ZXUS3SayogC5u+c
2Iso/+qszpBEDSLoc33vco/bg6PMtgbBmLCfCvWTVg+83F3fBaur887EfP28O0ZlPgFSUiK8k3IK
UjviLQC7zluSvuki/HNTeHrNrO4AKuA/Lk0V4AK2sjouoi6hgSGz+ziX6JDRGz+brM96jq7N6wbX
VghxkzUHGyBrXlZGzRnRbo2QPjekjqZZNHZL9FmnW3p3W2aWdwJctp64GBcx3oTsfbP6YRvfrg9l
bZneD2XhHPJJjlVtebAB0vLGKEM7g1Zc5bca2znT03VjKyEHtOL/m7eFayVsyiXLMCCKtbHqT/YI
ULwhkXHYOEJrTtUCszz8JcqyH3QbNSOHYK7GZGQU9i0x2R26JDZMrC0OSK6BS8E/ILleTJzLnFEw
jj2QUole08eJfOro/vp8rQ3jvY3FfNV6T2J0WBVRPoToCQLRxvXvb41h/vt3Z9QeHQs9gvg+nn1+
M6ElVik0pG/46bVVB+MNKiAmnnoA4l5aUaaOthZnyCN9MA7EegQ1SWjmP+QfVr5+5xyQYQLbDfwy
dAUWo2lApwCu8DSPYvLE7Zt42pit1XE48DBghPrtNy/HYeZ9Qzm6zSJtOrRZ6XcJCg/Z4e36mqyF
H6DOAlofSHRQWy/CKCsZ2AACCBmRqQiS8thN38wKyqYqdE0WWs1W4Llko/w9bdjGQOS64AYGWO9y
WNJ0M/BCZDKCjup06xKQ4ghSm6E26OQgvMo6Okq9oh4nd6VhjztmOmKHvhLNr8FV4OuVMwajiQqI
wYkMuEHlKQa5Vnh9Wta2KsQoAOub33gfmCldtGP0Y0vhcotPqVGCMfOL0f3F3f7exsLfgvBdI7pG
ikgzIlI9ok8I3B8bR3p1ed+NYzHbKJMVDF3ZMgLz18k1+ifXnOZe1FMlyhC6CRW0qP4mP/p+XAs3
kuuGynoPc1d/yd2HOg9V9RcZWDhBcD7/BrAunSHo2SdXr5BdnGQeVOomUd+LUW2cv9Ut8M7IYhhD
7k3uOMYyUkUZWISDkKb2G/HyFxsN0R2gyygMIyK/PA4u2AGQ6nWwQOjz7qfDZCBhiSfNdStr1y6C
L9Oy5iwi4D2XVkRZmV0/uojxFCimQEcjDzmt/bF6SbK366bmaVmGye9NzW7tnZMXMyO4g1x/NAyf
evVgbnx+bVXg2mfWR+TwgMq4/Lxb2JmbAoiGzEt2xzxjr/fshiTen4F7f3splL7AgjN3LX9QWHTj
CjkeNeFsWuBnkBo5E8/7fn2mVoaCVBiWAxzzSIgsC6q1ZEVMTDeN0vZHJnaVvk/djdmad89iMeZy
C9hPZw0fuPfL2aJSENu1SRo55a8+RjsnDSgBtUBxAw6pUKeP1ZYM6cqtdWFx8ZpIU7zRUqwNln/w
U/O+Yomfo6LkaOPGnl6bPm9G0UJvGHiHpRNIuMo1Dl6kqCW5P4h9Dc6r3NsIu1aHY/1Wd0RTP/b1
5QSCLDiZ3DpBsod9sfPykDpH0bShLrdqcKujASj0t345sPnzsXp3bLoahRLZYTNY5DP6cH3d+9JW
G8H3qg0QuwPhigI++PoubTDQg7ApwdpArHcioZk8av3P63t6bb7mdzhArnO7xzJp4siKe5Aay5DN
sAMI1vuaPoQaqD+6ceP0OCuOhkIvw4NIJFD/CPYuRwP+HTXVXZ1F1OLNuXK6b1UeFzKwTZEDyJaT
c1zEj8DD7Ekk0EZBMnsvEZeAdgHUdwDJ519cXUt3tJ0avyqFg2fjVHzJ45Ef+8lIf2VI5u/pZND7
1KnNkwLhBdi1QN5ilzbqB8Roj9CkGSLgVAq/7vvhkBJLhHjDqaiG3sa96gnarzWQSMmsJbdOqRMw
gDQm/aGVnTWALcbrQrPrjHCaqv5Xa0G11yzH/mcNmpBXltviB5OSHiXImE62zEnoodH/ABDTq1CF
8iWb2JETZzqAU93ag/MBrBwkmfAoVdDFjq30mKW8+NmZIAMjIE8D4Q/ATSDB3OrWW112nEMo8FC8
gZbL3gjwIUKUHWexOkDP4mEgfikO17fW6nqDHQupJQtxt7HwZXLKXBOET2mUAw3zoBX17vr3P44B
1L4YO3QrZn2tZasK8BqksBqcQDDK/ASZxK6ts899ot/lhrvhuj4OBbAm6PzMPaYaFBEWTtKWaIFR
ZQpTh7hDHWTjBbRsb8DtNcOmIGECwioAqZbLIaU+ga0K5YkcRUNwyjYIXqoJRR2p9lPfnpgcboda
+zbG3l2WTgc0Kn/RxFYJe21CURtB8wpwmR5diiVoaQHJaBfJeFTpo4GLo6bwDrdlc/Qg9nZ98T7G
ufOI/7NlXDoDGwhH0+ZmGnVTvZeg9HOmm3SCtHr95NXevdhy16sriIQMkB8GsNjLixVc8q6F+B0z
rOI92iTvlOH88X7HkJC8wK5EO8wH7UA9rWnrIQEITVe4CvazybcgGauDQA8ynmEo/UIQ5nLSVEIK
3vamiKY9dU71Fhp+bf0tsPXCLRgGgvX5Onp3pTFSG9JWqMXlSfeYZXSnCxBscFA51J67Ea+t2prR
evPViarMwlYP5v+UQkw6EpPob8CuN+xrtxlC5YIILqFVGV3fb/P3LgMrNHzi3Y8HCGDHKPleji1V
Y0xpL7C3jUPqAaSG7NX+uom11UF70pzBwLvgAze+01Vo/XQlTAzM3QMOV+468NBtPEJnr3k5kDl8
Ats4Ws3gXJcipIBDFQ0or1AxG1+ECloQNqZbDU8fbWCyEGfayM9CQ21J3Swz3UrBhoFSJnCcWv7J
rr57015HSYg5W737q7ZmzUKUAeH97MWeblp0AdhtkiLVnKsXB+nGwMYjGCUusAUfQEDnfp/ixN7w
uKvb4Z3VhfuhCDz0GN2hUZsMxzmCAGF/pwdg/ZYbV8eqJQ99tIhFAe9dZp1AppSmjWBpZMuvxdCA
C+LJcDbwUys2sKXBpg7RaszicnP3YOoZ64TyiON5NamQFkZobSXsV7b3hZH57997hxksIQSM5P9A
TDoUyEdcPz+ro0CFFssywwyXobs2Si0ru0pEZV+Fbat9Lsfs3mDdRi5ibRxoGwJY2EGqGcCJy3EA
LN01HCD1KAfpzSvhz9dHsfp5Az4UPQLIXC6RP56hWgTV+HwMTmrnaICG67qBtWABr8+5kI0+hLnT
/HIA4ExuJkMbeGSCE/kuM8gzOhXyfY34E+S9CN/dQX6viW3fg95FgSC4LU6ezJy7Ugl9CyKyOlxg
4AGqsFDLWz5RCjKCWWmweDQYJFSDuk/6+PX6gFdCBUACUSmcs3sfyzdjX+vVSLDxMvMT2mzCTLMO
SXNXCRrqoHwuzY0VXNuHeIADImagYwsPlcv5TUonU4Wb42qK66fcrh9oxY9tz75cH9bKDTj3JiGW
QgFipUgUD2PXliaP6rg+MqV9S2R8Q6ch4p319bqp1RHR+c0FB4Yq2GJEXsMLW3KPR24VuhoACg99
E1w3sboP3pmY//6dd6jmWF8DG0Gkel2GM3QLFM7Z1t7fsjIP9J2VeqiZxioXji49GuaD/ecoS1xE
70Yxr9m77+etqmXj4fsTWK5MbTjbkm0EPmtDwKoDtgWwiIEGyksTjW0q0KbHcD/FLq9DsRHnrFyn
ECNFksWEc0OEsPg8Mxv4V8tD+qs9Gs6t4T1TcO4Nt67559EOnBxyExCjnaVpFoaQuxTt0KZJBJGq
vaJ0Z5rZnzWYzq8imEDGbcYFf8zl2BWo7eZnapS8gKf5D9lSPnx9sdYZHbnDOL5OWzD43QEUfP1E
/E4HXkZqlz9/Xqp3m6kumzGzm/nn61UooayYNnpAxIjOGKhnJaBEy7vh56jae2YNr2W5la5cuyiA
SIL67QwSRJv3Yong87N27CoWsdR4tBUoL78X6MgxMrDqtjwLhGkfihbSizq4A5n+nOp/cV7f/4Il
txS4B+LKKvALGsc6azJ+VZzeXJ/mFd8GhBrKPjN2HGQoi2VkjlX1fW2wSKN3A7nP62ikG2dq3QS6
wHVIMMJdL3xb4jmVm5kOi7i9b3JQeJ3IVtvl+loB0o+gAbD+j+Q63E47dKewCJy8xVfDVeCzG3WF
DoKW3EGyjh0s8OD50o1J0FOkpZIKtOXuyMhNakKD7S8mdRZ+nOHZc7b7cuv2pTRq0FsmUaufs/yL
Xf1kciNRu+wXm88flFSR4gb1GLpWlngwaCUrRMYFj+Bv31BL/JEwC7R/P9uq2wNNf9sV9Su47aDL
0aIB6/r4VpwwksOIWTyKwSGyuBxf6yUiNVMviTzFg+HzxJON63B1y7wzsEgYkXpEa2vsJlE53ekp
lJtQLfzjph/MH9hMgJgA2O1DuNxpfaxrTYlAc6p2Pbjy8urlL2bJAxkMOhNRI1gGml7aFW1DFI+Y
6GOIQUFwWmYQaPjfrCxOVyssE714sCKU4VuAlnSVsWFiJYLEVFHw2QCHgVb2xXampYdWuDrnSHKD
LtPnoLJ8FiAav52mJD2OpT4+QhPFCE132Moczu5ncQngkgcRP55+yAssy/XgeBW0txCsk6o7OUN7
yrzpxejVKxutjQ2xuufemVrsuXgADBVk7QjB3Db2VZeUD4ac+sDTxNb2Xj0/KLOBewqKoB+wwZMt
TYieIOp3u0PxnLbH61tibdLQEwvxNhchDNCil8cz5ikraTfxCP2bmRwePPNOz7qgapz9/2bIuDRk
ahPImD0YqrPXuLNuSfMExD5aKbZQFGsThjZfA8lq18G7c4GkjwfRikKSJIozCCodx42k0OrnkTxB
jgH9Ux9k1UaWpfmEVlKgBh7617j6iwsQoN3fHb5ATS31tVE2KnUxlkkEZRYWuhMrXwdm93dOjTaQ
6yuyehFCEh4USjiqyAMs3irlCPrZcjCSaGxIG8QFIHtDmtYPbtwOpW8K3U94chgcqJPwToW2gCZM
mWrOT7Pvtjh45gBpeXjRlv27aIkElbk4UUPilD063gAczIAYRJmjDRJzKve6V3ih66p8VqjJIAND
X9GbOWx4rbXzDKsIafAmmVEtl5sTbUogfI49FjmDd6tnHPpJcZhkh+sTvnrWXKzpfA8iAbcIEpMc
NPCTKpJIk+0PT0iQJNOfaYWCW9tsZF5WB+QBTWrp2oq6mcSNbPeeSCI9pWrXV2P52EF5/tRX/ZbC
3ZrHn/PYiC7g9pH2v5y7kXSqGjl2UeJ0w2OTATtjV2e7ccaQDbpxX7PKCs26GjeeLKvbF7q9YG7w
TLAGGfN0vwv6KeFOpYkhAVqqOJcJDTM05rTZCLrEMmxRhsxcCMy4DUVHjdGGoJXex6P55/hdDwxn
rju3bmjIpi0WVSTSK6cyy/Hgh4gD6FvY12rrxb+2cd7ZWDYHleAmiw0PNobuIHvl207pO+ON2YsN
l7Dm3IAbQZs/Elo2OLEup9RAV5CeFgZK1OnRtQI3f/7zEzCTbQCFhPsZVEmX30eKGc3ljsijLFGH
pvqCsigodz8ZWyRma9t/7jSbG6nh4eyFN2EG5M1UPOaRmUz+TAoJTDUBqOfPR4NHCjyojof5B21H
22QFo6nKoxpaSQaobm5AdGdtySKuLf57K/OavdvmICipC9Ps86iHuFJt12E2/COSxC/I218MB7kS
YHXRJwqBpktDSrOKIoc+YSTM0K2DlkK665+x/Rtfi4zJ/I5EhuxD2iQGAqJ2qiaLOh2yWrSGKIPZ
fuvsdOPVs7YHYAM0Bkjg4tm28EuCDyYdwP4fFVOD15zJKt+k8jDlzev1eVt1RO8tLXYb4BKqpvqQ
RboJWv0hhQCTd9cT6qeZfcO5EzpM20+T9zw5NuQzOLRH9I2DtXZw5/QmjtZM1bKs8bFGNDrJpixy
vfYbqAXOEvQjG8Ocw4HlFY2CB3gBAckCXG5xSeqlDVEwXuQRrewXq5rCdOLg4sDwUhngsgFe3WpA
YDrcmYABpQM95VLcoL85vP5DVhcWbwuUfdE58DHXIsAaAsaPPJJGBblBUoUQz0jCBhjgvzCEUOQ3
ng4R0sJbpXnKedfBW/VDCuIvm7M9ujTBPRJ3Xrxha3UBAUYFeG8ODZa3aDrVrIXwIZDZzYE+tNlf
RK0oM/7/5xdbNI/d2O4G3CBKd/we2i3d5+tzNZ+mD5tjlilHEgq1+WXtrRadowqD5RErpze3PFEQ
JeTFyZzsXd+0u+vGVncAGOnAggOcyAf0hE5ZO+gUCETXe0S/ia81jxnIIq8b0detIFhDZAMd5WX1
quk4zcAEVkStpWU+ldOjHXsHSBLuLab2FofQqD/6EBiEXJcxkXuZ6I+xTI5NB0WA679lcQf8y7tj
gpAbd6YD9p35aL67A5hBVZ64ynzh9u2XA1Ko6ZfrBhbb718DKNij9Q3vwA+cI1nTtEhAd+aLpvDq
AJhebZ3aLQvG5RCavAVaJMEQrO4rOcR/MQD0/wMQgMOD3bdcrKQATbNsdHzeIgcukuPGATJXlgC5
dyTfLWxyEBssnIHZc/A0e5X5worc3rlxmj4wVy9f9RZ1Cw0J9BPg+tYvKmMRIhslAjst7XsInjDb
V73b7F2zs0+lkTpPeSPbAyhpjV9A0t/HkGQ7akbvgfyXiLASpERtqtEPwiaQoXU70A3qDZTavKbc
qxaiXcrr9IOO9oRgBFcFZAIn2fhl2mlvVQW2oy6GfO80DuYtXjHDxsNiZRln1BSIwGbILDgdLpcx
FfABiTNYL6bxi/7DzE/X9+HizM37EAuIJPOcnkXNZnHHlG3s0dyLzRdwVvsWZG2G4YTm6+tG9Nnb
vXNW/1rBAGbsDeDly/J3PrntkFJmvbijG8rsEDdf6EGBHdj6BrE3qI2aMkx/zsKqTpiPb44eOe43
BSJ2ojamc1m5+PenoLEITxggKhGuXs6nQZs4G0dpvRidvK+rbNdbyVkvJ0iI2bdaMj2YMZS0eBeY
6G8zpAyvT8XKrkZ36H/mF6cSwCBccBzmVQOpvhRCumdS3jJrC2T/YZy417CgQB/NcB00JyxeFlPT
UTvG6X0AF/UjsRzfKUEW1pfp3swqsQNc6LHy+JeBoHE0PWsW3xioMZ/P92uOtynmGOERKKmRllw6
iLQ3wQEL7uZHo4OkiOyoHhhoJw+ZLF/ySsvuEQfIGySrrZku2rjB3mmhBIgTmIIx3daOnZexgCn6
a2qFHYqclRCkAwWIU6v+CEnVLW6/3059+YuRcHbm1TG9D1ATrVYpci9AIjctsXd80KsnXg9jqAQF
Fx/4qR+QTi3Cpi5cXyQO2O/Nfl9CVlEr1RsvunRjCpd7BQ1QOCrz3AF7oH/IgptCy+osz3jUM6O4
Kfu0vXd1bgdZhxb8iTtb+gSr9lC/hUXgJD+kJqnWdHnNpIiSJIQWee1EJhRSzZvrJ2Dp0H6P6p2V
xQkQRjlOsoMVXX+jU+sjcLluYOnSlgYWd3etsgGlFxio4xnh96qrp1rtrtv4eLywNjMGZiZF14BW
Wbhl3HxJTYsBdbN+vE25fLCIeXAJJCPLrnscoNKs23EY8/iMd5/fFN7r9R+wNsjfXDWgSJk92WKQ
betx6FihppYlXci4eWjcx3LcCFLWNsR7I/NSvouCXGjMmzpksSNjRI8kF5CRh6wEiYh6+YvRoKRE
EUng5C2fjp3dUygw0iSqK/d7wuUboOFg+1Eb99DyGpp3BrwKEJl4yoB5ZzFpejH0khdmEgnOc/Qw
KoSO0Gjj+nOZ9RA5MH9V+pYfXLMJzXAwywGcgF6hhU0sjwQeB4lB6nyn9lHwl5yfrJr6FW383k03
NubavkApCA+PuUUfrDCXS9ZIs/FYXyXgmrvR6xdRf0JYcn2x1g6wNZPc4i71kI9fvPNTva9ALo3c
LdS2Pf25EOc//r4LglVMF8AeM3/o5RAKPZlGClHEcyWYr88X9UYxaWUAcxOS4SCismcw1KWBrCg6
YjQWPef9Ttu7W75h7fMopKOZCg0huOznHfHu1Ohe6Y46s+k5Uw936g9LozjrgMcC9oD9S1HAXsaD
g2YWuiZdeiYJ2Gc/I011ffZXzryHzgOAAXABILRf7FfhEGGOSQ9Yg+3H4gewTgb1a7aRK1qZowsr
89+/myNGB170TMF9ZcUBerz/uHW6ARxdN4E6G+i9AVFdcnopLcYTDq38kTOiVcaMb5ERD/9mrv4z
sZirnDVtOQ0wwYyTiYYYO0iKQ7tVqVk50sje/WZlAVUYDvblXFFTlZVClfw8p9tH8ymubqrn6wNZ
mStAAuF98RjAiXAWR0734naqUXE4t21g1UcI3F3//sqmovOVjzAUwG6M4nII6I3z0rHVcOLkT430
vkZPpTKC/g/573A4sKuAvACmEi2swB5e2hkyz2ZQZ6fn6UebPmafOvXHrgMGbKQogE/FmpgL98ps
r6ht5nnngt3xm2oL7PxxHebOkVm/CY2egJwuNpROGmhKZIZ3xoNyvLe3aOc+7CS0b6AG8FvTBFSz
y5B8sIkXZ7wyzp28tX4a/a3u7a4v9IcBwIKOJ8dMggTW4qVSWk2GuCZjY53LOkHDPiQ+p40q1JoF
dIfgX2wneNjFFEFt3UtqoVvnPPNVfpN7G1v14ysAK4xjBn4wtHDgIbC4HWzFVFPE5XROsi7Mob8h
kgNerz7hp6IaIRv+wMfnXvvK7F0dH+Nqw219jCxn+wbkkADfAffdEiCg7AmkJDmfzrr9ZNXgHY7t
YBpuJ4j2gnP5sa5DvIjYnwbl2HczNAuKDqCq+AiK0gm6WmNjODvFriC3abvhYFZ2Hr6KKjs29YpK
YpcJYuVdOZ61LIy7e6s5keRPwwYMAZci3vQ6AkhkzC/Pflz01Iwt4Foz4003eaiTn9f39rLsAHbg
2QKK1hiKaX9gDjIYBEdZ1Q/Y3LWPZiUoIAV4wPTtI5nO5g/nqy2cnT3k/tiw43Xbq/MHRDwawKEp
hsjicnDg+5Sa5OVwNjv6SY3Fl3R0ns36D2m1f4/QQNAFUm283nEVXJrJRyjUARMznptKU1goXt9k
abalyjl/5eKdjXnE1obyDLbCjIS4tMJpTholyHj+LcLcwhdpPzUxBrYGAoXx6frMrfiLC2OLq81h
EEUu0Gp8ThoI0+YhBC+3PMaHTMc8HvTmz1cPAMjL8YAnHOeZ2Njc9NnLIIjtZIeu+lrqvV8bSZCP
zM+bvdZsxOGr0zjjiAB+R9/xMnWnemQEkNobz0nXCN9RzssAuaPUkQFKD4cm07Y8E3IAy5VzEX4i
GAGP+CzOspQZUyVUbe10ms5kavm+idPxF5hmXQZFV70G610KFkUPc8yH7GFKiyokIstCaQOGnEI+
FcwlnQqGEji11omnXanoCNpCSBJPRVf40A7Ok5kPtToq1Bj9zCy6Z9aZUM3tsvrIc8Pbsb6xHqyx
1yMTVGdhmynvXg6eOmY6+2SWTf85t8zhLbVzerQZJ5/S0Xojbp/toMkinpwkzXfNAICECy8f6HaP
tfGK72WnQxkXmKkyDzvZFdxPhzw+TrTM94S18qbig3NkVq38tnOmsHXArkb5OO4qzZavbpPywKqE
BUYsU0VmPti+aeRm2KsRmrNJWd53k6Qg1HDovsk69xQraFvrsihDqCmCb5ZCs17PtX7nVrPemGqJ
sTdigpyZzsYnlwv+1Gs1f6QW9Ngti/2SngaRbLvOHrPBBsobCakg1sAMwlKwC0lgv+5zM7V2ZZ7S
cDDtPqwggb3r6vYfYKNFYNm5DjnuUQ/hU1GuTfL4DsRO2kNuFNpTk1t3DKmfEkLhYzGcLBrnO05T
x0+Kmt04rB2hyp3eIwOp75njzi3W3ptt51PIRc190FmwMBNc2wnNxpT2guxo16RfIC4i7wa70JC0
gD6EbzmDq9+1nD+hwcMMMmeII3RifTdl2h/HVJUKU99QiF8jP3AkVpf4rZ18pWMNNzv05Rd94l4f
tNJiXVDX09exFnYTFLqXPxKP9CFgssZ38GQ2Vth7Bv3GPaZ9NQAA2pG+JiIgo+u+GqNRfI/dXH+h
XiPvtBy7sTLoz1or2s+TOSU+puYZG2PcxXn7MycDeY7TeLrL2Zh+83JpeTcmh8y87XaDE1o293zs
RUMekYf6lajJeeobFKk4oxB990Z2LApHBQ5XzgFpnOSp0IRX+hTq858oaZrvvOQq0EiCvEtt9P/E
DUUlsXdJGONtzwLhJiRQQ+bem1X/7JIhua05GEIeS6tjB14S0FAOaLRGCYvdDHleg+OutXZ6Cy+b
zJtktF0JUfHxXFpSYZ75j9QcxbeCed3jDAPz0SSkvwqklp2bGMDYfW+WzvMYY+59x0gYCoFd8kD0
gr1kVfnNcMv8c1MaX9MYFfexB2G7AnX7cepJs0+xShMZ7D0WaXjE3NLP5tgaAbSj9JBbsg2hACj3
kGTyQplqX+0J/V3h2DaQZeJdGSAmxh81OAdZ1tJPYEjivt7lRaihI2TnDlrzjeFklgF1c3ZvVW2H
gXrgcfagRz9+d8V3BS8MMl5fmT9ZZk++jXb3UO/zDotc4n+0u8x3Glcc9Fw0gddTFU6ghw/tlop9
O1pZUIBHIcAzRt+bqq5uTEktSIgn7mtjCe2keMyCjI0sKBrTAiOUR/1+iqHpzQYtmKoGZCDcrU91
15NAZI5I4QkbyI/ynh9AoFx9bpRFvjuto/zJggp47pYqMHgGnoaE94cp8/Igh667jzOsBdwWeWA0
HYThKm41zwDwN1Bf594hz2oZ1J07/FIIDm5rPGK+d5JnN6aR2D5tZcqg0JFDchyKyUc4Hi2QdtKj
7Uzpn4RZNDKgWd/d5bxKvtsEd4/P8ZwKTFFPB1o76mSKyj6UPXF3faarz0aXolw2eKUeEqXaAxt7
71jaiRVWUqhn1FE8X6R1+mLkLT/UHKUeBeLrWwVERTTEXQk3ToYjyA29QOid9tClwt5nBGBVSNCP
kciaLuxaD6KRxeSEnZfKsyKtcyKgJzy2HZl2rHTSLw3r86MYRx3C5nYBUJrm3o5cypPTQCw9Tlt0
pHTVJH82ZgZnN2YiJFob2fpQBCKmESN6HELn+Q36UNznfQFcUZZ9Ro43B7MFgbhl7LShyi2+14gL
r0GL6SHtW+4TT+p+WlW4GJqJ3zeV1wR4FynfyAC4lm0KrjArLnZNJkt0NjS2ONUViN9j/Kg7Jdpu
z9u0u5+MhoI5w6t3JvS8duCWGAOwhMswsUfryJim72OAn3bA2CBIYnr3DbdvthsTwXfTgLeQS0qo
unMidmWKPa2k5dzUAGoFg2NBwYWAQDtBDf++Ul0WOHVBg4ZavzLqTM/QOamfSlHmh8aEWber7b0X
a4VPWTp8KtrMDau+nXy0bGsPcQKcktkJ7SalcXsoSVPuEni9E215v8tAH7WvgXLdN3D8N/VMF0Dq
1LmxoAvz3OVdH5AGiAhkrtGuV2LvNKlr7NxEOeGUo8pKRhTkg75EYXYwGxYCeABYT9xad9noEbSc
4g87dotgTIALoBI87XkPpzGStD45dNB3oirSp0agq8RsqvKpllmJHvype63qwQz10bOiutHxo4s6
2ymi2n/Sbkz8wRsrn+oQ2BR22x+KzmDoYMNk+QZlxc7OoHWflrS4yYwYcC1TVrdlgTeZOVJ+rLGJ
caR5+2yhX/SHcDoRqtpVR4PT3o8NkAKJqXuTttn4kBASvqFjmw2p1G9xZOMACUNjX7ppcgC/D3x3
601H1JJxyICRDUXRmsGQV5NvTpl10xZEPSCId6wTakBj7yciFnuzcZ5TwcrToLpqJ1sNe9aZ0FEa
S5DXdZpzKpmp9lVuu76njPx+QtdP4DSlGxJp59AMQnQFxk0tMIcSISQrvqaFBjCfNVk3yE7F+wr4
kH3vWZ2vaZnnj4XTBJndAZNR2nRXDg6FVKXzw5vUjxrNBl+VinWEohwurzO0Q62kQE0JulkjL0H/
VJfWrRgTdt+QhB/MtJOf0onEgWF37SHNCjPIG1qHFeMi1ADG2NuarA8Fqvd3iAqwB0f0DA1dou3B
JEJ3KOxGHUuo7YMngwdZVdsHHktIHUm0UYXjfNmApQdrOg6IIYbUehosWfhWSsD9DXALCSyFxrHK
UH0YO+mwi5uGHwtIp58nkcVH2XTNQz6hUk3q1nnAORp3g2DsUTap9lAXMgGFpEH2Qic9QKOoG46A
Frh+nmkiRDqj3Iu0jduw69zueQSHRmbLIDPtxwrx5U7vkv6z43E1BhK0Pt9Md2zOetWlb1bZpl/o
5LCdLegU9lryI9VT3Y9JnwWIQcygqKgZNAqhrGFADgk8F3Tf1rG2AxlX4leqcUN78oZd2/EhiHN0
VKnSYntBQHgArh/rSKFKscuIjk2HJ5uvK/l1lBRo9IHmjx7aPEKzSKAAZU0jWBJKzx+QP9lB4oLs
En3kO8dmiRb0emnYB6sYJ7UH4XYJdt0BCi4J+8wmCzDdtq2/IoxI7J2FMuM5sYS6swGgyE6CQhEH
wSyQJChydqGwQHFk17R5oMx9g55J75cSm96Ky2Q/dAOCUkCqjjHtce3kuAZ5Jp3dKFQLCRSjg7S3
nuxdJouvppG5dyhltC/gRM5OTSOns0MYd/wUnJ/ytmaTraE8F1eBaJpJDxIUxx+bAQ4hMaYh6JAW
wZWCgjm4Dlp0N9rpuQGFyRMis/8j7Tx75Daarv2LCDCHr+SETdrlSFqlL4RsScw589c/F+X3vT3D
IYZYGQYMGAuzpruru6urzjmFfJJXJIeAhOpTNnTmayslXuFEfdE+DIOPckXjiX1po8YQ/oR23bqq
AMA38Y34sSk7CEdR54d2b8aD0wDHRzywN45e3ggHqxo5HrRQd1DKMXeTLPV3SU57qNzq650aG98a
fOGdVxQNcjJe+mlAn+OpC3J6QKZzvmjswtcgasfDoOj5rp1MBQXdUvxoykXoyr4Qoi8VBjyHyvao
jJm5l/0uf+2Sklf4lGaOVcRz0EPDEp/U80PQTNk+94vPQl3V+yzS06csaotH2uE173jx+Nz5Svmi
JdXwwdBL/16sIlylVuL7Uot+8X9Fu6BXWnqnsTe1YOyOFn2H73lulW5ZlET2lWQCT1B7bx/Efucm
Yy7YQm9Ee0VuEjtVeWKkgd+/Kp4mH/RKE18sNvbHRtTzfRB46S6L+mAXiilSVEPZPYrxlB1GvRvf
h2ravFfBTnJ8qpKd9W19qGLPMSPzHk7Rp9hThV0bgU/w5T52ojTrnuWBt1LNcegA0q0Pspyoh7nz
taPUYn8MtE7aeU3204urlsOiKx/yKpSec9mMnESsd4OOwlw19R1IErN5UqSg+Z5kNcC5sFTeIXlp
2omRSbu4L3Wu6iF+CMQ8dvwmKAB5isdAEmxEKwtbmOTpoafgt2+8qHwQrNY/KJqHHu7kN+8pDcgO
qj3ybmiq9FGhR8ohKSLfMafefJKKKN4VkWUdOj3kWof+/VGVsh9R2JgvosIxp1sFYUtfChR1leR+
9EPzu1xJKQVtr93JTdW86GmmPkqZ1TwYrfhTN3IO6LaSHqJBQTN5iFSbhFxymDS6FAZUWhwra1Rb
q/Jxr7dtiL6Zqe+FYZCOvia2Ni3Do1+q3JL7V3zhpdTj6CHM2/QQ+73oUA8M9nUfTTZHuLCvKy6G
UKuzYy82BKEWXfcge1RuLmnTnTCqph3EhblDeU9wYitI7umgrT0OtCC3vb4IbACkxdemhJYModC7
n2RYLZOYTA+WPMbfAfvoB7OShifEpn+NUZy8qorAXGrxp96qhUPeen+3dZ1+qJSocJvEowHfIMtu
DoXVJhz1952sZ0cCcd+ZdRV35Ef6HQQFxZZYn/s2FGiIp5fCQ+sjsWWTORGfRbKUTtv0zS6RsudA
6qV7T7TUvW+NwovakJTQIzV/JAOdv+vUqD+loTC8ao30YWpSug8WYmp98Cz1RelE4RXpCAkkWpIj
qhVZgRvE/VcrCIZ3OdBrJ1K9X1YWt48wcYYHuSuze5UrywmDobdzcDQKILd+luBLaydncgTMt6Jx
r3t+v4ujCJn3LCqcLBRNu68r3/FCrXhUSvq8dZloOmVhdoc08GKnVLRPoIHMuylMsl9IEmn2NDbz
kytI9rHmdzzFqvJFb1DpaGRr0uy8kKb3Ohile72VIoeIVzwaRvqrSmLrrpPLeDf4OnFZWCuPJRqr
h1SQnoKiTx3TL0S3VLp5Co3xvrEEa4fc1vcU/PAx4fF1iKqkJamgxE4ikYDKMoGImxeY9gCmYXjN
B304eJPIi3KI0i+xIFSfvSHUH3T2xpGaXmnnpdW9CMRTdhh7/s4sS9JbXSrd0RV6euZKLe0uTPVT
GYJf4uXqPcb0PN+nxSDcqY2RlHYv1wHRhREcRL/KCQOSxg6L1NpnJD9tvy1/mmFb2glb/E4gz7RH
lB7W81AJ+6koihMB82QLIJLsUsSjfEvrbbkapHcmuOKnIK3CT2/MlM7JPes34VaiFbyxyDFXQ69r
k2VObivd6/LTlG/kSdeSh7MqOV+GLYiO1GXaN6v9WgcyM7lN+zxE94G8UWPY+L66KDL2oDBNKeT7
1kviOcMbG7NSW+Qf6k6IHYH3vwKMD4bJHTd4k9vnCZnCB0U8jFFhv30Nzo0sCpi1lmq93mEkDpxY
sLfEr9am6PzziyWwAI3VQ8PnDVKO9EPzv/7Bz58LPLBMJF1eghNGoxz1mOyTm9bf3Fr5/uavQz6A
dIGCnznTjC4dyKv6Rqg6XXQRc/smkx4iA/bW6iKcujmNT5GFWjJWLk3QFZd2lnWhuZ6YvlACIq8+
Kr9uD+OqlvPbBpgE6iu8RZbITCoIlgJaUHORvJVqt8rIVHy8bUK/ztNb1CQUA40fUFXm/PczeEWr
5iq44VxzW+5IVFM+aElHjj75ZsA123DZ2SUvqjnzcACjYFCHZ7YsTY0kGsupyDQuyOEuTruHyWtP
MLg+yrX/tzi2pCPfiolmI2JSh2ZE9UiGSHs5PLEQBjNSS83N6RKePAT+j9vTN2+D5ZAoj7PHgQkB
V1h4QSLHxDOZZ7hy9mOinVY42uRS7YGNL0pkgbYkG5Z6EfPZAp8NecW5Kj+LcVwOSCssK8kCUXez
zpD2pezBq9SrB80jPZwH+zjsSNlmHwdF2PdZ4Tm3h7tyKgAl4vXOpIL/WBbtyeo2gs5+doFoOGP/
EOlvbE/wz/jOLCwqfh13etBHsu76oJZSXNL4A4dHF2iuTtGWEPTE5QTmBMsm2SQ8Aq4ANZZepYKD
WLbfvrGZ1FwiRReI6frdCIGa+aWlUSLu741WcWtSaMFoC+Rxby/HGgIBTg8lbOQBDBhEC2+AblWJ
TVnJ7kTJzG+PaeZmVW9D8pmK8qCl9WehSb+InnqsrewYkM9Th5+3f8OVS8wlTZDQkJllS9GWsUAs
lhrPWGt0kax04iB9mpR6o5y4aoJ2ErBfYaaCJbycyIK3GLkEZXT7uvglVt6DkZrH26O4OgbnUZyZ
WJSzQRpFflLJoxs336UMFZHsZcgSO9AOt+1sDWVxa/P+MM3cww50Tp7OIYH3xiG7ZoHwee7yJlGl
WkptBAAfIF6HWJhTgT6cV5iWW/Ta62MI4BE8Q/QJAVFwzy7P1bFUyzKVe7eqDT8DawY9ohwqkxe/
Vdd2FgTlXRLlyeM4yOFrrofmQemzv25P5kpZGy7KTOyG9EJZffEjUsHPIlikQB3IgRh6ZJsyga8a
2YpUO128RZRYNYeVmdSO5PkyZIHGKRutrvSuhh4o0sNDS+skcvh1+1nd0gW6ulfm+QU8hiCQiWMu
N7ZRIVUu5UPvDoP4Sdb8Q6Xrla1RqCLMGCNb67NdqCd/S9NWO6VVy5AxwGQRvV7BgntVKSpPknq3
hXPStwZN9iRHz+491Ee6U91njieU+9sLeRUYMFpIFDOgiJY0V3SCoNN0ykpm76pIteyyMX3WUQ0O
cgTDzEa3Rw4z2rnKb1Rfng9oiJeoFAPWmdU2F1eBWtctzHMLfTvugFQ/BrJvR4LMu1ba8Z/5G/st
/bY3A3NmIibhzzLWSqyBl7Sh4K8QVVOygluYuqt4kQGB8qfYNsMbqahfHpQUrLSs7XL2Po9q04KI
3pA4bt4cBcxmqLPNXDMox8uwlC0A3EKuB3dSjd0waS+IPt/f9oiVUwwTnF+AxnkiLCFawShQ46i6
wY2LvD2NJplk3iP+h9tW1vwOEVRqm6hhg8ZZnPqp5VWaJuSDi0tSAr3Tqrme9lC0rdNqd0P39ba5
lUtGPTe3OPybduzG0CsHVwqAcAw/TfnjaOmHKfr7tp21LYxkGcBTYmwJsO6lG7RiYQW+lg0uqa33
mldwCI9fo0L9ZNQS/YdCx+qM5xRMtXPb7uqtwH6Ciwl4dCZkXhrOky5J6NA5uiGd3iRPIBNU7jWt
JlP3o7Rec2JTX/lL3eIJrbk9WHdCLWTArnGQgmBpTR1KQBKnV4lXi1b9KrYUGNZCLWS6fwuC4/OE
Cpdj0+k9Xhf9NLi++KJxAst16AjJS+vpTmjUtjTRk/xOEd8F8i+hv387F4qjmFOZf6vcPMhBXZpX
+7yiDbgou2WGYiJJXz8M7m4v38qeuzAxT/PZU9BsyjlvPcmumdb2kB4F+XTbwMoFemFgEcdVqpK0
WsAYpIjSkXII2vse3aIo+trKG6HB6lggM3J7zqRpabFaKFrJSkRl0DX0v3Xv+xYucePzvxmNZ1MF
Q3Uyxyzh83YhR/aUbKVfVlzaEIkxUBPmYQlS+nItwk6ljBVKZKgqoMPl2EqvJSihh7iXtA2ChTR/
6+INS7sgJPSI4eHTo9mzsDXmdTZJuTgB6bdsKfyqKk+TEB6C/JMa/DCnuWZW3pkA29SNFMrK8Xth
WL4cZKTFij9o7eRWkf8BWPE+UD57vdvINc2e7tpk4xmxdjxhD/oCjgEifMnEKwTEWsqkntxC9v/S
Y/GvAnF6KlmUHgLfDqPsKIbG35NXPikdeJfbzr/iMnPHAjJGMInonbHwyNYqNDNtwWDKsGWQI/r6
nz6/lO/psjgcA5nPkzUgJb1vzF9/YICQn/cmiFwem5eL5ddhHZl9O7qpTw/HQSTi9s0tYYf5I0tX
hDDx/40oi8Rs04mRaPUlQFUPAwCZ32ex9krW/scQUO4Qxa+CNUV2Zg7H26Nb22+0RCSPp7NGgNUu
R1dVFA8kLwJKX3/RibGbI8XU2yZWbn/j3MTsIGdnhlrr+tDV6eSGxk79XknoHt/V2oaPr3qZDpkb
NTqe5EshmFpKZaWeMKJMO22kye/GPK0P4t/vL7asNwpioaEj4vYIHlhHXzr0KCxvZe3WV+NfK4vV
qBtzbLMOK0q5FxU7/KJsjWPVwu8Adm6FcZVZzfWxiZvg93sf+HpiBt8SuX6WKm1/e9E37Cx1aswg
qNWpHEdX4x03IKblU8e2taDeoDSs2+HNBtTa4Lm4iGS9rAbf1wLH1/J3GcDp2gWgcnsoq65l/mti
Eb1afmUg84cJH6RTHee2ttUqadW5CBsh1MsWLUQWF5EA8CGvI50kDOFj1stgdvQdXW97ufqDsXAQ
k0qV6SjGgXa5F2M40eMoqBRPSJ8Cvdv4/NpqnH9+sRoJj1YrBdYK3t7YyT87ALnqH5wmxLscVlAv
uc7mn3B2miALqYRjlItuUO7CwvHvgaDoW+/ytSWfSwMkMmkYC//10ojRCVOU19TJzAmMktgUdmRq
r7fdam3RybzBvCQdS7phMVdm4nmhL/miaxr93oqqu8jL7dCS9mZ0uG1pbTTc/ETx5K0snkeXowE9
SwJCGClpVWZ3lOghs/PJN27IhqxZUdFPU0lI4crLyE2kNawuhERTfX0Q9gCQbg9ibbrm5r0ajGpq
r0t9FD0FHOFN2uSOCsBRv3QSw9i3+Z3ebISFaz78W+oFMSfuxeUjX64zTaWLxeBS0re7+HsGwidL
N54cG0aWxyP441ppi9lIjn5p+blTSYpspStWjfBsmtlYtJNcehixetYRqgysSOWkwi9s2WXz4fa6
rC47AR6JV1KvV7QrmXxdBFNvcE1Awg/1VMhHz29/3TYy74VleMRq/M/IwoO90vDaSuehm8akHsuv
GaCDQvnKylj5n5iifoqgHPWzqwdIr3apNRnA/qNhpAuRWD1agnTq8ukdLQdfKzDQt4e2On8WjDEe
I7SnWh41RVKpVVyqMKO0wjYlHobKxqG8unP+tbBUiYrJAtaQ8UfXMo6RsJuSdzMwcCsAk1a9jdze
LKJIrL1Uy/Vou1s0KhOXBSM6p+a7Xh/tJKk/+1XSPHptCZKGggmZ49T8IrRo06RAIOx0GMxja7XQ
a7pdZKTt8fb8rr21NIp2s2IeIKFlgNvRzSoWWsoCRVr9lUrhO61oA0cwmtBpKIfZFkL0xzJL3/4O
N87NLjx29IselE0wupXWO8AS95usvd/al8tNoc00S/yGkt7vV9/ZTWhYYWsF8GwYmdeT8QSolo1m
eiDY1h/FUaofEW+3nkG+Q7UIwccMmZDuozSGHE+HtaMv56UjtGq08SJbc4SZJUtVfX7HLwsx2oTg
HOLg7KD+MfjSljsx2N9e01ULKDsgUoLGLZm+ywstDKC0hajKuBIg1NisAPq+5vUWmmVt39DIT4Nh
DJkPrvOlldIESd5ZnNHJIO2yqXkg2Vs38C3eKBI/p8fJdfxraOErvpllTRdhyBsBboj5DmzUy5AO
CMpY6ufbU7e2HZAYIFQm4wGQbvHQ7EN/4rympJgJwju5pxuJJRzVEKCLRN0o6aPPohh+u21zbSLn
dZrlKmc55kU05Zdd4JkVlMjEe8nVk5mINirB9DW+bWaNfEzY8j87y0tVtMZIrkaitpgmgjlEpBpE
mkVvUzH+ZCSPSk6GhQ0fPXSJeF80W2qCa1N7bn4Rxadj6XmA6CYX1Go9OtX0Oa8fJG2XyrZobMQP
a7cG9yGTyd0Ot3Xhm2E8lKHeyjwUK7RHCrWxeTmGGxO6OiAqcahIA/S5UsU1o9DILZ914+3VHRVB
mJ6U0vccT2lIH8WJsY/UPv5Qp8GWasiqZQIXQj2k0cxlkK8ksOxUjams6rsKzbOKusEkfwwllc6X
rmRshK4r4QWRvkF9k3LY/Ky43OnVLBTVemC+NOHE4z4dD0X1yLzqbxbfMOfGoERi8JFnYZ3F7lMb
fajRSxBdWA/OVP2ABtEEn25vgxXXgGaNWyAlAGZg2RGnFqUxHkEiu/n00ZsOWn//B9+H/z6H+rwk
l6qqRe6nUjeUklsjzT/apWn/t+/Pp8nZtSZWk5+1SiK5shU5sTTYaJj/gQW6BnMMoujIDbWwQP4j
TUZFdMUgtmnm/NZ2D/OBbqIPhzIG8pxz0eTSQGHWfZoimeqa78ZIsQWYT7dHMH9gcfXjqvOnufvn
1pKXBhqxS2pP7WRXTWJj11rpvRdpsHXbR2XQ7iqtiZ2qtya4kFuapitnObpHoMrmChsl68XQ6Aoq
ZsIMj5ygIvSO/kmw9l32/vbw1o2AK6PLKRWnZVJHiT0pMoZAdBOxpe/BON63nug5gTW96kq6ESCu
GpNJHFJJozPB0hvU3kJzEWSZ29b6e5QnP8xMQltIo5fR3FJaWDnXKIL/a2v++5lvCzXMVnmIefN3
35Lkm1SdaGQBTgTFihSts9uzuBIl0fqLhDWqRLNE7+KOUIzMNCoDpGlXArmRZaREedAGb2wG89vZ
Kc2BZkUwbm7pfDkmGW6I4U0UFzKlcSwLYvnbU7skFWioCRxkPs8Wzl75Klz4Qid/DFdAe4yGrW4R
ayfmuYHFiaPoE7CCRplctTzo/UPz8+3rwMOOk4YpMtALu5ygoeqNZvQoaUVfR/HBVFxvqxfD6gBQ
BZTwYUrQy+S3ZfQBfYaoJ5npD3rba8lW/5rrCxIxFzrM0l4IcMXVmS/JXhIhKWS8aCFUAf/Bt76E
ULmVYNgNb9a2A2SEMbqdqejtXJ3OeQZXUgpH/SWXHsLH0HuzN11+frEFwx6VjSnj89mTCZV7K2Za
KZeDkeLUn4GWFNuWx4lVjDqs70Z7gd4TVOhHTC+t78Osvpe0+0IWd3rzQ5q508KjBLFUGj6+1dsu
7S/GZyHcC32u114E67WE21yFD20qvflowQiIm7muB35pCbTorD4rp5hBSuH7soWemdqxcbo9kN9Q
r8tLbkZVws0Cj0WksYSC5RNgi4gQ+IXcfHmoulTvwfUp2oegDaPPzDL01zx9b41186ktZIVAtAgD
W0gkz5mSAiJ+Y9WPg2xUzwBrqT5OXhR+boXWPDbq0D6qYeC7Tdam91Pkp0fNr+Jjocwtr0cQBxDF
5eaOUKQed1o2Dg8DseOdT6LBrsFD3NO4MfnelaF/ovI0UMs3pc/xNAif/VFDMXEMCrcLkMxsqymx
PT2BrOBPsZ3Rg5ceJmg893ErZUcung5621Q8R3AdgTKryusQWR+avPkV9oJsC4GYwJibwmY6kAcL
7qtx9L/mozk9VqPZ3tOdMATr1JX6rwEs2c9EHoXd7ZW4vkjmHAPtuecMn3p15xsZbCsx1Vjt8iWB
NQqZ+82CkGz6MxPLp5tSe1UWFJiwDm0MXepwewRr5xf5iLn5EO1vrwKKPGcmh9bXX0SxP4TC3VT+
LNLGVr0HHxbibVvXh/E8lH9tLTbgUDZq4lfYGjvz6CPbpMsb77IVCyAkkF4jz0YQuCwXSbmfKSU3
/4vUHYq9tiWkdR0QzTrnc/Lmt7DtUhXS8AvShb5EG4PhQ8sTqNRmlM+dupXFWRsG+qtEsLT3mZUV
L+/FOgr9UpA68yUUv3WPmfnl9jqsDYNxwD4mUr5uvYeGrlAEvqW/SOi9ngZzQr5DK4WPU6L0z1on
JhtaU7LM7708r+g/wuUIlBN0PXiLy/F4bet3U1JloKTK8tQX471kwpDeV2E8oV5kiqg3ZV9NsYj3
/RTXz0aDhlKUZYHtNciUiSHpgtqsrQ85R5S5N/WkPIyVmjH5puEoyPR/p7OMfJqlD5xcyNuPtyds
sUm4byVaVs2i6MhDgoZZxFk6oOLJyoLyVEY/M38fASgTpdLhrAtAVN62Na/t2Vz9Y4ua7dzsfaXI
4gPIE8vIK05yLTuImJTCZwV8Q6Io95H1JEUba7Nwtd/mwC/PoCLeZPQbvVyawlKRQFKhc0WVsYuk
8Dlq3lgy/H8m0EZHUprMzPJJlk6JrkNbL059Cbk/VCPh0GTRFpZidSCkPWdxTa6+5csI3ag8lDsv
P1X3kf/EVN1elq3PL7bkWAd+gUAKn9e+P1lbsPXFjvxnilDok2do5qxDeLkKQSgJrdjWxQlRWG1H
cgnubJNVdu4JTwmt3G+PZc2daVyjA9KnJ8vVs0EtIsjFfYA1RDUgkMaVbzfiyUtJPTZbbXnWjRGo
zIlvnYf/5dBUJLNrlOiLU1beJ8mrRp7RRxdHKCu7Nre6by3xXL8nkoPzf9bmZTx/RpqDbwo61voy
dAJvsn1h15hfzfKEBFeZfvXFGuHP77fnc23L0onrNwGLxVsmyaSgr+FkW/lJzdw26u6rlqZDquA0
w104HFN9C6qwiDr+GST5JdycKsdVDX70ZGOSRi871ZO/F8anwXMHOdlwkg0jy4Rc41cIJA0YCWrx
UfWj+16Q3pUeQgi3J2/Z6uH3aAA2wsrkhrCoDF0uWRH7qS8haHDypACudEoTy2JEwCwP9VGwB2/s
n6U4N/dlK36Nujh1VE8/iUGU0F2gAzQKP/u+RFF/l2bmB+LleKe0PgpN6dQ8dn77aiRoLN3+zct8
+tVvnvfzmZtJUN41KdWyU6EWqP0In60mePRK6TNtDg+V0jkZ3d8sdbgzU+0J9ILTTvL97d+wdiCd
T9vi4B4tL0ZUn2kTp6+C8KAgIvbfDCxOPK0LBjGYx9h+QvWnjDc+v+ZfyLSTtph5n2SYL6cQpH/a
FChKnPIyQ2HmXZG+b7HzB2M4M7I4DqrITJpQxAiaZ6MO4+4PNsn5IBa+G6LKVSfzIGYFsmk3oqy2
1eRx7fw8N7FwNVQDTTPqxeyU9t+i9l6Vyn1bPqlBfpCFrYNl+UT/x6/P5mvhVHTzQUK8UhjP+K0W
Hj2tgEj+KSOvlDavufWCXOWhVn91onEI8y+Rf7i9XGvX4PlYFy43yDk9XzzM95ptKLDFHpJ4N/Ub
MJZVK3MCBWAzuqtLmnaf5F6Z9GZ2mhInkh2pOMatrRn722NZ9W/Ad9zp5Leu6Cq6J/g8rNg+dbqX
pYNVHvItDdfVI+DMxGK6pilHT8vUOaKN17j7ahkbseHaRJkzQJVOP9TSlgAM5FHqMpDq/KSFL+pw
BKUwHKtoQxR9zb+RjVDIxM6xyFWGLkh8st0MojBfuunRk0H/558S/+OApMjtJVm7p8n3kso25wfi
MkRUW1nJ1Jh72kAWzs/93SB+9PuHevw7b+5SbaO2+/uXLyN53gxcabS7RbdisZnKideNTw/3U+I1
na33BSqQUaZVd/y2wk4G9NECrY2diYcOUktmveM90B/THtUOTxCSOwtJCvTZuFLMPg0edKVNDrFm
Jg7YnMQRggJhrFYsi491ofUfJJ1oAPVT47mmd/B7sS4/alEZ79W6+Usbk/YjzYCMj5muR7tMNof7
QQoN1CDrrLTL3ETnCXnRv6swapxMLL3jqHtQPhpk0qpiyj5C7Ky3cqfX/svLAk4jmtvsQ9IPl1eA
gkyhP1bU47Lhk5d+Bce2cfxf78FLA4vjn0I33X5DDJjjEWWMHWpyYrPVaGndCBcZGEJKP7p8OQpU
m9JJpx+fO6rZrpwaZxLeq/XGRXO9FQkrwYzM7ZzgCi6jaNrR6I0stOWJVXEU/d2YvdbWq6fmG1vk
ekl4gmgaWkmUMAEszYM9C2xEuQk6ASc45aaT6s7YbXz/erIuvz+P8+z7U2E0wZDx/TnpaB6sYW9l
b36pYQI1eg4uOtaSJb00MWhRFguWF56CxtjV8FeCfONcXBsE2YA5xcvevoLxpHohBmqZhafSfAyj
Y5bt4nQjF79lYnG0d74QI4OThqeudeQcvbU9lOrbp+HaUp+PYpGUGY1MbJSAUej1oUkRH9pw2Y3v
m4vqV04vNCXXaUCmJr/8NEUPdCMC3pij5T0+GKNeoa4Znsbws1786qrKEbcSils2FpvbLAtNNhJs
tKUjjuhDPahbMaS0sre5W9ly/whDLPfciI5lIZRCcDJylKqlwhniO5qDRBm13ddUkZ1GuUd7ug1+
tvoPwfqZhXdBe4ir+nDbIdbH+u/vWOxNS+lqD7nB4DTJu1Y+0KRX7/7ABOQ73nlwna/haYLXoe7c
ROEJdWVFP3beh2qLMbA2inMTi+1vVF1nxHEQ8q5wRGTUmjthCyWxtmDnJuafcHaIeYFaVwLycqfQ
+CKleyG7M0pH1463l2Nt/5xbWSwHt4HkC6nPXHmQZe/Krc4DqxNF1o+MLP0arm7fUJvGyI/pZ5aL
90hUFmjRSfs/GMKZicVaKJHZdHUi49kNWnCOmd39wfdppaMSN4J3VBcBRC1IcdmEekByxxZE1IA3
bqvVhT77/uL3W0rR5l3A91vrmUJelD2bSOmEf7Ipzqws3InmBVpYeVpw0pKDHD3GnPjmVsUQj7wM
RYl2z0wsfKkfEQSqUoOF+EKfKdN0gPpl/YaR+cK4ZWQR7/ZmAhQ0Y7b6IDuUjYiGDkKU2vdW3bfG
CeWtJH//39Z/cUtqQyAF1OaD0zAe0DuOto7m1S14Nm2LK7JTIFHpw/x9xQGdoL+xyxjP7YtlWdb2
hDCzzNDg+0j81T+TLXWSjZ+vLbLKShMZVRWxIJNsl1/0v/7T5GuLq1GOG8XkrA1OTfOglYdN6YDV
zYe+D/ScuYv2Eizd9LVpjHSTO1Ej0kp0tJ5DJGCVz38wijMrCxca+sDo5YpTMDYdLUUVeHf7+6un
7Nn3Fy5UozuV+4YYkKu979wovR/6jUN2Y56WcVaby55a94ygB0JD+Yv+H/3Pwvvy5nEgpUAKn5zj
HF4vfKlsYmCwg++fKBCUg1MUx6HZ4H6vuKtMfYB8ILkAnoWLpQA2EKpF0AowfT3bMn6U4rBx0q5M
FS2k2XZ8HnTj8sEpqp4Y83ggXd4ruzF+tKIPRn+XIqR5e7LmX7o4CS/szCM9CxAkRTC7LFU9NxG+
waRD8P8kW/lOp/fEUH6T842Jmw/WW+YWF4hs+gMy85gTlS9p5HrBcUy/xuoTvRg3LsRrb57xZjK5
evIadORaeIGHwNM0xp7oavodAvBG9ozg9u25u/aC2QRpM3ICK0kn3efVgJiM5GayY/jqvgm2IsQN
C8vKxmQmUZ3+thB+ndsFbKXl1iaJqjoFdhrykGFcLIfU0KkiywbJHX0dzIb2vkjHOyHvNuLD61WH
FKvO+EIyjGAnF2tRRKDAQRpJbo7KCI1ljkJV/JC8ct8D4SrrdmPvrI4KMrwFswShqWWZZiqGMR1r
RpUK3YMWeraZiWj5/3179a93DhkbkQoeQHDalS3fQuiAA3YMiBWqYHiMyv59bVQJGbLp797THrNp
+mAGb09zYhPKzLxWPEyWjIEg6Kwq6hNAzymyz1Ocfh85feiNc1cp8Va5a835wG39L1u0CFljRam0
KA8k16rvm+mFCOn2BK5+H3QwUFqkIK9w9JreAREk8eXG6ocw/DuhMHHbwJofAE6Q2ZswVq5kEZCB
KEGNaLCMQ4TwTS/Qj/S8RJarU/QNl1sdy5wbRrdglheed8DZMVr2fSF1AnOl6vWu8VCXV/5kts4s
LK4c+hTL/lSauJtYfAii/IMmbSJEl2w0Lhv8i3Y4QB90KFPLSpci9n0sNAYzptOTWI24AQLxCU3o
VyFQbEOaVMev6p/5BJw/CELal+V3Hi3U60iw9bLY316/6zsQfsgMZ5EhrsA6Whwbcth2YjsAkNcU
p/wkQFaQ3HL6g5XTZqVBSB0qUjsLLxfH0ehaT5PcSAnSO3Ogi1dZGFsw7jX/0IAPz7xqMihLfHVs
0QRYhNXhhvRE8j9y5f6Be5wbWMyVWXhdx3EluUb0FA6Pb8TD/XaM88/Ll/5dqZofV+MkuZNn034g
/3x7pbemZ7EIgG20Dg0fyRWMu664z8WN7696ErostGOj7aOyDAbaYsjitFUl2oA5TXmsrRdLeqKJ
xx+M4szKYpK8MoWulykcmGW0k9pw9+v291dq+dDZIVQR+AGmuK5yCVpEzBGKbph+1uhIrse0aHAD
+VkO86eKFp1a4+26ZKC1ykvXb+R519YIlTKkFWkbCzxuESvkzUSvW/iUrmmi3uhnu7vbo5uPyMvQ
kMFx6EAJMwAkL3OktPPLi0SCqBYPuRfammhWjibE7aeBAOXQyWJ2r9ELZyMgXfMMjmu4oZYMI2aJ
98siqa1bGnK5fQaDqM2T6Z1WU/3KG619oNi31ZN9zd7MH6N+iFTkFTM9HONAqfxa5CzTj2lj3tV0
WtIPkbcxm2urdW5n4YvjCNY3H8t5XN6XKa7u6FTx6e0LNsP8WSxa1lwFQCU98CZLQpHCG/OjFkTv
0HagZ2M3vEtk7ZHeSW/PcTFlZwbnuT27ZJNAigJTxGBWf9G6h1wvd8X4sVP7PzhLodaCw0TXAwrY
8jSSBa/sDVFE7KpwWssRp3x3e+rWVgcuDNEVlX20Lue/n41EmcaCgt9InimkXUZBH5S3V68IbAB4
8TalFxLixpcW6KsY+to0+3VfwPV0C12iQd1ft4exEmCdG1neamPSVEYUYCTvofgRI9OF0wCgIMuH
PzE0s5Ogd/GiW5w9Ed0y43Quv1rNXS388JrHqv9428TKknAzk+sHrYa0jriIr+I4DUNDiBU3Vb/4
1s9kC6O0svF5ZCHox2MLOsTyCsolOs8LAmTfKH9X1V+68hgHGj1z398exsqSEC4B/J2VYbnuFr7b
laWUj5B83ZA+HrS1+YLG/x9YgLWI3K0pX0s00x1FG8kVwVoein2Y9u+awduX1RZHcW0gKOpwyZHM
AT24qMkVUqWao8ldNwnvxIleg1PkVMVGeXRl0SFBAuyiRAG0ePn+zYdsUpqJO83Ln8XxOfn59qlS
kOuhZkG/Hpiql5tQFyx6Z5owhRP6edHSwU0L63XyxI2zfnWquL7gWCMkgbFLMyP9Us2h7XGtTj6O
QneIi+ZLGMQb1eq18AOSOLhlGbg37TUWMSbCQ3GlZz7nr2V5/0fad/ZIbgPb/iIBorK+Sh0ntWZ3
x7uzX4QNtqgcqET9+nc49z67my000XttwAYcVM1ULFadOkeo/fHQLNIjUBu7HIqKQZ/RQ5VAVKVZ
nqqu/oWudhYMYEe8PasrgQJ+BnYgZhQvR/nKnh0KcWY/AxPBOO+mAvKsdvnXkDlfzZgifc+/3TYn
M0yK2BdYH5xd1G6A2pabwcbZ0uNi7NFYjg6k3dKQ7PfQ+SN0mn19Q9t53HIf+KzZ0Ypv3eA6mzq2
JgCiodIa3v4paz4EWRRB/+QBhSJnNpPO63QIOS5RQucALUQBj/0wKdGLpOrfW0EnY9CmaYJXBoau
iLS5XdKWQUM2Mpx6eKZJ/jXX5gRScPlA94VT1y+FZjoPemexsI8dbzNo7h88eXHw8aQGrAtdS7Iv
c+ICEqEDei5nRrem17z2pns3wA7DPDMhXcTVhNYNZqJrFCmBwJmfLV/bdAnE0RIVYHHN1YjnB/iI
0OGJ/oLLQ0oXHzKwpFgiaBgmc1DcydD5sUsRHGG1cDCAtZYOZz4tSFQt4OqbwjF5cXVFnCyuPyk6
xwFA1I8GDLRFyc9kP8MbeTTAB0OKBqiw72mhb1vyuUwStPN9IuPr/Tsd3kzME3qYgKq7nC3IYFG/
ijsePRru1x1oRr7e/310HtpwIKjJXrXJDK2F+l/e8wjdgf3GoS+L8ZKqGtZWlhy7S7TZw4OIpN3l
IPCIm9125HYEco/4S9a93R7D+udFgz2uesRh8hxBCdzR0L8JNYbvlX1MkbK/bWBlzfH7/zMg/v1Z
lIpuCK0rKhiAK9h3RodRjBvf+2LY43YGedtoJJvbFleHhM5b6BR4opxmXFqkuTdxPS1s5FS3abIv
Fdf9ykWJDJoNoRtx6vHOvPx8P41dxbrehZ4OtI/D8bXK/mAA5xakKRM67g6zmRtVy+8cxZrUVOHE
VWOQLvshTUBuxzo3GuItIVu92zDF2Vi3APQp6KfxpysW6WzZzdi0a2TV3YiyB6Rm6/zJUJHarVxk
WIj/TIifcGZCq1qdM2TeAKf0g1IT3tDKv1dv9++mcyviV5xZsQvPWLoFA0n1g1vsDRUaQmwXySdC
5A1s5gQNaUCnSN/3nboC6rRwI5v+cOoH0Po26Q/rvVvux6ehmoFqAhIVotwgp2VJBXIQr6rdaCne
mfa33yiAzavLcfZ9acWbdiAO/K0bxd4YTvqWAUwZW78brrht1yfsv3FIy94zyKmMI8Yxkf1oHWIK
iddd/NMftrcXfn08olMD3EPWFWweugwaR8LHiTT7Z6GFzDvlVpj9ye7CBfX/jUi+qo0Ho7K82In0
3vtKS+MAesMft8ch5uN6g/1nQnrMZdzQU3PSHLDouO/tmO+SauToM5oPt+2suV3chuCthZQESpqS
nblOoASDTudIqwPebhIVPeLKOMBNiJwXGsAQUcoPlHaBeufMR5A++Xu7PA6/XVW788oIUA4TtNEo
jJlXXYmGxcZ+AnVZNED8+FeaKjbU2gDA74oeRECbgSiQLg6n1X2oWdq4CRsA47M2pB1Y1r/cuwo+
LODmgy8RtHtSuOCAw0aHbKkRsTnkZuCPx9vfvx6EYIsTMnKCp+4KF7FAvRpSRkhPMzcLAS3Y1ka+
T6hz9yGHGUgXCKpPRLpyjdIDTr/uiGZEfAb+Qts57mtJnvp8b+hvtwd0fcwvLUlui/aOntcdLGnz
Z799KAHUJgBTQpP0tp3rOOjSjpjYs3ukcTKtrAsfyg8gr7DM09AWQdNHs1ltuu6pvx8lg/4S1MsR
ZpvYzfJp8fzOSsAIZUSum2AXQN43eYZcXmAsn26P6/rQXBiSUyw1bwpPF4ZiKLrOw/cOQLjbFq4d
PuAxYIBBT5FA5MhbeqJOBULP1ga7ZbtZLEiFG9n0s+nzXTrmP41l+nbb3sqIROsudHfwSrkWntJA
bDcOZJ4jd3J/Fw5cjZvdXQYRPgYs+yiRIoEvpyKJWVsggLLmKLM/0Z1FFWuyckgJAiNHPHwQpJrS
XushymnQBJ93v+bDU0efi1yxJqtzdGZBilpsdyjnMgbXb5znwdB/5qrgbs0AdGOFn8ff4M8uj4tO
PTc1jQrUoVDjbnoIfyd3aubgsYukwJkJKQguE8+Z0YwJvQhEjv2ymZAfLCZFtmUl8QMrEPF1kB8E
55O81EnNTWMcsJtGdoSYdWUGVbt3kn2ihTiONt+C4N1RFTlWZg/1NcgiAvaFR6MhXTXJ2JV51/dI
dRtT6LEBrcP33wOw8CE2BK5iSNBdrk9scUYGE+TrVfLToxVwXpsx398+iCv5I4gMIXkLESyR//SM
SyNFYcbFMKJW0zTP3Oa7HC1aeuUEenFMhuekfijG8tjUdweysIp6B9L36Hm5wjMh0etRKJcvEcsh
WrmMv6bW2uqV9R00SHenwWEKPWGIyFEhQjb8coBGapdEH2okXf1DNf49kRftThJIscsvTEgnNcsb
9NYMLfKtvbbJJ/7MWK7YC2u7DazS+P24sfHglvZCq5WkzbUUuc1sTEBh1L8YuoprcuX6RGAJVjPU
bRDfyKUoWk3mIrRzI23yd6VfnMrWC50S5HltvIkJFHtT1irc6Oq4UDxAWgTtKldHN9cyPPMrrI7Z
J4GNDOXv2/t7xU1jMyFxBIYwUTuWfFzteGPqNDGP6vRZb3NI5mbQSb//qjGR2AFTG3pQgDeVjIC+
3stZgpResWibrFvCUvVQWpmmCwuSH+Vs0bKRwAJWxHsfVF2s4n+/fL8IniYffRtI6UCiSdrADdpr
jM7W+oja7UNdplaQkRok1/ylzYwXL2mdICcW9BJUiZ61caH7ELlQdCqBNFFyou1Mu5oO1YAQagoZ
jcPpfmwShoYHBcCziAPgBC6Pvxk73Bo4HSKtnwKbPXFtP0+B6W9v77O1O0jwjwrGZdSJ4Wsu7dS6
BlCEBjsmKHyGeqcz51nXDl3/4HjLgfR0k1fVPvEWNCgquoJXwmtTpBxw0WIerzLKqFctWmLmAzQU
3rQlD4vhgQ9AthX3g6Mwl2eGpLuCm71ImBdDtDgm2GLrICtAdnl7Itd2BOhq8Aci0mvoDMpDqZs1
xRSVxVctB5RNcVbXJgshpwn+M/SgI+1wuU6FMcxJk6PE15berocvJYNzNBMPTP0K1yZ2lnyooBMI
1VgwoaHNWjqzIDa1QUxbjRCE+LQk0zZvfiQaihdxskub99uztubm8AgBvhWvX4EjuByVZZWOVfXY
fQZ1D84MPc4yq39ruq4IF1auCJQu/rMj7YCFjWQCh/0Qpf84CXvufpnf+6l+bn/9wS5Aos7FtU2A
u3Akj9rXWVmYzdxH+bgBc5yKPmptutDOC4IY3HamKfc3THlajhVjQzTwIprRDxe33SfXU0Hb1/Yy
UB3YZjp8D/I2l6viAKhgTKWD85LTzd8JUbWJr7ltJDWhkI7NjAKrvOp1WpApjYdIr6I6+8cavyKA
J8NTg36s7Ltb7W5vsrWjg638oWoOMns5u+lpZlcVBfxMzCCORt+75le5oHCsShesUIZ8MPr9a0jM
69k73p9Q2zaYMFS+mCzbWNX8tCzxwXSat9YcAj3pT1Ze70pw1YRW8TtLnA0WWbEHV8ro+BkO8up4
qIo2eenqYHrjLb2Oy6ky2me775+ntEIVVw8720HTf7/pyxIE/vkTGys/AGz0kHrmlz+Yc/gqFEMQ
wlw9zJuJ+F094MAZgxWUxcEbX133Wx2rqM4+PITsrTxf4BIA3UKqVNpLo1PYsxbDg9gT1HaT6rHm
85dmGtEBCal3nTubMrM2afXV65Of8wA5K7uEavNShZ3u/YKk+sao55fBQ0mTCGbP4uSWZMt0FZvA
2tEF7gftAhaklPGCuNwbQ5Wg5J5iQgrnULdPObrAvfx+YJmgSRSJA1sEDjJKHFlc3wZok0eW/lyR
Pflxe1FX/ALSRijbAFQGml85XqyhAD1YjTFDwJYFzVeb3w8yxoMR7g2XKCCajism8ewALRM1YrvC
76/zNGyRD1OSrq+4Hguapwh4PlIsclNFqedJo7fTHGmFGbogXePta89/mfYXqv+M+aPXfv6DOTsz
KJzT2ZCSpvZzL8Ybv9WeNGYEXvntTwwgqQsPh3WXvRtqnBBcSvQZMt3bzt/Mf7Bx8QoFqhmRLhBM
rjSAorWtefGdMWrmOHjxjLc2VlRNVwIOWMDOBd8R3tW6dDQSo/dqt9VHyFRk37TF3/VLnwY+gJF5
zWgw2iop35UL4dygrIljWWnepx0ZIxciI8W8A0Fv2KSf9f7+J/yFHck3zXXusg48z1Hu+c869x46
Onyhfre7vQNUw5GCm45MRlVNyxglExJuxovTfanG91nF4rR2+m0IX+BeEdKAcubQcECANDBEoNCp
XuynmCmujBUPiR4a0IqizoJajgxmq5cpa1o6QG6cjwEzAGEB9IO9356rtUEIqRBQHyGO0mXaWsfi
/3scK7D3sfxTXSuqE2sGkNJDPhrxDZqDpMvXp02nF1M3RQNFeMmoIpBVfV4KMDvPHLJ6YVPUzpvF
DXNVhLl2Fs9/vnQW9RQ4u2XC9z0L2qVBXO0JeWia7aQqOSsM+RJcaepqh2Ro1o1MtukK6H29+jws
bGRAFa/MdUPovfHxuL0uEVReb2serafIsUfwEKZhAsWx3P2kg3F7HhTba20PQx8CLycQXflXb6ep
1vDP0xmrv7w3+WdPf2oshVMRKyAFPHhf/GtCnjh0LbDZ98YpWli6B9XZ3KMxMOzqx6J5cpw0mFRb
Ys29nBuUvFhXWYTlCww644+yeJzSp7p9L4jiElifOaHjgRoiurHEMp7dkxp3LWBl9SnSwIjK0b5k
US1gaDm5//zjdfavGen8oMYdF8ACY9vVm8VGiJQOx9sWVtcHfR7IR6E3/IrkFezyZO4SOIC206dH
wBHaZ6R5izA2uurRnV2CLJs+HlzG/QPNuX24bX5tHhH8IzUJdPY1hajNc+T3Z7Ql1/Fnoj+Y82ZU
9VWqTIgNc7ZUrEYHLgC6ekTqd54nG+J/9tEqcXsca47uA80IQKNxjTN35rZySmagiOC+s82gK0LZ
tfoBkL1odRWzdM186MUTj5tlQG81EHp2G0AeoBqeePGL21lQOz8srwrc9H5wlY/2RxR70M1CQF0m
7fLapBB+MBY96sEwF+I2Kl5mxxpPS6Op+PhlpnGR3RetluAaBo0AKGHEMp4vkwbIsT6jDOONfMcY
CNRfke7fIbUc2t2mJ0sILuLAnFjQIbmsQY5Af3DAej9tqzIOLPKzmZ766pc+oHsoP7atis2frJ0U
NMGI8gCi8avUo9f4vOpMtCot1j7u3bCOyckcnBDPZpDGPlnpHr2uiEzBAPjDto55+4rDG1ozwgLz
dRyPCEg2TaFKWRsiuyE7WEjTIjthAs2Ai1yaN7eKc6jP6eIVb5VPfuoFvX7Qtem1rH9qVfbqDNvW
roPSfZrb57T+udAS0N4xaJZuH5v+wzA0gdYlkOg9TUP26jESJmxS+Mv15cX0CRgEWlfl1BnLK4hp
Eixvm/3lezTgy4vef1radgflkrCBbEkZbzvrGLNfVvVUmg9NFdGZ4jFebQzSbbvCCW0XmhR1HCBL
/+pkr7dP8IqbEC0PIi8v+K4/eoHP9l/cedMcl+h9GBnjn3htJE9CkmDrVFyFaBBeW1oy5DvQ9iNC
U2DppSXLklGzO4YlazTWPOUM2mxzNvIHm48s9JaGffHyofnUab6m8Parlj8oNJG8RHQh9vjZIG0j
t0mGGks0eWAKc/QN4S+Mv1RdsptAdrF097pF5MmR/QPYCTh996oAWZE8A2d52Uep92jwx39uL9nV
VY+vC3FC7HtUhHC0LkfDF82a9JygnlLbflgNOQ2Azx1CqHWmB/CFJoqOj6stItmTb5Kp1djkT300
gY5yBrt7UOlAJCA7p5g2sQEuNogwJCpFyEYBNSBzRgqgZt5P8xCRdnRC5iTeI7ofzMDT0jdjpHyP
+VbhlFYnU/DYoaUFFZwrX+8XQ2k6Vh+R+YlZEAvLHpf6jd394BBDOzMjRTSIKPrRmGHGrOyNbuUB
nd9v74qVVUIRD6dLpGWwOaQ9zhyzaAhZushd6F/D0hafqmYhoenH5NttSytThpYsKI6iM1JgX6Rz
7JUOsI5pBUux8wN8Uyet9I/xVGzHYlBxPq6MygLwH2g7hCsAoUujqtKFuElrt+jHe62H16I46u6X
28NRmJDzDOgndbOyhgmiPTDIO7XkZVL1+67agFo7JExQXsdtf3lkS9Q3adrGTcRSd0KupBy3DSmK
lzJeXMUhWlkduASIcaBWiMZieR9ATp37fd10KOZuF+9oLwc2Hubi5+1JWzmqAAuge1lAwxHISnug
jBsk6Jysi/yxtMug7sl8GLTWCAhSKY91T4uDMyypAthxnTT/uKMEpSwqyciTSjWPmJdDaiYYXDE+
oG2jiR8b9+QSnNeThXpL/y1PT3F7LD3F4bKuPRManBGjYT6x5+WsxzIUE9eMuoucPs+PUPxcQs/1
7gzZEV8JHS6cYSwc6slXNb2C9CNUAMoTOIx1vIMhLB90isyHtBM/bMATYYMA6IG0v7RwFAqJFiVT
dnL1NlxivN6cOchsxSaU5ut/rWCvowKGviq5o7LqaG1kQN2dtPGR+DScAF24vQFXx4HmadEciptW
3gk0STg68qr8ZJZ6YLtl0OhDMM3/3LayNg7giNH8QpCLhgro5bmda25buVkXJ56GNWhbFYMQ3uvs
wvuYpvPPC/NncUlG+olONj4f2+9LutX6p+0Uv7b9Puv3RIVfXRsLUtxoHUDAB4yPtPLZzF2uz9hd
RlU8u15Q1JPieF5bQEIFnQkoFiJ3f1X9RlXcBYFmzU6NsWHavq4Pt1dDCuPEPsJzCYp8KJ2s5G1S
S6epb2bsRAyWPY+6R7+gEZI+5LaDhwioWo+mprvBTKfivoTE/1oGjA1QvJW8B0U9hRV9y07977EI
7uwhuPq6FBzoPGe5nnXs1GZp6PTHUVlQWVsZG8h+B+8l4AnlkNHPi7bNIFR1mgNt4kFmqgRG1g2g
uw3S58Aqy8fRTIhVEQtLz7sXLX7STeUKiFTj5VnBOURLI6BcqJ0h1Lk8K2QwaJ54iXHqYQvk0pMd
xh0oO0K9KF3/kCxD+mVygU1w/MoKGw3akKHfj7iSQMSUGvANtvajjv0u7PW4C3Gy37BjSFCMyaij
4OwMOy3zvdd8NLwNram3a/1CCyqDFxvoxGd4zhqfk6m3X7zY1g4ZrWgSzFO9vM2+w52A4Ol0YBDe
ajbD5LKdXmfL42S001sJhHowOelEg4ppLjpROp1vqq5xFeiT60UQTTXImP8PIE1+bBo4C05VUuME
AabWDAaV0pfq+1IJI+2aiSEqxxLwz6X11bIV6R4pqMA5uPz9krftR5KBhFAjp6lAx//U9eyZoN28
AghgNFswDhnpS0X09m63hQ2FqBm3CLpAPRnooLfUGHjPW6SDj272xWsVV+71tF1+X5q21uuGuBnw
/bE8ga4ryFSNO3KaDBMHCzjWIBhAWHR13ULqa57msUEIm30qzDGw5xpSES86ajOF9txSKA+170jX
bm77YynUFH4LMBrUslGpQbeKXNSsMt4mY+9bJ9sc+aY3W/PFsFK+h2Ounug8YA/eNng9kzCIxmkI
8GKcV8R3aCDSlhbJlhPEoxzdQN+Ytr3fggjCRFu9RZBeuvQyOYRBExCsWaeGmq+EI1WjVeFtEzKY
72PaRHM2LEB3G1X6SxsjxBfitrfNE23sBU2P1vyrLit7jy70ISTQm3208wmU6bQ1QIoJcI8dT/Em
8exW8UvkJNrHvkHpGYoAH6kKOeBEBo2bhd+xKEX6uTYqJMiqoI2zLZ2/dvHjkuxJ/G10vsdNBljM
YfLQMZR99sa3pacBccuwQFFjsv6Zi/lYguygaZ+tUVFJuXYKyCwLFBIYdYVErfQCpLnlFk1ikxOv
4bpp0PnDpk62zN9Y+v2LD1Oi5oi/imW6XBjWWSZbTAv5TQdsTK9EBfwgKwEMwD5o6AEHnI+yo2QA
GaGaNlVHTp2elw96BpFqexjH19jpyRYgGZMHAyvTThxgHe+2yXnIuEd2rE4MqAxz+8le/H7XZcR8
mUvebWubJl8Sx013TdtzFR2z+DmXV66HQPHf7SEXsZhXj70z9Cxq2LbRNrV76HPFlKtMSA9jWphl
g6wsQ8fe1zqNzDYLmArxpbIhnTcXwpu0MzEMaBsZ9ffS7INRhV67XlkxVSAARWiNh7EthXAa59k4
tBkDJSedXnipaydoFuIO9idoNi21uZlH7Y2XRXe47U2uB4d4WzQgAVT/0WxzuWdjxpnZxaZ5suzd
0jzwZaeke1/zugJNBFJLIRksPxyWFEemQH7pBFHjmm64KqyQX/XipAEHJ4AlIkd7pbYKbSveNcQd
T+BRZlCji9s3SO3QIvDrJv9k5tT4sjTOL87jejeWM9mj/7J/yZwSPeO1H6s6JNccNODBWE68ZTBo
OdTUe1ebWKtNp8zKh00z6MW28kavQwlm9iDajOgNomN041F/+AzArBZMPbODJIYMrOLGW1nei58i
ruCzF6INrUGj1fP5tHRHzd8l5pPpbW/voJXlhW9FHgddrUCOyKJZGZRC+dTBBK9eTJ4G2vjztoGV
MOHcgMx5kkOSm+ClPp/szyAM6q0Dsif+pDgHilG4kiMx7EGb5hxGND/IOpCc/cFCnM2SKzkRh2OJ
jbyaT57+vUwjh+4rlTjAdTYAmVusA/hOxEmQ31A07kGkN+n9qSv4ZEGMoCynAGXo6nfr+Mkvh6VJ
0DX+Es5ubSwBIi3VK+56twHlL4A3UHdB2ULOtpqA9tG0N4fTPBlD6CfJiXTuS7zEKo1VhSE558qX
ZbHz2BhOGtmQZsOL3ewogpvruAERINDRSNthQKgQSifHKmdr8kB+hvfumIdVie6PXW+9Alx6e3uv
uItLS5Lvb6alrxcz7U++8RdZtjZ9ZPObUe1sukfnzqZ19mn/UABKetvu9Y6/NCsFRuA2GCDqCbOZ
aS/Hkjr2A9KjKqDEihWozyEBBsSXAaC5WMkzB6QTmlojaYcTpLuCJftaqsherr0DemjPDEgerky6
eekKNpx4rrUhFDjGMAUx7ptW5hP6BU2Vos/1KUN4T3Q8kcH/j95ayVF4HjRY8rzHgN7iN1KGUFrL
UcwOzWrf3UmWiotNVC6QCROdW+jklSYvnUGsvri5car7p6zdU5VWw8rc4cEPFlg8JnCFyk32zZSX
tWs1xmliT1m2892QsB3/eXufrZxVJA0B8BCC2ID+yfusJslS4Z48cf3QZo+lsVHyjClMyDcES/Sa
2Q6ABTl0ypMQ2RpiKU6LyoS07JyVfeWXArswP+bfx+zYqfolViwAdW0gg2DhL8ixX54UiMlotdlW
yynXmbWpivxYGYBuOLaK8WnVEJi+QeEgWDpk6ENuFJqf5Xw5eV1zXAwDosEl1Oe5owo+VlyooCw0
wSSJlCtOzOWIBhvprLhjGFE6b73ljelxaKTVs0WbYFb1uAkvefnYwKNLSF2A2hgB7dU7L6Zsqk2/
jpwsCxLzHzt+nftvznBM6zh0W+/u/XBhTmY9GId0qcsW5oblu1McayiZgbz03pNzaUPacwuv5sI2
tDqqtOeiOljTZ3qnGgw8zKUJ43KJZmj9VJTGNThujpPHAzb/vD2Ga/9/aUDaA5lD2t4gtIn4mO1B
8RiDgPm2hWsnBg+GJBKQDOCVu9rOizE6mVXi8efOkx5w4MiTxJyCpHF3sVXcf2teWpMua6uPZzZ2
bRqlzrR1veyF2sps+8pWBoYVSSrxIhPp8MtFGYcRtLupSyNebmoPyJpXOwsHPWjZK0/ebs/etTMA
rECUc0ByhD4YGb8wiEazlrppBI35wHUeuiYJXJVrW9kEABSg6oKbGlUEmbXWGunArG5MIwj7fbZV
JNWrQzj7urSHdQBXWUbwdVQsX7nHX0itvcR6rCqArS0LyrfgPMBdBqyTBGauUs7qeSJpROh+zh6T
4phVWZBrjx3fdK4CNKMyJp192o7m4DIdLwXrfbJP+qIFRpGGeQKOM/vvmFFFuLs+if8NTppENLAA
1uxgcPnobOI4CTKk51IVFGh9IyCqFn2gqPJIQXUJzqAEIU+K/qguf2uytntwtYEo9vSaFRBEARgJ
AAOepWKsZzFn2qDWY9lxGtnz52EOfffb7TOj+r4Uci5m3JdVmmZRaeivRvneF8Zfty2srcb5CKR5
0mtzNl2CESTlUc8Ojb5Pa0Wx5/pyRm+pUJ1C0AFfI4cb7pi2czliwbv+S189ChqX0jICB1TiFruz
N1tcMxfGxIyerYhna3jBp9jNujNtOKR2+a/bE7Z2XM5HIy056GPcKUmNNIq1z7O9SbI58P0qKBtI
KNA0SDUFMHNtC6D9DngcBFIgJpDsGTEnFd6fNIof+LuSKkr1dWmDGXpfp3kx0sjUrOClaVXB7Nra
n/96aXv1S8kn4uPXpwNipWGLrGau/xiT0/1ZDxR4zqZJLNvZui9WVQIADEOnSfvl7bTix+1lV02U
dFNmWuWmmYXvg1WnHUNne/vza8cQKTyUvcF/fx3AunVlc9MrKLow3A1Q3ZuKucFiqvS51pYDj1jk
GYAgRCgjbaaJJyhMj5RGmbf3/QeifzLJtNcMM5yz37dHtHJOUDdAlQ87F5REcmhRZ9D/i02eRFVj
BzSedrw3HvSZvZEGoq6mfgRtUBbctrkyi5D7AL0NEqKiYiUNj8SQV299P4m0ZKP99NjevpO3T7gX
gGQxILT/iyBDuizz0uvBPtMVEbETCAgfib4oqkgrGw1oMQFiBywFIALpRJqmNmmpVSdRnD4kD/6s
cMbXU4S46KN5HXsN0BrpQBpz6mmOpQ1RQyDsmsxt6Hnjl8RQMZqIn3n5SIIdR+B3RAeOL7/IrLJ0
JgOKwWi99cyXcq7GDfLYbRDPtbvvjFGFX1+rLMOg6FIXKCs8BC8dgL3oo97NyRilQAzFZh1QsvX6
X6n71DenLpmBWVrCnuxu77jr1cIDUMdWQ7UMFT+5XbwYcIFa9jSirWSBZEl1orTc3jaxkrUTNiDC
gJcHoMYyTtIzuJvydB6johqDRAP7UB2S5lDXtUBTh0NVB2niBTO6S6xSU0RrH9lHeSHx2BVcFy7U
QmXMAZCAfQtIaB95vfM8p+Bv6bwNcSow4mUPDh3qAJ35QWuaW17pc5B0SFs6pba1oO/mNs3fTWrh
P9c3aPhQeJi1rQwkNFLRolR53eLFeFkvdttHiW5qYWln9iOlnhewuPMVs7C2m0XpGRkyvPuvQEOZ
ZxYMLeYMolubmqIrdtkVZDOqqPvXdhM8F2gORMX9inyAekORapnBotKZj3VBPhGtUET7a5PmQCUc
RUA0exhyNoG6Y6c7FIB/zd4CThyMLAe+TrFl18ZxbkTyktAR7JDDKvrIL55G43lQrIa4a+UtCSAH
wklkKiFmKPkwTe8JitMGeDFsD9ihv4H0D5b0R225+1Z/JUXUeYniZlkd0ZlJKbwoF9fnjU4ErREB
1wX5UpoqFUiVCSnC6PMyBpEJRqUvz8R+qO4k9MfVJYqv/86aIz0qm3iwYifD95Pq79L81ag0b1Z/
P7KuOI3oRwPm+dIB9zikzNLzMRq9KcyKfFOpOrxWLWC9kd5FPIx2t0sLRaHbrcPdIcq6Vz+MVVqv
1xGLh7SED/g+LkgbxLOXnyescy3amgPyeumhtPSg79DgQcensojfqJn9yIm5Ufh2MenyVkaoArwg
HLsJGt1Lm2liOZSVPmzme3/+BnEQ9OsEeWIFU5ps0/49b7uD1e1vm12bSMFfBUoh9MlddcpNjkuJ
nukgOSlO9MfMX/9vnxfmz2JxytHDNPgLzicAif2PnClgcGs+DLGRBfYq5HuvWtV6QTVlLjiMRvdX
ikaOwZ4DJff3akBxbkUKKNBPMBBOMEmxx4sfhWZZxzJO7C9t22kv9UKq0IHMU5Au9D31GT0ZJi/v
x+OBilYwz+PhfK0cY1VQpukXECfl1hgUO1tT4XzWZ/JfAzJuxhvd2k0KNCTUziYzNoa3/6O9djYG
WVRCc5NUn2ecKqtPtwbTNs3f9++2cwPSOiHZB+mgFmPo3Z/2z9j8k88bELFB1A++JZkTsMvSXlts
tHolB2Lg5vdUed612EJELyZxwdCILrzL0+LaeUo0n+Mw0veEJ9vSy/eOcTQ7BXHB2qH3QKUNvPtH
L6p0vzgTVGvaAd5Tj1/SB725T3Dl43o5+7ysrWZCAuV/vKfulQ/DVOyZ4Z+c3NjqDX9JbEB9QcDy
BytvAp4GSKwQRJVuNL+ogFCr4Dz9Q8pKBGWqW19MveSdAeCGdhR6GC00cIjjc+bIoKMXo63Vb6Lc
1cNpfM2649C2R31Ai2v1Jxg2/aNUhvcShiPtA9YskzbGrI382gI/xrjXjfmpalQZmTW/dgEAk/aB
0fia7fQpi9wyC1vrYDUvftVvaWEEmRW50MZqooV+u3upiEA3ADKFqPMqi0WLtquIDaNWBWDkI2l+
3/7+yiFCJ6Er9D88vAhs6cqZRlw5xmA0UVawMG2/M9MJZm03pv9HO9KOAKLfmxJiNpFl7XQnKJ2n
1AfpgyLnJ74i7zukMTyo+4mnugyPb0w7Ltt2aqJuCPvmWCxbaI/fnrCVYAcZBoBOQLzlQNdT8pqa
YZkdi7G1C9CX2OSTV5/AMTh3f9H6mKowhyuu58KYFOXEmV7oiwdjFg8aEuaGwhGsndPzwUirb/E0
T9IB3yfNq1++8/aQsN/MoChgKJ5Pa/sM6AXQMOEhKMLES48AqvvGiH2dRSb94aYsrFAvQ0+a2f26
vTxrM4Y7X4TsQHdf7WejmWe0uzMWxb0WBEN+J72o8NYojGCDgcAQxT+5mT4vdWup/YxH4zeDPKb1
8e6fjywcELniLXDNpp1j402VU4MJ+Ik6313r6x98/iMlDpj1tZJU2iOubTJ/jpL0a5tm4Cr4EwO4
JtHbCJzEVffmjEyMRxYw041gWtG07cyUbli4WemMg+8XZJhopTRQtJDcsEcKZy4ZeNDqwSe71Oo+
tzH7atL2ZR7d0E3BWTV0TzHXAhQcH/XK+82R2PJmvAzq5ZCBL9wonIe07H43lgPaS5Wi2coOPP99
lnS50kQn6NIxx8hCLk1vmkAFCVozgKqzuFjh45CzuzxKVu8689zwMXI1N8iBWe1zxSquuAVUtz/i
Z8CartIpWVuX09BpY+Qs6C/ndvvZG8pD2/aBS3Ng+di8ub0vV7yD4OwVHNLIQCNevBwSM9Cw6I/p
FMUdqPbZsPycvNYN0y4/zmz657axtfn7yK2iuR0EwR90KGfBSWI0NIegGjijIa345NcKT7dyB2Ec
gnkYvC9gAxTmzz5vxnYDPi0PpK3Ntsp2k7axVBmPteky0DOP5KJozJavOdNseq8En3rEOTm5tPx/
nF1pj9s4tv1FBLQvX7XYrtWuSqWzfCGSTiKR2neJv/4dBm9mbFqwUIWZNBpIQ9ckLy/ves7LwKdw
BgDxXG0lUVdFITuM1nANZJRqDZJ3xOscUYwnbvGvjWBRz/M3b/YO/WAePnAueLfRgwYKESQNLzcu
QVqSLhrg87o6D+Ia/7j9/TUHTk6VIx0sm76RNbgU4FswAHSYplNWAQZCG6anWWuedDM5YD5M3GEi
Yzfq2bPNzf2SF++P7UH0AN2GL6chGy39ijO1yKp8QgFWouoZL479yjde8jWtQx0AlTx4wCaATS8/
j+lFrS2mZTqByi+o0h+adaTvZET5+/ZJ/gDYHTyDaNW4lDG2Xbkghge+Ye9EPwnS2bcPaE3Xzr+v
uFa1QO7Kx7gv0hP8TvQFIKGyH1M2vvmoFd8WtWYDQFcjR74xk4AO4sulVPWQJ0Lw6YSJ0TE7GFvw
gKvHgUT0XzBQGDblkWJUnzWv83FDh0ejfTDZceg+oFAy1/3/ItR3hqRt6y8ZRJQ+B0gbYGw3VGrt
OCT0NDAmEYFAp5Q9WohO5t5ZTjbdecXzYgA04/BOSuO/OmUDaxYWRnpUV5c+c8C70g/LaTBejOYF
UHrtVvPR2lnDyusYcJG3/69ZOLt5ers0FbiqlhMwZkg4zJ9uq9JamQnhE+yxrA1IlNfLfZqBnDWK
vAF8ltsUXye0oEa55YI9hjVmoPWijJH3Xu57kTnRNJZ1VJRt89LOvr5xf1YWCoQxNHCB016yaio2
oKzNBdjrIEXRF+TY/D4o2vj2Wld8rwsJihGbh24CIQ8kNO2ua8OEfKL6YwYXZwiK7HHSNha0Mk2H
TtuzFSkqmBL0w1EOcuIxAfvw8kUrzJ2L8eyMBna6o2mKIe/XpF92gHUOGzNmaQdYSQpojX0yzvsy
P1XaVsfByrVAFAP/GfTYcmRK2WUX/IwW02q8iEb1WLjVoXe+NrREX2b+z+3dXjtPeOkSZkpDkVRF
YIFeaXZhAZ69b8fQLmKLDRtmcMVM/UXIB44smAauOoxSH4hCiQtfJSFe2BhPOXnW2mrjFFeWAUwX
eTMQ0YCxS9mwyezgLHWob8z8Rx5U49d379LF5xWd5HPpcjdnI/qKkrDbV/nW07r2++FsAZRAutxX
vR/tPM42q/z+1C0h3+nvBPmXFtA+/7zUtzPz5PLFZE2NzyfpEmhHkA9uHPLW71f2P6/BiFHnFFBl
wguWb4JvFchWtAiFbonS56FnUFcPWLOQopoAyYGRqXD2Al4+9PNGQn9VBPC1kM0H+gEi18tNWmaz
mpYMQV9bs30Juwp0xOoDGWtU6+EfgskOdM5qUn8B3QKzWQKIcDsEkMPWVPjaOZx/XnGfkt7KF+GT
6aQnUVWGH7lmqB0bAAdHUf8KWigf3UGbjAwOZl9HOv5s+BtrR4BEO3hWAV+EpjrlCNy0EmgUs+dT
OYbgWuqKULx/+B8VG2TVXAMDCbLoennKYzrTzJ0E0hO2HsRAc3j/TXAQOAN3Vpoi9Nko3/cSaxid
fj4ZcziQgKcbWipNjZKawHQd6k2gQQSygEqojJDQ4XOOE6bJkzD7oDbb0GRPXvXAMVSVzRvlvJWX
6EKcsl3IF4Nui9IJFzv8qf3ogHzpfGTHgAOHRxgZ9qtRqnxsRw2gg9Opz3ei2Kefb9vuFX8CE264
bRjWAkauOo3YjyUGX8sGBz7r5AGJQ/eQpV732xC1FQK8gaQBWYrkIRGVE4usSTeauq6vJNJsiGcg
HXhZV9nCzCcmnWWuZmK/NT2YgT97e4FbApQjKoa+tykxkAx6WYyHdL77wOdBtyGz93ic1Bphqevw
PjOEMe6Eyor1xbA3NFr+vkuNxgadCTAub8wA6LeJekjMWO1uHuOWH2dj/5E1OPDQZX/gFbv9xNLG
61sP4PzNc0KOWzhlaytAmh5xEnBJ0VenpJaIZfdTMVYj4AXZ4zxitB3uOkPebH533gc5BanK4LUA
lZYaHbctGlTtthtOhVbFbsH2Gv7My1ZCZkWjgGdv48QBYiKpZS5PxF86VgLerT/1RwcTWoa2lVza
EqC4Cz03wKOYmxAAIpfJo0FqbijV36BO0Sr4CUhww/EB5Z3qMIxJn7aDDxG8SuPFfqntt7z7Y09f
i+WgWUOQ9E2w9FlYd3kwLG200DbO3992A48F3So6srWyG0J5DJCAKsni1d6RNFPgeU3o2BuV3RXV
Q0Rro7vxr31TnRbDHbp5GHr3aNRmYA5tXFbGqw3Y33dfIKS10PsMvwVziepCtGnwrTpv3GNh26Fe
NGE+9+83YwidgcqGvg48Amq3pkU9cOv53DsWTh1UhRnm2kblbkXr4FojqwQxmA1U4TNN5k8a0Zkv
Z7nlWMj4fkt/8X3FkLmkorY/cv9oLWGfR92X95/B+c9XlIlp7jgtPT4/1eFclCHztqrcqxsEVEcJ
0i2hUuXfn4UJTdJPdQ5smGNbFGFRoH9vaxZ0S4LyVrXtUk2NAQlp+SL+QZh9e4uunSO8seAqAh4S
ymcIE5QFGHVXejTF51v+tFjg5muYPwYOcf5l3nBoAQkNhLkPKO65UGXX0GOMueM2849zwwGUpYXl
1mTA2iU/l6DsWp8Z7eLbkCDyXcJD1t2x97utqMHIMUMDQck1tOyc8qzrUMI/LiaAMDU0Dr870YBz
gTEGLKlu471X3xSzgnc0UPc4hdX81iefbp/8tZ96+XnlRantSdjGiM+XwB4BNFpqA8voLtua913R
XwzHYeRfomv48CsvFYwlpplPVkGP4AwDjJxd/ri9jK3vKwpciRJ9rMjuHYUZ+s3OfH98iIgGHcZI
9SCxc9WdB9oNvESipUd3fuVBwd8dv11+XtkeniCLUY74PBBahiHwRLTFN722QecLUDYoH+3cEgMk
YDZiiPP3jwxgAXAbkGuAsl7RjY/IlPHS7SneOS24s7ItDvsVNUU5FV6iHLmTKOWX+uMxotFybgns
X9kGZWJHRVWeut4MUB3acBZXZaGHQL6mqEWqsGy6w3IgkU1wd/2f3fDNNj+Nxjey1Q6zdiB4tP8j
RU1oGEAxnroCUoRXRM7ooxz9/gBEsizi0sG2I1CQv+DsVZoxN8HMYaLHyCmG0Ov78P137vz7inVd
6tQGzfxIgYCSBsmDKT7wQFiSHQGDSWiIQ8fC5QIwTkSyEVMSx5L88NIfLLr9+1deh/PPq0ShVmd1
dMpguvX5Ibd/JvZPg2x402uHLGmB0AkJUsAr4FeA1tadOdb0mKcVKCc0cK7rb7dXIQ204q9LlGfk
fPB0o1dROWUjdxujTH3/2GSYChJuEhaOHtuVv3eNZAd0wS0+6bXrgWcIOUXE/PijnMpsD3Yy6liT
TqywA5uaZ2aAbzk16Ybbubqy/wlSa0OimEFeP0MQYa/G9JJWXWT2YA2Z/COhWwZ+fVUg4ZSIHpgg
U1ZlOKRaLB3KbPaxE4+HXDws7q/bR7WmDfChUWDWpFlRw92GJgMA4+DEiZwjYwMulGR/W8LKlmGw
Hu6ITJNejysM1OQaySvnaHqfeXNogNCWpl85YYFdbYhaWQxEgShCQtK5jtpCXA2Zl7Tl6ByHJ8/4
ZG+RhK2cB6qn2Cq0pYHjUs1odo1HEt5yF+CmesSKf4uyuvcm4N3XG17oXzVSLhAwreXrrgNAEBIv
rYzh9mbu1ZNznMdqCUrBH7K0vB8cJ0qz+ec8Tdod9vWzYU/R5JTx7QNbWyaGOpHDA5LINWN1UuaL
wfrUPY5zeZ9ah/TZr3ZJ4b/fDoGPAOln6X5d54fRI221QwUxg75P4mHY0IXVPTz/vlzm2VNjTzMy
LBSn1RplnM17u7ubtJO23FdNHSRFHYzDgW4hl6zY74tFyctwJlR0TsVpi0WRo+P/gzay6Z/bh7Ny
my4EKNUr5MNmMpoQMINxXcvQtorkVFqzAO2N+Pe329JWLhRw1dE2J3k2MIiruDjcaWmqO7hQhB0d
8r1hW/nOteUAO8JCoQBY8JjHu9yvspy9CvOUBEBpTlDTz3YyBbY97/S83GVZs7u9nLXTOZemqETG
qdcjqCTHxNAH0FRivDzJHgAfu7Fta3LgEUoeAli9q9ReUaZUywEJfqxbcTfU3SPDoHmWb1XX1zYP
3aUYz8MbixkdJVXZ+OYkkhbLMVgeUMyNHpEGAfkjBkA2DNKKHqDbGykuOAyIx1V7RJwpyzuLAL7G
apBtCzP/27tPBohogKzBQDZ6pVV638HPXVZZhX9M8sj2g3KJ9WV/W8TaGs5FKIfvlo1hs7pERucl
dYCsvKFbK58HYI2cwEed6BoHRRMNsYbK845A/rtrqzouinQjPyjfe+VVQLkOhS64VmhWV09BwPWc
xxQBjW+R0Lc+185L5exMH+Nf32n33G2OZayt6Vyg/Psza8YqMYP3GQL7r12Sg4rc39CrlYsCEj+Y
JtS0TfOqTJsg0K+1vgRMAiBKyMHPAmJ+evexo/MemGUor3noc1OcqHHiUzmZJsb874WLvo/D7c+v
3EEg4MHPhceB6XS13xFRXyGSXk9Oc1ua4dB7QZPOh3r8RcxaDsyJt9vy1o5EZvHlcBGm8NWqQaPP
3YyWofQ0eQ/ggDPuPvB5gCHISR9YShUzFUVhNltDm55c9/fc88Df+PlrB47v/vf7SlJhoUWRjLRO
T1k9LqGz1BGjY6z1VrcRCG4JUjyoCvSxpCmwEBQG+zws8rAbN0SsgBRjfEgSDqKtFixOatRhCMdj
bgeQj2pOdp1bPxZZcxhmMyo84zEv3TxAOQzUXqgSlihepLqPTOyCIf7bZ/Y3E6rahbPfoQYlPEkG
U4w0OVku6Y6dmdlVXJvGC7g+gVWc21mMokP9YM1wwsGq+zVPnP5BAL02qNvF+KWBFur2L1ozVOc/
SHEbmiwRmVthY/B47UCmEPT5G7CTk+RkSLArtPpPYiMwU0kp0RYjZ7lQMtclb9sVZlwFb7J0HVwM
HycP9IvvaC8KXL35NGPYP7Dqsdu7U1WHutckuyHz68ComBuKYRiDpi3mSOvqJmLJwCIEtFbEOcsf
UFhqd761NaR1fWJAcAaIHjBUZHcKptAuDWtL/cQk7UKPtK9b9EXo+gtN3d9WRcp9t7T+jrV5G1A9
qSLNbf+MpPyGgbXkINzFPoKMdP58+8Dk23elQQjXZZ+xd10S6jnH1D2Qfk+VN73Y+fSaC3ZM7Czy
/Xojk7V6Mc9EKW+KPiZORnqenhrXhPv1I0WHHs02ruaalZRFA/QIoD0HTYyX++suQkumTtBjVxqh
nR+qcuvl2pKgeBOEzjYFVwM9jsNpXGLu/XP7RLa+L9+ds6e3bzOe5g6+r/0ueGSPG8/W1ueVMGLR
HICftvh8SZG/D616I7hbU6jzA1AU3Om4phWeTo+T89Dly763aJjxl9zagtlYe38x0o/sLppYUfSQ
Cz3bp5LyujA8So82fSL+3aTzyBv0oMmATrwFh7EqCxqFQRfkfdFpeimLmbOGhLhFsKj0yU8xOFS/
1P0CTHo9NraYe1Z3UIISyr5RSa14Kaxucs2H7SZHADzFYA6Na4t+SSvya0qa/W1dWxWF8A7Qx4An
vsoIsrEZSjBpIVHesdBMHo1uiUH6mrOtfq0tQfLvzw5rsgGCaQoIMvJ7Bm6RvL+r7B7g5RuPwZqN
8dECi5lOdGBeha211U+WPyLLLEh6Vxf8KQFdd7ckGzXilU5uNMKeyVEUYhoQM1F/kBUY/y3N2I+J
YbxqMPzYLMQTYUZYgfap6sxdr2n73iy+3j64NYXEubngocPpoYvscj8Tm+QlSh8ICLIxKOspIHUW
TORzjlxh+em2rL+pZ/WNOBemLLZy5r4yFocekxLEWLllJfAt3F8194Z7k45s39S9E5oNA32uqWOO
DVy688FvpfmCRgXG2FfBhJ6b2F2M6hdL3S9ELx486sBFEN0jdYwi8JfceLR1VNzBYMF3fU7sYNSA
W1lh4igkcFwCW/R+VMChARx+mbw6WUbv6q71H4qldEK/AHYTKDnAgpt19NBqdIAXZtHntOSAMll0
/8FPih91NrcPAt1WEXAf+H6aLS/M5my6a0qrel6csYtp2RshmE3pU5vlf+aB7QY2DEVgT0UbatwZ
n0nf1WGbLW6AEXwaLGXX3xkDqiboNbeWGYzND1z4Y5j6iwmSbJQxE4cncWUlxSEb2deF9GkExkT8
YEf8hO/WBgVbyJECV3EnhOUHYzele0sUmOU15+mPzbwpun2sVw8BejRAYogeULRcI65Ucgi1kdqJ
XxQZ6DMD034prdP7v4+5MzAHIKrHc6y8xACOSkuR+dnJ2gMxXmQbTQJXFgU/HzccgTcGAeGWqVay
Sxt/TgwgEdk/rCqcdr6xc+jb7TVc33MpRQ6DYNgMo2YqqHqeTdRoFkiR6Y/208wjhz/kCVzGiBA9
mHoRLCTszS3UkLXDARAYwjBEsLLp8fJ+o/FVB++TgFxcj7epvbu9rrXPo/MMjXQyjrlqn6V5CXKn
dspPHOEr3zH2893fh3XEZAkOHr9V1a0lsXvhmQwInsOr9a1pNtIhKz//4vPK7mTZUk7cx+eBPc4t
FoFeLLq9gKt3BLXQswWo9hUUXL0+5Uh7OdS6B0Xfp3kCErndVhvu6qoccAGgERupPLDnXp6zgamK
rrTAIaJ1bdR5v/vxkW1VXrdkyLfk7O0t+OiWIq8A2Dy3gTWC2IvVYTZuvLyrZ4IWPSwEiPfgxbyU
UrfgNNR1zk5NI/ASvWlbhJ9XFx666sOOAPYKWbYr8KsG3CecEw9+9xhY4mUXjsb3dx+6bP8EZiMi
h+u+I5PiGRl6mGGPnKbxO5D1imHjLV3ZpQsR8u/PzoJ4aALqdEGOeR5WIqiz93r3GHc/X4JidK0F
xXVm4/tAzn2o3m/R4WbL+jda765Nbs/BOgYKcXLUWDoEInefiNdubJB+dcxyBWBdc1DRRd5OHU0T
tDNQp4ZdsmYw3jRuWu5QlaX33mChTJlMqLx7oHRFA0EdVgVfdqVmtHtQpvLQ1mv2r1b3emSywo9t
AUMRkMbfGja7cr6Un6iEUOZYGmXb5clp9Jt/wfPVx82wvLhEfxJNG7Jy2AicV5XmbEuUp87RZir0
jCUnl6Wx5aUhm/69rfmrK5KYG6g7YkRKfeaMmhOnTglKV86XxdfCvniwMXsi6lcgpt0WtboYsAJL
cjRJI6MsJpksVgggvJwoXz7nhfUJ3Fq72yJWDJ6GZv3/iFAr2xzNAvbgIDNrp49++Q9xwpx9ZMPO
RCgvEKNNy6dKgwp4gNrufg3pELmAD2VfmeUGH1gOngeU6RHuXiX/XdDuUa3vklOlg3KxvDeWPz39
c1vGqgKcyVDsUo2xRNushgRvBImKBfwX08+qrYNufJjNrTGz1fORY/XInMKQqM6NgRk8+Ay44iAx
jBLj+1QYu0ajH9g2kOEAe0fiV8IZuTS1YC/zgPOFmN3TyT6Z72xgfpnu/va+rS3lXIh5KUQkLLWk
XUSvbRICY/Znx+Yf2pxu+GtbYpTjIWwUtdbIsqL3eclOlXguPuAlyNsIRgfJ8XEFJj0iO2fUM+qx
Yz3ycCHDQZ9HHtTvHzKE9QRbq4ayopydU4egLRPtha6F5jlnP9v/lPrGI772fugOcvOY4dYBlCk1
/eyFrScC5K0Bpmxc/GfT1w8JM+/ZkkbaZIUfOHw0oePFdX20uCiHD2MKtkrq4D3UvznpL+oe0ndj
ScvNwuwwAjVUGa4mYlP0AfWp0eI1zPaURZYRJ3X8gVWgmKdj7BajwypITNPo1gxKTHLsap7eLaDg
2jvjTPdl12wlZ+XDeJFIgE8N9FK813CykIVXNiz3QCXXV0Ai0YflU+YXdjBUyVdRsk+w2L9bgcTa
7Olb6H+rUlE5wwyHHExQ82kl5vFBMNfrx3pI40Tb83IO7OYfTuNGPAhADd/ezxVTCh4uD9VggMZA
OxQFtD2akLHytSOt/iQlkGMYDSaMvZvuQwMwy9vC5Gt5taNA3pETHfJKKa8p1RYwv/ESZFnlRB9c
E2m8hY35rtVBnmoRDsRo146twmGBxd0turYVs4QWHpkQxb5et0UBFLidsoTrx1HvQ8342ravNCUb
S7xu55GRGPCa/9YorqHaEl6nPut0/egZL6kwgmG6NyotSMYdd6OExnCi/ezn7X39q/XKxqLXE6kL
WTtGBkAu/cyM9BRJtTxv7KNVZU0MkkVAuZskjVnTa4dC68xoKPTPmSjaMXBb0e3Hvi9DIfrut9d6
c+SwSn/267QN/Nodgkxz+r3Rpu230ez6T2XbisBsluxpajAhi1fKeDUaUe70BJ61thRQ1GZmL+3i
fJuXpjjM7myEmjaMO6TDitAFqFMeVTmrYqfV0h0R2Rx3DebDA6AjJeEMU3KkgjifhhZs9Y1ebzV6
rpjZi/2Rf3+2P0lvamln9fYR9MNRp+/SKnQAdojs2+2DWFExBJMSdBC5JESWym3KB8uv5lb3jrZ3
qPSHCtFAurstYmUpFyIUd76GS1zkFUQgoWOiMWi+T5c78usDQnBJJLm8bHVRTB8XdQYe79E7etkn
Sz/wJqwyqEa6cVlW7AF6YP8nRnEU+iYVg5ZDTG4XEbKluvk7naK5Odb1EhTNN2AQ3l7XdSkcBc1z
icpFyQ1Cqq7qvSPN/VD0XuhyNPxSFvd+FdDiwVh2JnLUhv5zLuLBeb9jBMgL/M9DsIgmMkU95sZN
aoPk3rFh9sPcOA+UdW+Tt9WcvWaDLDBFAkUa7RfXY21pu1iZSzACmDVV6M8Ai+wCkuIdIVXgpD+M
7L607GCTD3NN+8/FGpe3rABdbptNrXd0q7ex3fM09LcGm7dEKIrJBCNsEA0G9pLqX3PJfo4zi+di
K4hZu2TnK1EUE+yklasn2EBz/lLlh0Ymy7X9ZMa31XFtNRhOQmCJLikgryjvocswO1YvhnsECk9Q
G68je8u9LWDBtbWY6PvRgEEAGmz1Lmsw4246oxPTGs24XPzQFEZYFz86trEaa1USEI/A6AlnEoB3
l+dvV+ZQci3BuBUoK3cz99ywFmL8bBY+xmEd1n51LUZ2VNeWoJ/ZtLPB9nXgZePvQXKZJgEWAPQb
Qsz7iZXNXZnUdTiYLo9rO83ueZuX9w5Dm8ZELCMUwNf+ZjvVHDpNrQXoBJ6iYe6cHW88GzwG2lQm
QWXz9rUfhfOb51XzMNu5t0OImO262kKGwgVUZzdQ7zFlZIlsj7U7Xrnzsy44u1t8jrepG9hzv2Ac
AFNSVVB3Dnni7fBuiDCZwUW3lDwkjA6rMzqJm1pJTk0MiNoCXsKfrG92FujdULi5rXIrZwQtQCOY
9G1lG8XlGRmti0MC5e/J1H+W+X3F/m3HyO232prkBVEckr9eni69dHCwKvdUG9qksAQoviZjiaif
Yrh2q51odSVgm5ZTlwDvUKvcQs9bzckWMEmhvBY4Wn3wePnZdMmB1FtDqisXFcv5nyxlOcbSsKwt
ICsfDT/wm4SG9UJoZNhUbNyiFf//L2zYfy6RckCWaIkgBNe1mT4De93qHlvHDIbuvhYvU7F7tzbI
fmZJNQD0VJRgL7WhyubJgYfnHEcOzpjiUFQ/oOrBpL/elrOiDpg9Q3cAdAF1bjWHgha+lvPOco7C
rsJU/45K3oYrsSZBztTI/kbgCKjaUNgD58uQeMc0bIc08DcDpRUVQMIRaHFocfjLfnO5VQUd0BtS
pXi70aWVRTw7aN4HTuNchNT4My/V9EEhbUkRnf6SgQtTCyl/TL6+/yhAG4dBTGC7XSc07JwvluAa
xg3sV0JPfEN9184Bo9yy0wX/v/KAJ4PhsRs7qC9QYp0MyBfLxknLV0QxLRc9acorM7a9y9FhQ4/g
qQrrcfwFg3pXdV5gpggo2rrfOJUtecqF7MdCA4UomjRIPjybrbUvk+GQGCjGU/++6vuNytSanrlw
3PB8wiuARl8qAdd4ZwM5EI1CGLonv8cB4B4b/SBbIuQZnulZSrrRLTTZLu0/mfpr3r9W3kZf1Zoa
yGYPmTeHbVbzWhZn6HFuGD2yufnOCaqRnssOtzV5rfhigZcFeLFoqASykpLWBqhWJ0rHR43NEzqo
rsDwdUCp0EkB1cUPpK3uuxyqwfie6gDdWPw7h/Tx4NIveW7tb/+Y1QWjJvE3f3vNbjeVpjaaVY6m
iFQHxhbPv3Td1pzd2rlJWFxwf8EC4Wm9PDfSt01ilQY00ZZgqHWzawZrDgTRN5yEVUGYvUSuGM06
iGUvBaX9XHsMoFXH3i2eBt3c6Vn+7IitUNYwpEVT7zIIm/4rSD1BS9OTv/2P/miyh6bmzs7wWL7P
J/oF+V2x09BRwklrPs0maXZiMeldP4x1LKjt7Mq0a2PPbrpI6GMTDHWGkNiy/zXRNLPPlya5L4U7
RD1Fww4xaBFjag5MCsVc7d3E86YAWNCQVTv+N3uqXNCp+UWUdhU6buBQ73NXY3G9DG3Q9nkbNQbg
3fNGB7Vnji6e0h/Hh5zN7M7v/bkKWg89Fy4Fbwq6OttwZIu9K+uqvO8T099ZTCy7uZlz4KXYZUBm
TJF3wFfZZxUMZMK76aCl3A1QURafvcWF5zpO2X5umX3guk5DR0P7ztT12qvlIuMtUEoE9mDg1try
rNEE9CC2+Fzgv3ruRr+MhSvEviusb66T/xSZ5e6MmTggDuaPllbscwS5MWnM4shKr9lP05yHZjOV
wVyboDkSCQr7CyfAp8qXMAe8WOANyfIKMsU0qPOkDdua08hxBf4Cae0YRN5DBOrb6rNdpm006JUW
DU6V7zE5Z4Ugl59DTFb1zxiqdvYgG3TiwdOSA5CJ54i1GKRxxvrNz7xJDwQUP0YSpTDCqR+cEMUr
dFB1NTL8CUue3KxmUcNmEcyY1gpyU/xuFlfg0de1eKqMBhNabR+UGeIH9GIOz2NZabE1L3m0mGke
G4U1PnQT0zHqO4z4kfT70DrGZ8pH/d5v3ckPl4yMP/oy0e2oJCbmfMD25PdZGehw3nfgZvpTjOMc
AIq5+JMM5IcxteWTyBG/9H7JXoeFcEC1T1OIdk83rKxeCzHzkX31/F2q30/001x6/iklhbMXdk/x
Wxf3oS7tIUqSBtMrIErqo2oQ9mNWsuKpSDURjkPtB0tX95FRFvXn1HCbk/ByKCNUqbwDPj0LtGnW
kMNgiFJ0zKm4pDXQsDW6+k5jGvr72+yblfd/3LYtnr1hMEMUJYw/VpN4O6tIkj1QNKZHn5teNIDV
YDdbVR3lfbkEQH3tjnmDMQtiJPWubLrxnpV5BpY/0ZWx0w0kcvESP3T25NyjYIaFzgWLci3/PbV0
2I9Tyl4IZywE53fy2XAmvQ98PqJ2mySjdudW2bIv6rYJzERP73VO/IOh9XboijQFyZLu7atOn6NK
n8a4qVsLPbodDUU5pXfM7Or9KP6MgxGm0NsOJbbIBHDQhtuxYuCB3IfJLwwaydS8YhNd4dLWEB0/
tVaMlhErvv1+rJjci88rllAbgK2v0ZYjYKLo5OfP3NPuDFPbeJdXDO6FGOUJoenY9VPS81MnAo9+
r9kurXeUbviYW1IUH4YtOC2fNvwkyL1d3xHrrepiR3v/K3WxFsWN0a3UrXsfJ8IAm1s3aDSwHjt/
w/tbyxhCimwMA3EtsnfKuVcd+kk1S+enpdZz3ADwLhgMGTRgFi1PQ4UULC5MBrSAwipCPhRaZM0+
j4ok2+q+WtfA//0SRUXAqkmSKsUvcWlkLjHRNpa69X1FN/o0RcOSq/GTscROBHiy2xq+4kdjIhCN
OBrCQCTJleOapowYfMJxzd1LkT0ZwyvNTia7A4XOhmKsLuRMkrxrZ/4tAGf0TjQjP1nkN5oDxLsB
c2Qv6tn3pfqffb8tiIN5VlwivwWgCrWsLMxgMG9v10puHEJQrpKcvAg6ldNeRgLAgxGnXeR4vuYw
JT/FQGM5NNAlYzAUv7qt0dCVE5IdkLakddWukVa1aXQnp6rosXIqSWA+NEFXpjv8x38q2j867RZh
q9wo1f2TwxASphJXS00YzslgtglYh47N7B/MBoNo1dwdqpbC8TG28kUrWiER6+RMBHySKwqXajG9
CvBK9JgmER6eemtgaPX7qKCih9iQqNNKMndouVFyhlGSwgKteau/dEu5leVYeSUkUBrCQhSXUGRX
NNstQYvid8w5ZvleA2Awj8n0/hrFhQhFuTFjkRF7gYih2nmlERggGC7fPdaDZKeLyA0RAfi/EAFc
3qAcfrJupgw3CNCu9y3fiKFXjgIHLOdR5PQxVPny86OBWG/JbNwdL3Qi590zVfj16I7BsC5m59GR
rBhKoumiLjyBh6fogslF0XR5u3351xaAwAszYWgOwRqU/Sl0kjrpgvRpl4RtCtSpDeOy9X1Fj2a9
7jsYHnZyv3BrN5MNHVoxJOgPRhobigpQazX7WyctIDsYenhr279n/j/AAuFiDnsX1ef+3w9s1Zks
Zavgz9ulLzp2mneL9UnTXm9/fnUpKJ7g8Ufq76r/Z/aI5zlLxU9j7r5gBAT/tFi1Q3YrKrdM/pYs
RW1ZaTr1hBDtZGImP5wT/lWMGhr2eicPjay0AxDwfLm9vBWD4qIkCsdG5hOumoKItiRmv3B+SksA
u9LHhVX3jH67LWRN2+QMKbh2YLagFJfXkbrmoo1wik6W/2wXQb41RiX3RXlGANCO4RA8XWgnVvNA
hs9MjjwUB8uSG8yIIXvtX51OMfXf3611IUi5+N7IPC+vcfFN/ZfnfS2JFdD2zd5iWlrRgwsxivsM
Gg29ZCUcMSa+VxjiqTs3QPEhsJOXzvhx+2xWFOBClnJ9iAfSqEw3+GmoTybdj/WJTfsPiEAn6N9p
RDnsdnn8Vpr2llHj+DP2tbdiDu9S21DjVQ1AlxYgiDRwOan4L/ZSOCWiAdzSLF+Aa1fw9A0Ezelr
0zEwzZu1tpFCXQsLAK0rYWPhvDgALr5cFMl50tvpCKQRuP8+vCSAUPz2OnJvlFVkp+kfo9PiGaWQ
gLp+PFLtd2bRjR+xcnYXv0GxFyV4aIH0i6rUqI9O2JZeDAzlF0TwH4h9LwRJhT1zeEUnuEcrDfMl
nvOY9/CeROeR+LaarFiJ/yPty3bj1plun0iA5uFWUk9uO5HtTN43QkbNogaKGp7+Xwxwkm6apwnn
28DOjQFVkyySxapVa6EnHh1EKLAgjyryqLZj3dCN2nkCjUuIoqhUf1SfFxzdc9cly1IX5UI/NnCl
fvuHX49IBnBU+CEUIa+nyAimQTcz8Dg0EHZDZ11xP2eBpnjYSNycE239MSKMYYK+jjHPU57ofWJZ
X3PXOphmExnm8+3BSB0LrwBeI+JJLcEOydfGGbmdwDut9IDUCrI1KoyFbEGAqsRKA4+HFLBgxCt8
qMz2FRp9rF8o3We6ouVONggkSDifCiJmW0RUz5D/HOvSx4K3O1LHAdlBNvX2PEmHcGFCWPS8bbaa
1jAR9Lssi7349uflI0Aky3vqgAkQth0ycWaXrYiSOxe8qZCOWOmuIYpcDX+WCJdnAPDJHyPC6Uz0
GiJ7LiIAPMudMdGLO02717pjVX+d+m+UKRBYqjHxn3NxlNCqH7Mygzmif0jzAswXB0fFwy5flj9D
EuONlixNpaPgDCnbU+UdNMWyKGZMxGo02tb6hGFZFseIV205rsVy7PVp59fTw2g3T8Ns75EuV2x+
vhA3Fkqs/nQ9sM7jUsGs9l9mTWGZJoGZlO18WMY+BIL3f3I+U/DtYF4nV28widmqHYi25eAmMVM0
ME6Kx5rCI0y+mhceMU/pgvsThlzyI80fXTDzt8vx9mBkB+eFk4sofi8zjWEwciRvs11RHPvuIejD
XlW/l/odcPS89g0NcpF3scyKwvUWvBU0KCSkVRnTf+hp45IlfywIN76hWcj+A2SVeKQL5xe0cYS3
J0o1BOHIcdeh8n0NTkar9+2RqRizpWvNSSkhToB7RdQQHbwWuWdXAyzItsNieezXz22q6D/jP/HV
PrmwwX/DhT9lddPQxQfXvhGQqGU/N+fDOO31DY3Qv25PlsqSsBqWN2azQzLE6fOObkPYgQTANFhU
okwz5tv+tjX50vydO2FpgpK6VjZi7jTv6ELTpVCcL/zX3po34SIAutepDc3HQ9q4L9NvfvmJgMqc
Vd9vD0NqBtoRyGlyKldXOFf6afJ7b1uQZW6CZM7JmRRm2GtbVFa24m0jXR/Qv/P2c3D2iXkawpq1
plNQJMPcbKj/m/SeURTL7WrqzmzIUDJDa5diGqXL9FvqCdXz12nAilC71FE+T/x8g1Lhqs2h3ape
vFIjeEsDLIjmYujKXvv4UqMfHgmuIrH7byU0+lqmCGelG/XCgOAMaDsmbjmYRVJk3pGzBVaB++zk
2e62M8jHgTYukDXyx5vgDEVdD6A7wXFTznsdBU4Vzanq+/zvF2fBUGw2WVPcLdUnaJ95Kp4Y6eeh
XgBSNa4RJ+box9yjBUiiURuqPtv0gPDsH6bn4vtCvmFB0bGiGp611RZl7BHj+N++L0y/uYyd6+d9
mfhzHDQ71ZNLutXB1cw5j4B4F+VwNod5BIw9yPJuP0xnjZYW+Cz3c7vpinmSeisCfTwmbMjE6fyH
XCxzMFpZhwAa16LhhoB3oFPdiJxZxUEiGw8QIugFAwANGXghdu2mZU6rZkZWFsLryDE14IjZnHga
TcUtbMgGZIG/SUfqFy0YokStVXadmS385MrZIU/bD9qIXimmlQ3I1oB9IFD9qHIWt/lhrrd4Ctaw
b7yHKl0OIJg7eCoiOJmj2xAVBjQZOWmcC9cTnGXIS7Y+KmrrfHyhsyI6U31dcHOr7QfGUlwJ9Iu1
xpaqJUs2mZc/XvBye9W6IatWZO3yfTvGawue8pfbG0nmGZzOD0UZpDhB93A9P5u/NvPcI+YIKjvs
PnjnqYmWQYV85IeueENzbnIoyQPD/YpToiL6QqmH/ZRmVTg57yhaOKvjTJ66IADBgarYJF2WC3PC
HTC4w7KC3a1MjOIjHqAGfbo9abJ3FDLPwFJAfRT6LHzdLndt7rpVkfpZsunWe2ua1zhP1zUcrfmu
o3YcICOZpdPLxFT+JosLwCCGgwmbGDkOwfCs6VoZGKD2w+26b+Yltoi5X0zvaJr0eZiD3e1xqswJ
p9NmNovftTCXA1rdzcu+crUYVR9I367vgbOLb5uT+SJ4R4BUBgkyyi98WS+mtWIdqEq3AsyrZvnS
WxXwoxXqFVroTCqFLtnOQpnK9jCXsCb2qhbaMDuUjWBJdWPWH0BQBSTQ7dEoTIicoXoX2C71OD9q
+2KQT2P2fQl+3DbBJ0TcVpwvibPxA0oqHra0chonyFCtWvtzNX7JVSpEsiGgIIwUDmdpQd/F9YIs
Rd5kvlNUSdvjfWAvZ9t46nwVOFQ2ChRZwNIKW6C0EQ5ReBmyRH5VQdX8W5t9Wd5MS81DzYvvC6do
22kl/BUEXFBMBHioGhTJbJnbXn6fj+/CbWuwVaeWg++PwTOwhXr+S9e/u5XicaiaJb5WF1bQnelD
pK+tknl8v947VDEI2Ql9OQhhq2dTVTYo3mEQ9H6GckRf/qwhjJBNZ7SmdJrqta6aM8GztLVjnklh
bpkiiImQ9MlZD8q0hsqKcA9A9mw1Uso9yx7DcnzJbT/cAKGtPr19H15OnnCJut6UD8WI0fjdrwGC
OLOKvP21PuO1D4uHSatz7CCpq6TygiNl5yo4a+lJSz+S4kepLxFrn+jw3QpOk7G3DO2OqTaRYip/
E7hduJ/hFRutS/yAtIvWJc7yY7ahi/r0DxPpc3l1FEQBeBbqrXntmdpsEqCrnIMNOIri87L7DPyb
fz4vBIPNGAy9Cchmgm6h0tlXP4dqlxqHIn956zCAtgMvLvBInCVK7I7M16Bu2IayLt7UoY0MJ1OE
2a9XA624KAxDIA4MnHiFXh8GOG8WL/dpnaAPM5yLL6BGGvS7pVapTL6+AKBzDzIwGAJq7FV0SNYS
dToP9Hhd98LWp8G6Mx3FwSMzAcV78FQg1YHco3B62kBCzvrAiqTVKDoDIGapSAe/PjjxRL8wIByc
s722FmlhgDQ0BB6BKnvsJBaQMAF7ATAvDmj+hNUoDZ/RLW+a5Lx2H4f5w21nkkwQIByomACSglei
yBuC3Owc9JqGta7HkGotKCvrMGhVldLXFwAcCqw0LtIyoPAQSzZu1rtb5eQ1CtGPTboDGPuxLh4X
BOrNeGfTN7/fr60JJ7PWuoMz+LBWHZ13hao7X7IgFoQiODYEQHA0cV5vj8UMmqXPii7RSj9cnnw6
K/afyoDw89HhALwhhQG/jEEouEy722su2d9XAxAulFZbPH3r8P22+7I4d3MT0eWudJ7fbgX6Q+ij
BHoQrZvCzijKhfYBKfsEcUt3ZNZpyI5Vd7xtRDZVeHbjMMQ/CPCEtegGIzWCwusS53sffLLNj7c/
L9kd+Pl/Py+sxDQXOlkMt0u6mkVkjJop9tMt+gcjLqJsiGgA1ibevp6nbUVnl13iTXdDHoQT+jSL
VRHgSUcC1h4T2Fk88H73qF/csMQrCi0nJkm8YV2OVVGzF7sop4/23Afx7fHI1gTETSaUsXXASsXm
2abrHacsqi4h1TkxtTeXxQAvufg6d+6LgTTuVrtOha9T524outDSu3CY39wOACMg9ITuLvBTYCa/
NlIZ0NZrOiwJyRYgMU/rmhB0sKhUISUzhQI/5ginLzBgolqgo62p54FTIbH1x65NqrcvxNXnhYBE
w8WrjTU+n2J/dInqmJK4FBAEyC2iodHkau7XkwTKGs/rF4skTEM3Tg+4uoNqYhxsBlVEVlJLDoh0
kTHlpoQr0NHLxrHKjSTwubACrbnBimgGacdtx+Wrev3g5Tibv2b4cl24VooolKUWzFTdp35YgDQM
QtN5n+pnTUssjUbz+v22RenAIG+jA+2NBKLYnd2PbUuzzcbSL00I4ZGVvNcaxTksdbILG8LkQV9M
Jw23UQw/wN4eU//n7UFIrhOeDQPABwKEQC0LfuBrblvVULJKzO5+2560djoUEznq86hYH9lILg0J
W99rSl8DVhM0alFRoZdtUQW+kuWAtg2nwnLRCY4Y4toBmFd36DLl1LHmi+7tqXWyVXgoyWQ52PII
3VHmfc0sAGbyBU9TBs2v4NkuwarufqNeH27z7vaiSObqyo4wV+jHDJpphB3bnUNSv/QqwrnXrx1E
1Fy8DF3MnNJSuBrbrFgBhYIkTGD22Cl+1GVmOI5GBKBfaA1v5+e4NiecyKgeplXbgbW2qj4PzkOQ
7sb80Nrx7VmTMATxdwJqVhxNALoEwQMoGW29N3MwaBpg4h/QXtrsDQhR0O7j4n3xwBletR/Sbnm7
Z8MsgknOkAX0pLBHKyB/kN7tsgSNnc3LUv6Pn+fOcnGwbebUBH1Qgee0GqPC5L2qihOar7ZwdF4N
QDgDRkevgmAAwyH62erYJQet+KznaD3epdHtJZLuUQddDOg3RE1BBDUjiqnKugBXZ93oT4YW5Cfw
EY4no/2HIil84cKSeT1rlkfQQ8rlQvwB5FdR3SkiGekWxUHjgG0C1Bnim8gCSeLkzCBQHb7ry6Ho
FL4smyg8GZGAhrrga9LJdR5Ibleg8l4y9kIp2VVWcIbnKwJL2SguzQjnAG1mm26MM4Zr5gsr7Od1
+pfdAZSSjlsSwSuo/K4XIvWccZhaWiQZOa/DcTnc9ijZSQYZdh/EdCAbwlxdf36crJIQy8mT1uNs
i2Y8lEFckjuSFyfDUtzG0lX5a0zk1Ld10gUt8QBV3apdnjmfIcQRstn+eXtMslVBSh3KwwaCZU88
nUEeYJDagxlG736WumK3y7+O+QLqFpglsULlZ52FtmNAklc3HtmD9nbefk4t+/f7wuVlLrTFuwu4
aps+Bd5wAGlGBEYBxakoW4pLK8LbEdJ/fm/rGIVDPuy1/LPrKQzIHAvctJBfRd0JCHzBsQq9YGwk
2BqeiVbsAWzcafNE9eVUBtou10pVkkW2LOCWcZDJQVoNkdK1I89t0Flein2CcC18N+EpedupZOOB
Fhe+DEYh6DML49EbvbYLdA4kC71z2YMPhnY0egRx8eO2HdnC4FDkgTi/VEQUjzNttT2ZPez4TRm6
U340te7Bd1REttL5gtYzpJJ5jkLUntJAjDMsPearu6+YHxaTq5gwuQEoxIEiAEeXSCJLAiCtOmMB
e9mQ73xIgJcq8mJZOIkEBef64o8IESi0FX7prf6Cs2vQ4nJOw8l+nOY8Bj+AYixyS4j1oNSC4FjE
9GSj4Y8+XRHvQcvGa0IWViBTWFzF9a4yY1778GbXVeZ7MJPNqDsA+9QD303G8eAvn257GfdWMWSB
5CdqtJyR7RUKp4O8n7lslAewIbWOzry3jXs0mbkTXvxROihue4kIDYKJC3vCLUZSkECDLCJLVgTK
LYAq1rBHw2obFvsaPGZxAawf+YcMw5VRccu6fV7mwGMmVh11dayplM5lW9UDnT0nxHGR4RWOHAPE
XJZBoAMQBA8FW+O2P+e+SmRaZYT7zEX4yvTVLWvQMyRb/4F5A6SYTt6qevzL9irSiIAoo73cRyRw
bcQKzGWuPDwuiftC2dNqH2+7m3QQgYemT+QYoLwhOPYUWCYJIBiVTFbxflrW09TOCYM6yW0zkgYs
pDCgYMx52fE8c4XJ0laz9yFKCTudNkLrOb3L+nRvaVWyOUu0rryaZ0eETSGENqIpnWO3fjvZ2fVv
EG5W1yyckjh9nmjB3tfPK1MVeGU30eUghb2U204RDBYGyeZzSV40u917mxtDPyS0dcXBJ3MM39Dx
2IB/I0QUnoTT0nndnHoI0+lxq07e6faCyfwCNI0QuQStzGtIG79tfeS2sqQ1msd5cR80c34c0TFx
24x0FHgJgB9LR5ZL7MvrN4TlBkCHkIZYx31Vat4vc3AK1UtTdqiCwYyLTrsccCGsPORGFvAaIJYe
bIRsxDi03Smo8zAD+VjuzLFDnidHFWfJ7oxLo4I3aNRsqEmNPPE5q1WbA/730udplOsqX5AtFjJd
fIA4JgAwvj4kxiZtQTUCYM/sk4dcQ8ksIEVUBNP3t6/WhZ1AqFSjz36bLIZGMwitxNlixLmKlUF6
HXGtdqTSDVCZvV4pbUnNccuTRXfP3dY9p43/vp20UGdZgub9DxCsBVbUTapqirWy390eoXQmkflG
8IJNBdDe9UzqPltTvUr5muXvUHtMoH98SH3rXy4o0Gh6HIWIAot4HKIxeQEGdoaUcbeizPVroT+9
TpWYlAwGXg0+AmC+UDIX7w5SZsw2hxqtFSbERR3ttI3zAWLviqNC4ucw40KrGuEe+DyFzZWBnKqx
TMxZsXgoZi8g9nGjTHvMph9vXhwQnYC9B8p10CoXEQasy+eCUOiZmUN5yph1oIYTmaOrqLJIziQE
3cAAgBsEWguO4AONYYNuAXQXieYfs/ygKs1LV+Xv50W2PjNfSmqueH51GgjhVgqqxe/MNBTXg8qK
cD20wLdmRQUVu9EZEZkEoYYE2NqqYiBZZhLc+WAQhR4FoBJiK7c2gOpsQdY1KafPgVbve5ZGtd3F
pbOFDLSHRvVsmH1oF4+3fUFy1V7ZFeKWjASz41AskoNuupzkoIb7mJJTu4FpLlddHzKPsDA4kCLA
01+9MFe2bFrPZu09yj3/1U0bjcX88e3jAcAVbVb4F93UwiaaqDubrg1tNYN+GaZhpwPwFnwDrjzW
akWnrWS/euhJ4y9m5OE8cb/23kCADe8z6DMiyvchxpXutgltdts/lJD5IeoC9IkmfzTZXZ+mdmYj
F0+QymjWcVdtxnECmCbond3tufudhxbeTFd2hJu2denUkcwC6nTVHlLNiaC8vl/08VD0T+B+OVhG
HdnpFDF0eaHsdBz9LlqIqg2Anwu3foVwbtASOlfg6cPtSK3QpiRqKlTMl3O1fQ7SOax0UEFtT7eH
zkd2w6aIHStHowHkCoGN547IFLzL/DJaJvowDebBIXPiUkWiULIVPEQZ4ALC4fhapm9uy562HXqo
4WFx1Y3xqHoAKyyIQ5r60mIWDRDMFA8AMYcu/fkPcwZYA2BqoGfFy+faK9fK6mZkebLEaEGTGK+Q
QzHioPrQz4f5H4BeKAb8tcUHe/FG7OYA2oEWpNzSdZdZZ69+thdFpltyEsIE0qkQPkIwIdaGFhOl
hzxw8Aydz0a5r6sHcKvb7z1VEUq6Lhd2hGnTJiOzU17mtILHrYMkwbfby6IahzBVkAUnoDvD94di
55nHwY3AyMt+Bm9nO+I9H/ifQ8tQ1BJuxl4bNAhDNXjZuF529Nf0U7fYHwtm03BeqX0qQdunuIxl
Q8MTByqLuCKxWILJWW/9zlsQwAZOm73z1yCLc5xZnI+2j0q2Bftgrsiv2/MpiQA83CcBhHhB6/Qq
WhpG2xyh2AKjEJDrhm8oLX5LM8VdIjWCBBJS+YjZ8c+1f48G1FnA1pol+viNBlpYLh9BhKSYPpnn
gS2I96Uh+YVr69qI0y7UHVc8b9JyDBenC1XvJ+n64EHLWaMQJotBTOt7owaAYZ6Q0FvORXC2e1Ra
Pr89rkSWBWBD8E0DLCK+LTyCtgxStnhb6C/lcJf3b284QjLgrwGR8xSHjT1veoP0g/uj8HZZE1kV
yG5Cs44WJ77tXdI1weGJQjtGBNKO6zWZqnoMJprhRa3daTvfV7wpZH6FpnCc76h/vS5+UehPTG3v
a+97F/Q4a4d+GBAG3U9zqmqbkkVDF5bEyheExC2aEVTwecveNj6yhkaQog1r5+3oTw/dzeChQ+UL
impieLDqqctWXAV+BnUmEO3753wzWkVcLAsILqyIt2fj1MHU8LyN59cvpsXekck5mrbznFX+EbFn
FFQ/bnuCbKlcFJN4EsrHk0nYnb1J+2F1uTwLPTQ5DTMzsmzF3MkWCV10yBxaqIq8khR3N1IB6AX8
gzltoaG/awzEU94Y+sbu9mBkhlBFQF3kt2KhGBswrZ7LhcBQ6nR3KcnSMLe1Ayhl44xs/1AYw7XN
Ux1wCuh6CIdnFrgM9AdoGyWGGUGozXs7syovs/41wEd7EX0EaF9wmI7m9tkBdTMImdk/HAOwAF4t
G2hzCAgIGaGty1KNZDY6X0twW+ttqHAuyXoAJgA0H9cpQiuvMILM2Sj1Gcex52sdUmxRYnqRl7Gf
w/j19tLLnrIAVfKXEdwZFWRhgzZbWU2pizpiytJ7fyA/nX6KclDQo9nxmGVbwobyLujsHSVM9Vzn
3xbi+Evb4ink1kthZwS2N5RbrOW+Ac5v1s9Um3et89IPRWTNipNCcoLDJFLIvNWNZ2CvnaNGDiTI
aqRe+wL09eth0cvo9oxKTgZQMcI3kHbHnIqbaWznYAnSAZ16nhMh6Ant2YnrQFUvlZpBswaXxES0
I+aQURNcCr3akOay3DtjMiLfT4+5HSjibNl8oXqBjDtXxISM7fV8AaDhEo2TcFrecczA+K6IciQn
N+46YKB/J55ePUuannUjvBIFkaqJnP6QsiPIwpjrhwTsMY2jYr6QBD0+koJ4n+M9h0ZoYetaTT/q
Y2tVeK6SaC0rVLRBwGIevTw7Dt7utitINxd6RXhHOspyr5grCU2Hvgz6KtFJFmoQCsvrIMyZgWNp
Dk2Q4AcT9E1+No7qefS72V3cWigN82RHgJqquK2RlPTy0UQPIbBm3hmgpzrMh8E+03pZQqR7mti1
Oh/lKEKiFPlFKExMVciceb3z3Qbsc257nxZDOYQ098on8JKMaHZ2g11P/J+5t3Z302wvuw7xqyJg
lDk2h3pzyjWcsmLE0Jr+5PhjV+HWqz4QewWWycY1QVRAJln+BA1ifwyJQYNbkW4F1VeV9G6whEQv
TmNf3Ht4SRII97IjMqL3w9zGC+QyjIzsNac+jdBYu+0jsg0GFBWS4pxfDv1q1xvMbfuMgZOnAWsB
Pcy5dsz/oQAIkt6/FsxrC97STdvkwUJNwlE/TypVGdmCIQJCOOnjP7yKrr9vDb1VY7s1ydRsd0P9
wQcdRGZ+/4dpwvPBBqoc3BkiOVZnmFVj+WmTOIwz8cS1CuciO4jAt/3HgHDnFr1t5V0FA0Ch7Kd6
2s0r1DGwW36hbnM3D3oTro2Wx7eHJasQI7uAJkgupoQinXAeLcAg934Z1KCFJZFVBlHmgnSq+ukU
bUi9OygqB+y969Z7r/9RAOpz27xs6S6tC8431ax1nNRDw1l3nw7BrrGyvT+qwBY8FhbPIrBQo4qB
JC/E1fivuAjIgHv0oUqQNcihjKE9tUcojJ7SvAdPSG2eZuQFKl75tv27zWSf29U8+0v5QKbs5+3R
ysIq3+cYad4YiqPx+ndQiA1PTdXCUXs0CdvB0O20jHY7EKJNYZ5ZRLG1JbMLEn5O9QroFO434Y2g
tY1Fx4C0KPO2EbB7UeE9GezDmweF4x0ZDy6tjINb2N2B3jbLuuACHUsAjoDTC6kLtVgoWIdQgbxt
S3JWXdkSBgRFZKdJU79KjGZvB2FlRre/L9mDGAZYNniOFUJ8QixqTWi0cxa0CpbWU2E4u7S7p/Wv
vn6Ymv8gg6mwZkjCz0tzYiyQTgNA0inM+eajAR3L/mSA0TWvHxwd8tLLQ7FC5ORr50/huj7T7Gld
lriF6O78laW/WnevBb9uj186v3/HLybprMnaGFp962Rh++3RYKfbn1dM7++z6HIfWhDjGbSqBqWI
FgXbI/UhlvTIyFOWfqr1/24bk9ADIWK8GIzgLF5rjMwNClgr0Ee+fRmyc7f+p2s/O/88pjTU0nNN
xjClZkTK9zU9oTwTtrYi3pftwctfwaf8Ysy9gfAFV3udaOPz1IV1Fm4q6gzJsYKB8pSQy0vOHp/2
CxOr50JAdsSqVc60czZt7+j1sQrM90DvHW9Pqnw0f00JG2SC+pSjNzCl1+emHCFMf6IqmiBJhIxk
A2CSqF+h4CwmNwEh64rWwWnd+RAac/8LZj9e7+tozF5uD0bm7YjD8UEbDXdoJbuet2rxcKH5uPrq
ct9Bt2p3+/OyZbn8vHAw5jalg2lhHH15LOpY90F7CtDB4bYV2YoALoTrW+ddV2IFE04RUIuaVdLl
sV6f5gE6zIr7U2VC8K86GLeOEJgghR3X2QPhsfw/aJMix4QGBSDI0RGli91veu+u9mx4eDCEhXef
1f9wdXBMFW5ePIaQ+rlebM0vJ7Shrgi2uylc3oHORvGQlM4S3gzAPuIV+aoB0p7G0un1Gc+GrIHU
kR7V7N52FaeJLFxDjIi2RDy7UQkU22l1w2Rrm2GWus6/n4ziRHRgrx0QN4LVH3m0yOw1yOFmRlj2
7fPgtpEJ6cfbLidzbNADQOUIDIcu9s/1VPb2TLp5bmrIIUz6Htplzg7iAs2xaiBQRl3WPv+DPUTd
AGLieQKqjmt7zA5ae+jqJikwoysyMweWf0Gh6rYVQ3Y7AWjwxwwf9sUxyts0rGABtUI5e/dz44Z+
1ryrq3zX2t45B52Lnldxi/RQ7m13VmeeWAvOept9dWj5Qs363VR0u85yH9ze/6D4bfwoEiJYdO6g
WxuNaODpFLO9PEVm6mtaJ8j6fnd7ShG5ovN1gnzIXVaB84NVdhX2+gq5G6O8d8f+AFJspvA+6cJf
/ArhLjP0dDMhaYgDc4Xw7qdNJ5DVHMPR/vhPw4V780ZYrLqwWXNcz53VO3VireWDprUHvTYOVo5L
u2w76F7m79zFfhq89X3VtB/dVRWoyAf6x76IuKvzFdwtGewHy7O1PGVWqA8QF1F4nOzEQGENt5zH
95J4dBek6XtqVy1G2UcWfdein1kv9rfnUmVEOLxHG2qJel20CXO+tfSose+bqThaZRc253BFnRiw
lld11n5cAy/L3CYxUW7X+/tVCyLdXY5afdcPrmI8MqgioKR/rQnXKpjUFrtvvSbx8v9Q2kG7VB4h
SR4yC93mZR5lAziGmzvbfkBzrWLFZEfEpW3r+ojoervTGxO2y8kJG/uZBXkEgtnQxeYby4+ozSku
FVkC72q0wpbzkAPQ88FvEojz7pcRpJ36s7G0u2l69HmLeL8zbAgtTirVWZnbOK4ZcGohHe3JQk6F
DSTz6o0iZ4OmDt+6W+uvxqSC6socBwl/+AwyN5yx43o6584buzXDidtvw/PmBOemNe6o7qKatXin
IlVhKaS+c2mQj/riiB9B3UxmsIMn07Av+hCEsZsVj/6hqECGGjLzsXaPVIUH5aMQz25+VfNyJ/rh
xQK05W7TDB4BgK21qDoQc3d7g0s/D6wBv54M81UrTlDb2Wi6aCsiYANruod+PN42IHMFjsz8nZpC
sl9YpdqlAd0KYBqZ88TISRuf0lIRUcjG8PsUBKGjgQQJP48v1oUSupS+BZULsz037LNXKCJY2b5F
oMLvkt8ilUKkny6FSXKGIbQgEyO+E3eT9ogEDbodtsQa2K7Zmqfbs/a7hUNc9kubwjlV1mCd6wvA
ZsHmvq/bKgILzyHjkr9jtatAwZshyz01dYwOpz3p833qFjFSwkgE463jt0lfbxGYt/c+JfcNze9B
QXJqnS7GaKKc5j9Ku9oV5nSmoEnTmj72JwqF9+Bspd6pt92d3mzx7TFJPcHCaeDiZY2+GGGZgNLe
wLfLWwrZaSI7jxyat3NRgzkC2VU8W3AiADF07QmIYEvHLzp0904xMjyaq9gt0iPgwoBYOjXReZUx
QHQT1/FDxzqtIKB1aL13tcfa243jI9W+DyA3033V7Emd8O/QxOyfZa49mgiAQJ40EOH34eB9yJak
G5OU0KhWsY5Kt9SFNcH9mnR2zcwECr2h7Jnma8yqSvXkkaZYLidTuA/dBcDEoEExM3WrYzu6IRuc
sHKHsCjskwtOvb7dvgD+8NE2+33Z+I+1g04jx4ryBdyBs/vptn+qxsz/fnGMsAr1Ip/XVr0CrJUU
daVNcR9Ld8DFrPK/X1ggS8rQjYFNbUC/aE2PG32yVOBulZ8Iu8ylWmF6E1auJCxK7Q8riOqy+rRW
bF+R70agiGlUkybc9GNFnc5LsSG06WxBKqPsFYk4WSkQexqvbvDB/K56X09aVoLWd4Pod5JBYp4N
X9LyA5IJevpuMR5b9s53nrRtDPvqI+s+N3Uf1mRnQ7jatmhYswOpvxjkG12gqK0oLRt8Jl8d0Rc/
TDhsitVrsn7FD6vcd4yUsQ/IfDYk+noyxzXuLIDaSTKZ37buh95+Zf0+T3+V46llL7f99v+zj/7f
DIHQ8XqG0PnfGkWNU6/ejKjX3HcL4H1hYbR7B3HJRvVwBFdPZg+xttDDRsfIxs8F7/TRSPU78Dr9
uP2DpBMDVSsH4DxU98WXCVuhZdataCQe1ym06AmtBsdZS+PRUVz80v10YYjvhYv9tM2TvRkLGnJs
c71rUZce2+E8KSUCZFsKWEl0kIOEDOAcYdsupZbmeY37f3WcCJ11oztHnZOFUHQCpWV2qFNVg7TU
ty5NCrt4W/Ns2Aac9vXIomLaB/5/C/LQNHisCj1adPRpVHm8jF+WYo9uocjUlp07vxsJwu1AJcEg
fUZA4csBtTJwVq9QFEagWXXHe5La7fPaHSAzGTbzcereO6wIWffVpl+WKrntRLKD5dKmMAOumdcG
4weLExTHLsy3/HjbgHRVLwYlnFwtGVNjqzAoZ+52aPeK2u4lcLVwG2ls2M9TdrhtT/ZcQQgJcnkL
xcRXDKV0nMrFW+FFQ1ccWL/Ec+qgQDM/uLxtpDIVw5PP3x9zYqRimaycbBMeBK6xDthyphiObO95
IHbH/gZaCPwg13uvrcD47+k4dEzgex12cNAFXLT723Mm3wcXVoQQAb5sTxNwDUnHUP1Yn2z33DbV
AQw0y/Dcsie7fJ+a91AmDb3uQwcO23R8Wui+aU63f4jUWS5+B5/ti5MGXBimllL8DrbdN5+CMmJj
qFu7wb93PdWYVTMrHDfjpJtzWcJWnn/V6kfm/MD5WRRfqrWDROCn3knoenDL//z+wLwu5I23tooZ
URroQl4LK4xkN0D3wsRvtN00AnKkxGofdfpRX8eopMeydEJQCUdBClU5zw5d97FU7UsZsAWPet7o
BECJhfrz9Vz7W7cVILJDA1I99ztqG/4TZet/pdM1IVrrf7puX+/03Ej3jktLAKXLX8VqDs9T0X6b
y1GVRJEuPbwcVQUuTiwiXLx5Aa0ib1ob7GHXZ3qSQ91SwyusGKp9PVTxxFSvPwmJtoEp+GtT2Fw4
hYeg89CgB/jmOwCddqwyd3U77Hx93WuUxXZTvh+b8etSpkedFDGOyrijxT2zzPgfPP/ipwir4frM
bGf+ErBXLwS5dlRwwb8hdIt6N/tHvft8257U+y/sCTvN0FirMRPHpD7i3Ed/OdRzfq1e/fW2GdWq
CpvMZ/mslxOPW4djawVxPX3qKE6wtI8yHYU2+NptgzwaFKPFyyUV7jOn7SmY/XEeF1n7nPbtj2ZZ
TnlKwnYF6a/d2dHUsh0KJ4p7QGoXSXDdQrcvwhcheeFr1lxD0AT5o3x6MOrxvtW7Fwgc7Jq6Outa
eyqqLfbYP/QrBnjimxZyS5ABEVFVxAPu0mjRX2wG1bHYyKkHZo8CK9M5jmJmpR5zYYov9cXZTHKD
pHaOzWLV644Z2pOxTTErGwXYiC/QqwVEN4vn6Oj0fFVHahZa2L0OM1VLw7E4m4BSNLtBhfKR3tsX
ZgQ/adfJ7LQAZsz0/0i7st24dWX7RQI0D6+Suttu2/IU20leBGfSPJASSZFff5eyzz27WxZaSA6y
gf1gQNUki2SxatVa43ul2b/KztsYybpL/DuSOVI5nTArSxuhcKKBavEut/Jbs2d1qEmHA2CHBsGa
vqlK7joJ7dDLm2BtcBgbmptMsFgBdXduOQO7JxcDZIIcWkUQ7QhTshGWrFkI7Dn1A3AspG8Xx5Xo
WWlwG4Bfr70ek778Hz+/OJ0CqpVITuDzWvNVFu/pFqhn9efPZJvAYeCxsSyOjkLDz1eAlKMRPCky
+ogttBFfrG0X1Pr/a2IxBPS11RYzAPC2/bhwooZH+dYsrTnYqYkPy9yNBXMYorYxvQnA6uX1HBrd
8r6RLDLs6ieu0Xsto9Fl71rbodC7nIuwoFoExd+5d3WZymibK+STCmTl1LizLPZq11kCcPPGJH40
hVw5MHHongCkDP/OTbXQ6gBxNFTp4ILAPRZfCSKRIfUeu85348vDWonF5sQ8wmzLAo+suazaa0Wj
gnLWUgLfdqTUD8AfQiXLUOsOg3jTjR7bCLket9iV2tZLdHWg4Et0EQgGs3rP+UA9NirTTnsIK7kC
/aPAMUe66K0DIjRqhC74bLYsfvRPjBbFeujZARBoLmtHkwBeujfxqCdCewEpNORwKyR6NlIHq+Oa
OdJ9D9BVdPKcjysVKiWQjADZmYSEKXPorjbsY82CW1NuEat93A4Y0YmtxY5zXU0FDsVdWHkluPG1
m6oxYy6DfU/TuGianT6SR9rwjTbP1SHi7p09BppFS7dRldu7YHpAgySzY9pO6FfNRBgU47Ei0O+7
7KRrqwa9NNcBDBjZ92XOR6VT73QteHPM/kcggeLETve0jVjm4+kIyiSkH36TIOofelNMmhokH5BY
cqSakNQiKLyRLT6oNSPmDKufpSzgg4vb0TOZFPaIgKnzn9FpETrNFufA2lydWlgELEI4VerNXCUK
tDhth+o9or8itXZ/viSQKAN41wX/8AcJtsxM0Q7BUDlU6ZFo160bTmLjxF09mk5tzD54EkqAnCvT
6YioVnZlOAWQmHhtqIzd8pAyEQrzMR0TOQ2hYX+6PLh5js6jMUQQJ4NbrBJoHY1aWXiWlBbd9Y0d
5vqXHA2nvapQxuQgINjyi/VV+3c6F6umjUZGuQOLfeF8Yg09EF7HJSjSNnbSSs7jfGiLayz3BuC8
JQw1zYFkn/SyjYLuyjB/5fk3WlcxqW+E/YoGwtC2jg0ouW3GI4tde/nz5TleO0BO5niJY+kgCQcZ
NJQrPJ3moS6cJ7Nlx4rWe0bM68u2NtYzWNwzBcn8ALV1ZPmDxJC3SO8HehWmyHm66ou31f665beB
ee63xcAzu3Pw/FPBfVX81E2KhiI4bP+dQUEsbcEB0s7Y/u+GeLw80E3Ti5ungLyJaYp5Vkmsd2/A
Shf9TxE8cB83evrFUndQ3ghdUf9vx8ESLmGgVajKNQw5GHcNf+yN64ltjG3edBc25bLbjhT/vykR
Fb1Wtnmd0fyqzCGkzeqYedrGTlk/qf+7I4PF4aOCyUptHzPJjV/g7Q4l/3x5rdYu7tMNsDhk/Fxz
yoDiBNUsN8w1MCONIKrlxQgaivxm0PyE2eODYH+B05yPADygkYLD+JaAvYl2pdbUiE4sPz9URh4q
ozkMnEei7SLV7yvzWGdFPDb70rrxxUZla3UZwRBggoEC2f4lslkZxuBMDQ6gQE+mNHbTKurks6t9
kgCGXp7hdVNzec+ZeyiXUL02K3vOe7wUBIjjzGjs4i475G7sbNUwVs8XMFj+x9DyLLO9Qp/KGRmQ
gtDFeO07Hs4AxCa7Ne1fXvd0eVgrFRMs4Im5xXFGnKasnHbWuwye6xa4tqaDRPmL2x9168fg3TXl
lSAbz/rV4/rE5uJMyzr0+3fImoGE1jsQ/9YkTjiMd06wEVeubrsTO4sDTFq5nkNPGFVsBxnAVzL9
uDx5W0s12z+JKewSb2NiYhx0ojvWm6FFvJ3Hg1iCVoaaXZxT1LQv21y93E/GNP/9xGYmA79toTT+
4LhXOXTS66ix4ssmNn1icVy1xGZ60WDeHKXuW7+Is9Z5HKziCBLBuMFbstf1A0rgV8YkN2yvHmSg
TkIFfQbeLN9ULdpkdXAv4iBrh8hrbzPggiAUkz+nJd/76bfuzyWi4P8o34ELGSVgNM6dzyfwz2YO
9FIB3gxj3zXBu2jKGHm6n5fndHaFDxcOagVzGywUlpZFKJDy2dxvcVLVZR+J4L33NqBfWwYW4+iN
jis3w6U5as3bJKB87mbfLo9h1d1PxjD/hBPX87VSDE0LE44jQ6t48pV/yDgJu/HRKF/taSu+XD0m
TuwtXL2sPJUNHeaMmMgufcqFFopgvy2wvjp1SMWBytlFLWiZOchTPhb9BBaIkkWQV0r9w+V5W92y
J99fHHeaPpYSepUARPlRJp6gSrUV8a+NAFmXOcCY+RCWDFBDDobMQHoYQeHuOhRY9CH+8zGcWliM
gUmN5ZX0cSuBtSLAQGyrP6CsednK2iWLtlUdvTF+MCPGzz1Msd4rx1bDJQuuD5OynRRftGwIlW1F
1bARyK9P2r/G5h9z4s4dXu2lOcAY2vD3tLjX/C3JwVULSAOgFReZmw+A8ZH0Aa19F2FfGYQNA8qP
hpcnbMvCYln6oh4bMjnFw6dAvZTe6+Wvr21AYABA7orieQCSg/MZSj1wombAxD4MYaddSRGhoDpt
9SCsnSqgiTSRkUH95UMeXNnchbQ8eKuK5mff4HAsigh0i2GFHd9moVVuwDVWfcxHiQmZBrSTLXd7
QDJReAL2JBwrJV97w45K/3Nn2Afpfrk8gavLg/T4LHM4V2MWwVUHQLQztUgDEePzCLzPj8ufX10f
tFkj/Q4NFwhHnK8PSS2trit83hXOThunWNkeyM2LiIgNS2uLBNYExPjmTMO7DPMJqtYm0xERmNyJ
BlFGpXbXdjc9FXMRMsnz6i8cG9JQaOfWbehULGk1mPQ5AeElclttzMNajy7PnLk6IKTnfgs7zDI7
51MXdHWaNl1ZPZSS6WgvqFG1zhTyxJaD2uYkVNwXYJpD6fXNAKj9K2/BS5A7KdnVCuLaTcZVBLl7
4yCGUuw0kK+F6MPtwT0ixX3h9iJUGXpg08D4YXeyQ6Nc38cgR0YXkRZMKBVbelxrzP/C+1RtePji
vrGRgkcWHP9DCt4DgHlxihJhjanWMJEwUkStnlD7q63IxgwuArXfRpCrRfZ71iCFPtH5BPoAObC6
7GRSUq3HzQbBbEl1WgNtYYpjPnbaW2Xb2ZPlNuTGBiXLViC8trdQ/XVnJYsZpr2IDvpyZI4LEuIH
LYdUig79NeyCrTLgYiotsKnpp0YWU9lNtUZUDTfB+UeqMvSRMBbWX1xEp0YWF5H0aAE+DBjRwtbf
T1uds6sThfckAIF4U34ojFhtADb/nFagDXGHo04cCJgordyIP9fOItsHldYsT+YhG33uD7akdgb4
JPpO9fKo11rY8HaHRqlQ9fbG2bC6KCDsQhMWarPgkTo35flDJpzcKR90u5dXk1t3YOJNvVD3+uLq
8jnxO9e0jNsBb8ReAv+0C+bkc1tW7blVrdnoAR3RhuQo7PNm8qx7x26hKZH7wg99q52AMkzZblAp
EsjT4H/GVH/R5dhGOre7eAD70rWncRu+w1WoO72FLHBAE9y5NLZ0DZQ/IxWf6wLisQWl8ohebhqi
8F3t7RZPvMDv8kMqdZ6C5Ira96Qev+hc5jfBxJsYKR5759cFOjdt5t/5KElFKve9hwbxTeTK7jOY
M6Ynqrfq4FjsM1JR71KX1ZORoeuzBKzqRvputRvRiAQiKDzzZPVNlyQ7jKqc6XmAaGulQqrPnJ55
TkvoGjPzdvKcNBz1wgmhXJSAENy9Ep3nhKPocArUTRGOvP6iB/JrDsqXCGgStc+r12b65KvHDmhJ
8K4cQL4m9xVlEIFpVZinpYgF0FoQPB04CJxk1GVOlHZQC/MM/9AHTROTAV2fVmehR9tG+rOz6i4a
zNE/+oC9RQQVuX3Zd+RvjgKgAQAiRBf6R/Yd1tWKVRyPXwXGD5M2kbLfOr5xdK8FJ6dG5mvrNCZl
tTnUWV4CQq5HUE1+NetgpxpIzIhsjxXf2EkrgOxZ/Q1atibwnuirWtirR4x1rMfyoTRHHrZFKh6C
XOuuOzdIbzq4d2Tkctp5mhncGEzPnweCqlrU65O4Q2euu7dIWR8nJAsOY1ZbG3mitY2OorWLNxly
fB82umuhC0cGpHyYAhXVehcXOlqLqpeNPY45XW7xABlEtK1BYPEDD0Pdpn1pUzxtCtut59Yy8QlB
4vfaV11IR9u9zxrGDwbumlvXbZ2Ne3QxxvkehdI24lAAn0Ass2wEwuYb/FRkY8Lc9op58pkGXiRA
wLSx1Gu3AFBd8ziRrMVz8Nyz+tqv7HF06wdDvqE/L92YxLV46uTzSxBvbaAAo3J8XhZHMh0BGPac
Pe93VvG9Lf7CLXzA9R004mLVls+SYep0ECqhL79204fMy+5ckGyzeguttXajoRYOXBgg0Nj1i2uZ
lV1msGBEc/aMoG/RVWzHeefsNbZxyfwu1C498NTSYhe6UHpGBZTBkpvdl0zoIdPM6xRKrI4sImCj
42qow2AQV5andiIYk9y03tx8iizZX411E2vCjIXYutMXvvk7+gH/wtxMiFgS0fi5z+SmPqQiFfUD
9b7b9teA/XS2lJvWDrxTE4sAq7UMSfpS1uDwfx+H5yy4N/t9Wj1l4O+7vM23BrOY5Bo0orlJMBjH
lmHQXI/T3Me8sZvXfQYTNsdAaARahAuDKsDj2g7gjUECPZ145CHXU3jXqFBuWFrE3/9Zm38tLeJv
zdVpkXawhNYSPQJ1CY3KQllHMy2LfWrhfio6aN5mPW5HXaLuenk2V9YNoGeE32CUQep0OVCwU/Ug
BW/AhuUA1WNy91al5XXaOlekdN9aW9tdtrfCIQWKL+SFQVcFhgqclOe+mFqgmw14NgFrBiG5arpx
8zfNM/blkAAWo6XNbsg/k4CGHvklbBEV+rGn333rGW+HENOIxufi3vC3yA0/nnuICSFNg0fx/C5e
VqAgsKflWZbKpDXeeNXvXPJZFhYgZD/VYB/74OnyNHycdkz3/LLzcCPObM/nszARt9I0W5dJXzyJ
5htpvtRg4G6MKtaN98umPjrYmSln8UIGdTbtXKlkUjUpsDj7oNxVwBr73gvLHoiMwd532eDHGwp3
PTrHkWsC+wcKr+djM2rNzKE1oZLG2pc8zjdujdXPI9AFVywqeB/yTH0tLSmdWiU0q+PO+GWlz5d/
/0q9HAPwZ0YnFCORuFgsTg3xN2RnNZmw6d4eob5jXmvyjfpJNe4H+6Gxf9biUTrjxsG2OrB/zf6u
5pzEjL0CPqCvSpUA8eYGT/lfIOtAjQ1wFrCKgPVBxu98YXjh1HlfAsdfjTSyyU1RzE2LB42+bkzg
75v7/CI8t7Q4o11XMrx5SrTKtGhXtoAE2DtC/2Zl1H9poAUKJoPO/Ux9r7xu6t6+rmy3jxnoBr+2
qaLfPI+g3djBz9Mnb9iPaHtDB4ol940+vOLN6CRAbYELoajcHQDu3kuWZj8q5jksKpSTfleBLkHJ
PA17vybss1V4n0rWmVE/uO0hc2z+qTGmctplZVDc0840fxUi48OVi+fADdpQyIvGKYl65kIBUKT+
bdH00xNpGoq8kDY+5r72mntV8AhVjWYX1J1+qOWENFHWVnkiMpceUPt1qhDqCtbOa8B9FPHC59d8
qEBL7eYaHpsMOMbazLKQA5R7sHiFLgemQVgis619P6Tspsmn/ro0HBpmhKuj7Yrs2u5wD5RqzA8a
HAb082icH0CGsOc1MeNsNNMHA1E9CizoSDJtiah3HIbItIosCJmj+59F22j3eUklCR3h8G/CF/VR
V3ufsl9pQN9tYLBFoV2p0oo9cL485aVLbwadP+baaB/aibDr0u2mXd4BBIU2FR0vOSIj3ttj5IFc
6T7lPU0YyoJfHLPQfnRoaNkXU8mf7UDTblRAVCSt0ftK3LlQU4zNvUMlPVSuLLHChpKRIZ38K2WG
/9jhfgT5VfFDgXdzPyhkEH3XLvZNT4adGeTeXhVOFwVeKo6o/0Cjz2rSK5EHPR6xUDcA8AUIxM6c
IsOoymu07rj4iuARncxvrPNb0A9IFSvHz2MEZmOktcCNRC96YUSVNlVP+ug1L6qj/lNlduVdDjar
sEPt6ab1MuOepzXYOFLaABECOabeyPo30jB2kH7tRTUY6Q9enTp3hpWhjwUNEaClR5ZBmgPUKyGi
jT56bwwNp/aOtdNa77q0tF/GiDgqKEGH4KLd9Zo2FdvxTm8PBdMx2aKBgIYvyh2SddBUkN249zSD
x6YzsGs37YyjZjF68DLQ1xYpXuOaNEhEhpRHZlmaB9cmCCoa39k49z/GTOebfnFs2qnWe5RW5T0a
vPZm8JkUhwBs8mnw/fLx4q3caEj3g3cD/aH2TPp+fo4hzZZNVTsV95OVu+/E8coGAkrOcEwtl2EP
IGHF7NTfefqornCRuKESZhD3LqFHz6iCcGoqDdLfX5FtjBzokdxNtGwik33pbR3itt64YwVa8YUa
1UPe6OKbP8BjTLfYD6MwI0immBHRhX3f4qV0gK7wtCsFWnRL1gwxoXV3N6aj9YSKETlopkr3PIVU
yGQq8VAwTYv7oX6TwUCvCgeZEc0uvZgzDkZXEEYfyqZn39hYt/vGDb7LFnp/GUHW1VNFEHVBat1J
gvQUDfy96bDhSZdK7PzAJ0B1Vi5/JlZVX1l4qe5oNf5qBgs6JRQUBpbU2YG7DUUUoNE8amo4xAQC
GCAedLxEUouH3lCMv8bCsEO95OKQDtAIyisorJJ6KO4bg/VRO+TkUbRyK5O/8J5/3s/Q50YUinsX
iIHzRdUwfi+QbExIkPch67obxIL71oT8iU69DQaohQf9NjbLuCDvOFMjL6PeoKyCRqGWn3iNE0+O
dgfa6gcoVTZR6vsVms7MPcR4fpidthFur9zx2LM6cudoGkD5ZXEFG0VXaw438nucch0I2tBb14Kb
bGODYKqWty/acHE2mBAm/FBOMtMMqHmp8ntTxBYHy+ZOlTFK/SWLLxtaHc2JofnvJxFLWpSawukJ
Q/w+tYuwbTZi17VQDDk6AC1Q4EF7/5Jbs80NCcVSLb8nlkpymb/UTHAwfotfqhCPae4gd2veobnj
dsjFz55MLxsjnKPjxVwiyYKZtOcjB7XN8yFCjqm0QcSYJp7qZBHmbhMcBtAQvDhmY4UEGiCxOw71
FS8dGQ/MI7e0qYed6AVEQSdSfkEjv3EHEep0V0POMVJun710htfEAYcHUEjO7tNUD65o6qs9Lohf
6KMhdySoh+tszHoKzI5R7yuH8Ke2Vu5jjg6XyBhqeStytKCaaMGL3cKbYiS3kapVQTV9kViVx1Ry
7xGUpNmvlPrdp0xHJHV5cpb4on+2Ed4vNnQw8HRc5qIqI3VGaQZDYgfPunaFiC0saBunWgUNyTjX
3qjIcORs5FYXT7V/rNrgxATgBx27H0qKFam9zNcHyLv0MYIOjscxCAlaDemd2gkOndfkhyndwiav
PNncObUKHP3MLrVswBkaf+DAUhX3teXddWkOIZPUfJUeOQZtfcjy9HFjdueX8ML1XBDBzWI2aE1B
fvHc9aqJNG2rezgreq+7dYtxuiXIcO2Ew8ydap3yiFnQOc5KM7i3Rje4YSrXjigwp1vSWrOXX/op
5uKnMPQ2GdzN72dKiK4ZjoHVPylr+uPaE8QzPRSEAObw8LJbno7MKT1eOfm9ZxgRbqpwcF+IRAlW
bDy/1w6uU0OL9wmpiCYh4Jrfs+CtBLVRDdDp5dVbs+DMAuYQ3IMi0bKMJknQu53PkKowplBzdAgE
bZzyi22AxFGAFilsPBuc0TicFpMVqKAbSh3+qDREkL4Cv18bUk0LUQWLQYAfmVsaGWsWwaYJ0Cx6
btDZuzgLG4msdDH0WJ7a927w8PdulaOrndGSIMl7FzenXg/5sxrNLQGhtYsAfI06UiXgdZszVece
WEte6X6qrMQ0iDyUwjJfGjB/PXmmaq4DAqyXi3oLpLLcfp+VuFJzUgR7UxnZrz9eWBRfgSlCQvk3
f+T5DzF8aYmMSSvp6/pYNN1xK4u84jmzzNPckgaKZKRrzw2YpK2qTGZe0t4azn271Sa99fnlIgpt
KgYLlD0jP9b1Faqfl+dn5ag4+/lznHcSE3Tcrg3g/bwE+d+W/wDl+7Clvm2uXMpAKsDrscFw4i1R
/wDh2YZsCjfpvbpKQQygeeBjKiAFB64A4ZGdB22Cxzn/KA+kAMQbldn+qKXAOA40e4KoZ4i2R2tf
ca97LDVD33EUwt4r0sovpEBgFSLsRMLecLagkIvZ/+fuwu4JALXX0TG6mP0qKJXQCO4uLmmYV+4z
QBnfLi/AwsR8LpxNzmIBQDFa1hVa8RLPe6quKf0zLDZGoAPYh1NAR/4SNb3FCPwW8IDUZkbCKiiF
lcMtHvBvl0ewcKHZhINOasCGkHuzPoCUpNUZMpCNl/i5ycJg1PJXPU8FHmCcbZhaTNZsCoBOBBKz
/NksUH3urWAS0ATCKo4UQxY0YZ3b7FuhIbHyxyPC6YUGZQfE93iwLs5qbqLgjbchB5IHmKOuiBh/
y40/f0L9flLMMdFMrr50roIg6eC0UiTpZO1qkNixfOfqtyPbar2cXegkHPg9a6jY2XiAz23CS3in
QcdU6GoUiWGw9rqHnPIup2DUG/z8i4GtF//57J2aW8we6Ty0BLswR0gZIiMQTyrb2c6Py1Y+vgkx
Z3icITGKiuSHLkyTtR4zdV8kXMxC5O7Bl4lti7As3wdgPgObAilX7S8bXXF1hHZ4gc7a6JBEWAQi
HthVppZOMDrRcDIfXErCwtoImNec3AN6FURiKMCjNn3u5NhmozUAypbYhReq13T4w/bS3/5wamCx
i1xJmA0fF4n+Ctn60N7bxpYI4rzGS5c7NTGP8eRageSOrGsFE9mVDi4w7UekUiTiNs7ONccGSBE0
wqgmQYJskcJq9dFPOwYriodacJggDbN3/2q25twVsMSAk1qLNc88jw0ir3iSD8EetYxQ4i1huz8v
e9bK4wx4ECjQ+XOaARy1i13jjj4llYEe73bAxtwXaDbkSIzmgPTcVA4o1V7lFuHYmqOdmlyMrNCA
+7Wyjifyzup2or26PKStzy9WR+AhTkwfEzdkj6O6h2z6n38faPWZ+xhnNNAC5z7W+51poBGWJb0/
hvlckNiiVl7b7rNklg38LVZmWYin4DbKgPJmSV6+mJkb1/xrU3/+i1HM5bcZigg/XmxGVXnSdpyK
JUOIMD2y+60c1uogXBTIUIFDkWx5zYwiHcAprvOkMZFyv66C/dge/mIMJyYWMQyjrmeUzODJOBy5
vBr/LEbFeTVX9ZCxwL8ZPb6Yop7rlV9SlyXB2B37cbhzhydg6v50DAYEtSEvg2AeldDlnT+h/cFo
x2lK+vGIUj6yO5e///FExPd/85AjArZBHXDurYaQFWNALyY2mLi4+4uhRpKrY2rzXW3XG0XXVWMe
rscAzVVIR8x/Pzl+fcjbFnrWTElgtNeNvAsAZpR6EeqjE+rDX8zcrJuB+xCBMpqTz431gLkGOOpl
kr331pXvb0zcyskIlDHgzrNkD7aJv/i+qay2rqg2JaiHPVgmA7mS30cgCHlCjzYIZWnwYlfVs8az
42iJl8vL9nH3ICFrzCq1KIChPr44xCZOM5tZjCXMMF/rXv+EVpmf1pBuDPLjWXlmZonjsl2q0Okj
WCIa75cuwa+ETNHlkcyb8PxKhgkIHyGfjf5xJOTOl6kyCB8hIcOSTH0dLX+PnAc4RoYYdCrxX1hC
ugOxOnIqH4TXs8EfNMPvWVJZ8sYjPIu4Q6KcIhSsp2GjF3mJ4ppPhxmr6KLGrwe4C+YVPPH1NEh7
YnnTkPSd6PawJCK9IfRRGJl3Ewhz2jFXj+zqHmjgMqR+mx1L1+lRbaXVs4Qk7y43iyDse1ftOuba
Ycr5eH15Rlb249lvnNfm5DfaqjPqlvMhobW+q3Iw/9aiPSqw5thG+yabfnfZ3tpao6cOCR4wAs1k
ouf2kP7zOYq0Q5IRswvNTLsyCd+hPfFurDfZh+aTa+lY4DlCvn0W0AUF7LkxypxWJ10/JIb5U4mf
hfbZs164fDBAtdsin3zUK+3aociekx+TtfG+XZvZU+PzxjqZWWpqWpAzMiRDO6BoZop34omXqdKD
SLXulcW3OkqXEkm//c2D7CFyvcgsQTj43OJUzSpz1jAktd4Oc/nRuCJWAQlkEzmCZmLlTV9b5T0z
wRNRUCeLAgrolEMNFuHucTZWeu18QmoFsbZuz6nFxa4eSd3UPFdjQgV6JIZeu694/XPKt3Bvax51
amcRK0KLGakvHYXHltwZrIy1WovKOo/G9g+Z5f+ZX8TzCFXmItKyhuRnde+nKQUyN9eyb6CNGcKq
KvMfl3fI6ryhMgCMpYun/hJA5vJBTa40xmQMyINs5ZXXT7tiyDdYpJZI79+j8VENmC99YOiW/ToD
Ha28Ni3UXBRXu0C0apcawCKlo2aFLaL+OAMYIsqsvv7E27rZSdtTMfAsBnoJeickpgEOoxZBScP0
P4RNzj8OFEYAYCAnAIG65ZUA8PA0yqIakhaEIqiRhFZ21Mwjd94uT/bK7QYkE142oIe2dOShzrfM
4KAEXnDY4frb1Pw0aLtxt63FCGcWFjGCRIt0KeoGoMRp36MLzIOQNy8agHefqYGOEfGKt3vomiq6
PLKV4+fM7uLsaxpU6BsXdof+ldhZ5A9gw7gaqqcyff1zSyDAmOluEdd9PNLTtg2G+aBzqneofORT
wtufA97w6umyobXFOjG0bNFjZmqDJ5PhrjKhkH27JRi19fmFLwT6kJd2inFMgIHYAQcWYivfteoN
p0NYeAOKHk1jafOl0CcSd7vXpegarPbN+KrMNoanRJVR7qW3MXUrhwoaCrCdApxcHxlATSfVoO2d
D2DkbeSOdfa4m3kqbjMLGiqXV2nNFGhfnBkSAcmhZXkTjfN10BnITAdBdevl9lWe3lJn43LdMrKY
x7YRJuS7xZCko4KezNvgvRdokLo8krUtdDqSxRZyvQFN+j5io9y/zmaUhXtlmy+O9ckO4v/N0uya
J7ECAX/p2NcYjsrjwovw0h6cKBvuynHj1F/z8dMhzfN6YohbCphaXaHkncobPXOevMr6dnksK/cx
iPT+Xf/57ycmphpKxZaGWXPxFsrab4VlRCZAeVs8HatD8TzkP5Dih8FFfGGOxMtJja1UldI5Zq6j
x5Omut3l0az5ANJ3aGEEEnkuB52PpqnQeOMWc7xaN8ETp6jm0ErvgMay/HgsWnIcuaJvl42uTeGp
0YV356LMp7TFFjLqWyBUcgugi1utfblsZWVo6DPykKUGJgUCk4tQnOaVn0HpkSWF7NSjqch0pded
f+2DOSrmvhwfy4BtdTetBake4hogINB8ijldbCquYydJA+6htEd3eKeee0MLsYMeVISOswNxeezk
d2le3qXpFFO18d5ZOThAzI5yA3ilcVktvaZjAYDB5UiTwWpDkdkQXHs1t/p3V2YWRvAfbkUb7VWL
MUKdQScNaWiSG8GxyACR6+ktmyDVVx97vhlizD64eOaAUuA3yBx9AKg3nvuoXYixqbKSJrQpH506
1UOzpJAKrd6dYYa2V1URZtx+aTgNqZtHU0PK/WVfWtmMcw4CPQiofdkfGvN4nadUNgFBMbv8GpAv
hWBb7ZZzHP9hlP+aWLYf4IECmqjBI0llXCGveldKF5I9z6Yqw94dn2z7LzwF2hnzEoKlB/K257Nq
1egozWybJEXbv7tseuFseNYmhG+Xp25ls2Pv4fsIw2cgxmL12OSYVI0uSYzSxivtrmGf2PjoFl8u
m1lbIWRXEOYC9YCM8eJY5gG6g7yMkiR9HJ07f0tleG0UeOPN4R8gJB9cXrZMYCUIZkvbCXLD+fvg
ARa+cRqv7F4AGQCew6sSHZLLjAo613tdAhaXNLVzHLQhUgyqQNW0YWbF1WZ2kxmiBUAM9IbPlx5Q
6qoldaajmDb97HP7SzoGP0bm3zaNloYSeZ3QwJ+iyyv00epcpkbRCEA47yNMq/DGQE691BMHDMmx
YsqPiamFbmZDKaLKIpmiFdqQW9m3j44xm0UCHjkZAyjoGSNxcl/XkxJEa2s96Y3YfuHG4fKofk/W
+b49//7iBsXDEvd3j++DGLQOQSgMTXoI2sZsqhOoAu6qxj4wMX43i+4zXjTvlKp9ryFJY6g20uoh
jZXh7CfpJ4ppYZCbIB6zH8rUuir96bHnAfaKOdzVivBYt9gLOJ4/TVkWmVl/6Hy+M0zyXLU9gFMc
bXHZtEuRhxuB47eY+0rBUI+3doFa+vjaUveqEk7kalZkjMZNxfkBN+dGBnwJOsHbFk0lM8s3UoM4
KZd1laB1/dKtBCa8z6t7VfnsKLrBvGsng19luWk8QQC04CEaC7r7wNa/a9pIn2VWBW7oskPq3qmv
Imd9HWuFX90FqdvGbu9/pz1FznRkcmM3fHSQ3z9z5rz3UKlZppU0m3UeIKHunfTRafM5iy87CNjb
P5zsLkpAgCYiJ4teem++Tk880COVzGU3OHet7zYRKfydU8rPA1ORZYgdxFyK0CBZTFLUUFtrjy7D
o0MtcEiS9hqMlu9odQiHaQQ0maaPmudfT3Z51bb0Gp+LO8iO6FUXgQ4BoZscwdQIZqTWr1gsJzzA
qZ/d6+NYHdFOCIWY2v75f6R9aW/cuLbtLyKgiRL1VarRrrJSdmIn+UKkM2ig5oGi9Ovvkt+757pU
Qgnp08AB+qCB2ibFYXPvNRgDewwLAx1uo/7UleEpS91LVdThoyrqcxcVqBrH1dYuwBtJ4n1iDt2f
0KyAaOdJs6lhTe2VDiSLc97vVcne8qRNACdST5HKe0/ozZbo6aMxJR+xWZleH8FEt3PH5ljFcB3L
esvwJEv7rYK5+CYWYmM45A8rE1+BnsPiHLSdAkaYpPIcCREaaBrFnhjidsdRL648HqXfFLNPMm/f
Yupu+pwdrbIKqN6caZJsTDN6btvoqLh2tFr3kUNKP06aB0gWv4FjfYws+wD+EMR6u83YjBvRpzvd
Ns6Zag5JUX12eH0caXgao3RXoDY1tt+KQt/0Dd1Kh5zhMYNzuXe3tC9hATocisH5rNv8OY0k+sZu
rW3EaJ/CWkMVsup/QM/irTD7DeqlT3ZmbKveBcElfcpFHx0zIoE8Z2prRFgJzNhGMf0H5lcPWth2
fu4moZ+PbuipIY12hR7GoCTET6OZoOLYJ8+xajZma/1DcursLLgQbYDVh2BLn383Q6d+qOJkb3ew
d0M9yy7B/jGHjehSa0/D7Gg5GcgdkNr0QdMCGJnxH0kc1Q9p7eobp9KAIHH6DQPe2wPtLPK7sPyu
WkiH2Zyu4FkXtiAE0ABUhg4ainVzImGWF3rfCEnPFnG/60XxFsmVTf7eLro+pu2PId4rFx82IV4y
aduojp41t9GeuGWEED/sjbeBFPngg6OGs4maG13bcRSwh00ga+OoxYm2rbM/psb2OXRyCXSP1e+q
2rRYVOeia9AVNSv7KdNq8HfsTW4Ocgv373EDzfjxVSR6cxLwllm5c26TERQ2KQAqJs5aPDZmJeGY
RxqgEbo623bpN+qpgc9UXb6wMFqZtduT6zrQ7AkFvDR1WnNE0jYeCvIbnbHo7ysdH0MAJnV9OHa0
lwRPaHWOYaCQfC6rXdX+dTHlOsTshi5zcA7LabpEth3hO0m+a2vpIZshLXHpYXmhZK7hwT6RVmYz
BbpKyQEJpme7dnLgpMd6b7DuJQemU49M3wUlyXQ7sRm1sd+5emzsjHJsN7VGfhrNsC3NbsNFlG1D
+I+PUkJPxrWny/EoiXgmdv61U/UGJLX+OKo0xQkbRqekhc/1oNpqWzZgN4qx+qLggn20SeLXnHzT
qvLSEw0k8P45G80LGXJowFmnuO/FWRkygzPb8Gy7+VZ21t7ABdCV1lcu0u9uFr2lYUY9cKx0X69r
JA2u+pEn8jvV25OhlefB0jexLM9OWh7DfvRF5Joeg7bN0Mbf0bxBKkPpKUZzbzeEYQEGp3FqoTct
GuuzNlDcZZVvSdPX6npnRRKFLmDHIqk/Ymse4mR80VOTen3inlCYfbl/Jd++X/GxAASAdxpQoDfV
9yhloDHF0j7TVoa4zKrSK7vhuTPi50IjHrftlTfQbeo7Qc/Ro6No04E0Pyt4iEEUmRSjfnbHHIor
UcT4w5Cr9qUXLpxJwS/GzoqG9pw3Q7G7P1h7+vHrkw9ntA0WPQo8C5hKZqB94XS8P0cQbTtVZl19
cbI2O3ZtZfoS1aU9OHXRF/Q0yWTsYf+TAnj1AIAPREhDzXyA/UE9WZGyV/B36amOWwHr6jK1POpE
IPmoKi49MPLilyFP1VaE9J+iNsKXbihK4RtlE35SiSaf8cKnW5qGEGlAC0Z7NUpT+9lwKCBassU1
jH0A3eIRiEzo/33jGm13buG4Xxg3cAANJEeZrepPztjwk9WU8rFiUXwmJK42KDG3h0GHGLHseAtN
Aj1+7BoF3S9DOJ8ayYfPnNv9F5mXOLGRB//WjQZ8aaxMPwZflntVZJMMYv526Cdc1tAUVeYeOtFr
NdfpHJh9DBwQqAvh7IbAz7xrKBKrxyuZybPZtF9rI9pWVPqsMjc5TomMVrux58/xqsLxwgKE2Ov0
cNUga3LzsGSNQ1hsxP25AIini/8U8ZeoPaYR2oggQRT0x8qaux0lnshYb6go4kE77yTivcIk64YB
98a26wKZHSGGbq2d67dZA1rBEwMGBFecvHOQWOXIqgxZPpyT6jLkwd/DDwF5obCrsmCJjt0zK1z0
MBNvKw3XRub2GVyMLeLpXfim2TC++fvpwhUFGgOa2oBXzy4oqLJmjgpNddbVCzN2WHTKeezX4GgL
WQPgdP8XZXYIYVXoZT/tJceMPbgk7lPzWzuV/emX+8NZyBquAs0mjlQQzi00BNKKP3hAQDZT097+
uxDT0viQzSmDKSoMhBCuH6pzY/mkX6G+3l4S+PzTE3YCvd8yUFthcb3NpulqcLzBSzL6UbV+A6RB
/PfpHMhJFHFQqjZu5J1KXXVjW+jyLKgjf8WZNu4FLKOCODGNLWRYgLe/P3sLK2FiQ6EDjbcTbsJp
6B9mLy2K2upKW56h2Al6tzhYGFYO5AJXaybkC7MI8Bhw2wZK0lRn05/yIZRGR2vIcNOdZWMbx7GL
x31eltWvLHLVi9lqie+oHnzR+wNcOBnAHZmqdYAo4ZCdDdDkSnQVSeWZWnW1rQdN20lnICvfbWGd
U2Av4YQ6UTpv1I6pWXfQ6izlWe/r4VOlBoF6Tqhvh85cg2a844Zm9wY6jpOROAp2QJPN8kuh6SFI
OkKeo1EmTzKzCk+HNE7Q2VXzKSpH86cY2vHsODR8qseR/EgiEcNa2O4BN8vyb+3I4geOW3tb8mj0
GwNEvqxh4bMrXTzHC52jkARbFzMfR8/OqNH5YZul2xROGJ5KI2hkqBZa5FVR7ZRM2aavx/CEC7/z
S7fVPFyc/SFSzc+2tCTQjgR7piuq7aCKvdIUXpuyhNSxmUP+Efe0N9hqW0fQ+uuZiJGFqNAD3s8v
ExruLEXRu0gd9xibLU7eMTI2RkXoscthdmMnVvoGTvFvXbX0t6tG22/Ktt22lt49GHrPt3HUVvsk
r0Sg5R105Tr0Sn4DBU/OKWuN1DP1BDojdt30lzbhfb5S51xaFlgSkHa2gQG9qSeVWWiMGtglZ6vV
+Lkviua7gLzLSW+LYaXWtpBNoKyOEhuA6w7quLN1Pta8NCMp+nNDunw32pQFgkseVAQmkVBqMre8
LdKTY6T8N56h0b8Y6SRGC+1dYCPQbbre3KIRBMjbuj8zffhZd+B52wlcpsJ0DXC+cIpcPXhn4+z0
NDKhNaTOEffA2WXhhsnLkARyzdV64WS0ATrXMacuOlzz9AxqLZVLUlOe+/GCth0EOx9z600nv+6f
T0vpGJIjSI0zSA+gPH09cUNCUqYcLs924fg8tDIvG7KvjhI/NYgWTpo0ryOUOVZOxaXBMbSwmA1H
BkBSZ7MYpT1YXIkcz20EVEYYjPR7qAt/zNa0rG8CAbSLR46DhYH+Ah5Y18MDWNy1q75KAss9wVqF
t19zQECcb/cncSmKDY454JZwwsHheB1F52C+CZvGgZTwuO+hfqHDysABcCteWeeLkSy8EzEagJHn
nysRpYUuCY+DhJoPWIt7SxZelxYPqc0O9wd1c3Nh6hhFg2SiDYL3MPtGnaRjb0PvJxiyR2dXjitJ
zc3ZhJ93oRmCVBPkiptC22CUBs+A2wxqku8qR3weUJG0m3EFhvHe1Lu6rqY4cIBHy88xgFCffRvl
aihJKHgMuGa2MUuI+qKE/BKLM++ewRhL2pcS6j5oy3iJeobo0MpKvzkv3sMD8z8BoW+BsawtRNZq
bRxUvTPVrl9KRb538IhIePkwgqh2/6Mtzipebf8bbpaNQiClTCMK4RdhUAgVCV+nX6O/pknMxjSb
Us1SfUYHGQd533iO+eA2K/tpYRRYdaYDkXjYm+PLXe+nMAJuweoxCjB7fTfT/cx6zYrj/alaWN8I
AuligB+dW9QsEU4E+TIGun/6jduva1iBhQ8PXJaFLg5IY0Ckz7YP1p1WIW1JglJDMYCgF/mYh5b8
AZEBe5OkTvLsQqdsc39MixMHmwANjI+JkDv7Mn3GwrHXcTyAb+0brPIH9xhF6d8fQo4GuOgEtMfF
NMed2bQipQpHfH8z8jrrkqvXpJk041a+0M3dhMsPUSZgKv4HGdjrZWBlESzlqSOC9h2px5S2a0sY
BUPG6QsMpCuvB4PSt5KS7u9P41y6AOhURAbbmxmo1E9/wnVkUlXAdIKUHZhVtNWJtUcPewenge/K
aI6yKH/XlJ6FPW6sKj8Z3Z/74W+/IkoJsPwAiBC6f0D2XUeHoFjK4AJVBNqlUX7aeuFfg0gAy/kQ
Yd6Jzg0ts0obEdDUpc9tVeU/lDDk2kJZHMh7wQ9HPErEs4HUScjNSA+LQKld/kt1v212uT9Vt5sY
ZK3pdsKTDn4Ic0iH7Ny0Guu8DKzEbfykt+qNVvZrVIqF9YAwkw8wJCwN1EXmZRFlJKLW6zLQ0vSJ
awaEwaJt4b6ayZc8sU5s1DeRbkNBBz3ANlvZ1DdjBIwEaBL8g8fdAuCjt9lYJfoYNI10j01Cmh06
283fJvCzKNNf8eF5TCbJ5YxNpmN8Hw/AP0CAKhvYtsqORbq3xtbD5Xn/490kMwiJKhNwLKhIg6Y2
Wx4VLKbgm5trgSMVP+V48AWZ4snGAD5z45p1srJYFuMZKG0hn4ESwryM5rp5MyY1HwNVZ7Hfl3Tr
5NnJLZOfHTTF7o/tZulPY/sQazadbpGbJncjOJiXY8DMZi9r9WyP+vbfhMEVCasMUMXn9TpShmjP
4yAKUvjEeGPd+qliuVfV/UpisTB3EFuA8BqEVIDXmXMl4DAG+TM+kMA0TmP5Juons/3RJNHKtN2C
FsGx1XCvQBAeVSEAqa+XoVm1ogJGhQRaYTw7pvJGAcrE+JhTeCNmEFqWer6pa0VPEeHNQaJ1vmUS
ppv35/Xm6pn+DNw8ANfCcvJGOYqooQAQA6qbY6d7WrgNi62MOeSjXnIh4Se9ux9uYbUgHFIFfbp0
wMK4HrWgNoEGAEYdpw8Jg5D0l25NqnYlxJxd6FYxoRbvCPKRJyK+Gva+WcPxTWv6KtV+n7T/jMKc
nZIpeNiocvUkSNNdn++EWMk71oZgXM8Siwvs2RqzJEXhATELnZHUM/rX+99i6dMjqQG4EvUMVJpm
o7C0IiMZYTxozZ8RS33d/dS3R508usOI9/6a1P3SpKFuN7mIu5Cdmj+F8yQyzNA1eNCP32LoZVf1
ml743CsaLAjY0n0IMY34w9E+EFl2RoIQJcqiJzszXwWYhz0EnwOSltmhGZTribaoa4+a4yfDDQXM
eIcfpqIbCIT6nJvPRWzDC4515cqGX/qmqMUyw2COhhxvtt9rMymtkHMepONjAXEqhVawu1a0mX5k
vjBx3k93DHCZN2ZqMKO2hmbQWDCg1HD8zB/NNYkd9DDvx3Bn6AEZFbHVAJ0RGIrpwZCiBJtLaBqX
PUAzDUOxL1PlzzJx3J1kZv+1sKti2yjTOUpgJyAby76BPw815CT81SAt3OgN1GY0IHF9WrnJRmZU
PhQI8WCgFX6oNKM7hrkkqFhK1CJbw5F7ojXFXs+ww0Nob3Ue0zrbsyCydYQwc7JBwzX2hgmbLGxd
h3lBWfmGFWsep/F3R9r6VnUyR1WU2psGqJsUbtcQSGRkY8UWGKR+pYMhpj336EqzQRZ+WKsIZuqu
n2kpJH+TkHhDWDheW8MSCmqkxpMZW7YnDL3xSt0sYcSn6lOf6NnJ6J3+oIFSuE9cuzjFrZv5gIyT
M8njr1XuANNaMJV9baRCTVfFabFBQXsA73uoyb4ay3YrzYRuWxGVn5JQNw/gXzpvWRiZe7S9zc3Q
xe1DX/P4IS/sFHxF0j4Q+Gh6WhYPj42jNUEUOYAUyBKAT8jY7SFJ9RrFcFLhvcO3g+HkD9bYJAfh
0nrfZVq5dSOQICJUdzZwZLWB2mnSANwi7secpj6yaMxnZrebnOAi5kKa29o2810PcuyudQhM4hgU
gpUK+1PRRtZDbAI1E3a6OCiDl1u0CtCYiODAA/0fFzLbyoCdrRX5Q6nURoFk60XKGU7lUHf4QF1/
4kxknrJ6e6+NWveZkanYnTg8qJ2E73rUpYLGcWKPxn3speh2QCUHaAlLI2xnUf5k8jbdNlwArQ6c
HgxnNO3L/dP05hkMqMHU+UATBMhr5A/XZ09qu1UTs9qGDCH1I842gg974vCT5GhlpmKVSrRwoCAg
9ji0YnGRzjGfut6Gqh1bO0hgypSS8bNFtLNy6Z/741oMMxWwUKFF52X+ItDKIcG7hNuBYVXEI7rx
tTPMdl8YtDzcj7R4eCEvMCESNWG+Z/dRCnFv2XKbBbBQ9Z0I8ORezzZARb8mnfF2P9bS3QchbLx5
UTG7ZfrEjJbI9EIeuCpnHo7SRysVZ2IogP9YAWaR2Oipu8LeXzw50d5GrRHA/JvUskxjmDulLQ+M
7wxuV9v7Q1r79VnSUJvuWJACv24X4L0AlEm7lUrmwhLHfEFcEYQMjGC+xIElTN2RKh7oWfoQmtE+
rZJN7tJP0LotPBLbKwtiaUR4i6L8gk4HiD2z4gRz+mSUaCcF7pj9hiT9tk7ifzEkdIFB5p8aA6AI
X+/aAeWqTpo9D2BL5beWdnIKeCrovyrabiOy5hW+sJfgQwN9VqBC8Bac90hBwOJJVuguVMhBewaP
XdBkl45r6Oq1MLM0KEl6CU3K0Q1GJ4iNyiP9EUnTysNhaTF8HMssk28zswfcBEH0LCj6Y1Z6pjqV
wNw2K0DVpa36IdA7DPBDUld2yagkQyCz2/fOpS+e7QzqWpEJ178/DV0po6/M3fy4G+2W1HEzIJp0
v5gk2bf28Mhxmd3frIthYDwKlSIXqJ15OQccKuQxqXKDYfSL5BPAR4Qc74dYOk4nZTooCEKS9qYn
Cn2V0mLjJL8bcl9q3AMOixWJDzLA/UDTl54nnejSQIEDwD7Y1Exj/fCBOOSf89KBqxIB3LD/EyPP
go17zbdujFwQbAwA/v67iNPQP0Q0eJV0PEJEt6l2ZQF9nPKi6HcYaXl9cYiMEqSWtf7G4jL8MMpp
P3yIaffIZesBMSsr80WeIb16tV2g7Mts16SV3ytr5RW4+AFRDAOYCzU5QOWvIw7oumthFHFYve5G
uO+EFDBz/i2Jf96fzcU4QBVPfQgsljm0eZBtKNCggitWY0O+EDIM5ffQbXa8XdnJS+f5dHtgNaJ3
DuzN9YB0IgVAiNwNyhp8QraNuzXD2Nv6JV6A4FkB7ofbCP2B2VpEwz41a6nsAPo7QV5Z+4zZn6te
4TPR5yYZtoD2pN7kEwBN1mjvJuav+5O5sLHR8EAeyGx04268mojoQ6rHmR3oA3RfMxkW/jDCcJJV
ZNzeD7VwAiMU2ITAQQMCPW+8CNFoXYGaWGCTt1Edwh4vCWEfYniHrEo/LA4LBxXgk6BjwhXq+tP1
WiWaYjDsoElaz+HmDk7wu75aq0YthYEE3QTUhKUw+uXXYQCbasqCRYBhd03QaIb0TBAmd9KK1uQA
oYiM35odW1gopjNJF0D4dL5UJmg4fEV7GtTQVbwMxOmgSs11Lw5rMHieqJQ+jHUIegVRVW8rO0Zv
C5bOHqnL35kmizfQaFTlGW2tH6BWAcF9mtVAgevWpRJh/4ikUu1IVcQbO8lgYZ325eghN2x9CjOl
Df6q34PQgSPRa/kSykJtwFnKj33Vlcc4Sm2vcWsbhiihe4oqjqIglY0PuBKUS2KSV08hcc1PBo/A
WQmzwbdjR6BsN9I9N9oo4EUr4GzfhlsDvrzIBQu5DbNRwkqb0mcYbdjHCqBcr9YsuSlhFeDZtMjh
N9qN5zDp/8kz/AUsdsKHHphuv8GVCLC2BvsaS4kH0JQhKaBPPiRh7e7LSjPPrWxgRlTJz2Gvqb0q
cKeFNGGPDAiifRTywgdJQz2GqWiR/IbggSThYbR2CWAEhV49UlRnYhwLXb6NQfbH45Q5DyUaYgcg
NuQ+Ab7nUS9HLRgca7hkde9+RsfFeGxCqm0J0XIvMYTmWcrUHjJbOb9zjgGJ2hwfIgCTNimcTR5g
UPPOPHE/ixruWeD4NPvJnHPHgNjy4UWvH/Fvo2eKLvS7Mu42qdnmQNCboYfHHKziWQOOVGiCKNxO
xkJWa2xSeNluHD52PjZP7utF0m50cAf/dMoh+5zHtq+ZMXvIoHFzlhW1HuDD0j/ZCuigEHJep6qG
RwC3EnIQstdfRaS1WFimUl4smf4lT2u+chQv3GboOIL6AWAbUObzjmNPWWlljQ0/pGjc5ukX0v2W
qgQfAvo7/T9ls9YkvlUpwfP4Y8DZlW1GMC0jjFJwfII6+6bMf3L+FEcHal5Q7vQabfTlGlRr6TT5
GHN2ZSNrC1lHEBNUmlBuanDx7N39M3jhSoMgL3bd1NkBRHAWIk46KBNQ7iD3aTcSD2Re7u9HWBoE
WJJQpYAf8/S1ro9EERogA2E5B9L8pXM4do0ZkHxrjPF35fb5aQj3bvT8Jr7kjXCmMjpcqsCcBSKn
ZAeXrOJQlxDZIl3xj+o66xHmPuZbatmJP0D33IdlWr1J6wQQOOGUG4yguSRZy/4+HYfwMfhuDMsU
p/TsQqC9MOB/gPmlzCs06Vc4pdvQ//sphioUgOCQOjDZvKJJupQkYSNpEFZ/ZAiTpo1b/b4fYmmd
fAwxe2eWZdqaykUIempYCkeoNfzXtAzm3w+dMeiFogx1yzboE97BKjmlaNwW3+yejzC0VoPHY+2V
1g0y8mSNZLu4MKGSZqDejH7xvOddCprmSkwrpnL+AAMXngzTTramgIT4yuQtnVaTZyMSK5QfbmEy
qCWLaBxZELKk2kQ9+FydrN7g0Gv4Wuz8AoMn23Ag+res6k1wOxKxb/NkUsWCIuDoWuGT3dHMQ5cD
LjdxEe9qfSSnGIkiel4QTZQDlGKzTGhHwhIT9p41ivQwkkMJ01V+EWf6sSjBmUe10n4M7cbeu7EK
t+DY5K8xpMu2NiHdzoL+c9ZSqAehyrvp8gL/Hy8ulEWFAuwViFwUUxWKksra4lYBQFqD/JkFKiiu
AYm7uIHQNquhInJ//lamby5zYSvDHFKus8DpKfSg+Fsvq01sG6EHwNC+HqSv5/BOuR90cXlAas60
4YJzC+sszMJuwUdGUDmchrJ4BcTuM0wNnZU4SztrEkz93zjT4D+8y9xQq1QOi7ygR1VgiGPPGtdc
fRceSBB7/b8Qs1KH4aZgSKMIGkD3zEgfG4pVbr1ESMf+qyl7Z/l/GIoDblRu1RhKWL12to7s5Muq
+ft7Cj0/KD4MZt7fruBOkSL3ZEFZoEQY559Tm3iG1Tx1TfxL5PYLRltBBcU6CDM+J4nm0aLdDLRc
yUCW1wfuBeAHTIDTpv/+YbCkyWE0aDcskCT1CSiPGZjuEBnZ3p/TxcRjIkXhdId3D0q913GoinKR
kp4FmuAbDnElWKh6UrcO1mB+q6n1q03AJx/7IzzsViowS0NEVoDsYIJl3sjptlpuSjixTN/TJ1Bl
xdp8vj+65QjA+0JHCqiIefph1MWYFW7JAjt/0voMc/icN9/vx1jaYMg9oNWAJASUrFkCovFWk0hu
nQDmfJHcteHKLN2qRiI1/BhgtoMpccsaPoWoVVZPCfmWsQ7SCwfqnDTxxPi2Q6Wvdw99Bzcpeu7K
sxKt1/W/7o9ycZ18/Ctmm7zKwGpUI4apZU8wSPWSiMH9cCsKCPUwP49+6xz6R3/uR12ZW2vWSxXK
ANgKt0DgZEXQp/Zrk7KVQ2V5YABsI33De/cGOVZlEfwPosQJEiWCqhoeWQnAglWUcDblX2mc/sCz
+6Wt+c/EYCuz+o7nmJ82U+cImtJTBX++yyNH4w3VC+THnVlpfgtPHN8ZeXNkndUd7KqMfZuF+Zc0
HnjQRHizgpeVwxkE+hbwCoSPWUl+NjLEFxBSbuKQRwddGg4ky1W/SQcn25au8WMYaht9ZNfddq6d
wF9J016lTQFnAex/JwZYcvMcfuVebwB8ff8bmoubEI0RAA0B5IH42fUJk7MGmKXIcQJD4KDs/tgN
yU+yt42DY5T6rkgy4XcF1ByqsUDu3tZsV2ZGgbf24GI9k+wCYzGyz6JOXnookqCBOTqgkouYbpOm
gyTRwDPXQ6OCH0KkRzhIbO1BKV7vdVQbfAAriQ88Q/WAR7p1cmE+BA9W6n7ivCu2JanMU0XRSE3t
oXp165Xj4f3CmH9iaMgDlmiDfXMD6QnbFoL+aYNibI56ROX+Uw/615ECyNwWz04r0J/kF421AUof
F53UAKWZkGofQ89IR5RBzK+ZJo6tmUivsqpTxP5EMgZQ3VzbCTcpsgn4JEy/wZGA3u6NvxHs5Hv4
FVb5haXtwR30b1WBtTJQFw1ppLBdlK4Zyt+sjPeIqKxC7WsqSs5WRqL1UvAmzlFdOmVlg4L4V8v4
cX/53SQn7zHQcoauFBLxuZoghLzDVqosv5hsbwgoH8Dedm/KlUN6cSQoQ7s65KQmAsj1Gkd1n0Qp
Kt8XPAX2gHvve01/GtN4c38wN5nqNBhgkXBfT+q5zqzMGHMYIaPLkF0y/ZuLHcPD31oDnr7ztbNB
KtOHlcz45vydxZt9IMuUQCUxll301E/pH7Bb/0UA4MQonFwnAOh8BcBxzGEVFeml049x+Eg/3Z+v
pb8fRi2AEAJWdIs7zjImcbUycXGqHjpYNQB7a6K/KyHer5cPeRqIe6MIGRGXPIKAwaCq9MmIwv6v
byl8CVwSqN2jW4Xe/yzLABJyqLXaEBcag7U0cBUfSAx5AGrJ/qAEF3uZRfqxalOwJpPY2uXdkP71
m2X6I4AIoJBzxKt2nk6FsurS1pbpJScjSLL5V4G6OgQWVga7NKU4lCExinMB9I/ZqnPGKNbHjKaX
mHNAXoBzWGsdrUWY/vuHj9aJNCZWjAglXsOpp8Th79cd0gkg3qENCaHI2e9TDjctpyDpZWRnaPSo
FfWYKde6ulKm74D2yQSYhqTBvDoJmUSZNCjXXiQg52g4IDf1pVl4kR5E5OQmKD/pu/sjWjpGP4ac
HXBo2lhx4dbppQ0zjxXKz+qjUbieKVem7vYBNhvcbKWPVluGetamF1QuDnktDjmEZLos2XUxfejt
IvdgIfvAwDNxSfuW55A4YuRzx5OV0triGplAv1iJeH/NjyYndNCc6rv0Yqnmi5v2KE+PK2NdCoFO
ADCmJmiJt2+vithFmXXiktZ19Bmyt/yRAQL/ev/TLV0agH0CxfwOrZz3wWSBnGRgo7igTLqJwi9W
ctLTc0FPLYVrOFl5ci1lEdNTC+IBSPZAQ7/eWqEGML/KCnExbTSBQSs5QMvtCCPycyjMRzcF6PD+
8G57mlgwHyPONptLGlA+k1yAfducZZlFfq7VDwB4ABGXdY+AMe0IqkdDjT47xGjQnmj7zf2/YfFD
fhj0lB58OE+MbBjHGKTVSwOdDHMTZSucjOXfh7otGiQASM2hX1SajLt6hXssfDbSnyPQffcHsJS/
YBb/E8C4HgBtRUuSGl8tzgaOikZ+7LT0p2nlL/fjLB0jU8Nex45672Nex0lVYpkRScQl1Iju0bF7
1tFwguv9DxzHKx9lcUxwIILvM7bwzeOf5ZHTaQTrAmYxZ2ewPsdWtnHM/Nf9IS0u+A9hpu334dsL
xYbMbjB11EYBIDTQQYSiYki2QuRe5u7uR1sb1OwZrms5UdTCoEobVCMI65Vo1cf2yqPlfpRbBTSc
sFlaYD0T+cjCnVYHhbOCLFsLMav4w6b4/4dw6oPR75tfxpqkyOK5958PAxLk9Ycp66xuUTfA6Wp2
JxXpqJxUEMGjF1PngRP2L41hrMzb8vKeEPyTDh5Izdch7Qh2JYmrxKWGh1C0F8UuQp/a3t9fA4un
AXzb8VqDySmQeddRTNPuCas0cXHJV/GJFW/3f35xEAB9QoZlaqvNMX8oSHRuEZXiIktDeDps4tAT
P4AHsGd1vvJuWos1+0Yqb1lmDw0ONhPoggMsO3u6rcYVYOniFv0wotmEVRErhzTDiBzuJtDVUpu2
tk5yZEeBK1cO49q7aXFY8LsGIMSgtzXBDFpkg1aH6SWCUbO4ZOXg1w6B4dW/uRcmJhZAPQt6A7Br
bW2jytILU0c9Pvw1bXO6WWHjBsUs5LGo31wvNEgZjFUa4flUuz808myWP2Xy+i8WG3q3EDayjNvq
Gy/LBo05jKDN/JEek9ST2QEqxPejLO4YMMiBTwP0CGXu64EUoZnKcPoebRb+zqCAXBD6836IxU8O
Xj9UFxlunLmeHuGxGwsnSS9i8As4SUCyRgdKf+WeXjjTJl1HIBKQXUE7bzaQNDe4RpDrXvSuOmK0
Buplbe1VPdBbip2dnLwOCUpH98e28N64ijqN/cMVVxRpajthKC7A2DwVYFLg8PAt2r00+fjHUOQH
KbtdEfV/2wKBqy7cHlG4QdaD+s1ssHlJAdRlQlwYe6xL4TXho92vNYanH5m9paDdh2cUlNTf9XGu
xxYqJB4Zw8O6Mvfj+ARMc7wmprWw+vBqR/kJywMN6HkBtGy7NC/hsXxJU78BjOPvF/fVz892Kcvz
UhgcPz+C1BM+VM7fHzLAY2P+ATDAK0KbTtcPX7+V0ZDmFnwOWhNqzn6+kggszc7Hn5/lT10JUXll
4+fDbJsmX5Szltsu7EzLAmYDahgQ10QB7frvD5nBDTex4gve6Xi6goRlRIcBflCqGlc2ymIoZ7qa
Acq/JRbHYHZVBhplF8eKvCqHkpnxR4OOlALK/P6WXDoIwJmeRAmASMHL/HpQXCS1lkddfOlocTFT
+6C1EDwd3MazSvL/RLL75vV+zKWtgp2NoWnTeT3PbkaIEEEMrIwvRpJ+Uq7x2Df1lx4myPfDLC2I
iQACDizQsDcNGd0oSmbF/0Pade3IrSvBLxKgHF41abM1Xq+99otgr21SgRKVqPD1t+QHnxkOMcT6
PpwALDAtpmazu7oqz45LcyTLk/P+47JKBEOWad0LFy38YslsXg32dLTbffg163fXv171HD37fft8
ZVg4NgHArNMR7GCF5+25+zTZIOkLY4vdiegTaV8XdJ07OqFNRZADtAmy6ODrQxpazlcwCDWMeeGM
RwaqXm98K517ZtxCyJnrKpKKvQcKSmR81kwkujWk0D1gwqlMQsbjUh+N4X7OAYpbvoG5vZm/mLUO
s6zYdbCG8gk8NKIpuSXaYah9CcMRRxbRRyP3k67yXrJex8at2HXY0wB34m269rtIyzY13uIZohdw
0gKq3p+jQROE6gw45/siinp7bgRqWBC/HOq9++6WCTBDnA5gtX/ipjuQiSMZjN8P2Q9ibCdzF5Cf
1/e2YuHPTEieNE9DRoJlXIfwyRyzLVBbcDVPvlnuwuqeV+b2uj3Flj6zJ8UdfdrT0fMngYcO6Pls
ZP4QqeML9kWftKHG2Do/UiAAxlaAIBBzoOFE7ovPomEsa4uLY94+ewdLfLo+FtXcnf68dGiGwXRT
FuDnZzR9FKCb2kaQ+fY2HT007PW6LcWRwVBA/oM7D/+RHTWJPPAoNrU4OuOTBRqSZvkMAkCNH1Xc
dSHy2xGCGmi2QIrofL+B7hBJwNYejiCZBxPOBncwaA2h1RKOh+vDUa0MHiE+Qo+1SCh7ACMsctB7
k+FIaRVn7tuiudc0vy+vPK8M4U6kHI590lnbot5e/3zVapx8vsyGMEL/ryA9Pt/xbrP8fpnuukYT
oinWAgietb6M1hGQxEghWtdNZh+gZ+qYWXe4W0oHiJ0npsNf/SkySUcEZlB2AGIBfVlybncuSmZZ
DGXq0BVxjq6RtHmt0h+p/XksX9A7/JneCD8OEvrLCDfU33fWxiM312fzcqh4x4HJEiBOZH3RKnO+
7XgXQeFrof3RxTeU7m1OoYbxva7fHZWCgQH8I0D0oAiF03RuBt9Qlwa6fHBcQd9XI8em4+G43HXn
FqTzM9m8jprVAuXAyse80Gw75e+DLgghAZS3Lyh8jSpoajO3u2P2GToJU/39+jpc7mp8Pubmz164
DALspmwFN/MeweCNm23QU8vEe889Hp0W8sSQ7kFtxJORVSLv59QDaW4COKmAXpDQ0UFcTNFqIMID
E8hZYP5kP8lTYpqlW6RJ+QCFGdwv75wi6eelrQoaADYLDz8PRThr6OLc+Ek8TQJNNwT55KMoVvRp
nibp4EBXugCCR+PnVRYAbMehXwULL1YhcjpiOGSIknr+noY7Rst/mKZTA+vNeRK4+HUUMDvqgcdp
a3PfdlBmAIOj+8BRl9PM1sWmxYrASwagBAB1ERb/3FTlGFMOEfQoca1HCyozDXAN46xJW6gmbO0U
xIYCUxeYAc6NzOCadUnDjSQLBrobLFHfl5VRaQ6HaihIzwLX6GEkluyLBSuKYURt6xgO09GNyH0w
OgerK7fv38MrKzfYiGDsopyXAXvIxsxOEyQDk0iMTwDtxFGl06i88OpYGBjwPBBjo0x5cRJtHhhQ
6U0TZ2oRS44br8+eAOOH/kqluUBUywOoHZraLHC0wjGeL08JDphUFBE5VlVlPpcmcV+8NNKBqXRW
pPe5s1gzGwWlx63bvTnd2/VVUf76H+8L+S7gtaRfd8dmhqBES475PIW7SAT+diFVurtuRbUoEVJw
6NQEGOMCngVJmLnowd59jOzf3fx95t+4+W2qfrzbCpKm6KvBkQQxutzTWM7ekPdhSY9hAAJxsAz0
Nnr56m2f67Iz68qehS9rNvHE0jqrJ44GRO/FZJo5PXbQRw5adhT2nMfQAf5Redk+t4Nnxu2f/zA6
1N3BW2mjZ1Muvo9Z7ttzit02gzYnQ3q78A7m/JgFuiaQS8K0dXQnlqR9zcE92NltQI49GBy3TuSX
mxy0MrvONbznzLDHuJshaJZZ1bLJTeDVa77QuCwbZ4cMfKvz6orNg+GixRigYQU5RZSjB5yaHTnW
kbdpqo/GUsWO+9WJfl+fYIUfRCusA/JHcAUAcCBdgFY/29bk9eQIvTOycdCKcrAjNCdWHOps102t
p+pi/5yYkma4L0M/Enwmx2UWiTHP1aZeSghF9mlctgtIq6N4WYC6FTpSKeXGBScc+E/hHi/YEFjO
Z3tEf2BSeGjiWDL+G1nzNZ2J9kTvszkP38K0dd9/LQPMiE0F0AEqwDL37tTkkPx2OTlCMe/AQKVp
smabAlB8fVKV+yRCQg4vCiQwZGAbrx3mNj4lx3KaUQKaO+upgGzObmjmeVOwLNTcm6pFXAubqCmg
MwsglXMnUFuOSH1o6cHdRN0dw7Nz75O5fhLDozHt8mZXWRw1wmbSAZtUGxVXzqq2FLnIpEs+uxJL
ZdPSIkcHxJp0zoq48Zed6xLNhKrt4NX/xwwQx+cDBBPUiLAZHsf29ijXtMOPXjcU1ZohMP9rYv37
iSNd1YR8tyD02AAy3pC3LniMvIci+nR9ayhuOczXf2ako90j62BM3MBSUaOD4kPxHboCmuhWOVsr
cmddEcCwpIiwDM3REWEIrxn2uyV4bBdvxwaqsaIcyYkV+3zCGpBTDrOFNXFqyHIUS1veVqGrc7m6
sUhbGxrYCxdzirEQEG/MjrkTNR7JPaoD/7AwQAtB5gisQ4h0z4fjCkGQLl3Xf4qOo4lsGe00EEfV
WEDMAvSdjQa5i/C2QSkVlGtjmoTchvRvV7EdHecPwWSb/7A2AAejhr6O5YIq2w84NLuCCo9AQp+Z
60OPztb4HOVgIK1ggt5+FX+XFoYO8DdGX6cJa+do27nzz9GZyX0E8MN7E0Fr8hLzBlQI3msXzUhF
2rgVCA3SpFs5Vxy79Q6Q6NwgFuUbvwxDzY2oGhgiCUDRAbDGRS8NrJ1K4QwtnHc77XvWxL5/I1AN
uL7bdEbWw3XibRbX6J25WW8IkFP6T0X7WIh/GMdKd4aaxloTki8hZwIxyGxl8Jnpzv+eFnvv1/vH
cGpACh1mvK0gzELIcSgqe8NSaDC6kz/F3lCFu//PlHQ4oSlUeGmNsZhwlgEYm71fpo4yX7UkCEaQ
HoNwNhJM699PloSNlWfXDQISitsawrrdsfuHxMYa7/w1Id0xXDgeW7hvJCkY7PMBGSaiKcisvyCH
c6cWpOvFJ61lkwmDWIr9NFqbbOG7Kq02zqRxl6qQ49SQtPgLyLRtu8His2hTF3dcPEXlHQhR3DAG
A1SmQ+2oLhvQOvxB6CNHF0kzVzkhys0GxsXiuqm2+aTLCagMgGkBb+fVpwHpe776dmq0SzN3MFD/
tPibrv6r2lzw+hEqGMg4XUSE4+AJF9cwcgHc2KaL/VT2L3Wmo9tdJ11efejVrnS7EEO/oLcZsOJ9
llWIqSvORJyWpn8ggYNmshm86tNI50OZiREtI2PI3gsth5cG4gQ+E3Gohf89n0CvMMve8ksjcaGW
ulh17OWaLaecQ7zcIV4ACp+LYLPIcdONbWEkPPDZcarN9K7Ma+eGdWmp8Z2qY7TyzyFSjlaaJcnf
+H3GK8EXI/HAEjyar66PPsTiK86v5h5QbrsQORsgK6LwQgWi6+sFzAXYdg7dBWJLdXhh3e9L56YT
C20Z6Y0kIg/gpgqal+uOWff7kr9xuIcYIFiPzbiNRB6z8Ot1A5ZyT5/MkORo2rSL+m61kIUbi8VW
FuefjTeo7L5Zf/4RxtZw4/a3w8EEEKfOTfp8/QuU2w7cyuhKxCsVyZzzjW1k4exAOBZOe9hBbQTS
fZZODkthAulOSDzAPQBtd1F2XKwJVHA0TObBBkfkvEkXBwSLP68PZF0LyTucWZEC9rFCRW12jSAB
j+JnFrF9PZEkA73VhrDxlwsZrn+wh7gDKEswhWB/n09cYwZp3/p1mKReuo+G+sYTRVwhV7VBN+it
3aO2et2gYjPiAQz20FXABXlkaTN6EGKrKG3DJMjH73PEtubcfLluQrVSgIgAuYfAGhg+ycs18ON9
uNRBEqSPNn125g+i0RShVMuEm2gNqgFFuegU69JxmfMqjxLfqPO4Kq0ng3Ygs3PZFw9aZkg45bfX
B3XJoQ4W9VOT68SehD6d7TRpk2Xggh/GgwF6LOLVO8rCpxGwS4ui1yQPDzTvPw+i+2Au027k5Ud/
hjS2Xd56tL2due51ednCvn4TSCLQpwSVpAuqmW6iixMRvC+ckTxzIzuOrNjlgt31KVimBf9lEXxc
U41bh+oI/RQ+B316K58femdwYUs7FwpQRQpMRZQ46A08uH7abyBoyA+0JRxtW039wGn+Iy8jodnB
l0CrddT4ZbR2rmyC8sWTlwUEnVIjSqxqcB8WJDFvpo6Zjxl0GR9AI5YfajCIPQztxD+yqTV3PbBt
t2gt+6XZEspdCLEG7ENAh3AHnm+JyQ+yPmtR5/Mzx9u0RefGZOHjA3SsrRvQzolvrCmLGKxDw4e2
o+1D1ebRtmpa91Pa2fWW1Hm1SfnUHMDSR6aYtkbzWDWkeL3+ocqlOvlO6UAOFnecMUujBHgOuqGc
z3GNEPuln8d0w3ufHsbO9LYRrXVrpXIF3oll6dBYzYiMwZClST8725BCpG7eGrqCtyIQsU+NrB9x
cjInOqZ+OcEIg1S9vaPhvhabJdC8GlSOE4AAKHlBgBnFBGm/F4E3GCO4VZPWcfeRaPdTpkuJqmfr
rwkZjzIC6lIh9g2TcSk+M0C6Iat6HEdtCKyy4wNahxoPulWg1Xk+YdUYGr7f0ygR5CPpkPSc3D0Z
fl3fdKr5gv93wPCCYPsCzZmDOK1cLPjLKkcBANrIU/TxugXVup9akDaXv3SmnRawUC83PLxp/B/s
zdHROavOjg+Sl5UFFlwhMu9xEFWV15ZRmJiQx2xrQDaib9bwc7EZxADqTZDtrg9KuTZIFaFtCbKF
4J07XxtwyqdpPppRUoaut/NLwRHstGikRIvB5rqpy45bOFIg4P/akvwXQ3aKt9YYJZMb/vJo9NB0
/qMbzY8148DXeEco8H33UxvkweZN50XbWdjJFNj769+hXEcfyYQQbMxoBln/fnJ+Be0MiHPM2CkQ
K24hV+F4b0ULNXD0IrG3BQq5mrtcZ1CKgfK8BReWt2DjvCxOGdfu98yMm5vro/oT5sihJPh8zZWH
FnvHlJBEFcjOijwroqQbgvEWfRufF25b4CyZykdRlPXO7Ip52za+9+KnpXNbsgVtigua9wV6E5KM
QoljyUJxQxc2HFzetPvOGcTGq6JxEwHzuR8Lmm5r0dgPuFxqyKZEVDMI1Q23wvx8ZOPB8yVHi3lv
gJZlCdKkcPKD49943o1nQsUa3Ril2F6fMNWqnNpaT+LJNrDGrEFPQATUTB3wj6FVpjfDTOjPkNb9
hotGJ0GrclABkszo80YZChCXc3tGLcCXYLM0mca99Y0X70eD/MEs4qUPyAF4Ts5/3jN4WdUdADph
ce8nVqFhuFCVfcHJAMzEisxHpV5yFGE3Weh5dtPEyMj87IPW9mEOwhx9dIG7cVr6XSyp/2jMXpCE
QRX+mA3TJKAdt8QxYHmgCcqUkwmdRBtIdOhO+tJm70laQaIOaXuHbk1vUxiazaFywwj20ZPmrpx5
ciZ9AV1g7zUUiUej/tak4+eKV7u+nuIuQK9iy/jvLNUB65U2UVuGpDQqThcA9EDYVc97bMjReABV
8OB+4Q3bGALvwu+NSTUZfJXjD9bGDkTzoHSU37ccVQ4SpDhqzpIs9luORAG6kzTTqFymEyOSxzdr
38g6L0wTEyS/NWWxLmevMhACmuRHyAqtYKvzXV/lY+8MGWKxeWc5t2GtmSTdz69/P/ERgzVwxEQ4
VHRyfoOF+QMqatvrbki1DqcjWP9+YqIZQRnKCEzM1ofIuyPjwR00Z1c3CunC+0PaCZJoFGueTPHc
Us3P60YgXW9kcLI8CAgcm2nekS79tlTmUwBhqv9voiR/TdOq82YCM1l1SJ1tOmzADvcPJuBRUKGx
gPyTyzNRB0lIIoIomcNtaNyIEDU0TSygXIsTE9IoKnRR9l0HExSvIAcoGc0QVLcaSku4YCDiDhZz
yU2zws+nSQg4EfOQEmT/9+3yrSk1qGWlFdBPoV8SuBtEUueb1slZVAVmg8tg2NAPzI27Z9brwsX1
U+WABujJv0akG22ALxTABaZJW1VP1OVxUziPYpqeETv3cRMixh9WQZpl2pKh25RcJ6ihikZOPkC+
ZKY1kdq3+ABWIelDmvup8h7GynkuyQT9NO8f6uoodkPVZ6XxXTnczmc1L7qpWMWpkz6L0QUP7iPH
0GwP5fZzoDMIQ8j+RevfT7xNEaFhoyZ4mrc02JfgZZmhsnf9EKmuMXQLIkGE6wUwImkHLnYGMAVe
aEkLHmRkJHLnBXVde28GvXVHhqK/QbYQ8nINGm6vW143xMWGAY8ACBECRHYy6taBxjWjIfxcJfJX
VN2Obu5s+YR+saLeRZB73xjBAtEJHYOP8jRAGwmq8qtqryxu3PXO4gTDgsp+MYub0oCIaIe4+jBB
ZHODZHm7vz5OpT203kGhAYB41JLPF9HqEYvlGdJwmfOJZL9p9FSSTy1/uW5Ftfuh/7tS2a0kUHIC
IkC4WpajHSZAve0shD4jqDHrl7xBwt/SBK8aW3ImQiD9nhu5g7T08KMkL6Mdc2SKKHRWmq/XR6U6
ACejknenTczRFyMsCXtrhZtW47R0P2+fL00xtr7R41mf5OH3sXl9d08pXtCgRcPjDjcUIkTJ7xpF
iSwlpNkSPIhIEYtx9y+z89/vSy5X9Iaz2AZ+36peU9AqZbmu+KUKFv4bAdJB5xNErJCMIw/DxK+f
HP/gpTszvb0+CGXC9tSG5IHaKXDwjlxzKCa5rQtra0OZEc+ml642PobReG+57KNVCH9b9/arWenI
E1R+6NS+tAnazkHZFTdnIqCwUYYvbDlEbRAL8cQbGtPxOM4/rw/5kvxz3RjIyK8yNID/mFIcnMIb
ZH1VholhNpk4cOiKIN27ZB+HNnV/Rnh2frBygeQwz1L62AfzcujaNEe9pBhiwumrmMfiBi0AzQcf
eeyd4Dm0sWkKIq+SfqkJ8w5G7bfI1IzT+2MJ1Fg9UCeDfBo3hrSnQTPs+nPq4tk4IuHFnnY1/hXo
8HeKg4nC8dqTsbYsX+TVzDl3LEGtIBkhcfoalt+uL4BiWyMrj1ok6EwBYpUjx6X1Z1CxoFrICX/2
suz77Jkd1DTYzXU7imGcrfP695P7u+1q9OAteZh4w93I4yHVXC1KR4xm9bXdEoB/GeUsmqhtSEDW
32/2qE0exhT6bvXBZfUWtFaaUEE5mhNr0tLjCQ2IhyjCpGB3eXELHqt/mC3wYawqiaDlkfkLae00
liirMGki5zZtuxfwm71dN6G6i/Hw/Gti/fvJgnT23LZNkIWJm/IYVGZIbG3c9L6fPl23o9hgNnge
Ud1Evn6t3Z7bIUNeU6/BUFAszjel7xkHiH5MYF02So3/VO4BNBJEq4wF/rt+ysmQcgfXAApHYWLz
7pEPbI9kyJ0o6cdlLm8h1XC4PjLlJgjNNefto91TfsITw3BKCsVTZHpv2/xG+4xYXZ8cFYLHFtyU
EH1efcz5cDyjNb2sbxGPDnPxa0a5dlMHLAIbpzkaB6uP7LsFZZAFAGNswAb9rTdVAZxJ3OTguaUd
N2LQ+piaiEe5nkADo7HUw6d50kEujbrzhY+K8mK7UHib9pBkbnUcicqpjVa5GHQTrGID50M3ApJ3
eVdGSQAu96ee69RqFL+PG3wFySBthTZZaVMytxeN2SKYMr/lwPzomAZUFzmIrUIU91E0WKVBz7+f
15XdWUuEq8GaPng5/emAWc8v822YGZ9oCWBzwLqdHYiPTeU81IuOSkFV8AZ0y1thJmh2Rgf6+QfY
AspivPYBz/DDOHAeHeiWdP1zwVbYs9g3Xr+hVbAxA81LRuFVzuxKEcQC/VtulCHsBvOPqJ5fuRXe
TC7InsDPretOVRpD3cBC09LKJyOFZOh9mOo5AAald3v/luZzGy90SbduMH6OptzXuBd79erSgQSa
zwQ7I7CoOI+r/znxL6Sxh2AIGFwZ+qs/eR4lH0p7sD4GzLF+Z0sExgKQLX7pG8faLrVtt7GJ6OYR
RXFMu4BM2y0fsvAxzCAWnkMZ7bah5rDhRjfGvHUHaLiYU9y3RbChXTs+UG+xjpPbEjB+9d0miNII
et94+iI3XeKKzqzddYemONpQTjaROl7VDy9YESJnIdDkxq2Wie0AlTKz3hXBp3+xgZ5xQNcBTpJP
Ro1YMG1CXAfhEGxINO1Z88HrQs39qbgJVg1odEaswItQflC3ZjqMTYNow1naeKTuTUrcJ7Rw7mmR
GbEVGJroRnng1w494P2R/rjoAV7CzO1sMqzVT+ObyJxnP+P3U8GO82J3ccko7qM0Nltjl+XuxzJ6
N0cUIudT+1JAUlTpHy1C3EX9cCcKct97OpYr1WlD+yFCXWCJggslhpH0SwvBPnQhd5V9Z0R2+zzV
A8jc/SK8dejkauZU5aMR/6AmjtZXXAHSactsIVyLIqlkmU8eYKA50ZWsdRakSSu5cI0Gz5PEmfa2
v9PdlMqfX8XcASADSaB8U9IJ2k8VrYEeAHzWmIf49/WjpCpLYyVAcQ0CA6TG5LTbbBhtPYYTkFbV
wSd3w++gwgtxBzX3dt6NP9J5x+tNGWyNr9cNr7ej7AftVVANnS04YXJgYkMUuK8bPBNL84mln23v
kytqcEDU8Vy/jsuPQbf11oW4MAiNzZVZY60RStcpdLRrc2KIOaqc7VFyeLANdlcziHI4EJ+K+yL1
dgZwVdeHqVo/INn+Wl3/fuLuo7airAPFRTIx6xObh9eBo3h83YZyKj0QYaI2GaLZTrqnK2g2Zgyd
KokL8cciHeOM5bGxfGX9cXA/Dl2+nae36yZVXh5SLqCmQYP3ZW/SGGQiaKgHD1zdu8XBb2/L8h8u
khMTclas6bsRjcJmmJA8/xEN1nNrRktM00BTwFG5eUQ34NnHAYPwsOQiPJa5vAC6Oxkz/uZ4/LYS
UMQMHP+XlQNOl3LXPFyfPOVOBLc8wiq4JqRNz/cERxID218g3xekE/rK+3kbpWG2c2jONmbfmzuC
wGs7u2mjmVPVWFFdReoUgs7YLtJOScsmne3Jpcd0uW3tzUS3vXdoi9ug1AT4qm2PVnOkTjG+yw6p
RfQm1BtberTDzejcu9778WEIMFZyNKhaQfNGOsxV6HVtOWf06Nb3RrmNfM2RUtxTIMaDNgIol9aU
kjRRoF9woMNAgkSI6UCEGU+Wt6ugn6fjllUagmNHxsEBQ/0fWaoT/7A+Nq1GjH6ScsjJW/mtOS23
AFqWukqrYkXQpIBwCe1qwK/KM5Z5jWvWZu8lQ+7HvI+jWdf4r/AJKBsGeLBAmQU2pJuwBUR3XHLb
S1xvTBqn+DQa7ae+fDdnELgY4FFRwllFQi/SGpNbDP0CkoskH+9X1DZ7v8deAxPQY9grOF3GmWaN
xYBLz7xEONBCPtT987tP/9nvS1s3JwW3vQW/b467+hvril3X5rswbEFjPsRh9/6TCH0AIEWA98It
K2M5etsvFrBlu4mLiije9hpfdqmbhuVALQ19NsDsXcbiBtSkOCejm0BMxHya0iX6GlZlF/duI+5I
DRcTjH77EFZ4EjisMlH0taJDjezsIRxC3PhQmjw0kT89RKOW2k61JZHJQXMO2oBWOpJzTwtQX2Mu
Qe8mZAyfEabdeKSut4GR6phVFI4V5ea1hxYuaZVlODfESjPnqV+5iVOIGEZiD42hLZ5AVnYI7Hx7
fQupnAY6m3CUUXADjE/yTksZzZzNzE1sI7HbauuAbjV0Xxb7H7YqtBFBfwps5AoDPx9VGFadS2jj
JXb0TAMW2+bjYr4U7kNt3A+6gFC1VkgGYa+CQPayR5zTovabqPQSj4wCSoXgQfCywd/6TfAPzcjI
h/1nSkowhCnoi8C7DxcyPbv8Y+TrIjLldgCN3p8q8GVMgWSfCMcWh26EjOXODecMwt/mfJsHVr4T
AqqCa1eI5igqjUICDQ9WsLZddG75rBzCCamkBNWSbVqSXYEw3g0f+uojzd+u70BFCIN8JQJ3MFbg
UnHXHXpybXlIjlZFF3pJZVe/Xco3VVDditb67Ib993msPqUNmFiu21RtELyLQbgIDk5Yl3YjtK3n
MWLYjeDA3jQssewbJ6g0R0t1Ta5Kz9jueBYBS3I+sCplEIVvPBf8p08cdGg+14CqlKNwwbQKZAcC
MNkfD2gTciYSuAm3t2a9b+w406lXKN4DqOf9Z0LyermVtQGk79xkgILJzIzYyIKt6H6L4ElUQCqS
QzS9Xl+bP6qw0usK+R6EYmufJ1I/6zedbAho1HcDi3ANAJnTf1gmQe8yWvgH12rcrcdRQPd9NF0s
+WJuFuF39204dE9tPdsbWuS/eMCnpACTs0/3NYDfeKinwYGPHfg7mA3xKLBHgIH9+kerDgyOIvKb
EHlC9UraUC4EX9pgXL952hl4ATo30AWmKFXqsI3KTYXM0J+6knURsrgir4Aehr8mDSQ9GSpJru/r
wIDK0SBaXcs9eOzJAZ5t1rYRNIObLOaX2YbXCaJYND/sFih66x9IAwO0IiFgjdZTIsfHdokcpjku
bmIuH8LgdtIVkVUzBqAAXinoNwNRmbQ0XUkZMWwESQbPXtpifCpNXbeM6hI9NSGFq5SCzdPoUjcp
WnuJI2FARQTOEiHsjgi2vb7VVLl0dDSAXR+k5Q56WqQr23GMMiXIBiekI/6mnsutY/T3NK924+B8
M0rnMWPNzq6yz8NSabCDypHCbeJZifDkosbMF2ZYY2vCdt2327aduh1gGvCjrjXuvXJuNJeDysUh
XQrVFLS7wFlLi8c9t+9LvgQox1vxQJzDONvo5JgO1+dUtUdwqKI/mXtwSa9/P3E5WV05Vud3QeI3
SWo8lsd/+Hm0wK6JegdvAemKmxonoCUYCBN3PjTbSkfvrepYAETsv9+XZslauqBwc/x+CRE+L3bb
nCXNMvsfwtyCyDugCs6hMcyh3nim+9qlZo5nLkvjMaDGpjFZeShtRvdBAbRAgXbdrQuhz1e/bfPj
PEwozdRpcVfPdXRDGuQOHQg0f61LqsObrJ8pO36UwKw1+QSmGrkKRqD9Q2A0TIaIbYrFiaFex8Fe
OYXkzkUD3vVFUW1lkMisjxmAvy6hl3ZugrpyBtKgvnGjz/N9Vh5t5+a6EcX+RUEIz3Ekt3CfyRkh
kDFaFrdRXmDlc1mNsS2wPDrYnM6I5H5MUgyizPEosik7uMthFihjRJqRKI4I0NXYvIgKUaCUUWzM
r0K74yghRqZ4gWzB1iupTrZEY0PO06UEveLtgmrdVKXPpJ8fwmJ5ub4gilXHMAAAWLHuIEKS5srP
PDK4LeaqpC929bmHUHT1OdM8dpTjAIP0KmCByEzOyhl+O+Qg+sA4RGxDJ0lDtaT6ebxD8VoGUAb4
TOkCIKjLLaFo/WSe4mre1r4mrlQEfaAi+u/3pTdNY9UjR+bCTwSv91XA7kU3fpwqthUOGlPC5Tv6
G76iJVVjdp16+fhja+Hti8c02EqkuM8mnR1ltAmTbtyxamveslejicduA1HRd28CRBp/Lcn7DAjJ
kFplFyZRYxxp6j+nHr8hoCXIbR2gTLHfzkxJaxU4qUELxtG2z2pwN3rbJeRxtiCxPv+4PijFrjiz
JK2aVUHXp87hPWdvm3HITWtCXOVI8JpGPIh39UU1dq5Eg056uLIh9+4aUH+awW7ovceJGP+yEU4s
rV9ychtP6Mo2p9Vpdv33qrJiEb2F7rQFg1nsdD9zXXVAOXEn5qTbM0xpnVUuIH+lb0OqdH0waHyn
wkEHqKb8nTrJ6XhmyuZohtOpi5vZ39vjl1IXA+gGIR0eks95iycOLpoRGuU/XFcTIWmGIEOzcSOI
gFJMEo9eJu+bmblxUOpgbKreuNOJkmEirGnDtpvBquF0Ex5v/MV1l9c8bB9EbT1Dcv3ZDZtfPDUO
jpftXLAY1rZOVkQ90LWmAU7ES4a0EpLqfWhPAQCI0VPeBAcSka98NDWnSWdmXc+TPU4K6rhonwVW
BLolRWS/uVaEoq+tOUpKMy7ybivwwLngHbaiiduhMQRJRr7U2TdOfpeZJius9AvAkaxQAwv4MOn4
5DSofCqAdKTGowfefd9DA1z+yS4/XfdvKkwDss7/GZJOUcGHfoRWUpCkc7ttumkThummEx8aI4vt
+Qthx34I4g5SqPO79Tlw1yJeMJGdQs0L5bbz1fKpVQw8AzixSh8Xdpu5m1zH3qo8wCcmpA1hF5af
1T1MdG3siQNt3h80YAhIJ6+YR2xs6SJyShBzE4KYJEuDrzwXX2xHRz+tXiHEJKuVVTpFmiavo9xy
SttPiPmVEGjpGbzpN10F0jQ/60DnAb3VYP7AauNWLP1+AlvC9T2i3IsIuDG+NYyQRSBKO8PzwsuD
ZGjixtv6ryUAB7UmelCER3ic/GdEmsmUm1VguDAyQuQEXbOC/+gNt/pS98H40YjM4Xu1kHGXz10P
3H+6aJ7gyjIJ/NNKNAAWgAsgSglAlp0zHiTW5N/Rujigw2Tbo43PsttPURAcZjq/cZL/dKbuFlQn
x7wUdyETYM8Wd2wIf1+fc9WrDc1r6JIDLmbttz0/G+NIlkHUqZ8sxkDinPbigdQZS8y8mz92NHIP
xOa6pI7SKLA4q9oHPKOMZTHAxmtOZgFAY3mXOffQiUWh3XVvllJzdasWGz5t5UwEOOyifxmk2FWJ
j/ATG+EVdHs5mr3cIc4r8XERi7mb7XpPrOGGTv/QNIeEBFrL0MCP9my5wE6iMDPbheCGqL717hsg
xD6g5H50M+sCb5XrObUkRY75kjZ+Mxs+0OMHJwUDy/b6DlFRMGEoALbigkDbvhzZm2m5LOVg+UlQ
csZjBtqxrTW34CPIOv59oc1n3PlFbDdmtxupWd5BE7x8GL2OH4dRiNs+p/NNkzl8Mxuzv2tK/3j9
C1XX5MkHyg8Cn+aGbw9Y5dnJ7/oaeZKqi7n/Dy741IrkOGhhFQaoSlCgZ6gFbx1d2lY5Clzy8PBo
e4TozvlJLDvXTKmDyx66X986N71L/fo1hZzU9clSnT14eODaI8i8XOhIlUBK+oaPCCkC6T/rOIiJ
5qfWT9+sanx1Wq7rg1RuzxN70vYM+sjrjQkdJ2Qxtymrn9LmH2A0AQaD5DA0LS4JMvHK7m3UI3xg
kDZ5uu2a/ejvijq223tH945SrtKJrfUOO4n8BAj3Zq+Cv+RFGPv1d99qNrYuXFddhNCAwFFDRh3p
dWmruUWIXvgMCU2D39YpjaeqvWlyI3aErslBORygCjF3yKZdsM6zpR9n5o1AWDvTG59RQV6CZ0Sj
h+ubTmNGvtmhapRPTQszljsnjZvdINe/c3xdkKncayAE+wMlBNHn+veTxcmqYmoz8Isn1v+o+7Lm
uHUk67/Scd/Zw53gxHQ/kKwqLSWpLEuW5ReGbMsA9wUEQfDXf4fq29clFqP42R3zMC8Tc9s2s7Al
Epknz4mHV5pXezO3V9q0Fo/PkYlppEcmmq5Em2gzmUByyAlJttG0fTuE9VrJfWEPYPFRcQeYAveX
P4OjQwV2kCiNuQc3hc4s1p5vUTJu7MfzK7MwHpiZUP0urscTFHpigMOa15B5LKR+iSewHYDj7cZQ
Ymux7sIa6xWQ3dJtMm1qaGeCAwkyJ/MJZJkuNFJNbtS8t82nmn2jezcfo8Zz2X2sU3bV5QzdVr4A
EXFhHIoi28ZuCtY/O9dfRKYXl+hyWkteLuxQ1HixZ5BMxoTPO8LNVjQ1BLMRKbjXWvw8aBC3QAXw
NyYb3T0TfHci65i5eJZaUD3pwHluoDduaqfZjXr+OJbeJ6zClYO643l7C+EPwa39p70TLqS6IdWY
1nCMNEMIGREx6Z6FqRcqMNYkfdiOl+cNLhxAvK/A7I6WHiCv5sivAkn0pPMGxCJeZPGgvP/PPj+b
v6HLvFLX8XlHfB6udO93Po/CBWRNAD5B8f/92SZl1be6hs8X3rVf3f5Onx/ylj+/P53FI98hES4p
HuP7+aVpbJtke352llYb3fcAfEzFX1C0vf+8ahwtRVDrHHhedAF3SZSM/BlNjptS9psSqnQGyRww
6axFRkuu6tjwzO36EqJlg6mAAYHgjcxE2DvQpzS/SRJH54e4tL8AXAGSFLA88+S6ykppuwC3OLjp
P6X6B3/lmlr5/Pyakk1RSrPB51M9A2jLDfRfR6virTUleuH44NpnS+Rys+uVkNbB9loSciBLdw5E
n1asLK0H/OvUBT2RzM3zHR2jeHnUmnUwi10+bmVzYfILla48pBetALYPaPYkHT0fi0GENPK+Mg81
EgOD5V2SwoT0tsYjFLPW3POUHZpVF5C4RlsKbkJrut/f7+0UgOgBzezmgSuLojFAQkrGe2pE9Qyl
eivIXZ8GLR7O57fb0olCZRbMxyAKnlRq31stMpsCZTpYQJ7X1w1gmqRGx4CVvkAhWYYiqT5bPjL1
IvfXKHiWdiLAdlMzmgcIyPyWRONZBkoSah10IR5Y4V9nY7FyEy/deEjIQfh7khcHevr94MpkaHJG
mHUo+QXUlYJYiwR7Pj+BS8s2QU1ROveB05o/HcFbA1iAXwHjRJFVCAxZfCt8UMqZpVv+MKGcdZGD
3DOKK4innLe8ODpc5dgvuPdOSrfggHOsWscZMPjQf6lJO3witZtHtSnXlHkXTb3hrFCPBvPy7FbK
R1eZntbYhzirbhJSXGQGu4qrdCVTu7glfpqZ5/BRwB/amrUwU+yaMszqleBkeRjYB+jF8QFHmx0x
I/V4Nbj4/tjeNOpKxC/EePyNRYGWK95paDoAWPj9liNamfAKtdVDX7WfHFte+En8vRHkPzPzBsE5
umdH1Lli2boW7nGriSqT+VuFGx9JC+auPAcWJ+3niN5yqkemmKuLkZXEOtTAWTgMKaYk8NwVTzvN
/Nz5AS3372l7q7scGeFIXye6okBWJ25jBniBaheFV9kbxUUW6gVgPNJaRV4tDQ05OjwL0ZoNqZaZ
fxghXTDB0+2DXmw0+4LRmzRbSaksmgAUCRZwoQMT9X4/1EIl9lDogC+P+WcZN7dWXmwciIL9+rYD
8P0vM9NNdjR/rkEL5lSWfVBa0TxkiZ1ETlFoz3I0xJqp6Wk+Xyv08yKDA5eK/oTZ030w9MKyGHUO
kBK1gz6x+y1PEx42npOLIKFptS9GpbZV2VQR4bEb1rU2hBwamTjYCnjnrMsuOshzbgZqOCKQ0Mzd
cTFUoVnp/IpArC1I3U4GoyeSK7dqPqRozb7T0zaDJpATX1B0G211MIdGqhLQPkc7iXINuPfW/eYm
RFIUrzv9HrFIHvhSilAyk75qhQkAaqV/cTRd+4zHornRmOJ7rgbEwagfoj3fRo8wcucGRBV166MT
UyNIE5ZEdtl3l61TJVu9j9fyVQtuD7h9zCjqEgAWzd/0WmbSjHoAANbGRkUgOT+/NxaiGHweXQug
4rLh+mYuqQVdPLB3g3No+F5nH6rqmrcXSbHWQrw4CgQukPVFOufkmZ3VDVi5qOUcciuEDlGtr7z0
ppMy23aTnBqQxIj9AbydbfG+4WnWSO4civrW6x5HdMgnK8HxogmkfvAIBnzgpClZ0bowh7hwDh37
2kgnBJd1ZIwrRk7hkQCSooNxqowgRD4pjzReMQzSHasDFd1DbphPvWmEvYUYIc8iZPmyiIk6MhpH
hT7TfzUkQtsfRC1B7wpfBALh2WYw4t6DZKksEO/1UabTkLZ60Ino/JY72QvvrcyvJ9sqqobqiOf8
Un+UwryNxzVRqumHvtsOMxMzL8Qct+l0aRQHt/ihqnuBNhyHNKDUvBH0S80OHvv0n43JfO9iWW2B
LwswxAOzQgCFAw1e6jcs4E2ObYHKGe6j9xZGv2446WCh+tFe5ysX0eKSHH189vMhiFuSTOHjmXmt
jKiP78//+BMvM63H0fdnd2mux0PGE6yHRq6aB+VeFFBxr3/VB7wZAbwXkjT4v29yNUfXHHV9jTrc
Kg6pd0XbvWLXrrMS7izME9KbKKejPoyuy7nWNi/9EsyaDOVBb5MGfbrijJc/j27OSZsUSbLZNLVp
hQq+lhWHwYha0wP/Rreyi05CqcmvIDP1bwvTLziaowI0AMKqiuKAOvd2yOFaCnZRp94OcrZ7pYqV
dV8a0JSOmVpUwajgTj/nyBxD2xIeIqo4dBUJpJUBn7sSG76FYbOjjpepQUCBARGvk2e4HldEgusU
I8ri68FPPtOx2MeOiLJCv9Y6LexciNIZ4ooZ2sYYh3Bo8Epxuw/nd/jJSw8Te/wzZhOL/hvuV8jN
HkZI6YRJMtzRSm141e08zf8wus5r0o7P522e5pLfjEJWDLI6SHbMiTkqZnOi8b44OD3Qmn5+wXiy
9wZ/25rptRoRS/bsZmAqMPwa+cgxzIb0IiHpHQMjpd5mm8Yff5m9dPpNYMzG7QXE+8kdIoTP3dHU
8wNKpIHdHOqxRMvXGtZqwcHDCtj1CCTcUbyZbazOqzQJlcP8UCZ7Ra5j846l96xENNlmQSfv2zVs
xqJBe6LewoP9tNNQTyxtLHog09vyzut5wNS2QV9Jwm5aG7CdWg+0Nvt1h2YAdweZ7Unu7CTbp2nV
2Kcd3IHVXIh8owxEsvHKq/okqpmW66eNecqPVrkoOhfjYhPwCZholXxJINR9fqcuWDGRUQYsHtIf
0GybOTYC8ibTLbzyQMunoXnKisfMfDxvYsHVvDMxO4DJaHuZIZ3yIPSLV3MtM7o2gOnPjxxZh8MU
6y0GwMw96LoubOdFS8WKL1u4Jd8NYRbEVr2ZGlYDI53x1OlAM4DoCMKAIc1WrrE1Q7PT07RofcEd
V6KOEDArotoFqA+KterL23U1c83vxjP5zKNJsxPXGrMSZtyJjiP7PkEuayQJYrZF1nfj5V+9Jtmh
WTgkstmVLnBWxa6EONBY3flCC3NEv/peL8bA1fbNmEdp9WzSJpS9F/g+wKgZMpJmEwz8NS/R/74F
wefDaKjt6G9Akhf45qsiSVBmTzlXERo0N26JMpsRUaWDMortiPNd7z9lJQ2y9F7pXwdmBl1lho35
6LMb3Vi7fRf2KI4alOpQbzR99CW+n5CkH8w4L8r60Gh7NN5u+KoQ47IF9NJMPfuTLsJ7C5Wjytp1
svoAlfpQEhUM/ub8OVs4CRjDTwvmewt0oI2qvKQ+VMZDH++S4cnRVkysDWLmLUQH7nXS5vXBIF9N
c4++7vNDWNj+74Yw2T/al33X6rWe4ftSv8nljpJLNW7pGuHNQkTwzspssfGGFINtYinAoHKdEzOg
8Q6xEBppt5omN774en5Ui/ZMyBROejZIL84OtQGVTw0v4+rggDylpiDFqw5Qm69lHJnaNaUrk7i4
SLg58BqGotMJg4oDkm27k3F1GEbQmvBnsHLtzg9o0cKEKUUyFlW6ecJXmRaeobSuD6LbQzmkI78z
gqPvz85Kp0ACYtoVTqPz2c6/VtlK8Lu4zVwUPNGlPfFzzNy5lYOSvmlNbICxCytxn5if8mZDsDrn
52nNzmzhbYkAOIkN2IGHSzyxa8R1TG7HdOWRuLjBXPQHY7mnZsbZsdRSngGi5daHzA2EG/LxAt0N
dfqkVeH4yz0HSIhaR7amvXF0RI0imRQGMXexItsalJKizy77VWa7RWd2ZGZ2RsuxLkhiYkhavCO1
A6BR1KW/TAeDsWC+picQYjjs5/djAQEDSIBtv0bRto16vwuh/gDW1rXy97TMs9sWTaaAKOKBh1rh
vAzTg3eD2FmCFlC3DjJxR8AJ5F+1ygvtNdrBpR3nwArUQwFlOcHle25sgSQsbyCQgWqkaWWXJdOC
tIdeWE5//WGFZNvExgeU1GnaDf87q5OmxLCcwKgjWWxoEVjNtke/dbICTl7yOABt4DU5ldhPCsfK
TZvepllzIN2jjgDCsbbnj+rSGh0bmG3rkaWmNsZpcxi4FpH+2kifbX3roCvEWnGea5ZmO7uJY4gw
65g252Mmo7oPabWNxeW4Rki8aMeZ6llIIKO7cra5m7hXBVWsOVCrzfHy0i+SPI5cWh5G27yemD3P
z+Di1vNAAzjJjSBRObOnuSzXqx7jYta3Uv9m6BUSlF8N+u28mRNfB4ACWkURQAHIM7VBvj+zDRRw
Taep88NokL0HP6ePFygIfYSm5o7l2jVECla8OJg05wd4EuieoCvAYIEhYZ79ATJVQR6T5QczHYyt
0bpGWHHLvgDxLCqePXU3Wl7SkIm4vIyVl6N5vq2eSBH31zKVaaSJ0b9ilp9s7YKOUY/4Oywzm4eW
n6dbc1Rd2Oo9/tTvkYMvvcjm+VNGZQdJQVdD3xjpUc/QrEgHTOtjX3t0w0d0AZC4lZvelg10NNMx
HDpA/8SgjJ1yezcYO1bu1ahpGzNJxG2XFt5zjlBkk1bOneo60Fpgo9fZlht5iAwm2qI/VsPekNl9
W3mXT2wzMveSeE2Y32uXWi4/uJp5mfRmDho4b9zUY4/6i6HXgSeLIhSmU4SJXufBCO8I3Dx+7zDQ
NEogNRqSHCWfAcp3QVorPTBNZLhYUUFdWyPWLlWFCvtRPlqa1kVaY7lR4fN6CylugRFRMwRBtBM2
EF/ZmSl9yMrR3SbaSMKq4yQC5yhY4w366nU5+vlUmW+0qiuDurC0sBAsRs0hbrdaD2ybOeAPIN2Z
RpxBUlBZrRXU0NILBrDTXFS6/1olLmimC2VvraGOA05sdilTBIcthaSYlVlm0MQCJbPcUOD/yNut
bivIBpgJ6OocloR637Od1kCmk5RoHKihPBJYDkaYunjCZC6I00r85M+O57ArUYDCpRW+2CZgYLgD
cz2e+jEZn3Q9AZOwlrjDDmre7Qbosv7aRysMjpZrBWk62hegAuYbHdcAiNnyNDnwxvqmBkd/Jp3T
XTZpKkMmyxrUcNbaG9I+8S/o5TXg9tGcMYG65h3PY5zXcW/0eHjzdu8MTYBq9oe6f+aOuwe+O0gr
7UPtWtdeelt7QPsUuy7u7lWz0/UxMmW+QSQRFG6KHRDfFK0fpRycOXiElgwlxDoJRpVFMsUL0NUD
MjyL4rs09EDaQzjCvZRXdU83ArwrmnFDs1sqHTi4PLDjB9r0m7i5Mxl64vkuQTWxtp17Y+AX513R
4gxMJWhAGS0XrDLvXVGpcmQO06E88Pq71XVh0ZebePxK2a1WrTHln8RD02wf2ZrdT16H5mzDk8jT
iL0p9ACkNIn6ZWzPzMjMtzLNjtO8ghHuPHn5R+6tpEVPbvHZ96cr5Ch21DsjgZvD9wvWBCJ58dfu
vDUD04odGXBBZBqbEivC4JTGoF4rkJ3ccbMBTBfF0fcdG7grr8cAhhZBwn2FVrD2gTsr+2ptraeM
55GVvATYRSicLOFNcsx1AGhpxLWVV+mKlXmxry5H6RYaxpI1IW/u++ZTbK9EbSvTNcegWJ0jXW+E
ieaHQYKs2msiMsn2/ClcMzI7hcTLKhDEYM3zOEisrZHc5W3o6v/hbM2eWCMIF5kvRTkJqjlpaFcB
cHbnB3LagPd+dxmzdW/8Qjgs1ctD2uo2qNG0EuiLHNxINbE2xOXA9XvmEBSeDhqTQXMivcPlW5Xg
tS05f2kgjmsw8tkfvDXHcJJjn34ZWjEsVPCRYJoX8EpD+bntcixk4T3S9mB5cjPYz4gvgCMJ/ZSF
lvzVDuM3kwDnoXoCPO08fFVirE0OwYeDG2+EuYVmTv66Mt/Tmr17lyGsw5PCA/U1IlYyJ1HpmwZl
28HNDp5qLkl3bdKtpPukSsISfSBVueXtZ6d9lOm+ENfuIFZe7UvOCrBR1EOn3mMyJ4tDdawceo7S
LviCIdEY9OgtOD/CNQszdyWygcXoJkQFzoraMex+ufKNNToewWzDIs6L7RIJePRk9tEIRQ6j2p0f
wdLhPrLwxul25AoHUnV5Z6F4R80r5iPwguRYoltRZXXReUtL7vDY0uz5AvRuP1gJVoNp46YCTbrt
oMfXlCtLsjwgpBzAdAuOlTnxVKqTxuldlMIF3zb9B+pcpDFAwiuuZNHKW2vbJI0LhNn7G0RH5SjT
KIpwKVB/ZvXSDveV/l2o+/Nztri/AAEGugVdI+g9em9GeaVEEczHW+yzlkKlemWuFj8PB4DXHrDp
tj39+dHi2zHlfPRqzBX9mJa32IwrBpbW/DiEnYULui2N1o87hAv+ThKAFjd6u7KBF01A/BaFBQvF
/XnuB6RUZlwyozxIFpIq1Iag0n9j505qqAhAUcE4gT8Vdk1qz0e4QOPbsfhQW8+tuVKLXFqJYxMz
RzJ0utKyfor1kyhDf9CaKOriLGGnouQJuvGT9E5RjUzYPi0PNTgHJYSabL+DM1nD6i8OY2oDgm4S
yJPnXAVdY4vM09LykBC2qYdLyy1XDt4bnG12p0w1mL9MzI4EFxS3p0jKA3JvbsRbV10SbttBawKt
xSQehpYqH2WJ89KNtbzJ3KG4cJTkkZm2LCAqJcFosC9eVvrB6CA91HCmh3VO83BMDHQqN0OyQT7C
3XhS+OFAYgX6YrSOo5MRD0fDW+v+XZu06RY9OoWgYrcTWC8PFQr4kt8JvlLzXFz8NwYwPFwBl5jd
Il6f5UPmEaCDnJdOZehdvdTNfGVhlkcx0Yy9GZlHuz2orTjQbECBGJmBqqUBlTm7/y0jEwkYMB84
iDN/UrYC8UTFSmRE++BOBxT2vL+d/v3p5vr5/dkxTOO4S2uOmAivY1ruBrKNIymujOfzZpbn6qeZ
2YLoViwrQTEMUXyN073j/zj//VM6nim2eyNLe5snMusgLbNKNoprALXF1XVSxFFmj5vRSu+Lxoic
Id94sXmVxboXmuOwYS7yYHa1Of8jlnfdX4Ocx5eeJToR1zFiIygqshT4jUfprIFhFmfSnwjbQDMJ
RonpRxydnZhqY6vcEuX8GNk9JCIsZ40hdnEcRyamUODIhJ1nJlxzWx50JLeGQQSxdwUft7Lz1qzM
draXMkhl9hiIL0EaXhYhGmh2dNieX5O16Zrtb5MqJzZZjekaIwQu8pcbw6Z9dzRXs43tj5D2BndB
eSiHp8zPkTq98quHbK23aCn6OjIzR+6UpIBn9zCMDKmgoTKDkaaBbX4drN94QRwbmoV5qGdojbQx
ntaKsRoJoBjat/NLsrLwzuw+S2Iw4vAaY2kNiI5mCFfbJCpSstIYuGzm5wNzdskUMFOYEg9Mo7oZ
Rxrk5oORfDg/lOVl+Wlj2n1HJ8XNZGfFY1NCWdgN0u5G06DMlauNLddAVcv7+KelabRHlpLOpdAa
xWji8TnVtadu/HVKy7et/NPE7NhTz2+VJmCiUiD909r6vqu8i/MTtrwoP5/gs7UHEjzhysCh52j5
+M7abTesXJhLS2Iif4xmHmB20ev3fqLicqBVZmIDZ8YurvLATG79ckPBNXt+JMt2AL6AoDoAbfOn
du1L6oNoFCNB1USIAtDTPqjUvk5WcPpLKw94z1+GZh6ssbVOOLULD6bvW4+HpVqjmF+zMJuyQSER
IStY8J2rQeHp+Bsn8WgE8xd33OrSLE18v/O+6eaT1Vy3/cq+miZhHsYcm5i5LRNw8xrFKByPajtp
hpmNv+fw99BrwCszbMT386u/OGXAaqI4ObVPzLHhI2oXvYfa3KHvnxzhBnb55byBpbgMkaUO/AXC
Gn0O8IE8kpYUflEdSqMNKmfXsxfWZ5Hwv5bVWkixOHmo6QIrbiN15M48pZRolU8dPChN7zoFW24S
aC90Z72Y5u9s5SND06weOTErSWuZmjAE2RfER8O4OT9piwNxDTI9wKGyOi/kojrTjH7lQiTBqqLY
oiFgX2X5VYErWpMX2i/3gcBhTs070C8C1gOQj/fDQc06M6rSn/pAgpo+evnKJlvcA0ffnznkrHCt
BN2diCdRudJChEhAe2fNXZ2tzNuSVz4eyCwUs9GknycOBlIlKqjova6VQcVWMvdrRqbFO1p88N2h
fdyDkVa1j33Pb3PlhIax9mCanNWJJ/DQgo2WW2RhT+JjNA4aDSR3DrlKtxnKrNV3tB8Bv10FDFzd
3Ck3Kvtllt5pJxwZna0Uc9O2hXAsMsv+gakiUjSqrTJyLB6d3+GLkwhKmUm3ATjxeZ9q6/t93E87
vDNuHY6i4C4RK4d08WLzkTABcbaDhMZsMwx2V3W1jvYdsPQGsb9vG3ADFneEPJwfynTYTxbqyM5s
P/huikipQrtIrYVPWb0yUctfRxs+2utwNOfoW52qWBAq8PXG2A+2etCIWgmVF9di6vT/08Rs0WXi
jUbDOrz/P5vsowPcoruyFGsWZkuh96A5GWtYyOgH9CL2Yk9+uSVg2rkTXwFAVxaK7zPfL7w0sSsN
XSW9/1VPP8l+l3RPv7PQP01MS3V08HNZVDGkGIqDNK6y4qXuV5I9SycefIe27k4kbygnvf++BhY+
l1DErej0vXShCKxGP/KNT8r5UclHsJM64ndefccmZ7OGFLLWpdCgAldts++7LHLHOhqIcdUO6eP5
2VvaA4hmARXCeTwlXKCVAYS0NyI4SwAtaV4sbgWoeZ43snRa0F4DxDDA1gtcBRYHAUeFKSRx9UGv
3UtKyrUoY9HGpC+PLh7wfMwjGpcKkeVxkx/AnjjuVtF2S58Hl+vEm4LiBCDR73dBV/RoCEC1/uD4
D464+2Uie5yTKeOCjuBJfnEeWvQFQTNdiXPC86AYAtCw/PoKHH9/5ky0oc7TnMIbOvmWlAHgQr/2
fSgHoo8ZhVYf7DXoa54dEkSRBmeu7G6YBrA4+Vr1bHPewvzemFuYnQkrHSQx6qG7yeSFXt+6/mO7
z5zdeSPGfJlhBY8thHZYBHCXzfPtg+Yr35JJd9NI486s6VbF9MGAmF6evRT0I2HpIYegIKLqK037
5FjPgHuxQBRZuPJDpgk7vr6mH4LODpQXwBZqn1C75SD3MAaPiJu48T8Uuv/SlbEIsiS2A5GlO6iu
Xw5geS1SuvMa/avFMhY4oytWMhBz5/f2M1DKBoUmfs8JyRLhfgMID36GQfut7/m7ntvQN1XycZj0
SOwMZX/iFCywRrLWFfDWhvx+DkBTMLHpEANMRVAOeX/mqBXnkF0V7c0IrPIu7kVx5fHyBroYKvSS
eKe52qeaVuQGVGBXcep8aa3+1abtd2MQjz0Foinx4486SYogNqGjGBtdu21Rn93ESt7ntWFGuSFL
IPXGqE20S8i6B9CG3lbeeGX54y2us9DjcZSLBHWKodwJt5v+ny6wlX/djJBVTmrvFXJLe6c30kgk
fhoSmmzH2tklAFr2GUpPvKFbPdUvfRNXhS4+FqbHQg0NSyDLzaLz2+Z0+06Ea1PUY7v+qXCEL+LR
ImPe3vBPBb2y6L8QDv/1bfhv+lod/jX3/J//g//+VtWqTSjrZv/5z5vkW1vx6kf3P9M/++uvvf9H
//zyWrZJOf8r7/4FPvyn4eile3n3H5uySzr1Qby26v6Vi7x7+zp+4vQ3/3//8G+vb195UPXrP/74
Vomym75GoWD0x59/dPn9H38Ak3s0xdP3//zD25cC/26fdCCpTl5O/snrC+/+8Yfp/h300/AV6LtB
fQ6wiD/+Jl/f/kT/uw8eUBA8IPQBCe3Ex1JWbcf+8Yfj/t3Gew619Al4DOQ7zj6vxNsfWX9HkQGR
Plo8pj9w/vj3yN8tzs/F+luJGBOiDB3Hj5nOx8/z4+FxDxA/iCxA1oKOeciuvj8/NmD1Oa2dOvK8
uPajujQAAtJL23zRCEVUURW9espr1j+0w/Al13kcIoHmZdsxGXMwhBjM41HmdJPsCWi2NyMvvDqw
Ko0AoNvTrtyIpOn9QwnNBX49DIamopa7w6ejGf9zXMfjQKw1GwiOt+tCagNXy1S7J7OBEA7qtFFr
+8iVI/MvRtowsSMjs8erRrZoG/CyPPmemK1/7RV685rUoA4JaSM5DZM6Qf9S6yWWjYbBsWFRD7/+
2BVtAqCOXVjoEBT59YBLP426gXb3Ou0AhIVLcpPLwVEk2+LBZ+LMEpLTC81zh+YC5HMKiiy6roHo
W4LhHbFTlX+OhdSvZNG3CTRnJcCwVptK8+BTWXyyVTKg15DrAHuxsWmbAMph+beasKLfSOoNecRy
BYUXqVcuC9qk68FOM0DYE9l4N4VSsiRFDsKZSUm70CywQgCWYaAlI9PAdZO0tEamoJN56NdZ2QYc
cpnAI9NYNkGGRd4PXkc+uCSHM6OeBRpDaBr6MuwrjqCjK1yDXwCWq8mtgMzmvhSNIlcO+HnrncHN
0QxcL6+/k8RrrpAGca4hsAJQV5qWkCl3+vY59dLWBs07tTBJWgN8MqRlSi8E2mO8aFpBn51Rdoee
dZbY5oMJHdeCkP6WgHzHCHRRSobmslFzN0bu6RRQ6HgYA01RcKm7sZHeFUlvkaD3y/F73LVtFxRM
Wj+arPU5BpHLByMXPTo9LWa+UrMBxItlbbLplJbeGgwB9V01lOa+ka60gyKvcAIkfnFh0Rblai/V
i8CB/N5DZlFL3nsu7cYg4YWytkPj8Du9SKYSvxw9FlRWb1qRBcD0nnAwoYYM1AHgICpEQYG2t51P
ZWWSb4mMlRu6GgPEOoW2J0D4JfZnaLRlj19HfUDPXciMNVg9pujGL9vhbgSaGIjyUk+baEx7Yu81
DfmI3ZCnfXvdtOn4Q9YDdjPkzQ071DO/4lvsRD0Pci5GEti9ZC8SxOHeBlBo/1m5oC0IcnscqwAy
7FW8oUYtKZDKjv0RJIo7EyQ1ZaCBtMOMvAE0RgFuXncMRh14862u4kYDC4HKwUqYKx7IFnGXZgvw
OuYJhHbCfIzlE7FtQPvbgghoCRkcwJG+657i1CD3hjWM8sEyefoZYF3PDRIyyC920+dDwDQNlPg1
CtEmqMahn3GptEHngV/V9Q+tEcY3obGuDsEMpi6KuiJkR0eS/ygd1d0UQFI+uGYfZlzEPY4DsqlB
jkN8raPP4GvBqHvlFHY6oi+zioOSkOcOOAh+MTIVP6iuwWIzDbtPVnX3La/12r/0hUI3Gje1nl+Z
IPMFjlWv43bjoXPjqxJpb+w03gCzKETfXUDw0E8Cv64LiTbi3kpARDl4m45nkDdPoafjhYYTSxoK
LfasTdYblrpUbW0ZQcObAU7K0LwfuAIhUg6+URYR5oL7SWheZ6ClVxAS6S0EPQEZR9UsZLoJqAmv
Gg5CD5/yeNPaOf9qOhl/ckpaWoEFfpQriqaWbFfoYNILhIWMS9TnlPIQN5L50GkZDrNypRAR5BlG
bETJgPIxpae+ZjFqG5sYBe0UHTr0QwU1wGxjwF6GHGdpIKQaJPiDe7u1VZBq2DTQcWq7pwyu1Q8z
M7G7gMViKEPNYZ676ZIeUvW6VxQbngz+FcV/Q/vCjbOnRElNbd0h7y2UgZvCAfo5p/fM79I+NEQy
0NDgpCyvfV3VTcCcLkZRsvFjVI2TGGrTlWUJM2jdgTMIoRqJATyRYdMtK9DkFaAXtKi2blanY1SK
3va2XYZewC041OktYPBNd6G1dowZ8qRH9oWfQZzDb3OJxHTLHojF7SIs88z9bgrfHjZ6n/f93oVD
L767CRtDhjPuBmSMOxPGLBs1wNb0RzwMkpwFPHULGxSJpbqm0gRjsCT68JIhp3uTDF0tQjhm+xso
aM0kwK7uUM6fUKlo5eB6IPzO/OiDWeRaNrl6ZMrKc2xyXn5AaEbuPJaZH8x44D9aUplfZV8O7TbL
gLQKcHqzLow59/KA+5np44SBHDxAJ4PbbnI4bkg2gCfyDuUMXBUVWA5AU43dFWQNSMj2pO74i0rG
DEy3oN+oAmKpxArbuu4UAmWve0xsL/XRGDM62Oy956iLWNMgQFvJBKoMRPXdl4bpqQgUOGhS9Fhk
ybCJpZN9Y8ivDFHZE5EGTcXjNCJNbj8kscLfBs9uT646AU7S0Mb5OAByOOiQ/dYAsGqkQswPsWJh
BYhoehZQbDGgiCTvQoTnfAx6x3ayvdlW/kG2XfcwFDrrohJtxQfoKxgp3tQsN0OjKds/GaL+F8Li
u/q1/Ni1r6/dzUv9fyA69hGa/te/Q9CT4HiHAL3kr+o4OJ7+xb9iY838O6BxoCCD0AVCWWCL8Lj8
V3CMP0KjLGDSoJmZnrdIqfwVHdv/j7vzWo4b6bL1q8wDDDrgzS1Qjl4kJVHUDUIWHgkkbOLp5wO7
4x9Vic0Kzd05t1JIQCXS7Fx7meAvHGLJ+CYe3X4pg/9THfNXIFVwq9fKFhnnH1XHJxE9FO0wWjFs
XdWg5BkYp0Wl6Rn9vHjEJxsyDa5cLS4+ct7kt9jBpFeDVVkbykAvipOmvwn0rruUTkAL1sm83S+D
9kp9+wJ5/2+d/vebcFR7HkNClWsxGL8imD3x2Llv1nOYB4XINmP2OaY1c20pffypyqZmEZrpZ185
6Z1dpAn9YIibe+lMyXPfaU4ZJqp37u2lsw/9OFZZ2LIZPmiNOhe4swLCJy/qo9L3SPKG4Wq81Om/
QK0kTEO0shiydhzynZZr1l62l16cRBP6mKjy4+YMjfNEYfAyNphm0moBD8Xu5VRhoLUgY7FpTyEc
96Fa0oOni/RRM3Qt1F2qk8RV1kaLh09Z4Sb4kyYcgf1soYHLipCM+CYcpiLbT4Uj/75r/9Gq/39t
PRtrJ/nfF/RFJ8of//Uu6799yeTxNXn9h/+sa1bMXysZPFgDeWi3ro3Jf9Y11kJ/4WcGBgHWy7pa
rf//ufVqpvUXyOlqPWlwhUOXAYL3z7VXM52/gFa5UvGPINT65p/ce3mzX2cp2BsuTmvQGyAw8Nlv
SHDQtw1g6nLrzELbVugedZkkYT1nBfY00Fh/GaLXlu+6PH9ZFWsHfZX9YyHFNoI04+R2Ku1qzowg
NW+x5C1DnWgF5Ksi5XB0b5fJ/KwbpdgJiJB7LSaB4ZOWtAT6tqY6A16aJ8uTwOC/78f4a4PDwk89
3kfEUuFl2glx21hp2C4EcMd11oZGNadXbfelq+p4b2VoFYWdegcpnZ9JNz3WaJY39jw4t7XX3Q8i
qPeVNb33REedVdnGg2nHhz7XWWuiajettOR27FE09MmYXSzPWB4sYZ1N4szSpzt0OrAcDC4Gcy97
IyCkfvx7GqdNK2Sa5k2VRkkaDTIcVGh9c1BgZh3kxEvsmezy0i4ukn4n+0PZ3XO3le+C5oKCwrMP
jha5P8Ql1kdS7slX6vztYm4hLc9FxO9tiyLsbsSNEtc4KBB4U2L1r4W1Fyb2xtkmF267sWBc2Q9V
EMokJGferXfmd6cIC23HHX25nciUrg/pk/G5VJHy9ll3aagb24ym9kKUkboL6o+uhsmA+FYbl657
GLwLb9469SY+iCEiYtMpN8G4CfS9Ue0Hf2/JXZVuhmHNnvKmzezsShcfrbCyozTgFrZpHoZ3Mtm5
fkgk9Afv2XoOAB+AQCA6hnoXJfmu6p4I1AnyjYg3FD7a9bhz91+5Xiah5oXGk7jXngI/1IMIT5e5
2sUaQoJvc78dzY1IbxYr6r9lEslwNNqb6qrZxJ9b/eAEYVGGygnJxsKOzTFC8ya/8S6cjffY+pEF
j/NH5+1Ir/KRDFwlXL8i57HjV+UHjCPaKvTeW6G7j/f2Pt3nFPQ32dOCGak6LO1FLsLgbvq4i2+C
ayxHbpUXOu/FVb8rr+dPgRHaN3Ud9clmTDbJV/hjfqQu5c65iB9KO5yp7tJobm46TPPnPZ7YCHu4
kG3cKizugudyr10vz9XX+sZ39lWzyeco2cWRuZ9+omWJ70nYioJrHCe23PbGMImaz5Dgd/PHJJJR
HLlbfuMFAHubhuW2yMO0CgW+OD/znwGH9s+am5B+MfqRcynDZCeu8AVm8S3v8htbbBjQ53rvRNlF
228IdRh2RlR8Ly7EJ5Xvgwf/etkHNyBAF8GP8ba8Be2HIKOi8nb5wrKVW060dgxh4WbvjG19X9/b
RRQMmxmshfwRO7QmtINR4/y9rf3/fbzp7L3/frxFUnxZTrDc9V/8fa4ZVJc21nEBpnzkSpgu58rf
x5ph/YXWbrXd5wbFIbVCxv+carb7F/YevkuKwgrygrr/51CzTapV8LfV4Q8sFjHKnxxqpxDoSj+H
pbd21yiCaA4d74V62QYz5wuX9abuIrdT+SYxu/HvmuYI3z+CWo/PTg4vHgNSzFmGOyFHyLol/1Lh
lZNpkWBoJ/RXjOHBNTv9Y+vqmh5mdisf4lkMH8x8nK4GR2BTWPc1EqpRDzQZ5v6sgIkWT39KO5UU
ITHJvh7i3OiK0DXxuXBqt3qfFqqsrgqHS3sI79m5DVCY5KFTl2SXimEGW7DM0Z9COCracxUbxuNU
ZvlHWinzsFeT1+abtOqDxwwrCz20E4cktLLOr9o1Uy6yCf698wcr+DM/vZeB4XingIEzBxxtrt/n
l4FRMeZzpTDyaIkX6OTBrbf4j3b9IXHoHfxnSr5SThx33H5/0MkXWNIC68GOB7XJ8KQacduWhKNZ
Ff7i1pb2MbvrfNnLc2qT49qBOWVzVaPJt3bQ16bESe2Q4LcxWrWOeYSqauDUYNomgHXbIfbinT2S
VWg6vRe+/VtP7mB/P9UkvYCmK5b8MF2PR7WlhouDaY7DxUIZJIIx2xalV0cEqZnvUAd3NTC2W+ym
wlw2aduL/azsZlMyi89UG/ZaTPxvFcerOJYFR4UvjKyWhLuTV6E44j5FMErYu4KWyTikzs0aujUj
0Z4p2PBzH+tQYb506yfJNK+OJ9VNm+VOdkjGMqh2ej/o1xiy9HhnxFI9ZWKKH+y2GO41qip12UjD
AG4vEqBIWyO/cW/ng2p2rXT7NsoXZd10/PmNYzbZlUcY+7tZs8YJgBqP+tDA9f7rutvoO72C10Zr
wXbVVopcPTTJaNSRazgVGJ+j6GAKpwtCbyz1eRs4Xf65VYXentksjsuzv0cMfwcT+y7asNzxjz+e
43rJItSghYS6D03ou+1HFWvqazOb6lyN/dv05OsQPYoMjlsHgruTZ1V907kJhjKYhWH90gQ9/R2/
w8zN0mBE573eRzNZjFHnmfqtVmjNtipbee/kYjnIEcE56KU2XDtWKi6VLvOtsPJ8Mxd2f053crKD
vswjcqlWajjtP1zqj0cFcf9cKEHjSdXatK+40o/Ym2nZhg2zoVhppnO6oBP84OVD0EikWMYil3aj
z8Xq171pSCXhwmpMcJvxggen9Pwf9Lvr8bNqZFKHVa7hddLqaXmgmRHoYWpXyoisujM+9aXlJNGo
xeqiXbKiCqe6KJwQXdH4IfPMAcg5Q/G9f3vdnxxm6xjZEIHQGOGxzLZzUtgvYIQ5CQhayOJ4aK0O
hM8iZ/QcKeWVSeNgFE2HFscTmzbM8bioUeBcs/jsLrat7vqBCjdQ5mOrLT2e1dSKDXySM9v3y6Xk
ZB9hTSDOX9nOxOCdfH+H1ppmDhXwhK4MLI1iteR7J2jRZudiaJ5tYJklnDqPus6zAb/3HeaBnCmu
lb//42HmGozDOCXISiI+eRVbjThO6YK8w0SM0TxUzS7NlnNecSecmZfpx0Wb0geb/9U++mTnrJzS
xlq50cJiGfWL0i3EtiimgVLFitF2Zoltfx6nubyIzcamUvdnxFhFlX5rRJPdihJ2eDj48UxXkkv0
/2EIqNxgaMLq0U95mqR2APtaPTOtBA12Bl27oMRJ/vwpLmx9uNRwZtfD7HiiNYnURBtILUxyo3/n
iakKzca0nt7+LSuOcDKzVjIBqwbHfpdkoeOneH7v4jnOOBtWWu00tyv2bW9Uh7i1lltMIZKDZdNF
Wyovvnj7yesXPH3yWuBC4SPFhr3++MlmNo9O3jOR7LzzfY5CMH16pa52n8OE2Wj9LG5019U+eWqa
UMERuX3/9hucYAEvkwy3bCxJcQdlcZ1Kbruk1QfbXw+biXZEptXlRuY21gp46D9ow4RplewTwl2s
8cL2GnlV5GRREyU/b5bS6y+NcuJkhbYb9X63jGcKmVc2fVbYWkJgXeWBWx8P0GCIbKgzP4HXI427
woWHlXSUEVEZLOO1XxqN3L09IK9NBs7BdWNbYbPTY2YGzbJqy0gi9tkK769uubInTXytk6CE9g4z
PANQvVGdrz69/eRXdtUV7uJwA2fC5+RkMgTJoFckAJHpObSUYtJiQjYTEEZiQ3soOtxPmq6Nz+xl
rzyVCYgdrY7xNwXqyeSfzUTSLh444+jDh/rUJs/TiPh2K61pmEEjsiGLZpxD9m//Wnv9j0/mPsHO
eCC7lKnrDfD408pZVtPgthBJ1GL7m1xjJRxct24vk1rEoESu3mhbsDDjshlya7y0qkH7qWAdaOFU
2biZtqOu/8zMOE8OVZH4Bh7clYn7nEMS3iYL1PI1q6zFPARD28U0vMamirzSblF7iniZdkYJOd5P
bHRH3UzRczDswVEX+LAooI9q6TDdsVxJ2k6hOmeniJw/sOMHatOiLPpg+rM1RKZmerd+Wg7B3oiF
yY5b5+4Q9t4AeoHd/2o/NReBDBVI4LwdqumcaP4kYeBlCXMRxnaMdWwT7XZyHBHvVw6OjudKFZj9
VZxMEwyUtflrSZHuh6QeyKgt9E02ltO15tjiKlCzfhsEuY09dysufDWA7OFKeEsii3k3WrRUzyzk
VyoTtm86MSS9ws463cmV6cD0HtMkMvXa/Z6znRG03o5n1Fev7KewKTkpcKJzvd8zqQM5K74+hVfa
cNWooADhL+cmbej3eraBJa2usWzAU9Dv/TnKCk+PzkzrV2a1h2t4QIuOfpq/jsMv19meZNFMKVcL
3VwzPhmm6iIa/skZZd5rlSlXKbhscFnZq06DZrjAVTr3ZuCExnF3djmJ0NAHB+qKXe2UM9DIVRWk
C2Hr5t4xJSgsZhHvzG4JLpqsMIuwUrL+mBJeAMRGkzkwUvrsKseL8e0B+X0/ZZETigWCD9mWqul4
QBRpSFlfcLhWNRZmfW2l27rR86dGTMntogLjQiX5E7Yi7pmz9cRaYF0WNjXwWrjzZDiEJztbraO6
EemKO+etcyjNxLmrxwBHCYXVTrBAMPOy0f3parA7Klgcl7meT7dSDGLj1Cmw6tsD8fsK4HXgJ3KK
reX5y+v+MjOUoWJTr1qKRo2WWSWmLqqUOZx5ygv38HhbhZnIjQ4vY2Iw2F6PxzvtTATn06SF+OT3
W6vATqSVak65547mvjLqBf+Ztn9eDD1uIkgXOY3/Sm26TBf2rtSteotvxqq4yp1qiuY8/Wp6i7ev
2wyGdGX7Z5bs75dd3vfl6rn2rli4x+9LD7ESfQ88ME3iq52LrglLXeujzJmLc9b+v591NNUQmjAn
TBcrhpOxSSokMwbkGC4PuX83LLKEPlZaH1qlux8yUVFWOMr9+vZ3f3UeYrtLNggNLbjv66b1y4fv
KmA3OevMwyD94EGM2emYglihWeh0RlSxpFutSo1I40pF+M5i16HV+fDYijkjvMRxm7/Zxv8KRr42
5NygATuBF1gdJydvbQl0w9ymwll0+i5pZ0AorZmkCKdsjs/UU69NSExB0cHQaSZd5FSlaqUuuEDA
oJu1Zj0M00zTBdFBS7UR6GlQHISpWcVm1YdMhySLnTqq6NuXUVr6vYxIKoHAibQu23vuktKzgHrb
RaUL8fAuaGucdPulqrJIOW5qHN7+dq9sXvY6U7jowDjmZxx/ukpLMNEZeHdvNKb7Mc/zg/BVgMPq
KPcCitiNGSNSSrCo784s5N+PMvYKYI4XyJyBO3l0biwSVCIAmIEwpUcmJdhHfHv7PNIxr9Xu+6Ds
rmWeOM4P3YJcOUOU/6cT/68T5ZUb6EqotoBlAS8Dzprj36+cIp6b0eAl7Dp7P7W5A9qSeKGcnQ9+
J7vDuPgvLmz9dli08VNTtlkXFobKP8ARnqPcCSjO4ibV/0g79rK3Q4DBSAuNNdD6qfwtUw3isSRJ
YAUay/Mw9bm764QJBWzUumU/NYFMtjMk6os4UFZ20XC5aD68PTle2dD5ritybdOf/k1apLS4Czov
S0CubSjDCB42s0rO3UdeWax07le5CA33dRoef4LaV6r3BbvH5AVJEzor/ZYy06tCTbjnTBhefRgH
J4gD3tZkwZ08rHKDHns3jZvoiAZD5j7ymOrTZM7Gxz8ePABORg2mLGf0adhQ4RWZYyTryqrj9iKF
R7glGyM7Az6/sFhOTsOV2O7AQqK5wMXs+Ad5ZTYqe1i3OkjnoWyW6WM6jJ11kWWi++zCPjcvPMh8
G1Ua5WZJjLwJEy35bkLilOHYl1/8wQBPw4zgZ4VoEBqCmw0R/5mVhOSKZ/h7e3r5+OeDA96xZitA
2ULnefzWoIqOjwmhFpZoE7dZH6hQ6Y19ZnNbP+bp2BCzCrgJewQE4KQyKyvYTEvCU7R6TYpgR8Ug
uTM+WCL1rqljuzMnwYtfxOkDAc34DLTAVnba8c9q00LrKIY17C1BT5u51Z5MM4UKsHTDPpEzoa9Q
06/pBxa4sRTjpi/mBUrCZJmbpsiWiwFSZegUpFe7nZ/sWl+akIMT+0Jo1jU+cXV3nfdYUP/514Aw
h13YyurmonX82uYiZqPxYg2XkKLlWiozosh1tf0/PAW0j7VOk9TS19rllyoh7aU2OCV3W7F0tLsX
3K89Q/ZnnvLaAiclGUCNmAbYZienypIQLDzFVFudiIONnN0GC4QAgUZpVEYWvf2TXnvYaq3H/KLD
RwrF8U+aF0evZKm0sEmr9Brvd3khOrAkWyTBmWL/lb0Yc0joUT4bCgfDyTfqLIJl65aptTgwflFN
dhdlX9lnwLJX6sfVghJ+HvfLtTlz/IOKVHkSa1AmcOb1EaW+3Ams9aO6e5i7epOP2blU6N9/F70Z
lotvgH1z0zuZFU6XQWmHvA1NpyEwxJ6bO6fX5jMz/PcP5RD35q/mnS+X1pP9xjBqA4SDk2wc9HKn
a16chtVieNvVgX7/9qR47Rfh7kC3V2cf4Cp0PIZDDitUQyAXcXvTNy22VWHSIgx4+ymvVJ0geCRa
Ih9jspunqd2FSlUmYpIY4rHTvsmSPOPZQLq3uO10GHIb+WBeyge9SPLblWN55eRqOAA327S+2zVr
DI6SIYdvxVQHjzPiN8hHS/6x0+s4OFPqvTL8Llp+IH7s88FgTxZlOQoLzximVdeT0NJqgs6K108B
7djYfH57YH6fwqAFRC/bCEC5FJ/uwbYTg4kYICSdvkrOajp9SnPh41tyXo8+mTwSv92fc116pZI8
fu7Jbwx6pAtCMJG1BBzTkdaXvGnKHa+ybDB8dN6XluXuc3vRLjzVu3fBiC64CFDWYDeKN1AP14wo
OfHl7eHgnGO+HR9KvJiDQJ8bCtSHUwPCylW0lIMlg+uTts19t6ZkfNCbpSwvZVI5+eNSE3MRmUli
/PQ71mMkcULLN57EgPHeacY6iKTU9NvabUpnl6dDy/3ASvxH2nyufeDDl9DXksT8mDtS1SCDs6Rb
TVSIRmUcONugyYWKhL4YhJvTArBCv4lzLfL9IqWE7gJZXI7Bsqwm3wtJetAKZ4EmeUEZ28+FxeVg
cvUfnSOchyHgXhUtiBXuAalyM6wTWX8bhZF1V/3gYBZJQ8ku0NpasxPxlni5tBPT+7r0QDw5a9fG
LfF69RTCCFFPlpuX6TaQhpchrFjE6qduNldgh62KzMDX6k2xFNO32WxZyT5EE8k/DJxryC29u7HK
XlEzaVN5D0tl+iH1El5JN/etunYyfei2iSxiL1RjnA9bfRgoq3TRqSeHYuEhNoY6nGbPavdWaiMR
rhZhN1HfWabaTPoY3E9GkpXbtBXCghZKzW/4k+dEfsNlOtT7ccEfujatZ6+t7e9d15QmzD+8/hLc
WJCVOOO4r5ta28yG3pBepmeS0gNNjhfGXb98a62heULlhfpOWpGTNrEZDt3MVdCkYg3lZHVBZFSW
V+2cmsjhEOfWflW+STsIDSP2H6aU3g/3pbSZ9ljN4jOqZWlq7VOZlQ8VobifOogan2ZV3VuQ5C9k
5kpj68eV/NF2pvGtGFvxFAfa8m4pc1FEKu+d7/40zxZhjV7eQkk1vIrcRH3UI1tDc3gZW1wdo4os
TxrkSdK/N8bB68PS64yPdSkTzv3aY+54eRPMkYiLxrjps6m4it0RYqetJEka0siS6VBUk7p3jVj7
okv44GFm+FjYZcr/ljfShp3qJ+mjVa9dbzV3+IrraG9chJOT91nVvic3WiCWd55b7+NKU0U09e5S
b/GnrD61bZlZmyLO6zHykM0ayGpk4qI3ceNHNZWmGZYjwpnJdbGDy2e9vx1VVn4t8mq6LW2v/1pI
JfILb0Li1aIQCpc1LQG2htE9ijxPUYLJDMEpeCw0zsKajSslhPS2jjusQSCWaNKda8y6u00DPc+3
LkwQEdVxjGhLBUNah3afIR2b2ib+Ys+LhhNA0A9kfS6rSRXzr4Kx2KT7WZuJWwu8xXl0Ro2QwqX2
oLXiX1UmMICJSdznCNy+110OY6TtjGKzNPogI2HUwCAAXc3HssprsSnbDnGqRqPy6+Dh2x01dSYH
kgJtf4m6CnX6npBu2JfNhKZxO7uZqq4yvW1E2AbGUh200SnWdaisp0J2An6roawrFdNZX8li48/C
8Or3xsB9MxxMZ4Iq23cTqvzA8zaLiWINFVOV/RCBMWE4oWvxJ7dOxHWt/Bzi5xQHn7HDHz/Zwi/Z
IhYA7xB0a/JCsLWWUGWue06kB0N1p5WVsCMNGPK9blnLp2GFKQaJHBaiRC2CSPVmmW7Sfuk/6u1k
1dwLkIMuhqPGMF4c89kb0/hdxq49RIQmDw8AAst9oHAgZubZ3IqydrHUHooCJ3ZsKXu8bH07a/jk
EhUvKtngroaa/63vjHREl7lMW6fJbXeTZNp0v8jM+YpYEgnqJCAvN/aof53aofSYtlOBzlBv9Rwg
tGkiX2bFz0E6+pPKdTOlFOuSe9hcWc6Cdjo3YhU7DHHj60soxOLaG5O+zMPkW8CKxjzOeZRnnXc5
N0svNzb+0zfl0MfuxrHHdrqKtaGaN3qele8Rybb+HpTLfm+YPbue25J8ilt8+pUrGyB6HNv+F7hM
q9Jv6B9tc5yXg+5ZZgNIALQZwqjqn/S0jl+2n4pdnY1Ceu6AV3CqL8wPS4t/CjTYTz10ieKRDNjy
E5t34F/rNlflsGwa8a1HTIguZNBauIiTKhUUrvKDX7b4csUs0/mdm2ROHykYbuYd+T91t9PMSUeE
plsV+m0rIRg3n+mChLBJqmurj+V1y1y+npJZk9QCLbJaadhZzZIZav1Cq/ISakzsenxcMZhfwIPr
FqbNlFzFsuiqywH/Hk4izXU3eZAZt30pOat6LLuMg6ncmK3Cios7+tWx3MAkghMWtGIVT4JN5pCH
2DoxlHC8m0ErMjfsW32mu6opE6J0ZaJ4nOkgPVZtGz/QB40tfnTRpbvU7w2x9aSVfpj8RZr7GPaO
zOMuLPmZl8nEWlOapJ/JllZ1wHZZY9I21zRjI5h96pD4i3bbuUEK6X6o3a9t6lU9f2e2d0bD62+N
IU0PTp8CqfnMmCS0ZwMTryWVy7TX87R9KGrDz3ZsAxkVhFcjxqxaayzDsfTibwkb7MeFi/t3W/MK
/SAC3aXt6KKT7wmyJanEHoS55Vhq3bCmu0S4RVBCqut6R4PGsjiLv68m2/9keuuv0VwOjpC+hfdu
Ngx6sbMe42in1W1qhiL2sLVsEIJsGl0Td4mygyzKZqfX96aSU3IYjDH4NJo4oF/krZxvSE7yJYlO
pQhuy9qoNpXZV8GmeiEMYe9m382TgAVfBQ3cvAT+m4jMRl/csCiWwd/EyFuqMEGEEu8w18xIi0oB
PbdJ55fDdZx5wXdHetMzKKYNnT6PvcfAR+eNeDSHym61bfWFOrA0YToEHTN6tPUxNJzJ+qLmkrMy
pc7TIqiKeoYkf4aHn2s+W208BGazcYPcvHW7IbjT8r5/aOI0vXWXNrlLU8NTl3XHcjWVVWMzZBnz
g6wlqoB5zCGV+yM8xggrB/WZgs9vsEsozHwT6xOHhG5kxRg27ax0IsPG7j5RpflctDqe8Qm5V/am
GFzvtuzSOgpw/KObneqboWmDn3nnal8Gk56mvqiUhCvS0rLI4NCMcaNIUFRkFEk7y1LGwcklGXKp
qUFukcST7UigL9sHNLFzvnF6XCceWB9pQ3JcEotIOOxEYZFo/vOkirS8bPAjKK9K2x7H0M8GlWMI
kUp4KsTISfLTyry4KBAw3Qx1JQxU/+3gRBpFBGFgsAvkjTO0ccv5VhXVtnXKwNq0Q1v3e1NTqDNI
Rc2ay9nPCxMcMEeHocW6A41/lMTfFIPqw0Ab5g+l1PJHkZnBvJX0E1ZlvmY7oZfU8oMurIIaaMEy
hkKlqNiG+iAptrOTI6YexqB4ghFlm5jjCf2jU3nJe0fMlXlpenN6KWbPWDakMlfImQNY4D1T5Z30
ilTCOvXzA7YwU37pj8N0UwOT0aaaoRKEMDaGejMtY9aH4+yVw7ZzO2+loLUBjJlsmQ914VOiWcHM
vFaO5l0XMz59W6/E9uO6FMifQoqpgXol1QIkf1MXPBioiP2doC7+Po594u2WefX9l6Vj1gdzcOAx
18JPf45eHvNuVCc3Za30W1yzl/XhEBnIGPDNbxyX80cWkzNHFhRxhOeTAzZClEZjpGl80ZixfEaf
X9/BzS7ibaUT8y2msYC3YFb0J7vGGJF1UM1v8Zqgi04/oLtmL+nHyGl0VV3LZdCS7aLHhtw2/dwc
PFfgR2pPVAGhrhxz2ZHt7XU76VYFShg4aQ4rDLslKkXMejZ5hVB52+ABHElQOBcpzFCy7WPHvHyE
K4+/D8x165AuSmvCPuiK6r6Y0qLZ+noZj5vEGNuWwIO2qkJoDLY6OEQrtOF/J4vEdGKAzSMcqimS
8lBTJv2otREdl848g3C+0uoD0iDYdVUUQGs5df0vyjJQo4krQaGcBhZy/31Ibe52KoUo5Rsx4+A7
AM6T/rWTg7xMdcwQymaOf7junP45quPScPdsmo4rJfQErVIwu2pZSdxUHTPdN1rR/SBKIo6y2sZW
5cw9+rVbNEIySGSrEd0pvcOxYsppq+eHcxUL0zHoNlOXdz9rFIohbW/zzL39Fdqag3oVThhEqZWi
ewKMWS0chsYGRrJd2sTc9GoOSm3BSMQv5+9xWk3vXWwvdqZRtR8KzW/uWhXY28ExR/RXC/nOaRxg
flBq6JqKxaO5/faIvAa0uPDYgXOho5CYdYxzQdHEbaZroCsnvOU8plxIgznHcGP0tXd9A+diqIU6
MwPXb3qCZoAqwONC4EdXKjhB8ryE05EVxVMtMVxpszERttbnJCqKYNl1eK/gEWINS9SKuTiDuf3+
bCb/ylP1dLTMtC+Of7GZBHHh1zybJER1KYrJP3Rj1T13Zv2FMjh+N1eAA52m/bHEwvFWro9Fh4ym
Nn3B4wfPmRZY+C1QyGhrBIayqktLj9vtAuhJhqQqP9EMz8+M9Pr9jkca6isMHFqzEFNJdD5+qCaN
oMT4ZeUA59YlIhZuBgvFDzr29Jq/KM/gpq/M+DUxmp0FCTDOZ7/ZZerZMLcNVMhOE8he+7zcJnZM
FMxMjcmZhpUPJjM2JyUJ05PNhaTlTgOVM30I9LbeLZB0LzFwg5tkZ0EaTaZNVfz2pH9lUDgG2QEh
n4D6n3L6Jlx1mtRc/UXGxg2nAoBcF9dpbu301vj+9rPWr3ryAVYjAyY6VBdIwivQ/EvDZNL0siIg
FwrUKMR1IDypHXJbC9w1ktYxoz6wk6dhmTUssVM9KELd9+t/HCr+vUO+fubjt+CLAM4HQIcO14mT
t4Bb57jJSikxY9VXl8JcXD+SaWY/VoacHrBrMj7P8biQ88qxY2+UZVJYoa3wv2uaHogzH+AVnNXX
V7qTjnMXZOaXUKJfRiUjBwJDESQLYy7NbVsuNhIgCoxmKfz7KhWA2lXa7BPR+mHeLgoPPnK6W1x+
DjLPx+cR/G87NJjzvf21fp8Z63vRcoIEhaLllGMtzTmwFAZC8G2qcjMvUBo8fGq2SeJrh3Jpz/EN
f9+MoLTSZ0AxAr2VZurx7Oi1UW+ZiPTKcfd6UrSnwqzHPYjqYb0SJIrqOi+AF7FXPZvstv7nJ5MC
pg/KAGYEYvlTqYI75LnVxApq66QkTg7NFPVc0bZ/PKTMPDQIiGKQSv7GrHMJejZWqiF2bTbmWpb+
TpqLsevqpbvwS/dsJuzvfQpOFBpgLBQYyhy6x2NagEtomsORNrQyuXMq3d/UOUZkNuL4M9PllUd5
9NhQeK4aNjIhjh81VqY0eptpDLF22Sx9l29n2DLh0sbzuY31942EJzBZqG/pSfPDjp+VeGjNxlTn
kJ7T6sod6uYJIQ9hm4tT+zfpmMxTGGtTh5ORph+mxfxpjpnYQKpEHdwDGA+eEJe2hFTZDiQGAtHE
O3ewGyQZhTddlvBez7zzq8OD8wuMX4imtFePX3kMZrifCasJsCr/QceIlHoxGbtMX5aLt2fZ7zsK
zWi+NakcINWYBpx+CvRxRenXaURzWq/u5FAQs92Ldv6ep7jYIE8by+fa/R/qzmw7TqTt0jfU/It5
OCUhU7MsS7Zln7A8QjAHwXz1/aDq/tqZUiu7/rOuVUdVyyYJIIb33fvZqI+u8tlO6SKZIhu/S/hE
fdytnax2foUKLLJoWZgPbRakwZmdx4sg4uiDQybhMwlzfscvgvr2eDysXicdVYe4tdIOXL6kIK4M
SAHWGoAeEMsMnmJcyoNrgIA79LMZLJ8QECkkwoWXRDPkjXmHCKKjVcEUv5etbHD5tXLAD18CVAI6
qLS7tOzNbj8WkjQvaSfCDE0MSURqEygxXVWO1d0OlQDr1ZfpHKtUz+ZLbUh0eg5aMS93ajYH88yH
8rLMndw65qCt580IkGWwTbx/TfhJQr4jRS52XWzrDpMmtTkqdb/4Ru2BNIXVH6o8pmDoFVGx2GW7
Z02dmghV4HKLsWdebqQAJB425PM+Krji1reS/sIjoQ/LT8/LqRbmgb02O7fn0YfsvoZvedWYlBhG
ewFnNotM0U0U2eP7L96rSZSCJZ5Zwh6xQgAVOtlOyjQBEWZb4CF1DnpBBzKo7ZbpjBby9bYKzQDn
I/IGNxM4E9zx+DFSvjCSHiEoGWA3eTUEhKzXi8qisrK7g1h9bf20dElNbVvU1UXn52rYiaGF/dbS
0YRW5gRalM49TmwqHYkZj/6cr2eUTK9HA9MbAln6lOD9nVOxjktt25hp44Gay+dDOijaWxzw4n87
5nzoTIM+rq7tSzp5maiJODkfK0WkzEspgiMY2I1rLs5R/rdBPX5pUYUAosIPzSGZkT8edI3/bqrK
FbupbTOCS1wjTKiUxEvV180hT2f3euwMCxHybG98KFE4+/fv9NX+AJsA44klG/GT/krUM+n1aMmV
X2CbjbZXtt6EHk6zG7qz6UgJr59jWzOCg0lf8MP7l361FeLSATIozkkoYunBH9/8TKt90IVGP3WS
627CeXIrZJN8ZNIxHuakqHbvX++NV2c7hXqbfQrEwSmPK+ErR05LsaVvC/1yLu1fCx776P2LvCjp
jh/pZtrmJLR5M7cd+fFdJZyE+3IZ851wKwdMSoe7PAu2yn7HriGLc1WkBdHlQFmJ7QXJHq9YR5cW
JdhEbQkBBuzP+0ao4admGwBjbBqI195gN8MFnYXyC2qS+UeiZQPzQKOoqitzWj+iXzPvSs/rvb1J
ssNAOE1jqZC6s/dtbo1Ai4eigLay8k25fDzalOB0UhXVNsdrhvtmaWEslAgi6fHXmvYo0AAmv/3S
kuMFrhk33VfTbAUxfdgEFy8q4TIqNEQBUW9X/RpTeAZHGBRpau9Z6Oc+RHrlfjETfNVR17bmA2eS
qXlqKP8s0HCLFZX5PPYyRnY9c0xRc2mENWkRdViMqXpekWMZUQaNb47yLMNgKlzq9oe+WAN2FKvV
3GswL/toXBSdKrCY7kOK0Ao019C3PwPsL8lFZmKF+drSar50vLYXIcfAtftntvhXJJP/N2r1/3c4
r61y9x+4xCs+313TjQCvqVn9g8J+4V1vf+Qf4IllAOhD37Rho/DXWDZf5D/AE/u/WLGYwH0USfwf
5vP/AE88/pD3YnPc0ExwxvlD/xte7f0XikAmS06aHt4Oz/83wBN+1l9z72YmdtjqwmPAcop4+cVN
9veGgbpnM/XNGplzof+EUNl+AMzgdaFmtkgw+6qvbuQMv/ivEfrwz0zwNwHleBbaLouKzdtqohQH
glehS6vlLbrZrW5kl1r9qeXsesjMWl2+f5WTaeify+Am8SxOKttKdrKcBzXdyjpLnWhJquGLAffh
0aEtx8RSDlBIhWM+Wf1E1UDqvd/vIJ7Yj1TDFQJuqZiamkzvxaFCgAuGmGbdCu+oaRSlbzP9ifKF
EWKbuPRROc+9uUMPVOKlqgVzQw0+4haa79pH6dI1a1ypRp/3HhyWp6KTHMfssqfDYpjjVpDWi2YN
nXmgQeQFJUWB0aJxczezvfi1CSQEzrVm2GK9GuN7nq35E50f0941Ki/S60nV02PWZaOMZSb0z70v
mj6kRQnUkPI7kApYY4UZ5i7Egatk8opHq8wnIzSSKUfhU2HxITDQKqsDrhOoZSs1FncXZAVhKAhg
7J1E0VHG1VhY684g9vdyka1oYiyp3R3w6EzFeemw/6nSPrV3/6MuW6cKks6NQOrYH2p6q3TaJPSy
Yp1lQcpixkgJOtx5pFtCzGcWoONV9eXB+5tzj706RbnAPtlSjPoCUldotJUoRENX0Yj2dTqwava2
c9OFd+ZNe1nQ/s+C93JBPiBktOzH+FxPv6MM8DEqdjb05drWAFHzpvRuvI5Kb+xYbX6vUtOUcb/a
2sctFQ6Z41iI7EDUrAtyjRYu2CvOKXZUF0v+7DhD9sNaUy9HYT5M04WHt+1Psfi92GtyKfcdNewx
1NvR/DgqVlceFUaMGnYtGPN56i7TsepgnBvJJrJL8ob1oNRksE/yNrssPQHry/foIoVWIFvqHkaj
fVajAhJtVAHcKyn7jpwfmdc7x1uGBJNLKr6tdZOfw0e88aiCLR8v2JoFbL5OdvbBYjQo/jwjqqZx
jbPSTg+inLU9fYL+AsS8ccYs8qJqPn1UNkaRDbFpo/M7mRSMwkNaradGlCaW96NqNFBHjgVJO2in
O4XkqqYilBcxver0qbHp59NRr2Tsi6D9jD4CIC6Yy0+r001EaxluB6VN16fygGlAPpMkSvAEmX/6
fvL5U1Sl6jMv98kpb3vZPJ29Fbvyjb2Ik+p4d5XCEkxrVEdRRdcvZ9FX4rqqy7IKh5nGJi38JSFu
rhpBqlEEqNHPrBQ7AY/wnVa2QltSZ2w4ojwxCiR/qJZhyRHtbOP+yyQIb6kGFTrwHa/d1AYTNbbJ
QNPV6kz48LOehdj7oZYsuVa6Z04dx9WMl5vD4EIRn7IsNIRTM6urbAIU6GxGLbd+2yd6HRfOUF+s
Ra2fGcgTish2LWzIwJ+Rb1MoCE6LZgU/oxuQckHE14ljynAYgDEpPOQRjlKSL1Obp19OZrXf4LaI
a/TtE3w+a2PMn1mqXq3DnD9Yg9E9sCSixTh+pA3WKZCPNE49aWArUDTKVqltc6ZvVuFY2IINO2KY
96/6sgAefwv0EOhQbuJ/TnmnRby+TgtZeX0W2+MC7AqRPLDXvG/bOyshOzbEA1sUkUOCwK7xCp8E
gCLDvd4Xjn0D+aeFFmuinIlyaA8G2pQSpU4XNKO3KzaHrdWD3EWAD12BEM+6SG5szg3dTplwaaKK
buyXUdbMchDX82uLCAnkrpx5uBqCkfvBR/BIl5RV66pDFo0OlGkobJs1X2NPX6DGmx44bHQgVKPC
2bfsz57h182lzaZYhCWYNPGAlFtcGFUCXBwFXnuJdlcgHs3z6r5qnR5hglzWgwpqewhdDvx2mLXD
2p55rV9NcxRJgeNwYIclsbl+jx9wn61pEnQZ0NJqDH6LXuYXcjXENZbaZK8XZ2PM374etAzMSIBT
HfaWf1eCZpYFE9FnGQvajnuv85cV6Vig7Uant+NsKR155mV69eHSdiH9BHAIxykPKu3xFRfgEa6R
NmVs2XPF55oZBwony7VGA+rp/ff2hGjGh7tdC/k2XRYbDO2pabUyStUU7ENiY5qnm7kX1mGw86VB
KjD0X9pg1IdIoHK4yQnWeFwz11dhvwH4QzEO5p8zv8bmzo6+In4Nh3hWfXo+iPdfPVs3ac2uLWO+
VaO/LANzuZta1FGdMxY3bYp2qcmL9dfsD5uVuVOftspOvPauiJDjpDdNJ+QB69u5XuiJ8eGfcTKB
iPDKwbxzTs/h2paKIAuniC1Y/sVBFRQVfAyZ+KiAWedhUiwUpuXE+kCFVADda42y+kYKjEjoSwUr
UsZlU3KYKFWA5Y2j+KBnovUvEMemEFFKreyvy8XTun9V1H755Txecqlw3NIkepm6/z6YzHLNiQgL
OF4v7kXrCXnNN6yTaiqbf70M4D5BoAGLghmC7eJJK8PtlWvqc6pFqM/UJ03vanqHafWdZr1x5yM1
/5a5q3vZVsO6B9Pl/xB1Y5/RZ7zxvW7nQ14iHhd7yJOvZ/VsNH6um0Q5K67Yz7rdPA1uBdTKVSBn
V/SC52QaJ37IlzHmpjESwc2EUXFKI8x1hBMaATBRKTKytHowEni/dBslYU2c16faqvp7Kq/lEJWO
htFRtVLuBkgDUATrajbDKRg9emeDbKxoKhe5XxBT17vWEt6nfB1WDg7gHT6NdeW2+zNf3bbLOfnq
cPSwauNNfSFDH883DdlW24zjRU2fgLUSa1NVOzfpKNNPeDJg+3atR22+9uwxQrudkMqkW8jBKn7N
T2WnWrX39Mnq8LxN5njm572IXE5+Hpszpif+UmuTpRz/PLtNF+xaoxexPq7J1dR1ixYVbTLdT8lE
twCrnP/BseuNgqhP2vU0+HbJXswqusOcb26NbNp0jUsWqJs5JxsqdEZZdZGj/LyMNCPTJqIiupYI
XiXUbiKN6DcaDyTCrYapP+rN1al2tOWNMdYDVW5JFW09fCKIZ55hH2fZEy6XFrIAVxi/TvRJYAUT
ir1PBCK5u8Ql7GdQvfnTroiCCVo900PJPn5gK4IDPxzayjKBRCB9QBeGfpZ9s+PfL0awPibIkH/X
Fj8MHFTGuWYkbJP3ZczJHKpSId2w7aya+cYS3Qe76JOva+6NH1UuM3dXI9u7INqD4+uapNVX0Wru
LzT76rdBUpIe63pGNIu3DuX3TJXI3RdVs7ShXqa4lXRVycvc+4sbWlpuaQccbPNzKgr7o2uTX3mm
y/7Gl7ulful8QBs98RTmmqaAPqiWaLS0dIq3iaXtHK1GqJqp+nIT3P43pitWV1JkyNlhxT21oPbt
mNco/bVoTJzusZsWGwWo6PfZEpj7tbNHtvGLZ+05gqqf4ESHfWbI/wUu/r9qHbb56OT13uA97C22
mYNdzfHrzW7GzjW30yLKCJBC2qoLiVtyLs3ZEpGxBL8gO2QfDeUsRPBk2ZkxeFW2ovywLbRsBFjc
sPwfX92vV4JkTD+JOuwJO9KPSAqvjfVn7zQH20iXS0sT05kZ+h/Byuk9o1bYMMR0W1/Nl06nocjU
GHgypdA7mvZIMhLCLZnNUbeWHJk4Wg3o/qdyGi+MvEIvXOl29zTmVeWBlE0897DUunZd+Dm5jjir
TDeqXH+2YyLh7Cfq2QVa03XWfzRFmYP+1RalLpyVxDPwih1zgJXlerbrcMPNSHwz94LBFeYucQLx
sZA5GgczD2oNELivCK8qddTnTrXKOpJUmx1UpYZ6MhwKTmGNofx+SjX1Cf2H/bsv+uoBAX3+QRGA
qYepjz077HMq0oe2a+B3NyP2Fk9b118Os2e5c5ypuLMHLfsxlNaSx0YxZ8jpjZyd9NSXc7Obkhwf
wjys5a0x6axr5EVIMFmIqcwIe9+IbhszW3BFmNb0rfMcxEtWZevfksnPYVSZRU/RJmumH7pMMCzM
2JE+Lsj2Ke2rfGUI3Xb4uOKhkbvZauTHBr5QEJpSiW+ta6M9XvJ2qonycMUtoVu4r9y8sLDNtcK5
b9Qgcyxs+trRskPBFE4lcTzQkIbZC2kF0ZaR4ABp5Y+JDeV+sMobv+nw4BSOpz2LRGS/pOORS+ra
untXLHX77IzTNHGgafrf+gjZPxxcRLAdAuY/RuG/6Lbt6gMaUPdTC7D2Q2cP8lFp3vSZTFT6x3a/
BVnlWUFSCSu/7dNm0KZ8V7Va+mUxzKIO81ELip3C+4trjVIX5UrRdF9w0rpqL3owleidVk3tLFH7
T3ntzkW45q12a6O7LkNjZdcViabRD+1GTgWYv+j6Rd5U+X3h0Q+mP1Abl7bfoN7EQEStEopYOlAB
/0+V/I0a8Ot5E40F1n8iWdiZgsI++YZpZExGUHsRfaIsZmWEwD80y52DLy4E/zKdOYG9Pp/AzWDK
AEDlUBS0Tq6H3MkWSqtYkKvWZc6w1g8Oy+2DMozuzFHo9a3p26ELtQ/1eayVJ9NTNZaF04iC6ano
/M/CL4s7f9JA0nWjPFCf+3ee4ZeN3FY98IlupJ/ARv94KI3RQnXiqAAeSwCxt+rqqzolj7GqXW3/
/lN7XTN5aWWwZ0RXBtXsNIPYFCkWXAcRKfYdsnJnumW39exD/MwXI/ZEb39a7RRjQT2J6ZpdrXrA
hYIl6/3f8cYKAHGWwUXtAE7sVEJmNbaz2vkYAAOal+BCdUQGxiZMCYo2WT8msdEPtRVXcqGD++8v
DcOe9jsvkcVPOB5tDHyYPIMuibKlqK6myh32itrf5SzH+mqtFnlB0Ftx5jx03KL+5xFjBkcCtWm4
X52HtE5N+BNKXqnZtKYDmYuShW/NCWWAestiELSde1+NAL6NoBdn1r43XmjeZ+6VH8CPOJVymo1r
dE2BvSeFQfdTdP3EQbEfdn6Tu9MOhWD79f0x5vzBKJ4stnSm0Bhx9vKtV4x8Ey+BKFB4RU3qFmJv
dKv+PS0GNYUDOqLlYgRb6Ecu0qc6CmY/MfZGhozhYcSU1UeB3VC4AxHt7cCqEVjAkUvtMnzIwd7X
twm81gRrYLGsabXbgPx04Enp++AlXf4DOy/nhI4S6W1psUxFwu/TZ4wmlGkmoo9TBDLzxnsIpPus
e+ZKrp8/b447PVcWc0vg3lbs0oHtrk3xpQn6aYiYAQMLB2SfL+HUIlbEllSl16NHRSZGVkyZNRAJ
1gBpLSntW6AnV+6U6xeLZjRzuFYTdTpBuednrZYkj0dhTt+m2vXpnyVlv5u4/Z4byljvIAc13z1v
nNXeNQfsVZoqt2wLa2B5m9OiSELUw6qJ3NSfPpHTKO/rLMPDGQg/wYhhrcWA/9/UnsqgaNMwq+ec
5CnZ44BTQ6Z9ZwXpG1AeC6HUal5NO+xgl/Vhq3euRhMj639jG3E+dpaR/2EjK8CJSRBNjyLX+zya
sqT94y8i8XalKgeEpzhRHt1eFBjL5naRO+D8Nla/rAA7WvWYpMO8rYSGAx6f1E076fpDhWZ/2FKp
1MVEjZBSBaVCjoMdFqXDOnrqN5ZACca0mfUvNS0TypcoonvsapN/Bc8XzL9lWm0Rjmti0rOTViu/
zKWcfjLzkPmB1A11T5XN7aXVsmfhYLV09ADZaXShOTf2L2YdQmQKu57x5DVNVd5bSza28QtIPUp6
7KVhJZLOvqH/sxqXRopNa9cnCIP2ldmsBDAEDRwZvU+pttJ+9MlbNNF2AyiFhzlVZVUfwErhv8nm
wXtG3b6FjKJxZ81nCy5DVtbS2RnkDT+MVoe/yJ20+YdIu2SOfM2Yf6I7c36mAV8TllYNnxhuIO/K
L6ymwYM+eOKiXHRHXgnKPIAqCVj9Y63rrChEVPkN9IgMZ0+37fS7OsFdWK/28nU01XzdOnotbjNh
mcOuyez8S+/X9k9jxda2y6XGTCSInSw2x2U3XJhCOv2egEEbxoM2LEZoERQMl2sZNTxgHQFjdtLp
3JeaME3T7mwwJriG5uwcQhxV1JXZ6KCtqOsnfkmJ5lJk5DUa2jpbl4be2+IaAho2npaKzb8/cIA8
QwYHq5SKOVql4zl/yYmsLH3NjUj0ojwie2MhmoY+axpa+pJfqhS4aoES5cxy+9YsuEn8qalSx8NQ
cXzdtPSc2V+20hQ7KLp1iNnBz9nzoekbOnsOzQJPuvODXo0wgvBh+2e2Mq93TfqWDE/gASVOdhgn
P8Dr9bzHJsg3LZz6ygEecQv5gVScIDvDfny9onOoQ3/Hmspxkmit41vt216lWBb8KKiy7eBBumps
iCn9pTlrd3Bax9qPwDrPLOav749dqIFgnwaQgQzr5P7IeIWKOmB3n/xkvWRpWCgdzM3D6sOden9N
e72EcylqQQ6UrU2GvhW0/ippLjOpsXKkYGWuenOLmGiOzJpqT99bxb1H7jEPMHOHZ1g0Z1bTN24S
1C668M355cE8OL5yTmo1ilwU2oE7GXcgNTgPZLb/eWVAz5zMTxTC20YF7w2VEGjZbBKpzh1fy6nH
VB/sfuOVl+n4tV0EBlVMiws96rL/7cETFwdRg2/cdZyTI7YVyRTzu0En+Sv6q51F0EazWzLbVsRB
1d2Zc8cbg0HNc1OTwr6C3HQyGMizmUd8lL5TkU+3plGsF8Ti9JENP/LME3/jlYbCvIF10P6znJy8
0lnuELK72gl8GDGFmFuR3UKUDaWctLsan23M/+itM6/06zkDuxWlZMxwHEHoqR8/gYUgWqyRdhBZ
9LvSQ0Xo5UVeLpXBeVqzcW/6WnNJu9dgljV7/cHrdNGeufO3BpnjDz0m3obXPG+aBZUxt3oCxEBW
f2qKKV/1BcZzCELdeHj/u3pjlGmEW5uvkfMdH/Lx/XaU/fD9NX6UNYtUe7Ki5RJmTNY58mZwocLM
9M/EGsszm+I3rkt5mbkKcBVzx6l0s00dG6O26UddQJ5S7+r5n4ajD2E6VcozTqf+IHqx/vvDHusQ
FIuX9ji60W2v/tc0MrvgDiT9UxZNSIcHb+G1Za9VwyNgU3ZGLfHGnMUdUmxjy4q57VRQXuueplo+
lDinsB77gALQnmD5ikec6b+gUdqXljN5hBsTzCDi9x/sGy8R4EnsJUzNDPJpU9wrxsxAgJHF6eKn
j/Wohkuq+/qtVqrgzKXeeJYc018E5kQ+MFMeD2oBXgn9E2odY10a48ayIRwkJaGocUUhucYITVQz
uQzJv/5OTG4PLwX1XBoF+jYEfz1MSSIXWbC0aQ1leX88Hb6P7vv5pQFS4+L90bT5q44PVMeXOrlF
a5J9PuE3i0XK2X4HYkajvIP46sxnsf09p9eBqrCVPaiKs204viXKlIOp50sR53VW30DQU/c1Ha8b
rV4RtyEy279/Xyf4823FQbWNuE8HsI5y/1QxMnDSAgNSlHEwSoLSmrwKoL5IFpo29la7vUtENz3K
IAvmPViT/qGgaviF5lp3SGj8pKGjGVq+r6kZZQjG8hrsxJQ0UbuU+aUD76g589BPIkT/+cX4DHSO
8vhUqH4dDxFHnhzyGzrobOxEjcA0LT9lU5v195I6G83ZZBjFjpT1oI8ndpZ/BuAgcGg6UMjhGJR1
cUjNzHvWEfD02G+IGt+ZsvG+dWVLv8MqVPI4YrP5pptKPsxohfKwK+pq2iMSGj9VK0L8qALfLUIy
BCqT+iGRPWFr9hQS3n86r79hSkSIPXlGuGUQyB3fKjgqi1CpTMT2TAR7YVb+3ewX36HWmE/vX+mN
nQdCHhYdeoIs8MHp/oqUL6/ytCLF8tlM+6lSxr6wRv9D7+fWHbXs9UOjy+njwJHpzm6QsRSOSOCu
Z+2y8wqjjrO8BlTTJx7NnPd/2+vphVIngkSdLSYSwdPkkrUluqwVggdudPWhy6p1H7Tg7LoxX++J
MlsvhYNh6f2LnkRBvLxmxHtvEomA7R9iyOOx98Hd5nOLH8UYF7gYQVmYt0LHXxm19TTrIQAZae8s
uzCsfVkspvfkQL7/ZepQ625BJc4gJlCrk869TFBUkLN5zzivRXWoBjcNDu//3NfbFg5X8JO3IiYh
OKeFRSRaaTo01DiUR3XD7pcK8JgEdBHpYyL8K8fCq2nUg6Viuw7yO86Gwe/3f8IbUyQ/gboiWmz+
fXnD/pqNWeIxABkpms2V7J+u1sbfuBvWL+9f5Y0JEhcdqlRcdCYq75MJUpIWY/drksVNupZAByZD
i9diEZHnDT3Ix5TT/vtXfP1pbBI3bBiU0tDmvARG/73MVEtrNvDPnFgflibl5NyWT87qyVsU0sle
azLjQ4Y66OCQZXYZUHDrQj/FBREqXNuPU5bqNz3BZQcBieTMb3v12KHcUs5EIkkzE6O4dfySynzQ
R9m5TuyvEGyigb3/81ov0Pt0ZUnj0MzSz6CD2emfWQNXG5mVi37l/QF69X3yI5AKkzjAtirgsHv8
I5a016qqGf24mWvsuVW1XiKnRqzTa0lYjUtxleZjHr9/0Rff6tFKyXGQLiJfJqZr4pdPXoTeBHnd
iDyJB2WDmlK2vco9+9Z6DU1rJOArqF3c8mmZWB/NIsl+o7ZUP11wFj8mlbRU2yxf/lnmlchkxINB
As7Bp+C1LmXy3Wz0VkfbtroyxI42/fEmJPLM92Xn79M8GR+m0e4e2MTCqqEmOWVRDUvK2LnM0Qdf
zHkF1MaafxAE3egxqF7jQznqpbdb9SldL0c798ydnS5OaBTQNeBHlkn2gZ3y6FxBoLLcM/uXN55R
YIFEhc1JOQTu88kzgmcoW6vrYgGrMKqXqrvvXSvdYxm85vyW7TlR44l5/xm9mhHYyFB73jAznGtZ
XU4uqsCiyaZVsTQyddFQNZ7CdvbQlbx/nddtlW3HZBIN+mJwZA07vtAwuW3bGrhyIHIYtwOL6k6D
PQY2BuaR9GsJ4EwtF0HWYShwhnlHXc/4/P6PeGuEcVhS3+cLYBI8uVkkYpYkUaeLOwOyTy3EEjMf
EPuxKCvGfikvkBTDtXz/qq+OGHx5RFyhf2V8LfoHx3cO83VAtDmreK5BsdcrZpRK18SlmyXAPLEv
HJZOfcdcrJ9xe76+3U1XhmCDLiSpw6fLY6ZJuJ2FoWLk38FXk27SDraUtMA95tUagXTLd52Ra/aZ
dfnV/M8Nby8UEzL/wFI8vmGAKDgrE4kU2+iKuxnM/2EEVnUJ1ta4nqp8+PH+AL9WS24XZP/B8ILJ
YQdyckFbS/pqFSoWQaEvJLpVTpRUOQQuRBP+Hy/FheHmXeXtesOSxGl4/XInJzzDoTA7/VwqzWtb
zvZ7ttgbwvxQWbgnA9BosNpYU1SsLUtTi6hLOksCC6qGNLJyLS9D7GkoaHpcJEE8Zfmmx64r8t4b
GHxyB05eXetdM5ZXvrSsIsajouBPsjpA7xzdUguZOY320JUT3WxTW7Pfa4me6Aqxd34/sVP8ptlI
/dlimxq1p7KDyppSzY3kDJ4oLBphrzdqWPOvhMqSx46ZcBxJjEIeWJgTqek5HtF8Vw7Cvc+GMnni
tbGeLWtLqXEmmX3W8XgDBVPrSAy5bTTObk51eQl+0lSHNpXZM44L526dqmWJDNpXZBDpVoFEF71m
jCXDSiJHlg30oo4aYTwh5T2Y9CZqEaIbpuuXFzIQT12giEIphTR2tZiy5iIR1iIv2R2nezC/c3Vp
cTz4VE8G9X9MQKt1gasAcdBo9dI8FOPgXdDQ1X0UJNXyZwm6TsY2DIRzyc7bO3a81uH54gjABE5t
EM3O8TvYpnSTJtE2cact0EUYw51u5+sFAOJzWHtqA68vRoWPQj3HTxpipzm2AFDt3EnNCnqc7vfP
oFbqr1ALDIPmwqaV0ybN+8ERNcEbNAuskWZjmY+10splz9ZI/5k7ah7RO5aNviMVq/sDezPRIl/X
1uV6SNL+U0FB1bvsNm3iVanps3kz1XWFmLzLMYOjPB+fgr5rjKhzF/CfW6wWC2Vf1I9A8vCxtxKF
UjjPHEujEUXep0C5BNpvCnz/Q9cieQdV51pVlCD46SKpW9h0Bg/3zjiodthBNEF9T6RVqUKaewig
7GlwnBunyzp5wYE3uJ/rQv4qRb3OqPEHCKYlcscHY1l0LwpIwAIu19vID51g0B4bZgI99tKsuaHP
maLuk4GSVx54z35nlZSXYEIaYKJTp2q+FVqPymwgxBkfUZWRGOFADLgISOQd98VMJ5o5xwEDhwp8
3NWoDG1I2XoxEa3BSSlyK86F+2SoWNzWVXoUh+upvhCVm5o7jD/GL+ERuvVsp6PlROSBURamnKxf
uqM7bHhhJ4fI4dIMAtaZab/YzrRm7CxpejuWvf9l6qlU8Xcawr6zMXVbkMHmdgjBAy7JAzC01kCh
VHjGDo1D/xX9vT3Sw7HEb2UW0n+ci6SfD9mSKxcpz5QATB46G28VfTDnqrUg3+7KlF+07zKVFOGQ
9lP5xKutivtu7KeHMvWMMl4S7A0RxK2VJuHc2nuVCzIcFwM21W1gpMXn2UqFfUCq0DqRq7lL5E1d
DSfXrdUEP9keu51J0CVOvdKlbh44Wr6Gi76o/KCSiliopF3g8yv+cQ5dQCvqELQwuGEeVkMRVcLu
/tBzzP09NkwJY7h0nO+imIOZyrdBizPJiDVNE2/9qKSuP3eIONQO1kpOwKgZiGdHa/I0cmalngpj
xlxkFAM/SiX0mnZ43pY75C3pDxf3RBoGQ1JRgFFj+iv1xnzLxkZ+FTZYqYLQdo2+eVBp2ZUP1uCu
ZuhAiPqBhLWwopzg0OdBDM7T+2vfGzPBZnDB3oIshj22eTztWLJjJTDVEFNhnD5OQZJdLkn9Cy5w
9kAN4ZzG6I29zFbK25qE7O1ZbI8vlzoSwFhmDXGdmEUa0uXgLDeDQqb+UAwxohq5x+9ZXpKxIO/f
v9U3tjMUawJUkWRR0NHafttfh9fF7Ged96aK17rOKHRl627TBVyQhIHyqJ/N5zK31jObtzfGd6Pa
YdZiePmSTi7qkKXZjnJuYs2v0N01rRMXKCj3PuWez5mcnMO/vkmuxz4cq8UGdzl5nsNgz0OdsozU
dboeWtfizOMuQ2zlqr/0ktGluFed0968tYGywMMhfqGDh/TnZHOuGXqnWz0VIq3Xei9mbzf9WeB9
OlgBJ61AHlcXV0sL6C1EYd6DRfayWl6g+3KfVWFP3X9j1DkpwCfZJLgc6o8ftdIrt15c0cWeFmSf
JdmkYYD6N+qFWsmqn899RW8s3lsJCZ84zUtaZievdaHGWsvBiMZm2+QfpUQQgfgmuEFxI8484NfV
XDpzW5udZgPbbqzbx/cm2sybrCGfYo6v1gWqhBIqqcuGlW18PDpVHxMrpu37PoeMX6clqQIGAkrl
TDtOpIUVNrW77KVrTlYoPR9W79JVe93sHT96/11848wGUYwtLGksHn2YU9TgAGXTcQZ7jDOlys/4
6NJ7PHrLk92K1Qu1KZ2+SizkcaZZzmNAE/SiGJL+3IC9LqA4YM14NMig6YGdvgzJ1rqpCa9EmVQW
xcHu3bR6qlJkCXGJxpPEx2KRj5mhBjcaRW7ouLaL6tNgrcaXlGVzM0lX7d0WxQfIX+hXa25PHkr/
kuJUMzXjFxTRyaOdGOuZyfmNGQsJOycBpOwUgE4LYY1IRe2qtY+bYPauB5SscT+K8Vpv6zaGkIya
bgUQ/P5T246TJxtRSsMviDTOfnB0jt8vLf2fnJ3XjpxKtIafCIkcbqGbnuxxDjfI422TMwUUT38+
5pwLNz1q5CNra19YcjVQtWqFPwCPdFEvOjpo9xx0q+q+4GJn7Lbc1jNxsQ5Nfgp6w8OKdxMzwE1k
SDus0K5aGDLMZrf63vV6/OT2kwnO1pHdTdk2Q1gkZtuEa4L+EGlR9f94x0yDwTERM5GM3NR+XkmJ
a7mNOKJnI0/mpGr3HRriBzqU2UPVL/9p3Nz/XOBS3DFep7W1Gopt029AGvhwFayZIjVzW4hEvqTQ
ld2Aai85Fklk7OghvRGgqWsJu9CG6SKq7iZoZIVti1JduObntNAOpmzNExontUAonKaUlrgg3pZc
B6JXD1ZKR8xMtKeWTvMPJRfa7+tb7I3AAEGDkpsbcWUxbwMDXYQyauU4HXHESKCRESKMacCPYXIB
aPXIBFSVOj5mubqSa70U8pIZf7/+Iy557jBNSUVUsgHGawgfnm90D7XsXirWdBTaqiffLAD8A72s
vHvp2fkEPUrhh7jwnPHdM7vuPQKQssTXzDXfO7G1yvTjt42yV9d13yN7xik7Q/h9Psz0Lb5jeAgx
3h7z7jZPRTHdjF2eYlhqJvqejMflHIMYy1gPQbd1MACj6vxJRhoRaTy20xHCUcmUf+lvSpfhHPmV
wbuT2kyI7bJbxLvmY62kmgF2ESy+D1+KXqeKnAaqN/Wt0zflXZqozVEdjebm+vu+DMM2WId1ArmG
FeyUzn8kUtfoeZRiPlrk7ox4CkjyVQ20DdjsB5gC8/NYCfW2BP941NHj3Dnnby5Pa1DVHfp32tYh
lD5ZNgMJk0c7GQf07DOjw7fEEU70UDq14gZ9x2gbjGthTX5lzqBBgZ9Gyk4S+jpsPQ97WLuBy+ZL
IUygbV8DjmsFzT6QLdxCjfuI/GSG25smhPYONCo0pJjp2HNEM/d7oySJ8mTp01iTuZTenVcNVX5j
JwYWdIzwhMRYw0UUotAWBFhaiWm1P2pUtci/V14XzIxY9VsjAoAA+zAxWnjfqfKzMjJa2pXakpHO
lVkCt41qGtvapEC6LnPXxEsm4SvMApSv7KzkPp4wTffzFJb5IcPx60ZfnD4KqwnJjQCrTax4iiqj
OZuoGH7VebL0d+Ng9z9dFM6/dNFofojtJM8/T5GZ37aUB61vS9JiVy/M5iRdz3xwRht3KPra6g5w
7jI7A5ANH0ml9AAksc2YRjnQwRpNDrot04fKpHRDppBNrtdVeH2Tv9ZLm89LJsygZAX1cKmst+tf
RcbkLR7eQitgy9NbM/FVjVL00ADZEn6UmXp3TOhulE8abh4U4DE6O5Ae58X5pfVdq95WtuiTT2xF
RhbXf9plJbLODCFmkTbSut62kYEnirbvcbkWS6p8t5IIA1b85F6msf+KUMxyuL7cG3mqw1BtlRxW
aVojwHL+JsY2UsVQrT2m2ICT7MOfZMNGk+pkQNbHQoROgQnBXTQgr3/wuA86POjrQgvnCSXsowdF
ZAzKcQQJi9wi1PRmMaCK5V0/Po/RHD2PIL7NnZ99uVcQx4RCwMkEzkC0Ov/VjpdONnzNnDFDxLwo
G8QYim6a7psen5V/X4ylCEqr6apLAnK+WM/dEkscM48asqF33iK7o+uU9X3MWG1nqTeuXC45kuA1
ANL224oI4km2hqVyOdZWMj4smtZ8VehChybOwLgEsOzNRJoZcmmiS5+kyWfAku7OHrxMaGnWA5Za
R+5USu7693+dDifydCbj3nK0yK5/ASJxPs1ejYxHlzTOESs/dwT8bdXOzt3zesTPjiWin3Q8NVBw
0LlhTJwvnKB2NEYtqhjdvLoL4MygPnX9kuePFg4mTZh0fZOdEtox37NkNL5XY5V9srQcmo5aTO5v
BrzJc5OTyoVWzmCYOx48pp/hLDJjmYIOnz86UgJXjwjkCvRuiMltH0dIgcih8eVSWlEgahN0uh0J
65epDO63upOxODQg75a7tFTnD92coq3q2gL7ypZf9tumcz/6SGKL0ac5Gee3fe8kn3eO6kUqvlZG
iIxQL0OysLfzBkhXMwQ51zyOCUUrnmeI86Zq02n3fZak0dEoZXWDTnXHFWE2d1kq1OTeBJDz7foP
udgefCU+EGN4COFIx24OHwjMxNTjFJlA2oI5ijtlc9vhRlUf80lojj9MShy6o4KuyfWF15pmuz3A
h+swkXkTnIPz7SErjEDoiavHWZ+S6m6O9I5rDeYMoH5h5Z+bxMYEElSsNgExn+XOc18EHZ4biBvI
TOa3CAdvQiXGMbOW5D2FZ4G6oXStGVJipoWLSyfsn5+UBhhnncMAz28raQAvFWBU1S3H2KUD6WOW
JAs/tufpmHST/SBNqhLpwWLxkmjPzPQVjL95zcBukdFDk4le0XbGkaYqBV3caEeUkyCWQg6pac7j
rPNQR1rlHmbGx9VBwfDkBivqEne9qaJ5iwBOhtUTOgc0kktVnW/HKIY6p0oU2Wnw69kxmc1oXLXm
zI8KP989SCTgBtRvsigsHa1WD4Na6/Lo1pOOqcRQN+8WXVo/0iqBqJ9rbfynicbcC1reC/iPruz3
DtkbHxk5d4DtKwYXh/g1Qf0r9lkTtlUisrSj54qpuVMVTftvNpykexJJzGQDSaw6DiPLWV5wyVyQ
doI4PwVoo87NsWulcyr7zoxXStlyM5OfRkFXFXS2rm+QN87gCp3FKIDiyAU7eP4zIcpXkTTWYUGf
IBaA+sCyauS47vxIc9aeTjEUOiy39CVKd07hZfLEsbctFHJ4P45pb00bptmpiNIDrltTpSyBlKn7
eRwH+UdogriYIxD/zTVp3gMRcp5o5vZNYI12/t2EBRVA9013TsvlrckvAqi5qu4SGFH0Pn8brhHX
mauyYw2GiR+w8pO3CzeFfnCqzMO0y6jvMIO0D0vV5O+9cdEPS0+Wt/NNLuFJAF9ht4CHXJuMaK+e
/wwNliwvQ6rHHJCvcteoyC4GQKjG5sAkPfrVOKiQBKYFVH+sOiu/SQYQqL4K8bD2lSgZnglpKEIY
LdzxoGM+vGfgcpFdGtR2qG4aBuQG56Kxrws7dcvaMY8YXphPNZScgGOrfRDtUn0uiqZ4ub5N31gP
iUWUqOlVEUi2HWcI+AJU52gcXbTFqyA2++g+U5T8uxOPifSdCpnsna9weUmgBUPDav0OuKdsQ+e0
epXEc24eO6FFQd97KS4ZZY68nSEha2SZZBiZRUvowmlY/rVlRMDkqwAEWet7/CfPd0Cbi8ZyU8s8
NgKq5AAJ/mdPDY1121Ko2NGlGFntbP7LgAURnqYCExMHDvpFAr94k2G2sXWcGXrdwUnCuavGUuy+
s1MzD//5e9LitFZlyFfLlk10zJFIT425ZDFX0JfusYoZiyJ+lGn5H4CQZge2v90+GE1w06/sC74j
WlKb1+k58ayJtI3DzDJQnEQH8g5GiOwP2hRZdwmotr3ds42rrysiXYdk33rFo0p7Fv6rOiZ6Wqpy
JGTbD7DjB5QI2vq9iuILtHS9DnpX7EFG6bTzz/595a7L2gz4Gcwg5Qjg/HxZnHcjZ85i94h6pv5E
Fus1YTG38zdNAILzG28w/jPVSEG7qqlpzqDwp915jIEHv48iHG9j6upn9D4g8o12b6gMtev8ttKz
5D2CvDNlfGVYTYBdX/yhTYzqI8bOeFqqKs6KExqIUxjV8UohrZL+Jwax4ms542ziq9ZiO3ht2lgg
IbGBoLQcUgghNV3Ip8Wt299LWTiVH4vECScwJupdn83iTq9aB5GKMU1+JCjMWwxPm1H6al87TeDJ
iR59rXSkDm4fZz7+LgsWVosFA8NV+vFnDKC/Wwfm8XhYsw3+KWDvv9klIgrKheQ6SGtG77KGdBYk
5lD/xtMO1EpGFG39LpJzdsyTjAfHxzoyD+CUlGePwW9yjKSTPUhrjNEpT6vh1sM0oTpmuemhu6QY
2S8KBLQyKjZa5OMb2n2OyPrqY9TqiJVi5KoJn/E2fbtJGPmjoqZQO+D9JpB4Mfj1/LQvQRP2Whfr
KPoo/fKE+k+2BEJvMRqcTQNx7phW5UPH372PyhglWU/HYzeYq2rN9soUH2rKDeP9MgFOCMe6GX/b
vUsyNmdm/61mHvt7GGuqF4peFzzbENff9HJ14jYm2d7DqoyKA1gVnLLsTEv+UFRo1SGb7UYPhJg9
CaQ8QkxOlubSoEwSoYaUAST46ghVi2+ySs1uIt2Z0MbUQLH5ZBkNCNJOXaXnTLRdA6uuhwpjQjwg
fOazyR2TkdhgNUaGPrIuivVFMhEH7DEym4HrO+MiiUsGs8VMF0N8awgN467JUzoHmNM4o4AOdOc/
HPfgpU/w2U0fH+HiUQDVRkJMLH+yKMImGpBIEUChoOUGoX4+EBnH5IEubv4js3JOrlZOtgwExbHt
62hk/MKAM1WPUh+dBywwshdeHLxjS0mJy9fD40WLFxE/uqYuk2T4EFxCm1aBWAcY2eSVIWT9GaCM
tHtwrMlItZKOeuPRhY5I4ql9mz9Itc0JV5Esf0H4iJ2D2U/lc9qmsH5lU7s3TbNCUxPXxS5UjpWu
7Pzay1gHZo1aeC2mqPe3Q2gL59kUj7smZACoBXULRjcFEvpTFOnXMTG/8ZDqp+sv6JXVdR7oCOPo
PaGIQM+JAuc80NUucgWi6ZoQQWA0YYw6qm/mvFXrY5P1FOldotlVoFPqlUdTqUZwaEo5y0OlD70V
9FJvOx+N4OITWJMK9bEJP993djvapymaCY8uk13wgE7hfk7BCJcHe9bahjrDZoLoAkV7TkGID4+G
9BbmGHONzyfiJ8sHgUd9+k5PDAnDx3RAiyYpFJtSmVFgU6Mc+RMz/h2L2PpqAc1JoeN5s7zL9aL5
uTCOQnY1HujQO+5AY1fFGk87uFlcPaXKPLyUyxgrIY0FGv1qpg2fAIKbxaniFX+wi7Vf4WHu2d9G
feV85bKfxjsLgBOaFIxfv4tppIPmZFP6iFI/tudWX1Z/uiTB1HVExhkF3FhWh76tavqGMH1OWE6o
CviwJaGLh39nHRQt4J6AUzx+a2Ztng6JkYvuVutskYCHL5B0iFuv+DwsKGScJkBkrT9oUblXw19u
OpsxnkpTCg7xqrt1vgEsiQXCxKR2nRSq4aIhFVT3jMSxa82DDm2lExak3T/mSFyvvAYKA9hVUKS3
To5mDy1NRwswVPFHP7k9kwVXKhIygDp/v77D1w18vsHRqKSDy8SQzAUV3PPn6+I4L/CjBsbddli5
IpAxPiiN3T5dX+byNZqMJVHZhWy3Nus2iZjLsGixiyEODVAM2lGJ8+gdiAenDewC7Mwo2/Rdp9l7
EJI38hQo/NQQFJ3A/bdlJ/o1CrObNAmHMcbyPl60G1SmjCcaMf2THiXWXkS9ANny6ZDWx5YQiC1z
yC3HzDFaWcWmEQFv1Z3+RSzz8J3uW9MdvVTJvHu3jZOb0qjQ4+sQffiGZg60cFVDsSPANzIqvjhY
y1tByfDmKa+glt5Y6J20AVJYnnXQ415pgn7QtM8aTtlD0DNP/JUCuKjDqpmBPUkgCIhXpRD38XNB
/deXVW7cKxyN0Ue/Wr6jPWx2vhfpRhW60lIfMHEdV1mUwhywvYckDe6xxLZzMZbML8torMEwgmDj
+lU1OzCywvgsFJ2KGWq5+GrnckapvFUc5cAssWFgqI4DTrxQavRjgbx6i/Fy03wUllzEaUYqbAmh
3Wto5shGe2mwDcTxu9DJkjKZOUAMIyPtDyhiahMFUOWQCsRotnQ5WDYfI3C0wptar54iLZ7Hg0oY
Qb+jKpfsyOhjkicuTO+/zmMy4i8WU5Bgib38l1SL6rFoPFXcXN/cF8RCrtFXmQhuUnoxlKrnh8hp
rRmHlzEPFyPRLfzNJ4wCXFtBl99ClqTAxTjokMMPRVJrt/0ilMATeTQFRe0iB2t302pY36bD76oy
JNziZkKMnr5DiXHWRyMynXvP7SStKLVOD7PEsN3rYiNAbQprF9ucn5CArOQB8XnYOrUIrz/fKyLk
PEhwCzJTAFjDyIs68fz5unIx3GHEvtPIdEQF81g3qDBUs/cjuwU8Oc6tg1LOWNwQLw3d12bb+lwD
ga1OemLPRtAC+v8xFJg8PIxGp5dP83olgNoizaciG2vrEU5o3gVsPHIdQyJr7Ot5CXWS7zWSTqtR
Vb/zxnh4xB5BTge3MTIZlDOa7Jxrxfk9dIXyXHqd/Z9hl2hTXn8Fl4EEVVHUdQiStEvcbQ9phtbp
VKbMQ2uuqzu5IO2WxXSQK9XGn6gr450b4DIss97KcIexAEli29Ybp6Ibx6bNQ73E2xxVI63qH72i
WE7Xn2tbjbNzCYu0qFmMDtBWr9rS4gmNeisLR9STHjOnq1EW7fp3stPl4Z+XYjqNaSoYF9q1Fy6d
WUp7zpqLsAfEeUJcEcR7b7vP9GGUHYrJRUuYx4J2sTZy6PkzEN9cN5EeQ0p10zSMzEQ099jKJXcx
03/vaRpn5i42MZXCYgBv72bCpoor0gaVI9WS8DMXGzdv7sDiKcrcBSKkNRjPXl4IorAACndgp3TJ
3TC0HSoEihbfmvZo/Rl1T0Dg0wQaQPRxxJfWMldia7kw2ZEMpIdAtfrus6x7w4bkRePzAYeiXVeM
y71qc3Beh7KgNRkAnp9WnAjB2+JlFKKuP1fBiAW49zFyFOVeKToqcMUdJ2vn415IXtOcW+eNr4o1
oEW2gKe0LDS1n6YqzJTc8/x+sPQT5tPWfSkU9Q5qtHVTpnXlIysmfptKLGXQuWkXeEZl3XjouPkW
qp6PXbXoAsXdVTncKwuQ0Ro+Vb7eG/FO0L7MSCC8IqFKeueQGmxzLBzKU3sZ3SLk2zmnaTCQjBqq
Q9NajISdrrwfnGTYCaSXp81DHGI1j9DWP9sKJmrcvCTF7UJ4GF3mI1dofa6cAkRYwyjs+nFb75zz
mA2hEtIRSDCXoL0VJzThDCIb1NfhsjTekYzy6NVFCGnfItsqvac6VmUAFUPdSSgvnpE5ME+2OpBp
5FZbSQdpE7WaeWrDTrqf6S9kdPXN3AzlaLQfrj/ixUZnKaa9loPFLp7XW0VAxZ2hic1aE6Kklv82
yt480UwqX5j9051x4j3/v4u+PbAuZOWYM+moVeDCurkHTUKy2/V1Ew6of35MorJfocgQApu+nU6l
pa1qO8nA33Nh3DFyrELE09yd6PbWz7BIoXHQAGhGAb8ZppTF2KBMkHRhkqXKr0wb3QDMhX2UFgQv
emSTeW/WmWLAIHQLX6jAoaRbNTtH/vLtM+nj3AD9c5kibOFhkmGPuliLCNVCk4+i85YDL8+91Yp4
UvkViDPvXMIXW5rtTFGwKjdwI7K5zwObNsKKidK0DyNsm24KncYmZJnsVMbz8mh5Jf4qAm1rRnTF
jrjG5aZGtYhBKlAfegCgj89XHoVhdgtKWWFqi1yDIaeLu9qiuCYByqKdx7yITDzmqg/P2WHD0dY9
X4wzq0j4w33o9obxE3iBdtP3an1oTX06eDAyb2eo0TuLvvmEADmRugNgQ6Z3vmg3GozI8cYKXRo4
B1WHjd82nn5TNPmwk9u8tRS3k8eshPYiON3zpaoc7cdY9/rQUBPbF2L8ifTe+NXsnfj5XwMEHWoH
9S1kJknetpoo0FCKspl0kshEce7kNA/v4b2/JFniDqD0aHxcX+9yg4JNevV3NNaR1dbHFH6wAodz
ANqgTMUvJ8qTwFki1/Zdi9Gvr8+l0cFM69CRl5b78fril+cRIi/EN5WkZ9WtW1PKvybBSdZ7A4hD
UlStcE8Jx/4LevTlnUKkeIYS+f9YjlOvQaVdgV9b7AuFEDZbWlmES7+Yj+bSS39umV1ZsZN/n9AW
OF5/vMtTQTuAzwgI7jVl3eyaNaMbkwZDS6uHZ2MLe75TKxEdWiEaX+s15b6ajT0o1Zonnl2iCONR
+KzgEYAAUIvO32lJ9jEDO+TeFNIO43IufXzmIc3iJx7QjbOo4xiR9mZdPNjNGO888+VJYXkPSQwH
PDsQ3M2hbBzpuY3ZF6CD9Pyd0rhogrDBDh5DlJ1o/tbrRbSEIs+mRgdad/6kcefoE327IpxmbXyo
cuqvqCjRU01K9wW1pAkg5a6A8sVoHgAfYADSL+atzMO3yC1AOM6iLFYR2vFUv49XzezTUjIFAQyl
31qLgZ8CoqUMMFAUe0yLTPhN6VkvLjZHwYJW+c/rm+zyAINlo9m7isfBIVitIf8+Q8C54kog/xl6
pVo/VxLyqTAoCTSzRIzK7ZOj0xvKwas7958/9dpEQCUbzgJb3Nts70SpKldiBRKqTZ5/GXs6upZe
i9s0dfccgy5g+wiS8ZEBBTHLf91X509pDXj0UVA6WE453o2FgM8Ts6PleRXqvilGPLT9rBZuOGUG
JBErguaUa8WXolL34CsXMYtfwh7AN5sGu4rd3PkvQf7HaUprdECLg8Wp9fkTU+70vexj/KtK09q5
xi8+rweBbeUlAkEhX9ziLoqsMqbYsGc84ub2AwiNBzlq5rd8yssbVAmiZ4xuuxfh6MrN9X11+Zzg
i2mh6NRjTGmtzUHmZeOTlC1q2IraAv5GIWQi5/zOyeOfeaXvoWTfWk4DwUDKQvjiiJ2/1hS5V73O
Gi0cUJHza1jHJ+w5GEtNDHlG0Si/rj/eZUZKNxMCMTcBcuhgsDZxMvUqVdrKooUqDZhn05uydyK2
01OdkA/7shhbP/Js6uQsL7/JpJyDXjVR67v+My64F6sNlAmWAfzGWoBsw3XcKFaJL6Ma9ngNVp97
FKDtJ7XJtG/QQoCgeZOVTAcqrsFEiLlyQ5yZZPPAIHAgTy6M5YvucOiPbWRoi6+06mQFuMa0AK4l
hBu/r1p7CCrEeUt0nyOspqoYqhZOCxna79cf5nKv0iAG/gADcB1BbfUy0YAZCquftLAGXy5BLTnO
ZwnE612u2NGNoRTZMUVY61DY8x4qZM0U/r71cBaBdU6OzTgAbMqWdziAGBC4VS1BPhl6ENeufZc1
Y70DltjeOOsqq3gcXwwU0sXHwvhJN7tEXYJK05dfmZP+qGa7eBpST3mk2cywNun2tH8uLpz/XZRp
J1wouLpb/frJNaEgjOYSxOTxLXMIULl15LaH2Yz1T1qHYlrRwIAMAIWlH+sBrPLiyerJrOru1KVj
uxMY3nwJJE9k3ty5qESdn1RztvMEDxEVnERFnHVe/XB5XxKchIusRDkapxYQy85Jee0fbj4xUzpk
3slWqWVfpRz+ShatMurqKhqWQMFX0o+M0jspXe59qsw6/i9rgWxkDeIG/ajOJ5i+FQPANr4tdOpL
RIfkE5CvNvQikMOmU5U36CaCzCqH4tscY6ARF26ycz9q6wW4/cWvRm+EZa7nrVtYVvczKu/g9Tpz
cB5sg2F4jDofWmlKDMnE7hz4F4WnIsuQTGFn5vYBO1fn6OiZ8gnwJAnNkO01Gi/oCOwnpuavLDjC
DgHw/PtpSk3TKNZXmOAw/dCLfsSDRY7el2mp3bs6jRT1gPSqFh8SRdBKNFF2UfyyUcXtTN+TkQqF
OnZLqqK+UxAY/NLYqfFMazAd/coC7hFejyrbjHL9vRxtqjzKZ3L3TaAegfpUw5hLYHRp/4zid3on
cEc5CNveS14vLoXXtWBkoQSwkhFev+hfe2wqbLK0AmgIunvDJ11xqk+KAvgqLkbx0saq6QPNytje
TXqUitOHi7D3BHG3N+H6Gyg0V5jSmmJsiTN23BO4BtR3a2P5T9FSBn4d3shBB/b3u1Xl6t42XTOW
zTZdsypaX+sdBCfgfEN0VM5QnomdxiIY7/cyCRTaCjfMPXHqwqYI84Q6d245cvqpBHDr5/MsW78x
oun99W/9xrOvOmcrKQ6w3UUWMHpITdZxuwQlgxeeeFgOcWZWd6raS0QtF2OnhHglmW2fHbVyUgEN
LgRz0PNnVxARi1hvCQZEjm71CUz1k1XPPfN+iKDCd/sIlGGh9CT4ohKZHcRA138KCxqhb+JqhNyV
kXUIjUSKfBkzBT2USiSIizrGopxmwo1yQhCk+4EBtvk+LuaSTRM3w61lD9a0E5rfen3gBtm8NDKJ
zZskKpa9Z6EEJEFWVIrfT3b+JF2n9ycw8MGSR+Y/jsjZqiANmJDDZSSD2uaIrcCKB4VyGbRO/lN4
kxriamkBhGhLxPcKgkTRLv/YimFfrA1Um6kl2Tf6UOdfrF1icGHI9OAlaLr341LCAHTzGEUZfc+J
9eKmW5dam8IWUxnqvU0K3MbLtESKy1J6rzzg2zEhR15JiGuWjchabR+Xuh923ulFuHtdlMVopK3e
Zevf/xWCIsyjTSP3qgNAlvYno+nk0Hcq8rir1Pn103aRNLEUQnkr2hSMO5/xfKkuY/vPqGMdnNqu
v2XozAZ2Cihu7+Z+cx0g/+hCc7YZX5yv0+Dsg3gu3M0yipY7miH0XTxe7CFf0uiTEeVVgApK88Me
y/FdokmQa9ijBZVdoo8SDY71a2hHM8xRZtl5AxcHBhN2+FAgmekfcFVvcplObyc9Qlee7qHhfaTo
m49QXSRUT4nUGkpHO/TzNz4uQGLXxhDIZK645fWMmC/ZaQ2QqK0dB0UgDRwaHjxBvHh7H/etR2PT
vj4eR3Qb1fM0k4CmOCf4cQNGz8Bs9nHSBEPdF6dGasrOq3zr0ajPV/EPqOyA288/sh6peWHBWzgI
xpIfkxLXuspp2nvhuHuN322LixBgIbLCM4GxZwa8KcFdBvSqiYTKARoSYqgTwvGojs/GC4fFeOhx
YXlCxWpUwlaxsqOaD8Ph+sHZFjrrD+AxCXmQCAH3bQJDPaiRE1XYottOOz+C61DeVV3Z3qymnU+L
nNO7CVm3hHHgXIbXl75M39a1SYHXNhTHaSscRC1bD5oNZ3XKhro+2qbIxhN8Dcyyybyjm1al9rqj
E8FgN0HnyTlFZjlhswz81vyTL1UbOhqq+4/tUpifW0lr1u8XJfkRI7mIjimUm51b6Y0wevaLN58r
Lisl7qjtD5jK9B8dW463cMsyWK8mgEEkpj+OJqn59ff01qIMmjholAxsyvV4/BVGbQe/K2rh+jB6
UfpHdh3aW1qO3k7ZT+/A84gwBrFwvL7oBT1l3RhsS8bKBFVoMpt4gpoDrUClrA9Jq3nJ99RDkDVQ
+yHK7q0KTVCwqIC5Dk03mrdF0uc/+sUa0iMk93l+ntDLR1hyaPHwM2QFztyFHPbx+k98a+vyPkh1
qP45pZuPURcZqLaE/GacSifEuW8+uiN6gxrj7z+jABqvtmYZuk2xZ8P7VkACGLGqOK5SRNbmFtCy
VDULWTQ4gxkD+oUqKjN8COuLSyccL9j25z8/6Wqgzvd3UVa5wIm0GHkVCWDoQ5+3+qF3zQz/wDoK
sN9Uj+Wc/FerRvYNNcY9h4A3HpSJBio/tCFWnZFNJERjJ80smrGHMsZjTzOH8lYUuTjoimKeYs3c
E05/43q1ucnXdAE+Dn/Ot/rkmG1URzEvloRPD4VrVckteiu72inrFzpLliFMkp5TgDOiAli6WahB
HiZyJ6aykbEiXReZ2adRRP3D1PUTujWzcmqVJg+ihIGqP1VieLRnAfe/ikvbp1OR+JOmZ++vf+c3
TjqAiLVE5H9s6U35kkkPST2hIWsI+P9J6EMeKEBjb6ou6j+A8zUeuqz+fH3Nt1452QAMrnXMwnW3
eeVLXugVXih42vbVoYgL+9FRknann3axkQBxU4kiVLAGFCrg81WyxtSmEqnSQMRZ9qRphwytqGyF
JOujJnYCwxuLIT+Dth94SD7xawf+r4CZZrQFFSY7fNYqDYCFYy8b1VBRZ6HeCeBJO3foW+sRgVa5
fwhddNXOH85p9F5XR8cNaozawZGO3om5qP2oulUbtOm0i3i82L0Aq1ZmHhsYLD54p/MFFwYUjj7r
LKgr0HmUInF+ATSZ42OPmSxWxFNXJwdraVBv1mPkwRJYGHqgwTPwjvSj6S/VemccFYxpgQATy0Ir
FUkV4uqa/JmBdHp4kcXtsTUQtfabtMkfpjRtxhPuqL3nK7HT7KlsXOx9nolCCFEQMNeauZ0OGIjw
V1VTuoFrKZDfdCD7yPXANDxWstFPGrKWoWHtautd5HosS/JDh4KREwFyE+EKQ9iuIsBwaNLoQUDO
NpZmQ2UAp9Anb6fguzhr62JI6lnkH+CFt+GtlCoC4haLmatz2Y2bOXhY9NUc7ylrv7UQciA0GLEU
4x7fXN6NQvHeKqUXjBU4V3Owpw91bZVfroeOt/Y9k5zVHJo4yms834aTXRtqISVAYt0ZPmgTPmy1
KOpgQVDtdmjRvrq+3hvfCrIkDD+6x8Sqbb3cJWKEfVbC6apy+o2i6uuHAeljza/1unu5vtgb+5H4
wbt73ZPeVsdjggGUZth0oSep9Y+aIf8sxpT5ZpOLW68qyoeCLbuTXr7xQlcldHxBgfVQyG1isUQg
jeLG8oLaHSHMzRjG54BdAwWnzpdl1PegxZcNeeadIBaY/zLuWFmh519wtnIMOQBwBAsKUpBiyhLb
C4rzVpQkeDkS+HGBY8vQMRCYO6eFmbt4J3vqxhukEPdE0d98fJK59ecQuLcoGASMolroSbTCNsSp
HGtIc2tjt0ycb+TyaXj9C1/kjzz8msPR+KH4oNF0/vAOjh/FkhBFlSqy9DvybOcp96bxIUNO42Ux
F/Wm7Q0XlxJNGDtrv7W7IFiamMuu6c42dzURTBlGBwx+FmGRbKG//NCmsPCqsus/ijKbPmAkPO8R
ul9HcGdpD48MY5QdBoiaSfsm2vVMEHBGK6Kg6mJL3iNJk4vvUIcQ2Ba1Mvd1AHdWohPgesV7twd2
HkyjNvxSlh7n3d5UnBlSIRTNk+sgvBXoc+R+iCJ96oKU6qc6pQnjbd8b4qENMGHxygPvFo5fG82J
/rKUavIpG4eK9joQkjEwRxu5XRNVoGNj1ygBA+jwqvtcmbvCzxaIheGgu336HtGz8aZK1Xryu74s
P9uRhfq3NNyo2BmMvXkmSLFXFT9qCm6j820h1Sjt62xGtaqTNpoZqDX+saO6vGuB8h56fSl/oG+D
ppfwmlttyXo/a7zpY6EwmvGLWDZ7ZiFvHAswA/C1SS9QFLnA+ghXZqKf9SCNKvF1aSd7vRKz8T5D
2HiVWI7jnd7ORVeC7tb/gZhJRWE2n7+CtmraevIyPRjm3gzEYs8BgHHtJEuglv6oDHSZs6aFo0kS
0tHfS+HVXj+cbzw0JQdZMNk51s9bo/QcaelujFs9KHkrN40RS5bsC9U7IkktnkQpodVcX/LyegEa
jxkLx47pJNCI86eu8V9huNwYQZ3Vy8NktqWP/0UBZ1TsdX4vnw5gPK1mFsHr7cINQU90QWXDoLPI
JuoqtZKhI7KXzM3So65l/yqARUBFqZhYh+mnSY66CfO2MqlGyn8BsFHUFeYxOTVuUX+RGg3vf3+J
a276v+BYvAnPX6Ic9S6uG1sPMNHxcn+uU/EiRGU7IWMqSIzXV7vcqBSJCJsgocF1wUR7s5ojU+qK
xCBpzOmg11nxYgsPC4c809TTkiZefxhyBY6wljf1i15Myt6ldZlqrfxEFNP/h7Pz6nHbWPv4JyLA
Xm5JStrVFntdY98QObHN3js//fubvXlXFCFijYOcBDCS0QynPOVfaCBg/7nOn5xGt/pQH4H7Vo38
sGSL9plN0+9MdGvDCDNAYMcQOAxV/PmblGY0cDOtMkhHyVSiS2XOgeanGvzlgqrT18Xh0r29slcw
JbFnhKCCJvqUcGBWI8pNjV5WnMMeqhy7PCqT2h+6vsWSCvH3j8AXoIxmZpp7dT7U3wMaHaQdRfAj
zGr14+3fsnUwYUgjkkKvjnRutX3buRvqaYR02pkRVoxlHt3FnSmfhOXCzjpvDKWg2URBABIoC75K
5aZZ0yQLSooXJEr2QU/sz2TiwWMbTl9uz+nVf+TyKSbPEbVP8kZopmvxD9zcMFdKGt2zpqb4RKmt
+hIQ/1REBHOMfBFQ6I+AE/T5kNZhO7lT3FjYk7fQltzIbLFoiqyiP4R9XZquYcLt85Qalv77z7Mw
ViVKpCCu0ly83Hi2KsltNoBmp7Fa40cOROGI9kQ+ohyhlv7Oooi3db0o7Dm6GFTDBfTycrTEQBOl
a3vNy3Ek0dCBqJR+weBJWaJPdjrrcCaSsPkxZQ49ADR8xt+5TUNy0fn3PFkfy3DvGIgPvv5FbASk
/IC8UzJa/SL6V42cN4mMY16UHRBQ0H71mGwcsUaS/uvgXrYQLHJsIUBDxHhdFPJxXrp2Z2HE07P6
FQD6uboJ14E8rGVbomIRGpQhvhzjABFxIo28R54oqd3QkeKIsGPIftCVzXc6eFu7VERCoPYAiEJd
XUUCMcqeUmDlshcU2XiW9S55yBK5+Wp04XymCoqXVj6VXlQvhICZFKo/B1ku77IpHk5F02afQfqU
P8dSzs5GaSS/b++XjbsXXXx2J+UO0sI1gNHWEUDNy1T2zAoTKQ0ZcjRIGjPa0Xe9xlII1U9QKuS6
EDA5eZfbcraDsp5DnMWqWjVR8RtBSjQdrA43nKoa/rw+fanI3FShLyF/SBYofUjAhjuh6cYjQEMK
FzChRSrqwZc/YzT1wbLiRiYYy6MvahrX33U1jr8h1mA+TOBVdzb/1q7jvUH4iWeHZ3b1uirCT7my
sR4xIEt/KGwrPPRjlp9VZ6zuO60Bt0Wf8/72N93ccjDYOHRgNVEOEr/q7VPHbKqFjMkzefL+FX2w
czVm8xeg2MWpsJcsRqogCP6Y5tz8k9MX0AH1C/MW8nP5WQ8nc3a7UM5BCdjdy5iXGCzd/olb3wEE
GxwRevdgFMS2fPMLy4V2E28HJkeSHB77uXI+wpBDcw+BifrF0pdmZ59vDcjmo/MFQpy7cZWSxKnT
jziZKt6gliF+svUcv6Qw9jQkK8249tRhQIPm9iS3zhYIREEVMck7Xpt3byYptZZc6fWsePKsL5+x
mvuGZ+b44/YgG88tIfD/D7K6XtIisquJvpc3N1CofAhtC1p6TljkKGN2098sIwBZrN7otFJtvPxu
wdLw6heYU6E8q+UHksB+PLD/ZzQJa9prbbSnu39dYhB1HGhrsAfgaq3JRNKiK1JRxUTDsZrfVz2e
ilPaGsceL557zI1+UfKozgX47rv3Lyx8DehLFDjARIiFf/P1nC5ZUqtFqAVEMARQDSfULm2GZwh0
7c5G2Zwj54BnSZhJrnU2E0ASksnN77VOODU/lFwJxscpwVCaxnKhoYOFjNQx1DCk8lRlCt/rJk2g
SrwAewGIGTDvdRUyKeNsjGySVRW1q2M4o//SyEvxsUbW4XB7Va+boowFIwULN2S98EFf3YgVvbIS
iybVW0xzmh7MIRmnDyi2jaGHCgyLjEc5YOZCThvpKZ10tM+btiCJzWZVAuGvSf8L9FnpTlYX9d8i
udH39Ba3rgoEgenY0k8nc19dFYCYYsyTAzyeQuhklRLjFbJE7SOGRb+guy07AcLWEyGoXciLyCI+
Wh2prgdyYkyUsBC9hueYa98GXNzugj7LTvZYWz4U8G5nb2+lJtQIaXvwIcgzndUcC8uItUHhaiqW
pi++2+kUnfXGqacDwNQK3GeCcvo8LFLv9nEhaeexTcfClSJgii6ZclT+xb4gEQVkSUZP9rtmfwE8
UEp2n+xF0lRKJzk0lO4IvLlO/wHQbDnHprba7NBV2jKeojCGAEdUn7A8Q6b/kyi5OpCbg4925QmP
H2DvSri3eTcudO4BXhH8WaD7rHmrnSrlZMutTBmvxi0iDlSMse35ePuIiItlFanyX0diFFUD3N3X
zra0VfsBG3eMPEkm7qdyMb7lff8iJ7V0eu9IXKzsANH9xwJq/Qo7TtA0XViZ6AaM+SkObSSIKJT/
m9RD8fn2UNe7nKHoSfEZxYjrtzACwKC1Wmt6ucWDb8eSfGQzYcUgQT+YJWU8TsY87azk5qAgA0Wf
DwDdWkWhXnQLkiQuczxLHQUMk0I8NQD76KBg/Rjn+nTv1PKeLOn1/UHgQh0DJBmvJFfc5cORYU+j
qbWFt10M/5Q3GDGoSTZOKI3lJ6vEEe/20m7E1hBR6fQLgKAiOjuXA6KJM/Yp9R2vmefla5RXNNkB
e2Wf4Ru3BxDEwZOCst8haVTtKZis+UtbznvP5RV3RWAHqYcLSx5RBFznORHekSNadCYRVqVYKQo+
Qg8nTKYBUQKY3bWrqJ12Dntr+tmVkfohW4RmkBHAI3LVxKz/yKVp/zSKpOqejHysv6OcgKBmZExz
6baDNP2qa7t2jk6m2+dYNxrtDMVE+np7NcViXZ4+pkHFlOUENHvViVaiWe80FH08S6lH+WTmSmzj
/6eW1OQj/PZAek/TsecKSw9pr8WlV1Kj0O9v/4rrm4ZyAb1HShsIIyPacvlJG9Vs5UCDI6gmDcRJ
I4lfWuQ+duKO65tG5MNw2gV4jvLEapQFi8lKWmzdk6dRKT/VQ5VJvi7Mm6uFNHrn0dkcjSoYWZdQ
hTFW2xT30j4NTUf3HLxKmzOdozF5WlR02DzLbNEjvL2EW8NRhELsALlWIWd1uYQojQlSF84hSxfb
P007KQ59EMX/lOquh8TG10K5W7gwQ9XmHl2VvDqc5IShhUUS3UT/KQiEfavCeCdO2LhWhDw4QTcb
gz776loBfGyDqmSQRa4kDfeFMj1S1Isg+EzNYt7nqEn8vL2EWzfLxZgicH0bA6sAQeyhsHDkgEMF
qiE6IE40HTvI9p+obIafl1mxExwnx+mUTJH8MLTT+P32r9j4kBc/YrVvjKBZ9GHmRM6IUh5SXGax
Vq8aZPvCPSn2raEQvKd/CpyBzHQ1FNjBNqemaHvwVxoV5ZklOEtLzQUlTctebUD8x1Y3Dfhn4HdE
PCJHXC1uRdOwcrIK3IQ0ZNqpijLto260i3ZylLxOfSdWUZA1u3QZ71RzhFALrDbI392yoTKnAEMm
LwZPoa+2lRyEekNfmr2btuYviJ75vyTt0+AmmjruZcRbe5gDQvoNZpe6yGqwgbZ9AZWCwTKEB4dF
K56Vkag3SuXWU+253+HLbn1PHPYYi7SUZ2m1xHoYx8mgJBbQFEtSfFQN7NFVYjkOgAAO5b+3N+pr
EWv9RS26jBS4yFdBj1weF8TSAOf3HFHSdf5fH8e+8+ou7sFoZZn6OV7iWXe5r7DagU1TnIZGo/RS
AMDMuiF6kYJx8G//pq0VwPGROBLiAjwv8UXenOAFFbYwQucXEo/ef83DZvAqmunQsg3ldHuorVsQ
OSKWmt2sO2u6lI04f5xRA/XiZGx+JlTVzxUKatHOvS4WcbXIlP1Fe5UsElztapEDa8a3sgAZExkG
nttYJsu/UPRFzLKTNM1tpFz+meD3vfNWbpxWAHjAFkjRRE1t9ZzopTbnhAG2N1a6XSAaEdXHiLhS
P+KGt4TuPJu4yKhyFX7pminDxHvsLGXnR2wFWVwXDow9uNiCiH35OetlKntktxyvChILce5BUha/
sYANu1W/SJ8iKc9jbzKtENtmkCkhMvfGMvpG3MVf5HFZfs9ZVv4AY8sC9qaCF7TeW1bo4sirtZ4t
txDMrDmp7qU6GoGtaBV2vEkDxPP9R9MgYBUSPMIKc90VkeJYa4daKP9MmuPT/sfrIZOXX2ZSKzvF
5+szgHcIIwHZoMVJPHW5aO2oTeUQdJFPZ6B7tGJUaJBuzXhKomJnc15fcAxlc7NBlrcgKK42p9JZ
aTWHDcjBoa9PqSnEmm2tOKUz7sUgNfZAMNdnjiqqCLaplgILXQNwJHIq/JESySsc1BpDzOpdu0/2
QE7XCyi8NoWBLWkiMh7iV7y5ROolLrK2gyQioepKqTjlxadE9axVnfPubcFQVAHg4YsUag1Qc6bB
xgZtojFagmhpqr4HxCIUSmytPN6+rzZnJQZi+cBqrOH5waBhIO7M0JwCMzhmeVl7iOXJB7VC2uz2
UNfbAkW717wX1hN9EO1yAZMeWmUSpZKnqhmKeoljzIdYCmYQS9aHXNb/3B7uShabtFMGKEywSH0d
atHqmpARUkW9DJjfknKduLRVUEruAvxY8RBAoBKNd7kTbcEI+i/ktcbp3a4z5B82QtC4m1ja3LlO
2xg15KekH59HPK/VEzpouOG4S1ljObPzk6+7hHQBSLxozIte4bpAHxBI9jREJG8KSvOz2UzT57SM
J7fuMSTkpw1+6FjlnZloZxUx1qcwRjD59m+4vuIFRQANIt4v0tg1oiyajVGnuoTq6WhiTFkKhHpU
q8ekyUvKYJV6b3HtHpD5TR6zFjLV7eE32jaMT2mJ+RMfgUy+3CVWhJk9MFBE+lNbQMBg53gJsvi/
VE3C8gHN6NbNw6T8Ec1K8ynSl/hIWXf4hadAA8pd608GmrTHMhuG4JA4GOnd/oHXLy+/D7ANCnLk
jVedzNeSXCJbEj08xz7oaZCSFygR5kBRf0JsYvaVNm92BhUh2uVzT+9MQZKYz8IRWnfssrhtMAtH
op0sy/geVGXJ+9QMvlpZnT/L5nLfx/HsJdIQ7QDut+4HoV2BuiKNKkLWy89RQwYGr5khF6soKBsk
quU7eWCfNaPYK55sDCUa0wSq6G6J3Xc5lBSpcTHrrCwkZ2I1a0yBak3lOPlj2eR7+2zjqDEYERos
TDxtnNU+w6E55i8ejVC1ZvtHXJWdT5uy9+V+lpNDpmbhH1RznOA46mhTwQg3HDeaij3Jpq1ZCyFC
2AzMntv+ctaOsqQ4m8EzxYYuDj1HmRTcIKPAemhtIz/d3rxbg7F5aSUhYkOWvhqsbC0l6Ps89J2s
t7Dyk/HJcQf8VUHjIWy9h3rYGk5cZZxlgU9dt1SGUpXrsoGtUTsjUBgpK//JZSC5iFR0398/M+4M
gnvKbsQ4qySHEm4fOgBfPEknZ810K79L2hgLjgnV978Yivaf0LoSCGP18osF7VihcKUFXjglDlYT
ixZ6bTLkv6XE3Hszt1aQ/gte9QgdsYjiz98EHZDauxxT2MDT9XDo/QJCeXNCVhlbxNzOu/cnSlRq
QTIj0AYIjX1yOVyq1XywUQo8FeO0p8gcU6/M8DwgMtbCnWXcep9VgKgCr0eJCtbQ5WCxiihP38aB
l+hUMh54D7tvgWFKn7VKKf4sQVq3KPbU+jOpqkWlHI1ZDNwUu0LRZpn+69FLD7gBwwkDB4IJTGJM
Lf3QY3zx6/YH3/ylgptsI7TFra+vjg12anOEAok4NnmFjkFmw8WWgqo7JLWlfyKC6xU3XKLqQ1XL
0ezPqDAepF4Z3Dho+2cjRtkyxvSZGxrbwgPej8udRRljD1Cw8XZzrPkfsDlkf9aEpbBF5ayYDYK5
0JIOrZNaj/AfHMQyRu1A+VP30RLE37keWsPNWkgjtxdqI8KDf4vwGgeelVrTAMI4Hx09AdBXtHl/
bHppAPnOsxhM0zO0kffqcRHggUblWYLrB7dwnWc0xkzd1uHqxKL4rKIV5WEKTojUZuNJmd4vCiKG
EwPhC8C460c4X2S1HWWcB5Oui48N9bMDnIfo3pkwTKm1tCqwXjH6L8uQVd9Dyynuo3Yw75thsXby
A3EMV+EAoEpEgSmPg/i7wlWjHdCjPy152qAuZ+F3i0Kt3t7d/pobu4kkn3ub0JmDutYoIPaRnDBQ
I7/HNvEuXaLwo5SMDlKUeeXlAAWPHT/anTsUw2Klf69RDF8XGU4iHvFW0SJfXQ+FJvW2NgO6wXBQ
OeaI/2MpraAo10S6b9SG7NpIjuyEBRv3Ldwt+t2vMDWmfXkndcokVH1IXWslsA6gQ1MffzrrEIz7
999GBIIYAZVPMIqclnWpqOESdziJka8szRJ7YD/Mb3o9TudGl6OD6qTToz7Fi4tMMWWBMYXW0IXx
nt7DxozJ+E1SZ5vAkhLo5Yzj1qlR7DNDP15G5dSVBJQUTrL/9QRqeze+yPBW+1YXqhpAWOj1y2s1
6xgLKIuOfgQnLivvK/rIXxpT6k5FnGZ3Q97W/2Rp54iHtcCaHALvvd5UMEUyI/i3r6FETx10k52E
Z+PSgssicA7iJ1FMu1yABpCDriUAKCQn/qO1oEu0MLIPZj4kp9Jpp507cmu9yW/ITCnJwgpZBdRL
rYOArFQMIKaC1u+IFRL3cw0JJqI1+hdzo+QJ8oq6L82Z1WDUVFvE43sGK1uZzHVyHp0sse/LAn6t
12jdsjPgVvpGdQSEuUGPi7tptZ2A1Ui5gaKHP2qRcho6zTpZsFr9wAhOmJx8AANrClOh7D4kAHEr
jD4/tM2g+C2ybOdEQ6tyCCvE+0b9x+3rbGvhyWMgLdHTJCRdPeIJxqWznWqxX8qlfUwW83uDJpvf
9kG484nFHNfbHL1iojWcrgCwi2PwJmijqigvlsElQk36gxl1+f86jHUpKJTdo1Mo5othwfZ3LCn7
+O4p0sCgAgbNh6++PsuBZOpBEBShLxXI4k3TglJ/G8O614a/iBRB0QNSoTkryNGr1QR25PRdVYd+
ORTLycCc/cGMIC6lbbEnHrDx2lGf0jiar22/dfV+DlDjz8Ws7FAJnrQo1J7Kconenxqh1y0kEym/
AIxdTQh2UJTVxhz6RTyEmN80vVMfkhH7+TaW97oEG3cOx5LPzwrSJViHvtrQgdKJiVyoXBuPTj7w
os3FFLtx7QyNH0h6t7P7t0YkZhAGsYI5v6YMp8WUq4XGNT/XZXCyqqX2oTP+iUwtfAA3tEf72BqO
pA9VDeE0g1vw5RFoQnkZassI/bauJb+rFf3APdS50RLZX9PWjv/i64ksAtUD6FCQHi7HWxDzCdpS
D31zJMpNAyow5oxjPdZCf5HUgsLE9FQmECRlX22UosbDcNCFLVBdLX4clI1n5bHxEvA4vT8aYY+8
WtlyZUHpvZyVtXRQrgotQ75YXdww6KU7OcT/IcK65/11HspLDCZcZMBarIaq49ixikXP/Hms2w+a
mptnDN/Hx2SRxp03YuMipi1gktRCB+BtWj0ReW3nYOvj1FejCt2AtEOCSa+bonbTYZh2llD87tVd
LBgXwh4X/sEV0lIbenuxaIz5qSHX30C11A9tuKtvIt7Rq1HQr6KqjbDKFQ8PUBMNqbhJ/RaC52lO
bOwyauSsxsXGkA9WuWs1Ckqs6ZR/jhrrvQZphMqQ/wSFTex9Ze3LVvM5KycZU382o/EEavWlD+L8
CwKg3X05JcHOXrlW8UR9gKq6bjEcCd8aAD3Ri8g0pU78NG8ILswu0KkNm8HoT4GTP3XUE++krrAO
vR7XH8AQFp9bAHiPYaHrsVfmtfavbozxf7dfv41PTTUPXyeAEhT01q+fUqhOo+Vl4i/xIINJlKCX
ROkelWXjcWcb0d0GRo/IxLplF8wEUT2WJXzqGXgo0H1s91SSEvQtltQ8TaNlPpgjEY09WfVeIXjj
7FBH4zIgNaIavA4tYITMQCTSzM+yOfldWFL4GI61eY7tYqegtjVPWuagrigkIEmyuubU3hoKPjQI
jKIxz+Ql6T2xgHygZq8dRvT6HwOjS04EAfrd7e+48Xbw/tK3USi3AEATa/AmfOrbSK6MhDnSx4z/
dIbRHsZZG/AYNur2rs/HPQTY1lSpOFPeYQaQ6cWfvxmwixYT3hEI57SXhyN938Ftkxh6XJThqJjU
9kswLJWronX98hdThaOmEJUCZ1pj3kl2YpR4WGQdkQgXGevxa2vPP2d5mk524Vj3t4fb2j2UDegC
k1sLLsFqojOQHz2ZkAcYjOKfqTFCj3Iz1lhRp/65PdTWRxRu3YQaIsJZq4hWBXKBxSJnvjoWJhyz
Qvm36LL846DQQdXMzNlBaV0ffqpslGcgVlHQ5wG7nFrcLE07pBLWq/GSejjrlM/tsOype14v4OUo
qzADJ7u0KDPUCBo1U74ORUFtTSm6j9NIy+C9C8gVA8qNF4UPRbp8OSFFauY2yhYBG42szyi1/pSW
0rxzQK0/ZMWwh9e9fsFEt57GC9kbIOF16VAfDaVO5bDwbWGUUZKktm4KSe1ZnpYG5Rd8i11jFLnb
hB0tz1kaNztxwfWW4Sc41Abo4wOsfMXhvTmGVYDlj4wgkA/CzW59tdCrL8bU9udAc6RThkLNuwUa
scgRohmi9wLlYx2lDoVOn8VmRJlu2iGtYuW02JFDA0rfk0LY2jkMhjkrjW8gGGLybybX6lVDfacu
fMRnOvrM9CueYN41vZsFhrOD9dg6DKgdiGQGPy0Sp8vBQIJ1duiMCCLqEF7pBxUuts/xXhggnoDL
qEfMSMRx3F607VanIUVKEe0e1L7iutWpTZmDm5mDSXt6Uf1Em5zjPKvZoVK7+WRHAd3+QA1+3z4m
13c3rwB9PAAMFCqvdJdkK43s0lZzfygHx9VGMqkCKMg9pvSJF+jTfM+mn315zoedIuzWdhWK2ARX
JB1AeC4XGd/4xQoq7oIutednI5n/ZIY65C4yo6aH8cl4uD1TkTKtVxsdBCGxw+MPuO5yvCQDoxzK
jCdby69RWfTeLYuxeJyizvIQYq7cPuqiHaro1vIKDMqr2R205dWgJeIkddbFhe/odIXagHAKSQQE
V3Ijfep7JT2lsRN/U6Q+fH/910I0QOgMowolyrGX8y3iqqNFhDCsVPWRp0lF+zxHeAN1KEX5WWGU
nmkm806avMEJ4jGm0043hC1FPfRyVKmwK3NwEMmkOItiUuFIme7Fman95IoIu0MIgKS4l1AO7dzG
CrASwpG3AY88CLHVdlT3wE1iG60+O3AQjNIEQxnA33oZCAL7REbLbzEaxa1Tazkjq492ldoFf27v
sM3JOzq9P4QaYN6sIdxGFbaGjq+Jn6Xm6FdJnlZuhHBB5RLJ8qAa8fBYjtHyHcQ5URgJ4/AyG2F/
qvXE8XZ+zMbtIno7vHwO3Qc8Ry+/xJx2OWU0tKxzK0JAsVvyH4P4FZMSxHc2hvZE3XZ+b6BA4peO
mh4bU99jlWxcpCLDAZ5MkUvETZe/QekCJMslfgNogRFDhAE35ra8e/9M8U9ioFcPV6TrLkfhtsyl
ICXNDwn+5Kc6MsYn3Z4ddAualHUmTo5K1yAQbR4lM46+BVnSjEiv6OSZt3/LRhhAq1n4ebDwcCFW
iz4l0oxRdJj6i9JW535U7btUycdzUQIRk7RAO5fdkHkoPfRfJ7jKO9fN9WYHmUhDmIYIIQDlnMuV
mGNdqasBOatlzsFCYwnoTZoUuUMvNf7tmV5fp6+kEjovOEShPCf+/O2DnPXVFONw64Hkc2DyKtW3
oUpnP6in/F7CteW7Pply9v5dTT0HBQyI0KTs/OPlsF3ZKBOmDQ5+KZ1618Lt8VMI6U+Qt0Yfb1Wu
tsVUP8OvuJtHu3xQpjbf+Q1X35iFNUVbjZcTMMiruNebmUtZ22adpozerMTAytIYUCh6AGUGX2qQ
LFexF+NTVM5xR6G+mYoD5dfs/p2rz2+gTU3rkjSEhHb1oUcJeIUKtgcJAiM8p3NXniy9Tg5RIlkv
Y585rjPvmqlevdivg9KXRfxAyAyu0p9WabtwqCqEDKWyQusk6u+CSu8P7Zx/l8JgON2e43WZRIwn
lHagFYKqWIfwMLQHDWnnEWHN3PlWZmZ1bpyoPVfLMvsaalB3nWOOZwIG62PTJ8ELPqjGXd85/WM5
ydrPOuxmY+fjXz3oop4IsI4WvYhb1qBIrpMUtcVGmJZL9rEoK9WNwqLz9CabXMNJRy+1ECVTB2xY
by/H1dkWIyP/8FqfIVhf7XwD10+nByHgdZkTHuqmbnzo84k3W80ehnFzkqJAKzx5xJiXhyynQ6xj
rjd4ltlIz8gvyi5kXuWuyZPqODqOdGzUunFlur07MfHmyAwp8nmi/LXwjGMuheRUTNI2Bmh7zVQr
TwWosf/N6lKeSsVuXjCxbAJ81mVtJ+rfWmDxbcEo0M/lLbmctdpWXWOWjE38MjReGWvaf/2c0L0u
dSfd6/Rd3Z8kpTwQOIVB2gGcuDrBSCtMRTvBpLDzKj8tQwQQM8ZY9/M4tuOp1PL6xZp7TDJv76LN
YYlNyDxo01/JaaIhrznNlA5QaPPlFGijeacWE2auyRIfnFejljxudrbuxldF2BEdYNAIwLDWNyb4
axJJExHDNm0S7Jab3sdFXnNraFmwCobgl2aN4X23JMPx9nQ3vik0EvRsX5Va4IVfflNa5MoAgwAd
20Iu7mH8px9sbcx+K5Wi7mzdjduRWi7vIewV0SFaHZp0rrWOaHfwCAHRphmwXcJmo2ofs17Tn4oy
bL7entvWp0Qul8Iv8a0Atl7OTVVD9HDaesANM9IPYTJn95nmoKchF80hbgIUA6e4eC/Ti237inag
BMYNsb6TuY9tBRj/ABIrmo4BMnPnsWrDBxjf0V98OzqxsHTQmKV5s6rgyCynyUEcvAYZ1FOcNPKT
PTa5F9t98OP2Ur6u1UWWIKYFncykUkurdF2V7loDcwcrHDwpUfoPvZQmoGZ5UwwPUqsTuQgrxs1x
1pXedGvJCX444ZB+ynQnGN0kTHoYaHUKDSXQ1NlHZDP7qEmqZHjFKEfWuctay/GlLND/cQjJn5Ii
C3/WaP7jANjRZXBnysDvBpNRjyUI5cTB9+ShWl1nStpWcjQ4XKV9oj/2WteeWmdID63itA/Awve6
9q8WFas1FJLKYlOIk77GWprKHC5aTcjZgKawsQbBO/43RbPMcJMsGMPz0o3pD4uVXO6GIs/zl6Se
s9GneIqoZm8F8Ud7CHLHNdQCaQ9KsN38fcqmCR0LAyljd+mX4XM2KONO1LxxcsGRCA4l55ebeLVS
tGEzMwqkySNhg3OOE134q+mNGmfK2IlCFy2P2NpJFK4yI74O+5oaPbkiMbv4TW+CSAW/sWZsFSzT
qrl6CR3nf51aqjvbemsQrFypyAsFAWotl4Pk7RIrXasSMkRZ70aFbkKGKdLD7cOzcQ9R9QTfBpIB
UNMaaLZUlR3LnUQsqgzLHZ90uNeXTqgHhPPdkqNhnkaOs/OkbFzsGg0cyoHCrZd04HJqiT53Tr4Q
h6VNU/wZ5iVajoFkafQbUIDbCfq2ZgiIDm0b9gnR76qKIw9LqyUhEX9Vxdim5bNevXQIz31vkH5E
9yJpjnYTmi+313Xj1aSeDKadhjKKoWu0V9KOylhCJ/GmUu46LyzM+CWZkX8cMOdF4iwz0kdZT+On
rBulnW+6tbyg+IAvQuilwrfanqD1YqVwuDxEV/DQN7Mcnuh5tIsgBErjzqOytU/ZoIJlD47/ip5R
yM4EZimaPKsozB98c1V15cTcqzhuTUo4z8KMAd4LO/tyzyyOUzcG/XgPN7wZs+WqfRimSjsjtoGk
4+2PtzWWkH236PFS21w36SdeZ3nugTn31Lh8I5oId1pFbh6TtGn/4iwIdXkeLmIday3dUSAZCa4R
A4JGQT08YHt4M53e8ywryc5J2PhSpGNc2nRvBfZydez6cRnRIeUkaDIC5G2lBw9p0VQ7+2HjQqaA
iCMIfDoBuxO/4s3lqOlFp+XzyO6rIzoZY6VYdA+NLneNISrr85yZ5k7wf127w6kPPDARKgqG1MJX
jwClk5onyR7QWati6cDpln9DmdKf0HGa/+DlB75CSdoKlIUz5bKfxmF+kmupVWHDlYhNvXv/iOwX
oom4WQksL5cgykOAVkXC1U0ZxU2m2QIb0JenET2UnalvbFWQW7x8JF0Uxtek5GSc1IQ6x4Clb2me
jLYzv/Z1okGVS7OdoTauNIMqnU5nk8MO5OJyViZlt77psSQCwq8fnT7/1SnG+CxZ6vTBWFL5zq7x
LUBjV/v47uWkQy0EQ7AUFHIelwPHHcsYaMzRMOboOcwqjXAiHqvMlXNt3hHZ2FpQ8hmhKM+jgTLh
5WC9BS25n5FaKKw2/ZomkJ9lSTMegekm97fntXFShK4dQStlGfBpq6H02jArGUMCOJrS+Dy3inp8
RY+27HBfa8Y9XNrGS8h4lmhYIQwLGvRyaqmjtk6lGGjcFv1wDKmQudJQfzWVSLuzMme6L+Rd3y1x
8lZxJdca345wCdPENfDUlGQETOOh92ZDT3M3pEfYuvrsmM8hmh6VW2pD/j3j3zXdsKrLL6qdlnu+
jRuflGob0BFOCqROS2zsNzdS7wQK1D3WOTTS/L9Il9JPs+zMT6bdxXuB+9YaU/Six0lvFfmn1Rqb
jWHHoR6R12Fgft9rk3GAIjU8Jbhy+0JsDkB3tqcXvrXIbwddbaROSZQlNEmAKrPAMWyx5vtsCWEZ
R6mFa3kSP0hm8Ssn+RVqb3/xgtEIpd9K5xphmqtUNpWNNhKjI+6j++WoVEfo9hJOsUV7vH1itr4k
rA+6EmTNPC2rL9noYUgtidWdomG+UwryrgwWit8lprIz1CuBZr1zhZoWPWs4AlcBB54/RdOhPuhZ
g9kelqZKHhZJTR4aJUp/lhbaBa6T1PWnulc9I+nv+io3azfXmxgOQ2acRPBOBL2Yv3BCWBJy7t74
N+rRVL29JuLjrn8nVDzBOBJ8TnP19tnToprAuNG+mwvplzVFk+riClx/aivo32iPKJ9vD7jxEWBL
cGXxIViadRgBZrzo0oTjBDMNq0o7a59yaspHqwmX738xFNwmAU2iJbM2MNBG6n3NIPcoVjfSJ61I
wUGlc869VQ/aTiK58bzxuIDcZxUJkNYpN+2COi+MufdqG/1pSaPh2HLOv/RFIqGIWVR3FWBKt5kw
6Ls9y424jJGJyoQKD/XLVVymzi0Fb2PqvUwzpTvsT03PgUCws0+upZwARVBTEHAPR7B+xdX15hqs
KzKNRWdDS7man80m/WhZ9XgY7VA66KEUfBoHJ3EnGb5TWOlIPVrFnnfT5tYRHlVCXVNUUC9/gjNr
estC8BrInFo9tHVfsklxwQ3O/u1F3RxK1PiR1IDAvbbCakMZmlRis0ud2b7DTSBFwzNVjtwq7wYn
iIWlTQ+LSAhor5E0thxm0UJT0HMqKzjEA+WiLlLDUxh1vdeRPyMtXu5Raa55ma+jAoxG3FA4TK52
zRKZch4VWu8NaKkfl9xKD8gOLs82anR3NI+t+ViVen1M7UTDXrHMSsC4wfAYyNl41NRkPA3SiDKf
FfbRIQPH4RegC/aEZTfeQxGYi44Tf+NgXX7xurHDJMwUTlUbDh/6eE54JkrnDC8w+YwQo+ObdBrv
bn/7jfeQLh8JFREc52mNFtHRSQBKxTZr+mm4h2/S/EiTZX6SlyU5DX2eGq4a9MFj0iAjIEW9uucj
vjVrTplArWvUOdfv1JR0lHUioh5NmuxT1trTQxOS44V63Pu1hNfGokrZDiZn6xoR+wClAmpS7MXL
pY47tVVLyvPeYJT2U4hfiduH455byNa5oudOtUjcJNQnL0eZdLVCOJzLSq/r9qBURfFfnbe/g6Tu
dhLJazEtgeIi26DjIRRa1gCEPmDPQMzrvaoNbBdxSelDVXT/mGZXPKtSWNC71FVfDqUZrdcCzL5c
trjC1/pjkebRj9t7anPeAiMoCmX0X1ahRzmM/8fZeSzLjSRL9ItgBi22QKkreNm81NzAmmKQ0Fp+
/TvJt2GhYAVjT0+vOMOsTKSI8PBwF0Oqy+fBCruT0SnfUZ0dPlAAKXdqERubhyfIQmkDpBUS8urI
FG2qE5uHXZB6pRr5bdErD4WetKaPhvnyNm5K4x0mF3tkso0JShY9GCAeN4jhrCa4JF4/lEvdBxPw
3DctrF1/sjr77ZRPu93vW1NEUx7GKngzogWrmEUg6x9yD5P59Kp5qioxfUTMBGBCH+1eNrk6B6cu
2tAfu7bD+Arlw1MaO/UD/PPi7JnlPPlukSTmcTB778GLqUAdIqVUjqNVT/9hy0Ovo21OcuvJ3OVs
/ng4q0xrqnj0MEMWgLCZJ+JDloTJsz00e71RWx/B5L4A5fpdpJd//sdQkzKXvVJXLExN01w8VeF3
0Vfxk+2Uzs4227guZI4rIwI29Y38VhPHSh4xHFUTVsxr7fyohZ3+4f6x2YhOoTpIhWHI7ND35J//
MaF6HnHG7DGS7lR9Rux3zL3nDNr812rq3JdESZv/3R9wawVJvmSHGUETncXXA5qz1YxzaXB60IW7
mGb3QVMUvG7idk+KbXNqIIT082DvDMiyGklkVV2PjIS+GsEhzWtBHIXoFWXq9NAnhdh51bZQLhkd
yjgYxABnh+sBZ2FGulOzllRYQgiPqvg8oWD5aJgDzg0N1Jojzg7qF7W3jOe0D5UXhdf3MqR1r/49
wkXsT7Aq24tIx1afta3HZsDTEW3DsanfZmFuHGqc7IVv98men/HWF3XhZhOb05OBIP/1tCHNG6S0
rHOVRyIP0B6wHtsS4UTfUNLp9f722bqZwAjA7CGtwHdfgVyT0mTKQvEqKBGC+hqnffqlhpTyrqRn
qzuM9jIXvk4Vbud12TqMnoYCvIQN6MBcfVrTafmbLbML8inER7ZLw5PSl+rp/uQ24iJpygb1helR
HVidDSPuHTtuGCXxuvEQjonq085HI/KcWwENpulz2GXx81jiTh1awx4Osz08hQmyd8qM6+hfiSYl
RNqLuyCnM7qYrIqmt9k4GkvXPSxOtzx2ltGdvclTqNOa4c75uf20kDo5NQTqkOxuhEyacaqTzoRO
kGrL8nUaMvcYotaXHMrJAxnOQ2dU/KF01J0r8Hb/ku3wX+BgojL4vNf7t3DtsiyEGANMdoBo5lz9
p7Wbt43FUb3/fX9HRNdYAAVDTiUJFkxCkL7roWYlm4ykBR/BsraxjiMqFv9oMXarvpib9Kva2Po5
1B3l27QkxVvKmPqjFyfiSWLgXyptUJ6RvnXfF2q4J7W3tfiUHpAfJR2T+Nj1L4NDUhipE/ZAJSHd
Pq2K4VKD3XOJA1UrMIh0LT9ulz3G1+2W4zADrUqqHTfI2oC2w9zaMfH8CjwvzWu/XNwZknprt1/h
HGp2gMxCcjaGavgmFrQyT6mxYEZ1/6vcvhP8BuSmAMi4LW8KZEveVg7dcEMgyqE+t2o2vMRRV33S
KVx/oE7z1zIeEuTk/0d7Hrw7WvCvl3pxRKm7MTDvmAM7YXCUHkSDsxnMFnvnSG1sbWYEvwPWF7tt
zdDpUUt2moy/O+M5DmoxRPBZXBuppmKvQWZzKMTR6LsntwOhv56VknSFXZtAQaonXkpXOirlnlY8
2Xq/a0e4ORbXFHwg9IgJXa7H0gcni4qK1BqkRGueJmusvEuZYmqvesX86a+3B525sqMUEjT12tXJ
EMKL1cFjsKrGAyEU5ktiLGF8EKOTH7R5TPdakG/fGtT0gLMIMvHp5DG4nh2vQGxgRgywCYHjhS5H
GN4VN8H9aW0ceLnhpZ4AVU3IGdejmE2qWN1EOjEjCjwdhIvuhV+JOr3Mk+N9iO1GPyZVWO6V+zdn
Z8NpID4hZr8B+yPdnjGy5qIJFXcMvLiMz3A41D2a5dYe4YoFsuNSg+8of8cfga3a044DcgzAYzSw
aFtIvDmyH0EM9Ha4v5SbQ8m/DU1PGf+thkqrLExGqlKBUalRQJSkPebD8MPsC3cHA93ACNGqo0pC
ws1JI2C/npWCPoQEEbks3LYOGrMtf5bF4h6y2kwfykWxn83OfI2GUfuexPHyGWekvWa8rQ9IkMKZ
QPWC+3k1W1Sxrc5DqS8QdFEFkb0sJ5S6k5013XgYKPFRQXDQXqMwtTriOKLlZZPlMDhnsfAMjOHD
YM350Sjd/k1Xey1mfR04LKrd59rw9hyGtj4pzFFKw3DQgbdX8Z5RNYawBoo1/RInp0lJ6wO6AJRW
7ak7/v3ugbgJaV7GHjxB15+0FZPi5kWJCXWRWEFbz8lhsLD7m8z6r1sK+duJPqgD0YbOfbb6dFFH
5blWIf2hut5+V4e2+uiJJH8QUMN2durGArI7aHozsXWhXWl1veRzZxbKUlFnIws5mLmoj8rkjH4+
tt7fv9+orNkE56iPcqettsqohgPyKKCJ6sILEOvdgL621L91wduioEoxkbn/yTaQL9n2g1oJgmsQ
G9d8hia3skGV72qRYGvm59lSWv/0yjhqx7Kd6h92Z8Yd5PG+sGj7S5x3de5otFe2ofN2SrENOUZ2
ofX/7vysjaMJWZUOPE/2xVOsuN5KyWRFiu1yO2TFVJ+U0U7rU9+NuLJxaVS/bAs6SUADotA/tWK0
36RYMvVBkonixUxwOHieLOFQHMxy9X1nTGm1E45sHGqJmyAKT42DeGR1qhDKmSw1TkBPIEMfbACi
AF148+jV6du4xmWRZ0q7DHPdA4Ab5k6BZWtL6rqJZRPIrwHF9np1SsciI7eZcCXwnoWHrjzFkfZd
7W1tB+ndGsmQTBfoVrQUeKtzlnhZpNQkaew97OLLEtgT1o0IrGUad+7JjWdcJossq+zdhRBxPSmD
aEsg9EQwKer5qWqimTC2caFexEZ0rvUZ5+0aFP3+TpN/6yqPwX3H5HHlwSNnWMVEDqBqS4PbgBpZ
PAajPmVfbassdggtG9uFURzJCeRipEHjem7YE2nJYEJo0TDIPeRLpz+JNjX+9ZLEOSmdKU6IVtmH
2It0v1Rb8/X+JH9zANez1DxuFtgYEodbbZh48MyMpvoh6AYcsC96SENOYMxhONNop4kwCGsaY45O
XynmMRRlN/m4TrS/Ejp76bft1W91IepziQfRaQhD8TCi/PqxVdLYPkbpaLYnYxS64seZaMGHRq7R
Y1y2dnWaQcPoI7SyMXt0LKU4ZkbklTvzu81GCSEkx13CDcApa7ghxe2rs4mMsDHzPsXVcPZCWxZw
ZTrqKR6VqRyTqHmmHSmHiaXJqw69/C95bL8rOvTvrO7d/SW/2c1yR6Gq9rvPn2Bq9Wok1pDGlAyB
kqLZeupQg0p9tXbVpwjc6eR0Lq3UBHx7GhvyQ1596N/DUgIjmgFcX0uDVg4+ZBkPRxDNnkdu7rUn
s4XouoSzAyE0bXfej5v74ffBgUzCWNAk1oc2B7aq0DIHsK4d71zVw3jJwj4POlefdsL8raFoV5MC
Ii4x95r8QXKbQEynWCGtmw+dZTYkE/2M97S2x7qWt/d6FaECUNcjAZQk0Ovj2he61cb5QLuW24Ql
rVqd+W+eauFnmjLbA16ZqComyfTSz4u5E21sDo36qaS4QEVYl84NaywT1Rz5gIst0L3VTd+tkuHs
TmP0PEnp6rxuMr+dqr/2I+JT0mDPv6C+zHt1R6VKi8lJC4M4oXHO7zJ9QRvcHo9h1uxJO2/tUh1m
KP2ZKAjRe369vqnRWInlzR2ul23mAyTOh8lDgjO3rOywDLa+U9/bHA9I12Y0gvB1RQ0kko9MGSBQ
VUU95gnc9to0McJxsdqkyLfXzr85Hhkha0mPCPfR9fyIuJJpXGJp8Z6Or11fewe6IsuHxo4gmDTz
nhPIbYWeb2c4sHJg5pDPrBdUV8oaODwnAupQ1zipCqY0J6HQ0xQYvWO9zRM7dw+G5/S8O54SvS1V
sxv/UUW/sP6JGEe/aI3C9d20d7FAKGjV5A/19/TfW3+dkcgfi9j9b1Nf8uHV6pB7Tho6FdRNeO6P
3uQmL2FM1kxim325fwvfZpmMBXGIBB11bxLN1UmOxrjIl0qhcqKoyhfObPUlNRfz4vSz9r1rCjpg
tbyh6sUl8Goq7vJLU5ve3YnXtvYDSTW7AfgF0ZxVrhvO9CEkyKYHahYuh1TE8xuz0+3PahjHXypX
zT7dn/bWePizwE6WHkKoaF3vP6QbM5rZGuDv3ujfTmHaoXW/DC2uN2GSHrq42qMh3IRRrDMXFs2C
BogrUOf1iHWUVprT1NyYbal8oA1SeydEuBNFbU0LZVM4nnxRWbS+HgS/lmUZnaoLRm+2H9s6f5+0
UNCsVCEBmAb9cn8Vtx6cP4eTP+cP3EXT4JOqbtkFKPfnBxHrXiCQdT20bWIf7w+1OTMAD8lWMqhe
rqIFt88HJ6cAHShuMz+DSarvSsLxLxXxXOkrM1ew//cjggZIBQouROgy15NTQ88OyeO7wHXr8eK5
XeuDUdh+EVn2UYdWuHMEblvn2CGIKxL5wRkhw11NkX42y5oM3lQxTIY4Wl1rvNPBdOwTVe7mvTJW
XYJ1Wj3FR0yZ5/hIhBM5vtUU3UdM62bHR3dCywJBAd564PqgY77Q9UH4ZVbZhh+rmfZPIlqIUFam
pw8JXm+mPxh58nM08RD2B6Qr9Z3vtrVFwMm4w9Dzl2Ls16vY8mHs0mIVPWfBNho499QZqXr2KDfv
JCpbWwTMFihHRWURNOJ6KMctKqewKGkVUzofmyG3vgOQpcFoWwoqwPpehrs1NdnYQ2Wbe4QM8Ho8
oS5GrIUL4+mAm4XSG0GHTMjZNMO9vbg1FMIrkOdQwKPHeTWUFmUmoCMlXicLY/SZx/o5mWcaYdoi
3slnN8IrQAVySZqaIZWuK+mDpdiDOYs+6DE4/xWiZl/6lTkPga0q9SPcy/w4Vmp5GK2+jnaO3MY0
ydkhxBtUSzh7qzuyad00LqsCzEDPK9+ure6SQpP0HW1MT/dP9+ZQkiUIL5xi1NrjxdHmxqgLgo04
jv43dKVx0qt+oBw1JjsjyW+zCpXpYsa1hsoXsphreLFKBe3YKg9sVCjlMZGd/6ZV7ZkCbM3H4t4A
RuU1u0kzuH89OrOZT2ehXeqLuhm/1J0+DuSaVfb97xePZ4y6LawzyFGr7zR7rWphGdcHaNzFgdKP
7WOGP8IL4t7ax/tDyb/qZvVkdyJ3CP0I6zbpCctEO8mAVzQPm0hdL72zsQz9KU1HK0B/WgOaHv8a
ZZTSxECMxCMgEqRS1ycbCd9mqXoGhdsSPvc8AwjfjvppDukzHSCe7SRuW5MkZSOXYe/LvOZ6PF3Q
5OIgMxX0dlcfR7MfX3EDNy9sJ6egj6opH2L0d3cSqY37Uqpzc6fwwMni5PWoy2S2FkAc703dOMes
GN0HD+EZLJ5R1IOIOhzvf8qtLUrlhCIUzzew4GrXpEkclchKt0HZL8UxdXr1UirjD4jcewWFjfWk
Y5uCKy5GYIDrhndZZehaR2l552A1i7DSP6dmhvh7qaq0Cjhqo2D52enmt/sz3Lg7pfat7B9idEpt
1yvKZRrWjYzxpsaYDm6iWL42ZeWbMjcXaR5g+ElpCQo4eb2Tv91KvKB2SloqnyEgnhtHgwZzHK/p
MTi1m658TWmBrkEchvFtN4BA44JiBE6i5qek78qDvjTdu9YbEbtHP/pHNavNMVKS8j9gLVxJ/Cw0
AeRzslqPypiM3ipJmKG/jEfFqvWHyDBCv/C6+cGOLPV8f/1vWVlyFTz+IYiiSWEdJRqNK8CcwQY0
BZg+aJWSACnV89i9KEO/vGpz0ZqnPvGiR/DZUjuMSjokgVnNzf8GdyB2uP+DNrY8v4dTjXqtDBHk
n/8ZINexG+kqv0dMPeFjVVg4v+pfgSr+Q3wsNQMokUtzWTgH1yMZsLnBWhIAA0QrxHmpyS792TE6
KJ1WLl4Sz8j2aO8bFwhVSUADGuOJj9fFa0fLrYomuTagUbY+DT3eQ7PUXs55qF6XDGG0+6u5OR5v
qCzE8Gyvmx4R3rSj2dXbwJlK+1vXTVXQKZlOwSOipjDlf63Ez26SIofA0YiD3LBw3U7UfdZZLRIv
ZuibY6sGBljPWe+U/zIUl7mHD4vsXFg/c8riZMKqtZbOJIMSaFLHb6bZ+2l6Y/T694tIeIxgPI8c
OLdc5D+2pB4u2dhgj47IgC0uVotwI27UXxS7xVWqIxe4P9zWCeAilD3pEDPhcVwPF6PbOLfkFcEU
Wb1Pd40XmGXc+fa4C89tBFp8KslwIABCDmh1BPrGs+hnFgDKrtli9xxrF9Tdm52bdmsTSrIljC7Y
U7ww1xOqlhhPPI2Kn17oxttawb5Eh1DmO1Wp+lR1i514fPNOI36ECw7HX/amXg/oxVabZC6njGaW
gjsEUDAuO++oNFp8WNKxP82dqxxoeSukxort93renqPGMXd+ydbMZUsWkm0UleHtXf+Qzm3oltB5
vzW3SIN6wZtcr5zGn6hKHeoadez7W2fre2J/wdFjoXE9W33PmEJvF8d8zzqLtFMaOVbQeJ79z/1R
tjaopKNhCogmBUHf9axicgvN7dIuaPA/PwKH/azcqH6tYHnsrN9WdCCLoViJSsvDNa8UWLEZDYN4
y0Z/Oogxt/8ajk35DNyRAz7Fy5OXIiZD7BC9vz/HzZXk0HN1StbWuhZrTyniwh04jRhy7XNRxhVc
Dvpg7o8iv8cqVCcVli0+5B9IbaziyW6A5WRXQDR0EygXav/x19goKuQhx+lojC2KAAg+XdR8UANt
6uOd4GvzQ0qu3f8Pv9aJb6oxtnOPSeZGZVP5nqx/EG9oAtrc4sv9mW5+SZtSC6E6QlW/BXz+uEM1
XSi6prAzG3KHQ6lF6pk9ilalmxDchIsRUG1rTp277PXhbJ5B5kgcLe2E12mrksT9wvzxBleiBILa
rB5MoVqBIMIL5po2/P8wUzkafEJ5f68yk8SqZV8W45W5yF48kYfneZCtn26eTekxbE3lNVn67nXR
3HLn6fhNYVhvKAI5CJsA9tCg5Bf/Y5ntroO04EbAi5Ra5oexNgYNvbol/QTzQdUfyEAdBNd0Rfwz
Jr2weaez9JgNIkRKAk8gO+iSWvVodIAM6Yep15b+NE3q6Le1oyvH2WzVz24yjA2+7INh7qzd1oa0
wSAlbxER8XUTjzLrRptgMBqg3t8ficg14U/qgrBZhS7+X3erEKz8OdrqtpzLRCsSXe5J5LdOU5aq
lJnjPH6MF8fcw6O2tiHpP8oTWCxiLbV6BEd4b+3ogTboXb0EZGH5RUUfNXCzuTx5bSV2Lumtq4Uv
SmcMjzuP4WonREue5LNC0RaCtPJkoBGp+qY9zyrdnPNQBTUqeOOh13rxKcks98c0m/S03j8KW5co
LXYSfYYyT5f99W5MYyEUO20AxjKhPi1VY7237Xyvf/WWiMB3JI2TBF6aseh5vx5G5+slYevS9FCK
JT3H+J/+jJoRFXyFnY/srx1+yAt8ktBezvJDrGXilxO6dUyxCKNLEMKIMso4TfkbpTDC7oB+7jD7
o2Isve82+fKt6qsuD1wjrxw/aZUQVTHbmoSvK1pevcStrtFJntVFdhjdrv5rZg57gxoqWAfQETrp
q4DQqau0yWVn5NTn9tvBDStaddX01HXqznu7cf541mWfGEVbWp7kB/3j+qiXGr+dClQlrS3TR9DC
uhBihb6ewIq+vzduBQok0xP3T74ZmNhNMzVqogQyLpm/FyZJEThVRffugjzKtzjRlXcUVxPHjxLk
Vx/oF+qt911V2uxhKxpzP7ZsTA2WOdHeuIBgjZ+oVR8/N20zvmtnlvJURThC7+SmGyCJjAggOcuy
G30K18uzwAqe2wSg14QzcIpnqzq6il4E9qK3P+dSVLFf5aVt7dyKW/EsygigebKGL+kf1+NWTmbX
sSDVbozMfFHa0TpQ3xC5XwKL0CaMKDSd/eOQBm5KS/wwK55vN2555IjvmYNsbBGSSR2oBuBN2kNf
/xb47d3iLF4dIAthfI/FoB+12oXv2g5zuveWbiw43eEQ9ni7aVxcU4xcBchBcwfe0rAunt20M4Kh
HaITKR8yl5mef8PLvN/5yhszZFAwbu4TIsB1YRWLJ7RdmgUK7VgjT973+oPZqyr23t1/KPVIB2WQ
AJ5rwHv5aPx53lB301u3aYPWHPKjW1FCHbJJP6KNuoerbC2lPNVQkiGg3JBbF9edrDwjyxt0BCHg
vWRBS9PS2a6gCFdoDT45ptiLvbaWUi4h2QL5My2N1/NbRteOdEzJ0IGstcBMku5kdg5cgLjtdgLM
zaEI8PgPr8FNP2g2qrE1xEUbiFwX58grjHPnVeOh6Is9et8WAYCqKv0ptMPQiLCmmcexWlL5B3oo
Yk5aSptwQP1HHCd9xsQmQ1fS6ksMpuNqOngeFXJ1TNud1OG3pOUq1AP1gH73W6wMvuj12ppOpVYD
IqyB1FuvTyWf9QNARfRxaSoHgf/U5Z6sUiWLLm470Ns4qVVV+XnXZS43lhM9OdpErQ+oz34Yi4aw
vEHr6+P9a34j7MGRnED0dy0flPX6Vw6iLpEF0ZvARUmZeo5YjkZvfGwbLXsMPSvaAeg3dgFdchia
gOwRE6yppaU6Q1qxwZ9g52Q4eoclXZZh9FxVi7r3gMkFXn0A2RaHEIhsA8dS/npqBHtDaEygDFU9
hfbRmJ3+QJHbQOhrqIvLVGDH7mthiKG1MSvnBD/k3LcVSzn99RLTNidjBLoeMN1YbYQK/MaJJ+AV
dZgxJMbh/iD0eD5aXt88lUUdfbo/3uYaw5eTLTgqZYnVpVWpJAjTQlJueL0NpQwLQGCO7nEAEvjr
eIRcxjO4t1Bs4P5YBc3lNGt6ZxuYGEWZd8FUBJ8vTainvO72DI5vZyWHYhCpLwhWs9qoLebwWDfb
TdCrxXSy6A721SHsT1m42wt2eyaA2iGBUHXkJYWqdr1x5tpJzbCMJJ64oGRuDuKBIrg4LrZe+5QF
6of7H+w3FHq9U1lAKSJK0CSLPHLufzwziK86JRUy5gaYbwTF4FrlaVBIxf2BM/I2KUzo19jbpgQw
Vmc+lanp4R1gulGLxPxI6mCMOGj4oVPk6RGlKOMxycPhZ+Lm+ikM4y49NNOkPbN2OBlW6DH/E6Hg
IY73J7Jx8YJS8njBq6a0T359PZGwVGZbTZUmSE1z/AWAnz+U6Nw9FDk9Z76jdN0xnRTvXGPj++C5
ofoZuL2Jdk7+1veTriKy15mtsu4ej9F0SmuRcskotn5UIkc5qW1vnYdQ1/Gz3zVc2Ij/kJkA14PU
SMMPQdf1tL1GGIYibzV8xK03xTSCJhhdolyqDLPKLDkJ2xyfU26+oIsm59CxbzVrV/7oNoTgZyC8
p0M3Z+7r/glzxj2173hijcgcMZdx+vOUiQGx6pbIHeTxkprJHsy/sdhEm1CxAQCpm6xlYSoSoylr
rSbwGpeuH6ecn0Mjbl9GL017Wr8H1IXv77JbqAqxRviVtNByZG6CltFRizKUzml1psAFqNU5yEYd
WfOaulesKBY+daN6cAa9/nB/ZBk7r86p1KbB1ITaiUZYeP2dgQOnaqwA4GYxmUFVlMkbd9kXYtgc
hp4q/iGtQBTmepi6b9MlnLwmUM0aWYnQnssHt51nvwv1tPU7hNHEUUHa8BjNwK5JrCQfxjzWDqqX
inedO2TlqQmFOC3CcHfuqq3PTT+uhMshnVLeuf5tSotOpR5ztpak1D8YJu0vzeikJyeC5XLQQjC+
w/1F39rVUuGJ5hAUl/BWvB6xDm0VlIwRFbUrjrkwzUB0rvO281L05xSebwt0bGfQrWn+Oegqpbfq
csltVVBu71Ob4kRSHzyFyMG0Q/3tEE5/rQ7HisowjFKnNB9dJ/aqOiZjlOIsYc/e/AC5rPHrsFGO
mBQtfu9M4xHQ0jxj/bznAH4zU+oQtN+AAoGFEpuvZlrFzmxT4KcXRomd9mKaTYQIhrTAQNwvU9Nz
sUzRnn2L3MFXB4m8lICIJI4uSehfK1w9XESSzVTPgp7u6vys90b7bDWh9lTYWrinCndznORgtMBI
dQ+w19+B+h+v69ymXaWXJRlwtOhv837ST15dOB/ub9ObW4lRaIZHwEci6LelHZUOJgI6CDbjIN7F
FQUCqJYVCLaz+MQRNEiCYB7act5rSb4lSjA09yAIHimqhRjd9QmRQpJlqQCRzY2r/dvrpfhFVGvP
CKFCDSAUM6ThtBH/xLp7+YTmUeT50VR5L2HSWPOxyjDLhAoeNq/3l+Tm5MrfxYsAuAhtibW//l2O
m2uT0qFp1SSdZwR1FWonZxziQzQQszVtZQGFaLgk3B9243ujjUwtkx4C0sB1NOVI5rMnqeZ2Hqaf
i8IVGlihuUt/3pgeuIcsOoOcQlKTJ+uPfUX0WTdsBsaZ1OScmcJNfc2dYiMY69n9CG5MUqco/fD9
/vw2dpqsCOv03+BnRkvh9bgpgoO0qTDuElGkLdqmO7lxafql0Jajt2geXleu6YNJ7lHMb1cW0V7S
NlAKGYGvC8X1BAWKtwel28Tp32ihMr+v467dwXdubySCRyJ9+DUEFDfRcC+SmYmTvbdJ5AVJO5gX
3PH+XZZuuIgJnPf+ct5+RthibBZIXOhcw9a/Xk4cQr3eMCnnx/QxZwHGOu0p1bvokhhW+Bpao/7Y
KEn1t4mw5KiBhvy2AmSfrt7RvBrITC34XAt6bKeozKdDmRtxEKdTtXMebi9bhuJGkpwl8uA1tbEz
ByuJXXg0PTLf30U5hT+nJNPeJsC/n//DWsrui98QJLHS9VoqmhhZagqWFiLazsdcjyJxtKOYZKVQ
09GB+JfFZ/x4ij1Lw81JEoDKWgrq8+uq3qwYdQP8y2FU6/Bc2Wb65Oa5czYAZ3c2zO35IzGE78eZ
h2FIwH89SVTTLEXRAXbo6nfPlUnT39lrluFsGLX7y4nU0vXn2XLemIWwdyrCtxkW+4YmNblRVUoA
a1IUkQge9wpnLmoaPfVzV+1S6kZ9jcJ/VC2fY9Me81O0DM0Hyy2W/3mQVRAQzvpJe3//W29cBoCi
EjYkdpBX7fUyKKFIxymkjprmbY4tDo2lgZYVrrGz3FvjoCdC+5/MMm5s2SMNJim8bPaUmTdPka7U
p1mP96Sfty6dP0eRv+KPyxwEPxkqdHMgYvUpHbs43LptCB287KruhMb38Ov+8t024UvmO8yF38Ay
VR3jesQSAFApENUMKEHrH/DANMUhzHTnpaDI/nXgDn4EsNGQzHVH4wHZke4584z4NQ+L/NERBk10
93/R5hKgdoBzA6kNN+LqByHkEKeSzFGmWfvJVsrscU4d7Wvt5s7BxTJ6D/LeOrPEQBKqgt+E8sj1
gFbf5U23AIyFqRJfRqrZh7Ca06OUVdpJWzaHkqAjJBVup5vKUOcso+1CEavpCzstTpE9QDToDok2
Wpf7y7h1PVDspO0QXAwMenUu7Fzpky5yW4AqJ3MOlpv0vzoR9h2q0qaUi8UtWW1i9USzRXK+P/bG
NH93cnJHkKTB2b1e0UV2UBRofAQDapVv+rlW30WjQ+cojTOn+0OhrbtxMsGtCAUIPknP1sCm2eKJ
UTdw5h0sm5onZUpdjJJrarY4wRjlayMUphnZQl/Ojdb3H2iBn0Cx3UbpfFM4aXzSoNK+V1Jb+Xee
p/B92YSh7aNNkGuHWQ3r8dC6teb5uGnO83nWrGg4xJkTq+eqt6qfdWOY1alp+u6HXRTT5DdLYwu/
HeL23azSnBbEdmX+dOsp/al1U1Je8AIyM79uq+kfbGX60gdJk0F6YmQ/iOm1T4XbNDY1gsr9MrbO
0J7npUy+SB/dErax2dp0robpa2waxK2Nji8VNvOtSHzahdU3bTJ41QXIlaYqQk5YGIm6ND+HobGz
l8wGiIJNSnZO1Iqzl4fJdXiYsrixz/hyop5i4FR7Et7ixpfQCz1ye7dwhgPaloUI5nJusyN1lGI5
KKUWTycEQrKLV2UjsFqluIaf53MdvWuGqPwCXTb6t2iK/gtenFYJWSOvWto+Ud87mMNivcGKFvtM
un2HF7AhTTkoYd9PgeLpk/YUJnll+lwSyY/C6oTyxnWE9gqfrMZ8K3bC91pTEWj2SCyhSCkyyOet
WjjJ64AJTHJ0B+h8fmYV82faAETs63rXz/xP6uTTMi2DQUaEMquF7ghI2SDaN8Wi4O6xaAW/qbe0
cJLdVfEvr3AirNPo3Y8Cc0qn9m3V0Q6IAhgKWqcI4SywRiXWXxS8X+JHFN6Kl9hxQmYqvPQxspTc
OuUu2z/ggTK/lEMi/h1phP0CAdHDxRxlf5V6QDKfcx5U4xhrFrWBbEpQkQvNiCw4KxLqBAV2hG9M
1ZzHY1Q6NeKQsTYVfiQaPFYh1c75uasM3LqKKPw85ItmQTVAHOfQjFpinpy+9DIac4oqfYMsgQbp
IR/EY62pENeYhXaKOkuYj4o5AXFDEDJTvzVyUfnugAzLxRocVTl0favjqwoW9KiI0P2FRBIuV5UA
LWJBO298oK0kwRQnUp1/zdGrrZMd0v7jZ7gmub6uIY392k9FOp9jL5vch2K2tOSAWmVpnY0w5C9T
lGl+HM3YUhCMSMp3rl6Xb/FErjo/U5v2OQmF8TqOsYq+ep+P32ybUn+gjzCBz7hxZSmEvM62HjU3
DA2oSaSYWNND4z8trbtomPRYLSy22GWamTNM2YNqI6f6RKxdGL6Dg8irpUQKepFq1JWnbG5qxE76
OvzR286cXsw67H6UoV58niysGmC7jybAGH7D5WmOZu1/IrGT51mdYq4iW9SDb05OQz+9E5mOX9SN
976NFLZrOddgaaxxepnYizRc2n32LowqJK0nUoLHCcVg54xjMJlkUerF/9qE+gZ08KFDfwDD2dRX
+rp9cJzMsPyGwLs4ZcBR4DUiy/vLmDnhwYOebx5T4Yb6A9yEMpWHYvgBTGz0/ghe9+phreEehiYf
HyLLHT82gwLrdjbT8Ks9sVUOBU6uzcMQTeIX6fb81TJruz4MuTHyUs7WhKQ/X1o9VK6n5EHm9t5r
Zw9jcdQjkUYPiljGCUlMBR0jvajq6Gi4o6odDKtXFx8+hqleUoMi97Fr0rD2y5K26GCckd4+Nlqh
4MS5qAvuwWEVuYdWLQvVbwqRwI5Xyz55EaJH672N+3k4zGmRD5c4TKbwySvKsXmMVbr9feHgixhE
3TQMD6WrZLhDdS2I3jyhWHFR5qmqfUeoyvRNxNGUfSDDNX9q7igwGalEU76BwaADpadL2Szv/o+j
K9uOU9eCX8RagBhfGXrwGA+xk7yw4pNEICSQEGj6+lt9X89x7G6Grb2raldpfBzbV8QDEIPvvBMP
iSKlOyPFnFb3uPgwqC88lOdRWyvO9mdfOTLdDyEyQ69gFLf+KYgpxA868gU10XsVUeRgFxU8H85F
vtXlVzFRXX3RxO/pBNjVbB5unrDHLT/TOYe1ZmPzcERvKstZ/dejXZRdNftli87xOLgkanI/gABt
XJJqbFlFspqlx57tZn3crvFczGdY6OvxNyySY97sJFThT5QYo3IEmxRSXQaaw6f7fqhq1Kw2meo9
ft/dkbgPyBIHWIcla2Kf4Js47X/mIx3Tzyhjmt9HOFVICy9GOvzbCBLlj5OsbgqeM+Yjz16gnE3t
o3OjzxTmghpC60aLJFpZtwFxXP9OdUiXBX7o+3q8wel8Wu9nZ1UJaq8KyO/exE5/wLUtjyUen/ig
T8wqmSHcj7r1gQKxh8DmELkm71UKv1sA8dlhICK1RLLXiBd6pv2azoThvFL7UEn4MkB++obrFpMO
cqRUP1fgL2nUBA13S9jVhIxmvsV4ma/mkxMsPvUsXiovWwdA2k2Np5UdLnsx7+PTLmoj/4op3Fwi
LcGj/5Qp6/NTgncDQpwY/rdwvImB2LC/oEw03TpDEMl9HTFB0y4dCvFkUrfvlw3xeiuo+szI+2qF
wyxtagG/HtIWSq7DM6wAJSwGkzL4rGoWaWtY+bAxO8DTZSvfH7PgZf048rKkjReHHiD8IR6GUQ3S
SuviXegJNwXatMjOc7O7+pBnN9fMXWZxZOllrXKdXefV5dgQj9eanWQBeVyT8Vszu0aEL20QxxFT
BA3UdPxTlcHQJwmNY9qEXMCBjirjsyY+DrhG6WgEv5gS75/1zYajCwNHYyo5WREOlVqJFAs41IrT
4VaStcrC8UohxHSf6g5xggL8+DwlMTasF+R7LEh2up2SYRg7RI/BTD5PDv4MBThMmsORsI9xh/K7
Xc2eR2cCReNzvRSUNOka1UdnTLp/xiHZTcOxC4isjpjaKzg62EkvW+nAWU1InummuSDPnjv9A2y+
De2RRcnWYBYa3N0i68J3WGk5oPOYVDr18LyAtVFR7hz6syHFz8eW0y+Rw2KllbWhy8XngT8galSw
jji53u9REo+PA3YAfB/MMD4b1D1cOEhqv+c3ad3YhHQuKhxY4P/afVEcbESJf9sKdqA5KFkJlZkZ
gam2bIMhHwyAEEPRLLHW8S85awE6bq832aBVrFRTD6UkJyTpmfpcwQAjb6xeZNWV+4rKvEkFH2qV
HBrBA/Hh93cpdqvO0ySC/ULrmGYNGD7O/o6RZVCMICrBngeNdTD3RO1I5lOgwYaosfVi1Y9q4Xtc
ngLis1N4vQ351itdWN6rhNbRV2K2+KfcsL+fwvRe+WtsN1s1BfTXeK8mNpV9jKT6qPFY5xHgfap0
v190zi7xkE/LnUFuW9UkcEc7XpLYxjH679zLjsbDEvoCE91273fn3dk5le5obMtD4FFne9YhJw8B
uomoAc4WwgUs0STGwiw5r8IV+U5j6Op1yZPeTBv6sgbT9EafUIyT+Sm1xTi/TPuSLM9+hT9Qz8i6
rdifqtwbDPsGfoFSr7xOio+ylcMkwzmbALI91LiP54yHHM9Ghq63h5mom1/WwhPSj1JVd5pF4W8p
IXN06taXLnxanuZcbJ8c0Vy6KVWMFkU5EA4Q6lpRNBWZIEYtA+FfeGv2rxw7GHGTqiCLBxl2efRr
LIp/RXVQ3ZPCKnFH5rX8Z0ymx46ieD6sGyzeOlrMkG0LNLiiTfKVT51TtXizKBOvmVY7FhwhHcQ5
LaZleEJeAdkafcxweoEHcDp2cDdJX52c2NqgPV6/BYHT7arHFCetXFgY7nAOb3AyHBd0sftGb+5j
pceHqPJRuccaAWOPs7yZSG1bZOYGJVWt7RipBeEXk9C/KinmF9TyKoDkXsSHm2eAengTxrdB5vil
R4GVzNZB0YvOzER+6y2bYBFmKGIG+2L3+PMajskXrBzYsgG1jF27ea6Xpdt0hHEM3mx1q1XOsQrt
hvhlnFjO0FYlyKzbK73eU2di8Ql4Tv8eBrVCdWgSud3hnSzP0QHp0c9i5HQE3y0Ya5AdMnwYw4xq
ILILuqsp3+IGDd70ay/UfopUvcgmNVC8v4eiEuFBZzKaWqDA+37H3SG/DKkDPjCWBiF6JWNlL3uG
KiDYWh8nVW6G3xVTGa7zhrv1ug7V+JAYVMbeb2lI7vBqDssVaMcqmkwhU+TBHkHpc5WBQjjNakHU
Q1RPhULjsBvS7yWS7n/o1M7Lj8TGxdLAim1hH1ZERd1GYc1YM7NFwaJkIfUAiZPaf9OIQ9+ByYdN
WSvsIcvW1ejvgF+naHBhJpGGk2HcVnfjRua5FXKMtx8w1fRVQ8tp+JGitsJzg1PzPWP7+DOeg/2s
QqY+lC+XJy9k+A16i/FrhdLhmsngSe5SkRtxHtZx+V6O+wAIdMLFW+D3s/+OjpLYhmyQeNtCVR9q
LGpzobuuv6phD/qc08Fkr/XGsrxXPs3+G6LEFV3Nlry6ooyjpOYTOtUtzDx5yMt1fRgLNFUNDooK
Klcl41cjMLBfYH+TkKfRbru+WMSfo8iUw7o8ch2O+WIzyZLvIhxy+zYn6HcfpJncmQnHJAQDJrrD
nXT/ZUEZec6i1S7fBBpT8pAd2fFvhDRz6zaOleAmq25eZHO16rU9VoYMvD2H8OVxnDiWzhPYJSbP
Q1pFMxzm8upPHLv6nSNXbr8CzJjSxjK+xI8HgqOudpqrocujrDJno8mAVmzP+VmQxdLLtMbTt8gI
6+6LJd3tRVfJcBoByewPi2X5tTDJmrfUpiG+F7g6iBu/ue3B+j5ZriBfC3alCyHvhCqO5oLsMxT1
W0U+kzggUG1fAdw20Q4k8bb1w4ERaJLO+OsQojbYysZQsSLQ9MdhB8UQTINnlMl4SHuVJvIVulGy
tDgzo3u1qY11tiQITcgU/nADO4/tbyqiAV3bsE8Z9NB8OtDa7tnP3LlZXNNNwqtoKDZyhxUPVrYG
sy/55vRRnba0rIZzHkTKm20LbO8NQhZtYwQepg4VFMUN/Z/7L8nGaelWZaK4qWg1/V3Z5ml/FIW7
myx83FzDE0qAHSOy1T3wdVi3Jjt2QEVkmnIcKCtb1lPsIak4Y8jb4TxZRWG0a5MsSBxC/E61PqV5
NLsLclOApMWwe0cxwVrWdstW5vdpYPm9Z6KMmxhYdfLCVq3CCaBXmp8MqPVP4urUt4rBtvMUAymg
dylb9tBBewsjkiGd2N9lgCV+A8PAKDnjtU6Ts0GPIi4ugxPsNaPBT/fMu1tiDfaxsobvMEvGDBiN
VVvhHqmLImN5PjzBAiWqToLVCjgn5Sc6HKNqoeJPwiPMNc3eL/WaHh97hD6xD/g4PXpW7K9TaCjW
1kgyj8DfMOjgHa1pDjOzGNiJxp9WzRSV5RtNhqVsppGKsaHrAaSlGqnCutG8DFGbwgb/eYqQYd/M
WNfenrPRl5c55mzrgFsl31DE+Q+IHMasSV22fI1RJu6qI4UINxJTPF+lRZ8Is8bcFh2bQ/bKsDP1
C5/2liYxI5/+zIBR/IQFCHkXePvMmadK8R6+OPnnUvtJNYTY7XHPcDj9s3ucfYfBdaJ7KPHZ00FN
FTCRFMB+AKH5X1j0yZAYalw6tpal8fQQbbhYzWhWe5Ur0SusMdPk5WBzHF3GDRFsDznYgKODw3Nx
v2D7ZO7WZarlCXo28lqJaKuhO07Z1hRFNGwY+v5/b4Otoz9A6aR8C1Ui9XOZIdmyV0dGbZ9luuLd
sSX6LUeR+BsMOtUWpmIivxKuzfd4g8t5L6F8r/sKx02C6l+ZB4fdRDz5eE/Os6t59H1d5uMrpKVd
u52PRJ2SzPLbulYWnnclNb8abDruDc5P8iGSPNCuEsc4XIjPhpeQrg6vUxyhR7ZRrLrVjDBRgkso
tnRGPWKrgOyOuuYIuyK4rRS37RhC+QxFM7BDPD572nAFIUvnIa+8WAOzmiaVkMv3bonjrctmLK2g
GzsWuDfMq/9tILiVLRu4nZupXCfAhmIfX2FMP8ww4UIDfYEDMXCcOdfzyy6x1HYCWru9b/kMaRnE
iPvWYo8J/OY0btUfzDbuWkaYHxtgCfIsphTYQ73z9fja61Tp06pjIu+XnG7R74DMwH/1Nu1Dq/mY
PQwbl38qAMNzz7zNvh/HMF1DOlDeo2XIpya3I3JmK0CI/8gM8Kwfjw3m15vSFu4UywA2vsHdn4/X
bU1dOO1YYDJdQKW4ZmimeY/Nwuy9HlYHwm6M9EdNFvfqChw93AMnahXdkvfVjya7E07yF+ftEL8W
aAqOUxRbkJseuwLbGYynfubYTuANSuvyHAUMj32mtuVagQRMWxfQQz7mToSzhQkg5oSQcNGnI9s/
U2if9RX2rPxJcj0sTUnz3ZyTSPNL5dZ0uhM3AQmGnFysALv4itYJZwQ2owcr/niA6R6Q8ybS1uwE
7bwdLNatRBH2ofNp5T4rhLXyZq5K8i0qphHzoKviR4UYyr0v09r9Rm/KWRvvGN26Ej0+b2Fp5H7I
esi/wdmQiTOdy+z7VmUA60xRsIDsB18DBl4r9vsw0+1WpyHvi8gtP2+0x9jKsLAM24JHeFkygREO
Hhaw3g3xMJpGB6q+YcUVqaXClgdeBCnKU2WzwT6ZQtUUUoqw94EdhX46qggdE63U/Ii2xk+dnqbU
dK4sbNLUgM7fV4ows49ZzQKXCbFI+i3GAPYTxq9VaCVB+vKT9NPxkMEQJsfbgOVyhpInM9LMyMv4
x1fQbGfvN/mEjbEigA1ArMYzmQo8cACbZcNSdmumqVXrmS5a92jlILdLiUDwbQrn7rcdirLlPqfT
cNE4Ud7WsKQPa3qLL0urY4VCWNRDeInqMcVKDmKdGgc8E8ZDcSTTR3pE+RfAwVxeMcfnj0GtBb3Y
oLBmie0v8gsy+flrQMUCio0dtwef8Glt0HDpD04mHoHDiexjYdcIrz6COeA07FVG2kxUk+6qgcYM
mxUC7yde1dr2ZYTvAuDVlQ++omXWJzAbh7gZucnPSZ4Dn/D1wRV0CrqKGyBOWdSkYxXe5Zajs1De
Q0cwRAR8jI7sAHP7LCQtTaSkDVAPvDyYtICBoueE6W9JEMeC9gFExjVnXsbAUEPKLgCpzRvO6Cjp
Zg+5al+MwUwPRaJx7jj0beoJCKVnD2atMf7AdziVV5HQkXQ5S/3zwIL4xVSJVRmTI0aVVIhCfMo0
w2WDN90UtbPceXh0gohPk6MD++Ci2H9zM+X5KydEI1Rwz4/koUIi7J132WR6i6QYvFEDmTJgqUvx
h881TRqQZuv4OMrYPu5ag0fRW338SOlUMiCQMNNDCnwomw0LJveyAFzbCTG6p3Vg5njbzD5VPQwk
tqXJCJVgbhBHc0fdPPLvta/T43ZbC/j1W7v+JKUS49VgEo56Agf/d+WcwROLeJ/6i2wA45CvFNMP
a3n1iWVUfOhJwDewgaegG7pjdcfaFY4M8qKEK909r+blxeMB9XdEyuF7hZy77H1ZRanaERS0+1lI
tt3BdRACmBATEbViSx3wObPVyJZEzd/RL+GroKJwWPFjcySqLwNg4uiy6IhEj3yCBuHxBiX+Lhgp
HCwiCrQlRuo0dH6JN9tZkxvfRxEjv8ix66hJonrRzeCMmk7Kgk3rQka2D0A6dXTZZ799JQvojCdJ
xPan2GP2vHNDsLkHaWva7qnHYuecOCvbcqrVC4h4bGqVdKyvHs5h6fucTyCTEgJLrQ72FmX96cCi
zRcgys48VFOh37gAa/als+NgrUz2FYW+EL7jmAI85j8M4I0Jrsjv0xrv04UaRH4/TEHmErAjFguv
Hg7d/F2P4zY1aGLUCIInAE7VGPDqdh4NmXAVSw8wu5ifbG6z5aW2+/oP6eEZUrEg8EI1FTTaLjt4
QnlBWim+EM59jUsDGVl+gfyk9O265dPFR0O2djXcrW4U0jDcg/LJMQ9MS/0IC51igt6sZrBCqJX6
RzJMHB1ZNFJfi3AU4baFsr5gEcc9K8Y310oYHg44QSVSLwpQVEC/UVSPjlZrerkpv+D/L8tj+gbK
FX5lIM2H/2JM7DDpEGUEdncvttBWRbI9TYjq3JoxmcJv0L+gCBEcmg8N3EjRqUBPip71ZkB5vxZm
JRctZ/ZZVDUqh2CB/qfFOogeMzd+2ELYCyNc7OaFRh5Az09MVMOfUIjtbzYpNNt2Tib06Uv+ksHt
UT0pmKYcJy1J1KOdjMaTmtSyv+TGykuC/i4AfeT52owjJqYTsPdcnvFdyhTQl/BvxEAp/aowf6uz
cTb6qPnuYTZkVJ2c4eWt5HWGR7xu5nh03yqwLqzf07BCaT0N3sKrJGBkAZq0xwg4S1AHg9aJ/0G8
UyAT68VhOK04lgEcosVdG0oXvx6jK38fakxYG/7/fCxYAuGdg7AaHHiwyQx/8rT+EW9hTMBkaP7f
kgywg16jFaudo4iLs6k0mzr8SvZGVaSSt3pB0EhjU831qd4U0TATKj0QnoOARpiRw1acQJdlDDB/
jMUIC5lWaPJ1kMsd6Ce4IiJLzG2nSk5Z3M10pf5xgO3mcyAeUhwUp/jfokv+wCH2Ps48ZkiPmwtX
9Awl5QZFCsWhWcFrPtZYtmrlZlMGbzICCEsee/Uw55WMrkQmK+sRCbTIR4ye9Ggw72OQJ6KYO7B5
Tt7VcwX6OcVoCq66Ss3aGxwCAJBpBGAOvnK/N0JmsL7Vsst+XFKFSeVIpWgWI91PuC5onHuO8DNk
nzSgvIpsutQTZfouA7+J65DcHlguHe0KitbrmkN9O7WktMDH9DrAsQg4ClwI4Cm2ZPBWS4sVnhhj
7Zp5HWvkqeGAgpKEBLz00YLNn56rQz6peQIfCW3JWDUYTORP9M/MNxjUedEkJVqyboEe9XWZkHV7
z2yJKSjSOfIcYMFNTljCEVsXltKyhzxXUvQ1HSoAKLmj93Udzf4hQgjkw6otNqK2PQWFl7kRG/ya
qmO94JiKv6+piP/mqUdExXhTqALJWQWSwHky43mLBje3//fX6jUl+jSYeVl+uoWjiTdzHj/pnQro
392Cddss3RLgq5HXW1Nhb9s3JeJkrnAKAbOQ2ZxnDTSb49s8ZTw57ccALgvtzXEPKtuOZ51koO1C
QvHTVEOHc3UQ8UYQ12e7bAIcoDcwnN68UpBRuuWCHvgPgwEXTwKsEL0o2XRCz2zhjRsj667BnGWv
tZ/zsgXNNqubZ0d4NTNE/R3FRlB14SM2MK4TPKE+FPjJOxt2v7YruHqKlumw/OTlEkUNxzBxC7VI
5HcBXOVjCT7AQs3eJAqmKvjeDZOGBRG2yJm6i0BQvym0Tdl3TINafsuIU+Vf4O4jZALlBPJGABBy
HbdjAowHWkR0vdSuX/OxaYk9W42dNeyzDNdBMDjHaT9n05UkTvsOOk7UarDmg/9XRAE/aDAEvUGp
wdGvEx1IA/FPjNFI1fVpqsa8RD0VPr1wLuc3RtX0ix7gkeHVslIIFpLaBGx2LuwvOI0EBEMAFzeh
nLtKn3yQe9oBK4AQAv04ZIvgqgr4etZ7fb/4DcF4JUJAoJASOTRFZpXyC5MCWoFQlfy/FbyZadwE
FKpPRGLCvZ9n0nvkuxssuqSqyyF6l1fMGofuOcVmQYcswuIuzW7qAzOilreQX3iccPnowJTLfIlb
vmZhe149zCGAjSFnrlklSpvi0BxczLGiXldbsXyDmkdlL3GK+/SrkIGHy4FaXjU6NmPxxiqZltg0
Y6CwHdxaxifwHqh1YJYBwqU6S2us+sJoraGAufC2FnwBzCISC+SNkw8wRzj6xc7o9lFYlP1Pnk0c
I+jtzMf5Tnx71Lt+h9R/mPubJdbY4TLLT2WP8nicljhlV6AsYP3F/79KiCue4Qaj13mhE4HYwMnA
Pr30o2pm4bBzV0vK4Lk7TYxgCTvIq3NoeW5S67lqUzXA2kXDeOVHBigDTxbEIaJ1iP1YTonIcFSV
+J+/lc1zC1S9it+L1U1/Yj8y2kB0En+tuizG+2FTyJkDeVfsp8RL+W43L/5Wkm+hh6sTsw/yEEeN
XLNKwSeUjLDlDQecge+SRNN/ItLV2MI7GkaOWGaMXzEDQX++A++muPYYskxaQYnF8mTH+a1R0tsF
QSe2hyUc/e+ANOp9h5Le4guwpOiqTAGG3LIsSrutXqj9JUu9viGqvoZIKWjKT8inTqErGKeiEyvs
6eEiohRMieJkg34gqHpHeF4WxulB8zJ1DZvhtdURqgHeK0CTDwFCACiLvMv/qdLA5hfW6+o7ctw2
mJNslX8ThUySBmcPAXM9w07xIUiUxK4Me4GQUsDDw6PaNCB+rVxU9hKOlvbXYZY4aw3bjvgR9Hui
+myBdVufRgN/rvSSOiBVHKfYoI9gXgobFUW3bd6qO+YitAzbvGWPxUAO38Pqah+74Fgd9yhvMm7G
KkcWjQJd06+V3EK3j5C43fBZ/7BUOilOxpskwyqUkr5fIlYU4Pk8/4gM5IGACA5c89lCAfgyTGWN
gn3I4n5An/A2kAyCL1JDtmqA02DhZFCFPdX1Vj6jDVl/gvAi21OlZ3bZ49TZy6rwq2GOweenJFsN
PMyUlM/RMpf/isDRJYBwrZYTePjseUPr+xNkwZo32I+BwAZG4DAKVdKVVZOPEEBchwwIU0Rhaf13
JmPwDYM6BOyolW7u0GVC+qIDKBApdDb1Si0mhmMs3LzymLIKhEeMkamB7gY9aCwh/e4RdIvzGkk6
OzpRDrKmX3JBoQADnf+qsGyUt7sl+s/gUcbu2Q55RjckPDGdvE2SGGXZgcZ6oNPzoZ3Y3qcZer+H
CAl87zdRaWiqzIdLAVRZ/8Q4q79A1QrytPPBiQ6qmSHvI3SuD2EFj9omNgoPk3Yua6CHqPNmBL5/
PMAYansb8xxZYniSUYL8nqP8IZJXPq2hQFQp9BeeN8Z68asQRz7f4TzLv+xwTE8eBjrvtVYF3MZ9
DrU75BLzd/j7m6HNYiCuUDLF1Tdg/Nn+OBY4eBq5jTW8+o7C/AlTBkgeDj00XHg6zo8+ZhNUUuDy
AWxsGnKISvHqDk06GbsxAQPS+YKKd2sQiH2CInqLn9loUHkwS25/Fu/Ys9iGCI/kgmrf7gOfT8mO
RBYQiEBiP/0idt2YCFnO0MMP/mm1wW7/5Wtwz0dKTHVGcz8k/T7spoaGMap/BTnnGAjh9w9UCaqi
5L+SQCvYz4as51tWBvbTBBnR+tm6HluUIqvvGaFuB3sAm7vWFBN5llF+/Maxaz0yY8jq+nRP1k/K
wgz9kYa/52WpY0fv5HxoMJ5K1E+JPIqs9UMFahlGYDy90HpfvmP2FqCk3USfUQRU2Y3Q+H5JX7Kf
xFCA8Tdw7DMTanxnw0rKlgIzwneGdw8exnmuTkOFnIm+DDH9zuNxhVvkDskR1EN8oBDJrSio1Gn1
CuqjbgaL4GAoSTUB+KShakX7UI0/+DFx3c9VLd+HaUBRgGIg/wZxLIRcCb7fi9B5naNUUCaaY1OZ
fjxERH8CYEXobjxNK4xFa4kyW9BZ35EsON+6dYKrIwzz3F+geljchGV/4O3BQHD3sESDeWyiinq7
zSJl/DoffE0hV3PJCOP0SDyFeiY/DuxXpHemSuwdhrYUZxpOFXNOs0DCywzw6zervItaeZSYKjBm
0uI0Hab8CHCMZk9uCinFBMuXn7mPyqN3BS4JauwUMJVMeo370pc7gJ+Rs+PCjnrFCi0l9Aosmi2n
JSnYfUGgPAYnznGkcu+B8ofA09+Ry+roTDmn+Dq1Sh8ZQOYIT6ndZBfGiuDv+DT94TXhxRm6fntJ
MQTcxv1NfatslI69znM8mRVEWD/hEgdY1FKyQDrOx9dpKylt1XHk/4mihOJIIJrveyKW5G2aIxNB
JVfA3MfWiJZtVYnW4xSJPf9Zmp3/N02J+YBHBrbPixWXF31aFIBgsdo0R16GfwZSk+OcFirC1LYc
5IFDM/hjgopPnSxonBLqjhvtDFLuwC4jsrMlBN7o2qYlk76FOIuiLV4kv9+H0i7tplP2PRtI4lsL
N5noHMSN8kf2j3kR0EaBOxlK/gEFT7ZCjZDgQqVTkYMyxhzxbcp3iijXqba/TcxQbeDgVD0MMRSW
J+ttZRtgtfTnMB8xVLRRnsBtinDhm4iBeUfzCFspSSfJemCk4oeAkBHSrD3hyBvKVjjO6JuvzgUA
qUaVT3QK1JDRlwGPNcTlUwSgQm9LBUlLVizwuD5IehmPJF4uKsndcwFKg7U7xD5lA+8UxxoYzWzb
zU6kNA3NPUiXOAPw+q2ch+gVcimIMqje2XdjwNEtjcHUegenhHmBvspOED1joRsjE1pFEEeRzM6w
ss58t29lrfALKeR00D+soVkhIt6bcRvkCeD/BsKw9mOGWcJQ86uGB9V/LBvKv9ADlfdkywEkJxZ9
PXQ6U1F3VX2Me0+JS9NziWvwXtZTmvUQwR3XA245+xOStub/rIrG+AlijNzc6dXx43lMZPUCvnNd
Wmm29Buz8CC7M2sifi0QfUNylcXIjhORPZ4QYFjYZj7I9ACRya4QAC+iDzCEI3THEKq3qSxwUqRW
8JdVRuWXhXNu/R/EhmQ/MajOM/CZlj1CMA/wUR5Z/Wc1FWAlAmVZv2GlFNEf6bxObWX2LLrM3rAA
/aoPy12+D86dhU6E6DaoC7MHkCHDt6MC/39y2yIBwxM6xCenGcj9SKkZsQVkAhyEqfUthv6VnzBY
FKfNj7E73bJIsCESZGWgWDtALM4g3ZbeVZCCvBp1uJ9Ur+b5KCoqT8dwKBAExaYGbBLGYNPnPMuA
BJiIbDAQTPN7aiH9a2JdrzD756g+H3bJ5u0Ltu4457xQLOoCZG3zI6n8ol5zMVnXxBLNAoT7Zk6a
Y3ZHVygMubcAnClpih2MNty/obs4Yb22BBMjc/5Eq1u6J0Rx8QlpKSn2II7d39PFoNTDEQLSsG0V
9M+ExegCTTfgmXs8F6Rf7IJaCAJWptAdKxzhMH/nHq7bufqyaYWdo2G1W9YWWFgH6FOZY8SpoWb1
PdlTwDr/4+i8uhvltTD8i1hLdLjF3U7i9EzmhjX5kgCiCISov/48PrenTBIbpL3fyqIKuzjdvAZI
yTtTH6isU+UxpfH6OaN7t7zTXjE0zNRyuqBxad8XQtQvS5W5NoBVwbEmOiyRUFLLNNtbz50ie2e1
cejdR8MkmoOxh6k5tqoQy7YxTMIgTQDBiU0rEhc27rlj5yPjxmDslgizlF1+sRR5mIu0PfU7u0D7
ghQ/p2cVpWV+8SsLTigPc8mTELnzfd2Q47ZDiNbsRBEoxbobtfwq1aw/vX5B79OOtTrFTgurzBMB
Hz7xbfRPfZshxNSV197HLbdFkllLHiQIR3V6jUa7QDCULl78mMfU3OzKgV6C+3BkF9pQ3hG7J1Nl
dcO4EVTjNp8DttES8dIddLNSBzbY4ckfPPRpmYfhOrHTyNEnjq3esKop9ROFAFuI7o3hIF/jqNn4
qJnSvU+hEbqTSij7NIBO0PoQcZKMNIG96qIqv8MQnmxHWRovb9j1wx8LmN3lNGThS1BhZsteITWj
ka6VZFmV9li9OUU+5fu6dIVNziKX687KWx9iuhsnbpomox0+kG30vqKcYCCPgxz0Q85I+yd0A+wT
CmFugTwXyCwd4P/zSJTbZUxrfzP5y3gl5aGdd7jTC71Z12GBIBhNU903kEdtUsSOVNtypRY2Wfnc
Z97rcpm3kK9oMYwVWIeRU23c9xTl5Pt89W4ag3lKH7x5bEGnrTZPk05M4wcR1/ppUtqwNlJ0Wmxa
pPc+lCVGmcSvy2LeuOVQr6eJpxkwt17SPz4/8tF1Q/NS93RF7Ro+CBjDcERorKtQt2cXpOQeJGsg
U9S7JSw4XB1XPa2l3Ed5GxLjvxQzFhzUj3qTzULI7c3HD23KqfkVYhpwd0FrppIgZ0eyjg8zfTmR
onQ2KTyFeDb2OBQQGXYpK/aIKKpDgzMQN1PLF2ssQn0aUl/cNc4QAa3ZOBl7dI9gB75yg4sIMWHh
bZjkM53tPQxb2PSXuRxDXmpQqq8yFSrYA0Dz36Ull+oGcMK8GOaONHFNXFwBFPxoV8y+W15Dvx1e
psYV84d088w5Gaon469mDOZT1bvagqxPc/G9wJTph0YTibVF/e4ReW+XlTmkzlweHMT68semnyr4
Fa2YVYIwgIBU6fQ2jeFRJx6pRACoa9fef1m1W9fvAWuyBo4t9O1RX2+PTLvUQO+Wjg78lu5yxAkx
nCu3zoJj4FYOIttwrXc2iNi8w6VbV3BP5DOeMmxOM3+Phm1PAe3+ZFnD2WKhrP9tMk98kzmI+Ih8
3uCa4mECal8yHIwSqCk+DBOw9mYgg8ZA01YDMnIhvQ/QM1vvWuLUZ2jY0f+OTYudBNkk6mkbQfSn
aVvxN9U6Du51Na7Dx8RF94drZI23XkBs3QY1R9ZC6tTBF84YYFo9+bp4GNlYs520u2rZUPltRXwt
5XT0WugiFFF5GWybrgP3aPpWvOgcjvPAL4MSkoWl/aiQBPdb0Fyn3zm0Mckdi0D102NXlL9WkDbf
ZYOC4yD70DVbRWHws1/Atkm9sv+7wCa+gWrOl3fBY01hcEGF8yaO1/UqkfkuZ97urn0v5hARVzKN
avwLTNKZgwdBPrOgeoYqQow95q0aMkc+m9YnU3/wA7T13hrX/9Las+9cPQERlSGD67aOSIZPswk0
2V6EvVyQIFbrRq7V8GzCBqMHd+d0bryxIZzfqpFIwhjyrurY40R2h4qzRw8meMyDakbKbmXRfe8q
E90eGAPTI4JVlpvM1XH+p5ZLJhNGSNoYYG9s8oUKvg2yoLJLgaRQn8wYdmjZ+4CFII0a5lDKsjRj
clsv09bycKgk0WDrhYnFZbbgl3AeZ9glcxgLMb/ycunxKKWR4pBx8R1hyhBSmc4498Sc2svXCH2Q
7viQEYp6pFOjdRqG9i4uCTbZ2iH70GnGauih+KHWNpnV7KAWk/a6/jMeJYRXh4qr9DDC0nl37VxH
+0qOjr13iEr9nnCr3wM1IcaeQYB2vrwxPXy8AtI4nP5/FMsxB2tWw68R0fpWaqSsia2H4sUj72ra
iqrXV2vxFnVoggr4r7GmmjRePwOjc1dedFq80Qts6aJX86a0Pb/5asK+A4O0u/QXkKXEXOJ0Y7nv
ehwjm7LgIWPCKbM/eSUg0ZhZp3hTNyt4iwzBnTeZQrBynhZwoqHuQWlnWwpohhZcnr1Q1tVRwmW5
j9qa1ismC9xlkwmWS8WOzpUsTM6t3YvcJCsua6Y1r8ZMWYAmBg/ziMkDtx0HQtQ54hlhxFxtbW7n
8H5sddOdFhossZZ5PJI79qv5ykwqy0QW4MYs1rgRwX7JOUbDFbvDFv2t8LYkt4XOtjTZ+BpJRuaz
XeYsSu5kpZeW+/Ik3GD4aPsUTs6ldQQfv6wRoJmIk2KfWo74mDQjWlLLbnjxceU94oQHP2nGtPq0
zJi+CiBkcLjFlGrTdTr7BttjmyoNMSRvgpngP+GCrgLdMclDuVbLY7cuIw99iTnmEIlGBNuSu+kJ
2MUH3h6w7x6iKPXfFlc21lss3ZRxuA6jD6Xa9Y9ibkRlsRZMXaM/E9ohGgKWrVEgLdR23T9UPKjV
LsywQLKXTUFxl2X9AmfE7wQoQWHpGZTEF3tviMTwVvl1mJ1EZbLb91PnWEby2WWAZbKDFPFdSpy7
sHgBjEyLI6kS+Sf2GDGDwzUa/tDHsrTnjGiaa1ML/4HunAL9KFGFr3XZWH/4applg0yuflM3Tnej
3Cz8GalJ/lVaMN4Pbuv6W7NGuvoeGiP92wnqTArSuBVv2qGE74y2eW1e4N/9jJPHRGA3kniqb82b
CVOXBh3jr8xtBrVSOBviyEYEWYtFY/wYleUlDUd3fkZ6654HTVojwXEoC45N01rd0ekB4pleo8Hb
gyIUKMYnFENQqTKGkdbelxFuxT1DWhaRbvlkHglAwuUpsaW/9oUQ/7l9tpz7zC4BNSu4cySC6/yI
9bd9Qq6WKWAN8mWevNzr3grlWO9DXWl3MzB3XO1eWOmx7S3rHo1nat6cBt/dlqDS8UjvPSC2VY/y
mSnR7fj6stFJMHiLS9SpEFluzBOUOKBPRAb4sziG9RCqg1tkS3fwlm6cd5kckIdGrfHlY0xPafHp
qljHV4CBebzXmuFy287BIbZI8zCD89dbpfMCrSN6Zu5+8Q95Kpzi2GNsUDeyy/mlVCMFQ22leQIe
K/MjosbiWi7rmD8CPkR5UqzB9EO+P8dTjlt9thJi+oph7xV2qMDpmmLd9GnIDd00uMM2rVd44WGZ
AZqOfu2H7a5aXO9QG8rS93lGn8anQ3RkTkiW1HDOEu0Y+BZQwHZYIlzeKBxYEbfLpPLyVLVD98PR
nb2urrHGnV1JqKrW7fHJSNqZfy2m8Auy+WW6qJCtd+MVEyFvg726u8lp/XLb1ZGM9isRkLgpZhD7
quRzpTGFG9j3l3qE5q1tjK52arsnnOrFBxqSqMRkGcEVMgCl3au1WM0Xng3onxZglGCAZWhdjCIa
n2ehlLpUWWeT0mQoNDxMPV7td9K6JwMVBoYNd6+KgCHe9xiUqwV5UO3RnoLgzvyXgZ7PrOxNib4c
0zLwuGMhTsRjgCS3sx1+FT1HxZ5igtZHeT3GGViZwKfFODr8gVis/rpcAjYPGAs1ImSZ7f2OWNyb
QiB8hYbIH2ZMOXnSVJ2nDpHfIr4dg9WF+o5a785mMv91mnCx92sEv5B0BMX817Pe5yfIufLHKXxU
idk4jl8cIu2Mxp4xdI9NTv0r7CKM8Llw6CR43BydLCuG2G3FXoiTx29SiGUvDv9ik63JBSnqyIZJ
qtVXGOKZ1uCt4UYy8F3SzERUomlP/8cogIZMTZ4fk3LRqObkopR4biip56Ws5tkHpyzV7ziI6NMb
sDwQjASp62Qz731sedyMbd+30UEvAklrFjTzF7S27I6I54IH/OfFcl0N0pMjyzwEI6Hz64CL0ohv
fGeAY/gUsnMt8JIghLSrajPn7mzvMLBiygxNEF1s0LdqX60xVkMSCND4eXbk/LSrHX4Muh0e4GmB
yJuoGd8M73HNWx7UF8wwiN2aAZeUrF04C7GUxXXqXU/slz7zOEoyjdI+R9x9tnxunC1tYfpKQnj7
FRW297u0XXlZF/wA0GWegtHD9PhLsZv76rKXwpZSe2Tti9BQvlWOoIyO26z1dhzI/0avmCG+4Rdk
t0UysT7yVuv/UDwS/983MFHH0m6DIwMAQQqNsnAjWX2DDpG0SLnNO9fxP2PWqGErM79xNl4T58vR
NasznqaqbM6NL4p8k1lN6B3hvlW9yYgaJD5CibX/49OGYZ+Qk8O7k25QI15CMNcjBeHBT6awme/Y
8or4bLMi9fcjEuQnNXt1QBJBXXCfR8y2u0gQyZdIOS737nSDYGw5xeF26j2Pf8QKm/JvseJjOQCM
85hHpW3pZzKJPLXxUhlfcsu6AW5pIK8+fYo/AhGJ4P9ehBeRR9lfNoF4TcIprYITUW1NdWkr0Oxn
u+is4tSsuli3KYp+BK5NYwMRYXMJpWzLR11O0k6AadTfOo6hnbymgUWcbBoIdyazx3xb4jZ/wASK
XZG10sOsHUzzHR5LuPeQwcNJWqcekKQOIcGUfVl789ax59Ln0qSsdNP2w3jnpH3x7UTGU59hPtv/
ZnihRm5F3aXNDu9R/hABb1WHSS0xqj4KEOKN4aC+IsZwnf94n+r0UufKeeCczDmclT+ZO8WBgKGx
4u+z7yqgNfdcEkQlTz6c4HXKzfgvRI30Ldglnw3Zit5uXmX/J+qLbNzlnmmm5wbB9zbHdotrv6N1
sYmGMD5TlpkdhaonWM9M57vCISt4G6KozvZu6kX1Ccy16Wjdjjl9+f31zLg1lW9D3AtzrcpCXkKe
nQXeqgNrSEdqLw4DIDCBUVVZbWwU9XjyCIR/t6eb8BElevzWRPh4k2AKu7/ZmHs3DlpSOqYCavA2
MSxykXh+mf1TDZQM6gmwT/o0oCu2XCrzi5IB71chsWMmFueaPqUyHf/4zKuPmV0ppgfPmb59W0+v
s6R8gyFzcPcxFq2/Uhd9vUU8Zh1F05f/Im1YyEu3MQlslkOGOtJld5tDYo/71CtytaW8WfxB8aT+
Wb7sLzwRHTdiLsPnui1EenEoPrgQazK7pywijXuPchZLJDFBwzNpyO26xbiHIaUlTyS9sD0huQlr
CP9kgXjoE+0Eg8sepPxPSLk4P9o89lyBZVi/AyP1412GPK/aBxSNjsQ9iuaXwd13KSqIHcEt5ZA6
j9sh8o6aDQgbXd8pLCHOnDkbKW9qNVVIu74jfW6c9mVsXBjcplJPNSwk0JAtI2T9c+qv941khGae
GQL31HROrJhanDLdLz5AxW4KbWdPZlfEXgwHgTgurbtNid2X1s7SLLg8F8c6TRMDym4y0FOJAB9B
UUBhBUET46TYtkhK0hcz3gThjsNtQ5J0HyKnSrGBoc+UV0pl4bJcOWuiaKaRprSahs49udwrd21F
7ktC5Jz+O0199Zr2zVKfq6VZrn2ZDg/MwZCVrucsyCZ7r7tL0Y1isbbSniHctYarg9PfwVflj5e+
UfH6jvt/fQiFaXNWfwflNMOsBnBbI4zkvBLPc0gQ0t4KVrKA+VSikIgXTqGzjLjtD76pq2lvQTVy
2SKkkztyDOornb+8tFx93jO7stcc05ZUEzK4uuaPrtLwstoc9wmDbf3eubK+H4ldVtusSs2eLSzC
yAbIc2LQRcFUKkWSPu1l0d5nDA9YcFUAbR2G3frdKg/VRLv63dYUafpAoInJ7oAK/VxudC1i/qxu
fLfKzD+3mLz5VKHQDnO1eOOuR0Q4JAq4FGC+CJ3625koGLgMEsPbmFiFN6uPioiV/+rORT1mGXt2
8LQTeT+Nnj8njXJVuGekY/iRhAiUCdmEHXRZuaBLhKC3s109puKi7OBmFcLoJxHUWy4yhJvqcVPO
yM7xwDkeKK0haTDR7bz42/AGwwDMeCn+OXzqa9KhRDIP1oJW5NqWYfDVmtZFo8+AoHerN8figxuu
jc4zxXsr1DmHb5LPSmMPmwMLPYQv13NQwsc0iTWNxtq3HRPh1oiOE7xB07kRePuzTYx8Efswd+Nm
LqLxAbw85sXqmOv2usSnekswn90LcirKxQEHOiSHhdTfaTCY7A3laN7vfZ6jdGNUR7pQBLuFub8c
NM5bDIT545A67TMyohE/LLtgtCGrI/7Pm4aoPIUqH7/recnvh2gMCPVpa/9qub7v/CvJQUIdnaNU
SVrYjWF7G9pZCvIS46Eel2AiMWC6uciWLHgKBFUAXOpWCxDqDH3/VJe45/lhDbaxKJiLfhcVnfec
3qywTNzCq3fssB7u5B5pBg6mXIknxBVI40aRqYeb7+g010g9gFZqEI5a59iburjoelbvJiwOjE34
GtxgeQla8lH/LhkOsHGMo/pxUV7enPI0183PZIH6J1goIPcVPHV/RJ8b3qNnNzBjnYO3IQZWAwZK
Y978GungE+w/g412BnJ/AgJ5PnSIeyRxF395BQv3nvSg568CFvQzSNfWfXBLuRJmwwYMONM2NVNA
WP3aWbb8CDicNDHr0L+U/EI3VAT2d1vmuBPZxQrxp1dh6rgJFS0Rr6bkrx2hzNo6hig1yke0z5wE
fUvc8UYSmQEjAZKxszPKg3JEu2aPc0icszWwC3XgzND5maPk1giHiDnYOegIuTWFu36hKRrXLQXM
UXQuSyDIjefp+dLV3F+70imzjnAqR7kvQdXl+hw16fBPwXzghSJQ5f3maC2IUijmB05E5q2w4HLe
67wGdtY92zppG+gsdqit8vpvbrWcuYOQOj7JfrKf8oXYxaPNe5Ml2VKOD9YQL8MmJnqBJcPvmfz7
Tg/jhr0e6yicwIR10yZ8GK2/an7snMjBpI5L3+zchq4qorwzfGH8JSnwlxNkdwbR12cIoQEpUOQk
j3smzONtRlZKsZGlnB8VjQEfVr2s/atxeUJ4SnnjUYW29fDGAi+HjzBAmo4FdjVvFjE9H0A9N+9+
l6vHNCv5a6BJhzuSOTpKdKgqa5O4Mf4LuYRkEEyFXLkVWO7RQ2I8iDaxFNE1to3GAD6j9h3hDQrV
33mhG6HUsDPz6KZhoPc2GRUflFEG//i4Xf/opatgYe/xre6FLufgiMRWnm3aR9XG7X0b0AxwgGAo
g9p3s1IzDwHO2hvdx9XMOjyqiH92CYIlunRqme5UlnX9eSrSEAYtIiZmA4gUAY2APGCB5T8BIoKj
V3t8ALiERrqnig0WkAEXVynWacsES3RHvji8bcuYpd627HMEuoPOkAAApTKytsQmoxUgL83ezfiB
DqgtumBnYeVjKADlE1sMlk6drI2HmdxVjnjq+hQnNkek2uF9za3NMKBR2BT9ujr4iCKpj9MUcL7I
SmXyv5rdypC5Q+VsMi5T+5kva6yOaPu8IBGmy16LYMzeRkzwcJd+bPxdVjT6H1AVn1eUl/1nXwkB
O4SpJEzwEek7aHlYAaMXgrgcd86jA97C7r9yIKaaMI9oSZOhaPB9pDhFl/2gxulppWM2TUSDYpfM
k7p8IVVmtQ/Es2NISwO+hnOVjs5Uca6JW7wx6XMVuiTLP0e4g9tzUYVEEDRM8/2BrV2+LD3H+yZD
w2b4B4CSdyFW/mlfNYSuJFFBGNzWzeP0ZaiFtK+2qoMTaoCh2JCzk+1JYC6r49LkprgguuNC61Gy
inNMqK1KYM4M/oyY/EBEScEBNlLrO5uANXsT6VG99pMXv9qYqL295sW5md6VdRjaossOPJ63U36w
NKf00JZ7WN0B9dDshB99UCMz7GcLAdPo8U7Gg+Mdpm5Ar1EVTh0dRtUPwXbCUrq/0bX4XLCf3hBK
DygUg6No97OZomdLK0QfhdeYahuj1f9cSO4KtxVa4WeU6LBNKY5jpOhUN+pkaB2/JhAlR8M8a42n
x4IpiRGZYsti/CpY1GYfBSH2oplctpuYMO/sTiaGOLbvkTv1bVYrWQMIkJzuOvGzHuwV/8SO8Awr
4+dW/XHBMmVdgGjdYDPjQp+Q5pb+KcWgOmyrJgcw5eSY4gT32v/P4C4qHmvpAHx2sFOJDdeYXqZl
aMR+qBwyEcjHcb2fPvSih6gzeoKOJz0HzZzsWzvBvRyKTZHGwxNf3lhBZjTqK6YH+E+LoCc8h24q
xdGOxRIzNjtOc+fOwxrwtvnOX+xd4Ts3fGnvBhSfbLuFHX/Z2rJfCAdg++3VBM5Ro+zVGBe/465f
nU1NnMxwXtPMzg6A2PFPG7RtfrJdkRF8DghvbSZ3aNddRwHRfEfohFtsGaiYg2s16o9Vp16eaCtS
GJit3EbAEvnM7CUajPFkB7Xh9Ymret67ChPBts1A93eBT6oHeXsU78L+p1b4QlID5osgQ327X4EW
AfX82TvZQMAtRIxH8JpPluJ5oPHb35A3Rs7BPPczpX7CizhCECw+yW6WHnz0AM6dIxO+uBHGdvJg
eUW3EsaI4D7Hmv+RsJK+uYHVFEfcZM4XZBHBnIxnEzGcg+PsFrA3exNEfa/guXzMw+VYkjeX45Ph
LhcjhVP+eMugRjjMwBei924SIoCbXw97lzqHPrPZRtZc/TvavsJbil+OT5P3KmbpJ39keGPY4ltS
FDauW28JbfkpuqCfEa21BKJk+Vo/ujGVkIeZKZgnHFygfiajU4FVrh5YQsmx8Meq0Jwfkcf25EnW
IYAi7SMNOuzGCVK8xqHgS59sPuprpaEmTgwmNKezTc3lGdGOuDVGjyXRo36VR/h6I4ITMGVD/611
x03OYbGul7AaGrwi9VpFD1hnTfMAAB18hh2U3KtFCky0W8Dt+IEWsi6CLdYWa5RbyfUQ4FAFKxuK
rPuKkT2ea8xbyx0yN7Ee3Anf8GGMtB6v8KnpdVBB+SUa0xfPiMDRLfIMLkCUOI3ZIjqXGhMxjH74
1wXyl2ccc4Xc9nXGRFHyBSoMng5SsK5XxjrnTirey4X6zmM5zPJVKEPEwajUhI2gzPAJRVFRXfhg
xse4V6rYcf2o+kv2zDy73irW7jD4xXKPnpzo8cXWwZ+8RF44837z2ma6z5HAhtl8bW7qShCo6FkQ
T4Xd13HlvgPtn6BcIBCemyxAfIGPoBzuytidw72w6uawCjYgPLqiI5KCb+Ni2+3YbchDi4PdKL0x
2o9kqaLX90nrx3Yhh+Y0uZH+JP2zhaJw4a+OzUwy5G7qWWyOklCI3SJjo66xb5o/frGWHxGRgexA
drq8LquU6s6ZkdPtGGsiZ5c56Je32bxm6dZECyrMnEAm3o0MrRbIsg1TxCIIvz9HDjLCmrLqnPig
9TITIDQcVJyV3obPrxzx9mYzD6vSzXNlycl6Q15M+24s6Wq7C+nETHeoj/MYzkywJNnT1FRHdrhS
3/dW1z+K2W3H3WimsUClIHN/ZxN/+adEmVXswz42wwFyJafcNmbhmlsHlQckSc1FuFpy3A1x1965
rmo9cmTCtTr06ezwFvuoeNk7rHr4Z+IZ9VXrkwGIBT2ODityxjxhn3DYJ1e7dgl/LI36mLmTkHvY
lqkTDEIN7BmY/IzLypM1sRfh0CZIWt35kXnQaTdkQgLkRqXyz45E4H0atZqKU8t3AUyA9LW9Qwk6
TbsVFdN9GY2Zf51MGZf301zMkNFlPx+Qjxbfk2WFgtIuyZdmO6tzAj0j7MkJmtsL3lv+b5OP3fwA
9xvqfV/VfXyeLZyAkAcTJnCoNZPtbOI+CcLqPfFuKX8ACVkDw/UfLoA95OZIbKNBEeFW8OubR82i
migyjSAvcIWNBHlzMvvat3E2kVMWhP6uJeebI8Ewde3tFsyIxCKC+VbXmr5Ra/i/pdL4r6NaYjt2
lVru8b3l30whbX2zvZttPM3o/25n+ZbVZ4aVzefsWWkJvot4A0RQaOFKSLZG/5BXVnyxZEEgpcx7
hxAMIL/DLdZTvo36bKCVw1TDSzEp9jqTu+lT2dnqezL4j0lywFi4K+2e6te8XgE17MgmEz4E7YzJ
cnCI2Yo4NLiIsDe853WnonOaqeF9bdb1hRAN8heYxn8wSykOn5B+Y0IY+vjo9qi3COtZl1dRdv5N
zLCgCAx4up56N5dHKrWyR9YmCKjAYJw/V37PnnRLHVMb4sGIUfC0bckkMqMdnlpT6u+hm7BIOhpb
PXm0Hd6lCPRhOQrcCO17WxFCu78VhP3zy9kM54Z394BbOTWX2TTlL4hiLxCX0XvmI9MwxI/iQfmN
R9xSIHkofXl/MwbvMardbkconYoT7ab1IZZxRk1UDRBynqWsbEi/1QG39XEqoJppyweyyrLqgZAa
jmI1lky5gQvku+0qVsbbEjum50hALO6Es4ZqJ3RMZq3f4KNLPOJk0WfibjcPijftr6dj892FKr0j
+Eegap4MepC+7exbjjybDbN9UK67NcrtJ3KgkT7puGqfUEdAcfd8zceeKDAIfHbEvwL9e7lFxkuw
M8mxxK+vaWuXO6t0g1++LG1vGjK485NXzA5oTUsM4ib1q9K/cNUN2YE8Ii8/4KLkK+B/OR4j2VTc
TL4b9ncpkugeWn5JeQT7JvrImVH0MRPEWNtNY/34Ii3X49oMhbOf5bCqm5umfkLxChbrTZb5J0gI
cpFpmPW3ronZuye+Rbv7fBTmP4Ls8x/2mfmhQNr45E0K219T2e17GdnuG4de/FAMtfkT45McdpkV
R1jkaw+31uR8ZAyS7/66TlOSkYNgWNNWSbs5OdinElUTirhCeFznYjH9tmTPwNUeRaj+TTsQy5x6
qX+tkNlbHKFy+I99Gfaymgr7X4FG8+84uOGnaEf6ImxJ2BHLdua/VM6AMErR4cs1VQbThXyswN1U
ABNKfEKJ1elJqSyadjWwl7eRmJf1HpTLelnTYv3rCK31loJq/xOYnMecUiI2JYJn9eNCjgERBgS2
QH0jR7p6GUB4whDjMCo1dvFgdegxk9hkatrFVlCBnMEFbXtdRAOEOgwEclVn+vEWWT1S7puicuYK
I6kq9XqEcymNyxs/nGZ5RxaneDMjc4E1VilFsuMMdCkieLbJDxtrk8ZuHDxEa2yTutn74jPA5/CE
eifPNyVyVApIG1rkycJKhyOMCDb+prOiD5pUQ3trMQPuATPJIhqqkbARSp7mfN9w46EbQIu3wR2l
5Q5PGDimXxPF9ozcXuCVI00E91k7wFzPNyqigeTFalHhL5pWxzaHHFnBLRGgr9i5CjjgpPfhBkkO
Qzx2Jr7QObgUuHbXPpQEPiDPsZxDZc/0K6UAkC7q8Dao34eA6Cw0zfzsJx30t+jcmt9o6bT5zgoC
dCDuJrs9M0upOzkZm4CNeWp/lsASdw4YDVA+BPm9WzrtsI+WGGV1yQvr3gETrnLru23MqetyYz/Y
C5KJ3VoXVr1vqyH6YDeglk1o4hYTiCXu0mJZifDrpDaExTABTvs6Whm7UzdS+sYtZ8XWn3A0bD3p
3Ghey0/flmCpfk3DlP7r28x7e5JI7eFSdwTcJIT8kZE/drCIiSdXFewaaiMnOAagkyQvPP9tylsF
3xA5YPuyK7CQwwe130uw1jPpjGU/bQvMrmNCGlnn00PvBD81Gr+LXnrxexMWZYk9shNw+oA+JAPp
gjfPEZJ9ImGX+MWus7F8nKxoyC9F3wYY+TDx8zpqTK+dUhJblM7Moab2lUBRL67YP611/SqAdAi/
U9reqywwHpBO5KEPNAQp36cdOToJ7e19dZxCH0QLP5rQSWos/6UgLvjbBGQiE+EST9cy1mm28d2e
EzYteH/3fo5UYV9pf/GTxW3VA2m78PcW+Szkx87iI+jd/ssQQ46ixmEMPUTBKH4kbUbVA7etesDM
RHV3nwp72Fk6FQilKwyK/AGZBP8kpfscTUa+En8CH0Vknn5rvY6CTuxA438kdHUqGSlo/NGeEumW
2AmIDBLPokdTBTnTAactWXadJ39jXkHSf51Rwjp5U3A3MQDjUcqH8L+aCNuRvCmyc5KKVTBMSGHi
EGgqMU047jV+uhja9bx2jBusXjOTAdk8wXfQI/HupdbpxqlSbg/l6vAe9TkGF5RI8Qea8v9xdia7
cuPamn6Vizs+QlGi2ouqGkQout3Y2+neEyHttNX3vZ6+PrkmDoUQws6DHB0Dm0GKXFxc62+Cs1aF
qPFUaQ8VOTIQ5D7wPYCEIFjeANgZbGtuswWgLVRZxtlbkRbajxxMQHFxEIxM0SivxT84eyhyP/qZ
hDKamU10EqDV3+j2kDYnR/Ombp9U9DYPI0464gTqbnxj2kMLbWXw1cFNY6P4O/H98KsHkPGjbjoD
Qm9DxWH6BzdDkZ7QfmrrnZkKXwC2adt3IX4R3jmq4ji8gHUgpwZk11xsPVcRkQI+/nnIQvuzjbQ+
+UvXDcBe0g6VaXXq/g5TSbY+NTXovUTnyQkg0vgw2bpFMRNZLmiIBlYr9GCaOHirKKrxUXESuMBK
rCezmyc17hYFAxOsRFqZ4IkpOc1pAP7O+XujmQiKRQHTjm5n3dVHs8uMr61fmNDLtUl+MCcAhTgm
+OIQ0acGqYG2hkbvWed1yhkKDPRGIVq4wJEtSJcF/MCdoCEaHtTRosykd0je7vyU0OoG1MAOPfpM
LdGGTv2+swB9vwEH0qBXRhMIZWsBCUIL94zllAfR9nHywUdpxEPmeqD5CHbS6Q7o7cI78Mx4oB3n
2WN65kIOfZdyiJ6cpQRNdyi0Tn5H+7cKz4UIAGMHViOfULPvYrcFwU901/GDYLMp8ota+eYHj7et
fZCpOiVAlKC3udICy+GC2iFNhcGYPw3YpXxKwUN8b/NKyWj92frHtB47VDLgXlOe8Av1C9rzyV92
V41MH5TXs4MURYWP8mOcjA+lMGcTHYrwvzJi6wjiLQ9sxBS7gpo7Etj4alj28DHt2uFLOQF2V+wo
BoJcT91jFQ7UmKUuQrRwwXd/TMDhaY8DHgTwwsixZlkBaFYnPJmqF7XT2CA9kLoPYyFz7ApzVgnM
EPRlRBp78FRoi0PBMEFyKkcARuhKNZggvkd+zte+GWZNzbzH+utNQBT/oau+Nh7NCHHqZwV2CbXi
0bEjwisK7xQDU2m/6EkA/aCFwFEeJi2AVhkFoxxdHwjmhRulTRAkzUFO14pu/NWmRstNlnA5FXBI
212olUpMPmlWD2YXOo4bZYFFkoJCjDxYQ9N9m6xRflKDMdPcmq4sHl1dabOtfQztXFZ6pHqcQaqR
wI7Sx9EQUlBkcbzma9BD334iXxkf4C9rzbGS1PR9QgIUe9r36IFD581fwH7yRKV1G3zs8AoF8d36
MnJpB9kU5j1qHi5PqviLgt5HuUeycrSOBT3eL1lQmwPiM8rw8J+ShwmvIbpMVmJwy4gcoY6uKhEx
/08ZOH1fZglONLZMxVOFj8h3qQYRVeBU0DvpPLgJSHOX8offQDqFhgZ8DZ2C3v+rMOjo4OoSUe7L
UjQaKMOIBqBLiy7gN0rjrf1SVkHWPtPK1sjh88r3PqjtICZXCyf9AtcoTGHalEG2+4/TSzlm5HYu
2Jrokb6Cg244Wz0+/kctqFgUFAjdwPLMf+jVNR8zGYVzAgUMS8BM/vyfaYLMKDoJ+9esNY+0VgBW
VEC3UgspUvP4H8iTjSMsLznkphbIveDyfBAxJjznCAzzuGELteJnpM2+avwVSyBUMXsO/eGMpQof
cRdZNHswSSNKUwYgl+PQN4M8D62fPE1g7L6NXjxebAoH7n//1//6v//7x/A//s/85f9bgv5X1qYv
eUjl6//895rFkE7vm2Re14WjLrwOe3Iai1jH0wd2B9AlJGkp5zmP90dZs01CKk8H1AjCxLEXFoB+
NFZYBvF6UjSaq6gw/lLapnrDO2N4uD/S7KF1ZXxKnAB1rgvJ28dgQa8Xs48CP0dTC0vZSgkf+6nV
Tlym/V5X8IUwUvl3ZfYInGOw8Vgb7Y/7g8/TWAw+f0PV0rF6NelKXw9eBp0fw8PHOyKrokshQvwq
keo41n4DQ1DvAjR44uRwf9CbtaXrR+eP4QSAOs1ZfMFpLPomMEC9TXVbfBISYeysKJW3yOGHr/VU
ZGKOoUtbou+Df9niM9IsGxr8DSCYFUV9zCwnc6GqNu7g4ar02lnpKjUV1bB0lAlNsTD50j2tK9DA
R2zSMt9XTpQ8D7L8padd+ub1A/GW1HGhV1lGsTBlS1TTANiEWgA6ufVuoCLwViOqHumBw868P9aN
ARyT0W1MIB189myoutf7A4Ythiupo+8t1EbRkh61XSxzGhaghHcYYnSvPdzzeM78uYgrGly56/Gi
ovEROmO8CjT+Cc1H5aC3U/ru1bPC11NzaFIIShv64lOlpT9xm9sknNiR7b08co4QRlHGbQTiJ7I3
N3wRbzc80toW3F5Hs+gILY+4qsCDTQUYvES09V4zTJq5JfJEem9Pn149NdiVmsF+t1hDffHBurk0
kIbYTUxZYn6MipaGg1XovxoECk/gVYPXxklLx/kcLB/lAQ6YNk/9j6tAwQ+ACxIUnYIY73nyczJy
IFR7bu8tP8aVVWRbYGGHRJMOO2bx1dA4aGbiAoIz6ICeMXThBFCd2cNdazcMJteHQol2/s9h51/P
SvNgpsAhms+yXu4ULRQXDwBhpUT6RoBaOWCSmEEsBGpL9F98r0IDZDgETKUCxwBDlwd27w/RKTB6
FNemMnp9lGI8R+imaTgs5SL24vXRJ53DVsxwQT4NvfRdHc+wU1NHv+7vxNU11ByJ1IgtLC7s6zWE
5I93jgUxPK5oy0+t7x2qHIP6aPCrfzMpCZ1SsISmIRdD+aT0uhoORKleQycPpYCL4UG7QPjB2nCN
vL2t8XdG1pO+GgBFPG2vZwWUHNCNh6QwWjgZYOYe1ZyjTz5OQx670F99VQHXazSFLsgELvlhdCQP
3n+xtLawHV21bWkvDdpzHu9ZNaDzoHlKiQcSbHOKldVZ2H20EZB//63rDAH+ssDEwhR0fzV1kZ4I
P21yGmJyn01Z8EWp6ODsmgFrowKU2VsRJPFLWFX6I82x+gkzPPGWK3c60Gq3L0BxrJ9jXHQ/gWVn
Nu97sFl09+NzFKoUdxXoLxsX1nwy7/3cxfdRFGCqsWnLfUy/ws8COrDegPUBRhcH5NrFPh2bEK1h
hELuf5Pfeee9kbXrnYEyChSXnpFrxBsBPKAsl9pvTQpn+1I1u0dnhgRQJPjlVbJ6EmEanMvW2/gV
a4eO4M/3MufAZc///kc4hjykRxJ0D0w/tCW9EI3xGrj/BZHwcmOo+VDdzBcBBU44MGDTXBw6Si5R
C3VP33vNNwOM5ommTEZbFx3ZAhGh+6u7NpicjUVBekB/0BY5j1PEjT7r39J2zHx1n6t68aRYUXUy
+iGhFq/DOtuYn7q2ljaVAjISzbS0pZuxA8eaLAIPTgRcarR98SIAge0VF4t0/TLi9gUYRTOPyAX2
LwU3BR0uPAEOlEaij4rmmI8jqO/ShT8jjiXF8tP9NZmvhsUHgFSsIp9iU+vjCrn+1tm8/DkSWqDi
IFbaJXh7ndbb4f4oK6vAteSQ0HJBaUIstrU3DXRfkT3Y16NAUldHIMUytB3c+/F4f6SV0Er4VrnY
NVZcmou9m/SyA21H7kd3qLpMQeZdCro7e8oocwvCzE5drQZoQTrKE84h1euDKgk1sc6k5k1UXWyx
dID5GfaBsXeUXHnXmAJuhRiL/AnKdfLl/lRXtrOBxbHOS4GNpS4f0CAk4QCXjAVQeHYBkPjUUqcD
TT2VEMuwPttY25WvaHIz8gkx6Dbo5l3vFUx0EPM0KOkDWqsfyj5G+69o7KdKs52NoeY/tdiWDOWo
GmkNL+elhTMuPTXGQB6XcWLRAkrqsEWiNAwQAcdU7dDrQnvGGUvZiBCrM7Q12zTA3BiGOp+WPyIf
IM4qQp0JRTRIF0fqnKBICjTRYXXk51d/PToT6JFzhm0LudHroUwFLXnopSS5kyfe62UR0TcAd3yG
VRk74PC6UtsIRquzc0xeldz5qmUvZmfIRiUGsmGE7zflQUFU7BllEyNyQ6jlr3+usIp8QtM2NUkG
fD2/hocTanAsJcoqJkgj8hwLv+5DVQDvvL+Ua/MictmOpmMHa8nFvGJktHPwx8YewpmBwRDqw0qC
R20L+HBjg6xd0PMJ4PFASQeu52JacPWF2bZMC5Mny98Xdt4ZwASs/IywvoKGcYDkcNI7Wc87bex/
VlXZXfDyqR6mViU5f/3MTe4ymucEVcNYhJs6wRXK6tHJxHTXOrcwoI6DU39se0ix/2Ikx0EPC3wP
t8UcjP44GbzeMCjlF5AtahgKQA9D6kgD94oj3sYar519a36f4apG39deXBb1UAHRqoFTFMB9L+gx
0mXDvcqt6OE8IBytXKAm2v/iOPK+gH9L5KZGIa/n51voPI4IZ4MoTnyYtsAw0sBUv456ei4mx9t4
8a7OkfaRpZNioWe5+HA5HAdbG9Ft8sK8fWeFerTHg2c6o6gRP8ESxHICrcLXPxOJ3XKGVqmkdeZi
jhMSdODrkG5PwKqqh5k0Ck6wsbQ3DmN/N8Ig/Hp/16xN07Zs9iY71CTaXa8qSmi6N6DjsTdHo/44
TAiNVzlw1ghH0k99YCdPba+M/9wfdC0cUFdGUdThOacbi3Agqswq9R6lBKgwg5uPyrg3EwWCAN3i
06uHou5JTYaq4FwEWqwoLtsz04zeAfRf1Q2oVj5RVo6PSel1Gzfiyqwok0NzEhZvRnKc66VsoS9B
yqpRinWEOMYgK+mFJCby1/av+5Oa/9Li7oXmx6Ykf6IaIxYfbRCeV8eFWu8lsJI3FabVA1zPDI/O
++PMe/xmHMkjGKqcYEqLUGpbZRZHSNuCd6mcM2clP5lDbeI7LhGcmkzro+zALBRch5ggWPH3+8PP
EWs5vCVMgCU0ykyKQtcLaldZa/iW5MQLo39veWL6C1Q3kqV2lx3LMVM2Kq4rZ8HC65QKOTUuaS8j
aAs20QpiWor25MM8SnPrZy5qfx/S3kfAZLanBAL516snScxG/kVKKQQPietJIn2MaD9Y7X3nIE6X
oxLx1qQ7fUQPEk0TXpQb3/T3qi1WlUuR/WlLgzNoLYK3k/QjbdIaYbU2jr8bQWr9mEP8d2FB6YQ7
VaHPrgZDAIVpgvQBmsv/kFKBNN37E79dbcMyHTIKSZaFs/jiuEDmQL4ppFAqTEV7h2li8ouWBA6o
EBAekUowrN0IwUbf3R/2dlMZFseU+UMLQbRhPsV/XJMm+sKhjakS/oU4jsXZLGWCzeQFPstPNmG4
McvV4VR77jE5qsOleT0ckoUq1CVATrMG4AdwPPqlSuDFD8oAKTvIkZl79fzmFcXnCxK8yhyvB7TN
WZU472voPwptyUimzfup1c1LZHg9Bpp5szHDle+IoRtjWtwjpK2Li1KWXZjisgT100nrcygL1Oux
dnAVz4vPQaB4l0lRtLf3ZzlHnutNTE2feM4Th1ccz6vrWVKgzWkjcVTx9ADdVA2YDMZkPJZaFP+Y
QVn+EzU1/gGQjDbOz22Un0c2yQx4j5vAr65H1lEWGqvS4MJEv/RA69m6VNLWntD5yTdahit7hwqu
KqnKUcolCF4PpXhaVAS6DsShQLOxGsbpALcasPNUvM89nLzvr+nqzPiC1JVA1+nG4laJUytQphDo
CRTn7JiTQQLz95Qj0jnJxiKufT6VAo9jOrSdhLXYpJE2wPFIZ/2YCQJgVyn+QUd3B4Vv+YnGr3ZC
0Gi2SRiUjaxuDirX+4b8iiFthzSSFV1s1rgfcSZKqwYKCPUlBZeiY0jhY+NI3H443h+Uj9mXhJqb
M9ipaJJA/G72dR0hqQMpwEWEpjii1IniEM4wG8upzjthOS1rfpzRedLIjhfHoRIFIsmNbGg6lfqb
KOEFGUQZpma6LENcW7zqJIoasoAp0nNZpkiVhk5zaDpfIuvRl88CUbWP97fT7Tc20e/TKOXReeYG
WWwnkNc+FDy+cZ0mqEN0BNkvftwMJ3SCzM9NAxPzHA2wC11w3IAs74++8gkc3plkffwP3sYizDuW
OcDLLWns19M3H/ljGi+YTI9QmgiBx/uD3eZJRCGVNi3nxpDasv08m+IiiIg7hQDafcaQC5Eda+rP
XoplLoU165L7KWKSbdNEBwMowuvrwRaHiPH5FSaC7IvzlFAiFQg8tXs7jv7hQVQ/49DuISQb6+/u
T/X2ADESCRkUUu5u5nsdk9oSa77YAG+jDRmM4zJoTiHtzo0NvTIKGRgPzDk1oCex+Hql4iCjLTwW
dHKg/WL+86BoSKXen8ttwLPmEuQ8G+gtbJfrueRo1qIkPSDPOst5jYHsLqYafZH9NJ3+xUgmGZ7k
ZUfVbJHJdoiWwV7pMXYFjIyfqW89pIgPo/chk8v9oVb2IrVzHiEqKtV01pcfKLCxpTFn7Rh8H2tY
Eq1x1Aetf1Y16vW7VNbxh3SEt1dbXfm57s3XV5JRnwMypAFQMOl0Ls49Ar3Ud1JgVJgXZk+0w6dD
3qNLGYtBP9yf69oH/A1acH5/vmVDEA2YrrVarUeOp4QmFUMmg/sevaB2uNWZmJftOsLijsuMZiCL
QFB6sSNtD5MqdYRtWcpJvkfvrvhcKKb2WVPA9+66xnbcNM/yV19XjApyjQelSu1s+TGR6xmGxNe7
/QCU8hFjpcJVe8f4F+cAgzvqgDOegEbu9TnoR4yhhY5EO4xDdEEniVarnKo9Xn6vL1IxFd6TxA8a
q1QEr4dSNRjLgKyBPVlYlliItB5wwjN2vkSO5fWbY66lzCACOuDG4sxpVY0pUCe7fenV42lyUMYO
aBQfk274fn+ktWhFI45rZoZX0Zy+npTZyNSZEtw2yqpoL03FCzmzQfrfH2Vts3OhSgNuLaqYxiJa
FdKj9BfBvSxtbENQ5UcKujLK89Tk3cbleTMUkyCr5iWMyRcIk0WWNKGzVJst3q7C6KwT9ijjuexb
agywkA73Z3VzruahWDmTIimZrr64uRSMvOEVIXcUZ6l/Bv7sI0HUBC94stVfnU6Hkhrh2JFvzHBl
WJMsF3shughcM8soSSubfVDghckVQFbdfME2UT0laaz9RHLVzhGBMsrXnjMeDH8Outj8BlI4qR8M
E1p2OeQ0DYMdVDma4xj23fn+sq58QTp5DjOUQGjEDRQp5AmkoZmwLxDefACxjDKnhZ8bAHB945zd
5HnzrIBO0q5lLQFMXO9+D3BJKId4NuZMBqzZkHbVJQI8wBeUU9Fp5jfysPj9YNUbx+7mplsMvNg6
aLoAq9eDad80an/kHYh6UWhA1VSnqHhAbT1wUfKCgY/58BON5XTjQK7uIS4DDj4dFCrT1xNHZG9q
KgerExFgQrULBbKWrh8k2ZOHREAERaNEGWRE4mLjil8fWBroTtFFI+O8HriyVCRYcdqiyxd3n1D9
KP/WsCE6QYWx3FJY0ynGBPL1B3XukVMN5PoDCLZY7b5QHDXz8nm2gPj3lKzq9Kltsqz/MXWZ8tIF
daRQwc2rH/e38k10BVbEK5jqLQUUCbzuerZmPunliALOHvkFZYJN0oKKx7HY+vD6cUg6JemmA5h0
2XvjutBKu4I/bVKGmh11xsp7DAJ4Kxufb21ChFYqFxw5DBgXEwqbydITLxazJjLmrTn+C1PdbfVn
VyKA9ecoi2MZxGi0I/wh9siBNCfL9FBxD5xZhch6dUmEL0SyTo8EciYNmsV1gY5UmXaBBujGzLWv
gTKq77TWotsFnsi9/5FWtr5FUotrvTn3npc4OoxybCdLPLFH8Q21PTQrUQXvx0vVCfvs46y76xBn
3/hgKxGOfMU0aR+oiG+ai0xCWIGlYLKlIjGXVj+ovPyNIuL0picmPELBz1xjmr3lHAtR+fvTXfuI
5lzhoppAvX+5VTC785s0Zpe0qTmeoKVjxBjB8tPQ2tm4nNZ2JVk7sDcqI+YNWNah11P5BhIhFMDz
Uy7y0rUoKmzEzDlKXKXRbBWKhUD4LNiL9rJzaOlIfpYTLm7Aq0fUI63yMvvdHsvZ7rIvR22joba2
gHNFZAZ3WryOFzHaGbCMw+ZL21dGlh7yoB2POH+NJ3iNW3XQ1aEsAoggXTd4Tl7HKVHChKLZpO1L
SIkHoiXChBiUoTtpbUFkV1eR24+6IqVBWhXXQ8UhaP3USrR9jSfmBRKDfilwT3kYYC6+7Q3pn+5v
w7VTxycjMmpkarS3rsfDOSFqGpOpSVn9jKErnsMG1lyMQ67bYBiBefWUb4y5NkeePL/L5tRUlpCB
AsC7nw2E/dFpxH5Syzhyx7JPMzj0+DAiQp093Z/lbWeEzelwtYGeIbjAl72eppGbGAKMDoE5ctpw
l4S/Ja8HRz3GyCcjXIdqGHHOPoaBgRodfEP16OUCmtn9H7IWb5g3T3hgXzRpFvE0tlR8ooIQ/Ftk
ay8KhiwCjIbZnyin9T+yvDGgLiFL39WV3ILD3Y7N+SfAYuRHOZ9a0vUaFIpvDt3oYdeVR6Xb6voQ
o5O305wj3KTaLfWgPzRprRzuT/k2+jCsobKX9RmTtXzoQtinrjVf7Hir6wdrjLznGO278/1Rbo/o
PABob17S3BRiObnYnkaM5AawtJ5B4PEx00Lu5TgU5edXj2TpRIH5TU2Otkwm8EWnSDdYGuxEqR2c
eApOve2UJ3XqzY1J3R5OGukzcNc2AWPcgMx8MzSUrA6B5jvIqsssRz1cKMhSZbZ3BBCrIDVQbwGV
bk8nfWdAobx3eYzSBrneJq0Fmbs1APHB3QzPeom3bYXN3HloYN7WITji167nXE7iOc87kV7Tcj2z
Lo5r/KeQyQqmFq7vUBEZch4eTyn4mo3NeHsGrgebt9EfLcKi9YK+nxFEVtUgRG3XaEX4rXTFZPRY
9cLbt3JCfIqr90a9ZyUEacC+EFMAez4nOotImwujMXx6n3TcI+sZG8NurwT6l0wxcCsqkD1FmBT7
2AEJ07LC8dhItW4jDN5+WpMLE0LVzC4hAMz77Y/Z56FjB41QR3esFOdB6Uf/NCaWd47TckJhaNxK
6W4PJePRh4bGwoBUYK7HS5BwRALIGXHS0ZxnKs4DZmiBdH293So23H5YSxBkNFUzeRZDxLgeCjWZ
YUIro3eNoupQNezq5mPooNmutk3cQhkejG8Yr1SPPm7sG5vqdlkZm48KslmnsrKkWCWjip7qkPeu
jVX4cw+D5pxRkEX3SqtPgVDbjUz5dlnnvJFGMOmPDYZRXs8Vx5xBMUOrxxCxJHg70bBDTgOjU1F9
uX82f7c8r5M6awa4cnXSWpt7XtdDJUHlULH3RxfrWGQa+xQ80a7SsUoF6ifbTx2aWS8mSjtvQeWO
aP1HNEd2s0A0HgUY7O76JDU3eqe3F4qlEYAFSfN8lS1RgIhHtQIYMSoqnsB0EDmfYC/7bPx1f+7z
VbyYOjwuY05UKAHcxEF44rhuqTrqCn6NghBUd7EH9FOGJxXfUbBpEoADTCnbRa6zkbt0RDfv/k9Y
+dAUXebRKdYhBjFv+j/Oq+54aMfGNpvaEPETKUJzFpUhHgDMy42H0OpQ9NOg4BDzQf5eD1VHkiyk
VntXm5QGL7QsUPV9UNcoPluybzcePyvBkGIxDy4JEm5+7y1mFnR8CYFkCUpIvZLtW02FL42mzoOE
srrvGhXeuhzDEyxh+009Vf6LP6lbfM+1LwyNlQ6RDYwbRtByzmgIamo+4C+kqk+jJvGJCancZemE
XiFusChdaoqbJPD7yWLaD/e/7urwnCuCh8F+Xj549aT2gpjA4apqbKBBqdJQjjto0XZkDOglgo8H
ZN2i8lBgE6tYr8Zb23wDGsszKWh+HS6+QWMC7WiHanD9Li2+FzgWnqTXGru+LduNI7sSIbl42Mtw
QqmKLEktvtrajTb1AzIpMVIaOCif+wGQN1I3Iao3WnO6v7RruxngEZ1bOpkqydP1l40wxYx1i+1V
ds7wwWQAF4Zj8xgV4RaSYy0azcWROV0C67XcyU0rMI4MwTrGstDyS5DZyC1hhIbxwP05zaF2EY+o
UXBvw3mFYbukvFrJ2BV+zg2Xl9J+xBzVOHg5MkR520zvGwPRa+S2nMP9QVcWkot7rsfMyArtNzrh
jwiEzqnV+zGCeqZf9JiI4RXkFnI2CapqxL82wsJvRNxyjvTYgRvBIpn5B9ffbQR4nGZixLIZ9HGv
oneeORj+TZmwjlPZqdOh98ImR3c5Hb8jymCgLY/cKoK/5SxH01Mh7XeNiJADjXG1eAM+uxlP9ERV
/9i3SMlPaG18a4WFwSzSbXwjbGPM6Z2i+oq3Myq/sw8otQ/NQ6SF+TMT9xOUmbVXc0bZK5J8h/TI
gemgLcpOWZBXiWW0iPKhivle5P2D3yO3iIeW9ZDoWCm8+itCh+O1CUjWoGAyf+U/viLCfl2dJInO
E7d1vtiN5T/lCBR8lVo3baS5KxsGBr0NYxQwAfSRxVB1X6KzFLS6W8rUfo9MTPrYCCM7mwNCh/dn
tXIg5kYWVRmT5OQmm23rAD5Zy1A0wodHkmvbVZspeIgSGnTwLrUnDfOjjfmtRDKSS/qcrCQtNH3x
5eSkVZaHJJmbZmb2LrTCCzYWJGFVDzK+abYwhmtz/HO4xYHIkvlJTV3DnfC7cs6N7SO4JibMEndO
zVXV0SHFiUYvxOH+4q59RyQy0Qzg9UmJdJFjhkinIjdIkbcfB/E1plrzpRR++TGJ0+nl/lDzPbM4
9HRYeCHowKpA9SzmWKuonvi06NxynMSBIiJm3q38hckOJl6Dou1zDGB+lTUNivsDrywuA1tAN/mY
KqSc62NhROhodV6tunFjocPTa8oHUFO/8lZ0b4YGXKU5qtnGuq7sH4fCDxVf+u7EuMVke7tAOtli
zM6rbC4KBEqeU0CA0a7WcGnKRts63p/lypeEJi5mwAjdFgq017OskQVz2gkB0x4tpK+qaOo3ox5h
4Usrb+N9ubagM4mbr0kQp8x1PZSSQA9LkXxAdrQRqIM2VW8376wms+iDNJq21yrbfukL2EKvnyPU
RinRYCKTMuZV/yPAhSWlH0kS6Vaeh4VQg0rqhzJRKuTVnLTaSGbWFpTNSkFxzpaJBNeDVZbWxCHN
dTfLPPuzzMccY4kQ0wjTDseNHHHtbBjzdQhCH7DIEnETY9/XYAGjupbjVTU+cGr32CW2gVoXD1HK
MXMkoOmlHVAFaDdA8ysJqgPgh1yD6jCjLxJEYusUlZWOtYFRKN1ltBL/bHloze/L0Qcn1iSa/lfq
SfND2hntr6ymPnX/u65Nn0rljKKnM8kPuV5qfEEto69L6Zpxikx7UhvRcNLzxPg7iStxMTAdPwQg
/9x65JG2Mfja9KnXgHaaGaU3+AWpDe2Qm71ELCzIksNoSb9E7FIr38cOUFo99+JHDANMl+dqd4AK
v4X3WttoPG9RYJhVhbhMr2cf03WvFFSHQHTKDCHcRuzCwtHPCvIc/yJIwBCe0fPkBzcJeqDGUWCh
V+6mfYCeY2C3pxSP10ta4HRy/5uuRUCGAPTEA57McnF8ND9TkTmLpItfvfT3PeWTn1kPJHmHt0v/
2GHX/PohkVrg/FBjBJeMNs31QvpGXqAVVk3Epb57aeFMHvDtxLyG/3f4u/DQLbs/x9tAaKNrhbrE
rJM0S/xcD4jAeGUiFDi5iapFX8BroHLlKeouFtg5pfgl7pBhHjai7++74/oihWws6eLMYg+URhan
ZdAEHtBxN6IA6ovcHbpBfex1w/u7h1X+PvHG4KnxaxSxxyIzz00a9c8xjsensXPEP/cX4HbrkgWS
NtDTh+5201ftUDlFJEKh8ocZwAcBjfh7Bl7wucjK7PP9oW6PKVngDGbiSuVVtEwfNElvOKqiyW1R
2z4MqeYcAvxqD0VaGx8cr00Pog+rHberda7TwTvcH/52O89JKBGCDiu50hJ27sOUNimHoYqBiGKG
akOMRF4EqoHkTKvKp65zqo0PvbK7VDkjJyiDgUK3F7edDUu6w7BwdNWZltElZnWQreIcsGmZvuOB
VJ5izXp3f5q3kRgFZ6r0NrcsmeaydIxJmTq0JRKFVR2GH5NUe6k9O/+LSKic1T5Ac5THv2uTDG+E
i7WdRPADKwwKmzfoYrJ+immnE8QC61X0j5pB8x+VBGx/3MT+xsV+i7W3bTIXoBX4/bCTloXVummr
pDcwuJCAQgHU9hEK8zFGgnbl5W/YPP0uwWLWjbR+uFiqP/4Vknd9QG4VL9QmiZ+10vLP9xd+7WPT
tKRaDwyLDGBxqHEXizAzIJSEE2QDTEFtwOgYN/l7D3sLzJUQGr5kjoHu2/2B1744qRTVGvhyIKi1
6xgW5Zh5RUM/uXVR9E8YBmmfcGtNLnYt03/GoRLHHMGDoxrr/cb+XjtShC8Q4hrvY0rc1yOrOfpY
XoluMvX+5s1QqzlzVZXP6GI1D1XgexsRZG2LcYg5UwZYXDpf1+OlAHV7K8SeEvpoexxQpd6T+mEU
Mdj5xsUwf61FiCZWsZp03IlXy4punmLEOztkIpE7NO9oUOgIzjf9x1d/Ouo185uKuhT58OLMlIgA
jnYdjbh3pkO5x6/QupQZgjmqEhdHJDepItVhg7soLA9lY9+sbFgyNdi/5Mg8rZY4YMq5ZVdTrXIn
fypwzyrLi1H02psWa7JHyuXtblCH/PVRmHSCu30GK7F3Fp/QoOVvhGE2K6jWeLrqOpYb+EIfRWd8
tONQO91f4N94geV3BK1L/oLsgcGte71lJGq2Woy5o0ujNN4j/hwfsKocj1NvmO8K2ebfVJSf3RHP
lMMgcEU8VJUwT3hoxh/CtkC3HkVJfe+UPIo2ftrKbqbdTrSlio8b+7IgSSpHH7NuRtfMLe0ldpTp
YnVt+R7oW/bdxxXuIEbkVOO+Cr4UvBp/RFj+CEQj9fyI42V4mPAPeGqIRWcRR/3G7lip/FM8oW81
v4J1qv+LeAYhvJgs2Q1ub+Q10jpF3yduiMzO11pIxTpaCj6pDyYqGT96sP/+Pvcz8YQ2M0oEGyu1
Emc4gaqgcUdTFhDR9UdMI4rDQU793+hwqcRdL/aPLQrPj3OnfTqg5iIfRuzWziYeyQieO9mPdhyL
8JCjVeaWlpI9g4vVT6FVpE9x1WPC18aKsbG1V/IboiCJFJqUc7Ng/vc/37ZdacH3EoMbeflAiX7S
w0dtzNNH7krnG9LuyOvmqL2zlNlY7EQzep/uL9TKiZ7JAzQLQNtLIvL1LzAQ68MxUnC4QgNrPx+7
7Ad8DbqPZmLTvOkahLcPuPXZr78HYFwx5ExbBLiyuAeiptQ6OvZ49Sltgd1ohU30z6CSChRqDfgD
Ru9Wql1ePVn646oO3QoUm1w+eg1PxRwr7IWL41BVfPOVMThHdD3Lk41XQLjza9yiHnC6GV9dWaSa
SNimckIQ47hdrzIgRB1bpIzKUBUXJT44Dk4tMi4TWMyeMp1xrJf5VrCY4+IijoEym5Vc6dGT9iwu
eeifGpTpGP363ET1TvX6GIvBtnh0uvG7BIN0jET7MjhxdxrQWdnTAG7f31/w23hFeQKCHfc8qBPk
8K7nrcto6gMqtS5IM+0zxSIDNp2BgFOdoeV9f6yV6AOuRZDGzigMmruLIx84vHfExGGZtL7OH1MC
VObKJLC+6m1VV8/pNI720dGrUccXHpLjvvbQ4MazJs236Ny3uQBgEOs3oYv8Fl3M64n3oUTaBDIG
1uyElV1dqsFpwjJn4/TeRrnrYeZ//yN+NH0Bt8SWrQu8zfZxJrXbx7rA2QBPj/pvJ+r04/1FXhuQ
A0vlCNwADbHFnmoiszWGNO7wooMyaec4BmFlCokKB8SdB9xmI0NeW0cQ8/PnpKCAmt31BDHZVAEk
1J0ru8p/zqc6+6AZw9aVfxuGKVWgliGRbiJLVBfLCGbO6bO07bASKOsjZMzY3DlY0LzQqapeJsPx
XspYkc954aeu2Qn95f6qrhwTxia7IUE1ZrzJ9SwpbQR6HzF+kNaZi/cWTuNNXT+P01ge7g91m/lT
9ZJAPghEZE5L9gNi1q02QaJxsXWKsUgpIuVzlGrWg6+qWHvTjscJJNO8n7wM4q2q261o31xzozSE
/hD9qpt2QKlgNeBrDRMNMbfY4wjiPVp9HT9mojFLhI9QrP1tqfglwCt57+lF+6kp2x9p0MgPdTgl
h7gIBgQGO+uJHlHz1/3FWdsHkHGBzM78Utjm198hDwYdS6G0o5XdFlS0ERn6SzHz4DQqhZT4RtsW
enddj4RRJMV7RN2NjeRzbb+TB6CSShDjmbT4BZ6d6V7l8At6AwfWXeClAHYju96o/q4dYzieQP/h
m8KnX4SnGGu9TsNlzlUU0X0scxHjNIkJ63hypqk8drSNL/eXdnViFM7M3xyN2659WOs4CWQcZC7m
z2LQvDfS5JFyf5S1g4RACBpMBA0YPotwAZ07y/OAeJgljTg0ime5YdphDpYrr8fvULQAFU/FBK05
nu/Xe8ULA6JtYCGY0dnRKe97xzUDERw83yk2cqW1WSEcRI2EUhSDLjZFm6t5EkqndUGUovTats1B
CzSMzYNgqyKztjEs4vossqhRgFouYNNUdmEQ30cMzh410UQuxt8ZZs+RObtc9K8G+pMVgPWacSqA
75f3JI2N/0fdeTW3jbR7/qtMzT3mIIeqfc8FAklFS5bj3KBkW9PIaOTw6fcHz7x7TJpHXG/VVu3e
jUeimgAaTz/hHyo54EcUxpCI0Pou2307NyLUsHHbvb43zkQ+XSXJBmNBgUISePzAAEAZGf20Mewd
F8nZePUCUSkZ4JGxO+jCo0hQTOCaUx5feKnPVJQoExHywCJt/adTwepEB9/EGGgITSXp3lf54qQh
ppyOr6UA8w6N9LTPyEzjgK3iobYEyUQ7lSrUrDaDdUyp2M0DbmWcYAchISOGr9+aMxtsw6/S4aSr
u+mWHN+aenFlxzBtCk2cDvZrU3yW2AOhF25fCLBnosDRQidxp4sp4acENOUKbmAOURHBssTore5C
t+/nqoYSFG4jaQM4KCYSxxc0YMA9DQrbWF9Xde+NY0vlqylRa6Ik6KqVeq+gJ3hh0XOnG1xKm8kA
9RSUu5MdpjMWGIwOo9Ihs5M6WJUFI2ADzdDAnSr9iyJLFR0LtTfCjEpzwurFMB8rQ8q3sllQpCZy
DDlZVCxuMsrOPW/M/PH1J33uxoCi36ZuRBTzVIAnx47QNiXKKZmm2O8KTFkjIx2USOQerZVsdkLM
tO0LUfncohsOkKkq/ZufFDlR1cd/1YnH0GUzH7Kk/rMA5hT12JNeYR6G32sM/fP1C91i4nHxw2SC
U8AivGiE6JOdFmfdCttGIdPwRPXZrsdPOQKZ+1T21a3Sj/FVqjlIZS1tfZPH+cvri5+Z1pAd8zqC
f9x8UE7JtdKd4l6zt/MVSkEXll1b36eLIzx/qRdrn9Z9EZSxOu3mVJPToS2AC01dBdiVIfolhtOZ
mL7VYMxrgLxumMzjlwGfy0KMhcYzL7viihA7309Cf+6ddrm256bbv37x5+Is2hxYv2wZHhCok+Vy
nBOVBu+JdbX6v3D6gb/cl9KKrKnBlx0H0/RGIBF3v1rSu3CcnLtUl74PI20GRmQpx2uvhprVWGr3
odYs3t5LVJyiLXROfM9ry6htpguTk+1aTncZWsAcJtvRAvPneL28lInmDaxHajpHRYnnsWK39S63
nOFCjXDutkKmpe0LDJ7/OMk3smpd8hIz1TB19CmNOtfCh45mKPZdXXegUOlfUH3GwxSYtv7x9Ud6
5gXeeIwbqBeQ4s8+Lbqo81Kw9lAp9m5Q+s2BDPvgO5f/2wRmlfXXs9240evLnnmHAe8w9CR4bB2E
k6eZWE3Bq93CgBWpXR1yVZ2wLFPoIaSxMr+dHWNq9qOuGE8LWHZ0FTrzUsVy5q6DBqEJbG9DOWS8
jx+wjZmfuypxFypun++8pXhy5Ii99aoPO1V68grx/STsOLwvvEVndha4iA3iSpRHI+ik6R2nTutN
fdGHSpa6f+JNa+6LRZcMqapLUob62YuEJksKgKIwtKfji6zU1Y1XFd+daXasLy0GxtdMpvR9Oxbj
1doPSZgIOwkcLa0+DFgi2pAhgGmsqokHUu7Go/ChJ0xX4zwbYSWAIxJYK9SdQZ53nxppJHgmVfab
KV5TA8H1dfyzhM09cT/X6Xoo0iYgTFiuT1MK173Mbg7Jkl7y1jh7legmbs0/WKynuEzXTbC07aYe
PyqlfqfM03WBKtsCxVRvfWbri4Jv5bze0XNtLhQ/Z8IS6CVKH0IT0OXTjazjbpi0TteHPXZVn4mc
T41Riw7wK+gEK9Hfv/7enMmy6IBt3I4t3v8kOTI0mZuQR/ah3UmqaPiKg+6X1SX9lHNbFAAR1wWP
DbW0ky3qNF08VonSh2ozYLBR5WWKgZzslmvp4u75+jWdiwVAardTDIVPptTHexTX18wqxpXKTjGX
961rttXj2sdQyoepM+4m+lELlkf9iLcl1XU05Vj0vf4VzhBmwF0gpMDkEoFxmprH30HBa2EcDQ1+
pWY1M8L+KMeiFyG7+NZeK/AurTDaD6iEmOWdkyz6Zgk+ChRDeu1rLpf8RUvL6evrX+pMaCbHZRxE
4g7W8TRAJZ1XNIWBizFQy+m2zLCvHnur35WiWqK07fTER03nknDZmVXhE2/oJY/cinnU8Z1I9NzD
e1JpwlF29kcPjhmeg01sPqlSNxefoYl3kydD/esXy9wYyCoNLIMz9+S4bd12BLeKLvaYuWoX5LCF
bvOaAU7g4YQSoS0NVIOT6sLre+5qNzlAYM+0BzmSjq/WUFMtseMVv/LK8j5ajT5TSJhxBi2gFXKn
9tWws2cxX1j2e9vxJLsAdUIOtc1asWk8qWLUSmtzV1dA5ee8W3eG1uFJPxpe8WWhh/4281oj9wto
3odhMSvb13ImCmE8ZY0O0j3BaNZFGjfUUP1GlRHaAhpmPdZk/lor4uX1fXgmGHyvHbfhN4/mNBPS
rDyZpDchdNVWOg7EZuGly4NtoMxRYts4tJcCwrkFCeOMGSmsCa0nJzMINklTHWUt1ZFg/Umji5u2
kOl12SOIELx+dWd2AC8XfYptC7DlT3bAMLudm3Dch3GcWR+71n5fy7W8c3EUDudmlLu0EZcygDOH
Bjp3ZHrfu99s+ONdtzCoNHPpNOFSK9jDZEXn4CeuFujP2s30sfGm/4M2OJRkaORbobC1Ao5XxB3Z
XPu+bGlkJVMOfyJb+0Pizgxx89RDL23VlOTOEeZUXk9rYyqZX7W6/vz6vT7zYGF5I5DNnHvLqU/u
dcr0IS7bpgm1EoDx4rSGrwiHOJZgaLd7fa1z9xg5Hobg6J+Q4p1sIq+gIcDr3IRJ1o5vhVYs73N1
LH2WdvfVKpMLnbwz+wjqJD4RKC6RBpyq0DomrQ4wKFSEhdY8IveHU+isZsmMvGWfvWlkTIbnjuMl
8s2ZjGBTrIFoSCKNDtnJ6WkUWmbpHaOxFPRNlKAJEWouxfHrd/PMk0NakvY1swUDOdOT8JyqXup4
uezCIh9qKObmcp3h+h4kXt78+o1k8sUQgZxqW/PkgtZ66cvRGPrQq6ym8UUOsCuvhfuWO/ACp8jZ
wXAQ0S9fn4e1IzQt5ouonp1cH4BptdZdlJjjql0fxgWXW6RCFbCAWnYh9p/ZmEiEbEpZfx/tJ0u5
eY6cfyNJ4YY++WsqyzbSMlW9hQLkvK1q/RIZ+Nx6TBso77Ysgs758as/FFXbInndh81sOn3EwZqt
B+6xd0NKpT/N3WBdim8/E8IYPkA+g3gMW4oR6ck1QoxMi3EZadLpBXIHk4PIw26iD15mfjpqdRY2
nWq811Jnza+0kabuTixNvxejSqJpNmpsINZVW/qX1pqddi9UK3txY6tddiUaluQDU5uVjyvv4yYY
YcQPoqvEt6SXPXZwileD31zdj0XtlmXgxZUu9m7BIPBC2vjTO8+bwAkOkgicOd3nk6hK6TYPVtpy
meBeHjOOqHA2WtUvpLkeMmv8yn14//pG/XlJCPm0JTZ1N7gop4ooyQoCMq9qK2yyzh1vACVRvpkF
3vU+PYJ23Sk5ac71AJTnUmb4U6RhesrshdKVE4RB2kn07jJc7pZFWGGXoTERic3pPo3ZAL/6Lm7r
EEipBxi044FxvGE7N8ZDocGGBmWTafEXpMSDSSmM22V2yy+v386fXg7WgvECInEj83qn4irodFTO
gD57mBlxvHcN6XxqW+NhUJI4qsuBY/CX19syTTDA1Isqrdrja9OdssXUkntIQ6lUBr+xY++vJElH
zLcLtvCTZ1ToHry+6E/l8YbBZbTP9BmE7E+dDoyqWw1zKBZVBdroataFq8zKsG3TIVyA6wQWXkNv
dGFccojZtsRRmsvKMFE2PhobDuXg48utcRgeujSzwy5plPejAKh2yJDOCHQhL5pRfk/VTlfjWSJn
SmrF/jy5uZ0+FCp+8NBOPHRZ/a5PzNsGg/LJJ+vIHlUXkqMf60KnPG90ZK6tJFPeaLXlvsVMpvxL
b0qkD1ixNEI4MusG8qyG5CrPWtJeD+uwOzVPNGQq4mS+HjJIU77eq8AlnbivM19VEOILeH7Zn3ad
L59ff4o/d54ZeKg2cB/6Zhu07KRGNROLhA2PtFCKVL2FKqBPvjdbZc3XbLPWn2Z3sCJKO3kzWC1a
mc5itZmvzKnT40tiOOXh9W/0c3dp+0YbFZ5uFqXq6VBd7cykpT1ZIxtmplPEQ827XWqIVYlQYdQZ
eKwrNUnVgUzw8YcvXkzqHeQhBfZ5wZqpdhe0eLW3vgoGvvJtRLnrcJ1VU92l0BDyIO2y7KFq1ALN
dMNePtPvtqTfo1afRzUmJ+8W3UEFq8hN3DEwaO6v0nXyUmwGLA1yD0T9r69f8887GuEOJNThryLJ
Qif6eEcvRQPjaqlkCPvPDpZaLw5t2YN3WKdLk66fYxMMJMY5lEKM8n/irDYtvBCBIkmou+3wORlN
GwKXrWHMg7afr1IMXogTZ3cYUy5qhC1VQJDl+OLwpBPlhoIN9T6bIk54MLJFm0ckRnA6x6oNlcZV
/SRbrWgFwHGoljgOEqdO/wZ8/ceR13z33Xv+ay2XNkXv/eSf//lGvlRPffvy0t89y/+xffR//erx
B//zLv3a1l39V3/6W0cf4u//s3743D8f/SOq+rRfHoeXdnn7guF0/30B8VJvv/m/+8PfXr7/lXeL
fPnX71/roeq3vybSuvr9nx9dffvX7xuY4D9+/PP//Oz+ueRj/nP75flb3Z1+4uW56//1u2J5f2Cm
DlSAHJzkCvD7779NL//+Edvkb9IZIZ538vffqrrtE5Y0/tiIspABmI2TkG3QiQ55gb9/RHIGJgCM
KjQRCu7f//3dHv6OrH8/FW7FP//+rRrKhxoef/ev378rb/xXAAadseGWIckyk6NSYJpwvH+qzOsq
XZpKkFnaLQFa9GFmCqDJuRUPkY3PQhvhoaFgGLSkaxp0naIrQWJabe+Xtt5eJ/3S/WWt4wBCJy+m
l1GBVLaSL4sosZxG83tDm75psWshZCAp1a0qu2vtYjX232/7L23A/3ZbHW3FN+NLC8Hk5Td2affb
bqi+Pfc88/8PtuKGQPrvt+J+SKuX59+iZnju6zZ9Ll5+3JTbZ//elJr2BxkhKgVMGDAxIs349560
/kBNnIHWZt20HctbuPlnSxp/fP/tjYnLLI/OCz/6Z0sq/L3NxwUEGRZXWGZz6vzCnvzewfuvPcn3
oW6ipqP1QX28SdMf70n8oU18NpZAkVXuRmZcjDZ53iptPynT6pNCjvdn5tV1gzCzWjo+dKlq3peV
1rd3hRTINZVES8vXrWlVfaYoiRPFo51/qjoHw2FrUufCHzxl+ApFRHm2GkstbhCB7CBRGGpNqqVb
yhDBCHXfqcRLm4bmZPa7LE3aN7GZe7oP5ACpq7haB/wlNZlQ4CbzlSmxbr5F183ACF2a7XD1w+M8
87YeZ4XcGLDSjOAAakPV3XrfxzdGYOtrSSYzUJSnaxVLvU+aNpRXc7Emt0WmaDi+ZMzj4rIWH19f
+biQ+HtlMjSA7gAqeMInWWGiIVDAdfmLEHYw2LK/X2ZNXqjNvqtj/PjgQUZvJSg7E8QGOi8n17eg
XdoOaC10Q6aJwHCaCVgGkehRVbQlN66srKvGG6e3mvxRGdXxMVMqJB79RBmGPOqm1W4p5waZQ49e
WvzGQVCK9tZUus2lKltI/nADNUp/KMC771Ar6UH9UE6YfjJ1Zh+YVuO817yxxpa87ZvC38wEzcCc
rbEIh37qrV0vALQ542I+5bI2v2Gm2NShiii+Mb3NV6d4O0za/LltnOQ+TxL9r7ae7ZT8T13Waxhx
6jOjzToPEpxPoUpqSwwczq0qf8Ek+Yu3dsWLrEY01VVKkea6NISZYUs3K1nUFqua3SHm462AyEu0
K7t2rETUmGrzGf6IibJC57Yvrj0ufYCYuIuN9xqnjY88vFP4jijiPqiXwVYRGyy65TFmtz94okA5
vtDrMYtMqWuf9G4kRYiVQWO0K8b6pQSkOh9GAANPALpVE60oT2/w7s4SJbQyeJChUCUc7Ty2UZ+c
1mKsQ8dttcWXZi10f1UFAjNW88W0RLHgFILcVfT6Bj1hFIJm2aoVNibicPTnIYkevxvKWqd50X2r
3aS+tppWeRznnrwzcTUIMMWIwbxs/IEL/jwl+ewj93FfVoUaTk0uSUOTf9iE/zeOI/lK1vT/Yj60
jb//+1PoqiueOVF/PHo4Fv599iikNvTsOSegfjAX/eHwUXTzD0RqtxgANAktw0146Z/Tx3b+APKA
bImJVDx41Y278M/pYxt/wJIF/s5ncFlEXexXDp/jZs2mNUpcJbISgTatXot07UcM/9IuFpY59Rg5
dfIGqykRLVkz79El7kIG5AWmorK7kMQfVw3bmhs2Ct/0TZwdgNT2nX7gDQy2lVCeyi5iKp0+j9Nc
7bRJe6xcd3wYJ4w9fngcZ06R43ro7+XQINsw57ROeQzHy/VqH9c51rMRgpHmvjOl9Ft9LUI1k5fs
Cc8uRWORjIDVYFAfLxUPhVQHLe8ioSnI6TheYvnmsMSerzJOuRACtrTgv06Pf66LqS9DqK28Pb2N
XdnWWqnVXVQbbX6fGO2wJyQYfzZZXj71CiRBTAPpLOj20N4xYbxkpHPuMYLaQBQADvHPNN5RVWN7
RgolErZb3sihW303b9vbfh0ywoxiXHiOZ9ezSdvpgjGjOb1ecgCp66UBmDKOm7fu2jR39myMN+rk
ujcexkivb5vzy4HFV+kPU0tvyckPu7QpBw8YPOWAdBQn9LCeDlEBRz6brXaYPLc4/Pp61LXQ4MCI
8OZv3+eH9TpAmbDDljZa3Nnm2LW1B3UqvLtSF82bSTfkhes73avIzICHxDZ8i0BkOvrxeoXlDquZ
z21UZav5kHdJtuv0IgkLWV3yCz6p2jcj3eO1Ttpenj7ZGaaZbTRUVXeV20MVIPbSBmq++doLMdwL
oT8g5DU/uhzE93KazdtYxmSer9/kcxfNhgXARoGK0fdJLJiyZSzKgi+yeGUVLo5CzuQl6c04NNOX
15fa9sePryfXjGgrqFOCPqXtqc4VRagUaPw3kZV4gBJSr/WtVZuf+qUuIH/101fBB8soEc0lsPlp
ZMBmDegp7WlYhh76BidhCJit1ywNmITyQxop96YeDJ+U/QBx+un1a/xpISIdh9tWUAN2ZcJwvIeE
2Q9KrLg4wE6569e8R0EfOw1oLWqCqPTo5bp5YlAzjN0n2RfD3zXwUQ/mx3L+p3tMo5+Z8UYJh09O
H/94/THFe1WpW4wgizG9MRIyvdUa5ls3EXnQCO3blJj9lWAi94uxdwPH0YbijMbjeMvBjhceCrPC
TyUpopHZ1YFFkHf23Ox6aRY1TN0O7mqtjPtmrOzQEHFzIVb8fN8x6NnGVxxpHKKnXkuNl3taFndJ
1K3WuqMrvvpG3JiBIXtbi/SCFhwtQPxl7L53DzXpxSUvpJ/vPNMkCiOOH/pw6NEc34CuqFI16RsZ
zZ0kNXazb6lZG0FjJ9Ue+kQdNh7idZOmtrvXt9z5hTe/7O8TytMRj0wHodm1lJGdaeXO82ovypWi
2q+qUd2LbDDfz8v41k3UXxPMY5sBcqLop+1IRoZb5kkMU5dY09IFkycHRlSozAvYG7fEibjUi3Cm
cvdlvf7aXOT7optwCKoo9MAY353GK1vJ+rFd6qhqZnE7gVPcdbY+XsnSc4K507W3E+CQp02l48IO
//k+bwIdZIc00DcY37YFfziOjGly5k6dysgorQUajlJ/Fmr+QaJOfHCpjq9WrbsrhGr9Ejlsu2Ky
XTqBdPuw+2AGdbzupDdKAUBIRBQ1DormrhYhoW7cuIvxqAlPuXp9O53AnL6vByMR8CkHAlD5UyXx
tFZ0j0GlEhqZtj6PaYoims6U1negah+w52hvY8WBKybHLLkVq5feOYpifOkHt42atMj90dysNCbZ
vVPMdjykujddeBbbNR8dJbzjdFU5RpiNo0N3Es/zJW3haKMjD64K6eDRFqHpTfXBNovsoMwJdnXQ
EfcX7gwjqdN1wRrCX/mec5FlnjZLHTduesHIIoyduSoDjN3a9U+NOU3xF7zYsrl3vLqab8s5VdQb
0aeZEWVxttr70UqMYi8RPsz284Qd4VOX1mtr+asA4hCqQ6ynfw7xoKr3QB1N7SlOhtILTDqmc2A0
tWVc51igdofYbCrrzxFVguqginzNwwXWhNJDBlOFGuFnEq/XbmKUoNCYRk8BKOWu3ymYSZf3xmS4
z12zlvbHuO8ScSfNkZFaXKP/HOQiBeiSoaz5RZ3tRb9WEjF+WBGKxcpDga3hV2z1NFD1Zn0rjHmg
hzEb7APEHHLc34zC1P24qyHnGkkhAgzZa31XMVRS3w3uZL7QLpkPlVUtnxYxV23gLi3uAAN+X+8p
kNQ0cADUh/UoJzdoY0+pHtYEPewrJWk8NcQqyx4J71K5bQgCYqdgoPHsmaMhd4nVIhrhkVZcNQL3
eR86ezfsV1Cfn4bSVB/pxmwOvqsV/7lME15uolXm0h/n1rmf3VkR4UQtRM8IvILcg6aUjE3mxKF9
YKKBENZuUem+OvK70Zzq+b7VF7wiulTvnqu2bLXIdJT+gzuA8ES5vFzwkQD3Nl9lXTY/z/Cm74fa
safdhA/J+GYc54Y5GeIkwy5N0dsJFk0Ok0/doFwVfWrdamvT07oY2ibQ3cy5x4Cn/ouuaV/tEXb0
rKvFVnr0qtsplQGk/lUcYjfVr5y4Xatb4B3JEg6JKpvrRKhKpJaIk+xby+rFToMIBVJMT0szsPrF
NlFyFPa9A+PMDGyaXjSr0DDIIs8dgUkkk45LUpMkrr6bMOPIr5m7Ci3AoKrDGEMz4igjqRN7o0S0
KdSWpM4jtVumm9kUQxIpTSb6K7srqzEYtMbEEYa0drjytNpOd/oi4xfPU6Z7u1PVPsi8vJ0i11CE
FyCuMr4zZLvEaPFJEvFy0lG/yuGRlmFsj/VHRoh6Gpltr1VQ7g2z2pmdkb8zKrF5FWHYLIKli/ud
saJk/FYfMqVAt1YXzJUnrCd0K5/LG/pyabkv9ax33/T16o5XBjXk/TTFhrhpSLee6Lgpip/UHh4Z
6qLG7pPsq/ZWrnNjRB6jNFZop8UN+2wctEArF1H59CUN2JOLNu3Vasjq/WCZ8QOjua48kEFkNYiT
bOR1arqGRBiIzOhXHHslb1WGpExcqNl7DUb2B86zTPhrooIOMbzYexjQam7JZGwb4ayiMIzAlvqg
+plY6i+26DijyFAVnEGxX0t3lZo140OixZn6qCcFZqE0OYpHUxe2sjdqVe50dcPnFClcA26HOngP
i7Qb74HCx6PHji2KvJscZ36qaQ/m1x7KFLdpqyVtpC959XXO03wKesSc4tBy6/iqSmdtDWZStizw
UkRnQyvX0WobC1XLMO5tBiWIY2Ouw8orhyUqkZmcfCqOUfHxfBHYzuvqGgkamHdKYdYehB4vOYy4
Cnl+v7rqm77NAkhl6UOStI2B342VhEQTiqekBDEVqAXY4GAoM639KJTUTvyeiQL+2TlyDL7bOH3y
ZpBamkZam8jkOi8n2V/VNcRAHjQ6trulQnAyEHoxTTtrkRqqaKVn3Q/MQEAljjk6lBXBpt5nPTY5
b2kcWxDVCyi6wbJY7kupjvEANpQSOQIhCjjKbmeGEVk3lkFvyPUJPpyb+3alzbs175TKnydseHdN
O6mun4Ozrfyu8lbceB3IqFd6lmVvkJ2pCmTyPWG8GVRz+ADTA4MfoQ7TI8Y1ybvYXexPZVVSYY1V
1yE2xLY55BpEet8eYwXc5pxLDy7IYKbhBP20iWxnhkO/4PJlh2OpaHMQj2h0ce5MUxnYS1q9z0Vs
AWCPq+zBbrMKxEWTLIPvltDWItm45dNcuwsBlGH3k1NV4iuusVIGJIj0zeyWAWy+kE9e1TbiwqAz
PASAKuEt+X4d+rG7Mr3c3U11wuzG7jAAg8iSipdS5E0b1C4Is33Ta857b06TPtQnLTcIjEyyfaeM
xzUorXUYfFks+7nrq2t7YDJDiynun+QMbsHvEmW6WTtTlz6uSEVHGJjFul9ivSiDqnaUT223rn9V
pTFnQPvAGx6GNXaZdg66FWBuL5HzANWEaZycynTHliIsCX3N7vDWnsCUTLHyoiVW/1jKcpFXGInJ
CKUdkyNVk2rpm1mm1QwqVP3axHAT3fW8i4sQ3za32cVZzIsBcwI3AlohnERDVS9jMM2ak4Tu1GJa
kNhGFftmOQJBEilJB+/Hon+ZkqK7ZXTlfbESK292yVx5LqYsRbNbZDtn4VyXpvRzL12/CG1UZFBL
FQ19YU9rHeaKY79pdOSgfa+2R6Aoau4m/HDBHAHvgDUOyqS7RrrpmzBJKyLDqZ17UIvdux7hkeeB
2cF1ZyWVGq4TI9+A7KT6wrBElqRlprjjFEQuJB8X5wsIShyUvEaTbjAPIKqC3ivM1d+IdLM/r26u
3qZ9Y3VRtrTdHcJP6zvhzM3nYoFv7SfbbONpcabY20t4lWBlhCa+KYNw7b0yuFryvmzX/E29otwf
eKa+MuyxChAto1LkX5faxOAQ5R07iu3YKPdjLYCisK3NsMjwjfD7bmu+rGA9w9Ye86+Ay5vSl9qQ
YLbi2vl0XY/zlucapD5oUTS5P5HC3SzOMBRXpTl3xW5avfxa7RkATXLRDxJJQw2S3EyyUPDAy1Au
VaVEo+aK92J2xh0M5kVGUxJrL3GvTktQK72cQppr3sOcYsR6WJ1RowlVqC7q40qiOoGsnKUIyZjc
67pSNl+3VhWP0ix4Wp2rtewhbW21O6hPXbcrBulyWa2Br5VOMjGAD9EqsddsJYFfDARV3ihwGVKC
7Kg/11ZeoGM3z0Qv5C4r89DAdqkijxda9fV1XJKdPgi5XDei8D5MtfS92P1CNmkacCKstOaook1l
9IqxCSkmgTXLj6M2px8qM12FL9pa5HQOnS6DG2PO7xV1qCNzTN131SaCHHpNvEzXCfn3t4lElIYQ
rhLvKmUU75YJ5WMS/KL8uMp6kt8Q2dX2ntmvxs4Dyl3eVbGdFf7oTQKwUqHPOdmtaPrbbk0yjFY7
S74Zrba5ztAjlzvpoHfgu8iJTFeriwOD75VLeViV0i78Oqdn5BejMff+Yo12dd2uyFkEtiPpLChT
04kgn9Oi3SVxr5T3LQPJZOcqiOUHkw35/CCZmEm/6Yo8OSwimwx/bkyzvCqki+2JKKdCC2jATZ9B
SMWMsZOqdW9Iefv0kMHUGH0gIO4arLrbP3tL6fD6w/EqcawuihvGqGq3z0Vbktm4sTgAHzGccO3k
plgwJ8ZBmYyaYx1BlwHLE637ohiD9lX2AhbUIphqg7hqkZ0fKsQXxsQsRUBXSXunZmm6+PaqKEpQ
AMhbmd+lzGN5n4s5mJ2h3DlWM90rDeAVf0aiAkMvr5k83zJXvl6iJx5/UF07ok9Olhsg4+2O0YwM
8UA7VWaPWdMTE/VGqw56x8F4kHA2R5/SkzWrRXe/9anpLGzPZf6Kdxf+Pzw1Ip9jTij/J3LBiQlV
XbQLtCRt0gPwtLL0m1FRQQAWDrzCqdTV2G+RP/7TqNLsecQ1pN93C2qMfjF41V1axF4bzdJJDb8e
jeJjRocFK8a85Q1N3cHJ6VRN+lUrjZ60E7WHmHRSMxs8Sm0mxn27qcGYboMzlNKhKRDgNJaUZHFz
U5EIA/C7clcN6+/OyzzfMHOrf7O4q5sFpuxTeTDNTiELmSaybJQeRMhYQy7RsigqWOG+zj+OnF1z
mLSa4w/mbNdY7kkYJ7OXpYPf5eSZm0HRaEY6qd7kI/k4+iNCZg9JOTjvxKx2104/t8oun2IKPVud
p11tWooaDbzaLZOQFO1PK1d6M8QcDfUBry0OldLpoz8wU/+Q0xNxfMeRoHsyqdjjvkbGgAfKbWVj
Okud+M4MMiOSQh+/ZRPdx2sTJz31JkubzvgGf345mKNXDxFmEdUXF5E1c4fSXPk1Y5fyppg4jARK
5RgSzxNGf76pcNIxFNcqFAFMpzD93OjXveP1PUQq7pOyrxKhYeJazRnydEOhhHLq6ytlAVV0GJ1S
+co9HVffciowlq2k9vWrYvSul3pe3lLFDhzgQBl9mOS8ZZqiz9kbZfXGq1YvvcrXGrHeNJa7pCSl
hjIdlNFZp6jIZmR4R9lTu04WBBxr4Hn4ZdpNbeiU5voGeKPZEX3V6T12XeX28cXL+Erj8KCReHxQ
7MJqg5FRkerXmh4/DqYaOwE6noWM0rUxVhi7K6lvMscYQ9M8MIKNgvc+L9WUbSJMwh/9XfTjej3V
sbDdPGxnXtv24BVG3/nr1JPSJSiGlLyCFRmL5o76THpuu7uu58hpKelAMBR6kQatlSZPVtmQMrhp
qr4voJCHYyNqNxqWblz3WM2a/GejdNddCsr9CuH98gBGX21QbZvTedfLpN0NYoYzoM69bkWaMbuZ
b4EpzQMmcUAeYYY78NKTHIR9aW9SlAL4O1oQlfbFHuZk2jWJ7jy53Vjd/k/2zqNHbiRNw/9l72zQ
myuZSWYZVUklrwsh1/Te89fvw2ottsjMTaJ6L3vYwaAxmIYUGcEwn3lNpLZT9k7MQhOUYhiPRHjF
ZI0gJfA1OihGxKunUBYJHulH6R/UDjNKR6gD5Y3adIbKxSbDJyAoyAyE4ilc3AlZOoG3DTsfUfdU
wHoTukrdU79qy4fQMrrppizlIXBptLF0UYORnm3kACvv5Co0EKctQiBtOb5zIB/QErHsNLD0Iyvq
++8h/idLglpokdPFmYpNTjmX9WOnAzr5nUZxoCVsFO7qQ8es6PPICskWrjqwAOmMJtZNhUHxZNdV
HE8nbUbb2mljIB3HFFLx7AUF4TV1t9L8gJZBN3+oel+KCIq76ZMpJoPsamgJ3vhFjp2hMBLQOeMQ
jd9muRROoxRyI+lBzJskRmX3W02a+T4QuplrBHmZ4T6adUwgm1AGgpImBXYZEWHHeF/IUtY5NAqQ
NxKlhsZ3YXINH5qg8IWb0pTj7qgkffXOF6GjOJBsg+YxF3jBbU3plOihFYzQck0eMsEuYxm15rwL
aIki3WZVLh5RRo9uqoX2zizUMNf9JskIzdQAr6oO5beDoIzZ32oqGG9Am8yyi1QZn0Ss1YAXv6/0
g06KFdpSQIXaUZ45aWyD5qtBOcw8monEQ8jR7KWDYrWDfDv5c/XNnOFE3Y5qKOgfxznrNFJvWbod
uzkwnZge9TtjUoLw/Riq9eRoHRyqA94imPDlZkHF2dJH+SeiHapvcxXHtUOxIFt0doEVgYqs6/G+
1aJYcsaCx9y2BgGeDK9VRvaLnT0ZRVsGH0UiMAGhhr4OD8A2S45LYrY04ebBDD04AWikRvDtcjuo
hKF25kwU6sM8+QDZkpQcktSiloPTkCRmcETNkh6iwh89xPHQvaGWYMyUEfwhQp9X07A9K3PgmugY
Z7IjdiCqbDp90fdRbrqHkKCWg1ooek7U3GNTS3UjikmkwRvZ0jQHn6QsIlf3pXG8r9Mg0Z1SDI37
WRXaxIn10v874ub9kbW6+bEWGvBSGWZjzEDt6bjMZlm/X0Bc0+1sVcUnpQjr0UZjz/8Vovcyn0pr
EuRTSCbJi9JofurkZWU8EiHO6MH2UTa+beo5GG16k2UJOjUzJyehBMLdM5u1wb2M0UrcBOHgZF1R
/0AZwYicjMjst4Dp5g+xrYpHdW46qhbjIszY5HqbEVJTdbkrKNyERyXUtPsYbJt0anV5jm6qqhQ/
1Tw5n9UeowZ7aofkY2NE4q/KkEb5oaxySmR9GCEfJKr8wZs5HQKvKKtAd8O0ik9AnWTa1tTKWhsl
2Z+0DL2S50Z2cL7RAyeO8TfsGjgsdlET2NujIM1v9SFWb6Z4Sn4pFWImvAyC9IPro6ueiKFD/dT4
k2EiJk0AgT6imbDfScfCI4wuohFKQwsCn0bUr6AR/NEha05yhwqZeNQahYpNY8x8aHXWhW8NqSEJ
s2XyT2Oq1eIO3ZRKtFUR4aSDNRBElRRM8CtulFkhPUWe8zSJIYL/XVTGB1FJR8qJCgwvLcqoNVB7
7BvcAGSD1BVdidYx4DF8yRSUfxxB4TV2e6kXf3RIc2F3rQu0xaCxVO9jXU3MO78eB9OW1basbSlO
B3asRSJ5p6Mx6gZVh2Cr0QY+iX1gIFpYK8uZnYS6v+VhyhKXvUBvryjT0fZzJXlMlXkkjinauqA2
1si+JyOiq7ghxtQCWRnOCVDXjfAbV12SL/sheEgSK/htCEEoEfQ2cXmkDh3zySqjG7ySfpNoZwHH
wenUeaL1UE1CQf8+48Agz2F1RzrqxTHhMzpFJ2TVSaoU8imlzPz0WPWthTMF1L6UFLuqesp3OFlO
VV98FaJYnV3d74en3Mj6CXAOaEa7CUwpd4xwHG8kuMDUHCo9y05JQx2PERruoSRPyk8B7sTSjdVz
6b+nYFNbx2xWdcIeypiqi1KDBm0jaEMq1VaRIIkjhXg+Ugkhc+emkGriUzyA7Vhug9aBIV6RuORl
oNARgADrsenaR+zsIeNqKUZxaSRVrmXMs0lOUiKqNGERT+XWnAvLiYQga20KvNlDWHYhpSgEMD5R
y6F5ZopFSi7vU9cQjXj40qgVlQZZDz93VodbkRbruEG25CHwSBUhBhgJUpGvTdXYh4w79VQkg1L5
FXNhUVQy1Mnz51gpbKQqKm9I6uojqyOVjiKk4V1Jq8qyjX5u7wyAmKbdyLnmcSGQyfTDPHZOmaVo
z5vFLKQ2GV8ZHtPS4jgKpV779FtkozgRWYiEFnPVSS6wVyrvOeEzGY0Zm6MTBjOIAmnOJMOhA9p3
97gWTY9C5PuWOyGa07hc9H1xLxZc6p45A6Q+jb2YEdUEyG4dRgiJrStLZfWVem5CBjSjuYFZZF6d
YFxTUx5oj/Ue5Oj0QxtPYXbStMA4hcB/JNsg/fuKFYaugtkUm3ew/LXiDmPG4A1r36JmDYTk0dcK
pYV75A++UyahSPwSxDn158ZX76PJB6WpaxHZl6xWUXKkyhVi3AcUuLJNmu6WXcmZr7rYPSqhEwVB
8mQFuM/ZDe4j38OoyDQ7yn0Qwumg9J/GyBRmJKeamVeWbtChbM36ixAUpNsTdQf/GND3zA8ohecN
+mtDGNulrqXdqWV/fKunWiId6ps8f9PGM7uwsGb5J5hdhNwmOTd/6kklf1BnS0/gIeVaB0dstEqO
uZxASw2V30ZTp70z5V31Wa8V00MPiVKi5QsC/Q0jm+BBE79FuNDjenekl62MIJmGL2Ab+h/jgP6r
40d+cRCaoUo9XJuRKeap43b2KYEodsi2DJzOSlP9WORFmKBvSYfLK4Qsuk10I9EcK5gr85Q1k/Zk
kRktBNpOb96GZMoS5aAmeEeBe37SrCYOj6UaFpE3wceT3xD9kbGkFOT8O1Upev8poj8BkTsPxeFv
JNpgyvMpjcb4SLvFgiQ40Yr0iorzegdWOA7fyZmRKQ/diA39oxnHpfUESzkx7tVEj9pvWmKhVYEN
KtVlupTNWwQjMsWm8Vjqe7CqLWyMcuWzzuOznC/80A2sSkWZSidpHA+KHw03Y6voj+iNWkcuOcWV
Zzblc5v2/3G3/wEy/kXHeuE5rYhIt99zCC3T7zV3afkzf6hIxl/P7HyQiRDUEGVduIF/qEjWXwve
FustvAYgfuiLqOkf5K0h/SWBicMKddE9AdsC5KL5h4pkiH8h7wbxF4QCiJ9XUD6ewSIvO/og0KCQ
LKBNiHMwQTcoh0gNyqYSuDMytHt0hyZBcBOjNg26w0hOYeoT9AR9BC63FuruoQq0LroTZ/FAFzeI
g/TEuaZoFfiKAeOo0ghjw3bIZluA70gOaVjR514j/XYK7Ly/gfeODDdsUZiiJSNGKRH8ouURywGN
NISFWuIGuCOlXCpvqbSOf0t3GLdPxPmNrdALtzqCQW9GVqKyc7XMvyPOMXP9+3H3vgUf0hqTQBMj
asSP+EIFlJsjK7sbBHGuDwq9U7eZKbvbQk7N45jVTXg7YBL8Ux7mG8jATebE8hjclqM6conp6C6D
kZQyCgBV5TXRMLooakmpl1vtByuPstTlJkEtoApPKlJAbi5IRXSMab25cyhI3+VaoiOUdTScJqrw
38cybr/lZl+eCmgDttYSU7z+GF6lA/6fBLazt68A2/NfRf4bBPYa2s6f+UOrUqW/AKFBwgQfZKio
xfzX+bI0/gUCGRhXAddVng/yn+Ol/fUMWwe8DruGrb94U/85XgI8LWBdGDOgc4EUOciT15yxBaD0
30dscTakIrxII4Iwx8puC53SUOnySWg1N8sAwR105OFDCvoWSj1DKZWZu3QXEKOUhig7VaGYCY7Z
psHsvFizt/8M+BKi+KyVt/0dKheQuDC+QUuzfi+BVCHN77H0O6JSPAdlL0zouj6IdFxG28KR9O8p
z6CsVH6b/pwVix+kTREMm7QKd8Ca65eJBTEAacKYhTqA2AzZ7/qH4G9lNdXYqK5cFT9pzIk/Uy0Z
vgp5Kx07Kx53Jn62/gwHMYWJLxfdcmGu5u2TfLRtMqpcO4b8kFBtvgvB0kT2IIbKA6WHHsxDIsw/
jBwVYl31zXfXV37D4XqeLwHbIj5K1k9Xev0DEB/DUksdVFASqeVaaZc+qUGT7cCkLo6iakgrK8Bu
QW6vRzGUvDOngZtbTuvic6GnxHppG+9QxZbFWm0inEexIUKHCV3ZJbddj1KweYNgqBS3IC29HQCc
OJ2YUvoa2z3I4fmEdOrAPIkSMkHUWjfbhOL9RFKjAn/Bd+xOqxv9LuLJ+HD945xPiLUCNyzzDKJq
toUo54NUWn0t9O5gxO1RL0TjthXU3va7JP16faizCS0SqYsaASau/HerFFgRvAup1tAVoKfk4N8O
ko02yD9x2P8IRT6bECDkRSpUVoBB62cq2zhuTJpW8AA1E02BYx1WCRz/xqSDNqGz/eu1c9KgCwFh
h5+IcvmWBh8gy2n1uuS7cZerIfl6UAyOMrTtx9ePgwwWEFCYS4C8N/sOxFihd13tu6UVZu9MMZVp
SSXi5//dKAsW9QXWtKa9FqgIGSLuWnU3BbUzt6/iPcvX7RdamEbLqkH5NQjRzwgdYazIfZIPrkGM
/ibAz9KBAZF/CsK6vLk+oQtDmVwFGntbfdafWE8ozoMMRY52cBs/k+0xoL9t12InfkGZId87sM/y
SC8vByYGFRBqvcEngrW8HIAXy5dlwHtCsR3dfFYixW3CIvbt0ND8u0Tpu/yTqiOoclj+od7GWejL
d2pTamD0hrTOHCXsJOVgNvNAv8AXOxwfgB1+VtUetzo9LvPuU9RAPn7fmAlNIKNNjM7OJGoHVNSH
cj4qRlq+KzIhMg+1apXtTVsZ0VdJzpvBU1tVNJ2u7qheEp5K+R3YNsu/ycQGqXdYpJ1XGoOU3QwL
wG+wk16sKQLISf5JFvv6XkfQj/5lqwjjjmHP9jVE4GZRJ3qWFEDmZiunKQkpkwIm42I+HAHHGB+Q
Rf+F8+HfRih+e+12YCAEB3h3SQ6fhQ9efqAOuGscZAhuZzS47GpUlANVB9Md4/RPOvg/XkPLgVzv
BYaCeCbDEAXNrG9Q6hNkjDyQ1cFNKkm461uW2e+r2c3zWngrlmZxJ5DBPr16fkR7i+I58nLcFpsN
qFA1GYuwmVxUOcVjFMAntEXVl05GV+LM8/rBVN5C/oMoJoLB693eIKMVssSjO2WUsyjwjDfLOthK
F5uHVw9FIgg3crnVl8d9M1RCvoNR3OROghV6cZklX/VhzE5D2ig7W2QNtzfMZ/g5NkMW75OJhs4G
4i36eM325Ti6ghYPMC9T67YcjPkU5Zl8D2t//Iy4T1fY8hTvQeDPLyuwooC8TT48JNBtgBr3ZWqY
CPS6dRaLgACKuEwdswEk5fTYMvTH1y4qR2F5/FETh7mzHa4yrVouul5087aU6UTo72qAz9hW0ia8
PtKy7dZnAdYebzHRH6kIl/H682GaHiWIV0GQ6bRfTav5botgz849cr56DMJEuO5RkTrbjgT8emtN
BZ6lURnaVa23J6vDSBWMovHKgBZrsdVQm7ONITiySjgsuiWVAntEE5RuhrTnlXNxQkQyi/QCahlb
HiIxQIZLhDm785RV1AbazktDOLN+qBc7a3fhAyGxyT1MjkgdZuvA25RCPEtVJLpoNynHvNMXAn2l
7Zzi85sesURIcKjy4zqLyth6G1j0R+kW0FMBUpoXdq8PimznpRj9qKWpOSrTTI30+s67sIYq2jII
ROJjI3Ky1kPyculiVumiazbyRwC5VONT+i4UaV8daCxKxEScqKbCMdwac2vZ1ARJ3omunkfTh34K
ultq/1hGwQXYOU0X5kQwA9uN5JF8TtucJlUZ4mSe5clVg9i3TgF0AdkbtbY2MAFQ/PF0fQkv7A1y
RpCnOnnIuTYGtRuhyArYbfhP09erq6/tUOg7OeqFrbEaZJObo+MsR4o5c0NIaM6CCa2kQ4XFl9BN
8wdY1fnOvth48SzXPFw5SovkPFQAadGsN0belDO0Jnl2a4WCPX078NZHX+vn0UZPWO8cBQ93unxp
R7VMKQG6OJEalgAwjSp970ticqdGXTEcF1oi7A61Ll+ZLREXLYxGCgRLBoi49/oXggaIzJLAzm3i
IfSipvyiK6Oys+7nH5e/falCUGGFxLgNxWshQDUZOoKLDmH1LfMN/wP/V7QzyrM04voB4G4hFsDd
G4k/CrfruUiTWiViGAxunZtBfywiGSR+gu31/DDKdDRp1GUFfc6yyYpTAQmguB+zvnpTi0ggvsV2
okwfMqO29NbpBKXu74KkqGqqmL7VgOkNQIDrtaYCbxE19qaVmSUcGL7gdFJytGsOLbVUnAwUrXyf
iCodRUoDILmEMrQ+JBXy2iiVYUI13sZtNOf4EiVR/0uu9VIw7Qws+E8SjFIBVm9BlyAQiZ+0LsAt
7fpROz/Z0FkpFJtcWSYak5tlCpqpK3CIIswx1fQIXTV2ugiDSggNe0Odf3hiMZJ+rnvEpVFeXH8R
gA4CF36F+QLEMW/CB+5QadGe4sNZzQ2eJnobiNIzhIVk7uallAs4O2Wn9C4CwD/wRRl/yUOTuTr8
QSea5vI+6KbivoH/4gCGkx9zrFr2fsT5qlKjpvTIilLmR4Z1PVW4Bl0SlFXvpoBm7YAm/OewNxS7
pQ23w5k8X1XKnNws8AMXAfTn5XiRACa6VWV4N/auDrrQFgsC4Rmywc7ldWFCvGU8xXj3gWzeyker
Sg02gC6+SzaT27E2y08znWhbjit5x8zq8lAoP3E90B3euviIQtK0dEgYCtO0pyCNenvJZL+KwhD/
m1nBM+WGQHOc77X+TPBOBqGMyt6tmqjxCgDYX0q0FR/0AJTETupynpzxnVBsgVJJYAqzcT2WONKa
trSOsSwLV+/I7RLzvdX6j7hw0NBPQTe89mT/c/GhqLlEQFuy9GyA9rP0ZUDokgcy3vSYiyq0RBKs
V68j9TWqhRSYudbRjl/PrYrUasoluXfb0I9tE0iQnS1CZFk5zu71WVn8VetrHc025KC41al5nLHf
rdrowrIaZVdsZjrwA1DpCkKmBmxZ7KpKsHlzCpAckBYfJommM9wZ4CuvLMmaxHboGXLIEVgmzF9+
5YtDN7eqKsgmv0KpZgxHMFJG/2Rq2xtIPXva5svG2M6Ycjr6iBxwQvrNxkFmJWiHXFRco2U2GYrq
i5LrnqDM+amjR4qsARUrXgP0FNYzyrHOaYSolHHGqT9YXYqwQU5thHgm8K5/wUvzob/KTUIxTuPc
rUeatDaErNPKoEvS7m2q48YapGa0s08ujIJ/Ed0nJNppB209F6VcMQWgJoKrgkF1glKTvaVS/Oqs
DA0eonw42njbnkn6RkahzMLQBB6NHqCRMu+/bAdCMRQ7i3b+eZBpISJmy9HspKi9XjQNFbIk1ILQ
a/IiutVrNT52/ONOn/3XeeYtYSpDkVfQOAOXQpFsPZSaVIo/CTMsV9x4VWQHO6IDAdEHdOKiVvrU
DVK3oDcQZduZ5Pk3W5p/y6tN8552xyZZE8bEt1Q9iryYmA1UZl5FI8naVLx2b1D8Y5ZswMVEhurA
eoYJRGcpmTPZLRphBIiK6pQBR2YnAj2bDQ8yFVkZh4dFRmjrxNfLPVZaDRWIHCyW06oDanHk3Dtp
9Nl9CI6AmN3AyH5ptW2bQ4SUVhjn4ug2TdKCPJRaCcik2Io5rup4S91QcLSE362MTYtTQo2ExaJZ
MIR2Xpvl1K5uKX7HogcCh0o2cNLdrOnCFPB78Lpuo2b3tHm1w6Dpb1JLejvkaYfkdbOnQnJhfaED
0GHEDglBlEVA7eUd3JPxQ+mmgAAGHzO2yRzcFpL+jt3D2SjI5ksg9SjPLUdiq2qtYwOe62Kue11W
iYfcgA4FiyXf2ZFnx5tR2CScOiaimVvZZrAeJY4HM6jZbgrtOsLteZDrXzlqGIfrt++lkRAMI5On
QrxYgq1XbcgqKcsnetFGJv/SiUk+F9jzOADPzJ2duaz/akcwJ+53idazjtjlVie/EsJatppU8cJC
xXNgLJCr1OB8i1k8vc8ETb9TxKm6H8vi1dWK55GZGy1vLv+tQg5qZHE/gvL25EZPSWwCEz41kk9d
3Po7y6lfmqSx2MNzWy7h3Xo5R6AoSgdO0Avh6b6ZrEF0CnpKH0OhSm/1GWrl9c93YTuSpIOf5h1Y
wsnN52vnIVdjrVI8dAOw6OgbYKajVuxcXc/F7c234wKmwkDvlC7+mcJPMPY+qmOy1/oC9HO9TAyA
g2bV1VCtkXywYSeGRF/AR1NXDKrFUnOqPs/oAGU3RpbJJnyPGQllCSjAz2Ko4NtNqlgU9ignWveo
pU2/hzm4sLOXEIbrkHyfu32TXmqKjxgL4YAnZGPrlX4aHkNfDO60RjV3LrtLX0FBtpfTujSVt0kz
PCe2PgInHnplKeiCqT3pQiLeXP/WlyZE+ZAaNpcCMmqbRNaQE3DOZqVSiIEf3wUZTncahaOoj+LT
vxhqud7I0GVJ3t5yDRlxhh+simGxDDpcQSY0jxTBg2n32nSVqgXHZKmDEUBT/1kfmLCHNuLLGZ6S
hT7fopGhOkkqZTtx2aWlA4BEFYAAkLh5MwoiiCG3rKB46jT0djKAqNPE0D9YYSrsXHMbMVbipWVG
iJez89Bd07bdm6npmgFYq+rFhd66w6Bbx3aeAJ8HErob0pjfCYlS3OvNHH/AmWR6LLGDPBgC156g
aLNNYqa+/lZ6tqqjLUEeTVVnvcimYMF5JczyiryJHlVt1L+mGOOeeGYCANdCu/NIXrgFl2YBCw1k
mHLHJnDLZTyl0NTRPMTnRAdqxAP6yYcukooD/Npf1/fqpcOHLjPfj4o+YJXNFYjpbSf0QqB5aMYU
NNlD5amNLX9nSpd2EJReIhXsQbhONtEFKh/5HFBE9OANZw/9rDWHkqot9MhA2hnqwoQstK4kBUE9
if+1SSYDCw3kCZFlz0hb3cvQ2D6quaLvBNdnAZqOTRGvFEC0RWZ82y1QS4xTBTjZXp4Y9aEwhvGo
hlH2YVay4qYI1fIuxqv6eP1bXYgBlj7IklMQAJMlrTeiFiO9BVFU91BojuEzdV35o+OnYDc/jHV9
E6dm0tvjJPvfYUjMX6+PfuEbkpKhMktYCtpwwSi+jBALDc7CiN+r18ktlfYyLN9nOna2oYEy4/Wh
lr9q82BawB3Byiw2NqCB1kONRT2DfmCifE1TOz4LTzlJSzv+rgCqgxZE4qujXcdy99ZUhwaVXfhG
gXv9V1xcbpPdSsZBfrMIB7+ccAg4vy0mSffQtEgSjPsQpT0kKKa/wXwNtcvaqLongvTygKaXsjP4
pdXmc+I+snSyqXCtBwfEWMWCURpe38qN19S4i4uCrruCMsc7q33pxLwcavn3L8ovTd+31Ooaw+vy
WnfEeZShRuLzcn01L41iUtZChAxbG26c9SjRMPdKTmPGM3zYqqqUWgjTyJbzL0YhhuA/2rJzNnOJ
sP1qTHTWPDSppptGib8sZaudw39xKi8G2UxlUGYDXZpR99BmU11RG9+LM2zK6zO5dMNgSc4rsEBv
dWPzCigTGFN1wfYkQ4tdHBJOE+57VMVCOxii72qXdDtb7tK0MONb1OkQpyKVX38hOTajus5JzsAB
R5+p7Sf3Ax2sfCfcW1Zne7gxNVsAtDTwzkrsuYC+VRylDBMZ461OFm1Xsy+4oYjq2/U1PB+K1xN0
9FLmsdAA33yoACq7Ae1Q9/KIYGJB9B4y6lb2PGe//sVIxCs0YwjHKCqt124MWzREEkHzInlAFykX
hMMkVcahrfK95sHyGdbrx6TQowUrziNEQrgeKlWkOR55yb0JrZCPI2fNwSjOP3SdJLu+3kY3/2Jq
jMRFiFTrGfo7LWpz5inlMk7E9mnpEKI9JA8PPYjgnT1/vgOfO1nPjjfw4rZ9EYO0Mkuzgq0Rp+FJ
rErBsdJCPFyf0MVRrEXuFXSXeHayjLkU0WxiQnGQTCe49f0b9KrSncbL+RtGjQPZYVz0gOfwbq8/
UxyLSrNUbD14ropthlDN2yHovTyOBjcd8LceRnSbm3qQT4NEsen6JC/tElox/yAnqMAti/DiUjda
gUqtMXBHpYME6VBFOL3pqjdQ0yrPnBJ/J3A/fyzR0KUQCOOHtwQPjvV4RZ0VBcmQ5mlmDYRnLETY
mlYUJL9wn7ckjFEm8x0oPf+hoeuwd6ecX5bL6IDYgBlgCr/tgkt4I5lWO3D8LG3qbxJLx8Z+HCo1
8/w61NJD21n6L2NqSMWur/OFzbS03WFGkSDR7N+80xhH4LdC5uHJcm4eLIh+BxFZu52veeEiQwif
2hnZx4Lz2Zx5NU4gXqSh5jVMlY0DjkPOVcmR2zb/F0Php8dFtjw6KEGvP2QfFliRaTITigdkLI0i
zW+s2ZrfhxiWeNcX79K00J4EkE9kCYJhM1aUZCSCdaZ7oY8oTCok6X008OSVEfou/2IoAIHAbkAT
s0PX08qFcsFGl7qH09p4wGyURLYivDKob+xsiUtHAWYb1R4gSzLct/VQCAdZjazURDpwud7IKAEd
ZB+Rh34w1Y+qmpenKkNmOsLpeufOubQZqRYTDVCPJAfarCcKk77cT8TNOPRpxxrStRfrYrUzv0uj
EA0Db6RcrDHeen4pJNhootPhST3aNtXQmIdhQMrk+ge7OArGp6JFHQpDn82LSlbRhfg5al5ax9Fj
jfrVG0HqlfevH0Xj8FI7obWFKdp6LihfqOjriaoXCAEUDRHhCz0R653L8cI+R/h02Q60jgnqlPUo
eVcqVoGrrScnBjJgko9kLchbtgA02ldOiCeN8ANBceJfAGabLUAbNaK73MSeVaQ+KiJ4ESj5uFeo
Pfs4jKKqPHASwQ5X72YUQnyZB80IMdoNq9NgTDGukGayU906WzZGWQLRpZUKxmtLswoQEM5rYwo9
Ai8UhkdMiH4OVWAe0khEG/D1Cwc8ziLp5NE+q7r0Q9JAswKohQJJ8TNDXgkFNxRVd77PeYELZASr
tphhEMUR26/3QuHrvZVA8/dgWPvyxwqRXgltyaia4k8CUnv1IRPauPq7xI5MQ0WlGFFX0VqlOlaF
Po7o/Pii4MZjr0ePk2aV1Zfr67BxmKACR5WP8JL7g3eGXtBmsyJU3qZCw2atxiw/Zko85L+Vxb79
YBljL9VOiGCp+HHmSNVuWaIJ/H7KxUh5avOxH5xe0vM23Lm9z9F+OMtyE7ClgcUvccR61VA4sjJc
ASIP6CzCZh0OW72tFr4/PVEwNPUnnAL6n7WfadLnVIj76kupGaWKZhKKLvdAOuPgKKBkq9/OEXHh
nWQU5R7w/Czi4zfyy5QFxECZZosdwi2zCwtNjLygbhO0W/1A6h1T6xHizoFu5G+lPNM0m0JF1APt
Z7UORjiI1s5GPodskVxTruWaAeYALnxzp8lQPqo66xMPuY62PuQRuxopBt9Pv/pBNxofkKEpBgXN
PGy4UlvOFS39XhRi9aPKQWpKx+sb6iwS5edQzeU6QAKfS3YTCCeRKCiJWSSerE04gocWsiTz7EuP
UhRMb9rWL3c2y/nltHiw8PISUdD63haqAH10Zmny9lmChthXK6U/2emvrmcsLWIYagC5OCV0x9Y7
EjQk/WdEkSmcyq0tY4LilLHYutcX7zluXmV79KJBOakL8Zain7kZpsBRxmgRYvaIAakqpnpkTHbV
9RnCq2q0SDlpKJuajpb6knZHKaxMb9DIiX52eTnnj2MmKzOqa71VOgFWIlCSZATiD3Kr9NUR4z+V
Tz9gbqwi/4eQ0l6scH4m6PayRgA6KP+SYa9XaTI6X9fKOvNQ30PfxZICpPGCzNeQ7TJLuCYUUY3+
KMhpUOFt0si6g54GpqLXl/H8JSFvBVlE54dSHg3+9c+wKD2rE3EtWtpTfRrq5mdlBfEtRK29TOTC
bgfM9NyrpdZNHX89Uiv2cwzGP/Gwnsw+wvYMD4j4Jh8TedIPc5cLOxvkwmZHSQEb3+V0EcEs//5F
njcnWVWicZV4sRiGb1tkaefFz2NOX3+KqQ0tXXuon/CSNvOi/xwHQ6xlngaO5DhhZBXacZxM92Pc
zt/6NNmrSp5/Mj4VWgT0ZgFP0zVYT0xolVz21bnwkM5JH0ZlEo5aumhMWk376t2xeMPBk6cBAl5m
G80MssUmnReldT0Kj/pkavBNCw2iXx/nrw0FQSaArqD6oCyCGVsmTRXUPQqDUeHNZo4zud5FxxYh
ObslkTy8dtOvh1rO5outkSGKMWl1wgoixufk8oCN2iCXHDlR21nB813PUPAmOOEE7HhRrocaEUcT
C0QGvURDs6rT0ttEwqSSKgSqVYkx7Qx3vumX4ZBKgIJCDLV1mlebjBpOhWZOjMbPXdyA8CdDbXbC
zwsP6XqYza3RzcQUI57PcIOQ22uG2P9uYolzmNUAeV+acihFKainBno83Vp93n4bkITameulc0Af
hOSYKgM5xObgTYnUCfQc2TBz1D2mEyh4ZF77U43kzs4ZvzQUAD6JwhuhPdij9VdEEQigpp8sSWP8
FsJrjf8QMOt+NK2dW+vSfgG0iPsix4Ga0WakSiQrpmiWenOFDEpp+omTzs2tIALpF/3y1+sPAmhr
Mgja14y4WUKrpYmkl1nmCT3iWGI0SSecFbJT28vhzhJe2pkvh9psmaQNDF8vwuW967j6J2Co2aFv
+lTfuUcurSAwVtyCKTuZyOysv5Uh1Zac4eDuwfUNPlBoqP9GigUtMGQU76S413e+2BI0ruMQFb4t
yDtgybRXt2s4Y5wC5YM1LBHyOiDECTIl9+u3jSUGvwnx5kel6/vbMmq11xY12CIEkLwAMHFkYFbr
mY5KFI+dwK6src64V8YIwZFxYKB/8ekWlRVoo2Cu6buvx5lzAR18lEW8KWzQzjV8cKhIpu2s47IB
tutIbE6plNRvoRatR8ENhwIsZjseuRv6oo2mf5g4+U+SVEuUHhrpLivNLtrJOi9tS6BHRKnEQPSt
N+dN0SYNJrGeepIAhLKmkXmsSaE/vP6c0ZCg0U/OTrC6mRumKugCJMwtj/vmuzakY/od4WGcgqm2
R8nh+mjL37ZdSaC7VLrQngLnt3neOAFiFYVm6g26nH5ElSI9JZZWu75fNJ/lLJa96+Ot1xBQCsaD
QKB5uEFCUyDYzC6T0FoeQAnf07QVnTTEEmaYEb+7Psr6Dv4zCokug9Dkpzux3h+RMAEsCrT4vh2b
8Qi2cXa6XpU8QYUu9fqhSKdpJC1FNnBK66GUsJhkPFKS+zA1MGcZdcNHpkCPZ+WUV9D3d4Zbf69/
ZmZwdyw7g5LbFkfYoUKPMHyd3OeNXugIeigl8sua8hCgBFhgkoHBwvUJXvpiFDOWmgEFZgqW6wly
fYZJUg3JPctcu1iiTJhqteHp+iiXvtjLUTaFSj+ReY6lNrmXEnkRO8Szu+gxYSqxNNuZ0N5Q8npC
hVAVdRTOTEgr23tzruVHpeqat5MxdY/XZ3Vx7UjcaTks/pfbs5wbZRahk5rcjwEgZywIDDwk2uBV
Z/jPnqCeA3qKJUTWaT0hgV50XLRict/HIsKqkeWNrXEvRfqbrm736gIXV49MCfABcnVYtW4HowLb
lMrS1Ubl11qkUn2/i27NeNj7UBf3+kKcowTD3PTNUMVYjBmCTsl9pMwPaRoflDG/7UJMPever5zr
n2r9NP+ziFwK5H8U5HGL32zADjSukRdJcl/MWvjZaBokd+Vm8PEPkRrqPH0+ZfTixr4bDzOysXtu
wpfWFRWyZa680v/J2XktyW1rbfuKWMUcTskOM9OjUbRk7ROWLNvMOYDk1f8Pxvv7t5rNata4bB+5
JDRAYGFhrTc4a9B8rVqZhm1c9ozPgsG+t5G5z0xX9MHYa3uwiI19SVIuWVFkBTRz5P//5VGDIu9I
Q4Az3ZtG9lJHXkW3qAzfHuupz3KnSJgCzb3VQbNj156GnN2PYB4eUpWZPEz9OL39ODMKLUsEj6S2
zWqXGLOq96mmEYArQP1J6CxPaH24CPA6zs4eeS2Q/u+2fN0k8OjpeZN3WDoaI9frBmq8yKN8zp9H
jAX0o1bU0R9OGHZIE+KxgCpxTd8vKB0br9EmDrO/yxYpYyzJHHU4pLa2vKsUa/l7aEvvBVYk0ux2
FanmDhNs6+sC9/IIBUQd6uTXv3IZVF47eZg9Z3Nn/bB6tzkKoQx/3D8wG6eTxw00I/JZ3gSq3NC/
7KF0Uhp0uNzseUbLPTOSB3fAShGh8ScYwXsfeWtK4LfoYJDQoWq1Wnj874qlasv8Odbd6tQMFYLP
zTzHb0vx/vnAdONkkVB6X69NVW02qpZhkvHcKLhDxeGM8ZOT7GFhN8460JLXZQNheVNbbWKZeA81
fdraeKFOp9A4a2F/z9EehW5r3QCmAp+QlBTAINcfqbJQmxCjmT8rSyYOmLRCqi7i6XR/K2yPIrnz
9O7JElZHMC/ruKedmj9TVioOxZyPz5MwzB//YhTZxASozdNpfdC5QZGGcu38GT246iTcrD2ag7Un
wbA5l/+Nsn7AONyhtY5A1jMvxiQQY0eW2s9iJ43bGgWZLPmKgKTBdK6/ixMxxbhmFPwew6AaM+Sf
q2ZPiWtjn8kGNjxsWeVB4OB6FGGVijlU2fw0F9g+HfKW3PSdmhnFl3mKcGG5/302R5NBh9sa3ZlX
AscvAcGJkwSmXDw/daKOKt8tTTsIcYo7dImpfn/7WDzC4FOxgKQ+q6QUMAqebUCUn/TGhViBqR4t
GNbzu5bH4841JjP4VdCno8l7hHYjJIF1ZlCrAjPC2lqe4rRVlsC0+6x/Hl2h1gjNh4kp/Z4bNXBz
L9tLSm63CXGVzgXQaFl2X4e9JV8qc6xdPOvwSfiGupk4pJZRPd5fzNtRXB1JSgl24Hlmr1GyWTu1
rGcePiFijvRIOFePqjbWO5Dy2+3BKOQCKEp5xLx1LqxoJRV2cwif3GIxPqB1Vj8OSq2d2snYu6dv
vxilYUpv8o1OqWPdLIvgwcyTk4RPTY7ColHbxR+60pjvB5O2tzYr2k8b39qdF8ztfcigtC6xQTdB
bq377LrWFTN2W+GTAXN48W04AQd95vMFY2JagTOO45702OY8EW2R8qmkWOt5ujVObVo3MiTe0D6G
dvGpBkF2wBKsOYkYV5vUtr+8ebOQW0BQBVRA5X2twFgMoaW3qOM9JZMtnhXRD++5iJOdwtzGloTm
4AD/MchO6fRfRy6+aQRlS2WUGDpsYSf6gxGqzfn+XF7DxPXRpkVPe4QLEnw6omrrYZJSjZQsuuSd
2YnPGS7Rpd8kGIJ8KSLLTR7JGDSBxVTVIwXaGmIQwZKaOt5TjRqlPpl5gemfNss/hs8c9tEJVaKL
GjeO8A2vbPOjaeR969O5Qvq3DhNcfZJaw8Tl/lQ2TpcELHG6JMUXw43rmVBkjyrTYSZdY6QUIPrI
/NvqnKYLumxBfOD+aK8I8NXCyZcSLSxAbLKgfj2cFw6lF1tlfFkg8mBnZjlV80ARs0HpP+w07XkU
FT8GXbDB+xqJpowe+YUFFZglwUrW1VKsBRbDUvDmmMvMLHwrxOrmRAwXX/TBQRcHg/WwfJcMrd6/
9FmIo0fbqZP6nwQDjvDRNptKtD4KUdpXzMe8cWcD3q4nT0BSfF7U3Jz0DK4nSINzadQOeaOsLnhH
99LI14vylw7owvH+Yt4GDi5NkCLUn6E13jSz7LI0RiVt80vvQcfIFbqObevijqawe0Jsyt+8VRCY
p29GvCd3RwbyemoutH011Jf8MoZtWxxw5cYMrMfT8pOup7SU78/ulSF/vVVAwpuynklbkP9Wr8DQ
rl2tCRmuQAQHS6VlaIzhd1dMkXMYMvSKSx/DI885xA2eozHWuJ0VBQJsSP3BwE5Yu6SQ+38ABazq
B0wEO/uU4epjPMdTg/2GVUBv+eolCLYfAPvofymGHRbvu9Eq61MVGQq9yB7V0N9ynceYZH5QF55i
nvYvVjl6f1FvQhpE5/d4l2WY8XTMx6nbIx3dxDNAFKjlwY0ExiyJCNdrPmJrhzFNmV7GqTel+1N6
wEViT8Zq1WsjGIEjY79SluFCN0AhXQ/T1f2SGWY6XVqvLvCZ1rqLapXWKQXTg1B/jC9obtdnPFjG
S5YXSDfgvr3T8LudKg4GSB3xNqRKCRDs+jfEXVWS3qrNxUOI4FETYfcZF7Tu8/1tdXM+wcNIVg+w
Rt439NOvRwGIrGhC89pLr4c4MblzHaRFqJ+hVO6BETYmhFA5N7vU3OSaXYVWSNt0She7vUCy+NFb
mXmoFmPeiajyL7k6JcyHVyelaETmDKAI1/OBHFq7OA+2F45CZh7rhSN6CAGgGgel6YT1qFI5sI+C
UsefkJey2e86Q9m7ReS3Wf8KGgEMjwnFLTeu1tKucey5uxRNVb1YyZiep7QQ5xG0Whw0gxOdy8nN
/8qEvadJexMFeaXSWKHxgc0F2IjVAsgen9mGS3cJ4+Eb/t7D+3DovlqNazypAKx2opI8b6uJQsWg
+23zCoN9uNqkYsF2B8eK/oKbo/0QqsZSH+tUgj2x0gm7AC75yHsZ0sZePLydJ4L3iL/QbKFJzMPs
+kP3Q2uhGhWOl6JNm+hROBnTxeM3RmIa5dOnNqxQD7p/WG4/qxTZpx1CRgxuZ10gRiYCv4k0nC7d
gluHn5cYYbwr29D2kkOnNm73bgz7uXpf13H2taq6Za9fd3tayRN4sUt4P+KkaxgKzNFZE5M9XtJa
s75luac+muoSPdvoNO5c3LenVaqeUnGkIQ6TYQ31IjLqdRRm4pLricCfMp3fz2GR7DxmNlZUFjvQ
O5CY5xvmKj0sRQL8x4s9Z5YShKhN9L7iOGjGltU4txfL7p3wY8sjEelhKq3FTpS93UYkXmCJ2MEO
wXYNj4emhItANc8XJ3UVWQjJ7A6ZB5zQ3jnAzpugRYR7PN3fR7efUT4yeNq8so9hxVzvXS9xhWgw
o0R3EOu4aMBy2FPD+RBZ9de3j0QklDIdcNugw1yPFOEMNlH3VgmHlv0Aiw5d1EbDNbuezMf7Q92G
AvjxEhWLRANMo3XgQbfaLLO50ZBEtWDj94OOcfk4659IDZNPhjaWL0LR9iAOG0vJOaR77VI7RSlv
dX9ZQ06+23vqxQP5/+CFvLr9KWnaj3E1qjtH4nazwp9iiyDUJEPdOuQ4aUR22Vj6BR9LVDBKS4t5
5sdN3Z8aOgF9EMXZMLy3tUJ8j0Sl7XUQN+YqBeZ4YkkqPo2j64/phHqGCD6yF+bUjI8mZl+HsEin
R+Qc9ijy8JX4y64jO5coIUDKmlO2WZPktbGfYclPxaUux7F8XyljOvhRZ8Hu8+0eUMAT4LElPUSa
1nWPkqntBHoXm8pvucQ3f2lQ1iwuplf0X/A/izGyE/aiFpUvzBIPsN4Nl+SInVGcnRIPNcCvNlAV
vwBZj5dfA487t766OAAGMtkNlinCwHkwFTyB4qp4yrjc3VM2Nd1nEeH2ltlNwh+O/uOaMVyaxChm
tDQc9NRK0kPMmMcGc9fcQpe9y2CHBYWwnUNnz382mVW9o5XpZB80M9GMS1WO6UvZO9ODZ+XmY4e+
dHoIa/XkgFbAsXTO8FRzlr7z/IrA0SEVGlKtVWtDSxt+fOt+aPN6bIPCayKwzgZyNfilKp7zZBl4
LTZaPz8Xhi6w+hhm5e+2H8nTI3wNfoimDcNgSjTvpXT7UyLsSySiDus6UIef297gfecu42IESJRQ
qFia+AzF30FeFjaa7SN8+aPEAs7vdTXzQ1tYR5eUcfKXulRxIa/cyZ8hNz2SRNWHxIk4Ji5KtX4Y
2ihYTek8BH1lnwxkyvGsxlPR5RpVAssdiwQchR6HPwf+wA9zbtCu7do5M/3BA+IdGCkux8esHbrh
ybVLW0itW9Slx2zxnIdc78PWt0Ha9uckWgrMo/DLrI992UTaA1Wm8HdTneL2wMcZOMHlgOWbP8dQ
Y/24s6o66ExV6R8HLSrnkzoXS7cTvW7OluvQEKE8SB4M0WB9s2IsOdWzYk6XuXNjWk/gDj7jVZea
vnDU7sv9UHlzt3KfStFvjMqkAtUavOHFtaYLczAvOKQ7RysdvuWYBe1cMjeZMApQ4PSoIdOGQTh1
9fKO7FmCcFOXeJx0/dGgNBMFi7l0TGnJ3Y/q7FZh4Jpjy7eulaz8oCCevceVuLlf5a/ApE0qt5KQ
r5sNlVth8TDk7gVqMB3uSKXn57XdO6tO7afZi4fD/aW9/Y5SS1EaE2ElQOhaPRCFGPpESQaXkknX
uAcnmpKfMbq+9YFCe/Px/mC335GHIlAc3qQ0TLG7uQ7IatM3akwF54KyDlLOqd0cprJ6G6mTxyj0
HymLiRQ443CXX49CLdmKIgLGpatSj1DWRF18dERY7skV3KwdxDNeghpwGMlEXrN0Dbw5wxBt7gsy
JWgv5GYWfR1Ho/2rxyH9w/2l2xhL6hGR+gEYh1i3mtRsVWM8Jq5xaXUENQI8wzobw2C8wg9OWOrR
zjtlRXR6XUQ0iSDDyJor6cLqNChC1o3wyb6oUT0OlBRHL/TVrBjEey+MsYXG29r7BMQkSR70Rqfm
bS14oD5ZBSZ6h1Y0o/2uisjZnhalqPYYtTe5EwAu+n0wE+SrlYW5/sRuG2WYexrWxaUYfKwjLX7X
tipcK0upKPhMTv2uaA3Aqfc/ws3hlO9+NrDEI73iya6HneidRbq+2Jd5ip1z0Xq5+D2amhzxjToc
qyNv+eWtPXXyFlnNACKHHunNZsY8KezSIaqIs2MWnjLTUZ7o+7tiJw7c5GqkRxDq2VkevXt6JddT
G8wydke0PS5FqYVH7K0bPxXjn16deV8cY/YOVhWaH6NS7PUKb2KC5H4blI7Z2/yC19LSL907IwVh
LpJaerSY9qXrRfpUKFi23v9yt8eHN76klv+j5r4uUA1W4rZamHoXGL86+9jqvzpDE74swIt3VvJ2
b8JGgNGhAVMCUr9me3vF0PVoI3o8BLP80zA47jkue/fUuKI7OL0a/mVn1s/707vdmABq5IsFVDa4
wzVCdOixBZ/pEGEbi6ccr6VcI2PTnBw/o1mZz7HSFntMtZsdQ3WVpjhYD/m4Z+dc7xh8Djtc5oV3
sTSt/tYvk/NgJPgoAb8BYG9Hef7QZHn2R42v3k7ysbFnGJo2ECJRMArXT6eiERRiR9O7hFmoHxMy
1qOXTca/GYWOGtU+VhQVhusJaouDjWdneZeCwrUvlND0O89+8wXMMvLdgMJCYaE8vnpxTurYZ0qv
eJdJDytY5hruUbXA8QlRhp2dubVsDMDzhOooGr2r69epJ29c7MS9dEWq/UFtsX5XlkX89/29uLUv
IHwTmkGlopko86xfDrQTV1W/eHL/UwNffjjwft8bS1eKH/kcu12gIOZXnmCBKBhmKFrx4/7wW5Mk
znIMZCZFaLkefq4rNCiHyOOihKjdFWh7qcuwJ7B4kyzy1Sj+Sg4Qa3lD3MrnehGTYrqXHPFF82DH
Tgd2Lltwxh5y1Uv9BKPrP4y6bxZ6lXAOQAlkYg9ls/ErQKXAR7KoumvM+Hqu5OBVpfDMunTDiNKW
Pkzl+0FdZtwUTOE9G90Qe36e6stygHkb69/MIlb2BDI3FhwNTiA+vJjYWmvJCU2piA5D5108DOiP
ZhjWRzojeyyvjQhHaCPLouglTTRX95MSOqLWW5fD6I6I7of19yrUEl8zqu/a7Lz9oqcHh1AaIVO2
GdeJ6pwg7T9DlbrY8ai+WJYRPQDS7V+MNk9OjhmmO6Fm43qSpX6ud9l89sxVdldnUUzZLQ0v0JBM
P4td6xnncAzsW3vZKeC9rtRVoQI2hkyMwfmj9gO89XrTRJOaGjS+4uducpfukHFn1r5ZArz3sdAx
Pk5OFuYne4n1v8fKjur3the7ia90Wv4tj/VxDGLD7qLDqIl6/FaVWdd8VZeMTDsWMGoRqXZn56BG
XmS9r1ne6b1WFWWEqoUz/SCtg4VYjOWQHsaorNTnoejd6pDNIS06BFGj4TDYXTM+4D8STb4hOsc5
6CNn2R+btn8RvRKZgeYsKdw0b4jSD+ZQOuBirNZOzriswdfW0F7rDyOYScQGitAwj6Kbyp+5k6Io
s0StMXJIzbEKPEWzfh+bxC594fVmc1CzmLopZyTFfM+wl8pvPDsafHY9wRkZ12l+EqUzoABRk5nt
JCm3kfNVtIWqI+kt/67eYiPOiEDRIRu5kfosnFEPbDSDKfJo3RCkSPl+kMCcdzSxq52y8kbOAvqX
QhliEOj3rvVVSHYBidacrjrk1Vn3WPPSmlSzd8OQDMfMNZYPWpi50U4+vRE6wDHQdIHZK2tmq22f
IfHjirhXLmrrJe1X1RI4u6G4ohQ7WfTtygLZInDwrrdkQ3i1sk1Ti1iDu/kcu2HzqWiQIz9Yop/z
B6S63Qw/ZHqWvW+VbuN8HF1XNDul0I2Z8uyFWSyJ/RROVs1oDFec0Wmi8GIPQ/q1mlXzaEDp2fmM
W6NAE2IMAqSUYLw+2lNm2y0SNeFFzGZ0TOIpCUwTO8L7N+xGsIJwInsd5F50IVYZi+c1PFg6Lbx0
Y1sKX3dyOOqqOkWB0pTJDpPhdmdyhTMfSI3oD4C5u55SnpSmaKoieu6iaXgeC/TLxok9mRdG/EgB
qvo9V6fq4f4Mb9dRBxLBews4FVtz/VpolwnhstGNnjXek4HXtxGJWfNmNC47kTaOrGxJTZF1eTqj
w9COsR09J22kPZqF2/3m0dvwY1280Q5TPuclapxmMmx+ihVrVQkKzxFIIxThzWwJ0Ob9ac1KFwAv
erSpYh1cZefA3e4RxqNpA/iTKxQhh+vPlqDiGIdhFj97wlUjH+eaPKBLaH71GtLo+1/rNjXgKpNS
RlI7B8DkatfjRaVgJtZEz1bv0EJZpt/TRvsztLGKgoU17oz2Cie9vj+pfEnzaRSVqWatc4PJiVK7
bkPlItxGwyFKPpsvtjVGKpdFoqjfQ8xbs3exCOMsiIAr4fQNqKw6j+HkqX4X55qJOLBl9ceensv3
kPazdugFqh6HsepdJbDNuXobi/Z1AyCkSAGJpeKttu7F2PjwOkbX2BfHCMWFDvufKeCpp0TPd/Lv
21BLxQiuAtFciv7cFKo8rkc0cuxLD2TB9mv6Sp9IEiYRxIprvB/bbLhMeAJ+aMy423kGX48txW94
SiG8LHVDEG5b02q1YiiUNkrzM6YtavG5KVjHb0rqpQiX5C218WJUFloU41LGP/o6rfeY9NeB478/
ALEKWb1FgGd9z6B6gB7WPOTnyp1t8ANd/WKW1du4jP+MAtaG8CtBuqC5rw8XNt6ZmaRLcUY++IeJ
PeVpNJS9cvjWVEh82eKEJzA9q2eckZEoWJUO7boG/BQYIWhgy3HD6nj/9F5Hiv+bDKNwfMm5132z
ykBHKZ5JzDK1y4NJn/VLlkDF65Im28myN6cEAEI+lXiTrJ9LKNkoTtyJ4hw5JPJ+WlUY52KLXkVv
uj/+OyeXTEO+zXhvrz7QNJMDmylU2q5qwqMSldE7LJbHj/dXbms6+BPKBxFx9iamgwrOZ1wloFYD
SA/6OK1PpeHsCZZujgJzlhoFzGfePNebDW2grjRUqOPJWMQvVoQhDvr7QnQ7cfU6iv+zZtS2Ndwg
gXEB27gep8GvirxdLc/I63WHQjWb8ZCYZh0H0VQjVzKbiGLuJNxbcwOagsQsMGYmJ+PJL6UKk46H
yGokIjoFUvA0JOKYJZm5ky9tjoL0o2x6cEWtH1yTlSAXj1bNmVJPe1B09EJEqe2VxDeUv3ATRFUW
thJPNkjO15NZjKwSA73fM7Zgz7NTzIFieqjei8961H9R+u4CFfmpMqyHZZ6zoDVSb+cTbk6U256d
zzuCkvX1L0i7qTOKdCnPhlH0x3FBTKSPlT28+1bAIO1EiI0GD6VH+f9/+WjFAt/Ly/PynDPhUz3U
3UvdINtb2emeFcTWhDhaku/8qp2zOseWPqW8W9rynIra9ofWdkBwRm/W7OTWIpWQSBDAQ9xg1xNq
9WFO57Fh53eZa/G6DpP+pYrmIbwos1X+9faoYUrwByGX4dYNxjlTMwTVStRX4IL59Zi0z3VpzOf7
o2x+pP+NsmYzUeyvO81E46Uxq/G0aBDzcppigT1Me3fu9Qvhn8BBLU4qGVJDMdfmphjFovBl5tVZ
Hx3tpUiafvIryJE0aUPXrxDL+8yx2FMk3RqVshcPSgkb5M11/dHy2ciWJFPKMzCGIjv2U592X2C3
Ll/tpfD+M4PCa/0JRuTbeqj/TFcCqOE+8sQjybgemGEyhY/G90tzIP1oIVPNsJx+z/psa+8jho0a
AqOAoFvtSi/Oln5y8DVrm2Q+5FnUHXHMGnYi8GbUIlxQepCNJ1rQ19OhRpUpjjFWZyUttA+DmZXH
sDCaoPE6+4tSRDPwDqE+5uDzv5sxgkTVMs7n3u3fxt3577r+8kNW4dOI1QajFBSrinn8PYpE4Sue
8ilT2m99JmowUtPX+0dka4EhTZCLy74XzlDXMycYjCkbqDqbdRMfRMdzxep2H5mbo8CYJ0+kTn3T
cg+TuLFrjX2KiN6E6Vn2Xc295F+cdigg/3+Q1Z60cVCw0zKqzhaN4KMw5y7Q0Ep5aB2tebueDLaP
wKsYDiDgGgqCOU+SUKqqzoateL9BP8l8Qw/TnSC5an//sxt+HUYe/18umchswlrLOWXjIH5oix2U
rv7ZU5P/AG45Nkr03HfD+3jq/RCWSG6IQ6n8Xdl74jlbUZQKrbzMyb5I9K5/ha3MOnDzivxkFuEl
9cbqURuz+mkYe3tnXeX2/t+r9p8JSzw7r3WebkCUr4dSh8pSqKEV59zo/1YhhvipOj5q5fQ1beJ0
59RvDiYBBHS9ABmstUs0e3LLuI3L8wJRKEXcAG2MR6E4SxmMaaKPDym9kn+TN5Bf4pVD1QrL1FWy
57Sj27f1LMWdlgVA2KTTHZqjYyRUsXMetg6dvM3x41OhQK+lS+I+12twQhS6p7rDGmyphjawnFLE
p/sxZGuD0LiX2ZYs+q3nNNuQBHIrLc8TOcPHzhTGMe+rKpiNea+DvjknYOs87qWpyjpQh42jx5gb
lee+dyLfKCPlZC25tVMn3ZoQdxslTNnW5VK/3oZt7CHUoHflmRpKeR6nKQ6ScWiPdAv3FG22h0I0
WFIsQFesLri0mvu8AuiHxn5Tmn5EYWoKorEBgqhPJnKX9z/VxvqxaFJfSYLZWMjrmakZWgKGO5Rn
MwuJ+bM+B64wl50n7sakJJaCpEQCGW6QcppYhOMisYGgJCB73xpEVT92Q2XogdpO2d5Blj96FTVQ
H0LhGS04igRrlNA0xlaRLLA1lizKlXco7tEjiAHn1IHdhEb+UtWeLXEAjt1CpKT9u3PStuYrURag
ycCG06q7XtXIwiMy1Y30rKJA9KFv5+kxURz3QSfzevt9zUOALYnsF9W/NQG11CZFV3COOjeWVsSP
TWlV34gd8Z5GysaU6IVA2aKE5UJDNa6nJKyuMJxMy8+0J7Sjg7ze2W1tA1xvtOfDvbEnGUr6fUsL
RboT10Pl2mxTmDXz86RbzGiciofKm95suANZk/1IgkeiDAhndaYL3a7MqWWUNK+LYMwMdHScsj+8
+XwxinTTowKIluXqOJvD1ALPlqPgrfATY7cisLLQ+fv+KFsfB6tQLhBwL7y1V/stHexB7RWk2MLC
Sz8jf+safq63w2OuzNHH+2PJ1V8dLpI2ckPGgT2yRrnM5HODEEl+Hq2ufo7LljduxZc8Nd4YHnuN
pyG9JqyI7w+7MUXJEOBiJi9HTnW1kIKat+olGeqOeSqCLq3ToDQE+sjGtAc6W/EGX7MOumLyi0nW
Hn/z9QZsIGF2YxrmPDK0PyA7AFyv7R9j2cLTLBx/QajzRQvMnUtmY9tTngVEwKoS/NcW7d6AgMww
T5TnytE5LbaiH22jdd6eUeFYIVWdaIJAvlwdLqC61KrHNj8nzpL56lLJJvPymAgKaEYR/ouzjFIa
gCyIMuyadVHYGZxRIiazsxq71QensM0kKCi1vU0R559Pxp58Vc/2wBCt7jGB/Llr4tOIjimNcZwE
qkfUn/uduL71iX4dZVV1VFRzijzcpc5qXRkPLq2ki2Fn4k390v/OhVrZq3MAMMTVJyriri46qyTU
1ryls26u/cQaup3ItHWgZEXu/0ZZrdhoT/x0LSdmDFKiL6nsIJ1EcdSjZa8VdrtshAoJjOPql6Xn
1d0xzmWiOrlt4L85UbmPGudraUzuz/sRYmsUgBt0OGQeCIno+tTWY4/Eg+j0c1SwBUD+d8ckTfbi
0EZwQKsIsTBpmIyQ9Lo/WraDyISSaGeUqvxSmT/YeXma+7b3E7U+Z3oK4yx76OzijBfDTrYmA891
7AX2LJUipeg9j4b1/oviCn8UTFNzxXWGU9Yb2VejUHBoRWy9fAqLLLJ2tsnGqkrjCoqa3JE0alfb
RDcHnl8RQ7qD1z8URYb+xBL3OwniihYv9zw1K25kJoaq1c2eR7IvgoGSNGevSbGA8GRWFuTR0GXn
OCrK+ECrNW/PExjh9NynwyC5JwNsFEsYeeojsaPMvhpPef9U5ZqhPMRjBTzS7PWsfTDFTD6ECxBk
n8TJxvaSJmrzI6nm6u9Rm+viECkTfx52fdj55L/tHMRtGcd+QekiC2BS590JznqbHbvKyH7WFr4e
O5CCVQf3dQl46MI1plOJPO26YjiQug2U7yj10K1Lg7hCDO1Raawe16m+j6ID0J5IBM0ikve9UVd9
IMSyfEEr0tYOpAUR1g+aQBcwNcqsP3TNMBg+JchIu4ACR51QL4ze3NmRt1EEwg2XicwG0ASy5Pb5
pSJhKpWRRCGCec2sOpcuFokP0Sw+obmW7Qx1uxMZSrJLmQtduXXpz+pxKSl7ozo7RlMf8mEZED4s
2p37cXsUehVInqHLs2785ZVQ6qlVqrOd9/WZ3kb/EkMb28lmNkdBG4xnHi6g3FvXy+aNI4+5xK3O
OZ7Rz2ih2CfkiMM3wR3+u6PgjFGrQReeb3Q9ipHWqtcuzKXMqFhWVRkH9JgXHzJEergffG+zQj4O
aE8CPM8d2g/XQ+VuUzbDUtXnpM/bd+Okap+7Nh2OkSXmMxh3I0iSrtxJReVfeh0OGZQ6Bt0r7pUb
VlJdNLOO7HF9HsWkf7a5nB+6ropeCify/EhVutNQ0YP0HMV6uD/djQKx1PQnBDvofwNylx/4l33f
eE6nhLjSnfUwzxHi6NB3CWh/U0sRfdP9blqh9b2IOTEPYlT7BB5dmNrHaVEbBxZcXe2xSm+vBn4Q
VG8gBiR21Mevf1BvOvFEI646a+2E+2XhhZjZaGX/G4Wy/CTqfPrP/SXYG3D15lBB0uhpyeZCkvTj
MJbW+ygU4yeEO+eXKNwzh9ocDdquC7mcfaavL3c9tNp2YHpxVvZwka3ho6mW9pdRHY5hLoad77t1
PoF2sZ9lJ5s22/VqaosZl2VMWHPHKvzWoYceiCwZdzKWreBJUgRGWeqA0f2/HkVNZ8MNVcKMRpfw
mEyZ8hm+QPdunpTo97d/LYxyVRI+5NNugMphUpsYJ7gMBYz/T691ywclVj2fBXfP7hTtEfK3pkYv
D4YzRU1us9X58Bq8p5qoQUi1sPN3dejoQZlXxlFTU2snd9jaGhJbQ/GUpAy41vUqKkk4KpZL7T2m
qzFgpLB40xllaG/ya290oie0Qrx057be2iDUo0lXpC0LWLnrQeNQ0bO+oL1XGGPX+W3htPVFqOpc
fnn7hyPJIKTC4eZYr46ZUsxiHrKiPrtKWECQjqIvVqzmBwWj96Oi5cvOxLZWE3gh17n72mRbfbh0
WZpwRFX03FJLDQq6RE1QanZ1gNMN1RMX9D33stsRuc3Zl5L+QdlnzZqLZ+DLWHKzNcu+88PGm32s
Bn8O9vzbgAnYThaxNRqKPARu3eGSv2lrTw3inKJrzuOil2ngtJN1GL3Z+dNSMve3KVXsD/c/4O1J
YHfIhiUoFSDFr8D3X26KOqxqVjJtz0anmEcT7s6nDibNIca49bf7Q23NDYMqjLpgB0GfXcUT2+hM
QrJVn2vQUZ/DfOqhj4eqWYGGjbxHJ0vb4s2JDNhlsG3SdQ5Mgi1n/8vsmnZx1KTh49lKlhytycwO
y4RW9P2Jba0hdS1qdShEUBRcjUImjy9gOtXnCGmH8ayIaf5RNIq7HELDSHc+2O3RBoQle598Lmr9
66NdWkU+jnQ/4ceFThDG1XRovSx+c555PcrqnDlQONpUqZqzgfv2oTQT45BK2c77C3ebljGKadp8
IljblMOvP89kLknbTBO73WjSx2zWtW+DhkansNrqI8qPrQD0E047MWRzBbEVoxeK/OMN0CxGlEFV
8rI5RxXqPb42WvYQWKjhvY2lJhNcpvfLQKvQXxmRkZl90ZyLPsyfqs5SjkNSjV9hTbg7K3mbazIU
LwIyLJgIQLCvV9JBUcayRtTCrFmLi2OV1VowaZ15KDWF3ozpDu4J+kZ2dsZi2clGNr8i+nQ8/vmX
Dsr12PaIZYgRpQ2W49ZjYah/RbWS+tPcn5s2PSWR+HF/12x+v1/GW11ukEO9JWkYzw7r4WC6yYxg
Y7inKbA5CnUFKdSA/N76ZhvLin8cPt4IYB83afR+h8jQTvfnshU6QDHwwcBK0dldn7Nk0Y28Nutz
WQ7QpfSYUAVL83NLXezz/aG2JvTrUKsohVJKNRc2W2QootQKDJAbQ1A0ZvjlX4wD15tsmAwLdOr1
dtCs1gHHNDTnnIf5dwCWyGeioRXrx/vjbF0npB7Sxky2ptccUAXNobQwCVFq1cw/lWHOqd3lLnUW
u3HOSjsbe+Fq62ORUdBlwl8D0apVuIo0W+SjzpZAmCZ+MMrWejCraLronW59evPk6Lgjx0Kcl1Xj
1XsJOVwDU6ipPVdm3eOJqo7dcz1oSOHQZ+5/NlXYv73XSuOMpxmIVZQtycWvv9ugJjk9InB7RTHZ
P8p5GiLfNZVyTwd3o0RJOgViT+aMPIXWj3HU9YlE5lSelWzwPmm1nRxbN2kuptqEz2AN3K9Z16Qn
c7LdM7A77yu0i8TZCZgb35JSAG9jKhy8o9aPm8gwZvCtwC7tHEhnPCjVaUZzEcpe6Ex77EFW7roQ
wIT/N5az+phlaKdOlWisrDCUYAbnTx7ZV8HS4lx4f99sTuu1cyJRx4DNrz+iURadk6HqeEZcp39o
rb571KMk/C2M63RnVhvxBJ1r2cYmPpKSr1J/o1qwi0An8zwkmNHpTlh9mmovfnO3AafRX0ZZXS4J
7pUOMrzSEzG1Hyanmn4vldHdOW6bc2Ev0goCtQ/n53rZpsVBiTNjLpYzCr9xQ+M4OLXYSe63dr7U
cKVGLp8TNyoHZsGnqXU2nTkOX2ZLaT/qNHfpPcT+YIunphUnoWFYqtlKsBhtv3NRb8yS4cEqkeaD
TF9fNv+PszPpkdtIovAvIsB9ubJ2ttRqa7EtXQh5POa+7/z182X7IpKFImoAAz6pozIZmRnLi/fq
JquntsEPpbSPGqHG7hx1CJT2iNDv3MxEdAxbiJwCKoDVPcmIYGkKiuML+K/w4thzdUob2XZBjms3
v06flzGDNJ8UBlkn9pRwf/n1hp4iM2wLObhtJfk5xo78WZ5m6/j4aN3bvV+trN412W+tujb9/BL2
TGt3zPEe2qz+53kjEPYx30Zlhz7r6lB16SgZRWDlF7Xy1Q+53JsnnCF9Pron5GBmVVAiwnyxslJl
Qx+nOVe9AhLlpU/b8IPRjeZOwCEejNW1B9ScT0LyRTFZXeV7PjSsEQVFsPUMSvyVxHH/p6Kmzo++
Dar6swVnE7xrc2K/ENkOzuXxRt7zQXjPgXjRsSDrXPmEr/eWMcQMkKWO9pLPfnAo8/FVVbs/i4ZI
4bGxe64h2JKBiNPdo2a2dEDLyGOgeaBSoywpX7LA1L28YeD4+TdLMKQYvNM2ldR1s4vJqb4Me0Rb
lTycfgy1pB8qOU2OoRw5z+dIlI2EKDoxHEWPVTDgOH2XNDLOXsxB9oPxH+WWGebz6psUp8DQAPdj
VWQuy32TMiPN4lTDD1tV+uAPtXEcsl57zTp7j5vp3ieiZCTEvaCeAoyyNFWVCmVEDVNQkaN6MmQz
6je7EaJw6bXL83WY8iKUkinkLK2EPjPgoe/kDJlBNjQ60aGHF7Bs/E+mVf+XrDp26f5qrjOlz0MZ
2EtcQCG0ErWj1V46yHAqYckXK5umPtRKr/6QuiDbOdN3t/EXK6ttDGbYSdKaBaajEYew7+vRix5n
wU71/u4+Eh4C0xTXk7F6j/NqAhhQouMb5uUAvECeandIy+Achd34pkth+GrSsfFSpydu1M3OPj0+
0XfuLlHOp7rOjmrUpJcfsjU7ZULGiC55EjmCkys+9bIk/zahpvAxj9LwZFuFdeEfO3vz/eJPr3wI
TAqF7Xc9DOiJlqbDyErDRgKe2jpW/aoyNPZnpozGjyIyu+fvLW5HEMygwuntrqFstWRUVStFYEaZ
wz9FnVq8yrFqfnu8l3d8ZmFldZc0AUoNSgIIdi7r5CWQq8C4mk4Jv/v/YYfLl/uKkS5QXMuNc7qo
b5KK1WSD0boaQx8oOUzhtFdrufeBaFmCv+ITAfZanbSylKG4pNFz6driBKmNfrKH+I+yKp5HDdHm
JeQQiCFgI2uyKEWdFZwBQ1EI/V/YVJ98xbF2Aux7q4HEAk4eJoEEHHq5azZhQNTNjKxqsMDrbQm1
7GyGxwwu5r8ffx8RIK0dm/gM/kuKwCR/q+8D03KvFo2Cpao/+B3TRgetkLVTAhNXd0gVGy4TOy/H
22Oz99yP2qzAMUJpDRBjuUDkiDrukkhIPI+maytlctTRET48b4WRKe4rMWRHK2tpJZ2dBG4m0OtG
nMWHSlOHc2TtRgD31kI5CjytihQVpYiVlQ5sila12cVGdNm1kFZ7G7Qg2Smw3bl9BdM6jBtcfTDA
rdbSmmlZgunAioM4mDS1snEyGA7+M0i6Av7hyv4mGUFyMMJAgiu2ipWdzbzjkxS24VUBzAvOdn37
Iq+mkJEDaJ9nZg2yjhk4tLmhTa1genj6uy1MreJENNdiWGUZAGX2z4KJ1vqp8YL/X0bAKKk8Z+K+
XX62LtPLtKVbdIE5oALL3vzs5cC8/h8rsQSXOjEoRcuVb5RKo2YDvA6XHEGbizPwWihE+afHVu59
GnhPBUUoQ8A8U8ulaJmGBHfMfjUpTESuE7XSoYfxGD4Oafj22NYdb+fxFXPngop6k6ZEWqU3g0K6
3LYVfUVHjJfBrPnl/7BCEx2tMAC8oDWWK6qkqS4BY+BsQ2xbrqJX6SWZ5Pmvx2buHCqAf2TfQAAZ
3lkT48mtPpZx1BPrxu30Nk+h2VVunQwMrOqFWTduBsvrdHS6BkWBJAy7l77zh2iPg+3ennIT0vWA
egxk+dpLmnIOi8GH0mkM/priSHm1lSjbyS/vrZWOKdcgE5ug5VZbmjUy+EaNh8vptNDNx94+BFb/
O+wdv4Wq9gHNo499q7Zuosw7KOV77slLxkFjfaBuVrHGwBB1r2QZx7k0rCPpmHwK2gIMOKyKOyfh
7iLfAd/0XMBFrxbJgP9cKibzWPBN/12l47FokFy2HP/P2ZrPUjQiD699z/R051TcCU3fexI0DMhv
KUUv/bXt/KBKEobO/LypskNlBPN3rVKbL3Yt1daXsJVj8xwxpFOfKCZM887jcHeHeUYFKZMo/q2W
DRmIBJ26k12YLjFdoJdSf5CVtD8ZIFD2pMHFWlYhAxsraL3obRGcrG6bCKnuytKIhZVINo6mnGs1
M0e95gY6qb0FH8xedfre+RDHQxQOSLXXcI3J1xFbGnDdsRB0DZNk9McMyZHWfXwd3LVDsmYRf/Og
r7eREbROmiQ7u/SKk3/JzB56YrCKz9doLTBgZEBk2dCArz6W3pUaywHsW0SM70lGWX4I4lHZOQn3
1iLOHMEw7zXR6tIjYfsOC7XFJQpJTo5pVAYXW0+sz4937J7j/WpF/IpfevlIZtBm77Xs4jRO/HdR
Qj7hOEHwI/UH+fm8CNpbykfAfpHBWgt+GpnUldRx+ThQNB6HqgyOM4Dd5/MVC1gqUsg0QRg/Ewv+
ZUGyb6dFbrBtdHSTv80y85EVtbX/Pt62e0eITgaT/vy31a6g6hGircx1AXDmBwOWn5W+cQ5pLfVu
PO4hIe6E+CyJUpghgqoNawcTAbKdwmdxmfrmNUTy8KOUmdNvPIjmFyYFAHlo/eHx+u65BXUPuE+E
bioh1nIXs6G0JHjC8gsdreoAjZABfZIyIycQ7LFY3VsdFQnQcI5Y5brjESoJ9IqSyuMSdd2XSEHi
GBEEIzg1/uz/0UKTf4JN5OnThQsCI3BILbDMvM9ygXPcj+FgNfnVspvyk5YgklkgaX56vI2bM4wV
smZHsIO8Y2SXVigp1fLU6dm1s7UxfVXLoZ3fLNNP95hPN98LQyAjOFZkMMyDrWrPUg8GvIngOWaI
rmZOVQ/dNnIKN06avdfjzpoExoNhCLCwRDure6mJJHWITTu9xn7n2K5MWCIETNVnTxhF0vdpc+RY
LbIl4Ta/nmPFAO9ehckV1wm9fDD872PcNocAMTdk4RWzPD7+VtstpDJFfAPwk5kzbb2FYdeMxthV
8dUIw/qzI8nDf/xq6G5MPzg7GO0tkpjmM7AmoX1MzEravlxcbkxtj5RufFVGJn210Rhe+lidPvWT
3H2vC80+yVIHjW0/NC952SbXosmjtwCY0s6itx+TqxK6S8GUw7dc9yz6zGh8I8tY9JC1ntwmxTmK
Y2XHyuaIU8EnCxAjJUzsAV9YLrcPR5j4Szu61rIqQREy2p8Hp58OQTR3f9WjPL0Vw4zsyeMPem9t
HG2AhkDwRPFqadWGioTawRRd5W6qv3SaPH6uqTK/PW+F1aEDCgJ7W3+RhpgXx9CjawUZ2iGp2s6t
KFrs7ODmvWEHRfwElRwHnCn71VrMrFSCwYiuyWBlb7UGeSjyOKGeAnmvhv8aOhDRx+ta6Ztym2DS
IK+GcAv2PBx1aTLK+g7NlTK+zmqiRL87Up30rqnUmvZJonI8X+251DLUY4xsPnRWb/8cdfR0jvRT
ZP8kl0ndvqj0/aWLxifWD3XWdok7+/2Yuh23otpRsI+L7JPc2bFcuYM65dIXX3da/1UZnAH5MoiA
TU+BlDw6xX7U17fHS9yeeCI4WiRiPykFrm8y0vF6lrVQukhmOBQH2GWSnw46rUBurbj5/tjYJsEQ
cQ8HTOTCcB+uU/xw0MqA1CaGiaQsz4gQlS9zbtef7KLpP+ipL/89AQSjZuzsiXdvz4EB9ARdlX95
sdd4QHNQyrgx5eiqSKl9MpscAEhc70lEbs84qSn5PiI8XJ4kqEt3MRK7MpXG5IwHzty+kCSqCD4x
wli5gPsVZMUsp0uulZmCpHu8tZsFkjPR1uAMcv44Hat8JtOgtHV8Kbg6kunLbtJL6jEdeGyfDYog
zAVjKyIwxruZXFsuMRqlyDTqObpqfWK/US4q0W2NbPXc9i0YoseL2px4jFFJEKMdDO4yk7A0Vgk2
v1Lroqs0Kv+ZpZaxrkl5HRzp0yzVO765OQjYgoeTXIYAQsPa0lbtzF0hFWZ4LVS/PrWpb165mqsX
H/TjTni+cRNKnwCDoBSgkUfstXITv4CHNmtTLrIpVuKPzRAZxuchUe2fudWH4aHupGB20fDKdnqv
d9ZI/YLZK1JDAMNrwyCW1WzUw+jaN71yMGvu6b61k8Noj3tUFHf8EU4XjgKvjsHg5sof63EIaT1w
FOwY6rsmKWvXRwR2x+vvLQi/J4OnzSsqYMuPBtucbs9BEl+ZTQ1PKRreh1GT49OcFHto/e2C2DTm
1MndCPxoxC5NDdI8Fw48ztcyG/vTPNnK59Sp9yCO2wUR/cMITDrK/5gbXlrJzCqYaztUL2mbJH+h
IB+8OloZfwtg5N45yVsvxNS/oihcF0z2Lk3lxHmlbGQqT5PxNasDr+yiz3mu/Kim/LWpy6fPly4A
XeL2F1q9a9iEHFHdZapBuZRha1/9bpwPsaGWXuoXT094o0sGaw3plM6gP6zYy5XVAP9gO8aUnFtf
ZzuZb2DNE4S02/Dy+IK687mYN6AtI7IArsXVHnZMZjGXrCiXdMq0w6SX3cEsTfliW+CsHpva3oUk
HHggXLowrDAKtlxUXk/pYNqQ1xYBUo0dQzBKmvzHjqVjTRdgx9gdZ+e6FeMNxMSKvq7lmlqgyg2A
sksjW9onGQHgD61cTKfHS7prhQSdkV+yT7i3l0tSwNGWzPQolxYlw9cIjpyTHMZ7We7dbwQCmtBR
sNKsAScl89s9pWTl4uTMD7nM7FLqqxw/+k9Vmc1eZ/W+NUGIBsSK92T1mRDbYfirtBSYFgfrgDZ1
fZ4Npzyn5fNccqSgxGwENhDbUileuXmj6bkUAUu52GFtvERVHl/zqX6a3VhYEYkRhKlMHawJJprI
sRMnNtg+FCZuaAx1Z3+u6p0MYnsZ4WbggxlqBSxA9rl0hdCvRhv5UZXpJEFyKGdy1pxny8g+qP6Y
K26fMXXm+rIVTzuuvv1gBp0t4NAGxTD4m1cZEhxIUhTXOiSGMSo1GSQNbjs6thfO5R7D/NbfBQU7
A1jkSMx7rQfdpXH0rU4fmQuu6e8rdmscFHt6TmOenIWXELwOtEjUJ6DEWW0lkE+ZOrYzXbIgHVwr
aks3zaY91YF7a6ENIj6VKsT2VlbKMJsnowtnxnjC4UCCrx7L1t6rHW0SBgbAgVtA+Ip8l0j9lm4h
lZLtNOk4Miqhay+2n5v/6J1SnnK7iL7X82wfm9DJ/0yLdm8GYOsW3BjMqQM1JV4iP1paluWBIWbm
Xi4IHdSonwQzYZlVnbIyfhoRJC4n3ipuKHhCyJCWplK/toaQUfhLYzMSy2yuYbv0x9Pb1DTVYY46
6yx+THZox1j589krGIQcUTrBqBAbWefUulrMcL9FJg+Y4v8dMTd1CNS2+vtpK4LoQvCjw98B+cpy
hZYcW72fdwaUUwgsuCHKhN/auNT3Wh93PppQzDMFHaWYl149KKmTxWGVBdolb0L5xPRrf6ynKTtG
YHtOTy2J11Gg8UBai9tDvCzLJUldMQWyHsKTaIX+7E5aHwQHVGr3itCrc/avHUStENwQZ2Fdo01q
rt4CMNVNm5AiUMJQP4VMUexcgqvr918rQkWEMiMy2xsKmWKexzDGSp3H3X+Y67KSS+wHfX2UM3X6
B52PRLtFk21kO4bvLu8Xw6sDHvC8gAkyy1sJm9uXlFLIV9RunkRJvC9Px49F60Uw6Au/+aWOWrRM
X49GXt1yi2QubzPnGtbS9PN5l/jVymotklWVRZNl1c3Qu/ljWNjOWwyFxnNiWBA/4HlgxKihAODi
glqZUQe/mNspqW5x2H8w2+FLzsoORtfN7lg+qQn0rzVeRtrQRLhAZlbW7CD157jN2hsTj/p4BI9W
psjzzPLeQO09FyS65SbEFlWM1dkFv9VqVpG0kJw2AKlyCd4I2n7FOP0WdlWff5T9MChPWq7q0/Xx
hxNr+KUXLHbUAMIFqID2C/Cn1QVc6H2iU4XrEMsGnnToZaAhZ2vMoFeuW18z/kqydADh9djqnQXj
jMxMCOlUCsOrDLkwlWo2eFJuKcLsbmKY/sUiQohcIkX54CtV/GJLevOcHO/7BwWCpWkKXiQkEVZm
5xGx1iGdMatKg+q2hRO9ZOGsfn68ujsHm6FNvJP2Ep9UXplxuhyp0iisb4bf+J07N8Qk38JoCva4
UO4aAkRKAR/KasoNy7MN8VOu95HJ2e6tyB0DqPGkfnxSdkG4iFC7EwVhMdOliV/xyw1ST6VKUSap
b5pafBglq7sayuxfHu/ZKtrBCOP54gbhFFCuX5/spLNUv5qa6jYabfJilc1fXVVRbw7s7MVO1bl8
8wPfCI9prhZ73PrbMwAojwSdygYzIrzTywUWjtog5TaXt7gcms9lmeZo9yjDBOWfZaFPYARN8WTX
8329Aq8pIB9Ed+s83TAz2RpQwbnpBYHIoaKY/7nMGH05lekw3XQL6WJ6n+1fj7f53lJtKDHo+gjM
qLEK7WqpjRgpUeubQuO6vsjjBHI00wnDIHxII9Xt8kKfds7D9rQDaCHF4fkROrTrtTI4qqDDykM3
xWP9Wjpdp/yWQ0yQfpQc+K1cpsSk6FoWs1P/8Xi52wMiSrZgHYX7UrlaHRDwKObY9FlxC1o/e/Gl
LKODUT45KSW+JbVaMEO0sck+HLH+Xw4I44G1OQ1DceuqMblIalW9DW2116q78+nEeCzPA/px3C+r
TwfO2M7jNC1uMnxhL2aWO/9kzL0fSSvzDLBQVj4dn7As4A1Izgr1sXXF1NZTcPmqWtzqYEjgRuui
SxgF9fHxJ1rFrf9uHsEJF4uQOVvnoAymGHqbQCdemFNxKAKzc1UfyJ5W+HtlpLvewLiKQJhzy6zv
5Vr2FY3BGHZwMLqz3Q35TUvHJycN/l0QrZp3HVTAnKvrkgc1VABPFDc/Jh4KonpG/7EfPg911Jwf
791dl+D7iDF3SnHrUlUVG1bDSExxU8NhHtzMr9VzX44QLyiTYX1Q/FJ9ror+7+Koagv5LqKG9Tiz
GhTEqYgx3UYtsX4YkHC7hWxFnzPHSnYc497X4n7ELxip44FbBUWoPCBcJU84hqr0J5iuTJRj+yep
t98XxDQAI/xEX0IBYXl2G2aotFEPyhu8qd23OK3Nz33gNF5QyXvT5/c8HVw8B4qjCoRTW5rqpdas
6hRTISn3IWiS7jS1uXGcujzcieru7d2vptY+GFZzRcuvuDlaXBVHKt1mfCwJBHeek3t2QIBwpHhB
KYasvpGSK7MyKkFxMzNtPCehYV5qHbbXx25+b+NASwA1oqciipnLjSsqgMxVFaM4kJel/4GZ4hzd
VQYcUJfM7WAvGr9rDiJgGu04ubWmb47lobVza8bxpq486oETXmO1ytwJEfWdA3xv/4gR/50+FL3F
5cqY3IDMo+FOZ9fmY6Fls1uXbXV8ev9EV5RnUJR14GpeWmmL1sFOxaFtEYBGxaRrf4e8V+0/UtFR
gh1rd157IEgE2NRO4dKxxaX1y2sYx0aQq7nD3epb8jXOoN8M1MmdAttNUpQeEz1Idtx9cw/SkGX6
WoDIxNTjupITSUxMQAyX36xMkt/M+LUsD6U8t0eEsfeKH3dt0Z7iHaFRRSlzubxeV0uptnF5ew6J
mqS0q8tzkdd8tSaItbdasoadS3fjJSQRJIaEp7QLBF5habJMjVD3aeDc5CmaPqZUhg8poh+/Pekl
BAqinUM7kUIIdpZWJH/UU7tNsVIYwUGtW/21KKb8GjvVtHNtbE4YpsQoO3NVYEyYrliaioZCzm3k
3m/jGBQuxe/6XIqrvY2j4Dno+jtVpAAFIFLEeeaNXJqS817N07kJblWWGldfkp1XtbPSD3Vrys8G
m6KAz6svejq0fdcbqJVyWFiTEdyC2AqPk1T9nifTnhbixv2EkgehLFB80K3U7pbrSfPUt6Kmt66q
Mb9miuJF/mC7SJd87SX/yf4AdzrNIRpU5MoQrdMJWRrzwXvkGioet5jw/mS2fpi6th/7x4p/9uTM
0LsxSgIihv4Xd7Q0pittILRl8ltsxOoxD2fHnbV8Dyj5XpxfFDzIMIHY057iBSbgXD0mzDEPhQO+
9Warrd+7ad415SHsoky/pobdFF4Lf8n4AsA3PdYlr5ubD1H4WoVKa+zgyDffUiS7XFgqQGJAM+tB
bWMWejS2zfZOuVMdOt+Rr+D+jO92XI8fG4hjJvfxGd9a5FKmaisiRsFkunoJStlC27xq01vUmvWf
jaX4H5j/zRLP7hIrOwKfiZQdk5vLC7Iianai/OhAF7eehnXa1jbqUk9vNRPUbhZlysEe9b1Bwc2N
An0yM+igucDbgnRaeWrY4MSjb/S3YaIbQ6TSuZBy1IdiNvYoid9fk6UHkbPDK0UWJtKi9YrslNMQ
NFV7C7tg/KgrEzo+VdgEWJTjD06KAKCtGJ2roSZ6KdU8/0DeZv0cAsNyI1+Pnhyu4OBQS4NBG6Ir
8JWbCV2GOQCQVll9y/O2/g6OUHVrp012nHX7HcmhAWe8hxEqAKjl8ZRR2Z5HJ2huXa934Wk0NQnx
J+gMng32RBpNbiYIbem/r0PK2Y8QRg2b9mZLSvspK4z0PGlN8h3RXPX4+DRsl0QLD3wV1UAWRjd5
uSTGAoZ0kPr8VsSQJbvmLBmfG1Uevz42s/VNIlfwBLSQLURU1sDiKa00Ar0ZM62pH4hg4KjvyHCj
GXLgx6Y255vSACsRhMzgi0nclyuaZrtiDrKYb1UwVG5Y9oGbxFpypFlZe2h2fX9sbrMy0GKgeXn3
6JyAVFvFQo1eAeJytO6WzOgap2WrwHAJ7Q6P+x6E+I4pAjxGOsStDSH4yv2qLpDtyZj6W9EF09Fi
pa9dplQvRek/XTQSaGj6x1Ti4R0n2V1uYtjkJmR4sXrrMhgJoHcrmcIys53ARPzgxS1CX4tBKHpo
6IUDM1klnrNZOmWlpCrZYBuckei2EENNop+9jvSYkZfqB5Spnb3TJb7IxiqFOJrKgpZpndtoo+ZI
kzOqN7nX/FMd1vVpbu3o7FTp8KrMbf9i5Xr2Wpup/ze8HnsFi82Jo8ADMk6wk9PRk9ftXr0oY4Yu
nOkm1aZ8hNB/hGSweTqBwwr5B7yy4KDwmdXWgsi000ThFDT5mB+n3vzHaCr1OJjKXk1uvR7CIxJF
QYMPJbkA2S5dxWewP03GRvaYzJE+DZxzr9T0vRbe2lXerVBZhFZIMAutH5yRsDZzInv2fNkuBbz1
a60Pv6nAG9w2NH6AYj4/Ptfra0QYJDqnWEvQzHu6OmxIMsSTBfW+l2bm6AZWaB6nMbRcXUt/b/Lw
y2NrdzZRDF2o5G8oeG0oB+vKKE0rqUavY7T/qNeSf2ijttq5GsWn+NXzCXeg96ERT4GWy3jdH5dE
RA38bvCCJC/+NgpFPxbj3F/Gyk+vftVof6ZxnJ/bYjdkv2cZAS0qSaLFgfcvnaTV/CozrHjwdCWu
jmMzN0e1apojP2c625lVvDUjfDZ+VTvfHu/s+tIUayYuEkh+yC6oRS4t1+lYztow9F7S5vIJKL50
QLhBdnN/fvZ+RlOLthqSV7xfpKvryHKMgKGoXd56XTmbX6E6YPK7UsKvpTXuTfi9/63lp6TkRAFc
UPCLBHJ1QTttKodRr3TeqJmxjB7qnIVeLDVm/43HMY2OoT5k8Vd7qIPgOvVaOLvNmMX2q9I7oXJw
ZFBCHkFVIJ2mVB6Do6GjUfRkHCM2hLheQO9JBjcjPoOuD4M6jp3HHBW4D6QDy099bBdnp0v3oELb
74x3wf3tgIkjbloHMkZfRHGDIq4XZWZx6CilfRiyIeQsleOOS20PK6aApCMnz9u/odBMglDJmTjH
pZKy+eLYrfptSuMnddpoFwFfRV4EdhYxgLIGLch+VjR2YDZe3zn+IUrN9BCYervziTa54LsZ+t8k
fVihLrs8H2qu+gCMkY+Zda34KaNn+s8YQKHZtnF7SkpzeglRBDnTj5ZPVWuHNyMc7OuzZxREHB8N
piBaY0z3L39D5hvzGNty4yWxnL8afhl/rNV2pJSVjTsEAnfcRAipENOwYojOVnWkyMzi0i4mx0v7
OfHUGChNZUjdxWyfxrYwI4HrC5YJijxssHCjX4qA6py1Te9ntienpeIGdROfg6D0d96pdTQjrPC8
c8OJBjWX3MqKpQMMIoz3QqsLzug020CS4uIKqbZ/bpo++aYT8HhOlkXncjKTy+NPt73YKaky2CZy
QfL0dadnzvIe6Tvf8irwgB+nzvxQEXHfyG3mM9FCdZ57RfmkMedwfGx4+z7z8cR4r6CZYjh35TOq
3zaGMce2p1vpn2EFRzoctgnklunkNoG8F39szzyHHXp5bjHR/l8/nRD81AnZp+VJUQKFZ9ANXsOD
c3q8qHetu+W1TnUArxHMeJQM1lVBavsVQB5J9VQNdTrQhqHRe8Spcne0QDFzcTtj+N/G1AoF6uPK
Lj7ldqvVtyyriwiUJC8PLfNWVT4lWW1FNxDq/h9DRPfAneyxk65NXfgf57SAC9plSsII3BRcQOAy
8NLsEV1vfQPUMLEMNOw8VeS0S9ekIjmRBRmKR8eHKZPJb2UNwa4xHT4pVFyGcy41BgCDSqLkZJtT
qezMmG59hByd5gX+CfCFHHf5AwZ/bqG7DlQvVZCpdpFgbe1vQW5Pf9ijZc2HkH3pdi6YjaNgS+hC
MQlmCjTn6j6VCAyYam1jr57T8ZI4YXRuAEFcHzvKPStktwJTSYq7IWycdL8w6AAlnl5KoX/T/aor
D1AlTOnO+3DHEBPBzNbg/CxnjcBlAKxVknlIvNQumZ6T8/ZUBXX49enlCOIfQFB4i5jyX36oOqpb
aQyj1AOXwUisMVWHOILn8LGVzd1PzY9hJErG/BmiEbHWXy7kso4MfRz8yCsGGJnMuFQ/Fir0GJqa
PillSAwiTFEYE/guBpNWTa0mTVAhN+PYA000H6Vq9A+I0FhP1hXfrQhcB3gLCotrGrcmr8OCLk3k
YawiNVHSojokY1js3X6b7Ivl8EILBC9VDr7Tcudyu09zJ8sjrx9q+7c2mfVTGlfGZdTl4ONgSdWF
1qjyZHVArE7EAxRqGU8iYVkapQJejTGib16IxutPxjimn6ndhx9Cq4+/VJo5vMUmZJuPfUT4wOIC
Jv0S1SM+moB8rIuostFPupLosZepUnb2q0gG1cvt+bwVxv8YAAQBCAZJWy7NmW2KsnqUeFYcaSc9
gOvSV/Q9cO0df8fPCSPBd9PHXT+RYRgm3ZRZiVepwxBfkAjT57OWNGFwyJxsF752zxzVPWrrCNrw
dq2OlwUdiK1JQ+lVdeB7w8iTbzdKeAZslO9cspuXhTIvlyxfCQgsyfnqki2mvmzaqqw839GG8ugA
xEg/MRBhZgewyypStZFTqoRbc9dfAq2EAPDxB9yuFWERgGvUrESUt27w9qVqdDZzMJ7WG/ORnf5b
5uk+hP28d8a3Rw9LbOg7+SSdi9XVGAR1Dn9hW3mQq/gfS0nSEWO3rN+IxbVjMhrO1bDm6DnqRpFC
waXBu81oJWwQ6xJZ2INkNqK2IHGbxwsDj82hGsEC9lWS7xy4OzsJchiGYyY46Zjpq1PuJ7LvKL5Z
eJWCeDg1FnWOD4M6NM1JaWVf2olX72wnHVdCZQajOHdrJwUhgHqdQ7xhauFwVvx2+gDAZnqzmHp8
M+dUeUPzaU/vbBOjk5FymwllAgJ1GkDL4450bp/kfhN7FinBK2xt2snqx+LGiJ0SuHkZdvGXOauc
4LVMJaO5tFlm7Wzz9l4jiURzhJlt0chc/4SJkXdt6G3pBmdahHi5Zbs8HnudxTtWePK4qh2hd0+x
brnQalJpukS1f5urIHxjuu535ljjL4/P3j0jovMkauE8svLKSKLOrVEZqX/Loyw951PaHrQEctbH
VrZ+qTEJAURUIA5IbFbfLOFKCVU9D7xJgdNihrXSKzKmOkND2uM22pri0qRsJNJ9EsY19N1hKiY3
tKHwMkbCxoOJbhFEzoZkRPDxDNBwP17Z1htJYXB95KRgagcPs/xIUlr1k1nbqVcmqXrMUk3z0mQG
Wh+M48cI4bizYoXWsWyC4TQEw5PU3BwEslWeCKa/uZCppCzNZ6l4d6Vu9tDLSqVjoWvARnSqHb2L
8MS0R6a39RbMUaxhPlJIVq7z45T59qi1itnL0km/hqVjH5EeiU6P93T7CRkBog0EVJSaEEHsclEt
McOQTuHsBb5Jv6TWrMZ12ow+kA/H11717641ixIWO0jNa1Pcb0cUvyVr8hS5ai6G2aPyU+GljTEp
vz9e2Hb7eOPQN0MAGVwMnfrlwpwoHyDSH3vK4FoVUAePY+aDdBDhj+1slyTeUt0hbOa5gSdqZScH
o0em1nua38suIorFNYWf4Nx28p6q1L0lkaKRmb7X99dMPE6DxtMMfsSzpC67yk7enQMJ0tvHCxIb
swwkxd8nAdSFisnmXStHadSYXlE8SwZMD3OYliPSFaLMDbf5MPZngnX5yeljzpYARRMrg+wgmVp3
CK08VEbfLhUvAalxjBHLPgR1ZB06J3lS2/zdFD1dQSAt8KHr6eM6y2Z5ziLF00b6uFOfZucQWe6d
c7X9VuI+JHR9XxNY7KVbGGo5wQWsyV5PpfRUBwqcXuW0J6d21woQRPiwRTC3Lu6EkQJVT2DLnpX4
3XmqjNnV2nqPi2lb3BFbJTh2BE6DvuNqMdM8wwHTj7I3W3UwnvFvPfpnTDM1f8lHtdUuFhUZ/a2V
pr461LUBR04vQflz4uoJh0+p3FXhtczLzr4GiQEuMzT8UJJcOasag7nNLLV/V6Y8yU4ytOv8gz5H
qyRuQiJToymdPdWqe9smxqYVpLjgU16T6sSjWteEhhMl93j8XWXO/kXg8/dO0vZqYIKI6htALB4N
qrdLHwgIUtN26ibP8qX8LOeOaBsl9kELqidJXnFqMaxE4AIImpL0Ovvjs/gRYpxcrHoBlrwcGD6D
dcrVqrp5e3w/3Nk86tD4mmjjgOddXax6qUZW1sSTJxMEHqapUl2rt4PjYyt39g60APVE9FqZ31uf
nyidArheptFri7q6TjWEJVGZhYdiavcEHLamYAlg/+guEjltqLUNXXK6IvYrj6tBfU1TWfkRO6P2
wqyNtIPDuWeKUjPxCww6dwKmKRoda9RqryFsv6LGUhza3oCVurR3AKHbdAG6F6YfsUW7hxBi6XtI
X4Rq3NWVp6pAq9wkyCTTlepeqlxQiEV27kclLM5AjmPn6RdRKH6SG9FIBFu+5oQs2sI2Oo68VxWT
cgOf2J4aSbHOWUQ76LGXbN8qNEbBG4lKBKN665nAADE2PSzN2qtzKbs2VupcWyXPD1mX9Ye+k82d
9H3r+/SZeO+J/qjK0iRc7iqVXmPoCj3zwsHJbmC/9VMg9V8fL2rrJBjhm9FbpFXKK7w0MiRZplf5
nHn5JIffnWCwjhOTKjfqCcPpeVMkJKJ1D/3kBmAL/jmSya0yj6ZVdwjTynDT2g+OeRGG/4cpMN5M
O5LFUvFbrSoRPHKDP2ReZxr/1eZavTJVFhyDstV3EqCtUxCMAfKmlU3vfEO+5UxqkaJHXHkDndC/
Mut/nJ1nr9tGt4V/EQH28pUq1NE5rnGJ/YWwE4edHPby6+8zJy9wLUoQoQCBESCIt2Y4s2eXtdY2
y+rMCI9+Pqpam8Z0KKgUbrirWzY58OSOEnEBwvfymwF8M0XKTIVztMT9J5TW2n1aGMkxSkXynWnM
3oa9G2dEZgYce/oDiNCsyrSRVanqopTiPHlmrviFLpzFN2u1zsi8VPHP/WNyY3VotFM24h964usY
d5hGuuU0B85k+ahcm3ru1672JZyUp2mZxPG+tRtrA50vvRcLu8bB2cloCgNRM/pUjMo6ir7UmgPj
AproBAyz25o3euNOAyGkHUe2TKVh3Vh1+3bxRJ6ALXHz6ZMakcKOoin/uL+oG1tIQxxxk9f5lVfp
yDibyLR0YU+3s/KOmp3EBEHCCjowzE8Z80cffqUB40jRKrCYTAtYd3PMMqE61EfDGXCB60eGNZ8t
EbUb79mNvZMSucCnIG4AX1wde2csK0OHpHme0gEcXOG1TynNqtP9vbt+y6Aa8LfjoGQctcbgpDQK
9ETJhrMCivWLuszD3lwyO+hCp9ozzL19o8yG9qir50xISjPbiAtBU+ryRpdqktoJ8o7nsdGMPxLd
iN83tfPt/squ9g8jUL/lUDbiUL7XpZFodpOujJXhHM1gE+Y0LXZlFm+J496yQh5MvEslgShx1QQp
dGP2FGLzs5tV+b4rzME3vWWrhHZ1beUlQieNXj46krTcLteCmo7TV6iK0bGfnXfMDWUMgFOn78ay
iB7/NtRDQBhTDpWv/8pUGit9XWTNeFZGpdXPqld00z5mrtGjtAbcD/kO5V2+P8WYdVmwM5WRL1+O
Z66Z+YejDLVvMGX388On4JW6Q7RErkAp5nLnYDQw4r7hqFlTNHcUrPv+qbNtK9nI7K/OgZyxSdsV
HDOtMKTPL+30fTh0PCXTOeFs70kep5ciFs2j7hsreLlXFDNtV3e1GrjM3kBnXz1rc57slrGN/Wrw
8oPoNqUNr46cNMUlJWgH088FulxQGhn9PGu5eraRDyv8wg0Hglw+EAFvTBHmcP87XdUfLbg0tKP4
k/CWuueluWlh+rWVsDJQjulRbXvl+zD25qeuSOJjTFACrFOb9oYR/mqQwn26b/3GYokvqIPLiX0k
k/Lr/t4EnpRyApeinpNYM5/tyvEYHFYmu8RI6o3H48rhslCL7qUUpwDLtWbep7aV9g7sgLNKZXA3
l/270TUPip6NB8cpXpai2pJIvj6akmzIhZY8XqBpq1Q5MarCmEFDnJumn2rfVrS/oOl5j4KL5fhQ
D0iaITUPITquz+ZspCnXQD0rhgBpODjc7EodDppw2o1H6/pzIU0liTqAtWQLc5WApSglZEx11s5q
WYa/xm4aD6Vwqp0henWj33zDFEmyVCRn9yRG4PJkeOWwKIXbhOdwqpLaT9TJOqgQ1v0w8uZHZVjY
QpmR04iR6BhqdpfGGOaI+/fSkMRcSf6xS6M4G3r94Bg+ur+899xpoEvgxKirXlppcgiNRZg55ywZ
y0MvdCk+3VQbmcL1OYcmAKBCYvg45evp5S6o0zhUM/us1El1zJIo63x7zNwDjJLkKezHaUfB4OEy
LhNLadDDhSDc5N9XZ72Moi7j2XHOhjBGn9NTBYop5o21XQWcvCN0gaQBaqps6OUODqYGXjrUjbNR
G/rBNur4QxrTO4kMxXlxI6N69E2WlXZA2hIMSbKwlrOJZR+SqKB9NmoGl8OdrBAlCfOvDzpB3keJ
VAY1zxsDgetyVWFYjgpTNrGSReH3bjZL3yua8WXql3FjAy9dEvcJ1wdCiRxLqs1eAedoN4boKWn9
UbhTgRmQdIY/aaOyxQq9vL7/GiKEfp1rKDk5qy81liHZwTIOx8bTymM0DWABhjp5YWDRVjP1timy
EFoVEq2/urxGlMb0MubhOHbGYTKM9l2ldcPHftkCUN/aPF5IEN4SRk1r5PI7RS0cj6x1WVNHFX/0
0s4vZmNL5ES+7//fqvh350gN4GESC/Isr5YTM8qHsUtYaTszeo4m0zoqidHuAIXZuxzYwQe7Uqbn
Tu03srnLSODVMPkwDxXHA3jg+hjWzA5KdWaQHCPNUAIQ1TGBYSfUQLWnZp+mtXoCM6gdGUDr7e3c
3BpidOM7ygBYdtB40K66CzWDPdNlwX5XKqWvjlm2a5NyPhelSDfCjhVg/39rpetK61M2rdc6qkIx
GyPJxXicSxRKwlD3AqVshsAwo3Zvoxfv99oyP8sZ43JYpXNINCYozG7n+JY2Vae+QDqlXDLn031X
cOOIwRmlwCj73DIvvDxicdZAjxhS9qArtcMSuZU/DGW4v2/ltYWyOmOYofRBaQdxq/Wn1uLMztyy
H49mAxqoBPbx1oQrzpjuNtxno5H5Ud7awWS13U5pmTAWeXp6SJ2m+3j/l1w69H+/A96BihbQFomG
uFzvlCldGxXleHTC2PZzz1Wea5hSYPTC7jgI5TH++L/2bATdyRVQt7XXGL0IncFspGB9tJMUpFJE
I67XKkFLrtySZbg+zpJaRvBHCd4FhLG6x+2yaAjlGyzNGpd3Rp55n4sqzw4p4l79RhJ02xaNRrgu
VMbXTVREKec0ntzxmJo1uVaL4oMPCoMpYE43fL7/yVZsY7mHLEzOEkb6lEr8ulcy0gTWohymkN0u
oXjOhybq387QccdjHDud8XXOXPu9uoRe4lsjUGOr1Kx6FyneInZGHCGX5utZRZyysQvXlwcwGYEB
AvQur/UauWGCCBHG7IzH0MqzD27OsLrY8x7Tvvh3+SDAwBeASaQJv/quuVkoTedhZSmL/mzYpe4L
1es2rujNtVAEkK8AsN61HmHmRIMNoH46LrP3DzLP+c4zp3QjGnhF8l76Ad5MJA4kL1HypFbXr+FN
EYpWz0dvTHuBYmUY1zsT3bPOn4zWU3bI3sG3q9rRFQdTDbMiyIURNUGIplj7rM2zXux7Nc7M98Si
9bzLGDPdPLU2JXh/1oZ2q7Z046Aj7SNZBq/kvHWYOSyLHjcCZZ9icr/OC7rrZjx+A7a5NVnjxv4T
tCDTBrmREHDdrzBGcAKmG06ELpXii6LNdkU4bVm5dn9yohQlb4Rp4EqtkZOjVk92mzXzcZT3pFmA
+KnFsxGhYWt1xgb+XoYnq49N+Ac8k4BWQl1XhYWIYRNihkJ0LJS82Dm9q5d+6xrLwbLm9DljwNkx
a4fk23138ZpXX5olryIfQTqC1gXs4ksXP6Rexkzc2jrWXRX+E0IubgPTTIfUr7xa877x+IxfEMzJ
necqGfvIR544045eqyXeIbEj828FGLq56/O5lLMrciN8mzaOmzKRymy7g9YuduRrcpLwL7fXlxca
TPmXbqmz7mxWaYRetFUy66JWC/dZL5i47otGMaogCXX7y5KGSutP4xjr7wohlpb2/gJLQI4hEie9
n22mNoZitM/9JOZIOxhTVvxSkU8Lg7AwhOB2WMncbNzM6+PnggijVPHaUCWguty0VF8GG0qkAWtn
KU8xcMQdyfBj8GrpykgEYAox7oak11738mMzSydHn52jVqjZ2wru0LlSxRY74jqgJWiGdKXT9QNS
ZMq1/lbj6epGy53OcY6VIor3ZjEpx1GJ5rcxQ9v3TTPE30JYPHsTvsxG1e6GZTjtlCHJtmVetaqM
VIhcVO5gu0dTG072ZCb+LIyfDBh7QrDr7RTawg/DByuSyKzCcJFAcjmVh9r+ejaEVrr6VNqNdRzz
Rt8v4zQfk1pTNx67tSfEiiQ8Svoc9TsI+5e7GuG6Ivqc1lFDDtVXosT92fWFR0Paih/Kgl8XxAgP
28Sa/MNe5T2zaKp0oP5yVDNGaiBQOPw5p+7y/b6jWPtCFkSxhxI7IQzKM+t4KeoZ+io5CMe0bSx7
1y9L8ymsxmz063byfriWULfkvG/soRz9g4gItRKKWivXNOawPWc7twkYECvskyY9jriZAwCXLejU
LVPQ1SCPUtgFDbaqjwx22WjOjKnBMXo/XfRhl6owveJ02UKU3tpIefSQRJQE/XVMzZxg0DtLZx/j
acp3bpTp3yPRMkjBnsL341I5u4c/HD1wPIgcCUtVRv6e3+73UuaW0CQWIjPHaBfVCMnbWjYHyLm2
e4Ns8T/YI/CiKU1YTRFyZU+Hy5CHQMeOdZo4L1gpj3OxiMB2+vlQaEr56f76bnw60nFkWaSwiASv
Xq7PTG1CdmmPvLX8WtU50tRaOX9rXEbR3Td1lZdyCaTKh1TCBRXMNPRLWxqSnENX5+HRmYbmTyYq
hVWJ5m9fdH/2rsjdj53pNhaSV2Gln2KtRQxKwJ8dnywtmp8rnowBnbk8Vvd6mZqNrJs21caPXL9N
1MHIUDlDNMY8qsArf25SOBK1qTjHxFryvdnP3b4Y21/3d+KWEdpTEB8IkEijVg8gmnq0yBDcPJop
cwNgSCr+bHdbtRb5t/wem8ilyFoLDRdZMF1bmSORp+i9esd8HtunMW+Zlxj36mGy+uH9XIXRk7k4
6sHp9egPZ9Daw6OL5E2kNvU6GUni2y+/dpYKMeR9GgXpSA6aRYZ2tEX2876RG2eK0ylfXpof+J/1
+yuW3K0qb4qChEnUxDqQkOCZ0u1M9k2/eD+0sFHNYBg7T/sYmosapqTDVjfvIYGjOx1VrkI9Yky9
7mWq9f6X0xvjYwPK5BPDQAWJoQaHCRVk7bMYNR6mvRnFQTuNdmCkhRX0TSEeki38nxV2Agobd5Wy
5OV+16FZGcmSx0HcJfVObfOYUnhcPfxVWQv0GSIOyJqUhy+t0MCfnbmq4sBwK8O3p7TcjdQNN7zg
9QUBUUw4L8Wi0DNbg4sLAO4CKZg4KCiI80ft7iajKze6MFdWqJXAzLGhGvJdruSbhskLI7NqsKJ5
yaEF/7tLmf3z6Fr4m8GTMtwZjJhsY13umGuEsUhTJQ6U3A5RfvOU73U3Vz/uX4TV/FA+/6sZWmVU
2sm61NXDsSiGPfUtgwzUobD/WbzJWj7rTiwsn4Ajel+HXt6clUFZ1JdUmO4vdc5aeyQSYey0n3fJ
mOy7CSTlz6FiGOIx8rTsD5Ga0NyGwhneRNG0dGcjLsfUX6zFioMBDHaym0Uatb5qlCjZqWrUf2jd
Hhb0/cVdPVKsDTU0ydmF3n0lvCwrk3ZIysTaagQCTbN6zsp0OStVtkWXvGWKlrscSMysamB2l19L
zVJGukGHCazcZj5CwUijhDaKn3rJFg9hnbJKtTXGFcinV+r+rJ+aMnXscWw9uPR1cerktBprsH7i
jj/Opf2+ZxjEw7v4WnuVovtycNNqaQqaisI12zSwUrv2F2ZjI3oYMgCItu3xvqkbN4uAUwJ/iD2J
QlemUg+N0TSr00Bkeh54ajPurcx4bB7D65GXUSd9BCZcSuGky2/VmCYZsd6lgQKNdocufLl3tDbc
OHw310K+QxkDThu1t0srxtTNg5JSnkrI/g7jqI271EZH9f6OrbM5DoNsTRCJkbFSFlvFRhaSgnWS
aGkwOLih2izN5yYvNKg9ptJ2vm61w69Zs/InE/n7b/dt31ohdqk8UatBYHHlOqpijDKnwTbZT733
Rn3eK6hAP4Q8+/drkQGRkJDZYUzuwG+RdFWPVa0qDpNWEK7eVzHcwGVh6tR/WItUpgRtQ5Nhnc7l
uREtQ6GmQVZY6s5ZHDgLi+o9+goSxdJGgghCsZgga+XTs6bvBi3Os0BflPjkFT0ZeJt/vr8Uue0X
8RuUHprp/ANunwbCysiYmMY8LHUedHWPBuxCNaYzrGL2QQUlR0c02t/3DV77PqoySDszL47eCd2q
yy/kFEMIIYTikRV3w7uln429UNL6bzvLN1zR1dIIgiiYAKKj1QhiS57I387CiLrQqDZ6FmiT0qrP
5thrqV9GiM6fTJ1+8ctUDvBM7i/vllEaCMRHtGSQrl4tL+pVGHkxTsmto2k/q+MYuIyDhN4MFdLv
+Ap/3Td4tZ+sEjSinNGMngEp6+UqjSp3whDCbZBPuvAOYeyAPKpixw06szS2psbeWh7xL+eRtwsH
sloegWyUOOqMNYTOfET8u8+iDd2fuGjjTajYD07I4EKzvNdOMc6X2HbdK+hs2CsRImtB0Uz1GyXU
tA8KMPQfoiEp16Jia6TwrQVCiyALp2kglb4ut7Ojgpwt4IGCcp7TGu6qMhj7rovSUzE64YepHvOn
Rz8gpSFyCyJRLgRowkuLUZjnioauUhCWC11hxHzPmZsk75R5ro73TV0vDlMeRFUEViiVrxvjbQSN
K5+MMnD4UFAwVPHFchLaFtkQheVJm4V4tAwLLUIyE+l2UfqC9bFeHZWnxCw6QJ/9HFE78T4Dl2s3
spLrO0BZHjSQK59P1iX/+283PXMbfUroIwWTRkLtKyJM3g88dp8WM1r+ub+HV+8YCwKjA/8Ip3k9
5AdSUJ3PSVEFNHbMXZPhvPdN7SlbOgKvotUXnlkakjBtcNqcxvXOmUo86Jw+EURenv4x2knb7sLF
TaYT4TBicPPoZX7lJnV7Lt2kjd7i6qLPwkncGfBLXb/r7czofw52Sn02zCOLaeMqVCa/yi0rfCfS
Ep5WHjfTF1A5VrWDxBktZyh5i3GeQXbbaPwPjXXoa037Xrl9H5c+BYDJE75jjtWjlXR5UEj6mJtL
TCeHA15+Q69cljlv3SJQJrpmQxZqb0SaLJ/vf72rCGhlRd6Q304KUCddLzOj4Ot5KZKzlrurip4J
K0WRHdy0y9nXWHwqa5EH9y1Lx7H+nDhqUEOw5GQZ4dKyAErRRrlEPzPl9gRHfDqEel/vtEnYH9EV
mU+1FiWfXDjDb6JB4xj/B/sQ5ggAmSR5JXwkzGhU0KYt5SzJAq2tIv0eK9m0K4SSvxWtHu8spsa9
6ZTB+5Lw7D+aBlOggFfDwwFpndL06uHoQZDYS5lxRcPMfbKNYXnXZ4QZ9xe5oqTK5wIAjqThAy6S
yPbV9229nAYc44CYWO2J7kld8s7yk2RujScarWL27UxXhr/i3lAiX62cpXgiK621s9BbW/UrbXRh
mCp2LFBtypSUyRb6VOxECRHWbx1nQlc+r9VkN+YmzOfWK2f7Cb29Mn3ujayxN46rPPSXh0a+srzr
eDfy+nUPlR1ipAIoGyrBQ+XPee7scqX/hCzNcri/c9dPgyx2S3+Gw9GR/Lo8nk02Niai7lWAVrGl
+V4yKy9VaZZBLULhG72WPzal5/VTUUYAycldoAa6Ds8QGHCXCZmEYK6i/LCkySevUbydp8dbeItr
l02IywtL7Rk6tOGsEsUJylRP8lYFEaT8wzCa6lEVwxZW+dq1UEQiNgIA5nL61u0kfRHu0seGCDov
/MZLP+zMQTvgR9Udwlb6Tq+U93NtbkQPN76bPOpIQUCio5K8+m5ZGwkxogkbLOacBGaK3FhTD9XO
XIroMCyG+HL/nNzYywt7KzfGlOQY8PAogsxp1afFGJhlTV67u2/lxrlHDpyYCDoCQfT6NPYuAVA6
zlIGovaSfdvkzsxoR9XYo9fgbHjmG1tIBxenhOyiVCeVP+a3N6GKy6ozikoEVWWAWpvGfyYj+pKU
5a+lC3/eX9iN7cP507zCFUL3W8fPqIIqYVYSZZVCbXYR80D3heltxQ7XViDKURuRMDiX073K8xlc
Y7rMn+iD3HNaqZPbKX5oD9WjcCH2S04sATAKbIpoZZVtD2mRuY7AzqC3ml/bi3ayo9zY39+z68NA
ReQV2CtF264UCNs4tBnetHRBos96tAsnns3DYOmpGdhL4W6RAa6PA41fWb3i7NGuWiNKur5J+9ac
+sCJ4Sj5buO25YmYIU/eMvw2q96LVmseY9xKZyib+7TAWCcyi+s+hqI6ud1qKkPONbvcu02i7PLF
0Kh991tv5PV2SmyX1P6kE00BcpXh0D8Taq0pahB2w7iLwyTZi8JtnzoIWRuyW1fnkGCOijcZnIke
0BXbPOOwlxNV8SBq6mnfRXV9lJjJjUf/FbJ08Ury15POgJB4FZBca7o0WthnTElgdvtYNl81Gwcf
aGWUtLs4GyPz0Jdm8+ccmnqX7MK0GeeXSqva+WRk4FejjV9zvWYaI8Q3JD00Lq7GU5pFPSpGH5mB
1yP6H3aOGowu4xru34lX8tflmgGdcTg5oyZuf6294cxxZavAt4KhsLLl0HZO1LxNzSUp9/SoFNdP
7Djv/H5MJ+UZPKhnEs4LLXtpKbotZHyT1muf1aQpbTVYZqce4IZ0s/K161Xo8i5FW/OP0gakcEBc
ZvSeY1FBkMlr8PWirtqJZKCKumWfOXqtf/eSxfnSgBbNE7/pc+Hs4kUr5mcK6AggF0wx+VK4KQTh
wR6F8EVpt85BCFFrp1oFyfjcq6mWHYZB2P3bwhMg6+tqSCPEjM1s2C91rIu/q6Ltvhh5a7b+EFlx
E9Rpqw2+WyswxoXQwATsPBqBZ0Zqde0+onxXwkwyhXtynTnMPyxR3NmE+eFsH0KtCbvPPco8zp5M
KhnftCAPvCOEGiZELJbTNYeyzFNvPzmjslDKmebxNJg6GjthHuufDW9ZVG6NlOuvmQ75j6iAdP9Z
qEjB/giNMFdfcrdJ80MT9mX49/3vf33KJLeNaJ5AA1zYGn09CW1qU9qAQeu1Ym93WrRjSI043bci
34n1IUO6iJMMxZbW0ipob/o6jPEUdjCPsfiFEHn5kja2QPZH5C9LbGiHrKzTw32jV/4J5A9xlBQK
Nwnk15olqRfPiqhMepgoEp5Gu9KCAoLqbpjLLdXDm7tIeE3oBKPtqlocm+YAQ4BLhA7P8FICbUP/
UFX/w4JkWw7YCvgcJEUu44tZ5HGdZKEdeEMkBTbs/FCA1D+W7Tx8vL93txYkqUOwAaXs57r8PWVd
q4nStQOHCYRva7Qkz6HliUfdukv4Qj2VFhbFVWONrK3VJu+ValSCIc91qBVKuAfqpz26bSD3oFjD
sZHozqu6WOwusDhGzQk6t3K+0tIM90ltecfJrLcGVV8dOUxxDJAyIjKjPyFDgt8iQHVoeSi9yuWd
GsOfeljMKQp5WsKMBSQcNh6Ia2NwylgajXpKfmCTL425YimY5614QQldJBhsxf0LbdZqF3fMityw
dXUeQEZQxpPVdgp+5LyXtho7Uuw2sb2A0y9AJLdUkqra20JB3zYDdInXCDb5Wm9KCDcFfGp4QVGM
8G3ttEKyPHQfPhAsBvcLplOSDNc85UTx8Mda6AWj2akgAqROVzp0/V5kdbM1y/vGkvCr1Ek53sAd
1jcJZlKiUthmSXEtfFDGPXLU2dYzftMKQAcaBqi/XjWCYyNDEaiKwmCozDDbR1UZ/UVtdtmainB9
5vg0Mp2i8sOJW4eX+WTXKOemdhCmiemnOhyV0uy606Rm5gZG+oYponXgV9RfOHdr/VNmA4yIH5pe
0DbpeCDOnndaEtpM6Oibh0+3zaYxPwcIEAT1tSloukhBRa0XiLbzfHUwvV2kbYLzrgp3hHOwngGx
S/0YMHOXd6h23B6FhzIM3NaNwj/TtnLVd8I0IhXoKz0lP1kGUeyB7Wd/x4rsoi2Ormw1Xq63FXgx
7GQcokR2ruXprLlSDC2dPMa7425F0ps7Jl97uz7dZOpfH0rSYYp1kt5IWrdWnyitMs0UsvNAK1q1
O8RjphbMhq6Mref3xpqQJsMQuTcM0XWmFTZW1DhqFQZWX7S73KXaVIiCfqA9T/v7D+MNU/h28gSa
qdSY1zjmFsdu9qaqBAxtQzes1r+NKoDOAkzW45Zk6ZH0XjY3YbdcHpcszxomfdXRqe0ZM6J5wjkg
Muwcx1R5OGnELcEX5kZjz2Ukx6WpIRzqstf06JSZ7bfMBec7tbNykP/XRonkxpGQNS0SRszBHlm9
WbFSAvtO5ugUmU27a6yl35neGB3uf6SrzJtfRvACjpCgE3Dk6hlOp4R0bNSik6iqowIQz/di+++q
G0haysfUT8i4aRYBqZfbBxeVg3G5eZZRdlA5+vgUh73rg7ulCt9P3kbZ+/UMX4TQxM74JvoZNBVJ
11bfSNHj1lKqRglMxTCL0R+8KcnezSqizO8XnRHAfp82g01Bfklrv2L20ce08frSz1rEcyWApsyD
KraZfqx2zCb70eelowGfjd1wI3i8uiM8EEQkhN0SDYe2zeWOaGOEclQUFScExb6KMiWDKotvJePC
Nqp7V6eJjcenUn+AOUptZ/Wdw2qA/5WJ8jR5Wbx3qtY+eJ1RbVzEq9MkrcCop53EyaXlebmcZtaW
srLgfhij3kw7pB2qzl8GxPd9BIOG/LzwI7dURK/3kBCIlxZAPG8TgnCXRntb5LQnEpeMCZ2gne2N
1CyRA5+WY2J20ZaoyhUNlYYZXk2V8uYIm1EGvrTnTZoXl/biwAcqljdJMUXnJtSKf9QZgdEDRLuk
R7d38Bj5XJWxc/K8pBp3hqLE7dGoIfdsZIxXjyWPEykbno8wEOGOVcBZhAmjFQCaBHMS/ujmJdBL
5WxF0bdoyl6Sxv5q1M5LYWx1ma9LQNjFZxDEw8SRre3LfXBbo/SqKPLYB6FpvhaVhu8mobvrW1U7
FX3sPWtemzznlT590HpF/zM0C+vTff91lS7LH0F7CywaQCvgmJc/Iq4G02TWlEekIBL1SF3EbQ4M
KjKsU5Gjm+y7cdW+z+ICLtR9y9c3ilIThSB02WX/Zq1YwYCdGhbS7AWZVovCt4Qz0/NdrOG/2MFZ
kjAjVoEuy3qFdoV8ZOfBbW+cn1G29B9Uoy02QshbqyEmoGRIXEdfdOUz6Y8mWsvZCirhOC804hnM
nifz/vE9o8jA1SFKxeutrBCo5q4ekRstxGzGYSwzbdxX2jRudV6vfQKZHmxpqpMkEsx7vNy0yYpo
LkwE+WTNyQ6MnHj2nL7ep3m9pUV+a+fkZBuU1yjYEFVdmjK9TOmTPAvpzjTJnzacy8DKKv34+M5B
9pFzCBECpex6aaVsm5B5cXEYGEM2HxIjVU+9ktobr8S1/2bbfrOy2jYB3qclIQqD0UnKd+ViVWcR
m/qxSxT9DX1253B/Vbdur9R9Ju6Q1Pb1FHYGPnkT1SAibM3un+zF/ZHVw7QDrQKXfj6nFTiZ+xZv
fC2p+CK5C69llJXTggOADoVWhEEUz23gqk26jydv+XDfyo3jB9sEQzbdBep4qzOR1yFyMKkIAyVs
owD/553GIlYPnI6t4ec3TdEQolgjlbTXwltjNxI2GH0YOJn1eS4nKstO2hDzlPnGO3Nz6yxwzRK5
CMlndQRNJaOzgTZ4wKDWxu91xTioZm89ftCReJDhIUQa/OvqNc8b256jtFQCL+9rexfaUfhiGpIh
9PAnkqqWBIl4Vjml9fJC8cSPpVfG0QkIRvFOSYvxOVWEt5v7tvx+39SNW0WTBPIXwTyAgjVNxMjF
woZ28akvdfW5C2f3qVSU9qOb2913y2marVqhvKYXATDDlomBX9cnC+irQ97wTiJJmsUn5iJPwh9r
w433ehObkOVtpfmLaDZ0j9VoxeVnI+ucxkcIoW3+7p2+KQ90ttU69UXYFu/gghjj+x7RD5TAYA5Y
ftlUY7krHaeL/MUVgwnaqQ9/hMze6g48thP1NaTzxL5N9Sj11Wyx3Z927YSSBa2p8dtw1HEwmmj7
Loi6XPnLQ5rA5WFryuqotV3sHdKsVWH0R5Br4L0Opupn46hkO6Ob+AWjMbb9Lhqj9M8S8XAmE3tq
kgeukgPjvv/lbhx5sMZgaCBaSiKS/O+/FSkboLkmWkMggce4+ogEanqEpvMfXkUZmgMSIkskaF4d
xX5wKpB6M7rsVWwdqK4Uu3qh1PEf1vKblZVvhz5lG6Su8SnU0h9m3097QR1jf9/IDW9EIQM5I+AR
VBhMeRV+2zDkJpuY4j5HPRtGSUoXtFML7RBXy6PqIRQjJQyX1i3OnDrRyhQjjWazyHMGyjGD5JRa
5BiDSLVANu42tu56VfTAifTkH1TP1gllCcolT2w9OaVxlBwc5F8O4eRNR2MB1/zoBtK2BXko2xav
GheXG5hD/rbdHN1WxGKN3VQ71sGLHOtDZ5rJhge8PtyYookrcSzg96/Y+mHeGrUFyjame+jzQte+
1ntbiPpbeyc5tvD2KZrQ/b5cUN2lQ2kkcE7DMqFjmHr9Tp+TrwglbfHmry3JWgZSsVJSi1b76tGF
mZohJahWp9oZtXQHGgQFz7jUxmGvFp66lVGvzfF95PsO3YauPgHg6j7R5M5KO/fCoHBnlEdcPdez
UxLlEWMy1T5eNspB61BJmoP/R4pL2wQm2MqnW0KvVaehmoYiBOimIhHP2mDk+7ZK+qBxoZu2aq5u
xDHrl+vVKJf5dV8Bq63umEKtDqVUdLXaWYv/UJyhPcxWYz4JCAxviHK39GPkIn5/uLD3SiSRRSKT
pa48YYi4wgIRXKE5mKAhJdpfpa59ydvm/ejmKFpo4lik45NZZBtJ1o2PSe4ji5QS+Hcl9xHWQBWi
aolOsW7kHlMbouLjDGC7PYyLLbZc8Y1tlbgnonlG7xCMrmKcujfDRuuM6KRFzNQb3ZKIPmkZDhVl
03EcvHnacGDrqy73FeAT5wZcyLVquO3EsdKUGIxqd/I9t2HQZ15sjdO9beVVipJSIpnE5VV33bos
EEGPTubMeEAmmTV7Zjs+yvZgLa+wVpYDY4AizKUVzSCvs8o4OdnMfIa/Z5bNM2PIopfYtgrbZ6qJ
9fjuobpFPAoNWWI/Vp9LnRmTWpstFruueMcs0x4tTG1LRO3GEZQtD6r/MLop0a92L0+8yZ3RqD8p
eVYd1Diy3s6Krgd6n20VfW/4EhqUpJL4Sroba4Ki0gC5zTKV96wW9cc4BqwhcJAHI27C3J8Zihz0
Vm1tMAauLzdfDqUF2qIyEF5fbmtePL1Sl/Q0u2o1BEk36MOzGVlachxRDm/Po93nf3VhwhyxTGt6
Zz91MGsffPUYpA3+StZsQPJQDV0dnzFRbK2Li+zUWUn1xxi78x9934mPjz3jWJH7StPZJQOken95
SGuU4KxEM5OTWrf9M9zaZYcmgv42CUtnI2K4vnWYoseIKKBU6ljHqC3M/67SneQ0ldPfVaXW+4ry
UHB/PbeM4JCpPkkGBs/e5XpUq0uVhhGjJ+R8yveKoyAfZpfLj/tWrv0iDUXcsPTEkg68ugIUWGqT
Kiq8H2El79U8cr4olhxvGMUa40v0aNk4krcMUjylwc3MEoprq5DBbOxsMsY5I2Sw0hc9j7RzHafm
mckb3bF05vrp/gJvbCPuERk/qd4AxXV1LKIZPGKkdPnJEmVz1Mc+ftITbdzYxptWaH5IMhyNt3Wb
JVUnzSgYr3YS7iB2SVqksa+OTfbnxmKuKuGccjqWwKHw9ars7Vyeil6fDLM2KKZkU1k2bxcrH8Kj
pyRi+CQY8/xLoWymPP8fZ+e1I6mydesnQsKbWyCrknJdrqvNDWpL4CGAwDz9+Vj/za7MVqf6XCxp
G2lFERlmxpjDjH1bJEsqzeDY891bUmxIlnltj5l10EYEJ3fzYHv9Uz2tZiVDSlZ8JXLXle5BlJkI
rvdhusNa5HNF4a2CH4p1riKz6eY+RBzk99fmIKUd6WojzaEts775rKejaccZhlTuS+rM3HvIPHov
HjeIzUlmmUreGZvA4jqdNiGecfdyy+9Zk3ZFmE22odWhqjVzuDWtzRN4faVQYvDd8NfrYvC18QVF
j2HFTq93WOOk/ah/Tc1sXQ/SnNfhIOrcq2Cj4RwVleh+nlRg5CiMTW3CfBVeGw/zIm1tT9BwWiYT
JXCXGWsoKjnnx6b1ev9XkXWWihdhSOMOK4zNiYbOVU0815YY7tfJXfXrsmpr/Un4pLrETbDo861o
9KC6LjljvVg1LXY2gebU1mvpBm0QuqxvO6ITlIlwHol1msKhIPTiYbfb0u8c5BuYsQQm6Xy4GDXf
MfSvpw+l6nwznBe9daKxkd2vxaPRc2Ns2lo/Sd/Hw4YmIuk1Wke0TBwUC8rL2kXxEi/lsnmH0S9y
zlw7HZr7Xqu96UrTXM088o6a65c1o2+UpDJ1q0RupTPH826O87LgjmDeQUSsiDobytL4gsmfN6Pf
h9y1PjAKLnQ6Egb5Q6Pn6H7DvDyl9FBZ0xywEMqbkAjotjqsOMQLEQYLh3UGe96Y5gffocV36HBy
IWa0CjLimCSXrYB54rjFozGulo4hpTtiZjOsK2LtCn7wGM+DMXj3xQpBHqFW1pkxcEs5P1ZOmwW/
EA5nwVPfd0b3FFhKVaHuKat0w63WhvpYuprt/RiEO/aHxbdG+VNqTmutYVqLpTCizjK09mX0xoAf
wO/Geblpx8kabqpiXI07iZynva60IM8OaTcVqUhKKlfzDZ2xaf6cF6vwHtwh0y1C3gxz+riY4NNX
Uitw5xHVYsyfVwiSY1LRu87Za/q0FIfd7qVL8PBfRLRhFVSY4ZgJNlOoRNHSTDNlu/wGRpvNuKdO
Gl5aLfWtK3oFjXjSdmT8qh4geh4E7IIiyoLZ4pk3r0Zx1S6jepOdIdvDGEzCjVgzSoYk9nIqpVvH
r6KGdiivyn6ymq8wzUnK7uzF0xJTq8anzW0wwA/tavPTOTT9QQUftnZo/OdmwvzvUe9nE41x0Mx6
voVy813AT6Q1FO25apwHXdH+PbaumM232qnmNTbJQAhCzCn3f9OIHUps5IUYbxaCRvKrzh4dPRy9
dfCvlZV7wQGAMG1eOspNMxwGK//atdNoEYc3DaN1hdmo+A5yQBzoZgxletyMbeoOqsuW+bPmjKI4
+HplO7Db5GSPUS3UXB+MyRw8/BPmsrsScKuKD7bZa5YIaTdmfYyJsVuEVuWP8/eZaK8lMWssBCPb
ayQ4QKNMacR5nrfGYU6RkWJqVNbyTU2BUX3zVz1fIrWJAENG2AreL6OWpHCFS+3P+XWTj0akrCFx
zBlekt+v/sFyhv7RKqgyomZ0+yxuXVcFcVGKbIjwnh36p4Lo9ltwwLk8mLgNKbJQ3SK/S1e55eGm
eWUBMSyYxid/Q+cdznWjNJRtafZ1B3JFHrpyllvExZgOvwutSF8nQ+bLzdZMaTVBVfJVU8VeXgs7
AtxUvgwzOuYj3kbrQo0fTiof6zLkLCv0eyOv7DUx7IocHXc1c/2jTLuFBZDWldpityk13JgDRO6q
CQ271N1HZtbckjZAB/+CM4Yzf1/6yR3jRvlQq8NxEP0U4rvXuNcyqF0raqZxbtCbuZvlVSh8MMON
rTYfirtiS5cO/4FO7se32biI1qDnlo95JXMRen1TfccDTmUl2nc5yjj3RtygN6fjbxtU3WEjOSy9
a9z2qSamZLMrl1nsBtnoBcs2Hf3Qwz/Sv9E3szVugrJuXwPIXepGGOvQhHmwiZu6X3TtWDCrzlW3
TL0bzgXDxGVjGZ+HwC6naCGqiWa0LaY83khzcO9LLl3tIc9YEUvY6+g+731bOuZN348qu268wve+
F2VabA/EaKuBG6s35XBcitXvMF1XFLtPqRuk8gOaK/M5aEvAo2azx0++so0fKbbMxFFzM6URIU7z
3ZBN9WdqCPHYqcmuQ9nRgztque5+Rlao3vqmWZYIlH6z70gt8pwbuocqD/NlUb+LfnN+pfNCSWgX
U18eG1LbOZY6MegABIGDedBD6dnL+iYNhUoJcl3mX/n1lrGLLLG5HtPkptNz5axWfuuPRk4Eec99
XJOG0y3uPYxDVf6scCWwLSxjLVm/Gegnasj8cvVa4voa11QhO26rrzvInfWz0IU/huWYbvb1hI+c
uT32+395q9qixIFFqzp7EqxbivWroJGTinTMc340buoQiKeg0YfFUIzavdZb46MxgNLfaF7eZ3s5
5JRh0WfmRGXRNHpsbZPzXVvGHFOrIi+cHzaRgWVEjIvonrXU6arQceFL3k+pyAczdgiU+W3MhfHK
ftLSt0bJOj+shpkXv0seYEvUQPf+134rlWBAN3wnBAJlIwV9XwlSQehciGtzNLkV487R3IhOEqS5
ynLjC2Un/6r3GNH7oU5qaMPKjRUAsDnWTN79Iqrmq+7Pl5D/8ycyL3CMmaH+8YYDJ33/QaTuFt2y
qvqYI7ZJameiIWJszvPqN/1b7o56XCyl/fSvn0bvdRfs88jaxVAn759u0qXyiqY5SmMpRDyYU7qX
fPolrdo51IBRCz3XHU+EBHsKNfQq1826tcVxqe3qq6oyOeAGvfh6vG669v/xFEZQi8E1fnhQ9E5+
LxPZtbWtqTj62JBobCsre22pqdeog351iX199mk7LRW6sgtMg2PAKXO02TrKXqNrj4vHUZhpfvWd
XWlhk1lvL3//tc4ej6wOsDt0hfiq7Ozo90uk7LCcBncaj1PKLWlrehnlwfyGRT9WwdY/azTwLUQj
jJTWBT8hKfcEhXK7XC5zYDIc6euRWLZht1TBft6BD/v3LzubRKALlgXwGlgh/pEn7zp9HQrSFBwo
BuXqHXiduK/BXOU37VqNv/55KMpDWHoWsD2upidLPkBx5E0bQ40BK6Kc/DycqjK/bovukm31H75q
xwyhmONQQ1v+5Ku0pVWT6EfjaNgp+QgG13m+i56Uk1+yyfJPzyiL7gK5OVCTdsfPU/WzYSxe1tAQ
OE6rbcgEHrH5rdEHrwvNLCveLGGmTyLjQw/V1ub14e9zevb+30enSQAnADoKxg7vF2ZtZGNuCUbP
eP1e8QT3uJLcS7SzP40CXRnIkjHI0Nnn4H9afbxBOocno3nUK5oBGHZOsY4ryIUj8XSTgYeClODD
DWsUvOSURMyR2O0aV/+oGsNPWqvfksqefk3I8q/sqbk0dadrBFHK3mZhMTIY9m0nHzXioOYtTZ0e
ocG0V+3mr7FuSXktAnHJJe50/hgKiup/rWULNPTUYTxfJvhCK9ArtYETVTBSk0lKcQHuPJ+/3cKA
Y353DKaK2j/4f36lABPkQFtc/7gI98sojLuhdtuQp+PT7G7ZhcHOPon48/3k5aDiVOS/vB8sb/Bb
Ts3NOsIs6OZ4XCU1aJtXxbe/L/CzX8mm7YtolunjUX9WbQi+JUhdo0jkKjEpLIq2jnbOw6tQwrlw
yp+PBRTJ2cSWguYHcej9Nzn+VLt1Z1cJInzrZuDiesC8QrudIU5fmL59X/5vZQNUvFOBOW/BWgAj
T6Dp0lznsgm0KumJsTMOqsxN93vepyAam5l6j7JDFvDBVGlZ3CnRVs/62Cl1/Ne5pckBmQ1VEYIz
+Crvv3fb+WWZgUeHNXQCJ3sxvRkj7JiwcMSlsJHz9ULsFr5P/Jj0Fnlpvx+LJxpEc5E1SbeRWboM
rhN7S+5e/f2Lzlx9mFcKODjABEPsJLOTYVL+BNeszTppZx6qJCpzMsdrrasiAmjxX8eAeKwEyILE
tnaWy3rno3XdPqTVWtggD9mmH7fVdz8asxhxeCiJ64hHxF15nJppQTC6HPz+LdWKWUeKlZVBGQfC
I8K28TqvPzj9srbHbtHHBXekqZ9f8Wt01F2wkYt0sGV7KW/i/5DX90uJlsDe1f9PVoLJ1fuZNceK
h0jgZ0llNpQ+V7z9Zr1IdKfOdyhq7X31ybG7aXsd+m2xPy+d2Rh5yP+SWw+wHUondh0EtQ95BT3m
HjWtWCInXfitiNzZjMdaFFV5nICJwLECEvYObUECeDjD/Gx+qApiT4QAQB8+IHcWS9IKGrcHwyv6
PFJmL9IYgElor6PZ+SStdmtbHtbU0tSh5aFRuGFQ6fPvic6JHbeVWfPMLnvfOaqZCOSozSxjxn5j
Gor7bama/K7tegzEWiegNvLLzRJRt8KIQyxbdtmDl2GQeXCmdJZhXunWeutUSH/wGc/p1H/wBs+v
P4ihttxHNlpPrmIm0zoy5jVDD+Dz8r8VddNrz6sT5PYNZ6rX3tpFkdXhZlnrN17vnX4QymuWB4Mk
Bz+BBwD5KjQkGu6jgwGF/F1uCzAGkKhNQkTjpTJKy7KsrwRa+SLeeJYZh6zZY4xE5Xu/2aN89YzN
8ZToRd1PV1u9VkFEsFL6XVQVppiWIBAoXH3NqcJ5dQkTyydz9q+H1DS+cSU0NYs9b+RR35ypi9nv
ZM73QzXqz3O7uq/arNbqcaxSRzvkadl+Q1Wo/85HM3teC11iSIhVL8i0tmddOuUyD7jSjPnHHCw1
iD3X7Z8Lb1seZatNCDmdRbsb19GZrxpSVAUeQJR3oanWvou8ukFZXjmZJ6LaVFVwV1ae80OvQbgP
NCgq4xMojb3eZV2QfsdctEhjo7XzMQrKQGwCEyFv86NSOcNr43YYGhB+IWWkyzroY8OYZ3BdJJm5
uiYPJsBXXRd69yr0YG1uMZmdyTfP1lpdzz0K11uR2tbXWdpb9d3NhF8fgeU67ejYq1U9q4CLn1gZ
3dTCofeCR+luytoiZWjC+Ig42nyt69UuriqMpJosbCkb0q9+1/vFL9DY+mORi2K61ttydj6sGa3U
WLc7WBvNVvCTrBtu9s+NLIYsqjWHACuVL8bGy0hv8ULROo32q1mN/n0jmnJ6aAtN/1pvMKuOpmj9
QkV4YXrTY7BIr/sxB03xZpOMlX1QS9O/zP5qGC8NrgySRn+5AlMVy+Ymvuw7BP66N1dvTlCuTrwO
gUFQJRju74WWtApXcyJmMcN9Tw8DXdOXu9Ye6v6u9FT+iv2RnkP8YOWHVrGm7usy18H4OzdTeNXL
WukilCpt3mY778aHbFSGe+Xqk65f+33pOjdtDx/7DuptYz8VbSrvLbtzsCZ10evft6kY8tgYUGcC
JvVgdxYdiO2xQxdcvtIcYDdWINNGyPISHpUST7J7J/O7DyQH0BhxcNaQkbBSIwgNPLLrQ6WVOB0Q
6IdtGlB2m8wZUcUHMwXJPXg6qtYot5vaCkdLL/oY/B2EX3i5/0PXnK28BdQTztVK8SmisQ7MJ1zK
KifeRD1WGIWYI9kEvj8CRs3ZICNr3nmUQDb+h8Wu6H643uoqghfXDm3EZLUqys2B3pI9aYMKnbEG
Y+oyV1qxDyme0CLPL4tkNvva3yVI2Ej2rjsePT/NqygXGrk3U5k7eB15ZiEiScvkpzmTUhJKDBVo
mYPWFZFTZNtLTm0nDpYl9Q+ZQSPwYBl5/4C0n9lV5SgTEsz6H+4A1/ZgW7n9iH9CW+K6v9VVtC76
9qPfBI16B3+lxLQwSjyIMfCBnigMQm0lU+bgFV13wLp/+5RNWWXeWquZWtceePevUpM1RjuqVQ5n
sZW6sSYW79MCz7+PVq4lI6zacrznGVR/mTqTVCphFgoI1+yfDFppP8kT2L6PjRKfzZHeQCQD0VvR
4I0uM2eUVR3PJtcDII0HuJrrzo9S5tmXovTnIBpHpPpkOplqDrUNnXJM69oXtzP3+S8OT6sLYXXN
Rtjai0H3DV3nFOdK7z450+YHxAltG3qZRnzyPS2t43zBk+ZQTH4B+1URT48FWU17Wtj9k93XwbfZ
kq0ZLU5X3w50GzdUMKK/yQNzMuKlIhiB9BFzG0IjSOf8EBTS/I61FykXgATMpwi0zAjLIgjW0JGA
phB2IZpcz3QHUh6MnjUfTJn7QUSJssFwMV3VxRUSituURJMf9bwpYKq8UCGzirprJd/5Z5XrtZ2U
rjGV0ei2sHVbnhgfnBKBwcGqkGJGee75Pz2zMz969qprYcYSpglngnVNWz1IOG1KcQD3uQbfNkgd
J87TWQ3hSMI4uc4c3l/TyfMsIGe9/BWMs/klnYllOlTDOH1SStKAVZ0XfKyy1XvxmqkinFlt1V26
TZAB/X6aZITdACWUGFq6Qhospi/kwJn8xxkD93gbiF6L+8xY7hFUj1U8UZ4etTZgZlB4cv/6nuRv
xG2myeMpc7gwgLAGg/usXfyQFaI/9bbb/Rwy7m7YQYVZR2nD5XPofW194pebP41D42ihUcjuxSSB
qQ+lB4YbSplZ90W2eMsh6IeiiXVIW1PYwh0njgot5qeW5EUVFjMa5P1opaVL06XnYFBFVx1gkooH
OY+Y0m5CimfdLkZxzbvBSUwudwuRttc74TCnrrhy66l5qTrp4cu+VnQOlEm+L/5zIwfNUoCXPcu6
rg8QZtIqrvzGeek9OoohxadVRcu8Os/5oM1YZWM+7l9tmt16OApX1mdtY4fw6VOXR/6gt2/V6o5Y
L+Ls+rNdW19GiPIVzY90Q5RjTHRwb+Ww1t80XjoOm8UI2Lepn+uH1RssZlhb1m9WrRtpKNy2TQ9w
pEv9mjYmdiHLYtLTK3Mhy5C8Pa7lvrPrCesadysjo2+6G7oMaxnKuRK49SgQ3AiTxuEZ8/yV5jZ0
9XsszacSYNvp/ZCcJr2Mh63386ibPGe43ibm7FBudiGjwCbkMlq0cf2NfbzzUeK5+LmmffzY2IEa
6JUpOYYycLc2bFq1ctuqsv8FrDv90sHPAs7swXrresgFN7re6Oa1UKq7s4YN+jr6QW7NTdq0kdzU
zekBd039QuHVfazLZvjipCayN8uo1BOJuH1zBZrlvVT9bHzyCR/wQjUDE4YIayhzi3rVXjzoBs+K
AHEswGWJhYex6IJsQWEt2gH81Lrbctsb4trZsORv1daM9LM2JknKnuZF6rjpsvdD+5uS+nj6kBtN
kBGoUpXPhT76OLIvtWkct7aa61jN2tKzPbj7Iku55k9z5QiMO7nNX9xApq/YGwctZzo1VThuJlnB
Nm6EKjQGozeveaHMmojcxVnrY2H5Y349aQ27EW52Ph075ZTzjwm3n/WeAtzW4sISynhN1wUzZL5W
pse+L6ftilmq6uulzlx+ULIlofdPtky/QO8Q6wcKh6L9ZDua1A6Nv9gymgJZLHcdfLnhCe2z28eu
rnil9aZd2W1I4CmHdzi1xegfWt3M60jIQWSflq7oaaZzn/xw02BL39Daz7RsmlRrDqOuz+h9VClH
RJJcI/fQ+uw+zkzp+W/pbkp3ZXXm2Bxqf+zLmylzefPO2GpsV25amv6dTYNv/OaM/qAddL80gytS
Bgf3B4K6iSkwtBWyUtNNFbnVckzSArnEF6chku8hyDJtS7Z1nc2EUNH1k2T9yI+2txldFpZInbr7
GvGs+wArxH4FhjK1A5NUuCLMlrSZIk0SS5dgEh4Mt+7Q89LB0b2ZEjkbTXk7a0bl45c5N/6ddEgG
jTxVOO5VXtLi5bpuKTdRf2RFpBdTtxwpIrwZgLLrmtjgaTV/d01Hs96w7FohT/Cw9e88CtCPfYtO
Ze9yNlyWrcHro7DbhkebRtL0Z3KMq+x10vbcpEjj+dJGddsO7ZuDitqIaLD03HEZKb0KL9xxmg/d
orT221pPSFJJXOqCW5vXqvVA8qVWXXerKRa6cnajPWBeRaojS9E2WfLC17PgsOTtUiUNx6V6MJaa
0s/S+tm/JTF8DrbYryGBf5zJu1vjniy+KjRTp3Vu4dPk8qqoA2c7Iidy8GQFo2p+1mZOHDfh8NMW
Zo5KjQipi11fNZDWi9ifecK+VHY3rPjSrJ77UJadN8XbMpLdCJNhW391/QLTL1yaFVu8ZWhscYAB
6fs3jVqK/tBmunyWg9Za13QjO14yfjlU+k0noCI+AD0b/KFbI4MrzVoLMYfEfATdjdu0QXsBX/oD
lMWJCRUfwMWg5XqKBVqI+vDBqZN8aqZDk6VpxMb9CBA6JH+HXP40koewAMAMSRjo2Xv4wcp9fQKP
rJPZaMU9ue1fNi8H8JDrp38fCKsihDOg3diAnhD4cttvDZ0jOqF9OkdpqhMYD54RCWRVF2Ck044g
IKAOY9aB/ciIoEnvv2lZSqrkpmqToAmce+QmQVRWwxuWt0vCiWIdIHn8/vvXneNj8NGZRvoINv2K
M9YlBVXLQ7VOMD3x4snKJk4OZf3zj8Vbib4jRS/9Anp07z+s1DWsQAqvSYgkyAl+mcfqRoCUrbGF
NcGFNXg+izuQj7pvB3+wnDhZg5mD1iRreI3tWKYfa26LE4Q0puGYbUPGs086RoUBULD+a1zPnqCE
rSn/wP1lTZ6A07bkw8plahOP86wIawkwHY69by6Hv/9qZ4t/73Syx/C02nfamSTdsN1NhyGTrOm6
hnYKjcNPgybSAG4vDHWG7oObohjbIwig/54B7s4KgdXDkzBZl9b8vSy1G9VT65K6ZvSciJ36127M
bhLCkQ3ojh6Olfl+qShcBg192spkE735arLT3uAcdN99bSpeCKnOL+y58w0AS0DfLZJpKgToQt+P
16W9tFL4ssk8aFbkdp7/0jVN88/tBEahikWzQKuO6v39KG6TthtUmirJ4YxSaa5k6IbW2AkojJjM
X7IVOv8oWu+7+zIaJQ/7gpNJXPolgD5X5YmVboTFimCSX308Vf/VF4OWNNZJcN135wAOxxMk3+5A
eaGzFPgl4u6eiYH7zKTlWMvykpTsbB3uDRmCX/EQ3I+r07OxS9NxNAhbS7S67ePSDqZXw+iHWLm5
9ZYG/iUS/9kW28cDauLb6EMjUHr/i43uao9bNhWJKykoqm2eG8x2G/1urBvty9+389nPxd5C+olS
B7cPytqT1ZFZEusLbdqSyc7ngx40WuzZtX3hXPzTKAZ6d64y3BeMU0NkwRswN3QKRIUj4o8uLdfP
ONVM3oXO/tnxiwktCgyIBJjxYLl7cl86S5Obc+voSTqjlSnGoE+mCo1rWDflFhaA+lk459n261/n
cLev4JqhswU9wzk5e4OSdxxhCjJZx0Be7em3UddV+YXT6XwO92uSGYSVDn3mdA75Da2pgg/H6YR9
+7AAfA1aeYkc8YdRKJ+YQE52uEGnN1iT8+4s/WZIbFub4nUavQhCwRD/fcbOf6j96mAYOJfA1qcn
bV31JdBePyS6XLyokFiazuVtlpW3PuTaqJL2pZv5bA/vsqO9pWrsqYYsk/d7ys1t0P+FUlArpvW5
lv14HWSLvGq91ErGsp0vlB3n8+jR8UMMsS97zt+TegqR22hsuqGSYgiyyCPbOoRKOP3zPHJIcFdB
VOCepOp9/1VMnoXngjcmuFdkv73copOJc0vWR5Mi+PlIqyR4MprWvuSQvP+L33Xg9vpmPy4orJAc
nVrtqyGdWrVUiBW3dv2tW6o7jKLZbvXVqI8rDVF8dsvCeTN4Blz/fe2cz+w+NB6UrHhkTv/1Q/+n
5z+2dVFsQz4nekDZWDXTmpgFqOffRzk7g/cPDP5LfeUuo1v2fmZFKaQ51mpOcmnQUsSf7c7q6YIF
w3bpxvzTUHjToG+CA0V45MnSNHxSJOi5z4nZWXaoL4s8rH7uRTL1LzWLgz/8bFQDLEguGBbovkv+
Z+4w7mip8wsI10ZVfEFLmHW0p1xtifCZIu0m7bf0g+FNzjclFlVFeja2F/zLzjcirX8YURCImF5o
Iu//hFGSVThjp5zMAk3Alakw1P5W6eBxXu2M64eZzkx/Qf/6pyXj/99Rg0obldf7Ma0xN8cJpD/x
bXAPfULsSMCG989bHiIK/u7IiTFdPyu0ViCNdKoYRYMdf2hbSU+yGl/+vi7P7N8oumE18pLZbwIb
id/7b/Ho7zX4VqhEeAJhdqMNnGKps87bAyiUPYW1NRqP2LOsBgerXqXh6rp43VVepg1XBgC3vE4r
iTxBtN08huMiRXmAK20Ul4w6+EtOzwjC7ClhCBzC4+9kXW9a3tvQ+lXCQp6fheEOv6pW5Rdm/Q9L
ml3KYQBbkaLp9OFDFF/pClL6MHRyGvcDSzpzo1Jf6jzGMdvNj729rT9mE1+IK+JIBj1qHT+9BAn8
YYXBBgN9wDkUorBzUnkYRb94I60U3rKNf1W6en+Lbak8/P3HP78294RnzIR4qlMjnirSMtI8iTfJ
l4R6ox74YfXciBZZmUEoetw87kWqacU93ehy/ecKDic0i2+kBObNdSrQL1OYT2taLokXyPEWdPEp
KGr57/uU6oZC295hFV5F79d2Y5nZPBd8XzWsGPsLoz70Gifv32fx/LzFRZbLmSNwf3mdEWYWuuBZ
u6LUGykGY4Q3XhF6eP47B4/o+X91ysWgC94zNKCdPr6Td99/lE2W9VISQ5EYjWpwbKt4J+erad+k
iAMv+Zyd3csMhuCThyxLBAORkxksm5TY28zykqL3u985eHJzPY2Drx11xWEfI0nSvOexNco3C9M8
KxK45FdRTZJCRyPKKb8INKk8ctZM1B+4DrzucVVl91EzbTlGfV2KZ7KcgiVc6XT3SKhG1Y235liW
TZSD4XxR25z7MVhr/ZM+X1UnVVBVnyzh0HKaSVDQYkyxYP471jq3icRqxaFrrZf5KwC5TSIGTZ7m
SrpLkH3eEP78srexMn+QBFhXydSsmXoyG5/7vkfoPZH4qeX280ZqZn878cqAKmJSvh6mLR3GyDbA
SkO1eOpSnszZVmSiberxPcR7RxtP6rt6mmZR5JaTaKP+ER9Om+NUXWtlh+yrItbV6+SFg+5s2TIi
JylwIz/vrqJ/v46c3PE3NfZuQudwNa4Gr8RIPEM1k0fWlql/LrNgmVMiYiINM9ViW74fLrdnWa0Q
N5LK8TFw6GjTj3X64+9b8awYYBCqSIJe9vcut+b7QbgYRqHIzE408iWjqTGGnH6aOd7Zpegf9bp0
L+z9s3OaAe19GnmrsRdPvaPwbwg6XyheiAExEnZKQx1PbvPCT/XHUVB4I/XeASX75KeaRRkgRgv0
xFelelzgfH1c5+ySKuVPo+A1gF011CYH2PH95NHBE62FajQRltkfC73ZQhr0l8CP82WHJJ4Lh7zn
vdg+9R81g2xmvQknQWtrHjTaSFFlNDQ8bevS9Xb+QWhf/gNQATKhKZ8sOY+WK5vfdBK57I2PBSlU
gXHvhZvs/INAg2kP8BDk6XmGruxmn5k5bn5ip0tevepBSeyaYxRd+RNjHfv57yv8/Js4/B32rMMF
wG1zshQU/N55kb2f7GbpnyAr5m9VuV6yXPnjKLyoLcvy+OfUebKZ+qHr0tlPJsOf3nolpltDy5e3
v3/Lf3v+XUUHKACblCMZR1+iFU8OPSJudRtlcpDQ6kBqhQ55zK9WHAj6CKmWZd141ur/Ghej/Jpq
vSquRaaP35scf4Ur2AybAe2ySo2rv/9Zf/hBEQLshpi7xTD/vN8Hc11lfp/WZACWhnAfFwgjw7F2
6nL7uMIM+fX30f4w1TBP8ZbiWAQiOdPFDJnq+nlhNDd3IvaLc+XicxP/fZQ/fRMqGKLsaDJhdrD/
///zUJvE1OplOgTJTBIvlK9CTxYU3xD5pjH8+1DnNxmBG2BSyA9I8uYZ+n6ovV6g3c6P6thFfe1T
gIUbfik3udSbUMsc/ZeVX9yEf5hFG5AJfAk+9i4QeD9o21WtjtYsTSaodFGnV3WkT/Ml89Lz64UI
rD30DTICBg6nPGEBx2o0rDRNBPLOhzbPyx/Ys2OQrfBD7MF/Llxnf5hKysnd/9uglYbM7f1XdfOS
2g5WCsmYTUGo6Ujz9cwtXnUwxzgwpHnbzkpeij3801ziu0j4NSkWaANPfkDdGZRI5yJNmoqb2vdn
/Towt0uinz+OgooYBykPlvmp5+yKZ4L9/zg7j+W4kbRdX1FGwJstUIYokhIlSiJ7Ngip1Q3vXQJX
fx7obLpQFVXBfyamF60YZWUizWdeY8xdGOhL/jeaMtM+bpwPp9B4MuOLwmNDL4sm5Poj/rPtC6W1
M2JzEYzS0XaLoYlDnlvZnSj5yuEigkIXnpIAFDBns2BxAzuQR00E0tASv9XM4lBYC7IlS/nrw2fr
bKTNi6aYCChEISO5NWJmNmz/x0gxOcJD5RSAaTr8SvNQdPvbw16dIDsenVHqERQ8z5dRK3GbjVWW
MR+T8BfFArXzp6FtFt+amvbnhweDcoZLy9p2h1OxCUOIgrG2oxwfGIQgLzo+aJ5azsVu6BTzTu3o
yh6kt0lkQa2M237L3FsSfQEZYYdBItsQyYwGvrm0PqrjzztK4ZsqC48pTMFtRSFxscHqpCECxOvB
BCopCFtrkA8fXjaXmaDoTni1ljPPv1EvssqK5iQ6hXqXr0657r6oWv2pomHxcnuoy2uQzh93LAkE
TGb2/flQw5CMgASXORhk/D9Dhv+4qf51USrMTfLseHusy63HWHg6rHqwysoqOh9La3D3isZpDmDw
6QAw0IxHG95BEsaddreHutwNDLUqYJNWIwe0bWzOiZU4malRScytyW/BOu2Spf+oOuafrpVCdQml
Kwq0W1hJVFdEVvNkBIVQ+11lx3/3i2uB75LVnYf4cj5UdSiJ2vyHatmFbtlUAcpXyU2Q6lheMN7L
TpnbyTs1lssPxDtPB47UhAoSIl7nHyizwyTGD00Lwj42DnWHf6y7OKWXq8s9J9krE8J3DTovH4jG
qb3++X9uc8AcpV20Ug+QE1tlPRwAkjKzPxzPwwFcmbwsHdGEvckhc2sc8bS0rADLVXqyg/Mzzq3n
JTXGO7fq5XSIfUmD4ELDCgL/cD4d5G4WvbJTO+hi9d/ejJIHI5PGnWD2MoRgkHUasAwJ5bd9qjCa
UNqoOztAeaQcPb0WEDwya3kjTRaAWJGJQF4BDNtHZQBX6XWsV4GPQK0iK9rELlMv1Kxtgd/Itmse
Ynv4qgx1eGd2l0sIzogInSIfNQX4gOdLGDo5yl11T6hSkzO0UoaeaJThzh10ZRQS1lWkF+yuTWnt
fBRuprigvBQGxmyWu9GsSj/qgIjfvn4oU/D3nKdDK6mbKxwQKZVEbXOUFAgPTVwnYZD30nZ3Ih1t
9aEb1fgX6gr9j6iRxu/SqBRx0ON+5X6j2t84q5OZOwOvMkHf+nY2avmzllA4+trmtRi/rc16cQjT
cNCfNTq+5T6z8zL8QrLqWPtJCdX+ECGUI2BWKPrwDFagNg8OPbAYhlhBUU3VKgDkUZl10yOcnGk+
Iv8xwK1yCzfbL3VkGzulb03wt0k1dCe0OnP1yZzN3sq9tKq7bA89apiPA9Idy4M1qnm4x6HSML4b
Qkw/kqktTOhIyGt9qRHTMh5KXcTTzm5DkK/KrBe53A1ytJaHfFFzM9AlRRff7IqW1tYcN93XGTNp
HVZK0/3bFrJrn6sqpWeotX30fRKoZO9GJVyiz/2k43BQQKxrdws38QIkG3Tkzm5a8xvnvo4eLF1o
lP2RcvIzYkpjX9ogpT9LWyu/dBozfo4mTc8OFhLRzcNgG8u0d5NcIrei5YYbjAYiUOkO3fx89qpS
IJqjpjP6K3bRD9/HZJz/l9Y9GjpiGXLTH1PVzL9KnSYPhqL6BC9IWlbUeTk4M1ytkHaVmHrqPES8
XIBG7GTBnBG6y9hAuEHHqvgCESt2n2PofAXdCFXIT5QuY/v33Agl/9nVUsaPao8S6NHAuUp51+wF
bkuPXZ04zZplN56CxAblvyk00/gwTckkH+j4NqeG+uib2VVdeiobE8E1yFSiALNiSGe39JM6HNIS
75LdhMCXPKrGABa/aGidnFITp9mTXQHT3JloxzR+NchePBgJqg27GARReUxzgr2T0FTJC2jwWZ5I
ved/htkctE+2VCH9CFAtP1vFbB3qA6bVPix1W/Z7u+wiJHy0tB7RTtGXL0kYWo4P0DdOPhkjBYcn
c+nU4URMPqRHK0VBaBeDhEEraMIo1YR+JZEzmGujRPhtFrJGG6zJukdZyCz058Lo0Y2otKXw2yEU
kTd0eip30kpNKB2m6EdvaToka2oLH9tVO2jIT10oRukldaa3D3oLemqXIavc7XlT8pm9UiuNT9De
g48XeMeOX21X8nkj8HfSnxPHkY9ua836YVCWyEA1bZj6/RSP0XisIhP+hFe6nTa+uDSEMCeaQkXs
Ef6u7fcQs9PuyR0z5z3uU+UVGTbX9ZOwjsunaERfwVNy9Eq9XocF5WdLy35aNeUK37FGEXpLBBHB
H6tYbXxB1hZSBLZk6idUQ2bfyqEBEKwYifTgkLsYNVKU+VzOIn3V1Fq8aki+pC8RZmLq93ZaCvmi
sl8Ql8aEfT5ZTSZtr8yarvgLrm037EagamJnTDmw3caKnGGAPWnmc+tL7J4rLyk0/K1jfXLeTTuc
qmMijUaHdELH+1cfY+8JbhpKVkvdcDK+5n2c/28wa7U+jq0+5yCllfEHsOM0+zrbYOA+23ACpoeO
okf7DQEkvn/SudWPRoyRuoMX5AIbVyf8iBtcDj6nPc65BxdJtZ+dOefhs4p7ZLxPOcfy1zyqE8Zs
Jcf9cUQzFt4qxL/uaejnAQg3GNXKB9efj8fVpdTa952pTh6nhCWEixO7f3ENh9kRxtnQev1qGPkw
26HRP4Sx7XYHN8db3m9sjMr/pbNRO34/DZGGduGCYKSYXBWJOgqBy5PdY+j7JWksKF7VPLXaF0tM
0XIcolGZDnqmdW9LaPfT5wgyTbNPlDqvdyOfEsv1ZlbbfTHWi/yUZFEItbAVuFOj4NR3Cn4igzB2
wyRKVPvMtjKeeGpD6CoFbclDbE6ZPGGlYNSPuez6KSgQ4BKf3aHODK+NJ1t7yoYJGkunu7ILnCXU
5ieCblP/O9RM+SOX+qh/NZvGtb9ntSPKt5CapvKq5vGQBfmgJJ0XL9JcjoVWdp/SBSr2wUohwn7H
6K0zG79vZlPsrHCcJ958GcJFZpug+Yd6pAPJCKWZeqdACipgJDitWCWthuhQ1igTH4omzCZfdqLX
PmFssiwHZ6rryu/raGZjLXAUj049WPhd5nNnvXNj9dWvBXVaYfuVkpewi+qwHA90xfpvtpiN2R9q
J7RPnaBdwPUQLXHAAVe/WItVKftBtr324LaYMP+EK5S3hzilBnmgq5CrujdlIopfkhmNXQDttZnT
aDLEcpAmmTZycyT9iJBFy1+xCR2687Q5FNnObLk34QqUVfPZpX/bnYCz65/hldTlL0W2UbiDbURi
mxBH/EP7irSpz5ylegAQ1uA31iegiaHWleZvI4lovqG/UbW7nLuZlinMdbNjnRc9/4fXpxmfXeEI
15vbAkMJUaRq4iPI2YvHLk2h8bkz/ZW9WSF95yFJ2oce/T+TogimlISYplhs361m7VttFi3ab10F
mWtZHPtTpHRWGsz2kqb7JTcE4uyF0tV7hbdTOVruTFyTVgqm2hFfaQqgKeqmz//JyV8EMrfzwZGU
NHdWE7sY1y1xzUmS6nA00kn8aBOMMV7sOVMVb04W/b2Poj75kgqn4VguCLNwmyEt1v1sBLpfscce
KcfXZRS2++oi7gBbiO6hvnfylmYFMvLorSF5aVXHBVbnG2ZQBvQpfmTIcx/bOp6NkcBIfJ7F6vFV
5vI7OngAcLh/lyfEvwwlmOs0Ebsellj3O5mSCnPsdix/woEKUZ8FhvVLQnD6NcFPWfZLuoKEJnvQ
uI8j2D/Q/bQ2OyTIhf/GXzSRew0STfrVjN2kfCqiotEIDsdaq7x8gomxW5M/vCXKuUp+pDLN2h8l
8pnQYrURWQaJLg3050mfXug14gdeznIRr7OlwarwYt6x7yYg9OarJOFvdgU92hRqXDt/yuy4z/dD
NnfV8zSO0fBsC2WUD9AWlScYDbi3xXaf5iyzaL92ymDQIU6h/Ryrrgtt3wFZoPhwcyGDEF3yiyCJ
l18ixBarLwo2ytbRMaT5NxLm7Lahi8v4cxhXEsc2gQzZE6WwcXkkOl7ahzrUEvkpd9K29NHNnu1j
qAzq8MtGve6lWFadSuySrOlYLWoyvuhjX/zrdE6nBq3Rqz/E6BrD324YNtq+xN5lfnX4V403tWk0
v82FgNqPf3lybAhOAxUVB9NHlcSciN1S7sp6qAd56IsFkYpOqyiSeE1ft3j/1A4qmScdUU/AFQ20
Fh+0dMhjq4dVsu8UoX+LHOqLB4lTO9CBpTEwuUGU0bG9QhgwOAfDSbmyXVH1vu5EffyXHk+O/urE
Zl//6Ho2Q4CcHG5GJv9e7KJu1XTwwLiMxZPV5kWNsGBaUJtks5pfImOw1U8VG6755kS1NuybsBTG
seS2B4ZhzeaBrFBHUiCD9vJYFpBS8bAxkvExM9rMeYIqNFYPK5+o/ie3mjDfd70jLPZzDlNytAt0
jHNkNfsj5Duglzg/yNzrBk0rD+CHbe2zJhoR7sskDlELRF5RGZ5qJN6UzJNKVCBWIaNE/Js7YdYf
il4uNIcEFMlDCgHCQGo3WTg9kbKqG9JiQgGr4UqrfJnK8NNQN8Zr1HQw3sw2kd0zvrelFUQC118/
UkTxhuIeGy5v3Uo5hCGUSG+E61Edpzoc5Oc8juwCbUwqeui4jEaXfzFtCS/O6y25Kr6X0BWe3CJr
ly+zafVsNyG18a1QSlQlU3iNsR9G6eJ6EO0yxasqG2OumKfQWn1Do5/1NIWlT9wGfDhc3Hg36VxD
3qz2hF08btY9y5y1PnueWLoU9ElfyS3Jl7e997AsUrMIXZcKpB4dExcZVdlb+vOsI72B9sGXqokR
qxDF3CE1a3zU5oZWCdh9aioUU1aG06bQEfX9WNV6GwZARgqvckTyCXYJlnm4pX+6nUT/qT1upop+
Cw0TOswoRm3F+oSTTnYj3DBoUbJNPenI/lcEDeO1gpBre71WZz+rLF4mr+CN+epmkeL6SyaSv2//
kCtLTk1MpYZkmWvDbTNnNC2VCmCgCJCarTxpZ82Bj94f0LZpD9Clh8CNC7wfki7ewfj8env09W/f
rALoZEowqMXhULclMyB73PCw5tGJE7Y0h75dbJiWhDRvC7qiCPkU0LLu1S+2Y5LOgIleWTwgFC4w
+YqYpMG9GwZwx8n47LA5LE5vfDJmxBx6RZ3vVGXW2s7ZHBmPyjqgJBwLFbAX/Pl/q4Gk/5x2dlWZ
0JlQzdr4u8+5UFMpux22deEzAfr4V2r194SYLkqe68iOSmd/lRikAn4+cooFV0fBhDpNWmV+Fov5
M+R1hJyRdvvr9oe8KN+tQ9GjoI1KI5CG3PlQHT3jqZzoAILInN/h4ReHsbWaQ4FQyjHuSd8AiKH/
cXvUa0vLF6SRStmdZsJm87aESr0jaTNFavaWu/SX0lg+qsPwt16RzEKO9TILCYzbo15ZVmg3VMTx
c0KMcltm6wYlF2RWImjsXt33YU0cmNvSC3EB+L8MRQ+JuuiqpbhtF08prN3anERg16GzR4Wm92ZI
1dQTonvqoRdFPRs0KeVkVwGxwfW7KR5awjZyIQb0uZsR9eoR7Xd9Uco7h+HaKBSTqYxDa6MOtNkn
olKKkmPCF6Mksishgflgke51FK7sxtUIEnQavsirP875bkTRKJWag4NvUor0e482w1fJSuqn1sA7
VkyTQ0kGBV/t4fbOuLIfV5oKTRMHHA+X2vm46lIvgPii9KRg/gaPtMlP6SBRUTENBDDLPt1HUp2+
ZnHf3Dl/l3uS2vKK68HIhhLztkMIbsFqZ+ogJ0Stpd9msfw+kHv7FIzugbwu0TCccTpCSPUB71yv
tvNZhmJGyE5m5UlvXGxRsTDN5M9IdlHyKVPanqpr36vmKQbnbj6o1Iq/zSQ83aFxwh6VDktHJYKN
qPQ/bq/+lTXQbA4mu4qTCSDm/HdZ+tqpQlT61CqYfdDVGiOvoxVJnkvYeLg92OUW46ID7UDHasU9
XByXbtIV+unZaZl0hF+6sXW9AS2TRwkhEdEVXYmLT3VahPOdPXZ5gjQqnRBE6dCC2tvu7Zh0uW2x
TTyVdSNWzQ7yAqKWD188jOJSstRoCMNBXaf/n0dLz1IkVJw0PyGNIL5nZRLu9XkZcFwI7108l4dm
xfFx6A1WcwX3nw/VYR4MIZmipFnVyiktU+NYozTDDbE06P0kyPHlsLIpYXz4LmJgSoQYktF1Yidv
Bs61DmZ5kZ+0VAx7VKomr87n8KN9R5tRUHUDTkrYgb/4+Sj2aCLVgcDQCYkI67deIGrp6EvzHjpD
/1GQ55+hIIiuhC8iWO18KIW8hYPLUKHbagQ1dBocJ/t9e+Ovq3IeznCxIgTqwBfGhWYLuXNQkGpb
Z+FzZbnzgoqwtuwALlAWzjIgubVTmfcor9e2PMkA4BhwK1ys65//ZzN2nWp185Tnp0IuxV/TkC+P
dookzscnBo5j7UHSwne30RINLbWpyiQ/1aNiH7AiIfWZZ/7REXkbY6Z8fDz2BGhMqliAi7YHeW6d
2imSuDglCS6Gy5L/6Oh1en02Bq6a/nt7clcOGYAzhb3Oo7h6TZ8voTlYQ49oHlvD2RW2rI6Vkb9q
MWlOrWvhfnTqmapac+cWufLhAG2jDED7CTqAvnkpZjfqywzNpFMmCue9HrkM2ZXyXhh4efGvORvc
INgwID22EXajdmm2qpyd9AwO7Egt/xCXevbY2ctdQu/6iGy2PzEyMYWzYlicLYliWSjrKHNYnxpE
chavQLS29xQT2Xgq/DYuJRNthm9Km3cvYDDbn1NTjzJQwgjHBm7utNtBAZlfywzRMC+ZIld/mAdX
zx/brNO1B8dcBN4yRJ1ihwFFMeztpM+m3bDQVjjxjtarSDhH7JCRQNuOp6CjvBx5jVYr73Ho+1+x
4/YpYrN8ED8DKzLvqSsgWpnpTRWdqrKPbJ/2YIFFYaLG8x4pCvJslIyRAKSaHmYPAuSJ6pswex0w
ngsBBVJRbfUIEbi6kwdf2SEut4NCwo0KL2qu5/sydDqDPZKWJ5M+zTvKf/ILdjX33Er/ZNObr0Z/
n777ijhCo2I9Hv+5QVR2npMPfXlChUqvH9FscNw37ErozmYLpXZP0RAdPdEQpE3Xx83UP2mJHhU7
+O5zsqusUf8HTcp2OjphWzfUZ2cZ75eoLn4JmLRm0KRA+v/qRyXu/YECbBTcPr9Xtjh0f9g76ysC
wG1zfgs0SENqb+VJiEy85+zBEUybou5nS5gflrqAxEdaBTqF/+GOuHmyMLOyZpVs9YQB4/DQyzTa
J7ZeH+iIiTvzuvz+XEdoBZO7kTaCojv/MHaHlo9OIY4bYrH0PRq+g44cUTHFh9sLePlsUVmiusNg
JKgXMA87dVPVSbiKFuLi3q/zHFuERNe9LMSqidonDYzbI15+Mq534nECmz9P5SYcrZAIbLPZyk8V
58xHoani2NFIwy5c9W8PdXm7r9Bs4GcAP8DubVcRcdiiDY25OKlN0e60+bmsSx+zHYqDazkZK9Ji
lQEN71zv19bUXXlxCiAnYtJ1Bf5zqnLcWiKcQIpTlGSpF4/OLrFyw1cb423knr/zXl7ZKhrwe6TI
bRJI8OXno5UrorhMnOJEqBDvik6PH404/zDtg+KjZa1DEGVD0NkctAUxLhX9sfqEeA7+UxrVVuAt
KKfyOe98tSsTWmWyVwg6vDyy7/MJDWOEBLIY6tNYSPmS2G70EGZYrNzeG1c+EvhH/nbgaHhcb4FV
DrLf0MuK+tTVh14dWbQynTxD0tbRxZ0NcWVGvPKKveKcVpjdJmuQMaFahczeKaIadGjAWxziOZ9f
b8/oMvVaqVOkXCwbAdSWjTHpvKtharFuMxkuoX1GK0vN4b6ZFU5nUplqP8OvaLmzklcONMR/3kHg
gzBatji4zm6GEt3Y+tTmrXKQwII9sxDuDlOBD4POeaqgHYFmWbNLEO7nW0NPlWhwurA6xem07Gqz
6XdpM94LZq5MiHNLwEsySRF2W31dYuAWS6vVp6UHg1REjfNaAKA/6kNqfTgL4uFVQfeRmMMH2nqt
jwjw4j1SNydErbs9EY3rF01q+LOKteLt7XFlE6JyTxEAkRyUQ7Y1sxVDPaRj1Zx0JA0NEO6ucPez
3gz3qkzXBuJxXOW1cOVAA+X8I0mZjCmC5c0JB8gUqYsJmpgQ9zLxa6O4oJh5t2DAA8U9HyXPZ2N0
e7TjUIJVPsdi0Rx0HYG03Vm2y3sCfiAkS/CJ65205fdUXYFwq9SGkxumkf2gyxml50Tpo2k/Cxdl
vWS2m3thzeXkCPp4QXB9QMqItOt8cth30l2dq+HUdW5+GokVaPRUVZLdCTMud/rqzIqhDxk40Pbt
0W2dvu0KqQwnBLGbA0X6wYNT1vmQx+9Vh69NifjYsl3+Cy5i/Sn/eRQ7zRqohFsDIIc4PYy6JtFa
Efe4L1cnZK3vPWQRHqrNwsFGs4E/RuMpV6fiWdggDVCcNXWcCATc7tsn6vLCJYczV+sl3CNQ4tnc
RqNupl0LmOg0Wl2Z7aZocu2D3gmSB9POh+RE+V1zj3NeRC8fH5nMAOY93UAeyXXT/mcxF8PChqZZ
xEPW6KXll+jPlkejcsGxzDNYp6e2xwdup1lyLA+3h76MqdYyChuO5gJKL1sVB9XoY8dJsjZAeKL1
7FJfvquxiZDuokQPCw36l9bSWx+8X3hnuS93EC8nsoQcDAMa3JbF0upN18gi64JBNMYxrTteNi25
h3u+PO+sKTfX+qStOfrmXpFSrXuQnV2QKcnrmBb41hb1uxNX/1hmFz7cXszL7QqjZAWhrj711I42
g6mJAZxJsVAFahOkt5doPmTkFah4qPdw/n/IZue53jrWiounnghja7NnokQrQ8OIkehpos7eNTGY
kB2q0IOyk3ViZCvUE8zACulZdhgxKk80IMbhdfX/w/4TCKHae0Ys9RDvTNn3CGgDrTskYqJBOkb6
6p05NSO4rNSOft5epz8X3vbHgx+goEyKQi17c66nSEsntanroMvTJQZr2hb6i6EjoLDP89KpE49y
ex77k6xy+xTC/Ez9vNPHbpc0MgNWnY4E3ks9d+MBH+oo2mc9VZPck1GhOo+10upG/aVAeVp7M2KQ
DkfROukvk6+zeFnM7YnTCRn4Ls1jVfVAOqXmJ4AQ2DhOVLPzLxpGE+MugtuLpBh4txTjjyiv32+v
w7X9QpBv8iEVemxbF6VuLBXAJUYGUw2YizLnb0QLpmfX9cdjIHutv2HfTdRPkWrziKOZm+gTAOdg
XIs3/WSMRwyGJywxo2V/e1KX59pGvQC5NMQ4mdu2pt50rsvbFpZBxUP8DDqo2OWanX/49iCkW1v6
CNuRL22J1yQrXW07+C4PUsl3aI2GD1pdqHdq51c+EBRWuvaUL0lftqJshQBcZcZDEzRmnL+3qrak
OzTcs6OpVVV+J/C+snB0JNcuy9qQQF3s/BUYF7XUZzVukDJ13lcIZTDyyt/5Opf3IYyn9Y0hpaC3
u63TgyKvTFAnbYCN0vSAsO2yINPd9UmgRJnxO7TE0Nyh9V0uIsKUPC5ExUTGF4Q7GJIIQdc8MXGe
xt9ka0wIVAp3wMibyHK688muTHB9VdDsQCqQjHCz0/WpaYgdVyU4UCWjl5lW04IbREH9EM1GbIA9
n2ll397z16bo0CIH5EFQdEGy1sTsNj3WNEFd1vULxI3xa145zVOKf8edWOFyl0Cq442B90KFm2vj
fJfkRlHj7bH0gYFRtuq1ReZAkWvbOTvcntPlQLgoQqwGWIEa1QVMSKiYvBV4t8J56FVP6hno00j/
MIcb/jbBHcUjohDqHpuXwCkiCsym0QfYxfyMzOaoFvLTVPfwbQbl44X6NS4mCKfiQei6vTQa7HIV
MxY9XLI+fx/AVu/BBk93EvfLzcAoNKlpyCPjSI3x/Auh7wQkVWmGYCpl+Ygemu05kSVXSOK9XP3K
N6JQypyIwznN2y6VrWD8Q51gCqY6Ez7wDEy+VzD+h3cCXXAudIAT1CO24CkpSnofBvV99M6wTcEr
9LNQl+VO8HQxl7Wdt15OSJ2sn2izbClUJnuMAa9XeAJ86pXVy76rnDuX0cX1ADGVQwNMiDbFSjA9
/zhGnriJNkxTkOk29ZNBVfZ4jOFgIvLkOGFG791eu6vjobtASkEHTN/G14qCqJeOWkyA/Zj7lQr7
tK8mWf8etTg7CjWENXN7wIuAnglinbYS1tYA0d7cf63IcShw9Skwm9nYJ1H8IJfkXU7qkRT0sxpq
T0th3Asvrg/KydLYiuvg56uK3nyj1IvFt1OUd9defBqMrdfVmMLEcVJ6dt99norpThiprnM5CyPX
uVI0IHsAPUQkcD4spmlpp7WVDNoI8P6oKrtlBNvZFVr2GPZCfMUUZfwmyzIB2Vm0xlerMYzfMjS/
317zi8yR30HW+P8r/KvU8/nvyNO5AZttySAqDQuB3aEpvgjay5Hfh2q5UpxK8QVaLtnH7YGv7S7E
Pf4Q8ykS2pszo8qB8pDmymAYxhknLutXA/i2xV3S66vof7cHu7jXmKVL7EjNifuTxO18ltTcrWlI
kHaMKcN/HnCWANcvrPcwNH9/eCRyUQBUMFa5d7b6sVPY43m4oPwp8W044aUDlW1Q80COmrW/PdTl
rcNIKKTw9iCUTP3pfFILcrF5nUGedwG2v9mDnf3M2sa8c4NeWTq6qJTkuKJXBeHN0sWqhrFHmSoB
dqnpS1nn9mNRiPBFG7viTnxwOZRG5gnWFoosfbRttZPEM9fLTpGBk9rTPg3baSc1GEZxUn2YMU3x
9o+ADfkED/g2i6M8rdoS/lBQjc34aufh+Eaol9wJ6C4PF48p34jaDLqEFNzPv1A9KUnSZNEcqEsz
+1rjpN+jZJV9G3VxUIcEFDcQqDuP0bVVBOvJRQqWlULuJiyBz+fM0ijmIIkAP7owkX6MrLonqmj5
/tEdSEcQ4cW1ow/eaVv8ibK57VQ4cEFCC/wh78HMIhAud7dHuTohh2Bh1VJHAmOziurwR6xHnQPk
n7/NyP/tQbVBesUp5M5IlycKxCMqqcDTiLO5mc+/V6Llth3P+hxksl1w3nJDT+9hhd2ez+XNx6cB
nYc7KjH+Beh3wUFWWm65BLS8X6u+Dno6n145N//WaBn+Xwbj6K6oX6a15bW3uVo5IcS0wB2cGbEL
e7G/GUCA4TvBFT25BHvanU7C1fnxlK6xyh/3+fNVXNmUVjlOSyAdKH5+bbXSbxSoLo2rdUC5yvnO
HC83iKHSzAIyzkdjn2w+GyL4zjyD9gicsGwDFZ3ww+C6mI617nwHwHV1KDBiAKtQs6TYfz63qcN/
1VlmM1hp/Ecyl38xEpR7bqj2zqQu9yKTQu3FXjkPaxPjfKSumsPQaZBx1GyRHJJyMNBuosJ6ey9e
mc8KH1jrBLTq0DY6HyWZy1EdjMohwcX1aCxa8dMo4B1hdGm+3R7qcluwaGR/4I0cumZbbaMsHzqz
KFG3qw0TLNpQQBzPdT3aq7hG4Uzpiu+3B7yygohGrP7GCKLRct5EGK2+uNg0GFawiNR+jhYwDP1i
THd2+7VRHC4Nbnf7z/c6X0GzhVqIiZQd6L1Tcsu6Zfk/JcvyO7f6lWEolq6bbl07+qrnwyStkxGN
Gk4w50m0F0OO4TG96I9vuvWiXUXXqBiBjjgfJS3dHgfLLAzUBPP6rGjc/UAId2fTXZkL9+vqrUMB
nXE2H6Yq1Xj1xHNI/eb4t1kszmcli7I7R/X6KGxujXuPZ2NzgJo0btXezBwskOf+2c4rdxehg33n
8185QGsIAX6ExJky2+a1jWTa23AynUBBQA05vEZ9RpAUc1OZ3RN2/fPQnecMlNd4Bik7KASXW1kh
q0xrERUIQ6hkQlH3hPil1zc2EBLw2oOj/shtSNGFp+CNO6bVjnXx0XvAoiNFgHN+jXG3E/OP2fmm
zJ1fxM+9gP9hFd9i8RY26YPtYlzX6PJ/rfh9+yhenn0Cx/XSpIJA+rp9hQY7SgecFUK+BUhKPa+T
01Rrka/XBlrg4XjPU+Hy2zMee+tPNY3jvwkZSFPFOKcwiCrdkVgeldWOztQ9UM+6T8+/ByB7CoPU
FaigUTI+Py3YvPTQdxakArt6DIjI6Dgk8No9mM7uC9iz7KT3bfOEIV75RpY13VGLu7KqjMxhpfS6
srM2OxzYa2VhBRCd6C7EAfoaGBVjvbgjXkt4ktJ7Or+XlDiq1ib7D8bG2rjZCkYrXaLZaMJFp8yJ
Z/mv6mBH/BSVoGJ9E6PF4ZitiIWHhZdG7GaYmr9Ns1iBLbGRO/sPbylg4WsdmOyRt38z+WRI4VhX
eXzCDVXZjcakndRUwBpBaRYfRHd3e7h1x2y+NVcinUb67zSet1CCFoU8OjdxG8C5T/a92hqBlJP2
6DZp8wAwNH1wrGX6cXvQyw+MnjnUO5IVGiCUhc83GCaDdtpbbh/gQNpy7BPEiCEi2okdYKuFkl1W
Ld29xjU38cVcycH0lSOzItYujJLCeNVGposaRN3gCD9BLHv027abuv0fMsLTOFbLd0fVG9svJqVJ
3xe3H6y9BU/wcz9St0YNSsE7tIwxWsi4j+IwK7iBgLlQvKrhHmcJKtU+VLvC/J4sdVh5Q0TA80nV
Rr31rAHeUNB0g5F9aee8Eu+loHVBL1uaw+q/XeHKhrF5u5vMZKj+zuUQ2TQD4i4io6uHotrFIaza
11nD5xuXVEE91s67sdgrkxMP2MqixH0wYU99F1PvtO9mEmfZHicC291bzaA4R0uuSh7ICbS/W+i7
yaGJICw+ZuE4pvxMGyaZMro2dK9Qargx6uobdBDsElG8Gb4m2TQMGBVWHa65Y5qrmQ++Z6mOWtIr
yl/CUCfxoNbL0iFpKurxh2aQKWZeGOWusq+7MFPf0sl15Ke4IY/4jaVzhnxAEc0y+3fSwzZ+0jqU
Yh6jZUAWNVfzdvK1xEKmIxnz6EeapbF6zIqliH0nb4AnUcmxMuUxViqHjqlM51QydoaCk72XTp7o
Bzuz7ToYRlvGr5lSRVGMUaqT4VmALWoLmZzgyQN7p06fXTfXOAquzBpfjgkMwpZqrnZ009q2H5h2
Nvh6ryT1S7j0mbbKjJbd29DkwkWKQlvqB/yCwn8a0S/FG5T96B8LTZJ4n6DgHj3XteqEta+XIVzv
qcsh9udDhZZFR6EKaaih6hpvTAZT2Yc0gzGlrnrdQBGlU5TvHUFu//84O6/euHWtDf8iAerlVtM8
cknibMdJboRUUb1Q/dd/j3zxIaMxLPhgH5xsYAPhkCIXF9d6y3/ASSLt80RtOX4ELdz2Z8OaJMJK
iF3jP96VSMCIJHe6Qww2tP7YZ2n/fTbQkL7nDuu9nUAVKNonaubNNHQHtK6wyw2bfZchxnGQVpHE
J4w2u/F2QpvAQvehmKojn5o9ZujEvhtjLht736SjLYLUSdLhqLL2Dm7fSu58p5XtRX/qUeuSvTZY
Xg29JWvggBZqXn6oZSzK/ewOdX5TV45M71Sh6t+wt7fTh0bHm/lctmMNe0QKnLg7gTjyQy1qePvI
xWTtrgwV7bE3J7e5ixOUR3bZoPfWg85npw3YosZw5+iJfY8+FK7TNSae8i6i96kdkRDsnccJGp54
irF/zz7EHiCXPdiguv1aR1P+gAI7YiU5C9WeSkeLlED0CVxvVFVs7UvhNu73FLkRNJVzJM4eFBWY
xFHQGJlOaWNPaKrobqirfpEY+XAwTG5P7dxhLGo8NV0j4v8GS5m0D1ZYIUKawgLEg7VCqC9WfDyR
Jh0vUqxojqOHY7pPWaoOg9FBNGo3x2hl35fKUD/H1KhCww+NPLmvUk3ejUPZIxCe49F7cprWsBTf
her3lVZ+OJZwSDKvz3wkywh5e/SVRPTIAyyK8QCO08rbm5HiyKPEXVWWi2OpwqyVKA2PBigz9WHK
iM5+GOZdeJ6ojT+DlndjZKk86wuJNir/AB4HdIdEr9s7eMYKdU5Ru95+pF5Z70cFKS20UPJm4jim
3YgtileiyOZMuIRp+N5iCO1amG239eCcXWx6vdtBFdUfQ7DNb1PUx8ofNSU896wYuLF+taY0+a0L
M06+wvsJm1upjf0vGHEuvskIR3n+oFaqu1PcqDf3sxVN7qnn0leCeMTG6EH1xsg4i5pv+2j1+B2c
lMRwcr/Qolo8R6NFZQ7Pz2bcN2hi1AjlGK15VlPc7oHaOUV+r3JhTniBDNYMiaWN0UQVZTvshiqq
5r3Tja75Qczx8AsMZf/cD61UH/rcTV2k2JBo9Iu4mPq/b1+pr+QwqN8vpWU2LaChNfiwTtjmopwN
WPOJeoCPNe6V2Szu8QYSZwN11RMaUib+Qn1z35s10i8uEm1v/4gXJPRlNgGdwgJTT3ChFrTO5EHR
NXUpTOOcthHekeMcpfmBfAbu1NDjLzzxOe3bupPQf4acF9R/hlY71RctV6aPBKOi3hfx3CHxYcwN
lvA4iqe4cde6UyTigF10Zjg+B7PoAteVHTISIGHkbz3lrA5j4XbHUMpeOYCkGTHihrxlHtkB3pep
NhoudScBzOWPnWzLXdUh3XZsYDXoBcpW9NEaXx9NnL59O+qdX/mghfMHk9b88N4Ub9FjhOMI4PvF
B3CV4imI5sVzX8RBgeS4sVO4/huf8yvc09RWKJ919pip57e/zdXTgUEXgh6QbB7CtGcuc64IeN2M
ClMcyEjrD7OCh3NZErn+h1FAzcHRg85NlfhylLqainl2jDhwMjHcuQ2lzNSS1sZcrpJW0Bi8Fpfe
AFArngqXoww9ZoOmU5okcrpFBgAHBqtoPbuzEkUGJK3emb2+5Xt0vYLLqAsgEAsBmq6rJ3HvUZdA
q8s81wjBlagH4bXiQ7QYN8oIr80OhiNlblqUdECW//4P9DA1KBnhyWKdAYJ0/YH7tIsfe5yPjZ1e
lRP4GiNr+9u+NpR24zVwlZgjpIB6JFPk3cXxW03RqlEpYzciBTPHv7p8uGua/qeXOn+FCLd8D18f
aynLwPBCAmT57/9Msy4mq+poPp8beGuIKIWhPMWz6uFAYaAAQKX663v3JpNDQG3hVtD6XQOuEIWb
LF1hckPeVjtv8TtHerDeiIHmK9tk4VRgG0UsXAhml/MamtgJy0L3zqUNs/cA4cvU/UIHWLazLMTq
dhO6jM2thdpmtndLOXOnZxOUPEy1lNs6jnVxI2MrMvciE1YMfc7DkfxgzfXY70OnKaZb065jJK4S
p3fP1uKBZu/0MEdQTcmkG39pOZr2UUeq8gnxtwHarxrJeUe2YsgnDVmt9smLxyg8VbSIO0zl+0ie
rTKNW+QNbSfd52BLyZh5+KFDgwMO0ohN5Ko7IFd5y+/JlCmotBnSbTbWSnVjhXEyH9DOC58rW8l6
3+u8MX5vDQ+81wIUASwAAAbk0uW6JkKYWMOryIciehTvbPThYPMjubkBR7j+foxD7WEpFwJOXaN5
olHTu1pHXV2zZXL2Wiu7RXGt3Nom/NqLm3KZDWAAyp7kQajGX87G4AkAAQHBISRax5tMuPHONLqt
87zcJFejIDG81HEpsK2tgeumEbz52YsgkornGpHegxmH7afS8MRGTL5etiXvWLipVHMXIOnlhEbW
rEW9TQSVUWRPut7X49GJUeHduDyXz3w5JSioOupF6KCooLuW3/FP2JjModPLQUmCmS4NfokaZIs9
aSM0YtmY8+Q3cN1wyXKUzvazNG83eKPLh7kc/4WyvwAQ2Ry0CS/HNyzcvouGkh+ugOMO5Vz0jp34
xjW6Jzfrt+7T6w+I+zEVEpWsikrJujwOKVQWXYGET1jXPzQ1G44FLCF/tkCjvzc6Li6RpCS03Rcx
qtXNbUdYBNPJJcvPYkptef7HKoZ3w5b4m2HcUuynPwGQbXW/OHYZ602sKBT1Yp41/UgCXffvprcx
yks1GZcVm0LaKlJ0iePWTjZFQVSM2U/gBGUwWtmWxtH1hqfYTzHI8dChpgSyGiUBZ8GD3YkCNc2o
Uxdl6J2FtLecNF/ZAYs+OeGI9hIp9WqYaGo6mU65CJRCmJ+s2TDOmG2NgdvH+v7tLfDaUChxUXml
GrgAIy63dtJm3VxIVwTIiw47lRb7ESHb5AHJmWpjt71s3Mtj5C7MeXM5yBCjXnBE/xzjxpDoOGqw
YoekNPt955lV7zdFRcjNrI7iNnDlJvvRFFqi2b6mocjoj1kLcdASE2q+s+WK7K4FdZDd1nMUa0d7
LuCaF3jA6GdjSHuxUZV+5XvzczmNqI8T5tZvG4DGZdtWWhJ0JjXEG426tHHTzQ3Pzrc/w/VAS5YC
wEEHZsNNtPritpnPTZNGWdC4suSNkKcfLS/eMrC6jmPL8tNx4xlC42X9HkhTE9cNtBiCLlOjBwQj
F79k2SNsq8GsRcM0rDci92vzAk2IlAY4WZolq8NvYqKaYKEKabebkeVCgjc+xGFivj/IeGAvF5wx
mxi0+2r9mgTvWSN2YPZTnw+o/p2hFdQb18D1WaEvAn1lSSl1hKtW93fj1Y5Wml0Z6COP613jjgmS
X53efVLBz275tC0n7/K0LKoqxBhSV4f2ln55MlNnnrq4hRvslpP5UMFGmKmUd0qOWkiD4KIGmjr7
KYa8GEH3jZSiiOdoG7x7Yy4PLt4I2EkvkKbLX+EooeTNQMHekXbkW3Om3KGxqfz37lG4iUAHgJda
suhl5f+JDGMZ13loW+G5jlLtHtJJ6+MskG98vyUL/3dFl14jkjQQ17mQgCOsVjR0KzUPBxjkCFt0
9cmDVzXdRLnapz6Ks/NwI1xkUf3SCvHqfXuCyzKthl52DoUaXgdQGVZbR7UjB9s0B4qtk7jIxI4a
NXdNH1rU+B3R+ILLSvOHuFNJsum3bgy/PobM3IKMDUWQUgAEvtX7ZHSHfsrzvAzavFR2rT6MO12d
oo0u9SvrSwRTl8DyguNbfsU/X5HHcYSVylwG2aRV31BILopd0cr+MFo8Y9B31nZTEtvf3ru0oJ4X
7CC5GaFmLVYxTghNa1rRBFDN/yTNVD1qeT4e1KULHM5OcgIcNOxaabuf3x74elHRkARFyJZC44Pe
1uV0BxVDB9QzmiA2PFx/IA4+1G2pb2zadcxepkWTDnPDpQzBm/lylEoZZ6cwKxng5NaehUtjrmu1
4Zjo2bCbTCM5vXdWBu0yj3weBAgCPqtZdRnyZSDDi0CqlNettgcxTzl2Y1bX5wECLlyoJf1kZmtw
BhrVritUtw4i2Yatr1sUcXe1bY/l3sm0Xa/exPPUNOemU7ectF5uucuzuPDPaQbypAQ6tRbVqSor
6RAAaYKwm/Xojn/76URZdDQXQfm9Bi4bETBZL8XdptClb6feVN0kbTTaQTJXbbrjYazpPlAMfCmY
IQ+gxIPgd1Amd06Onj112f28VKEjH/5mL455h8rNgxZX09+5ncxfZP99SQHfTdD5jcIxOTdGZjk7
1VIo5CIA28hDg+1oBpVci8NTONYd1g1Rqz611Mgprlc52kpgNdvRR7S6HHaK6oaRP2JN7OyGMDfs
2ynMvPB+Hlq7OBJRJ2snrWHKfIJUIm+6pLU0VOALHWVneN/NfyNq3N6DF2K+48edTmevbeK/hjE6
4k9pzO38xVBMkdyAG6tqmnV4UaKYJvrPVW40RTAqiMLv86jyzNuhHNVwb9TRGJ5Vs8dAwMVrur+j
FWE8jaHHupU5FYo90gsGnQwlQwlWqWzrK0jXQgajLPqvpjSq33qtxta+Qb4636VymqZbkblguROL
Z25QAKV7r6wiNxB+TaSnOPQA8VrfRXYpvUgLa6rNmTcFaYolry1b7ameW/WM10D5sW6AUPiUvLeM
e9YJBjWaxfKSMZeDAab38qynTkn47qYmIK1NXNasmX7olV3VXA3e1M9bRJzr2EKmhEgclVsa8+SF
l+O1Lp1dO6xlUKNFZp+qQbGaO2PO7XQX17X9WRRp125UOl+ZI8ICiAlyCS72nqs5RmClcLKbIcdr
XEXINja+YvBaS435vRprLCezA3GoEdIgAq0uXT0sJy50yPGZxf2w9MPqmxoppeey8ipcGLy0O74d
PF9ZUFSWLeA6CEMuyPnLBc2ht84ztfZAqAARQYpCudtZoimMQxiZ0uPqLa0tDYBXVvRFqYb1RBwH
QtrloBONVF1Ipw8SFxt3P9bU8KC2LRJKKSS7jRfR9Qztl8uI7bI4Fa8FXqxCuDzjxiEg780+8QzG
kBzmwwku3PCxS5OtzOWV8RatJoifiLiytqv8M0xHRNB0fQ56U68jP84x8vE7Fc66P4u8p2kk83AL
r3q9ovhiwuvjH3JSWF2XK0oXUcH5p1eDwbLLh2wsslNhR+JHQ5TeePi9NhSPMrSbAOPAulpd77rU
WxNzBj1ATz7+XipyRFCdBn7QWEW3kbBcj+Us7NlFpYRuIVj3y2mJWus7ajRGMBtDdyat0W5Fj5XT
4CA19t6DQLpC8kPBh+wIxZfLocx6QmEkFjayKFnIs6Gb7opGTx9nvRUHZOzad48HkpRItggYLJqN
q3dmOQl0zE3FDrA1SXxFILSRp/qx0vVHcCxyI4a9aFtephBL7sCbiCLdQmJbvSQ6axCaAkQlSHq0
93boCvTZLgurTHkM+ywcwQSFUqVenVIYH7UInejRNMvopKi46H0Ro1qOR2q/zs+3l31Z1tXv0lHW
gb5AsZp21WrjUoJLta5AdWBssSXIcag56ooTbVTLaddcj0NZnqYY9UmYSGuBRxQWJHdVK9i1AnRT
uYgR3tjYIBifuzqRtDab1sa5o8ABvD1NIaCrvYRqN9HlsOvqx+AY2XxIq6pz9ognGOqntnUxShSF
O/xXzpmrP6Vumhl79laN+4uqjdZxsDOXNi8dCmVH/8iubquuCKE0jHFRf28HqVb3mSHC6EiMSst9
pLfuRzyBE+8QLkZJTzad6Du6wsQOHbVyFd8GxMnv6K+UWLUh0Dfcpp5ZZ7ckKGVQAuWin0zir+zw
o3KfcmcYf/I4A0szVbTz96nuDqZPUzS2d2AzIsPHjAQXj2Y0rN8yC2v3BuRsDnaqmAecIaIG+mnj
Zsq8F9h1Zr8zE4OJ32nUz925F0Ya7mmMG2aQh4ABj3MniOFql+Tzn7LCz+gDDEagxQK5xvxogKWo
f8pM5PGpU/OceyYkOKNtH2LO1VKQj7nyIOf05wyud4TLu14lQ+QjSJa1NzzqzWqfaLn5wSmTrv0w
xJ79bDhFMx3xGqeRnyJKoByt0UN4RYDlcJEqqEJ6kLYThvvGyMUnbPAK7xb0Dq48dYMGNs5G0cj7
a3a+UIHKql1GqiMPPD6d/OyEqTRxIhzK+hB2g6betZkaWgf4zUDPBAoUMDucOscm05GGg1ZkLdrw
WHiqfMDGD/lBoGuKduxha/1C41QZdjUZrXpHx92KoI56uHcVcsIpR3WVeT4ogj7ZfnEG+WkNtVaf
VD2rv0zY7XhBTh3yqydSs+btn+jiZOReph1sLKiap3mEdrRxaF6eNKuzCXx/qbLa4CQ4NpchMdLG
UtdmnjxJbKAok+tx+SPWFvdxC/nj36OLwvIhwvnjly6S/taI+bw1Li32foro9uwMKy3dY9+p3qOZ
GlFCY5i0eGdmpvbF6RTK0VWIHsrZLQYOC1I1bXjypDa9V/KBGhBYAlJGVNEouK2LiM7UzpFllWVg
xHkOWKloPtiYUG08EF+JMDRTrYUmQM0CrPjlamky7FO7iaqgNUEB23MjDmFVNyej2KQVvTYUE1oe
8UttZP3CznJHQNWdqsCahgJrKmf8OKea9ttTbHejQvJKfHZe9K5IEJfS3io+10lDvmF7ddB4g3mP
Jol2lEPp3Lz3FqA9gQgfuniQcbloL9eOONZjBpjVgemExd3olvkpJld9d+ayjMLnId9damrLsv5b
7VFMS05GUgfVGE8foqhRgFVmYAjRit2/f0IGlaWlhkVcMlbLlketYulCNEHVafnBzW25JyXcSsWu
Pw4dTJ58BgQzap1rz15PQSko1cY6mMfS4dam19KHptjIHa4TWkZxXTIxA9FzYDOXy6ZQgDQbGVM1
onF5h2LxdJo0iJNTo/e3gpru6f1rxzml5k9XgT9X44UWqAogdE2Q2PhuZWVkHCq1bzZm9dramQgV
G5a6kFDXG7udsqIDNbB8oTg51F0OyrNytjBA1yd1MRxAI55tp/IYWH7FP1uOqwToep403M2dvVed
zrspPK3fdXMZbkzoukDFUFRMCQsUT4lBl0MZrUH2Ew98JvBau7wXz26fnOZBM3x1VkdSksLAfk17
fPtrvTZDJBipTy0UfjTkLodtMzstQltvqIslyQ6RUxWHSrxZSWu3NuJrQ9HY4rnKcAux93IopZt7
fARwM7UUC0c0RJxpD+2dfBz2b8/ptR2/xNXlRQUL3loFCtsTijkOeRPgfX3voGUFGC/uENHMcyJG
uPUcvmoz8ljk6kDjF976oiq8Cn95myixVBlviNLkTovb7EPkOt2N4uERbE6Ft8860kyFV/PzACz/
YRAlfps41H4NozY/duAadpEBAc6r0863wkjZCNAvnsWXuQDtKsQplzwdxNAazDbKUc+UBG/CMG/L
+ehZKTmpl6pevOOZWABWV5skPFo1aHbfrRuh7JvG8p6EHKYf7pzagy8Up7H8ZDDL4UD52x59J/II
jLFuIZZVMBHbl9o8jP4IJb71bXwjP8UtL9i9MyRWgupPW4qNT73smfW8vKX8DwyQ4vHaq5n0MGxV
wLRBjZ7TzhVDd2hzTBnfvaEWsBUqRsh7sqdWNYFYuIpTWqUMplBv90Yh4scaKR5MG5ryGzKnPKHf
PyABx2VMHCMo7FweFcC8syVHVwYRDg7AizGeTKrR/KTj5v1HS8JwI1e8Oprai8EQtGNiKVF7FbNr
XpVAkqY+sFyI776hV4TuucGOcmf3jvH57dm9iHpefDVGWep/aPO9MLBWB7QsZWjXOOWiwK016kNN
+3mAS1DnHvgus6g0XwyT7u5i+OTOobVrK/+J9WOJRns42dqZS3V0bqfWTbRDLZLU/tqXiLj5U1nn
aBlLu8EVqdaccN6Xbdh7wSxCjOl4CtixDooCJH9928tshKvbopt9rzXKwHsmGjRMEzvReacqz7Xu
TF7cir2cIo/K+gRMWP04jlUofwmFJ+PvAlNJ76kwSh5DpooO8Z0u7LT7NDSt89vSouI7Jfml/wVM
HrW5OEu7bwn3Jn72tZF6fobVbnhI7Mx5GEGoZJ+N2Ex+QgFw/zMXUtBHb5ot666b22y8q0bKju+N
/nBtwK7QcAVOzTlajtc/99sIfwXcT68FNViBg+e1vZ/FYPnQ49/igF1vMYZC8xfBlBedzdWWhjTl
YjBsa0GeZMl/daHIPSU8WAadkWQbWe/VBbCU0skQUXuCv8jr53Ja0ThhTl20WqCMpvXXG1oBxbN1
zc9oHIpToVXm1o5ehyHizwJIR/pu0eZdi28oZquArpuNICZ81IdxmmV8mGeZfJQi194rYE+0IxWB
Rsijjk79uvZUxGyNupRWkMaRukct1PUbtRe+oY4/3z6pYOuuZ8ZC4l/jcsOhArwKfa4YPQ9B6Dkg
g1TED70dvf6TrU7DfKAoBicjnHpD7KTW1vJzA93meUbgsw/yGH7QbmCDw3+gqoVRaRd7d7Iwe6oF
hSur5kEHqeW5vlSKfv6owWeZ/QhJkOIT5pZxuSvG2r6rqd+noPHRHtzP2pDYvuJoE4TNOYUqkQ4t
BkFRjGyCX5lRNUJLyaLkCPBlSveSRSmOhJhJf5ynUjh7V5tc91Nn1hXqDWlrGfAVcheYfp9hDNty
wuQd/1Zkx1Gxx/ETMT+cd31nwQ1S60aG34Thiu8oE9K+isRsJcfQ6wf1pCOgbn/P1dgzAIN4pfKI
76FrHRTMXqOjZc1AV7GiTL1dTcce7+AZP/m7MnPtH3nf5eFuGEYv9ZN5hJZg8dD+q7a09YgTRWuf
cAkqhr0XW7F21oyob4ESTAk5RA4FQNsnTp4lOKe1C1g1rnQl/APJQTP9uLRGey8LNK6OuZHEMfbX
k/gPY3TMlOG3eX/rYVbm+6yssocKVdFHshj8gPN5ysQh6xTne0/1D/pfiFyJP1g9r5OuXTpUsYjd
X+msTtROumSO/XlSK/0o2fpY94aK+IUuVpj7Ndgj3KzLONa+RcrQlwddZJ19SppudndeG6tiV7pZ
Bhkb2xHY1qOtPpN+tN6HTEf0836YurQ8ulnSJWcXfaDsqAp03rGM56E4+HqvSfuDJXTRHkyl8PBs
jnlSwfScEmghbx+HNUJmOXg0+PgHQBn9snWNAIJ5BQXR5tFReTMXidtiMGwIVwUDkBU2jR7ePhOu
Fa0en0YDF4ZdX0/NFvbw5f15eYHSLKcQiHIaxRFu7csAB/ONrhKUykCzOsP9hKm68G7SmVxiZ3aG
Wp0U8B/arVv1cUny2WDBSQXF6hHYjqLk0CbF2H/Aed3NT5lVhPmpVlRMlRdJmmZPE84Sfq9XFZJa
XqF8y8NqMih69ql3rDB97XeZ2+bPcdf3z1zOuJ45nczNfV946bhTe0XVP9VlVeuf2jw1ftgR6sZH
ZRKFtSuzamhvOLVGfG9WXD8Y2U9yUv22KDpQ16VWJxu5zfVHo6mq6jQgIKTw5+ricfMelaImw6u4
TJ3Un6widT57NB3D8wi5YsZWh473Ps5VJcU0vUFQxu+63Gq/vr15rlJVrldY3wAdwNtB7FjlWBU8
vSg2Wy8YcSzYtdS56OiaW3Iuy99yuTPI7l+41ujpQcVZXX2jhytdKRUv6NNen47AR3GKnFUsbl1p
pXeGWRj5IepD6WykrNfLzBOShJW0buF5r6lhBc3/sSnU9Lap+56ufHxsNUdCrm3PDDpjri6LfanG
J6tqn99e2ZcW7uWkl7GpmZGhuwt47PI4eGJ0O8CF6a3ahT0VX72vfymumj7aSYTEQxSr8ikplfgZ
PEHV34yuENVOUdCawLqotO4muqbfoBd4BXDhYtD3LnBeeUBocxzuRae28fHtX3y9F2hiLBo4CzQK
0O1qTwJ+zjAoFtktKrkdBuv1eEqpz2+Eq+u9wHvFo9WOvCwgtzX8lZqFOUdKnd/OUgnHwIPH+KRR
c4qPdqxiNl0evHGcPr49tevci5ozT3wAL1DvaTNefgu7atVq0Iv0Fq8A51COtv7VMQqFOFgnX0y7
Kt+rhYmVD313A0LgQks0rpBuqWXEA/TkWw2pmso3idA4tCpbfLpXPtmLfsgimr7QwlapMg9hUUzu
kN5WFiJrUweer4zGLbDC9Sejyk0FgToC6gwkr5er52WTG81gFJZq/HSjVdH0oZdO9XGSnfyUZnH/
01Lb8em9n4wFpBlM3QmwIKLsl4PSCDA7PYzyWzdLm1NcRdqzi+7VL0+ptX3ZV9pGen69lIjUIUit
LZhg+AbLU+GfV0dL9iQ7mum3IL4qP54pfpJm5ru3Z7X8LZdB4XKUZaP+M0qqmfSGACHeqrEpPthg
3JFGxxddgvn68PZQV5RU4IeYvvJ/CMdRY11XgMSQtOlsT9ntkMvmr510HleqaCuL/trcpTcNdvHh
0a7oUB3mxBT1wbZlrHymsJS6u7DQ2UhF7I34NWU5UPQ8cvony66q73HrZX8I6QbyERPtQEOasjkU
aldPgNiQDHigfjYApek1pdlNWd1FfivNPNvlRRg5gNvoLe1LTZHGAY/t8odSdbP81PVDEv2KcFAP
/VDJuieM0MbkgaL9pkve1XegsGgtEn7U0dGdvtIa0QYTCJkQQUNKsrcEuheya/RDVdnJez/5y1Av
DoewWeh5XX5yer85fmuRCKQdO6ismuSfofiRkz+f3v7iV8+iZSQuc1BTtMKoDl+OlMZWYnolhAmJ
w5EPllc8205k3ZiJru3HeuoggwzDrTt5zUZ8vTo8LyNTxkdkhCzCXs0xR7PeHSqWc7Ra94YTpp5a
cL4bt/lro9AwQMQKZ4qlfXg5PyzzoJzOuXJ2o7p9qNyxvw/LxHnvNchcKK4jALzchvzvcpQZ/KMC
+lg5ozcdP9TlWN1mrbWFynplLhYdAuLMcgsCeLscBQoV6XHaofSDbYBzisu6+qiD57Fv3t4TV7Eb
YC6ceFpUGi01OE6X46CdMaDIkUSBYqv9d6T33W84G7R4GnTj5Hweylz2p9lKw617/pUTBsqGMWFc
8scaX8qLdCH1hAoEvGaBmcWiwmY+bygJNJ4XbwS715ZTpyhJbslh5rG6mmbKO3YEZRrI1vH6I60y
vdxbpU3IeXs9XxuI4gZybSgUqUSQy4GqMBV5FoYM5GGmjfCJvKHVnDy9fxSKxy8claWcspoOdE8U
g/MhCjpH+ePVenJI9XCLifRKuKBn+f+DuKvjRHyHgQc6l3BhT99yT1Jos8Kuv4H2LH7UcWvsas1O
CZEmL/n3T3ABWZFQQJ686jardCb6zi2BDFfSOzrciH6NO/jGK+u1zU/AgE6BihGsmFVAjJD26GvR
iEBzJnks+7Lb19WjVT+gW28eMxLhjWm9sultFAgXyilGLzBWLncH7SUMLy01DvTQNH94RoPv6jja
s36gwTFtGUK88gHJZylbLzh16vHLXv0nmWjGCGKW58bBFFP5GmakP/DBrPZ95tG/URPtJqRs+yVJ
RBJtTPSVY0DQQicWrxfQ/1fcvEKppZai1QXJYbhBxYGni1VGG6f6leXEzomEk5437IV1C79GhrFN
YohnECu1k2qNvwyAY4eqid33zweoHhKxEGIopayBFrXQuqGbnCQYva5+SKtC/Q4eKdkIxi8/+CL9
w8d5of0tzW9AW+t7cmyJlVOZJLCZHAU/CPhmgzhIa+lsjK6DUhIxnMbXHBmKFe36VplGMidg7/Q+
R2XE47we5L7TbUpvsxiQ3TQSl8KSjq6Yum/MytNuy0q07T7sWjpAKrifL6XrFX+7vO6h3Hix+TQD
jjLvk0aJTX/GhnhudlGfWPZnuOxkgXnaW/rR9qymvbFzI6s/FulsPItIBdb/dhi4epdxwcJBAAJN
gwHLgFU6DKyfmzgasFjFjxStHDntJT6D/qSoD3GXb/ELr/cTqQfmSyQP1CPghl8emErQMUmQVQlk
AVdATdClwdQw8+Hsb+FCrg8IQ6G2RlcRBybenJdDQWQM66aCZdWj1XpsrCw6VWXx++3lu45vNC88
FB3AObJ31wKsjVnaYaaggjrlbnwwvUF+G3Q3uyvzUtujAzs8pKLfUn58MXO63MTsX8p7CzKAi3BN
Mm7NdKqpa8B1kGlm2346KJF80Bd4ylmJC5kIPzUHz3vQRl3kH1HIqkyghpZEQaFQ1VD8h1Npr35R
Ej2dvxVlr9w36Vzo/sjujXeUu5v/TLOf7soRbiFkKRfFrkgWhfSHKtRRNjIL2H5qKdOvaYnMrS9R
JO5PIlLyrafvdYiF1r/ICFAdA0m0LhxUzUCSaDdNYPVOZfnCLdvbSRfqpy5qpy9qX3Wntk3m4TYX
kzQ2wsU1wJZMlKOB4Rw1C43YcbmJND2dMiPpafGaiLHtB8eUtIuMWbEfq8Tr0qcuzip5V6e1Wz6y
9FN01rq0+AOgWxjPdi0nfafGlGAf395315t7cfqCYk7+Q/VynZ54ZKxe68o86AzqNfok5w8aug5/
3x7l+rTCKvNATtNwpnO2ti6JnT4GvwWX05mA8PsVkNF4N0Y8am+gn85bXhXXsWjBZqA1DUd3Ye6t
Fhu9F92YQw4T1sFVcTBdhXaPBXy22s3CHp+t1LB+vT3DV4fks9psLqLSGnPnVlkzemhABw2uXrt2
UO1DLd3+WBaVe6iTdMv86NXxFokisENcqmuSoI1VQo4cGEFpHMLqmAwi/KKnRf6Jxi9XTNzQRtm4
WF8ZktoN3u0w6zlA6ySzbFSNd05cBSCk5Y0immanG424wU692aeI7mzk569sGhjqaOqQN4B+XWul
IGRWydoVVWBOaXPUtGy6H9LGuZUI2W0dz+UleBkIFzIrwZ2jQHK59i2mM2eOqt2BMNQjECZJZ00O
rALXfpoQT+2CRFbux9Ycyo/A8ul5pDnbdme1rZkfY8NAY9FyZDthfCeH4vD21rq+GlgDOkMgjigH
QPO7DB25lGlKqbUI3DrvkOU1DjJP6j8UuPLd2FCM2XeDrDby7dcW/99Bl7jxT0KKMqyc2xAWnIq3
1VFmubfXigjlTVUr/4fvTPLpviipUiJcfso/Q00I6xtwZaC6m4V2LLgvAl3Nuz326Vu6Jy8l6fV3
JqenmEtdBbrDelo0u0C3aEUQoq4e+46qIBsZGeHwwPllcRssd0pf77zw79SX7ninz1P0jfql2fhh
liXv1UL2FkUMOn0kMEvLZp2sKmLwai2E5l+hFekrLVW0uY3f64f8f5ydV4/ctvf3X5EA9XKrabta
r+11icsNEduJepeo8ur/H+0DPMhohBH2lwRBLgJzSJGHh+d8C6OAEloE7WCKg9VcZTCdYgwRcuFF
MLcpRqOW2QLWdOrL/X26sWVIIdRleUlgiILX39EezFkZlBocddgqD+hczwS+Yg56Qdy9P9TGrbVU
JEgpyVlU0s7roegKzzIybejftPWBKVRYcleZ9UapgGXZYPNS10HnbkEwXo8COaptUbFAsGCoEeFX
KuN9P6ft8f5cYNHx56w2JcVxWlogV2h3r+vjuScdASR4CDCnyuYfMRD3+acB3aF9Z+RhkZWHWeH6
/p61qZLT8Y2ruj25ctbloZiwBP2szhoGapjajPJkx1Gj0GnFaPKxGZRJ/zdPK+MvQABlcqHahsO8
nqSqdjB6qw4PcxIZX1Qz49XSgiRxn3nMJ6i52mOtuafGqgETdXgq2A9RMWrNU2PxtvcpmBQtilyk
Kx9spZnL2LcSLXZCv62BeyZ+WyRKdJkcPdSO2YS26rF0pVlCZCmy2Xek1WTgANuukz/VUk7OQ291
eRHESqbGBx3F7OpiWoMkxArZ9ZDxojo/TDIEAyEyIKuV1LXokyxypzx1JJKeb2itFb7XuJv6Q5Ek
U/YpDIFoFb4cYz32E1Uf5RltWVviHSLM4qGoM8f+XVT61MMac6fqEQXNwvyUIzYGWppGr/M7sdTQ
DpykVPMTPIxY/GG2jXUwWlfY4EWEoVKBLyRC23HvIRk2I5V7rvhaz+YUtuF3t7arH2KYW4rSaY0I
aUPZvL5gmzr8nCjtVkfL623TH4cGf3InNpX6ITKVPn5xJpRckXTED7LxDSz5sgtykPq3UI6wrH07
rpKpPyKc2+l/oBETtdBlQ5K1lZnzpe9nz0JztwHDUjToo6RxgR+dm/cOXhiR3eLAjv1blj/PHW/2
i1BFrvtaOY/12RBqrRzTXsTOX+PA3e4PttHOL2A/a4eVQsDpAJpz0n7UBlVcX5pW/HM24kKHHCTN
6oQEj+t8m/Si/5SpGfoyXdq087OnRm126dD+GE+4r3JT+k7fwJ32x7pLusckLJXuYdQqibSz4xGp
oHuy6fwKOEHuG+RywxmrO/3PYNhz+Nf9U7gRURYxAsqqS4vqpotvsm3zIlUqLoYEhf52lig9h2Xt
7SRRG0GSccCSLmhv6vqrmOKhpFtgT1kH2ZjCiEa+G4nkqYcs5FMjqfaQpRvTomvJCxlWH6CS9aMH
wsmg44NYB1DV6qMa1eKrDiNnh0N747tLpKQqR1mHBBGHvTVa3qyEPUY2spXANTzxAj6m+wG8XPuU
AWzr/g7pyM0fyGTz+WGqChwfy8Sr2bKy6F3rsTISK32eJjepD15FQzlouA27g9I5+jdk/PT2fTcN
U3IIG7xyj3Zs5jWPISH+iUOZoU5eK0byxepmNfrAjje652Se7f6xiQFs+qMlIaKqSocmKkIBbnws
4Sjkj/f3z1LGXcXwxQp62UHIP9yITmqd5jW2OQE+Nyt9UQpHAioJXVqCFkB0JVURg81t8EdqZEBj
sxT7z/0f8Pop17+A+gGsCF49YF9XO8uCGDEtrgMBsg62dRxnr/ogWiXJ/awRuC73Ueqph0mvrHeu
rSTzU1/MVXM05KRrfpnmNAcdV2kMHt9hkRxspRP9KTeT1j6gUldHl1408c++HucPOXDzPXWgjUvQ
NtDd5VZHGBFAzfVlm6k4Yw2SbH8Ec+TXpTyWSIodwrZ5R7Zr7eQqGzk1zRq2LYQVjXFXuUqKOq+G
2DLKVM7c+Ba7+lihYT/TujHn+YmDtNNWW56c669Dhgf2GYgXRatl+v9JcnkdRGXcp8SXdFKfdaMv
4Cq2HTL3Wf2A25gaTOnsgozr7J2duRECsPVBcgWDBNrH67aRIu0QsbqsYqrUGzPUFI+16Pb4Mptx
DbIMrTZasbeIscIYURIXVWCUhTwoLR6Rc9EoR1dNxp0QujUhvC4ozGNWRGF+tZRtb4bU/xkqdMVQ
+0YitEuRmnLni21sSN6CCJegNGRQkFs1bkaouCi2WVXQR+IZgkbxvTfdfww0zR7NMQ2P94/v7aQg
x1A80PlGPLHXJQs3qRIU+JyW93yTPWZgVZ9HvZ128ubbOS1dBsrjoJhosK2ZK3VoAsxDdSUoxlT8
WmTKgdDYWfVeE6ZQD4bw+p/353UbF5fTxTGD+0jpa13XlBoq4UM69oEq83o89WbdDw9FI3PzJNMs
DH3wAk79UDoOIdJqXaM/pEovxJf7P+P2vFOmZ848S4BFWWuH3kbVJzVUmy6QRYKbaKaa70EX6wdq
ca/qdPGPSNjTzsnbWu1FYI1rnsIxeg/XZz70dCnCXusgjwzJFNSJ2oNT8xIl9PFrHcIHEKTVnvHx
awZxHWkWtvxCmcfzCsT4qlxQA2PqU0g0ATdppHzy4r5RviJI0fcfIRLJ8EvpzdEEBK2gRgUjGXf7
WesVtYPeAibzkGlmP1NlyKufAJ+95HusNwCWG9xdw49D39nuheek+VMVXRjD2qEo/DU2peIdraHK
xveKmOJmpz6zcTpA3yGHzTkjnVnLkIha8WaJb0XgWlhb2EM2fyyoXuycwdsYvZSaQNcDjmKnvFbL
/xOjOyjaOAb1fVDz9DoWZAz1QZD4SF9tjfiblY/ZOUTo6amPnPTtbVQG5xGI2xvVNaQYrjeLtIeu
H5W2D2aA8JeCoo9vO2hI3T8HGwtJ9xRIBPAV3pzra2iOFVpFEaPYmWIGxqjl39SqN3fywdvLYCml
L8q2qHwt7OrrubijF5ZFZLGQRTL9ZdhyfOZ1qD8YJf4Q/8OEbI7XK1yGB/v1UBGxYtBbsw8kfFNk
DSCc1Uamn/+HUShBLqVPeLTrUmSLol2UG5EMSEPlMayMAfXacq8SsPlxwFKC4wX7Tb3mei46m09P
okoGyG9750Sb2gteA/OP+3PZ+jhLk87lZgNgdAN7aLQmiTpXBnPetC+d1GPubKcEPWYpOwWU26Eo
N8Foox8I/g9W5vWERF867ZwMBP9eKx5z001/i1aHMkH7bue23hwKdDBeU0unca38C7s0lF4LLopn
wR+HFrAfWTW1AansOYTefiU4n5TSXnccENvVVwI4NXWlGS+CQShzTEqZ+R4aJaf7X+n27vh/yC8A
5STEN6IEoT6KBA+VIeh7vZ+POY2VCzyLUn2JQz4t76TaTI73x7y9JMmoYVQvHdwF6ry6r8DbQzrI
GNNtW/vjZMvJ74t6MU7R08A27PisuOXe0dqYKKgpFINQESejW/fRcfFAzQOGf6AaHXDGCNHeDFeP
l8i163ei1Pf8DTc2Cs9hdGkX0UykiFeTtJ0JQod0h0DpYbD0Nt5KnijDc9JI7823Fi9vXsY8+Cnf
ExGvt3+K6ghEq3wMWlcvH+AwjI8wSPewP1sLCFXDpuuOVpC6rlJapoT/kEZjUJedXeIXkuKeU/Z6
PAWx7vRf8znT346xWLhvVDKh25FMrrvvhaTdayc1As4pCFsBmxLRmjQz053rautjAb7hWKPzxORW
H2s0ywT9+m4MhFE2QRra+qUw0LJHMaje2fwby0jWRJnEXESraDhdfyx7ouEhKk8N2kqzHqJJpseo
datDTHA8S6Pod8bbmBp1IEIj+HIQ3+sGXm+Vqt0g9Bmo+Cz8O+GChYSgsIonHgDWzn28NTcksixz
4RVRml9+y38Sm7Zsw5pdoQVjXSont8C7Ozez/EM5o6Bfi12R5NtAQgOACheIMFh9+hrsk0VZVys5
bTM9da33KjXPo0a+8b1I8/JRADr9lE3oB92PXrdxeWmG4q7AW9dc5NmvJ1mOYN+wgxoCkm71pCWq
4od4WJzfPAoP+AX2Sh5NrrgCYUJ/SeY0x6jWrOdmeqA7hPQEgiG1fPMrFzQICmCMASCEYuz1dDob
Z4284Vg3Rg8HTLPFx1lRmreq0oCSYtVo/NNYVGm2Xo+CL5eZ5BilBZVLTsML3jwKhJr9sjTfKszO
nQKEnTIhuGIIjOscipqUFsEzHoMO+LoPK7LAd0bLDo4dVf/D2oHxcAm/i1L3upublVSgx04dgxl2
ud8LJUULwtm7Lm9P8FLDZRASdxLqNUKwaFVtbidU7NnuCv6Wg+YrsRwvNg4Sp/u7bmso2PrQ2ck9
KFCvdt3gWpnpVPUcVI5L15fMI+p9yBtDepHgH/+8eTQTqAZawIucJVSR603h6diHsVwqtSoPqbHJ
zo/tMLhn7BrfKqfOpgBWhUI84QJ8yJog3lZp3Q7poAZNE3pHHdvIA+pW5duXD+AyZ4h7kpfVGnzT
IRY9VtjyAHEsqgN9drRxczFfjFTZk3e8iUL0cnkfLJUcXgv6mqmtG5BC8C5zApcy9a9xjLtjNcTp
p/tf6HYUWCCEVlDFXPhc+9dfKBzMNKoaFDKbsW0u1P3nZ7erYB/eH+Zm2xk40hFKoTMv4O91Uj30
mZsNSkopYcGz5LGHN6hRY5JjTXsb4eaK4ig5vLxphPNfoKSuZ9Qb+dhIy5NBn7Tiiy3T/thls3aZ
1Kw7t225B6a/nRpHF3lRmu/gntCMuR4Pbj/yE5k2BDSYlQdj0hN/6KvoPGrtzmnamhnvEZ4li642
5+p6pKmGBpha6hAkmFGfaGnRJozH8lxpZfXNjMq9F/FrpeCqALREJZKlRXqedvx6ak6vzqFDsTcQ
XRQeItjgT06OUF1fivKdC9brR9pP1hOadh6sat270AkdLjOQuSDR8RCcjMJ8Z6jT3im8yQpYZZwy
ULTU+NaWsypMRbHTl72hjEHmlJM/m8Z8HMuufB9V+XBoUFz77KTdHjv3ljpFJYwb1AA/hCsIvZnr
5R8rq64hg+lBT23e+ySSfsq/ZAbU3M9lCQXqR+jOZnYGWW3qz9QtJhReutptn4YI/edTKzpLYMHT
kFR7jal98BCjMw/grcyZbnaOp+ygV6H43VFudX2qnJnyj62EVpZiKTqqUOnzJG8O0dDG3kMXp259
6vEILt71GLN43yZRVsmRHLhsfZ57mfKrQro68uOa03ZE4ScKfRwnJkMea6pT4lBSJG3eWhJgdcBr
gM9bTsINhYoaey5JZ4zARQJUBTyg8x6KsQ4ejSJpd4LK7TZgMJDgELZ4rfNsuf4gInNaI52dReva
s/82OrcOP9XNYBZHPbSM4tKYlsgCupbTHlHnpr7HNHkngeQgA6H8tUrxa6vwwmTCTiNpXNM3vLR9
wCkXKFvfN89tjwbmwaqr9lSmtvh0P5LeBmwmCs6WpzWcLqZ+PWmEgPPRNSsjKJEMOcCalY+5XU47
xMfbUMMoqEXhhgLOntGuR9Grecx0EZtBFOpT4nulnTZfqHhWHqPBU0e6Jh/GnRRy43vigQToF3MP
ihXrkqKloEc6DQzKU3DqD7ON5hfNRqUwD5U+Kt0hQ8wmBLVH/Hm8v6q38yV6Y3ZOaenVy2P1QSvA
LLM1mGYAXss2jk2ZlBMdTnwFTlER5cI3m7BujvcHvb05gAQtjEOKxIv7z+pTem4PMAMaOLgmz31s
Q5Nh4PQ/Jrm7p0x5u2GXrjrvGV7aJij91SVlWGPc1HQzUNjE9djQxYc6q74OMxr+poy+tgpOzqU0
d3bR7V6lzL6oP5AA8oxbu6kvEh5DYoB7mWygHgkeR0fZx+1bAYYURMALLJqYi0jQms+Pp5kKaw2J
icFx28NYGeGlM0PLr5Aq3flit/x9XlGkMdhCvSa1a5h7a+qg36rGDXI1zOt/u4n3wSEFcgVkhV63
cwH8LMQ5D/PYOYomNDQ0zmlHoMli5dZlTMK+erYNoeNF3lNleSgMQaZKFG/LDGmVCguwzmqKdI96
sOyl66t8qewQL6kgAWNed8/GxIuyvC68AJxXOwapOlhwK2CHpsdssLX4qXArrTngmIuXjatgPHVq
+yL8en/H324IIibCqCgQLXzN9acaEDhyoHSJIFHL/q8wrdDwg5Hy5f4otxD5BZkICJIeMluey/o6
emnuIBaItgiQleVQAR3DctuyMpyJckk59AH/CARxU2uBfwwFvpUf3d5AvWcC4SUflb6Rj3qTKnuV
oY3pu5R7sWOyAOfBlbj+XWWO78eMvEOQTyGIBN7MXuUPdT68GayzcDAWaQOQyEu5fHXcu6mMwwpb
3SckYdODNrb9RakRerm/zjdBkzMAb2lBWlCaocJwPZ1wyEqsSioKC7SCP3h11D5UEJjfa07ePeF2
3+2ZMtxEMQZEmwRkFZ0g3hOraZHnKnOhUI40h957jjo8fS6oVlWlP8UdatelU6T/ms08oQPE5tqJ
Mzdfj5Y6kHVufL7fwui7ni6KwqlQSvAVmL2Tfhd0ZdFo8dJiJ63ZWFZuIvLaRQoGodrV3VsWeUp3
NaOe10Wzcs50U7S+nsjyGb25yDhbRjTu3Q+3cGYkShHqosX+2s1b12HRC8Wye0LXfxySUR6aIqnT
UyEj78XVRkfzXbcP/83w3AOmB+buCCyycn0sqJNvEf14cby/tTbWemF+4fjr0r/CZu56rdO2ipyc
TDMw7BYOgiWjRxFZ1cP9UZb9chUUmTSarAvSmBiMvdz1KKMi4WG2hRa0ok0fugrxjyYWXqCx/XY2
z8bWpai+sFZA5XKHrI6+KOY2p1OvBcOoymNsJw5iKhaS1MqYH8zCMY5CU6cPjR3uEeS3JglKEDYo
7A6GXmUZiT0Yodc0SMwhq/QM7Hf6sLDQfhf2IN9630OI4rFIOgPYZVGMuV7PvJtaEL6aFjRgWB/A
DzgPelZkOwTQjb1BZ50uEeXnhci+KiopSKbUPGM4H0lVXeJG/2W1wtjZgBvfi11HnFnqLzToVt8r
bkOnjBUee6Et9VPY6tUTyFawb0Znt/6U6s7nDMegUxG2405Y3RyaFHjRAFiMClZ7H9uZXBFGqC8A
r+xjlSPpbqe59nXubflNxR0JcyNPgBy295QPNyIP/k+LZgzIKyrgq/MgGquLBzFrQSFM+RzGbXSW
XRf/QIAab9e5fqtrILczz3iQFlTBoSqu/YQAgWnaoluPMr+jveRK3R/VuU5wXpRgBe+f9a1ds1TB
2TF0JJGLuN6bdReqlF5xEwkxLTkmeRqdy4js5/4or4owq5BCvc6gvgo/kFt+dUW1k7CBMpt6YIvy
aUREJauURyNS3qlq+DVXrJMqnX9qw/zYR97fWuP6GGScesuA3lroziGy9/CJW/MGB0YdkU4lr6r1
D9JG3NGKRKdj0xUHuxPpUw6V9+H+vDeCDNfiUhjhJU6Zb5UKKFUS9XNVIyuZ5PnnPg3TIExi6zQ3
8x68ZWuTLlQ8UPMs9I0Lm6rWfZ04DKXC4v9FhUoGRjTbX0UkksdUeN1bn4Z08oDxkEwSPwk5q+OY
CUU1Zzc1gzbv8w8U6NOjhwLhoVRUcVbt2nl7EF2KW5S10BmFfr6K11rSaCHWdnqAc/OM+6uhH2PV
fLMADbMCIAJKiYYhb9/VB2vsfo7hPFCocZQWZVMtOc46ushoOu2JXG/sQMTpwamr/LOc9+uTV+mG
gGaGt07UFvWnwQnDh8odyp2oqS2Xy+rk0dQA0UXM5H1209mQ9WBmoWoE4dx5F/oRAvJkIT5M+SQL
H7hg1yB/Y0S+UsLfSGUvToOOD8f9g7CxOzkA5BPcuESvtard3FAzLUu0NbORpxCV0lYECiwOYD6D
hzOpmezJsW8tL4q4JjEHzfKbbtg4GY1WIjEKKlBMRytx9UNRdfP5/ryW5Ha9umBVliI3b7cb9XXp
NFVi6KEZWNbwx66UL/VkPdOTeOG6/+zG08v94V7fo6vxXlEcPGQAO/OYu940Tp7rxhRWFlgE5Cov
CE7J+JH30zwcO4oZ0TGbE7TmnTGtHnm5heplCPHtO6RzUxW/rSjJ7UfF7ZuXKpSW+RnAXewexShj
5aBViuFeHGVwPnRwnpYsNh5xmyjsTA86Rc30nzJLECoiWe7j53aKUw/PRcP7YtnzVB2qKCNzanF+
7R7FrKvpZYpaC3qAIt38Ad6/7Hyo67H8btSTif9NKxWFOC/m8hiNrfm9GrLMPY262rlHo1FMYJMw
mmDDIj7uHvWGp4GfKKjE+qYT6WhsjY74iy/f/dbybAyPaZ0n0ckQCeqMJLaoaQ0VdatzBuIm8yeR
5p9dR+h/JmrQw0Hq5pQfRwxqeDqoQvluV9BTP1hqFerPZZS3gR46VXHoa7P5K5qEqA5GpPauj2av
kT3UvFN+VIpKRcLucjPyJ+Ik/CdNSf9kqpTpZYhH/bcUcMYOMIYaj8A1oL6a5176M8w8WJ61nufq
EQu23tk5bhub3wbjT7Ky6Brf1LXo2WJtkyNn3EmQpUXlAPwZ7Pl4fzdujbJwUlhjaqI3yWBZUN33
BjZ/qOiWr07QohVz2tOJ2RqFm5rMizc7D5NVSJbAJ5wZKFHQtH10NOTonEYh97wNtkYBd8ijiuxy
EVG5PlgDN4vnKoK5WKr8Mqvp8D2XaXi6v2KvWqXr87uwR7AZ5LPcxIuR8mKDxxC1zcJEXnlammPP
Ja8UCtcImehHPM8AxrR2RCo796hYHhO8Dv9goNkaRy1xsvarU+n9H5UaTbL36zbuCviRRM2lj6sC
0rlehGgqgVQJcKs22rTfCqvRPk2J4jiojVgGfqZJq/qLUNGvqRnSMz25KaDVsPfQ3/oUSMCBo190
xW4oxJ2dk8sgdhvoTa69h3wf/URrwNopJ2ykZvQmUbRDK4LCxRrFPbumQsmEBJCw83tKRHiRnP1D
1st+Z1k35oOAChUnuCELKm6VuUA6AGBSCz2IxgFCmlW4h1xx2p2baGsUl5PIOYHcw2G5/nbSstKC
gKsHca+BI8zhvg0l4er+Bt6474C1/v9RbsF9A8q/zaAHeTnI5yrN7c8wzHQ/H+L5Savb6ksmy71H
5+bUTKhX5EseGcTqjdKH6ZxHbc7USrf3ldYbH+rCsXYWcGNDAAQFKrZkDBQ9VnEmVKLO1MvRCBJh
6cch9L6r6mQc4zKNdhZxOUarIIDaJAUBx+alzu67/lS4tCV2A3ANtjhgTKXO7OnUTW7anmVbpB/s
WvlcRHPzlDTC/Hb/+20sJUMzO3Y8e2S9SwyXx2xGFzBoeECfMkL4CbuEvYLkLVVuKQ4wOYQ6yMCo
SV7PsFamZCy9zAyysPkoLO1fmbsKNLn+7CrWLy+Oj4nyzamV9wTDzzPtUJRs9BcXtIhPknWkAVv6
YT98itvppWvs+aDNe+d/ayW4IEFDoFSwsPquf6JBK8TRJ1aCdhbexNPsnsMEP7X7671VQKSezx9l
LYJZzOJ6GHJG2k9ebwYCOj1gAbOs0S+Ws/khHjCGPiPrGfbvcnsosmd9TqmdajpCNmeTXqNGMpQ6
ew+3rYnzfIIIQaQHor6k6v/BKoKtRyYZFmeQ9xg/4+KRn9TE3RMD2hxlkZ+kiog/4BpuMlKJ6pif
GdTW2J1LXZrnWNbN/7CdKeQDhkTkknfvEq7+M5d4HqYI1QiT8mwmT7VqFxcbc/ed83obGSBzLAh7
oDrMZ/3UHWRND6mszMDs1fAsXXi1Xqx156rs3r5sy1BASyiF0qpYM5omZPIzoy25gdXQglTfxMN3
J9rlwmzNCHQOWC2q2wtJ83rdpMz6WDGIdYZlJqh0JFRkwtTyyF9FufNm2RoLIiEtAjAzGrWf67Eg
mYI/t9lvKHmH78baaA/m4CrB1JTezmm7vZ3IE8nfXDqRJmXy1WHre1T7R8WygnLAf90KzfJDYXbF
BYCS+ysGRe3XslN39uBr5eE6nDMqNAzUkKgZ0Em+nmCcd4XmtKpF6sjL7MNMif6fJPaKyj6WUYUL
ec3DIeJ9plcvOiIN80lkTft9ACYsD1Ory8ZXcc55EahDJKC8hwFFAMwdYCnKhdHMI6qvzlZV9h+F
F5V/Jw3SEYfeNLP5kMISmn0j98KXpizjFyuytK8UUZvG19tEfKl6vD19XZGJctmJbMtirqeNjwLf
FT7I0speTRtpithqPTuA9y18+rjGQ0PcP6SCiGJ2Gg+yxP7UysR4yAR2PnhWYI0xxnH+DuO88nj/
59zGG34FGcJyuQEbXqdzCt6Xdl+MNu40TXjEn9SBWTa5O++qrQ1GzgjlgMa55q3LmHqPY0ja6HZg
xsr4Yxz09oAzRv4g2jgOZqjFvpSVt8Pw3Jga3TUaw1ACgH+sOxVS03vD6mPkktrwh4YNyEsjC/v7
/fXbuLIJ1hCLwTsuSeoaimi10nTnVoqgCEOr+aE6ig7N3kN+PvEzB1uAeZQI2IVh7OoXrmwzDJoM
w1sfUdysbQ91rqex74X0mL9go15+dMtaTx+dRGQDpHzbSoI4noswSPoic3zkF3NjZ0tuRBquAKoi
8FC5ctYohHEcCv4KHSQLh/KI9ByeJB0cpRIdjbdfCSzXYrW1tONuWgLzXMwpp9Ah287scy289qjk
pXJJq77bGWrj84NTZ1IA74lTa/uLWmYSK4SJWYH6Qn2moblbOnsp29YoVJSW+hzzIS24Ps2dKj09
HAs3UGYLJIyB54vUZ7EToDdGoXLFbcmDiF7Va7HyP/e1nrdZ1UULfopG1bmz4/ECbmuPFbc1Cl0T
HQI7nSIamddzmSrPjJMY1FLh9vjaIlP6UJXjngXEbRa/wC25qfksXKNrv8fJTCnucnAps+cUUtX0
qxlND44xQyaL4mMs7BN96n/vH9MlqK6CLsgo+jTgCBE6WEPiK8dGTt5LrcAhsnM8legl5Sx/d5tC
Q1ci4rPdH3BjLckPwPbA24EmsaZMSpmDT0qkEqCWHh8q00iOcWvnOyf3dhQkaxf0ANR5MBNrZSsI
JSC6+9kJDCRKzl7Y51BnKZy9dS7QIyyqG2QhNC/WX6yxWqcjufaCkOLpiyhH/RxDmnj7KNAxSZwW
xh30tNW9KBs56pOg3ucs9cke/OPfdkpz9M1zgSfLlwFwAdh3DQqMEzTNWhAoAXCA8GXsnfGczWn6
9X8YBVv4BVS5zGgVFYbGmtB7SkTQtX31MLvYCkU8VN/c2qHrQmSjcMyDjFT++rySEYQVMtoimKFW
++MMbnkIiz2bkdujA8YA2jQgElho8FauR7GnrvPq3vEgWsZmHKhDY3yswtB4nkDXaGdz8rzPb149
UA3LA58qE+/g1SsYyQys1KjEBuDW3EehpvJo18berr699QCo0BqDSQBKVF2jp7CI6mWc5SKI5lIh
ZZySs5yqNBj0ZM9lcuOYkmXxBIJBvbAG190Hz6hL10xFILB3+0O7MX5flbW7g3fdHIUmMTQ1djaP
u+sP5QmvnAenFogU1h3OF1H9oCJX9OX+x9lcNmplS92aFve605e4Ea6gFaPgZCdOqh5GZyues+dh
qb++fSgABKDvlqNEWLieUKR7eWl0neCT1O1B06V7KISDtXKX7UEVttaOsMDD8bUIuC4tWV07dJVK
c63As/69Ow/xedbjPS2VrbWj50WpnJPEv1f7IK21LhoUcsVIONVDWHrcPZGNUdlQ9I/3125rQsQG
AAqkWujarjaDtHQFkuwkghRxPgDssXV2Mtm/PWZj1sN1vdDNcWBYRSA1xJLRjQ16ktGc/pUW41fQ
zfpOir0VgJCvWm4flo3XyvU2kIqZx1kdi6CuDOVCny59r5VR7MdSzT876lw8vH3pKLxwg7G/6Rcu
S/ufZCtCdLBqAecFnZ2Un6UTGc+EiT2Xnq0PBL8HZCkc8wVYej2KDZZXJrigBpQzxtOMY09gmrP3
6f5ctnacQ2+GZjlqkQC2rkfBw5u+ZDuIwJBafAxxuH4OTUQwa4xnz/eH2pwQMihL0/i1YX09lNmU
KOF6DAUwXP+7LJvpKQbXtLdumzP6zzCroNBgU5Xk3UxQKDv9WY2tD0rpRZdKwUr6/oS29h0HaGkE
kpewx68nFGoC2aNWF0Hfdl+l4SSXUBkHvylld0KMNfPvD7c1MSRDOUQ0BVHBWG2IacJDxcpNbvPU
dL60fVp/K+H4ZEeBI9bO1JZFuk6HFxtVFF55TaAquGZidQiuQTOT4dPsWM1poqL5u7V68StPxsJc
ZsjDdJQOMpz357ixRxDGglBJSAeOskb0yWGGfiQlypWoDZ4KgtfHbnSM328ehSo6dwbIWijXa8Sr
pXR5poGIDqJoxheNgsQp7kr97XNZimVQbRd9YGqP19tjqBtBZYa5aOhULcFoeA5rNd4Bem6sGOAT
B9QgVj6UNo3rUZwxrNwWy55AzInE9nRUT3bjdG8/u9jngFAkRqCfsBZ/tKaqTktqAwFKiOOTG2GH
IVA23VFd2ZoLXSJgllAr+Hu1YvGchHGn1U6Qz6b0y8EVp87aRXXfniPE3nhHcGBZMHX9JvKQe7Q1
rLFB68/4MRal90x/1j1lUae++ZLlz4djDTqITJXvdP1xcHjJMkWtsEV1RuOotkh2cPuXO8u2NSGY
skRWFC24BVfpcFvpVuYZjILLrutHqKEcPIlzaIlZ9c6evo0LTGVJ6jg4r4KH1xNSRmXQ9Yg9PfXu
tz5VAhnVf0Knf84nTlI+tTslus2pLeJndCip06x3t9JhRDKPTC0qVP0wuoP87Na69S4zOud4Pyjs
DbVszv/c6pWGrliaLgdJUacvoz5gvJ67xaXNonhnVrcXB5sb+xUoEwDubpD9Wl3PeZ46Nir/1ovl
NH/Qnf4etm7rAyb6c39at2dqGQuEx8KC5pJfxYfczhyvWWp3seLVPoii5tS3817c3lg8+kRLFgEa
h+R1tQX7fvQUzxydoIQEPx/QC7YOchhL/UgV0905VVuDEZPJEsgo8dta5SwICrtJG9pOEIZj5iuA
m/wsm3/jVG28OezRR2bD853Y79Q2rvcEespeM0S6G0yUpA9q5shzQ+9651BtfCJQwsvKUYDilb6K
Ek2NdVEdzW4Aat87TGi5HZWm/OfN+4CGFJfRIvjAo3a1D7jshzjTqQVoTaf4XdnlD1mp7zkfvHLC
rxMHXn2LIjhdG6q464R/wLlcGTAnC3CJnpugGGTyqQHC/mXAJM/2a31CCcdz+uS9knKyjumcjdGh
QkAfmrBR2zqHLud/0TKMvb+bw1zph8YRc+vbQ6c7ATuwetG8fp7/Dom74neG2J3S+WpsKKXw8W6M
4u9R2WjtAWQ5clP3V3HZWvemt8rBkERahLxcntDk4nkwyrY8xcYoH4fJnl/SXHyFYDdSlo/TD20b
Z7/uD7+x86EkUUheKqNgklcxyixc0ZtWi2OzB32vqavkHCHI/RRm9u+3j7Q03sC5Qd7jzXu986Ur
jClaHm6qiUumK1XlRNXaoTIKrfv+UBvbn0SMxiJSA8BQ1nmScJPOVONCCZQwD08C87ALa/BmmVfK
ESDk0TFY1g9s3fWERKPPSlXESmBUzXR2+wqeWh3+MDt1T4xxaz7cVVRbbTrbZLLXI0kjz7N8spWA
aqt7lGhoWCCGIN/vrNvWZuDDLGqoEA8p8F6PQ0cmqroyCp8cpyyPc94WfzluWD7MszNc7n+iDbQF
W46eJI9dEmZK/9djGbUyU5NtEItBEZHY+6kxyq9TpWOmmsHXtp1I9e2i+KQU3QVFza/ROO3VRrZ/
A/OkEcUB4Bl5/RvIOOpGA9sSGJnd/muJrv7RT+p8dFGGPWfC9nxNtOKS5o1zHFy9eXH7TjskRPCd
9/9rz3MVBWhWLpwVig3LtXr9S/6Ps/NYktto2vUVIQLebNFuhmiSQ4oUzQYhSvrgC95e/XlqzuJn
oxGNGCkU0oIKZVehTFbma5zOSlWk7OtgQfgjP5hoAnhfoW+m8Xme1NT8S82n8Fdlzsry3LUR2iAV
GQ7Wk1oqlPBIUohwFZbCOiqd85ArX9pkVpCVjWHgHBeoI9o7wJnKV2gxXvcR59o6+WO0e6U/2p0J
RTyr1bI+5F3htJbvzE7dAwBu1HcVcAP9AxR7zlI1TJqT5SVe/n00q+lr2hhNeuhcjBR8rZvC+miE
Cd7QNs9Y46xM6mtjynaWZ7VvJuULbFfqAH6t1M1yxVA1Lr4kRSWGl2pcok9i6CLrnVaEdnyYC+F9
idN80g6hHmVeYOC7Vf2Zz7MqDkCZlNHPjdirCr/l0Zl9tWAzictAzlAeebjE+KWEWdUdwjL2wKFq
09ifS7cTyntjdPL84latnb2bHaub/MkqNM23FJ1Xgen2OOYitmDM/kjvxHmCTNFFrk8NsPknVbXC
O9M67DzSKm0K+XWTNqXiULoF3dJcFe384sx5Vn/Sm1KIP5WpmQwEHTpn/jsz0yg/5ZreaB8niE+O
n4Kkr7TjnDqhOAHxiEvfjRJnurRWgTfl0a4iywzQ3yry927iJdUx0heLh+xi59qeFv/GEYNNOoV9
EhOK++sMKBIFphOhFr6TtsYBxjMRUIWo38l+Xtfxap2DNYWeRQUPwc21YADEViWP20oBH6hrgZ6b
3dc01sZDEkqIN2iJ4RmZSu1TMi/ex6VS+y+YQWYvj8+erbHi+A2EUF56aLPebrZqMmpMA73wnYMk
20GjLH5K9XrcOUy3ovBaB4uMGL5Umb6NYmq1rS0eN6udxu4fURHGtGnrcqchs3FkSwgS9QDgHZTI
9dsohi4QUdazKCjCEGKBV+p/yO72+1iL1D3e0saIQG3QI6Hn7AAXWx2XomuKZQkV5V2ockQf9HD4
gk9Ds2dn+JoDrxYJgGtkO3hPAxFZS1SlTpfNrkGcZFjeo0tzUOwo9VMRXzkdn9vJe0pV98iL5zqN
yYfZiJ5bF0PJto8+5nZ+bICxdNp8QdD3LIriZ5fXZ0zHTlkBCSJSysOsTkernUs/Mcyda23jNQtc
U7KeADUwQ6ubGpnabEJQOwqAa37vOfJ9qsjK0Wib94XBv0v77axANqxs1FPFo3a8xm8WMLvwE2+i
wLDizjcLbX4m0xp2CgJbVyUB5EVtyYfzuvHn1Yk9hZOIAtXFrSYs0kuc55DHwApa9gc7HEZsZdxf
TStwNrRfxt7ZuSK3Fh9zygVJWQJ09mpm8yoyiiSeowCOifZPomW95tcNUK43nw1gYGUTg3IomLvV
rqU+jtXawgeM0ag5plmj4QcR7Wl5bg6GbcTDBl2qu1bJPCijtpRhFOSjGVGXKqGd+Dp+t8fHo7lf
jlRw+AtRWUn9W0OtSgTl7UE1k0CtBzs/UX8RGKEuGUqAkd476Us+evFnQyBusjOP9+cSaiaQ/9HY
pzJGfef2XAJQmkOML7NAt4xnUoTsgsSnQ+66J/92X/mQLGoJIQKee1/PwSmgU12AXUHC7T8cKlVr
Ct+sneTF0aYZa84BmtHOLt+KySpho4PJJV1eLZIlVFtrqSMRVHzGT3OuNcmhNztkq+q8tz7Kl+an
xx/yfsHwBV/FuxAipPi3Onqd1DWAFwvkMEyt/xHatfqcaSLf03O+/2qUC3jP0wpnl6EPdfvVyO20
bkhsgSDa6GG9PNg8m73pUqrV2wshMB3hGEuLHLbaOvcWaWZoc0UoTHLC8nnWknC6jF1W7GyBjSEB
uUCZl0KmKjtft0NKRZMBWtC5tKJZ8Q2rSk6llvdgzvQ92ML9R6INBYYJzD6lRXRsb0PBrlC0BUnx
YIAj94uqi3dxQWTsySHcVQwoG4Hq4uQAwkqTerW1KvRxwarOY6ApC9aADrJhxvs61sfMF1ZU/oC4
F6fvl7oohks/NiFGQJVo9rwV7gYr8ZvkTpR+pG/M2nYutbB/W2AmBDlW1hpcuU5D8g1m/pvxexJc
TQh2uC3b5auGr4ObQhVxsQZqVo3HfkrnP9p+qYN40ZVvj3fZ3b4GkSyt9GgTIU4ISuP2A5reUut9
bgyBWdjRtyb3hsgHh4QFdW/11I5QxH+zgYsEQYNqgMeF2s1dToWlQtmJWh+CRk+rD5jaCj9Tq+mt
ghMYndgcxqhj0jfnI9wOLHQxM7MbcwgGuojVk5ovxecEtbA93eGNCXTA9HI+0TeXdMPbODWGMJq6
GGNgGi09EGXozEvc5H3kp53bzcif7VEO5Se5yRUZGR+LGg9mBAg+rI7isSoqpellxNrr/821VjwN
gzZdcitCqsvQ4h+Cd9wh0echOT1eLXcniwzN09ehg8odvsbb1U6JOzB3dmDhyfFk6k3yZ4Nx0sVq
6j0y4nYoTn7OZM6x9bNJXZzOnuNhDPrQxpO+UkujOC15rl61ZNkr1G3sbPTugV6RmgCPW2NgoiRi
a9ftGGSlbfyli84MehL+49tnDzIIvqMS5QXo4XapUGKxKWMoWEwXeooPX6wL3tPm6FTXUkE86Pvb
w6E6SLEHxpiHYsBtuFyfqngyQwqbkeQSO119rsLx+7h0e8qKW3sAuW9K1pKkaq11ymAcI52WZlOg
LtPyCzRY9dcQzdr4hJZvnpz1KhXazkrcDAmIUcqMg41Z67XTWh9GYeVTEFGmf8oNtbF94aXWz66a
ixwDsYj0/D/M56tTulQ5ctYtz1xL1NR20imwxVD8srV5PlOLQQtsjNq9G+D+wqMUCeCUxzS1Vloa
t9+OKE5NSjUFnd6nh1ThjPaVRsRPPe/dT5Nwhg95J5qDmxrlpayqvVb11hlDu4v0WeKB7uoFmrUU
Q0e5NYjGesDKKywuXVFmz838y+xpXvqtS7MXcKG+7Mzyfb1EMmv5pAgjyCrpeujVWKAINrNsp7qe
uncYx8f1oTRQoDiIIQr/F6nRkPhm1IiXqG2HT5pi+hUFB3F48+fmbclvILMBYumtbsa5lr6d+PJw
CafVuR4W7DaV5O/BCvunx5E2JlumnzjR6aTWQDFvP3YS69BgnGQKcJmZn5XENH7EdVuei2bSPohw
6OHuKPqJXG8PJb5x7iHILo3fyQJ4xa+WWemlqkEVduIlUQ2nyejSc5+FzY7/wMZRThaKOgqnkOyD
rMaHH3tRcelPQV111UlopfjYOf14IqdLdm79jdUjdVZdUByyQGSuO7VKismZIiLgFY09TZ/1vC0d
H7xb+n4qMmU8tGHcCN+IZ/iLxoQP2kExoEid84jO7s4Kuv+unL6STE9RByD++rdUWAVobhyxktXm
l/D6P3vXfm7H6VsDA8CnuOyHZv/18Vq6/6K3MeWf/9aAx5e38KjADYEysEErcImIQdTJzoq9/6K8
ral00NcF333HrnLbKMFRWF7OTuH8WdWt8dPM0jrxQzec/n08os1YIEalDbzO+lmtUS1qyGvQiQmw
NRsPqjlOJyrXymGMvbef8JI1Q2fLoCXELb3KGY3EyUWkM6w87JSnOUnzJ1stxHly3b21sfGd6KzK
AgXCpBReVnuCvH6einjkRZPE2bmlzvguz8toB9ck5+Y2VWRAaLHQX+FgueOmu/PcGrk6jUHnwFzI
BdTQ+GOlqpk/lXGJhN2ultb2uLi72IT4ma29P2yl7nS1Ywq7kZspQUDiWg51ugPC3lwTwDCoOVKb
Y5PdrnIWAl4ByMoETY9e1aBEExz/CuCyId5MMUGBT0rw0lul2Ew94jZUFKpubFIbCLq+6ZGOBBpW
0yk+PV7k9+kM1Qdk2+HQMW28JG6jFDzPKlFqY1CbA9gZq/MxHc8OLZ7XftHzQvoP4ag3u8BaJFxC
/pzfTglNjEZvQ+sOkjF139PhG1/aSXf+N6ia8kR5ad6Jt7Uq0FfjjiMN5Z/6bTyntJEYy4YpCGva
+36F+EvmJ27fvn0a+f9DoaFtzOG/zh2MuQHCVSlzYCCk6lzdFsLiMXfrsSXauCSoWWlZ+fx4MjcG
J59FQCHR+Ie6Lhfrb5NJg5riSjaoAYVwMMZh/T1BxOH8OMjGiicvctEzoxDCjbIqCdRhO1O9bNTA
rDS8he3Y/qTz/Ho2a7fa8324Tz6hU0mWsqz28dxbnU1LstCBjJoBZLGdnyc7JULmJssJVxhbWsgm
I3rHY39IEyX5MTfWnvnN1mB//wGr3ZCLXgtF3A9BW8PMd1Il9Y1BmV4UrZz+w8f7PdTq45VDAQYq
64aArJOOtxcbvpHhRfr4621kAhIGTDaNTjpdwPWMzq4zas08BJnrToeKFeOPEe6nRTvnBxFrf6V9
6vltZ++smq2l+Xvc1UTS3l/CZhyHQLNS2oxGnb3H+nkPyr9xy0hACOAG1iea4as5NBRufTOmoGNi
xH0kyY2Poa2F8JfK6F9FHUK/b2r3+PYp5f58XaEUy9bF1Bhpr3lwKVx5RZd/n/NeBGY6dC8p3fQz
l3x7SOw2eqF592akqMS/QELGehiJDnKS2/2uurgPNznDVagWP0fR8N0dquYpoR+6k0C+ql2s7m/U
7SX0EMEsPuRq3Yx2kQozod6SmsV00ZNuAv7Q5CjsFp57LKJFOwzCwKwiN9tLUgrvbLqxd0kjygvG
1HYnLfLcE+AulbS7c87h0uxRc1+z2LvfCDUbzC05Br2q2+mo5hRyjRmPiEd3le9qRfG+Mik1uFl9
9Dojwmo2sY7oR1XnvOTBjlmc/g7TDR3ttU45LXZWfXm8NLaOD6iHVAWoyQGDXmUHWltYWtOrQ5BW
VnRR3DT+qi+oQS2Nt8eT2Fz6snvG0U8VfC3RPxeqW6DvPAbOQgnznExFUYJyiPLGd63OeK/aSjge
0ineU2Hd2tlccbzd6OlLBtLtrMMZT01nznidjnZbn6wG2yHfmqzF3OlqbQai0CILxECW1kUrW2nV
RXeLMXBdBCFSnPr8hkrZzjG8kf/w3pfKY7y1SRJWi6iDY5vMnjkGZWIj2TWZCxld25WJz7mJ7ZTd
qO0erWprmUg/ED4bs3insWU1QGxcWfSbR837OqjDzDZL5qtGYrRzDm8Oz2UlSp4EmKfVCZmKQhN9
Hg6B8IT6wUhHRFoK3S58dYixg5/ivRbQ5lcD2CtZsdKiUV7xv+Uk1WArWl6msnixJOFlmJc884c+
K/c0ZLdGBk6VJjVkUvyiVh8OzhgS2GPHGxfkiu5bmUYu3hvz9B3pSbM6l0pb7ZQTNkOSl5D481a7
43TlC25eSsLTyYu1+NKMvfiS1KoboHtufG7pB+3sgM14kkgBVpQC8at68G9z2QxNVsYTL4CiMY9q
nc7nCiOJZ8UW9sF0xz8eH17b0SCwAjiQ6KTV7aJXlhfZMXBUo0DHHS/j5WvdKi00Hhu/wXZRd+Jt
rRQaJfIRBRCKctftSokWodmJ6/EBkf7X/GoU1Cjm1PxPYbg2qezB019beYpepIuX0MFr2i77nGnt
9BGFzem/fCpwOhwhQJCA0N8OZo7tYalGWiOa0kU/ldhOT7brJD/ycSy/j1m21zzenDwJT+WlCxZ7
DfDVwsYcB86RoB3nLD0rYYdbRTuq7Z+PF8XWUSUPD/mOR2N43XfJ9NIb4zyeAu5O92SLrDojTNu9
w9jKOjwOtbn+/i/U+r0b57q1WILyK7qAyYFuT+VHWn9VQ/O57nYVjbfuT+aPVxMPeRbH6vhYPExV
qprVh7Sc/TSKqj95La6kAyoZpxmWU+S3lMhPbx8jbyj61cRkTxu3y0QXPcyRlD3mYtR1GtsuOrZj
o1+XGFyFj5Dknm3o1ouKHSYFrWj8I2JyG7CyylAZFr4fEB4dCxfB5vfLQcu/dWGd/zHC+znl2ax8
ktzExq8U4f77H4YsFaDob3EFrUlUsWspU5XTvHDVGNONofBU5eCMlABGcKmOXzbSNvVxzK1VCzqA
00UajCJ/dDtqRVhKD8lkCvox0udDmGX2JxKk9EOZc03urNutrQjNFzSYh1MO99FtsCwsvClU6Vio
uHB8adgjykFVnHEv49uMI82WOTjILte3AW1JCvJ2QzE71wC0Ctwq+3hodg6yrQcj5E36u6TUYB9W
t0DaxEZdDURxonl4cZe5PPc1RjcYz6TLUeuM8nlcBPllYYc7JfSNrwY9EQ0XvDlph671/atMdRaS
eLoRACHYHJ51wHIn8helLd6+QCBMM4mAY7lc10AVpYlyw6HLEzAN0TfHKObCz5XCOaVC7y5vXoz0
06SiAnAf4P6rk8aaO3x3tIQcL1wiROWiMSvPSq4u8TtdG5q9otDGwQYaEjY4PnPSPmiVgEWjOwOM
gp0dmo3mHkIyqF8kC5ru96rZ/yP9pZaL7eaOuVMa3VifbG8Qq1xHGEGumw6qOlSuFrHR0QzOnmp0
9t5Hosx38vXNKBSHuGpxnEPd43a30VRqlKVjkYCtKJ6zTo8Os0j29Ms3lqLk5AL5gT+jY6B5G0U4
xSJE009B2Vj2t1kX7fsWDMI3pRUEfLw+Nu49nozUQmk6clSv6QiZ2UaNYnss+95BkTzpTOvghRY6
32OSNvrRrS3t7ZuceFISjMov/c7VGnG9KcEGk2cHffo2xPMxt5erbuR1ceiBjfwYePskviiquDhQ
D+v2tLu2plcyuFG1kQL8r06ivyW2GvSaWmlmFATyqvg8luiDHuMaG9SD3XZTvXOubOwIauivMGFK
6gha3H5Myg+pO4P5D7LGGxB0jFulP2AFupQnLdPn+rkq0+qjk1RadH78aTcWq3wJcWJTx0eyebX1
C+ldaLuzCsfHKI6d6qQfnda23gpLR6eVvc4V9FoIWN+wKZ6gNOctFbxiUwWFanZnK5aKg+rg7oS6
hyYTC3d1jjK+HOWh1VwOZttgotlpQWJR4POXmAopOJIIH1WwSFdUGubpVIxpYR4oACEFL0KhSJpg
F/vpoLV7qgpbM8zBKvN6bGGgX95+23Se7ZiKlBo0SAH6faoOJ13p9vyu7qOgvSUZzKC5sK1cI82b
xpqKPO3VYERL70OvdO6T5qDS/3i13B8EYHdJ0WRxjzfE+jt6cQ3unAptMHsgCyZPK/6uy3n6WdlK
h5m9mfzzON7GqOCsyvoDkuaYOss//20XljVunfSgzWCey/l/aO/O83H2jHgvsb9PKbj2qK5QfoZF
fwfpSFodUw1diCApE+P9YPfR1RZK/JynUf0pzUPrlMaWfjEaq3rz/gM4qUvpLL6aBHfcjnDoHa0W
pmiCIg3Tk2MtdOARYfG+vHUiJT4THXOSTZxm1viczLBmGLA4VfZ2nZ6BjI7vF8PZe4rJpXxb7oTQ
iSeRJLgAO1qzTzS7aTx17OvAUuzuWORO7jez9QdALJPqhzg5KKz5bS0+8Rn+fjzADXADsaVAPykF
DXF19Va3mtTsq1mtA1cZwXnHkihSuE5zhGXa+6Ls+rORl86ROrx3tHKt/GKgvfX2rwkulfyQfgaX
8hoxaowUgpZKabmUl2Tym0Tts4O9tOme0dv9RpTZk0zZeFtT/V5tjMQBPdYWSkdfTXe+QTHr5qMd
za6HXag598c00uvl5fEU31+JvLDJn6i5U0O4c7OtMnNSzLqCDkaz5AWsVen81cxpVh2ngtbvzjl+
H430Fw4yTySSNdhZtxuDrpAoOBVeOxflxegW/aXnqEZNRezW6TdiyboI4rPYrEvR69tYVh15ZpRk
ZeCOafxk2ymsU1HkT8qiazs3/f2JRqYNPQd9NF6cSA/fhko4zkZmuAxKtW6PVjV1X5Y+bz8//lT3
y4MoSPvCDZDUOm+1PFS9FmEEhzPIHK05itJWrpHlDoG7JMrnomm1HSzFRjyezRws3DxYHK7N5bJ4
CedeT6rAaDoTof/EyGdfGSLcvQEJZOkhsmB2nt88SILxfgA+JBPF1Y6HPF4XRmZXXA4Ogrfd0r/r
gFecwqpvr1llhzvr//7TvUrHMEbplgtZ4fbT5VncUyqmq4bx2vfU6JRzNNfT6fGg7m8iWmFSZAzU
tI3g3Gp92AJdkM4AlaKmrXaIURj4XKG1chHR/MPR4jzyK0e4JzrOfz4OfL8HyBx40fLSo44Ll/12
dCIy9RDxFWAIhRiWDx4Po69prc3DR7Cyxpt3AQc0tx6cIInhXG+4yRmTEso5Nbs6ygJjTuJDTal8
51l7/8H+v3iWfNuC01wLI+d1BkrLjZdAjFM0HaHkuOkBQfPJe/NKhCwLwgFEPcAbHpa3c5eEY4YX
Uq8H6TQV18KNh0PrxPVLhgXpceCu3HmP3X8r0A7g6WkqI09CdfA2nmJFqY0FkREUtqJ7WKkaojpM
YVN7T2Zp2p/eujLwWmCbAYmhGIEkym00qwGEnbKvA6dp9cOCJMA5sqb4Q5erys5EbtzipEKkymA9
2dR3itnN2Om5N8ddIIYwf3JTHRJVFnd/dzp8dVQKk+FYdo5ylGC0j1lfJQKqiTEbp8dD3lg5IIxR
IZZESqowq82geGms8Cc9yIesPHZdninvbXSwmp0j5f5DInUFupSETErNrF+ZiR6morayIUBtyKQJ
pdNGBAWvPMfdqO3cCfdjAj9FsYBaEvQZ3mO3nxFIhVb0KEUHxhJ5R12txlNGeuI/nrn7lyzKcZIT
Si9DEtNWiwXjpVQfsKEN6qlUfo6xO80fO8qBl6wdo69A3lIFkWVr3rPrkL/+NvWEo0Y9BGohLwW4
cbejM+xac5qymoJlrLVLW/XjBXZwdmrLLPuooKX45i2IsBsHF+x1cJ7cfbfxOidrWlI8TrB4LpBj
SLuzaFvzmMCj2Ult7z4cwj2g6iEQsCt42K7uuUFM1giLx2BKkREftNE5t0OSvXXJyyi8P+CRkXZx
id8OKLYKuwGzZAS8k/6nubXr60P15tuNIBIzKFGkHF3r0i31lBq1zsSG6FrG9deqcJoiOqROXCQX
bS7tf4u+9KYPUdZl4imrjNzdSVQ25hJJP2DAlAbkE3Z1ctZl2mRDnqmBR8/w3KmKezD0WNupM94t
RimRLl3+qHgYvLlWXyxia0Az9NRgoD30PjEnuHCa0rbvzaZOTrM9RuNblyNDAc1K9krhnf7oanMn
4VDhoGFqAe4N8Q88fNxPhZq5H4pSz34+3uEbU8gbWX5CFox9JznXWTwEqtDVgr7BnjGcO5CfEHV2
7u6NKcTbiyYWXDiMxNYaN4lZhOQIjhVkrT19iRNVO0xlqRxxBCxOzmjk58ejujuJacTw7idNsEnK
eYzfLv+wi2dvnFsrQJTb9k6ZUWlU3dwK1L+2OEP6/Djc/SRyfQPooCjEU5Hixm04T62Nrks1K/DI
GHBRbHTMx2Er1T/+QxzOQ3q+oDBRuLiNoyYTqpowroJeS4ePRdKQRVZlu3ON3X8sCm1ADmhU8tbg
+LiNEtYwXasqtwM23nOjFt1Rsaqg1lzlmKb198dD2vhS3DA2yTH3sqTB3AZTQ7dO3HKwpH11cjQ8
JcfXUhfI9td7TKONULiwUJbl/OVqWaPZorBzvcGenSBXABT9XRiOwP+iUlGcTnrKUjuJ1sY00ggE
6kPlhLbgGrbXD7GTWcjDBzb17Hc0v5zG17wuv9iRCjy9a5S9VsXGAJlEsjpODP5eP2kqjwzKtis3
sMt+PHdK2p/DHDezcWjejCiS3SxJUUCGC4rYGubZ2blVqfNIqKTD4wOFNmM4oWmDDWdZ5urOOb81
MGB3EpZC+Zq4t4sEaQgxzL3tBXqIgk6v1H8kTpI/tbq+s5E3AjEwKUnHlQn3f5UHJFoT2ekwhEEB
RSGYEnewTl3TNn+aXaTs2eltBgPpyF8ALEE93o4KbllexPgVokZhV6afhG7/U2lz0Bzgt3+9eZuB
oZNVCi4xHoWrgY1xpMak42GQ6tZ0nMqqfGocILJKYx8fR7pLGXnCUDIzJJVOuq2tTg/A/HXl1FoY
2E2Zfqesb13RXddOop7mY5t2y6WKvPjpcVA5VTf5ogwqtQoR3qdMsm7SLSK3sdslaKEY+jlz6N8m
qbunH3+/ozk/pJeIKrFR4GJXHyzhdBoGi1tsKX6W4/INODUCqmXj+HNS//14SPerg2CurM9TyYZI
sFrzaeTWSp9wCkdaHZ602hLPFISrJ2NJ4x2Y2f3syVASHQLykbqyHPdvdXlr8Lp+HhULmnWyqKeQ
/ziFMiYT7sdj2goE2h6dRyZPthxuA1WRGTdhnzswyM35KY8t64kDZs/E5H4F0kelUCYrc7xa1ud8
Q3NqmtzCkZWI3McGExH+6tekq89W571AGvv2eFSv3oG3qw+eB2RgYIHAVGFT3Q6rUGo7SerRCRJt
+NCnzTGtZhTsIb4NV0/tz4nZok9EebpcvA+OGKND7Rh7RBe5Hu5+BHnqq6EKh/9qh0MR48iCphrY
aN7h3pHX+UGnOvlUNDFymCVCzMcsrmY/dIb+8+MZ2FirYMRlviBNv3hB3U5Amimm1YWlI9dq44OB
UZ6g1aPm1mR7dmdbofioUjVCYnvu9mDZxDjhLk6QgoZ/5+qZTQmNFqAYQ23nJNtYreyoV1YjiLe7
MzOthINpDDNaNlnzTwHf53+NU79Z/pF0jtOEGwe4FJO3mjseR51dYuYVZFOcvZTOGH9o0l7ZSUbu
x0IMLA1JDNh56GbefqE8rJbcyub0irSvAduKEakHMy7HPdnFu0AcVXRF0QJFo1PHYOo2kGsWmT1B
UAuKEfvbtLNVPxTenqDd3SogilQXl5KjpI1rN8+li4eh5vAMksSxEZNWx9jncB6/J+MU7mzvrRFh
HwTyQza9udVuR1RPua72g+0E8zSLUyRE+64y3Pn8eAttRmENwF7k+mS9raIglF+LKXaDqk/7QzWP
4pBW5l6d4+4GY95em3pQxmRxfzWW1tCXvAUEB/h8/KnUy6epkj0YtW99o6bP9vYxSbI1h5EUlFvv
1TitUmuJBjeA0+8+9WVqnCrFqncula21wPtBdl/AEHvrw6ca9IK2We0GwEmnr7NVHV0H7aSRjPF/
j8dzX89k+igS0S+nU4FS62qvesUYoVesu4EJ/LXyqQuI/Oi5ffcsLKePjkaTjd/LQYdFRmszLc/I
W7fJQbWpnO2Memu98DOkBDT6OchV3a6XsXRFl/eLG8SKop0iL5qphZfuTl61NbcU9elKvgo0rFG/
bRM7PTwFBjykg6+gqXzJQ9H7EFL33tBbSxNFDXIDmYigD3g7oDQ0pqoyhBcIYTRfC1ftAn0w+2/0
vHTfLXVv50SU3+rmvuRb8uhC4tekxsKeu43X6/No5XnlATTultG3y7p+Khd0oKELd39kNtCkuK/e
jM2TUV1WomQ4kqiujsek1UoNf0TeTW5K5SPslfdjWZQn166j/3BuSRkCFB2RCgeWcDvAMexxWg3Z
fcswjiCbO+fQLtUeOW1rHYJRoYsMxBhhx9WWqJMoHq2GdahN7fhOEVl84oZ+s/QQ0ybr3XLfUZBY
45oiWuJRVUycjuiHnkaRDC9JXIr3k6OKpygS1b+Pd/rWuvd4spMPY7Z3Z3NT6bU31BEbPQXp/DRH
mvVlVumZ2LG5J5X2+h1WCxGFNEofPNwp6ayxw7FLdSVcVHRwrQkOGT8nf+mhk2n+soxmdygcpy8+
NNjhxL6rGLRQdAwBFD8qlfSFwr/xZzfYQns3Z1n+xbPS/M/ItObvFa+z7wIH0BcTldsfqdml6qFs
lW8UEPRzEabxAOB8rC5jiDX0k9lVeXGqkIkAkpfli3NiL2jfzdzt1GOL5jZg/KSIe1/LCnOnBnnv
eSodDbGkQJ6fLg3n6+1SdaLQWXr0adGMjV1sB/J8UntMl43WPpNHWxpIK+FN0V+untvGzxiFFBe5
TctUfOoPVhiotIsFd9hois9jPtr1AY5T9AQ/roIX0YilOoctPrzPQu3a+MXMlXznbrhfMegUSj1y
3H3QOl4/exvVQVWpj8prZdjJlzExQ9/NluUKFaPbOZTlGbFeMAABZIUYIBozdztbeuyILI04lCcd
4xOfLpBGr2mcnhrsXvH3TUb3uZ/m4aTpqFC++U43MDiQNCjAFdTEV8e0SulsqarJC5BlXHwvhUUQ
Ce/teQr5Cc0YaTWGNuKaQ5NlViPVlbPrlE2L53MFUDyz9b4rjqlIqpfa7HPv8NY9Tw5B7YzqD6AR
QJS30+o4RbOIKcqvooUOYrciuaRlrfhTBfvpcaj7u453IscYbR5ad+qaeaIi21KoCDtcU9OI6SXM
7alLw/7ZLbF9KbN82tlg94c0b24qdZgzSV7jupYQRQiDt7OcznwaTvGsekeYXnspycaoeCRJKUY2
ARiO1dIotVnN5jLOr1aWzJB3zcucJ+FhKsKz4k572nBb0WjMyN4kxwZVi9vPNZInl55e5tcBtdhj
rTbpGZExsGFa/dMurOb8+JO98jJvdx1AESSlge+DQ7jTjs0mSid1MhZXw0A08DK40dKeFFh77VNo
ukV6RX+nrN5NZlyApVzKyDiOs+WZh1gqvCPP4LqnUS3b/ISnCkhWp5mbD+MQot1YZen4q1SNsjng
RZY4/ugVU/FrJlFoju7Yt3+ZWBGAZ9V654ulcTMdi6n0kq/xkrvLC0nM3BzrcszUk55R6TuVStR/
7htbq/16nPXGLyZOp4NRTwvuO04x+MvQuS+24jiQT/V6+NKb5jxg9zKN6cUu5yI+7kzf3ZklX2m8
OsjUJcdbHp+/lZgmJdYXEyGOq+0iAa8Z0kmpLJbT4yhbh7BOIxeYMIUISqe3UbRajaveqsU1wnz+
i65M7p/hGJbfOzPZ631ubClqm6AoAPXInET++W8D0r2JQ6nuxVWNdMsvkTk6WZ26JxG2OSBSAhDd
YPTuKvqJ03s57mniOoOgO9PFS06iN5Vz0e8+KLZC0XGUqh7SzvYOJKHYCYWhRlzjJFwuCnBjesd1
dqloRe18pq25Q6pHApNI60AO3c5dLLxCiRVDXOnf9ufGdsOz2TXhzpLbHNBvUVaLoa6wkCmLSVwV
oFC/+nHo/XZwtMukz+nO+boVipImjCyp/nUHpG4T0eLb7bAY2u4zlFKofV0UH6Zp2ONubE3d72nG
KqnPpmyc44U0I4r0LECAIznkWCm9e7yPNqOwrumA8PQDvHb7gSIjVmsF+ZirgYYGZiSuerCVxL28
PQoBPOkTguT8OmWqhyG1B90or3luhycF6sKp6cQecXXj2/BWZxjSk5eXl7xHftuolAzipBaauBae
ouEsoYxPhdt8rkMl3+lSbcwakVBkkxxjabhzGylGkVp0vctmxWEk8dNQi56jrHd3Ps72gP4vzGoJ
hLHbuVariiui3/9oqaM/SfSPT1lvjzy6FUlqIvJOJsuk73w7INogmG72irimfeKeowWw2CE1IuuF
Fmvq7iSWG8Eonb/K81JIpox9G4z2HyJkjV1ddTcfLkmCwkdZ1fmPqgYO+njhydRgdZW/Sozw2kB0
8a6N7mCxknp1XF+rpOsBIkzax66b7aCeM+2gFwl+cW5j7iUQG0El7Ee2TXWkjlf5SlnWTuRCPL+i
GKAM586Owv4Yt97/4+y8diVF0nZ9RUh4cwppliHLrfInqNrhIQIPV78fag52JZlaaP0zmp5Wd6sj
CfuZ1wwvr3/ceq1tPg6WMZERO/F3Sex6HguyIr2Z7YrMY/owtZI+nPorF/VzhgljVhupH8/zC2oe
X18f987uX6tjFLJXiActxutx3VaZpyxq65CqVflNzn36AUh+ddwZZU1urj+POAKIFh0r0nJEK6+H
Se1lLBJOdJjOaad/0qvFjgNhctFTW6xEc3bVKOs/jsJIzEuP3Q4CTuYQd4HHWzOFyBtkyTt9Qa3u
qSv1ybugtDk0HxHMT+vLEum0TlB2TVqAe/3wlQan/Nvzsix+qs0lLp9tirTO2eiRl4FZbAnCmJgl
P3pS6hz5EcmgZxUBAC1Q4ZNGwdir0c9kRHLaV905/tcZJmgUmhhq+QIQc/moW2UxnJbCVD4VlKrg
obdZ+p8nRYJJeZTp3zXRjcmhgcC8J8Z5e+KYSvivq0A7ighbnIdC5x4ad1GHc4EVqNPbXdBbSPTl
ubmnan67Oa6HWv/+H5dwUixNh9l7HSaGkx/RQOmOsjS1Nx8xRqGojW465B+qUdejyGmil+LhwiKi
WDlrmWEEAuD4/2EUqtq8XKsF+w1xojf7JIUDJrkk5sV5GIxkEgckcu09Rxb7zlbn2gMvtTJcyYav
P2diq0VWw1aPcqkFjTu1BzmNCMWYiGI/IlyAsOfrp+vejuAGXlW+KS0jjXA9YusW6dCR9IZm0rn/
WCgpfjXqrlZ9i1bEzjT+5rBtTzLZ4grAJxSkM3U9mOMluaF0jQyHUVow+6y8FR8nVyTzifSp+Y4y
Wi8+u2hTqlSkbK06tJ05T2cL0/tvEnMp1Qetp1YYekkkxcbFXkA2LE3yo2it2gtcydsb5E2vGwdX
8awhyLulGD/b5urH0Q2d5Z6SZVwKv++q2fvExZ3PZzSopB7EfdzpZ4ua2OybbmqZ5y62EUWsuUT7
A+INixLEQnNmHxagXh8quEk4SblUKPpH1ZkWLNKrJMvf/PTjfwUHGQyCTX6zpdEyCSuZYWF90lQc
KVIqx9zLcp+HbtgJZu5sPkAckJ6o9dBV2WKJ6iRp7Q51qxAtt+m5aAcAI62BBce8qOeliNMPb956
a78eXSmuXio+m7PrxHpC73CSoZVV+V84Sdm9L2LRxH6spMqeu9+d+4hPW0EjAO/XDuL13kul29ki
ZTRVXdpAY9MHToLl1+vfdBtngI5FSBPNJTQhgJxdj+JRaGlyQulwolnziU1af817iZFTZ+f+aMTL
pUm84t/XB71zhtc8Gwkr+nsURzYPpDEixZumDIpkuO4PatFzBtx/zHJcDv+HkdiGxDNsEgTRrz+v
8uQU1bjshXE3R9mjkjXSep+WcCeOZsrTsrP5763ZipPidqezfEt6rN0sU3VFhos6RkcDfsR7zVv2
uKP31owG1CriQQDFFrn+KG/1bbNK0YSeVBfrbyvSDPzo2hQicSbc2gtRATERmiMCM3fC0tvIbZXb
QzsF2Dsp0bZhk2sLZPTRacJBH6qfOe8zGnhKhuGfr8S1lvtJ1XbRk8yyfPGN2FEaP82NxN75Gfc2
EFKpRAS/Ec9bpexG1+pkaIsmtLTaPInGrD9GoynfW0vaPL6+g+4tKQ2W1dJ4fd+2zJcuBYcGQrwJ
Ze4N0Tm2Et0+TVEp6+PrA927zeBwrsgEeJY36kVNr4E7sixWFQ3ipxgT2DyI5SCfPH1eviKLGe1A
qu4MCKCa9ux6+teG/vU2spVlgVnayjBzBvQZjfQvL6lyLADz1Be5/VZ2JeBZMmhK8lxlPAKbi8aK
4hHIBe9CrRjyY5LL/pi2rfuxN6e9oPHOkq3vwaontF5qNxCuDH6OPnK95KP0fLD3hT9Vg/n29TJg
ea2aG2wMaLbX01cWqTbSV+T14RV/odax0AHCVfCdNU72F6GOe+zD254KM/j/B9x2nxcwEV7V2DLs
8A8iFkk+1kXxskzV+zmtLsOS/Sc9a6cDfW8qSWXIZOg6EIRvPrLHsVgy0XzkomhNMOOKWAZeYmlv
L4FwmXBjgrlaGcZbhARGJmnVkf+EjVeLIBIYOkdSq4Jxlnt13jvXJ0MhSQ/0GfusLe9EwZi0iaay
CXth0Et31XEOvShPH0vMU57mTO+OpYqb6evH+96oZJ7UKoDPILG1DSUx2olQnmzDanbihz5vtVNs
jt2p180+NIdWPthjuRex3B+UDg59v9W0bvNSjGUOz7iImrCiw/HYyGXw9R7tsF4RzSGteHeLerdz
dKuHwbwiIQaghluTKsnmeddmIwNdWbfhsEjZnCIlF4/0VtuPUbn0NTCGtnq27KI6NKqBvOTo2nlo
JLgTUtZAtf71eb/zVACewFRptSHAzmHd4X+kdVmsaCVPNj+msgFqyOnQwSQLYtjkOzfcnclGqAm1
AxQlAbBt38ZoWArUfbU2HNux+JUaavwTlqZ4QlE4++AZSkMQUsfn1z/vzgGlb0aHFQMizs6WtG7K
gUjDrLtQMZf8HQI9zlOmJ9XOKL/z7OtEiDICtM+1YgOycfttujfC0TWZRVuK5ohleIGV0mryYkFK
hqadAdcrlkOBUs8TDcr5gAzwfNDRjj51Ze+qflFhlvv6p29WFrAF0Mq1wby2silnbkr07WKPdoZ1
BY6QVFaMSFSPqBomz9a49DtDbWZ5HQoaI9n6KkLA/22GSkXqjW6DJ0idCMVH8zz2+affqA/9exRk
JmlscNeSvm8e5AKFC8OZEOBSsQkIEkttTrRC5p2If4tkYBgCUzYN7c+VrXzTForqvGvSdHk2WqrA
YeGJpDmPzYxIs0ubIPF1rW3rB2FWeDzZMJl/pUprD+DkMTj2UepS/7ELdKs/VkayJKXfpZ39I7eG
zjgaZuWEkLm1+pjjCdsc21h13og6X38/X7CqUMFRXHXRr080/VRXE7M1P+PgROUfwHDMb+hBZZVG
sbPxf6Py/9j462CcaaB7PEvs/C0BwqMSaqpdZjwLW6uxEVPdphjCOR5r9gF9fvu5NNsie8gomul+
oVEfPsEWUmWg6VmND3SdWf+0PEbdl7EUdvo+VvMhP5iySvQnU4mXszfPuGHmmtJ/7fRR5qRdhd3o
ftkJ1zi2adfkXwdtUeTBtPpOOxlJ7tqMPWf1zsfeHCiyaQJqThN1BEgEm9dCRDYlZpgr4TC4zcHo
+87vnOlHu+j98Y1Hl/SBoh42N1RwaHlslrDsLNAxpd6GlI4kL7D605QNraJYObw+kMNe2Cyfvb71
vEg4yhN/Xu8Vu7fSTBS5+Wx4WDv7PazZw6KocVDokfVxMNLy79pq3ggAXzcNwO/VQAgBM87aZtSx
TwdHEbrxTAam2T44ceeMWSFnxWyzvWfn9m5arwy4HuByUeG11yn444GzjLb18mwx0bZTDG7lZDng
jte8rdbCJ3H/27wAnDsyoe0nWaWlY2nqoIuUVdWjOSTxi1GY7sVKteUBZYDxbYTW3+OthAUdQMja
GtuESymmn0il1Rbo6cj2gS3VTyjjZo9GH4M3qJr25fWNsgmuf4+HEiHtayjWrN8m0I2wVK+RDLGe
+UXJjyZaxpOgXfVYR4CP62TR3tGfX05tD/nv9ZG34dL/hoagixzMygTZokTaGkFvxYFeKJUUoXgb
GeUO3562qofHMU3KsNGs9CBIyc555FUQYD3DH2bm/fUfcnP8WWIEVbjqSD4Rptns2q7Ki7yhhvgc
5YV9ovAwBVFixwdF1Hst4nU2r48lQ0Gu8daOJ7XVzfkfWk+t8a+1nhsiNr8savWQlnV1KMdafdCb
/rnvGXjuSoiBSb0nIX1nrWl//ha5JKcHxXV9YkoU4wqr06Go1osdyFQfzhwhJtbKcHpZRHKERuME
et7PO/feFp29rvXV0Jtt1oumReYvsZ8bKbHc0ubk6OSq9d7UhXNaZMaUs+xPuOn1QSv7+GzGbwRa
/f4J3PGQBwF2QR3ZLLPZ9kku3Mx+xgTGPklN64OklXuCIXd2Nc2v1elzbSRSL9oc4IiAvrYqoT5L
zZ6c09BEFBk6CUPyOKSJWvsOzELh622qvTdbOUyHoaNzFjSeU3bBYsOB2sllb5cdvRR6IjBByWbR
fr9e9kJva/DoBs4wiXheeFqnJ6N1LsTPSHo41rusXdydWOv2bqYQwT5f5xngxfb5AWM9t+AfmYQS
aWNFTTQfjuOehevtaeKKXHWXgFvSo9jWpZe8kLT2IuN57q0x6EU/PLZgeQ/YM8enGkB0EGmL+DXV
LgX5ZDAfX7837nzk+r6ueKbfvLlN2CrnhdJVimRerdWW3wovDR0ADTtH5+4oNMK5d0ih0Vy7Xr1K
s8qmUEbzmbhbfWLW889ZnDs7MkG/cT3XNxMPN2nr+s5Rot5WFgVCA9pQCedZrb1ieJYpEvqpX0pg
bdA1RVu90xXRWpc+m7v4gtO8N/lmUsX/uouTRR9aIXqVmysz8W3ynbbuliQw1an+t5phpD4okF9V
yy+byPmcgAGeg8Gq0u8ptlbLSVqWBEOq5KXqfJBa0Y5+OlN4CtxYZn+rRjLoj6bTd1EaKLU97bHz
7swwNzLoKvt/6cHmbrIS4HVTnJlYPbrVO9ybVX+QTv7j9d1yG5HxgtGxoZGC6AEH8XodKaWaIjFZ
xyqOppcS3cyX2O3SkzNI40jjeTg1SjkcXh/0ztGHJrfiS8msuN43g5p67LT6Aq1eaJ14wOpBgedo
GA/EFSYUMy89Nh5KTUkn8+ntV8Cq74ZXNv3Rlepw/b16gTV8EUMGbCtvOCQgxQ95Xxb/p1HAfkJd
pbi/vWjUjn0KFt3BN2AujnSmzCe7tvdK1FsWKW8HiQH8vFVoZGWabTIEuOcK/iowwDLHS88xNrm+
NWr1WUxNe5J2lv9YctX4MI1q+uKxtL9465LD0LTDr5RMdqcfd2crrakytXmK89SVNxcP7NEkz1sF
TiuQ1Se6Ipc2l8fRTQtoMdH0zsMA6fT6RrqNkahn4aXHywZ58EYHC0kjYTmDg71FpUSXrkcXPx3N
9qEypz2XqtvjyGqSHq1G7ghUbSH0aW/FklhQeS5APNj+3DtCP5SOnek7of3tN7GcNngYqE08kNuA
QMMkkuZYqzwrzTT9KMn1c9+Rjf4lwoBr5xa/PYjr1uGhWDtXFJI2B5EenVp5i8tY6FA5gVoMZuWX
uVvLA0CopPVVs0nbYDC92QiaNtPNnabH7awi/kbpg9QCjyRQQNfH0auXpY21Kg5RonB9QUX9ME1v
FAzhmDCIAdsI6gMk060qaZKWXWfGYxw6rbD90nSQXOySJaj6xN75nnuLB/jiNziRy3tLS9E01qzG
ATSs61J/aLS5OMmutJ7qJNZ2jtvdoSD6Ez3ZSCBuxUIMCIykRF0can31sUlN8UAp+cviFHKnkHpv
jZCShHTAHMII3mwS4XVZErdeHHatqlw6dSh/aYm5Z5N9e3vw1v1PthlG001Js4/SKUfUvwyd0l0Z
6H31vela+ZfwrPbd1MbdB7lY8c5y3X4aI2FAC/B65aN5my5YOdcN1hopcEUXLBOMIf4Ulp3z1+vX
1J1hoFxyvIjw+chtB2yC58DL3YkQzVb6GoWZvut5ks9vHwW0IO8B54g4f/O0JYQ4WSRBx0RF3wUC
KGZQlNoeieJm2621IgqV8K+4MoBtXp9YRdYroUdpQz0foqCweTtjrcgP1vhW5PIqgoMqObo0cDvh
q24vB3BwjcgB5D13Q9e9GIslfg7CeCOw4/cohOvoTFG1QTlr82yR+w4zGb/3jALs+FIttX1aUrvb
iWRvtgDfAjILGcrVbp5S6fW0tQQ03EMu3zJp9WEQSXzwFmfPb+52cUikqTvxH3pbN5Z4lY7HJ5Kk
HoVxavTHdLHzs1d6xnjQhbmX59wbjM4ZvRzUFVYI8/Un2aaija0RefikLon9WLn6RCW1KufI12Hm
fn99d68vwVUmoGP9ur4SFIV4L7bvr1AWUc+AGZ4tU9q+XbS5X1vJUZnK78lcjYe3j4bVARkUZ5Zu
6+YsTYOCI1m8RM8gWfSfk5gK38uF8tiR2cW+FVtvbF+zC1duPbVt6h+0NLaJjtr3qqcA4QwNEE0H
WTTdsbequT05SieqM/Gk9tY8kToAYQZALVgIVNM3T29axFaHvE8dpuNg/RvlifIBM+n45fWJvN33
65mCt8w9Cxnqd13ij3JoAdsWT0ZwBmVk6J89Eclv0Ivkw/9lFEIzboqVTrH5lgoSEuqcQAywB6uP
CFZQoJNjvRPV3zxR1IdZnLV+Qt5C5HS94WVRFtVod33oVYvzPldTeRx0230ysn4Mcnucj4XQ3giw
ZGOQBdIcJ3pBUQLmw/WghdlgFNRPfZggUXTS6jw7qE1f+mz6bmfTrw/59RG7Hmrzfb1Fy6uhJxzq
pbu8GHZmop2+or81Iz2kxZR/QJm1eMyVfDy+vn63mQyHbO3prLqCIDu3beGln6xKnfU+nIY2eUTw
ddXpLepD7+ZxMEZOHwzt4tdt5JwxfBs0jD8UwlO8R2iQFe5bzXfWWf/dzSIO0aAzbD0kmASxNFM/
hpo7Wo9gNxXMN9zqOBVVuRPv39lV4PyAIK/93LUzfr3AqVCk0ZnJFA5tVpzhStp+gUe4r01N4Vuw
sY+DTIydA3N3UIRdVqY62i5bagG9hbFQlGUKl7qunmJgYqdcmENIoV9+cJay+Stzs70+zPolm/1F
9E0DiGVepdY3p5REBj3wOh9CLPzK7H0mK8vv6vHfKEXda4mrOShie8YhA93382A53V6MeftikSsi
MUPSSKWbuvr1VFt1OrSii8dwsKL+NDlzepBDTJbTx3vWybcFV04+nm1kNojncFtsxho8agvTbIxh
MsVt5Vdx41h+jDzXRy1f1W2MbIp+VXzl4veaniBs2ZnlDMtSUmGKmizeUw269/FrR2GVXKKitBXm
FT1NbiRHxlApR9V3kPAKulE5e2rZnHdO8xo2bxaaSJ6GGxUl/rvV4rWbURV2n04hioyTRYdE4KHx
Qy9cC7KtyKbvDhMOXyLtXOkPSP/7ViL3vJ5+m43d/go2Gs/36kK4Pk1/PD2Y8rl1OXCw9KEFQ5d7
Xn8UduJdLL20wjTWfgpDnwY/raf0e5bLx0R1P9sIjq2G3u3J0zGIQX+sE+dUlsNeqHbnMMB4YRnQ
LOYsbJPSfoaPb+XqxMPY69aTRZnYCiT1cMcvrHnR/dRqPiN6rSc4VqB77VOfj+cdgOy9H8GbSYCz
ChBQt7meotRyatSmuynkPmymg+12pP+2jB61jFaM6+V9IGMVDaum+Dm6nW7uvDjrIdgu0SpHzZ0P
GIhC8vX4Vec2Ui24htJe0MUspne6A/+7JFp9kELufO2d9419sDoqopy+4t6vRytFCx4iy+awKZP2
UZWRIHeRUDN8c47fuWop/KgEJyWI/fbSpt/WpJtPReUBzqJDqk4ku0k1ozRLoiap5pC6aHlq0Sug
q+LO/pQp4oMSiSkwOqt2AylNpJfjqqlfPLVV8lPm9a1+qE1IKsYytue46Mej3ti/qnqpA4Tf9yKO
25CNjuuK5SHS+c2Uv54m7FNafZ5bUHiszalHUgPXR9PcuSTubD1kb9f7iPNJY34T1xhi0ESd4Cg8
11XyTtF1gBpVrB2majGP/ZjPx6625CdseZu/Ciftv+3cUXe2HnUhtEMweYPStA1/S8eYPcGbA3ik
n87L6MZHXU0UhCNc69jUUf9ixF7+OeZKDVwLaJ4bK8JPitTEyFpxDs7sGP4cW1qQ5e10dCmq7hyO
dfNvdwydDwTedDIDao7X69CmcY7A8oLncm6vFgbz8jJ5aPT4idE0tCL1qP1eFHv+JFts2Rr6rHfS
qqsExIYy5PWwjeyqbhjmORwVTwRW3yBLn4zTe37nJ/aue+hEjZNPHXkH02nVoBDq8FkKa3oaqDOC
OHf2tC/unNtVzAczAPYliL5NXNqOuTJHabKENCtoCavjQAboKT3SDV025WfZOC3ePjRIRlfJv7y+
Ue6tAgUV+jqIUN9S3iiR9o2OLkvYqtrw72z0U+AYxPstQFxfFF5yKYrc26kW3F0EkNmoYlALg1Kw
OR3orBUYYedz6Dq9Gs6uxlHvW6mq57zS1dTXLF4PX0cWOzlxbSZfFDic1WOOgp51sOq8aX2SLvdr
nYxvT8Q5sQAz1h8HKm6rbY5mXuQgUDGHYFkR7cgyKOu+ljj0OZYmvkzG1LX+62tw70ais0DIBiYC
7+fN3WlElVopVjeHS+saeDcW9qelX8qdOue9kG21Z1sv57U9tQ36u1WstYrkHNY6FfhDhFPFUZtj
YnFlrNvs0XOk/rGSwvzPBjPwn4LQWXxqoBqB/+h1bU98+u4mACxr81JBzEXV5vokTpY5AIZqlrAx
Mns6pgLDGF+MbYyNMqpLJzVnhd3Uy/9GERX/Adwd1J+jM5UXu29iJAHNPP5rTJ1m3pupO7EkcTxE
KPIj/rjFbHfeaChR0i1hNBrm1xp9CRVYlbUcB/z9poOlzWXo9R46Jeg//YVc/HlBhesx9WJKXj3c
xW8LUgI+KmCO3yIosJNS/e5bXF+dEKjQlMHLCal64pvrmWvUqfC0qlRDnTpr/9R7kfIyUP+LH0xp
UsuhR5+/q7hHNT9VvPTFmqrqn7pQrIu0XfGh6ebxc9E13nRcKcr8820Hcb7RsEBRVH2FyPRRvxOd
3G7y69+8/v0/wtUJoXH0jxN+84ziS1t4RoAIovf4+lG6XTlGcQi36Lve6X/ObbziSCM1NMBZZGHO
8zge3QqnhffqIoxsp2Rym9jzuCMEsCJ1gTOiAXX9VTD0vCx22MPK4oClNLrGEDyb6fBkLW5+6rrm
MnTt+EFxMPjzJyqKKw5dGV/Q+QebVxpTtAdBX4e82hzE0OQk1Nig8XGrbDbHZBZLFunGEgIGGWt/
qCpsrkHCSB9DteRZcerBCRqjytUDMJG0/6yZifj1+jLcJifrj6D9DFh8hZpti6fNZHNjo8kQ1gI9
Un/M0Aj2Y6M85Yk1Udo0lSFULL0gR3OnAI+35hFhK/foJKsiN0LtganMxZdpTsUhmXYFkW82Iz9P
J4Ndrx6uxN8//4/NmGToe0ZDp4YF57b0jSQrLB+xF2M6vD4RN2/7OtBvUTLoh1SsN/vDVZV8SeuB
eUCMmECj/Duepm9Ko/wrrfoAsPlkq3uG47ewL5pYDEtdDYAf8fgmoLCjYooduNDhrAFTD7pe6b9Y
q8n3YR4iqQTR1DfviXmVEtBbZmT+Uhp26c9wL9Wd7799dPgt2PdRGQUHARJjjT/+mOnZSCqaNLMa
NmbnyfdKQgD1pPGKvpNZFXsnRKCT7NDb5hQdwZAJC/878D2Egj24Q8eIzJ3I+M7SExGTq9DwW/s8
m/gvrntdwBTRwtbo5HPkqf3HzJq9HUDp7ePGd2Oiho4Arhaknpvv1vq2n2ri0HAeR/sfu6uA1yeV
MohDlccWNvDJLNMnNa8M7SDJyqNgMdr+Z9J5s+dP/UyDA4NxXWR+2kJV2mMz/ObiXN0S1EKp30Cu
JAtik2x+HzUwhShgyC9ZqRXWUYzarHzQ0dqKzEPnjlXla/owzR8q/hqigh7WOekpcghFn2uwxflR
dZRZHgug/ZDw81xtHmRSqfJbL+N5OpSiLMavqZGZ40m3RkV5KSJ3kP+6c720Fy9KHavzMz2V9d/S
yGgV+cjSWFZ7iDtsLxZodKNRHeKqHbPAnpd8+ssGXxG/kw03Vlh1ebln/Xp7lfPiUzoiFF4tEjms
1zs1FfakyylOL24+60AIkfz5x8xt48e0ZCP4zEGXmm+2lgfi2VQy4/uczTDcGyPOyoPeaUn5AjVG
GufXb5B1Ia4Xai2xgZ5cm15sp/XF++MAwaiMsiYtkkvjJOP71uq6n3QZOMuarYze+8SZVCNQ0A7Y
s+C8ubqobyHOQsIEtBKkxmaHqDO1pbjSk0ufwGN+kKOI3XOBDFt9tE1ZgGT0ugsUqlj6U4KW6luD
YgqpgLH5Hz0JSJybZwwDJQIn204usvBG6UdLOnzWnXqPG3A7vex+wmEecXqwVE+vp9epeWYmS60u
FTYYmCX13th8VHOkW/+e3aT6LyJT+QWQOk92vu8mUuGJphUAu4fbARThek/9sa6rsI9ep0isCEw1
HhvFU841dg5n06qVnaDo5sr7HQ1Q6Yc4Ci5sq1rkDWPp0mSpL7O05wdd8ZZzgj74zlV/O4qFAzTC
uoBCaSRtq89KUui17Nv6ojaFBZ9ocg61gRv268fhpq4Bq3H9BmQyOBY3daZuWCIv17v60ptefUZF
sT+PbmV+dobBO+qaQtj9+oA34dRKo6SQo6E4B6J3iyHCi7vuC6OXF2J9XQ0qstTi4BpgKk+zldrR
ewLRtP4UQzucjmgYOePP1muSZo9IdbtfLOq8KwcfXtiKvb3eL8PiGRKJPXGhsls/qFKfoxOMaqH5
vaPt0gTuTPPaOVllNaAXYk99PZqlVyNl2kReFLbUsWrK5qFyZ+9hiA098zWQpnveAne+b+U2UzGj
eAkMZ/1Ff5yHLK/NGairvMRTZp9FmQGM9zKn/W45yvTf62t6Z6sSj6zwL1AxACU3Y/XupKazqsqL
lhqyC0wjtuVB1Xsq9a8PdG8a6QwDS1+77DeCQpk2I7Bn6/JiiVQNDCepQ0pT8p3ed3QG8nGadwa8
O4tIqf5PD4IC5PUsqu3guuk8yks9krCDLVaf0K5cnmyXUPP1b7s71Griul6MBNGb98EpCJ0WS8rL
GHl2GSyzaohDY3mxh7ujM35/fTSK5vz0q4cQfCJhJL6xSEbRddkcAD2qi7GSqX1BEDl1Yi+Q2Ay/
Rwe3DE2UTw8GQs/fXJyAFXX8lUGiP5aLV+EFTll/JsoM3CUf3k09QAffiarhL3OR9r/jXAXzlDtB
EhfaYwJly68MObZBoZkkBnqa+7qoNd/oi+QsywJN0K7y0m+JNoeyM5x3Xm9rJPlY0ddVhuR+7hUX
StrT89Sa7vsmTZoj0e7wYYHIN4iOrq4SFfNlznt5VBPbRd/KQfFvmZNv6azJms5Z2x/jOEkDs+8P
/KuGk94rP8o2e2dH1fQgVCTaxjTqCz+VTpn4Ttw2F4DkWnzIDLf8VBlW84zoSY6BRqSeK6uZuSnU
yEcy830VucWRXzVd3DFuT6LPZ9EnjzQvp/hbRhX/BRnA6S9NllF+ELOXh+2q5BOIZGztdw60/PST
E4G8eRL2wmThJDp4X6xmIIoHD8jyrN25z2M1aINf1IUuHrzZqf9qpjFJ/EYV8eTXvYzy01zalKj9
pNQLVmSpiOyYb7OSF2je2uI9pbHiVF9rsGV/u+aYpQ/uNKzqCl05jE1y6Xia58+2CtX9oVYWM/oG
yS9t7aDPUJawArXXuvHBcnLx3zBZQHXdZErMEypmU33utFXRTE3zJD0toPuJ3eAikRFztJpjpOAc
cDDmdkxPaI3J5QhTdnpWoAj90vtG6L5aE+4NS2PHp0Qb9SnonA6N5LGbJ/2gZqpbB1YDTNf30Gzu
jp06tjjQiKGQD13RJtXz5DVa92B1qT4dyBDK6vMIW7A70z8e0C6MCirhqFXYBAi4XqghCC5LOxdV
VorBF5nQoVm4Stx+64qsUT4bUT7+15mNYX2puI7aMjDpuOWBVqutd0q83BnOQO6JrAe9gFg6G24r
Kbbxxp5wLhiqozbmNUJkY+/+0M0SDQaQSrinNsIWdeBRAcuPgyW9T6KSah5gtBeVvtJGae2bXjwW
ZzHmov9iQsRefqRJO6efZNHXP4chIeaQMp2zQyXa1vad2hLlx6h1Smg5aeZAULGThmKaOWckABZa
LnHjZ3mf6UGvoYJERtgWxU9DJJX06Q0MRu8PIx0FJM2z/gUBJdd86vO4+DpORQycF4JX+0GA2jMK
gBSa3jHMqpxltOUMJRbVuegpbiN3vlitcOz1BEVu99RZZd9eFrOmItpigLoEOHmO4wnN4bl4F2VR
0n9R3Fr9jzC9SQ6JRdbGAYrz6uhqcs4xu1CH5uNkzE330nqd6FZ1zUIdL9JLpeEnUWQOfkk2szw5
daaKYKktCt+2dFclrarvvTbyUfQZ8kd3mdhILko3tqCiuBiUnzvckJ9z1L/cj/U4GckMgSEunAMB
2VD/YwJb8b4kWSeSg1xsYQdKp84qpfS+R5MPS2oYzHFcnufccsd/Iq2si3cY4vUeDiF6LE/jqBUv
uhm5PPDwZDNaxFmSZV9jgNHlyczMYfCl1mlZECGp8C2ZY9n4lpMm/XsdtkPlq3M+9s8IxFX5WSHW
Vg5kCNYMZ7o3nY/2jHBagLqj6fiq05nyOLNune8tTZM9mblT9odCL0W9vlo5gbdV1PGxsM1hOeOq
WpRhhAKZ50eZocvHvrH08TKnOgoOvVWqlOhRr4LqUmVNBINyrWSki1D1D5bNpgjSqIyXp8UcE+2s
qrMoH6m4T2nQL5QefBse9Vc0Aak42EoCrVspVLP/oNejocJPH3Uv8FqvLUMEDwzlU63qafORH9Iq
38cB9vrF0aIpOVZscPvBEYWxHKildPqBpXYNf2ny5ZsVI7xXs7yJmXBbUPoOnNacrcBB9nzkDESR
bgUV2tbWoSw19KvZ9GOPF2g2u2cxT11xUFQp0g+RrSkVl2jWz74Lmn08SxO6md+QhHZ+1bWL/DBr
JuwobUL2z69ky13X8i+rH+ZVdPCx0jKrfGbtpuJhaUoqwKMnyq/xRCjLoZJs1lw0zdc+w1PqUKt4
OPsg6dufErGg77HrROrR6VBDQhkR4v2zoCEz+Emsc+enE0A/5OVE8v/YO5PmuJE0Tf+VtrxDjX0Z
66wDlli5k+KiC4ykJMcOxw74r58nstQ9pTLrtqnbHOZSlioqqIgA4P75u9Z7OkcJhOMMNGA5bxs8
StTFuduR+DgqxCejbSlpaNtcDymitN70rreHqHOwSx70YV3teGGZ1B/aVMJXlGu7ZWFeQdyEfkMc
ZrjWeaWSdXN75770x604DuU04lSaZs1a4VY3jeQ6OyumLHLHOSg/Cnuyh2upBd5AtECVdiHpev64
c6zWump7rBEqLLZmk6G/NhOhq2uqtN0ga1t9GNTnyZ27pt7b3DrtEPu6AOw19W5aw26004ZoKs0z
9+REZGZodHRact2Um4eDudoPqlFNvXN4h48Kd//wJpVBmAHmKkwsEUtH1e50/Dsvua7qlhVIqeZO
jLR8gNJh4olhKQexRx1WItxY8k0mBd/C5QkqxRZqq+yDiNIkaP5tHte3HqXMuqNitsujuTXUHGXN
EpiPGBWm+n4m1Uv2aEzrvIyaNp+0WOCO9q8wqFuvanFsUus7b7upifpEoFlZ1vxMt8k6nEY1l9Pr
6G6ZHSoxacMRSZTXhLmxou7ofScbElS8ZbUnFqnIYyU7PB7Qj5M6phWt0q9bo3v9boBazSNSqCZ1
vdgzBZ26P/R+vNgi2G4cSwZfPbto+kMqDXN4XEEw3ciUTtrT1Jj3dSTblBgXpKz+fE/pSlHtSs1X
2pnNpHslDdo04qAt82rnApJ8AiMVWTzwZUNnO2QpHkqhuvbGLGg9feP4x4hgjZ61JO4stenaXCqz
2Qs/Z9lSA70Hyeq0VcmSZLXiGhVDTZ8ET6d3wAepV1G7CtvckcjGKAjbMatEMalc2GU4rcivpZOF
w2rZam9LU1S3pjWSXDk3Yh6OwdBvxilQmUdNU2OgPN+49WEVto620kx3GjfWjVLO+2pUjC9dYYrn
1ee2OHH3I6nTM5C1pPCsajsXYpj73WpgBQ2nss3Kh9Sy8uux9gwZuelcsGyk1ladfdqbW76cpUux
QV94N3Y9K4vNuk35tL7X3C05Ga/U9Smz3tsGQ9hOTEE7nWTHdJtUIuu0R3rNLD+2hyHTypAwiplB
j2qWIFXRQqPn9i6CoQjycKw0Opm0uWy7qKg6cjTwgLfdTusllGrvq8KIvLETS0xvpaY92yoVH6IY
TfNRy7r+xUgNsvxj3dnW4eBi2wjOTpa32ylfcuO112x0X+kEWhcGg5uuO4Zwud0GtU1BTN80/cNo
tkFwFEGWNyED3iAT5PlusyMcNSM5znKqgI1LTs8OuN/JKFK3OGLNH/Hr8Y2U+7XizidAcOmXuGqc
+tNY9MaJ12Jc7UM7Ke2rzgDmhdy6VIpOyvCbaHULS7vWVr3Od1bXjqfWKqp0V+matVEEkTkNXnut
GWl46VkGKmVTsyQcfa2TjOU4OBGPIlnt03pqji73/Rgqo6c4tLbK+k4zN9dnAGP8vV4so7PiitPe
FrrlIhz+t11dlKUjFMs2ZIF3EiD1dqhplflIF4BVHGxZUvmrbaw+Z6k2NwhtSUIjjwmD8J4rNaUx
sM5snNs6tbfzqAaqoVbfIl0idbqV+8xTObcM2YesRMPa1Sfq/WR7ZOAY26iw05Tmi3RcfpTK9Ja9
oexM7FJIdRW66+j2u7KrcytZyP/N7nkWinnfTRkEUEnDkc9hrFbtVWOItdrXlxSbsMwdkqYi8kjn
eys3yuIjJWlqio1BK7I1qmXX3bWi7L5tWWGTEejmqexYCKzRP7fIYkUIiKpNRcxZskh3+Okuh8N2
UHrGPr7N+U2pBxP08wI3etpMDl17sJAgvQ0YqKxdsOqBiMuGDsk1RDqW9tdrbrXMXuhIikTfMF4f
xrbuXFQchBJasWPmKrue26Hr4qIePRW5BarJiP+7Hm4ulWnWnhEOAzAzo5+fMBkUz61rjjC3hafs
R7vslubaLZZuTcyCEeUVs3tnb3ADmhv8KGDSxmsrzxzMwMtU5Qiq9FrgAUdnqa19iIJCTrCPdTBQ
1O7mc/mJMlB193+d0f/9c/1f4kd79/fD+PC3/+DPn63cepqsxn/649+u88++Hdqf439cXvZff+33
F/3tVv5oHsf+x4/x+l3+89/87YX8/l//fvw+vv/2h6Rhe9zupx/99vBjmKrxr3+Ed3r5m/+3P/y3
H3/9lqdN/vjzj892asbLbxN52/zx60fH73/+8VeA4L//4+//9cOb95rXXf0Yx7bJIUn//tv+6yU/
3ofxzz9M/wutGAR9wBJDMPylOVp+/PUT/QuS90vdPPpEVFo2SFXT9mP25x+O/4XQy4sCBQwOw/uF
rxja6a8fOV8IkmDDpLcYyYhBGOB/vrXfLtL/uWj/1kz1XUum3fDnHwQL/4asXNhyC400mmWAPhxw
/6zGochlazy/8IBQnOZnHYzBW1PbuYpbMe3pBxA/ymbuGKvE6r9x6i6nxN+m9Vrvhs7eGUFlP7u9
4hCvGRrNv2nhiiLZLKn2hZJbRlCzZ6+Rk5eenhgtCxr8b0UgW0oy9VuKcHxKChIN3FOwgmVG/QTV
ktReyTBaOuk2hdOmtzv61lLzbI04EaJyyconvrWRAyr6ys/VbonVqR17ZHmUPmdt4kH1JdKWZasi
31pZ8TMn74qk7XIDEtrWl9ABHWH+qCtKmSvfFuwJc0AF2NbRQGORKOGEFoPke0Us7hoS/0QIuGrt
nswQJFsnclAJOx4WdTcHafNzUJl2KvO2jtO5Wx88Ar7vU6f02LCUOay72jKr95qOoellw9KIVgBL
zPVo1ow66BHJYSrs7XnbVlw/6ySzYxCUOVsvmSVvW+PMfUQl9hygIkzVa58Jjnll0JCzUA4ko42l
hnGntHR/jF3Lpe0xm7XeSHwiy773i5aLCE+o3aNPzp1rks2VCLuusgW5fP30k7Ns/ox0wpmTCj6G
iXDwNC8qFpFVISdY7Zr93FOnYuvF102CM4RUP6qXOa9ayckVtD+c/EHVMeg07rxqHMTzqLPKRWyd
QbfvZ1/vQq9w+z6UbruMpxxvFdCrwr6TNFir4Z9LgzNxqhrvCCoHyCXmwvjOAdU6WVKr/XChjLyM
ZqbPG2bHzNx3Jh+Hy2s5oBBLujo7yU5w2mpzkhH5pnR9lSmO6cgw6zmNx8FzRNz0o+wPczsZrwEC
bdhWr8cFoplzPMEGeYkhJ7R2G4rUAFB4mK6mmeDAmCWD9zB7DCiHyfW2D0tzmle7L1ruGXqqPmyJ
wTg07FHrk8m2szweiRtN4d9TbqV+y9VF8tI0VwhAUvCDfOjubc0rXwpD6U3UUkf7HdWKNkYZmomv
dV24WVL6AAVcKlGAvyzMCQt1TK/jXAJM2qJy52jzLpe+XSsGfyuY+i5Z24lSO0ZH9zAD9vzU/XLZ
9hwtazderCEvb1cde09IW1TTxQ1T0j7rljqIDHQjVeSaffacKqY2tu8i7feil4EfFqOlnmVfFDk5
EZy7o3EbGCi1vl+yCBTPy3ZaSQtZRIy9hdm0WMYrLB8QuKVYenrpumD8tk6d9ZL6Pd021mUUiKTs
0+Ha8ssZWsECBdiXqizqU1t7jX0U0PX9EedQXXBcKGwf7fTqULlZjHlxS0P3pB8Wz6BcYBjwtEQG
rUpDZPdp50d9dclC3oCKl7jvED/CFqHti2QQrE3UmYNaT6uRpU9Ic3iSddVCiZG9N9/7vc/BNNfs
yjms/Wovj6vUS+Nb3lg2FZVa1a7RWhmE3He9Gl57bgSb0vNlpjqqt+Y6ok+n7yIgkK3wI0lQQV+E
kjFD3gI4Oum9WEwvBw/SENWa6LCWq2nLMYXU6Muym9IK8p+ju1JHmJECHLD0VIJrS7TxsJ9dpT+T
qBT4CUB28Yk41xt3C7ZMMwZHtsQH0hr7W98q8X2eRut7n9V6lWSUJC1X+QSNFM3kZTw3F7V7i09T
Jj14grPH7VG+GK3FgdLJZuLjOVaIF4/YtO5qMvTcSxrpjC9NDXodT3Z/mT7WtWwTsdIlEzoOx+PI
RlpYEo5ouuLe3OoEC6dsknro1EcwGxrz0mIRUbK6C9C29B18AFaTW0/KtZmHJp3zSFyhLOjIlZ/7
cm9WenoigLaxQES34QWgY/iwlnJM0TB3oAoY/JAtp6AdTTSMGhqr3pl8P07XdDJQE7ltvpuY7OJ+
Ii3vqOma91MOHWMxkKBlhMXMKn5MsU1YCdkSrFdUhLb0gg7lrIe+3XmJHxDcFvlS1nSGZisHGQIS
lvEAvOu/5mwAxl7DZvUBtp32LB4FMHJvavNwyhRFqocsL/vgOLdy/Bz6bjLCdezUk2ak6dNAM+pA
+Y7/hiorDe3aLtS+yoR7Umm/fDgIMM8TcmakIMOUkn5hgpq0a/vU2/54vQxD/XPqtsDf6yjvD6OW
jayf/BOf1AzLnyunDnSywINsJks1m5HhKnYygOYaxKIi64nlG3WWxy366oyc7560wvAflO+OL34H
yxfN+TrdEe/YL0mp0uWlzLUWANCewIC5QM7egxIZQoTu1VFtF3HRpmdbu+uZflWIHWGdwhQ9hYlc
QXcRlYzz3oYffoRUXSlt4zCYJplTAQV3jeZWwCl68DbDtXqJHaTZezlQ6Ru2sgD4V2XQDjs/hSeK
ZslROmQ5Uj/5PHN/TjWkr/utmH37CkFt0cVbky3jJb1tvc164MrEKY21i4QIZBUydc9M/UaqdxEK
G2puHLRJeZQt6fZL4P3/52LmYmQZ//1c/Fi18/vnZ/bPkzEv+jUZm18cXFkESUHoo4e4OHT+Phkb
7hf2ba62TeIq6pNLbuivydgOvpBYzjZ3SU7C53KRhvyajG3vC7GlkBYYqHF54Pz9VyZjXvg7U8xQ
fjFH8hZQoJAbyXv8nU8dhq3s6USesazVZvZ2WRuYoQJ91hOAOFVG0uyZZ0Xg5jmiSqf67hdMHWRU
xd4M3rrk5UaQdZAS/cyp29+r1Cq+cchsjulidm9MQlOY12zpok7X57oYLlCgeiIbsA1rZ5tiQIz6
SWm9s1/mgHM8nRw/qlEW59kus9fFm9VD0cOt+LO4wteqHXRShRKvn5tP08YBuFC99SznwQn9ztHu
L1nXV5JAHRH63tDtHG+pD6bOlI44pD/ZY8NC9jxfJifxrcq8XV7Yn0vR3AXlXWY/yzSt71tcfIlj
1fNRsWq702J/l2g7H+0hX28XfcovQaTmeONJw/kQ22w+TF6r7r0ic18bKjEbnFjgSSYw36EuFhf3
nHCPCITHU4F4hL0ENkZafuQ5wcLuxySqT4V/SFu7DDtJXGAvdDcJprY7LIuTvgazad+kNp0w6OuG
el32M9q/Xb0VegibrG4aVXwl0UZjzOtENSeujm/O6uRyrs1F7dq5HNnTRHY1OUO6T12GoMH5NEpn
ikd2hbvGc9br2aobmmdMg/UPwQUNh3e+JY14tPR1x+Jf3C9l8GyygURrr/vnqR74CBU8rSuG4dSm
SMelMZzcupaYnO3vms/HzntnDn23edIc9NnIuPpwasd17zk0Vq2mxKNiFeJlUQ0ovQtr0LmD+7XI
nbdOF86dNqZppHUe8LXI5D7NcxZ4lBog2M1A32jTfaYFANKy1dahdJR2MrOasojeat+n+tkd5CYi
p+jvXW0ywZDGJZqD8aekBkALKzkZtwQelHHjtuP1yvtKNDQ+sdso/axWZ8a0DOX34AsSBNd5rg9e
CVo8q6mHbRZcj3Edn43FW57XmS9uLjf9xRrUV4dR+ax7tSDaaOhOErAdnaC2xKJqmQmZMesOtY2/
dCzyDoL1yFzN5ZQurblzKbL6Jq2l2w8QDHHWS/1aZUAj1pirPTiSCZWIMKdofVQ7JG0RLNsVdRNr
xfrWmOt2cIxqum0bz0aSu61GPI/bi85LIrXmQhxra6zDAT3HId1G70D0vojmzvFuUcy7bTSyDT03
ttqoEVm2sPHrLTEVRkaxmh5ifA3qTSrmKsJEv9ZScEcXw0Z3u9kBUAf952g3bThKQzE/CuOrLaz+
mKa5bmBb9ZtTj83+aAAl7hj63xZv1CF1miKqq04Hci0eVqjgOdTlEnzn7nkPCnBXptnplC0ttPXg
zxcSA3p7sdtokKrZZ/bKf+n4OVblflM+lMgFqAoSRmiDR6TIdlhAu3ONruK44NuE2OtqztIkbMTK
9liBSs0JFzCv22aR/WOdI3HXvZZKeCz7iZnP89lBMXFOTbvoOKkFTxe46mwJJn9UOB5fk7aZsFym
dpwWkzjjVpoHziT2e9YwErZWQ3nyKnqEF4PcOVnVnX1TAv3mppmIyr4yVXuNwjp/Q9f9MLTlm5Yj
lJBtad54tkb4TCayo1aKR4WpDCese4v0mMHN65uw4pEOTUjTcF2ACknXqEOHypu437wSPHQRvJ+W
K0hl7FVKREykC9v7sMtt+7oOKwQVsUqPDVOhCntdnNM0dRJiEZawYyPCcBnYPBOjqHnOWH1bOevH
zdXvhFF85ObBtrUh2Txzp032N6EdXJc6WbeFwuLEs1tl90FCgt3u6my52rKpPGRdXSJEoefngYFa
3Vo+lNQiLcIJlgTJpkyCGcpYH8UYl/ksk6w30h3Cgf7YX6jAYFhetNIBjdTrKHeKqEEm4eCZ4lgk
ijuc8yEpJFpskXJzFgbWqsmFnqD2yTwEanik4el2AyiMWmc2kwGo+WYqtfmOrGHxoqejTCZT+8ZY
P4arcPy7qS4sakubJJ/T18bxjp15mZA3MzgtdnAAyjqhoRwfPVXsjKyc9triHcH6d6PQ9LMX8F/p
JmC0dOHmsdi6dicW7bRawU+rKO6QX5ZJ32lIWKg8B36VCeEsxk2Rd/KERqKLvRrvdQ+H8DnOXRH7
A89p4coRD1kX4iUrr7RSHwkbT/GV1dbA1d/kz94s3zI5iwQpvPmkNb2AgbNoxVqXHzlZqCHgXXaY
7RSa1NSct9zN/atBMptqAAAhZpvzjCo2aYF8KM1irVrzmTQstvJj4XsdDZElQgo5Xa9bv508jti9
ZdzzkO0MN1tKEGB0pZ66MfyyuJ2qMgzcbjSS1pyt46YWUKJUGIy8s1/t15mpe+dKUj0Z27Of9MPM
Xx3DkofKXpa9h8TnBpfBt3Ywrb3QhXd0h8U6oq34OWdVtfOzoJcwU63/WMrUjhqUVtj8cnHWqCrc
DyN0NMy8KONUS50H4qjsGxFM8o7kIi8UNILtUcTWD4Bu+h60wD1NakyvOb2Q69phcFZb1Z4zI92O
Wr6IaF2GkfNwASsyZ2bktEgpNiQeCKhUTti3Dqv0NRB50Ya+L4cfNuVxeUi+jxn3dDRHHvvER4m6
JyQjxj4FDQ1mFejIc6Gm6a6Yc3AIjEzfMffQ8a40W5w5JIjruij9xAVFEct85ZmVtaNr8OBMur6r
Kr076uMmd545xTZiJ0e29vdysfli2bKPlW7VV7M1zsk02GuSku4SAl3RjkYjq5vo2MJu12JzELSU
a5xppg/C4otvg6YY9fwjOYZ00G9nCMewpJXY7fQd+tAIQqiLSs6yZT4dMT4c+qA4TyiDo06xeC+a
le3woCATXKJcbNapnSU8jUvBnVVZcV5O1VXr1/auG5p9Oa0nFaTyfptd735K3Xq34vTZuWL75IB7
xGwdKjIZdOT723jOR8QRbb63ZBF7hXgDMOSsu6LTzZsbX6wqoqjyPDpQLi038n5yoNpKdT1D6dIi
CY2kY7fclj5S/QhcOr4HHOgirZy1vTnU/O4u8vTqUGv2EfEP7XOeHndB8JmhKY8zysuoLfN3ec3c
R01fsM/wIk/l8tFp38j+yXKeUQM5GltZbKFGCMl4etg258FP+5278k2ug2HtQH9oXS2/zqKHP6na
Jz/zqbHzmLpEe/a3ihyD5pYElz5qlbMfxFaEW1v3UTGMcI+bXsdQrd97w1xia+GgTOc8oErVXbRQ
sfCYwcEi6iPdyJ/tHDw7LtzPdF0zekNCGQV5uvUDDDSfYT5bXRHOI99zWo0WDw0LTeaxP1ZUNdCz
aYbywn5udk6isvFUat4BxYWMFeeJW4yF36Hyz2s2znGJCi5ZvOx5tK2k1KdvVtM+trjx5l78pOWQ
gvTiQE8SWq253xODVwGTbhZIfX6fpssUKVnXKB5dubMQjsXTPNGMPQaIguqTLcxddtG3dNmUJwPZ
PqeKiw8v6PiPAdebEwH9da5V7sT8kgGyhtIwume1id2c5TfCEWyYZh55re+yQ1dfm7YDp5Xds/DM
U0GI8sqaujn1eE+Ua3yp9wXyJDudaOlbTYnlxbwsndocBfJDG62nWTUa2T5GfqVd+ggZduTAZaKT
qe+7J+nkZmKMPiENuRNhTCxuGqfpT5rROIctE/R+cOcFr7Jr+hAzm/kTq5vzrVrTcG21KNtq+nRA
SxEaJZ0YkFK6ZlSt8qbkVuR8sWaxQzhd2ICwZOwAXv9jtgIFpd1B36NxcfHKwNJ6Ktn0YmaAa7Sb
pceCNrrGB5/uRKjMdT2PbkzFy3yrz6X/dfRd8N961W+83kkZjJSfdJrbg3pOXdz7vROW6MpejGJY
Ii+Yb2tjMqhZrNr9PHZEUzq9HnkUHaESE+5Xv9RrEHJX7s3Wa5NRPmyY0mCmWex8nKd9RExlmJtp
BiD7Po/A8wGSCS6h0l381IuEwBgj1zZv2jQ/SRw2l7iF/DT4+X6bizfEae1tMTpmiNTwhP+I1Qkf
0A7GGPWff5OTU3Ye7LnbZX1nXDOXuKGzLEQSWeuO5+5686ZvpT67O3tV1zS6sulhqjnORTUeIIeL
49T5d2wDZqgRMDbCAiew/OuLnRqcLbrlRzMVKycegaeW8jZAbYb9XlvCRaAwq7t+3beZdQ08/jB2
qJY5Sbo8ztLmOclfK9orRmhTQZBHn97O+ui+Dtg+OaAHrG+aPSSZNn5USPcgBgSfq7K8XYBOcwA3
s6v6udFLlvPA/TkbwaPZlg/siHGT53bIc3r0XdWipHL1rxX3eTih/Im2atuidKnZeMGkQrXwPmUA
B7KM6r5eFgJMm+rdFDBgZrZpcVm4DBHEDCd6rsxPIhD2DSd5IOsqWhpnrzfpqSlb9FzGXCfClyKh
DKB+IWIv8dC+ngYHl3s5SXZin8W18J5NcqHpNXdOEEjEqARXmbkwrwXWepQETTBDsLDCQD3MG6SB
cpzryvcSFrA0HrSMPNfKyZMR6VLK3cd+41bXfeuSvZSbn6M5PTMc3cJ6pIQjKRp487PT2G9m0dkI
HZiAagcxop+mTCaFsc8M/QXBnh9WdsNs7ptp0vVLw3GofW4D6nDWLNOvLTdHZ8oGvGfslD/8vN5O
A9JqvkSEa9Kpas73zvR9AnLkLiaEDmY+qPzj1mjFa+uDcDreMO09kEoRUjjGHS83772plbnv0QWS
o16V1QmDWvqqqRnTNakeoePmGmHzxRKJzFniQtABBSyOiDCrg2PfK/kV1zTqhXpAR0rtQEnNCrEp
d9tsQMoUWx6tQe281KTS2LspyF+zYgQYUKzSIYARRklP37Ybt7O2XatX7pOsp89pHeqjKNr61LXI
+EoJHD9vjMdY/nqyNUwRmZnXXmm5bR+baSRgY2y9e1NHEqiXrX5k1cufGsctdpzytJtAbey83uh1
ZGTZw81omU0R+rr2vqTleD+NAb5Oe3R+ajXnvlJtxjUN3utTN4jmoAvcrKbjqCbEDo7k1ym6l3xe
9cOoK0omunW+5YEybYgKKC1XGkDbg12nj4aTalYoIfgTF6Hvw0KhzLdpcHFtq9450EZYcJcNSCCD
Tp19jgOROXCu72XjJFaN3tktU4rRdXTnfjFoMRKnaucZhJWHUqrsPgDRp/0HhjEgKPJcaQNmf2tw
P3pJnLQxDcGJbzEnHNvzmsgeZv5RNfAgzhYS2KlTbONrY9d5Iv0ttULNlyvX2Fx3S2ARsTIt/rnE
SKxHiMQRPWpersJsJWBtBP299TNJqJ3nI9Fq0mE+V7njvrlbrV/3YhyjbXaq2OvK7kSTmRb3tYG2
jXpr9qMy3fm2WXyFqHjvwO/uIc3fHQ0EsCUudN8FWX+kdRABDpqPaMlYrsqusS+X0E5IZmX6w+8r
priz6uuaCSXOdWC6VB1JKAMmUdSsc8R31a6sZ95s9mT7Af0QaHHkOhnfncnzTwz6Qax5jjrkWucf
HCnlHmZHhyt2rLemm6KiSatIb2pcBsJisgRP0+6aAVtpZKM2Omn6kB+QSgWfrd4izZ967UNCPu3G
1pz2bp/huhkpbv3qb6Pz2HgKcUnAauXBbTWNsB6UDpg0g9BEy9oLkn2AGNjttdiofSygHk4HXO4Q
m6b0oIfN6iWYnfxJZKl3o+trtm/NwXpIJ8EaUBka4CU9sUeVG9Vz07k3pi003sHa0M1aL+nyWFY2
Ex2Iv0ahcWXC3NGxU99AvlkvlpMZ16vf4YHIBZZEVFKFfsRBYNxCDiwwCGIrr0ooRKhsLJt7D6rv
TpCP/2CD2gALEHzzhtFQQ9CeO+IVdTDAp82S8Ji5hVNGjq+RYztkljATyxXjmdiSX+2i/xI78D/q
YX7T0fy3+pr/B1UzGFf/R3ZAvovmN83MXy/4OzNgf4EzM8iz8jkfoXC5lGX/nRnQDP8LZWIXJQ2o
PCTARa/yn9SA9QUzpw2lxcn8Qhrwo1/UgOl9uUQvuj7AKVFc9CX9S9TA77bASxo78QrEtWKy9z2P
PPjfiYHFJ4Ik65CVONVcc0IQ2qIOntaw80+ydvdKlIQHBctm9AQLaOsUry6waCzKDZYQSUCFx2El
iDGmGiroEyYTMSRTnft9kjuZZ0ft1qcS8bUHWozYIvMf/uHL/qUD+kfdj8Fn/034w4ewbKA3/N8w
KZgpL+zLP3ru5MZqUFbzz4ls5/mef3SWKPSXUY9XGoqW0KuVkYUuPZyJoZEokeaO2vuLaf9IWcjF
W9qkk8WqUVtT1PpqK1+E1ykjHswGgKvE6RAZLNzTO8n1AfhMZ7Dw99bWupEjMX5g1XAmd2cwJfWP
UkuDsLArqyUtQxjWHnm3y0F8tZ2BfJUUTcuqOp1OSU7VVdSoGtdZULEcJoVLh0NeK4al3JAdssgs
8KPM1DYj1ruih0hHiwKciQ3EjglG077iSumaSOB37/ejj+zJYpW0Ro4ARccMnHdvvlm6xnlct2Cf
Zv0K0bE0+PC9EVdTNAOqM39NuboUyzLkxLIlOiXhl1ylPULghCzV7YGgwDoNLRQWb5rZos5bh3nS
Hikjakk+I6OQQ+aKRimpyiJ/yg1XJsKt8oVVHRQgbH2i3OJeQ2wYDyMqpG+8GhJjkuu8PGVB62r3
dE7LadenDlomPWv1h4L6EOd6zkW97SyyR8oY0l9D7jOk3dtIgPeEBndoUAhtc/+dxTP1HrMGnWVI
06RUB3/S5xXpz7q8URYCcIS0GACc8SxTdxMi03Lnd5hNOEAZDGYs3QFWNfzvJ2eZYbOmxvNuhG51
1oOnujmP0yLnU4yFKd9wfmUBMU6peb/g9GsjSAuoHqTuYHBYhdbdFmy9TSrfvHY3I0dSyP0Fm0Ts
i6CrE8uZQXCAYloOdzq+Rg8hihWicPBfQWzM4H9Td17LkWNZlv0ilEGLVwiX1Jp8gUUESWgNXFzg
62chomo6GdWdYfXSNmOWZpkZmaTD3a84Yu91QrFV60iPp/QZ0gScuxKJKzdwPNfDEb+UnH2R11X3
OmdV/okAokQ7U5OlvyN8lzcO4Pw8mESjSOoStflN6xhNccIbMse7eBgrNxjdJVuiYZhoMffsqTRS
GytJH1uLmobe5BOZla5SYBjKVV2p3dByC6w4nvTrtdf4ZQkXZLwzGSOxUF1aavZ9B2Wpmnya5qwL
V6x2fG5kxwHSmeh9dgA16UHBq4MV4cwCmII5uubRVVC+hKPmrsJvKq7L3bRoZRpqUPpvpK4Wixn8
2opwaBiDBMxK8Ctaqx7km2xiyzykCqr4HMOMIRm7NRrY2oAeGCUi39GbJLUPBU1bg3zFSj3vSaZM
gjHDzJa88OrJ9tUdilG/Lgla4t2v5bpCdbReoJfxpVdKwdHwa9EhE6q8ndsKFdHLwOzQixTIA7vD
LouRKo37zTETYYUmsQ2LXiTWi44QB/I25j/gMYtjBK2VD7d8Jui1snQxX+l+FYx1d8ZrW5tRjZR5
an6XzO0h8I6b97woEevhWD6nCaeuGHTriEOdrVy32GnIXMQhqerPZJJ9uNaoVna2UhVXTqk7EGjQ
SKW7vOkJVUQ8UjReVWuO6jxWn6XQJo7+Qo/yNV9eZes6Vw0w6EdPuMV2HSTN21yq3rlcsswIFgUt
QjAVE5a2Oq5ojzblkxq33rGzZtoa07LMfpW0+c1WmpoCdEPGIcGh7fhycdJHEAX32BfhOcEURMtn
qmIcb119k9F4/Abb7xMHv1yL02bhJaZMC2xL4YNuSsTKQ4zUOCgotupUa1AhtyBZ7go0kyi3CXpv
bNxgsIBbvgNDmR4m6XXBEA/WaXEkZaLeJYlqx9kKEwv/59KmDK6xMYRfr/XEtPsZ56ALFYvjeHws
nDG/WvTlU83n/tnF5GORkMaUm+iw18pRoKV/lkV+P8FTO47d1FOxmstQuNP0CgEQW6vI4mPhUR9v
sRDu24KlS7XNGEIny+vTarKhM5GOgMukqwVN67VGAO2PnZtrVBiitUC2qFpl+jnhfr7nxK6oy2FT
rkkhh25PB4Gsr8U8ez17nVdE8zY52EqGigHeJiKZIOVO0IO8q/KL1aMxHLjpMP1w4SNCy3GAGode
J+JvDa78g1bV+tsE+henouJ037MMCkEUx+py382dvVezpKOXauleAVZxHF3slLkeNYltX63Q9Y7Y
NZHw6MZ0Uc04kenbJifddLtDSQD+JtBCBsmkT9WuSynW+YmaN9+5GvPeL7oxO+RNPh6qhhnLyZoy
q5tU0tRPGeELvcsqV2BAoSct0B0V4l1ppPlhp+IzVtf+km5rEo5EU48LlY1Xl9LIG0yFOcPO0X4f
65kSKRlxHPRq7FZ+4ggtzFgXvFThOec8bzFh0Mrt7kwTi5aruTIL0bO1H4s6Dp+kgN0NJ3yHz4q9
h6fHHn9osELup5Q2XD9v4IImXp2LiX4q7vESIhTqMfe21cn0q37pbnPFzu44MCuGkybrc6HN1nl0
U43Tpo0v3bJYfwzqqj1PRFw7fRjGW8aqekFLEdSHud2Eld0m4pUxVjXnh+P1wxVKjvVhrTYcWFtQ
ZY7GoW/FoUD+7L02BJV0A0vMBFFeaFSvNTS4vU9BcLlMm9h+LYqVza6vKPNWw6rnSDE1vQ+8ZCo/
3XHGYJHP7fDk9jZ3P8eBW5JdrPQ29JjaUpqN+q5OKzEF+mhyGeczi8ivbSpxuznLpWSiq1I8FzjW
7B3NP3E2rVo4Yat6JV2awU2DzmGOFxXLZlRvF+axHEaGsHxUedKcVljXEgeKgcSt1OwS1IdGEytY
9SWrImbVTebmBKDK+ig88ATIBKj75H7pNBxzSW65L3rHQwdStRgeVVnIng80dROqVYPA2UUQVIBr
ZXOFmla3XtggWf3QnSlVd1BGs5gW/uIJ5FR6F6JYQZyIC3EN6LNliAqXlrNbg1dDA3vS0dl2gzdd
oHaZsrCI+wHBS6fbyh21Pm0IKcQ7SeRybw7U+7RSe2syU3ubDGeRN5O3kOYvJvg9KyMU4g5QEe3V
8DPTqF9FO93YRErZBeZMfCBtvOjjKbEmZqjpHOfFBRWT4SVbzPaWG9kVJzOb0fLGRB05RsWMm2vp
2/Z9IhUu92oDKWdfSBPLlCMNrg8YfMbByOcq2eeCJr2JRLoNxOqaqY8sxVY2DQFRq4kgXrst0S5S
QMQYdmPNTtX5FKXb/WQU3rlqJ+ScOgHeEE71rB6WLe/gMGHe7xK3tOmyQuYHI6b3r0+k8aHZmtYn
wdGVXeVax2eod1C1jIFKuGOvtfC9Fi8OSzJTqp0Sy/yMu9s4I0hpzb0K3K+ART4wqLapJOtfUV2M
TZ5CrRvAqde9Oi2OaN9c5+6q4A61AiGbWzNOK+j8yNZT32hVgg4poGFSpCQUo9BlLkYAO4nNjnvW
ishnCNZXwoBvfZ2M9wxx5lpeh7647LXJ/kg0sKYLHKwgtoi2IrAfylWBSPaNgdce2VFa8vPIGeEr
eGY7V1TARQ68eqmnwR8wqOgbFQiiejpYLNK6bibhzyIzXN+q6J3uKpWJ8HvdSRBQTqulXKgQGrpw
nSwFeS/zZOygNabsyRP5YAWJV7svc9UjibfMpUfskLlPnaHidKJvw6U72l57zEVqnPSWjmXgVXQR
A7rePCbjJ/Unt81rhidIPv/FoN4UOFPuXNhiy+8SdTIfMS80ryZysn0xevmbmRkE8xpy4nesu92t
2zXFwjtOY/M4KbZxrHVjmI9qqdaUIhih8RYPSTn4888kIEWBDF6sKJ7yxHARxHprt+7EOjfuAYJX
a7CAzFQhVYlnWlNa/GlYc3ZWqTtRM3bcIxq78cJj8GsedEpJtblKjdUIEbCo9Rb9DUG6whF8TrV+
fZq0ZTIjzZ7We0f0DlV2rzLOSNazd92Im9HvpHRvZpcV5telqWEj5rCgX2HoVMjEcOj1pL8n/Bab
SwTc1zJnB6AVJISMXM19Pvji0tPd5oiNsI9aZjoeKUa9W/bYos3O5JFNN2sB3VbhF71K3RIXl426
FpQEVcD01kTn8NGjof2chKXcVV7Wv3ky9e6TJU6iTeoX6o5SKYFVr26+CUCdG5vt+xHPUknpUarG
yzgldRswgDc1aAnMZQd8d8Ec2jeGCO1BxWa75V/urNn8O/qi5VroXkpttxl3boFk3ffKZjNcCWpK
Rm2IA9K0+oTtWu65LGd/Iaekn+zQSTU24rKtyhuVyGOfe/1z5jjJo6bo9lnvTQ4LBqoc1koeiN6W
axMz8wsN4nalSTKnZyzEqxERnPR7e9HrG12BjeCz2otkL005HeVS4h1dNPGIWN3ZozrwnjrV2NHT
pf5L1T/148HwLtbSeW8ktTjMEqnKFvXW6kw5Oj+MYmWPxMlU5NDsdfeUNVI/cvt8pHOSvDNbVtCX
04zI5VCt8dgp9oUK0cEIPQdyBWXM3NOCsRzTO07JEq3AVEUz4+05IlpWJ3e9Vye+wfy23cx0y5cG
hGowDfQSEdYR2gIHCyoSP0qMor9BdFRHqTGLy3ktP6yRnxLLqBx72yjPZq7oB4FDOONCM6NOU6oP
N2+NKEPmeO2VA6VVK2l6a5f3lbD2aVGPV1hDh9s6xtuJVlE59UqSwCb1YiLLyUkxM4tExboxdphV
sRPQhVYq4ut4KNMgd5v8pI6xuNWH+tuatPJEeDEeChy5F+XkIB83XPNar4bySVQpkknp9qjzLC76
5zmXmC6smDE/8ClGLFJeNgN5zlhLrE96+H1mHCiDet/NGrxUPagjX76BCLzt03I8a7jXFX/OOtWL
Rj0Xn2XfkbhoRDWckx6ykr7Nij2dnuW7M5vl9UCxeDpZtiVu8PawiVJK+ugh17x/py6LSE0tUKtr
1Wg89yM5odlPGmIDx5Hf46J20coTdbB7l4Rh9JVCgsIyXonJe5NW3iyzCdlQpRwJxgfq96oVI3tA
UMWNqAIYNOrUjIbJFDug/69m12nnmkp/UNUa/vtuzu2dVJQ3VarOXkd7EGigl894JJKjJP/wi1Fp
I2IU7tY+H5FMFlp87JaU3EBDm4Il3NAe5egwjpFzwSoie+SZpa1pz61bYzUaJfJZDQrATSKb7s1K
arskOx+ah0XGD9ifx+tS2oBIMauwcZwCqtADKvGtD+NN6hhMKNpuMlOgAVks4QaiRyZQq2WPzUGd
9zQhi3Unk5mGKeHAEnZ0sO+IB9edNsOs8DEC9t8LGtrfgJX0VMw68UPOY9GHk0HHOVPKvWB42p7I
U3F915vNkxRdGw2VUK64ALvvk6agwmVSI+YmgQnFXmf9Uif1h4RGtfAIY3Q+NiRJt5UQO8cp3TV0
kqX8vmZjuwRcvd4RTuG5QE/ma32cHpDscVBMa3pwGmoo+L3wXdX25H70s7oMgeWQtIWjw6zfQNhK
P+6laiPlXcX00lnLgu1ZH8abpS9ohqXjG9dxdZ+7NRb7oipvqiU9TrzbPQhSNjrOsunDnO3ZOq35
uKqnxHGHOeoqqbzRX+pe3Gq8anO9ihrqtwH+Z4bVJrV6ByKkCqy10CmgqdmrVwztQUkm6oWOct/E
9J1ySmXLYaM8LJQxFKJt8uTGV0DrXIiJrhfpZL03EHC8KVWmhUVipJc539LYCDunwR/T4UhXqz5S
6xnDedCX45Sayt2QcxMR81hsBeNOc6bpRNEvCVKuKYbHKuZlbI4wtTOHxoW+jjBqvAGRtr9i/yEE
sKYMi6+nvcYTkd08QDFA/aI0Z68RDBQTbf3mpAYxXLl8akiXd51eZk/IlqZNh4WHzLPyk6S9dAmu
gAaJUz6uGM+CWtTv6DLUB2sY2EFDNdTXkBLxwckBNQm6mgvFrcenwbSUU1e746uLCBDzilE0+k1O
HCHfagv9TyBgsJfhGE85npzCxYfpztj4Vh/sBe+RUl/d3WBVppjK9EVMUqnaDQ8OvSoBjof0xV+2
SlBsZmq3Tw1B4bIzEqJUb2SYHmI1RX1cOpPWFyiEEg+NMM9KrfI/kNjbN4s5Vw/cuL3Y2XVGLNXM
Deb1pkwoDwiSkSrU2r5rz3hwsc01KUGVn2Jpy1Ax0Qe6IDKh9d+NPceMNB2SLr5Tl+JTWhXiD3y1
/65ijhvAIqDEsEsT4GvFvGtMZPuG9+Gi/zu51aQiTMHGVgRLk+BmbKa4oaDfL1dOofyJTP9vLQeD
2XoYEmAR2qqDN/jra6MzGTqtWb+54HcuM8+Y9smi5eFK0TXMtG46oNCZ7pS4MKsgnxT1D7w37d9e
34VDyhOYxnZx2eZv7x2BU6pIm0ryqjKVN6pUBNSH1Muy5UdcmZZ4aF1TUzn5Pb4Cqajq9zzPzWEH
tICIbu4n6jPE/MgzASfK4hhPsDfPeJxifU9nuVJCs8CaddMATrB9vHOG8iew+1c7Bw0P4g4T1wBo
e4u/be6VvzY8UEJoFLMRUelaXNh7bEHUwZWamQM/baV6NDKIjilVSUFPJ61dmjFg4bZWjSLnJxPZ
cLVfe0WKUPvZtVFQ+pQ3f+jL/DcPiblFtYh6WGM859eHNAwOWyemnWljbxJ7GCd2c65Esk3PUpLb
MZ2zD68Y6dWAyuJD/tlF8hqPRE7vEt2O0jzBHSodTE+UD63V+8Mm2Np4f0HxbROJMYwTjFuuhvwH
g8zXJ6SwncKgZejQCMFd3P3adIM+5HKvtdSorjg3rGFng9QQodP0i31M5LCWV16dSvj03TJqZMey
IHwoOyyFP8Eowy7upLacK2BZCLJRDtnuHwaiGl+hhduT005m6AjKL4sh2epvEEF8cSszLTqgfmbJ
6jWKpXTfyqRrBSh8Nva3quP7DmclNYvLRNcTDXCRnuZXyWI3KcgkI7EOGIJi+liMpyh3tMAGoAvW
YK7w/lMOzXzrBlEJSK1gHhf9ybJiu/e9vrTxZAx5gYiTuBlEckWqQSzduRhTm6rhF1bKJxlTfge3
klpr1tEzCSTzi7+16ezOt/OQ2g8A5azSN0bGlPxhd+hfCYvbh2NCaneB0joACfBlff1aVxoTlUNT
BygNqLwrJXNJbSZMFTGiVNkwedBqTONy6EcSKtwNCF1XlFXFCX4u/2yStF1T/R+yvVfTog1qzWJs
L4dokZ8Rp7nmrrJVS0HGYuobNHqideNWCT+qS7fJiJBq1ZtDt8fs8621mdZ+pOqCNZExi8vD3++y
r4cZcHRbpxrJ7AkWA2BO9bclnM7asphFnPsVsOstgk6CAhzWsWJM0slGixokKgKpTWSjRzglUFT8
/QPoX7c5T8CHzLRFCwY5JCbvZ3P2L8DTNZXWUufIH1ekbpt6VzMJIleXmsKvlg4fs2MeEdilL7gu
R+mXab+drFqCpiy1ILuXKCbNUKc4Gwd6Sa0SysA8vdU5lyDZZxwfFTHHeLUYPrO3pqLEsUyyiwIS
I1CF2E6H82OZFCr3f3hzv3+8dNiZ9edqmmUbjPQz9K9LCYcsGiB7fCcz6S6ptNTlNu2Bp6dC4F2S
RU4xvCjHOMVOkX5rVQgAIeTFIo6YkBob0ezV0PMa1fauFyqjaKny/F6XcgR8o2jWvceAsbM91Zwp
OBswx9C9qftQVWftMoNcFFASpmzuLkYOxrKu8YYvHElR5bX9nRmTDAV//45/A90zB49clGEmumPy
zxayha/vuFQap4QP9T4aW1/NoOtBDtEMW+0MVUIduJSexI411lyWIpHZ3mqouxKTk9aMnZHK6O8f
6Lfm/vZAro4RyNBp728zoH8LFyrTzAgilu0g5To/NlOr3MNzA/eTAL/qQmnYy6MA7UMndyzjLJqt
xY0vPA8tJNWmcZj8mUY1tvzE8j7rFB9VlFcqEFCjMLTd1BbVZ49+ipG1bVddTqLuynuVcQ7kV1uD
k4OmfdXbwXrAkY1pAeAu1buff6oIq6VYrwqcfQygyUSYKG5R7oZYYYk0MKB8VQykbxY+H8NHG0mw
uKDGaoOZNjZiz9XIsn3VyIEVLWqqdSVBecqvnM0lqDhFxhcMA/yy8mcHkll3RnKonak7GLap7Vza
/iSSjElE0ggPkkShiBscZHCpmrDGqIFKb8m3VruiFxeIy7XHgSHxEzYGch+/yHsH71jlXZZqa2tB
rWulFxljRfhqYRWgW8anq/iQPmg3/fxi/yO90ENT8dfv4Jz/b4VCPyfs/M824stv5fhFJ/Tz//+l
E9LMf2w5qMEMWUp4G0LnXzoh/ovmAo4nTgGiQzGT6+yfMiHDhq2jG9xzkOlUDuD/kgkZ1j9c7gZi
bMvSN32M+5/IhHgptv0vUNIGAeL3I1SCU286LnGnav1OSVbnpFKSQgGqsPWs0eTqsxlO1EZIsm9r
jMXZ8m00jBut/LamN+70SMOT2wjRTXqL6XVv5C1K+IsKrMIw3CP+9BtqqSAgTJ3oRd28w1HSETzk
ZRgj3tBuVx35t/Wytpc2Osrtpef2QZcgb7Hsn5X2Bz43T4m05ZA82vJWJazsWWx48YEgy/o4JlBW
WzQMOPebOGyaw9qVewTpNhuPK+jU8EdOqYZ2dnQretnQRxDZ+Fn/Qbcx7K3C3/CrSeGP5ofZ3OB1
gyfa34s6D2HxrhSjY+8FBKevVd137ELXFEuOCqxWhAeIwA+9ZVyigt+RNYB4fHGL7w692Ax9gsMs
Q2yqIL1sAvCgmb2op+mggrNqW8iF9yqpRCq+SaN5IrWNZDzvGDY5+MbcHKqYQn+909pkVxHKMRkR
sXWy06R2VBrBh0inShO7JjGiUaEZ5bSHuVlCTX7KudoLKsTO7ZK9md0RnQrOmNcpOaMAwymJw7HA
5N1fEbkGhpfQ+x2Z6vuj0v1qoeCnH0r1Q1t/uGAfvG/U0APGBEVaNWFZ+L4xMMYkuwF28MA5GRXO
weoJr4pirw4g4pwXRORHSJboyrZWowLvdLyMxUao3sdNSrQfDHhYPa5Y7GZ7kUzXkqnBmdmhzZU7
zupgSg20/x1Wjymi0xk5eCIMivxwwjS9idRyjlLA1LMCIsLtorT7VsNMVTDOzpkZqOdZpCeYvuCc
kNRCThNLdm5VHX7tPZULmb+DwqBEmwS1M4fmeJSuiRmPWl62CRCC2kLrmfcB6ji+X4RdBD02dLIa
rjRmXtq0emAkA361vdKgPfPqPerNC0RdZwcHSo1Zra2z/epet6MFLjtKMmzhenlK7Cch4Gi2TKy6
LIeYN8ozsBO2V0ysN22iyrY5Z+vXYoERg8JcNY559sORc9T2S0j/KuzYbS4CgqRbQ6H2hGOFv8QY
1vBvDR3usWw91ClWNoorVL2DVZNhNsqwNn5URXaoK3IVWS8I5WkRpcuOHMa3Z8n0QMwntBh63rh6
IbT7tpDXVRz+/TXvbJHUvx0wMNFhIUDyUv8tW4SF4KVjNtGy/szm0Bmqx2Lmu4yrnT2Hq36TGMCa
FOQ6vXthdvlxcapIE2nUrpLW4LxvwBFK/EOCS10ktp+YN1Wc7sAr8GPgcrTvtbxboW8wGvEDAXiA
PK3ROgQX+MOWMgTNBXrTp7bo6+LcpHdrB3VUCeiyB0z2oyCFP8J4W+h/G/g+1CdPaSKd3WwD4BB0
1iXqgPXCNt9TbN95rZzt4dxVgGCGY55+Y+biQNFXwBRmaBkPUbvQNC3bx+A7pHcV1nBL/iF8/W16
zz9P7b98qL/FTpOzQOoy+VDX8lEdixuzycO0pabH7Kqqfltarnz1BVvk6u5B9UZLV/3he/1tQM+v
RzANvMyWg8eGW+prPFkLRXFneLZ+oTloj3FJpQGew2S4IVTO7e8rsrchgBgaWT1Bc2DpdyZaKeWl
c47MUioaGkY4u5/U7IJdryxHaZ23AS5eWECkVe1Dq04cpn+Y7Pg1hfz51BQt6KU525OD4fj61Bor
Bj1gidbT+z7RI59UO0DesRTrHz6fr4W4f70QsxuIb3VGef7+DSG2mNQZzRy7jHwbB0mVBK7cZ+4h
6f70Wj9j5S+bjOiegd7EEcw7sCh6fH1bs6tKfIEpCj3lwq1tCPhM+xtmxGPNQdAKRL0S1rTFtdx4
mRm7y0SbvWYdoSNZSByK+ZJWCXMDMGQUS/648ek0wt0krzHmVM9qAnyXez5V4OSqFbKf5j5PqnA2
nlI275yN70pfR5z/CKy6YyZUuquc5lNL1/JqHn5oGA1Ha7nZpLfufCkBechrU73t3Cky9B7t3G1P
BE4DIsT3tFgwRgwPfyzWdwrVLkIigb9chQ2FrfRNVMaxYXKzhNdsIryY540nUh5Azpa2yxnbHVu6
5EqqHOiWAeCplBvUzqc+3buDg2Ze9/NYhqO4glKgA19NKp0CJf1MLkS364MxflDLY0an2BoPTn0L
fotTvUX9MvgUCH3sIT6Q5aTfze2zYj1t1zC54d5anlOaK0aHZKBaD9TEya3uWxRvG/ViUS9naENy
edfUi4I+P90RP1UeljzDMfW+uNVJrSJk/adlIoL3Pl3t3eEjMEC5QDOba9oy8H+ca0e7y6trMR4w
VhTjneDmQLrNV/+cFAI98c8boGqex8kLO5dBA1oWTgp6T/1i1kISzkBBV1PRJSvpW83psl+NJbRT
4LvsVlSFKLQwmMhwaCSnJz1liIbmcNGZKm/dw94GnWk1jtjcHtxy3KcQ68lvUEYKuLNUraSZIQdG
7AbPmzdv4DuDnIDUYmJJ/dARm6mldl7xkWsGfdtDCsKtRM0Wa3tn+ZGnUEgJeAz2yYYgSLj7pj6w
kosyQc1jppFJbMbL1SmMld5E8hBTvnoq4P/N9kkf9rWBJcLya2zXsf2EZSISJFaOfYP5k6PcOWxX
qjFTW5E5HQVObiDO2G0DMqPAs6+s7J3E61YWUYxRScvHPUtvp1K90F8YBYt1iR+bkoMhzT10gUBY
Z+ESPC5IjHPvaFUOZQTbh29Axybze8jb9XC36tZ9aTzSo7w00DhR4DohsImTR8Y4bZgGf0iMYEDU
5ZZhoeM5jO9wP+5d5SaNtUCbbrvpB4QIoi9aliiiTPWEgysU9ExmlFnucKIxTAyThzrYrRmJv2tH
bqPfMRM0Ktv5qFF00dvPRqUNddciOs+NcGZvbZyxmXZ+Ubi+l7xkjBfAXop8iJEhjX5MvRvCv9n9
WNGzIzPE5ocflCtSe+rca6T5IX4fg4irYlTcioRWGMqDlT1P8oEBN0fF5duZU4wyur+KJNjKHr1+
HatK5MA5nIYfSsP3Zb6A2ghSjzx6nk9pnNxvIeWc4znwNkKbQL4kdmn7ox6e26I96MSaS3Ft2upu
nF4Rwj6adKtWJMl2hyLL9I3hoMT4P/H/PdFB8tc+pUr4qbeEmtbCaA0nUDQsvtsEyh0oLn9BItVY
5BaVjXfIYanelAX7RbJWFnxFtQ8a09EvE47ZQTwjDfHNjHUJ7Gs014hZeyALZLjoL416GpSohTm5
oCJMm2ON4iZWxp2h32iHIsXab0Z6+tQpKXMeOGOb4smbRTTjjXIzK9pSiUkrr1FbRHaHSr5eGe0C
EaQeI2PB3oRJoEoRvDGRRJagAePhutPcILHlASC+X9rHTWohsQLaNtu4f0sYseJVjCWwaDnPT1P+
qNWfjM4jhk5wJFIPVs1jvBA75U8DFNS10cKcGaDvFmlP10wHWYEcXe4Uxd6Py3pKK0y3MR71tL9V
hruOSmisE/NiQbSRx9vZIVtnkGrIoiEp6PWCEpGWa33P1TBg2SjH8kGdz2nPKi2Pwj13yjdtxqzC
o4zNGGrKTYHk1iFfSZIlsnuetMFmZQ2+af2YZytwNbat2ocGq3VUGZHTRoBqfRBSOxYS3uA+SLQa
pTxcAzJbty/xsOI6dJ6t5b4yoQAMZbAWzSl337Vx3Y68KdbOXOz7hJZ9alU+ztbv7noS3mE2sUxa
eI31c4yAWD1MqIDxuxfIZ9TXeeLaHC+6DHSoUx8t8xpcodSBwN72Spgh4Vb3bXwyxwtD3gNShWZe
EhW42oXTt/AVcYmo3oG5XeGgfAzyhfKiRuzj4fUb6CgXOvMLLJ+hU3P3ttZP7fY6VXkFuuJNYUKA
sLo3GnOA6usgf+o28D8UGKL73SAfeie5yBYSCRatp0pUojribzWY5HVhLeGMQx8tXbC0zpVC/j3O
3W6lSdCL5s3NDoXQQ0V2mKTzqFx3JjlsgVJMPmjNsbGvRPEqnDdNLx+13g5M7bNiVuey7lqmHS2p
gcqIdbru0hRPskpikjJw4k3iN0WHENdBTEKUZkdjWhk5FEEa9Kc+jE3GCaBpWRwOcEwcC3Y+73bl
C8vXLLA1J5QMKQFgGUhUdiupa2tDSQylxiWjs0f7EQFHEzgiCVPt1HOYWu0e0chBaI9IpW915N4S
jWpiF/uCnq50Pb/1lOeOox555W4hvUrbezlcTBMVf3SgZUwPt7wfuJVHbODunEae80Jyf4WsLai7
x1h+KMpyNRjQGcw50HXTX4biU80s5i4wOig91l5EVYIv5lXB1IswKKoxH1slRHu1vtz6kbHkIC6m
0IpJ5x/gXAUVwg5ZTdBtyFdY1q0t/F7CHeD9uwv5UQo3w6xRaI1INZAw1PlD1oCLaLZLrjitPdsa
DTrOhwgDZGSrdBKxSXv0bLAm8/moK6o8FjtTNbEuMeiJd2ih4OnW+lLX28imiwoxIyyF5SuC+5zu
eMPAjVo9oLQ8jSqW9HYJmVEULSWRXAMsi8u3CcrCJDiZgZtaFDvllcJeTqmrjPFnJyvsVyXMiDi0
nBvpnVq6T64Bmb/gvRgBhvZ9Yiq05SqWvrWvMBW4zApZq/XCIONX4vxDbFVr4QIuaPc9gBkQ6Ygp
3at0i1KM4TrP5CMK0DAzD4zC3jHkLGxLVo/aXppJgyLY3OwXYTE9ybhCz5VHdsxKhZmhGCHs86uS
WcluUV2243VVEH5UDMnaslZZf9v8V3jrjjrNAL9K4RtBhq2m94EjU9jlaRLaMcGo4TJZlBAxkN3N
ukC3gBCb2+sRacgp9UjokfzZ1bsBlRbrWNDV6ND6N4aK7HQ50NPrEBhYYQzjhLpyUOhEn3xGLpNZ
hbLjMB7Vs4F7R8IsTZh8atqvlXs/jYAnE66/+oXVzMxWbVH3Jq0hHOJhodioStKwjN8GjchEqQ7m
QqrcrOHcPPX6uqvxCpXN41o/khRQGd+pq7VjXDNn2K7HLFk6+1psxJGXpC9Ok6mdu5xpKy9VQUg5
i/28XGLTgZEzlNdoda9mYziuY7fP9HlPEY6RHSes3mFVZ3f/uyXnL4Xp/UezUdOH36vX/w8aWDWT
/vH/XJe+yD5+pONHPYwf2W+4eH7uV30aViVGVpdBqqrtUITeFCO/fKzeP0yHBgyFa3pGG/qSpPJf
NlbnH9SeLVNlPDUjKBgg/H9trBAuseGRWtsauagKHPM/qU9bX/vhjgpgHtqvC/yd1/mF0vyrIIJD
xAPv09l+q1fo0OxlOK+jeQ3TrQjneCShsErjKrWAjY3mhtiTK5j4mmFXqjr9H/bOK0d2c82yU9EE
KNCbV7owGRHp7QuRlp786c3oa1GCbkkC7u3SQwPdQAnSQUpHmYcRQfOZvdc2H4gL6X1s7sN5raEN
YlbA1BB/SHqKlIuLUzVKHVO7ce2QSIG+HzdJn5/GNXGlNG/xOExYAgpbPeTCYjsO34EgDCRFyAWZ
67tNGjVb+1gDKGd3qddj589lwTpaGtZHqYTJ75IdfhBZQSlmMRSqYrsKbbvQr5eGKaM9lp2fycmN
xIiX2RM9CQYSZEtaRsdcVUnoKFWyi5rMutMbyr7/vW7+Z3EJnOX/4boZuu67/OAuXv81MYHv+v2q
MX8FikJvIauGZXMlbDqO368aA8ArPFaHv7aBJ1fAv64aQ2bho6NccPioVYfMof++arjYWLZbXIcO
whU20//kqtGMv425ZIVLBfc5l7ZNJpLy9+Hcghsy1oZYdxE/9pD85yXoy5hKqi7az0YIx5sxLOwT
wrVvgb/C8GwkLchkkqITBc7DmK/4mSL0t3iL1B2DJ/sJR/WH0a39blUmEFUQVekW+/e0NN+FFT3V
rf66zvAWG3xCtpH+MDt8kJdqIj2vAKycbLA7HtZeX536xHCO1hLfWZL9xR6YhkoXzQH7tOWKJLF8
08YepGJyuqrw28KHij4arHevvUJu7Ywg4R4P2OKJOKOxi2Xr3CsR3ChzqYBoYfYYIewHVV9jExId
eVNVt4akCck0Y6V+Df3D2UfMwE9OC4QjTrqMeUW1s7TlESnuWwxC6Uhw2G0SadhvZY7Sc4yx2WXG
wnNPgk2bp5bplYPyhunmFv3NvGO9/Gklc3F0SDxk9FkHpARdbaZIGHmaHbLt/TDSSduhfu48UH5N
CFoCwcEm/JZXCj4+HGSWoHDZW8QsBkpD5iXZ7+iMVAIF056xKm7keYZK2vX2m+haKHZWq37UuMfJ
dWgtY69zn7xKWIRgcqlpvybrEQnwiP2lXM4FanRPqKz1M8iK0OjpEpdiPRC/fGK4pcB2aZsL4yxc
uzbrEjqHyaeqvoPPaYDwdDq0CnSVaqqeCwMV9VpTnVFCmtgryHQ0RPukEU6OR2Sx+QW3NVr6Ry1b
WJ7FQIrkwXgyh/pBHiObbm6mtkzGJyH6PsyV5WxMneJNYh4uaoTcBqyqjeqFO2+BTcBNpWWfRli6
dcLy3EQZn3u8JL6uNved0sBe7MZzr9Nv1lhtArmlqk3FEopKC43tCBisvEcC9WWkEB3WY4NT4G82
TXLZ3PubCfVDXmITikvGuyfqUOjy62Bq+A5UiWVgUuLbxlOC582lK8XC60BVx8juFtV6LcXVIxOX
MK9hd6kza83OeC5gQoZ9RM7ZYrC46kfo/7WYWyYgkInAErQPk5D3xBWh5Y/0r3gyIH1V07PZ6Trz
M1k6JNSEDOoYhDjt8Eqa+4NI5uje2LwNaZxpgZYw10TD4y+4KtXO3vOUJ+otEuahbix15siJFCEl
rAqcgoSNTszdAXAgRWjavnZWoTOtYg+ytFa0J7OPSIx+PMrEkO7HXjvImW0TkartsGVnu5Hz61nu
24/elHNfwdLkI4eFT4ftIcRvsYTpaL/JQ/xpj80jRGKVMUSMPR6PEI5derXSWZ0dHH2TUSbHWYzF
RWCD8VadN7rurKt8AIY2qmI9zdD/j12lbrNr0/EzowaBt8UO1Er6xj2BWAe4euBzVJlZQ/6MDbIg
C4yhjdVN9+TtvqbpFPSrWH2c1BoYfFqiaNuTjAo8eO6N6k7voOnXhr1il2oSTDOKaYe21F+MFs07
oQNev9oow6E47o10SEP4zpvRVGbubef63WIhILGqyqa2pssZ1oKh8srdH/fhwkisP8BDa7nUzDTI
ClprNe8YlQPooeK6Isaau4qEG7p616d1voP+fIg0Ab6wsGiGS2JQnJXUuglctRMvH200MffoV+bc
WPa/khiJWiP4J7UeHScjkwQBtKvGEZmilCCwDj7GqDwVY84liqOX3AJWhlHUPBcTPslqSvYVvuug
bOSPFaTDrrBMrNUFwVNRxtXZIuuqpYHQNksyGBfgKe0jjkfp53gfpdZ33g4wrAsAgLY2nmd1/qoX
epIsRQOImPygxSQzWNFku/9buvyPSheDTdO/L11uYP59puK9r3/5Sn8519X7519rmO3bf69hrF91
jXLDIazdVHRZ0f5V+fM7MiOnLcf9t+3eprT+o/IHYANshe9i10SuyaYn+YNtz2+pusUeComZzAWg
/JMaxtlQOH9ZHKOAMVCJoIVFA8No7W8LRguHzhKNC+MI9bZjDugPV7eGv3gMlDxW/HtAf6zvKje+
h4Z8hHvgl7t0h8KTNOms8yBfXz3FhEqgXN1puz4Yeda98DQ+DiF38iycXgBtH8egP6LpgKYpg8Cx
3e7y1AVsR/agwgOyhzH/t8AttQBGq1o+yRDhsQ1xdbk1mj63PI/GnSAmkQOjMglHPObBHGLQit8M
f/BuB47idvCiwPGLXXJA/LxDu+ECor3VJg8i4nDFBGZwnwY3OckX9bY4sD07Gi688aM4mTt1J3zj
9UryC36I5EO227fHIlA/0hCjxv6JEKl7zSV/hD8BL691nVuudopCLcVZ5sp346t6HrzBvY28LlCu
WV0Z7tPx9unJcc9X278sHnawQxe8gfRxeQyd2lPtLsccYLB7Vbql+xI+PMTuB3D4ExT6oLyD/O/m
Tw0uZGxQneVeyTsV7qflA3FwHHd4SsIq9S1+tuW+pe4D75WbHXq/57/NvvXpuKTtePD5PtpXzc/v
er92qxN31cviMIJ+hPd8Bx4x3WUUrwPxOBbjee22+Vx38kHse7x0fq67tRbC7WZQG5+M2/QGBMyu
2w+uck0AqAu0JCkD9TrltXdH/jbt68m6aV/WkG2sn57iA+fB0xxA5PPNtwILiquJEG01jjGkwdNN
4xfFDRBfqfPyW/HBYI/B2vAtrpmT6t9G2NwOu2HHvPrThAyQu1dALEnkMg5vM4NsyVNI+OCzxraz
fo9nJmj5bstJ2WFkfq42YpwrM6Ta97xxZ/Ib1IAx/WFm95McuOcmh5sqOby28wFIBPfTwTUpWEIY
mFfyAb7qqX1d3raJlOp2iBtq12n2ic4EC15C7Ctk7sq+derkYByfVwj6aNtvcY37Ymc/i3NyUs/a
fXuadsOjad1IH85Hvcq+TNo7d3jZ0/hCPuaXxJeuAQB6mXSepkD22pwJMOSKsORX2+PrFg0RVD2x
m07WoZp9Io0UNnQO6SZsiM5MgAbTRRY1/NALs+ql7JiIwXoY3pPMNU79NQ7DtiZQ6wgqpE72mh8d
k5vskJ0MUD0/bOH81f+AEeje3JyOHH/jyfeNL3ELqGcXumvyAkBCPLBh0TSPfUH3Y76Z5/Iq2TkH
UH9F40mBdsSDywm29TMIij8JjuIcUHY+EqvEKwmMDmNSI1xse2hSJJa0L5x1jeGmz8pNjsvs1Zcw
Pt/Ln1noUve5UIj3OoELHgUDT+JPXhg0hzAJh/Bm2ZMC7cU53Int3aHiQj560a6jRynM/e0KlrVH
NsW5z5q9++C4IuRDnngxuG9Y3vgS3WY38dX8ZQJq/ZY+CDlnno0/r9PQ7uyNXRU/N+Aalwccw8p+
OVeh7oVLsMEy3f6w+tfg6a8+8C+cN5nVVfaVX8wjUlHzvfLZ8n0zepcCprP2a/FRSm67V19v4rPz
TooQZJjsRr3TblKHqp0q7HVdDr2n3Gpn9dU+ibYnuA5/t/spH5T1bF8Hq2ft7BdMKmd8bB5hCB/q
zUG721meckl+tIt9M3pasNxrx0tzyPbE5DWuTOOXHyAn6U96ywtqL4KInn3uc1sO3t+TPVos5yC7
98m+vjlmgeY9B8JN3MviBwbdVvCp+qofe92XeuIrV/b1l+r9VeNmTsvDxDTsg8GfwuR98NkI8F8U
bw7moNgb3hpMp4saKt6lctunDlTBNZSmnQ3UxSsP9QkMamBf1weZ/4WJjyvc0QOnSxnG/+PsCtMt
LsZx8jkg/n4+4fh2i3pPt+JooP28/AyA46CTCvXDuokvi59XxqbbUVz6p03kdUUWvVs8WcHAfRGN
O3TeU3OaQnSDmF7ZK/1k6rHzidMAzQbcNaRyg/TAayoPfHlydiO1lcGjqj9KaBWvi9IHqqLshiUk
ZbR1Wc0RCBpKhQ9Of+b0lM/6Z4xyTBihFsQ3xu6VvDxeA6EArD1ppXaclb61YyHvv2vvj5mbHe+9
/Y8ECdRXr8wrO3wkosQ1Ug/qgvHOMuwAlORonZVLzpT/htG6P4SN3/jabvunD6RbUBPSG89YDt/a
0QbED9V7XoJv23UnDsp+ofa/TCd4GCbEWjc5O83bwv76a9Rhj4KiRCF4HQW3jm9AJnKL3ZJej/Fe
J1qA5yER6D7udPZNnR0KaY+R3fEVFoHQnU0W1/9Xis3/jybHOsPcf19F3n2L4eOjSD/ff/G/y/qz
fe+3r7++i1/oPv86Fdt+0u8Fpab8qsmbh42BsmojR2Iq/PtQTFF/VSgZN8onth0bad6/CkrjV/wX
joHFBJk0pBcmX38UlJKi/Yo8evOfbE4NGSfMP6kocVL91fWBtwohNn4wZfsLY4vCof95mjzam2pt
RgeVQrWLfBqqnCCVgajyGllEB3CgWwTDqlojywTXKFAKX25V9VWY0uaEN9FXIuV0WENhm8kjRi5m
chh7p6JidMrit45txV6EP/JGj9Pm3RwGWJ25JMmBRjaZxY4fN7ObtQVc+TaiKoccK+SDYeSZ5aW2
yTw5U6CYMVqRbc2PzSk96YRMUy84wxi7wzKrz5JetRqPzaJ47Ky4joNakwVr9yjWW08bZzLhFwnB
A0km41ZCkX64svBczU92sfMrb/qWNZybOUngFZ4QJkd5H44kjJwHEtGxZORmkdB5WqipNUJS4eKY
awEFgNlQUC0dNoKpbaLHVKMdYRK5DvvRsGFPLWmNLlPu2O939QQBgFH7YHtTJ1Vvg06AMwZpRd3J
vcrOfWa5G7Z44nl6Gv10L+WACN2+d6AKo9RtnhuNSAjmeFmDIA2rCr/2WkUNBKobmNdm8N7V5Qpt
ETiNQP02OdPLVKmIxvQ8m5mor2nxZut1yW5ObflzrGLUf4h4Wq9LdWHhCHsvvpsL8qn3feqIH0Z9
EmEqZJbMh0asUoWIBH1zSOxDXHmrPNhoznSd0iPrW0MNCTgueEfUbLiX5wq2u2xK8oPIcuMttcaC
fULe208GrJERYHqmPdVR133mpD0SMEHq+xVb2uxba+PxCa0vQ7OsjZjdYa5Vb5Na178sFAyMvlL4
LGRjEAnhksekUIcLbcmCdayJblSHAbmRMiqKeZv0rCRaV690KTqUk42RhREaw8Nz3hUyatcythy/
rBvZDhjCkStRykhioAhIbw0wyYucmdYa4ZOskmpvtiJG2xX12ZHJk0MlN8qQs842O8eaK2dlpqwX
AxhDAt9psEZrSiE1RNXc2bdRZzUzzLG8auUTHvoeSszclEZ0aXsYfMEo6/xqO82SPlUtvPKQRXM+
HUxSR5CawUNbjLeFkLAMikirpEENIyi7WjPHGU8yYBVEJ61Ty6FAUjZwxM2QM+KqGOgQf6HWR2FL
DFOz0YTSQQCtRS5UVOTyWaoWQ33RKl0njId8R8OLzAGJR9faqFaGKCnkxxEt2OqNlZpEb4XqpOXT
0JjqdCE90BRXGOQz46UCB1JcVRM+URIVhkY4zFCgqNwVFuF94exwB7qTSQSF1zZhSN3JMzDNC5wL
a0TTUQGgmvPBcnjDHAmu9TjYE9aybpnke73RRk5rHMrEFBJyyk6brHsV/eGACjnqNZ6BIF1JqgCn
SbXQpeZHqZek7sraWpmvMagOdI7ZVDwhm0fAR7ATyMgYnD85GeVinxbiV+AT9OCbSoIh+oOyLRL1
MS/t82RBMWKxpTGFhJo+S9dAd5gRRtxmemCeCczUJdHXe9iZoGK472apPxeOSM9KU+pRYI5N2d3J
FWs1r6ht/dZiSpiHiQOOxJyZ7PO5A/hAFbzp8KLeIPyTifz0E4MoCNUIOBbG/IztQarxkboIGWr8
Hoak3vN8ykqCx9P0jh2dOnt5tcb7CSZVxVx1jMGku72xRuFmXr7Nge9/rqk9vBBHJz5TK5OHcDLm
6SOPbRxfuM/aUrh9libza6NqZMJgBS6hWeUmJlAHavfkDmbKkcR9YUlBO6VFd4sJjbCaoZpRSxZD
1ZOiu4BO9yQ2lsTqRAoJXYCel2vOARaP6RbeBg1PL8+J6pB6J5nJSpcZqxZYmqGor+H5OTn+EtE4
y48qQAPsMoJCZzRrEeUSGS8l/rMaUepuHOXimIuMjpX3U48ukGLyR1MtKlQKJpZJ14lkE/GaadFX
FzN1fePAwGLRkaYvfTNqr4W1qPyeqYhX3cxMIyDQGIRMbRZdc9fIiTgZq9kXnqKU5swHCGnUI7Yq
YYjB5fykNPgbN5F+i9tDTafXKs6se6k3285PtIxJPi6W/JKKMvqpu5SInMqO1wcQBB2NqcKJtze1
DUsc2UlMlhcszocotqg20xnUpdvyzHHoi5XZQlY0CpRl2ljvtGYAOW5l26HmRYeiA/R9uoS6EVuc
HJXDqYRrSq28JBKk6OWsb4pgLO3lNimL5ZVwGjULkjxDWQX7QdtQ/5IcH20tYoPRlnDcvVibDcBS
yWA9zlqCLVNdLPoqTdL6xOPM1fa11Dk8nvF6Vkgnh6nE4bL0/Io35FQKubdcHRujg+ku7UyvV9fW
3OfTLBrSe+WRMdVKqJkHc4q5wdwiqpgNQJoAaIX9QN4Dn98wLc5doQPvwZeSZh8FT+bKm9aM21kJ
pO+mgw8QQeFU0JOKFaAYarnumnNCfssao0MCJtJlZQNhqB9UNJsozurnV5i/5YcCLzrhiayy2160
xtlOYxSbSYePlzgo56tQIWpsJUDOikuLOQijWeqecJBS5rGZ2Adisjke0OeNcWI7z0c4KEM+Ejyw
makce1o572fmAh2DcNSbqSIZ9zbXzOSzeGAILsVQgvwOoFx5sjCmlB4se+k7j8nFCgVyMz2Me4nI
phiaMxF+SkxaBqFtL6OT1dfDnKODsfMu5e7u1O21Ghe57WU8rtNAnbPhJoJPAAqG5KXUm3uKKxTf
MSIsNS1KUPcx9yZiRnAea0k9aARrYPXycYjKKeJijf89IiZl9FhvYAlNWZhWYT7PSRTGkDtPE2oF
scf7QIE2mbzR0LTXqLqsbKhex1Yrx50xjuuP1loaJ0OX2nMAQYg5fDcT6LCde/hJ2IV+GXMqPeeR
Gj/ES8xyBDyj8yEQLrO5VYvlu5StaEDVKprXaMbkHU6rxOgnGtDD9oveksHklOl+BF7wrrWDjcCx
kHQEthuUwVttGQV/t8gCPJrF57OonXUpxgGCazpzM/GmYmLMglgyu9LmBid5kzYRUWhjoxGZMfa3
FVzILzyCQgGk3JX3XVs0b86IpSruZxYI8mjRwMLZYyEzsQAhiaCtHgfifr8B4ImbbErxmtmr7CBF
dPJjg+LwnfIV2ZWtTO0nT+X2thYmK7GxViw0ya3InlIjVX7UdlnvnbpZ9xNKCo64kdS3UZbKu4HA
HSZJdaEvuE5oY/QO0ShvdOx8NJiXnxeszu/WEAN+RiVYfYi1bQvwtotz6jWT+ipieQT/zGnt15Iz
5UwAAzLemogrel9tQpJZ9cWKhFZW8Yo4q7BPE54bSDJxNjcbSGwqPbm0xIfZNBPeOvQhmtu3g3iI
IXHsSzASOWIPkHMt+hpU9mqLmlBfV+d+qcg68ayOyYrCLT9mL5lPTARjWDTxXLQL92ULBbC0Qunx
Zq0b6wDsOC4aWJHSs5rDjnEbMy3ywCpbvDKd3RpTCLmy/xYqYl+SBLoKGjhpA8GUNMCRdbWXniNC
uD7N2pQfMu4YuDl6bITsZ1frcSEBnH3lmsGOdHpz3a/EwFIsFDW4M5xvUuRF/Uwci2H05NvkIkmZ
3kRyW++FseoYq6YF51mqtHkVVBLwwH2ftRoFc5Phn1st6mkcoDkSRAgNZDNECygul/pYekAFSqan
IuniyLdET02aAV1VqbMkspGrpcaKYuN5jPtm0c9zEVXlHpSgibaSBBTKS3M0n1lwdApDkZFRvD1S
sZNYUQrVze2Kh/tYZvX3PI/E10QT9a6v2q1OyUoKKSA1GHvvPWcJsUbazMNH9KP8BqOZDhAeUIeO
Xyq3dNrIgowrZP7QIEWH/8LnLG6UnKDT1pbI1BiGdrpIklO8RLDrVCJvnN4Oet1OnpIybuzQWqVk
vaK3RNlIB0ZwT5VH0/cqZxGQBFQc4F67pkc6SJ9BmKwzGEGkFiwy1oocOLZ6sor5hFYPJems00CK
CESDVxbKtkhtCjMh82gqUftGDY1lp5bkDkl9oYq9LZfo32ujl0HI5xWWUBblkxN2RpE17PPjmY8m
iSXkgQaMtl23bDDnDcMawsjZTKJmD0pziBcHFeKG+nMLdR3ai2T0OMgLpyvP1pyNapjFIJW9ZpZI
jikNbmV+PyyEpBXjrKThUOnUm9aoFF2QmxHMLeJyUxNjRFaovrZZkV1rWtMYWFDNY2qOTBS0Uw1N
eFeuOV4HOB+KwBhZmliB7cIGkl9hWgoyuE4THiEDn4FYIwcpLU8WzPnaXFU7ipnuAftSnR8jU8aN
pRUi55aRK8L0CyG4ywL0Nsi1KUlbqwh3vJtLSttdB+yDdYg55M55WOoFRFts89LyyXG+MuAII4yU
rR9WZFVESJ/RgHqJYXZsUCKlSfeg0MfHpsgHaSdMgZy4djqVRT0YovhRdppeDgDhTQ2O6qKggE0I
u0WUoaSdz/WCVHTtFsxC1tzqhNLEPIZcQhGdetcUnFqEWo4pRh78J5SdWsH5qyMIwGcFJkbyaQmb
yB+R6uteO4wjCbdJMdg7UAUFc3YNm4zXkVJERmND/PFBtZLY2sc8mOtLNKF027P8FuVZLQnu3fP8
T2Ou754IJ+RPS38QcrEF20eLZbp9s/1uP2PuDW0l5WNWDQn2GmX2RPCU6TTqV4SNSqBkJgHmEsf6
WpFyFxfNZcZHxlK5QIOLyGYqk70YzUQJOMC8DvM2xo+8GmD0vX4w+jbIO7QEPvnMxk8mTyu+oe3x
jnVAcjTktSq1T7+y1b8e6NWLC6a/Hq3s2oiSx+bSpgfHWAB+xc0C2FVaFxUF7TRWBN2onP233ajK
bOkK0h1DYWeW4ksOSUg7HZCJBfaxohh0U7VpbcwuAwjUaa6t6XoRizxeir4eyiuFe0Rx60C9Th8i
IqLQPaXROL2ORsz5CFtkXa07Ajei5ORohYFifMpxQ+Nclp4XMbbZceKsJo9LFQZjWyeNoodBjKnC
INkmkgo3VVNh5qXFbWnTmZwEnFCNg9uZ1w92OFmHU943CkLyRsOugxg/xiLimMQsNqXZJ3s104US
qFtYN1RQEor9LgFqHJhm5WQfOYERL7ZVlqQfQ/JkXQL8FHsLb3EJn6Lq+1OrEeXGEzVdJFwhsbYE
KwFHGPG1ki7T1kE3sisdkTaryhbonUJgk4MJcfvqE0gMwLrrO8HwuMHfe0i3GLoDD/iBM81oW/Ou
0fQkI5u7YmegGasod+g5GyUEEzuAhVNS5OwKniKe3Bpv5U6DPQRUbh4Wssx6ElaFGaew8VWtvcvM
Inufqhi8j+jAtnvL0FL6th2gGbcemDn4pii6C0nX1o08xyU5gmMxvNlIznYrsRj2DoaGZAZzu7Yg
ODjiOqgrg5IwqTnXp0pf7lMFDDnQ3wzjw6IiptqbRIs9mHIN2hGkDw4jxo/VEmQMBFM89FZlAw5Q
7DrAxV3cMB4gDBNbgHlg9AaacqkzE3dGl5Wv9kwiArxAp7+ka012BvnugHda29mwAQs2A5OzFhdI
jSUDEczHoiyr5DZgQOmzpMXYtDaEIoMPx0CSq7zP3C2ZIfI4L+ll52RA66a3xMr5auk4b4UEkcFd
FZNqRaHY4lGSmR2qLKgxX1z8UgtFqm2W4zh2yvLcpvQHh8WJ56dhKMeUN7/FCkQFP1OK5uM01EzD
4nzIzlxMVcuahnTG6UKGdzoUu7RuOwqpWqZzRnC/RSD6ZB2kxexKwqRv20WDMrf7nrNkujDdyuIH
YmwpLW5axay1SycpziihEij1XIS5U4o+lM3B2CwD8GvFvZw7uMQNBkomcRtZPn0O9qoqZFjpRh23
ftLKEoU7wjPayGqY5QqbS2k0gQ2rHDigmWNrjG3mRSIk+0aOFlSLQ4MAqUtUgRlfNyNGncmYjGk4
tkiAeQI4hYnZR0NeNja1KTBlYNXEY0kDx0p7YCq+08FQ2S27bmtV3seNTX5XoGG093oCqYcP24yt
uyqXl/m728JDMhTJA13l1ZRaRr1jMCDTwpRNjHnKo0FOuF3kYrKHT9x043SWRUtn1yJWHRXXqkFN
4VYn2VxFwTSpKjnOQ1MuzUeUtUv01qswMB9yYlQZXqY4y9DzI9ZiMIafElPnws7fMfQXCuqkezBi
UMWw21U7+VJTaUrw0FD7mveWcCi+nbJO8YzovZOSCQmaNLtGWwkulgdShNUOC5MgRFBp+kBfi+aY
afHyiBN4Rmhma3WPQHqwoFNuA16wZUwvJX3d0/o3pt+oEsxPPrjyENWr2aDLHHA59MmMF3aak+Jb
XqLmW9Sp8tQrSFvddGrkKtCwsaY0E5vfdaJZFLu4zzOQI0q1Sgc9T6uKRJveOlmib5VjgTiNjaew
IyQl+Jjx5GjY/FDcpYqODPA3XDx9OHcxSSz3nUSOIJrOZuqP2jpA5gMmllDDNrlNVYTNo8SB4+Rs
7RelIxDDYZrEeEhuXhzQdF9SVhgOs6RcuhdJ7aCbUESpBgsTJrQVORc2S/Y6uRlVfhKZj1J/ZkwU
Q35oJrxJU02oIwPN2bip1BrPBeN/1GttrEUE/iZT8VXDPn1CyTnhTCsI1MDykswY7Sdy2Lm0o/RH
YQrKS7AS4tnK1kCIywQTEgfbi7gDXWmPn43W6wT2qBpSOjvqFSXIyN99qStN8IKLUb3Lpn6DEPaL
8kmbFoepVeTYWedk8iY7kdy1N5tHAMVgUyGfW6Pf91CKGaRvuxVlnDLbl4Udh1PXkyTK2Uw3PmtK
MxMou1pv9TwZwgWcTkKqNZho/OUxv10sucf8slqcZqO8CqyW43QXVZZNujkj9judBqX2afKS754S
8Y5xCO/O2LfTfe8sA8NAqYVgM0qdcSOlMVv5YZ0j7roZV7JH9ZCloWjtYXEhgeITA6o1PSPTNekx
hL6eHQyLqAzmlQJTEtFvjteMrnFKGP35JY+/PIDrzrgDQJP9LqXONHPLE+VPHRf994hYzo8YEvlL
w43iRMw1j+8UqBo9OoNoHmXpUgE3LjGS6VTDMHzrmGn/JC3TQ8TqJTkQOIV0ISqBjPmq0hAzSeYH
lnsHSCNTTj37po/CPE0TYZ8IcZ+koIpkw89GGwNrWwlpPqgp4R7YfIv0x6hkUtazvmJdY6AAZT6i
ZdTJ2aTgPsqEbHFPwe6V4bUyGz2QmJIoQcvdLzm2Q0zETdszQKpzklfcTs5VWlfujbK7NpLyAM16
xHSbpXKPPdXucApzW0JEIMVU+uzCqnyb0LAOMkFTQxNoJQYfNL3mfTRp8pPdR8TjlquGmKqVG84i
0m7IimDS9JVzc2ccMtkkHVUbyhY4SolnuhWi+XTmZsYCO6PoGSOlu4ihVLF7mrV0W6wxop/MqpcB
EVHP1msoVPjLuhJBHo41UmS0VqKZJw5XSi+UhPatmGu8GXNNqiuz7A58eMzc19rjmDZlfyia5IUY
rBjmyKiZ+zXSJ4EJhMmwJ6tNwygHKjHmyzEbygO9n3pP52YdkTrHIKn1zMCGHwlc5e3MXs5Vx0xZ
SY+vVtPTGq3NXru17n8ySLQbnqEYvyx9LfM7s+8IWlblbQDMGIZFEG7n4a4XxG1dmValXWD3zpbb
6H32YpaFfDvRf/U7whva9NRxfKfGzhzEp0O0PumsnWAIJGCrmPdU4kcX9Tp48qRSZXRYcWeXoLzk
DkdL/W5qRpPj42y6p8apY3ynoqg///lS/j/mEv6/aNiycGr8+737zft3l/7ivhPX8BfjyfZdf4g2
ScJz2IjLBqF425L9jx279uvGDDWwpLDX2FbqfzKeaL9CBJZlvlE3NmHmf9u18KRYgFxVokDATWJa
0v/Jil3lB/1ZsymTNqiTYOjYqinz4+RtAf8nZqRir9285C1IHNFAtugMRl89+CwuPtaSPltmIo5y
xnVBZyFbz3QcJwEjQOYLYIuZ+swD0/RJPdpm5LxSR1fP5DYUk2f0kl2Ea5WgY44JL3/QtaEF5S4z
pIUxEf7pXb/5HZzy5+jBv+oErO1lGLwZ0NBsU9NU9W/SU1mn49ZIlcLxBVNfaCNGBjnW4XQxDae1
Lps7YooSBpMO6UirLP8fYI3a9gf8iefy+wEQeEj9h/xVlv8mVFj0hmT4iXVwR713ajM5P/dTinaz
h7nK5E3bpArxGB3hYUt7i8mmz/DmvjChVFUCJdhKpCjR4aA4ku56HfPmWnXmbsfS3tkJu2sPbPYU
PYDUjBOUm/4jMgzJ4x7uvGZDt+pnFq6Z6S0WVm1jIgb797e6xED3n9/qv7F6f3uvTRB4mKUMHbnv
5mj88ylTIaUfrRz7xpDm4i7vMufSzfJ/UXcmO5IjaZJ+lcachwWqUkklD32x3ffdPcIvhHss3Ffl
/vTzMXN6MsIzEYGaAQZoFFCVVZUZNKNxUZVf5BPglMtSB94hrpbpevQDak2zaV0F9PWEPJup0KFr
I4ipbx3zNw03nQqkyUGH2qxGfPxGbu9a8C14Tv7pBiIEGn2r/uHqEPb6mX7+ebzVxOIFsGK4D/+I
X/1wmY+OGhiYIi51NLNfCzF967J6AX7mqH2AQHtR4H0474IJJCgLVl2MMFWizn2fiwFyC4pUvqsI
BO3EFDdH3Bd5fZ1kQX+BHjU+EW/yv7Bjmbt9RQUCxuK2aJ4QS9B50mA8nxOnPzhead/6c3VIw1Id
+Rmbg1VQ/F7WBoBZkjXv2dS1V4L55Usmnfl75QTWfSOK/FwnQU8EoJbXtWUsHFMKFAcvyC2rI3NB
OkTf+HPpU2Ywlg+aEsivVGA9tbxQn+lHLF+YRZXPls7xfAkyyR4CzkUSQdoI2Q3dmrjMV+BNhScm
K6ZzJB3vmlGAuaro1LtpZROv7QC047YyvHTFQg1QkN3rYTHXYZdQB1nRKIrmkxPhcFh57WKcDM3k
0odLBhzP8TCPV5CmLwlndGeRWZLrKTU3Qx4cptZllczSNOjtz7Ju1gk4Pd074u9TRARKss/IA/tO
JDMTLnpwvOM0udGumPwUrkdU71DT2EMHGFFHjwHGpmnxuPpZ/eLD2D2AUupukfuyfWb35/QwC+wr
RbX/zS3x8fGDVIhPyoEVqdb8rffh8bOqFlPlEsQx/jDi55vI67mVIYAm67rFDiypYIJQvbPSZL4Z
gftdzZ5+6SxpgTvMBkYIU2N5YifYce08J8JLGFSMida7X2oipzP+/t/QmcUHv77Np/YASVJ84AEx
pxX3w43sD47WFcy0orZsloZMJQMiLTzU5+A0cQXpIhm+CUSwYx7RyWJHM/P1PAk///r0rcf58eZc
PwfZR/r8gmBND394dk6ORT+OBu42TEPzGNCbvEt1k+xiyicPkizxI7JX97vf7O9H5WWhtSJIoQSU
kPXs/PBIsIUXsSEdWZzPMh72bDyaT0q30Zc+o9Ns45G+HI9uSrY+yyoaW223yBBd+j78PDDYwMkc
qM8NwdRLK8DMU0MvvkAX2wGaZF766zPkeX/7rQCkr683+M7kPOx1ffHjp21HolfgK/HzoB0B09U3
fPj3mPIzhqFSh8cgRvBD3MGQkCAydIN3McQyqrZTDjuD9YuANCTfauTVWzfJ2+uMOTmcFpkcLTcX
u1GF7Ttj5RNk6ASFqGu3uVu+OHODRVM0ghYcEz54nsTT2hT2kRTaE+028KkWP5wRWkuxC6Paf8Br
AvRpjMTGAIhhst/p/tq3+S9bGZCLFMZSxyDKCYtJlB7FKhkbFSOTZuhfjHSGPXzq4NYVNtvgPrTD
TRSS8KL5NH5NAkoS0Db8IxWF7d4EUXjIoqzFKwdx4mCNjfdgZnhJFH6Gx4xpChZYr90jX/FmbmL1
2YVqQXQt5w9fUuF9mioLjYmRGzO3ORsvS/o3LPYV5rwdZXvruo2566xy+Io5UBx4nGXXdk1aC+zJ
sJwXcT/hDayl3kUUvKL5N85V7Mq7yqTjsWa7/ckLYalGYURXIb7FW4sc53kE432fsvg7o9Al3E8V
/uCpkjDkMxrVjdcu58Ddh2MB+vOmIF/KM9tG1ae5tsKjXqMinTztqHdkFbHv8An6G6tn5OamuC4O
vVMnR+Jv46aFJLudlWVO2LvmvZ9ktOmVJWgIEVX1riPD6ttLelZESX89J6O3g2M8Xaadf+Z7SXco
QipT7dC5cJr42YtSi0AAKXozJFf+zEqxwaa4sSnCvc4tt7pUi+mOmbsEuNR1fiy9ZoU15RXYvili
BuYMbMQXt/KvOr99WuYc3FPV+Tf00wYkmMv8Sg9YzkJRu0ej7VvbWK+xSab7uaXnkCEpKZ16AHET
Mzoj7Zy2XPLyyOaq3pk0/BRlTnU3jgRHcsqYUUSy5Ylgq3hes/9nlII5F3aUnTnOH5DFuCONmM2P
APqtbcRI6b6bp+xiooV0W6feS8lEEY1IjbetV8+3Q2Al51bpKwq0WM7ikTqG+TACzevwgtA1ymRs
6AuxiXGtcoURvU0xIcFXnLpXfsPxIXe7V2wuCYHjSd4OQ+Jeuuy9znnN6U9NxkghlbgpPFoed0Vk
UVnV599mC62eaTrGGsRyZrlpmcvzpQnMAd0u3HopG++2ib9VcOVpIy10csBtMfFhxGNYzihn0dLg
EmV1emgl++WOG4ay5CV7L6voigD8tG9VW31hLbaOYYP1CvI9/9xRBQRISA3YEtr+uWzkQ1pH6ryQ
xqZuy4FyQrNUuF+SKmXfXkNWKXp3PuX8ANclfQdvgof+i+V1BRacUj75+VLf1EZWn1iqxvuFlPGl
cTBobAyugvQIxwVbPA4HZCWTxOPBZcSFtTUVpDWyIA4/Mcgir5umyTesoU6BdlhQXGIoW0sqNZ7l
kZRHrrHmHQbSF01HzdZvpb+1NEnmPA68o8iiGQRs1F0k8L1vjGzdC+0ySvX18uIk3veKOx7sizny
agwOkS2LLbVRt5gKCnrDJhJbdGAe+0CrtyHxTlUABs8mH3xiNZPpZ00VBNkyzEQs0JZkfNayb5zd
tKKhoKmIBgZx1t2MqEBf5qwCwaMwN9eGMkVmxsNy7CPUhdY1hMPqLjwFKX1U61LgOo49mzsvG63r
EUD5QwzXlMdCTTdCztqB9bVNvnPpiw1oTyb1okvIMMzT+9xH0LrqqryyEjert0xgU3LNU/418VAY
TLsULz7GB/zBnnrvw7l/iHuLB/+s9iHq6FswqPEq9ZiNcEOTH6AJcj/qgF9mgFTsAYgkYn4+TDjO
ogyzI+NdF99AoqY2POoxxzDB+7/6PDdz7+xmb2zPBc+xdEuG0OIOWO/9uq4NTphkOhH1L26wSuD7
ql0RBnheHTnvk6mU01MCBvMA27/odpPb28CYHFt8HXvoZzdULiI4/XGklO6vKyi14BTC9TaYfT86
L5qVUtX3cA02vEZGedcmtGN/7QNoPhWf+HqoQqcgM+aQvo88m3Z6RkQEhJtgTwss+ubi8gKm8jo5
1owbbkd81VCKvYrcG/XV1xp1FijuCgR2efj21MkX25FGodtSV5IHcciseF/XUVsfTDsp50C3ZIPD
CuOYuKgYqnC9dgVn186S45hAKJ4K37/kPR48c/C8ubezOE3fwwlZ6xb5jmYHxWIkYxUsapLU+NOh
IwgfLya9293XobahORRG0IGVtKc/PirhYQVus0uOsxzFY43P4OSWubguMPKdRBuJa9vmHwtQu5nr
1K2/mzteVSFvmUtRlPgrqvXbJxOwbEY3830bUHyx8WVVPVXLgkVFRgwzNw4a3m3ncrYQ573hfrIK
EkZLhVmE5aR6SymnBIhFHTVTLMsNxSFlQwkdlCKmownXP4gWh/Zkpja4dF1KURbHyT/jMuZzDFmy
4F5r689B33bUl1Heey9rjOhbkUdrIzJtxqeyiim+THq+iCkXfg1DmUq3k5bGX0tlAxivNK2sLV6O
6TZv2RH1eHSj/RyP7ak10r1hvEXVQi4C+gLKMqgu8slea6tciyleVHHqKJ6mo6WV5quqdPA8L3NM
4m3BEM6KYnLf8lDYL0y6zEwKfpoYptNeeZsiiXyniCW9UkHlH1wZ6U1VB1yg8bTzZXFetyFg0x7u
Bj3tC5ovtT67UauxwobR5YcAwXZvhnk+xHZ5Z7eLesMIIq/cmb45qxR7s5jyDhETYqG1jNcxBcmY
DIaF/NOkw0cnz9ppj1QJvb3De0JRW3SO+3I+USyT3Wgnre/QUdXVEtjEPXNmwnnntOcYj5M9Vop1
p2aCYIfTrzr4OtTvwjQ5T58aMnpj8vqCWYLcMZ/IvxrNqqORxwwLRXrpzD4rFQTckxAaqOFcTVdF
2GHCx8RJeeeyAhw8RjnJoWzq/vPCYIulSs38bcRJckNVDkOdBBc1fErIQce2cU6oKooLT4PYQDxe
coiZyO+8QZ3kgsavcau7SpyluYIx7dWi5WwjD7Oc8ER4IggAxcBY0zcFtmGncinOcO1M5yIdQLeq
Vnpbw87/VKklulIZd/Y2H+ZnWoxfWGM+4MEAhyuTrdXU7QX2PXFk4HevHOxxrgMOso/b9wh/zLbT
gNFirvibemIhNbuFdWeNM6t00A50tVh38WgDzY3ZS9I5OMOSQ8TGiYNdWbrTTdQN/UVVYak0xTKd
UBH8Vycu5W3RBRXSbubcYOcp9wp35l649G6MzFGuDMaIaw9n3V0ZN+kT0LSXurIpFTF+de2UGPyG
EKKYWxPiteI62CSYtXfARxjsh+Y5qhrvc4+dcWsoB/3aYgvYLQszGmbbbcMce/RZGPrqKK36sPgQ
3kGwdvRKlTb2pwpmcCwcfaTZT/HrO1+T0n3C8nG1dAzaANzs/ycAzYoRknI3rvGv2byQkKFjcs9K
9Klk2ZnM9o2dkcwtJ3ZsjmjfDUhUvyfImYkXvPv1prHre3yWDxj9H+MYWnuWvOHZefpjJ/b/rSvj
vy24bE2A/UIHr7ANJW8/aeDrP/GnBi4pzsAlBqvMBjewMo7+SwNfKzWkgkpGcxJeYwTFv3Jm6l8+
f6eATIC04umVafBf4ILgX6jmDgMXhFY4Y/6/BS4QH7VbAdzJB+Gk/ujb8QM+w497a5sxfmszf8TA
WS/L3llSplupiGhyKyMLznahcdGSPPKC26WBYezg+5+OWAZ5N/5w1v5BqfyoU/JRSOQRnFOA2Nw/
MVE/iBKDaqijcZCnGUTPNMVpiAFtez/7kfyNpPC7I30Qf0xFVzBpBnsLE8ccmca27D7i+D5t9e8U
47+pY3wpsn3MK5DHAiTyn89vrqmtNAVFfniZguPCVmg7CVXvAvqQ92UMcXcaqGnXbhBcWH7wO3np
n77pj4f/IJ0sClwkww96BHWc3DgY6Nld9cO9dkCl/PrnW/+on5Ss9ZuCBfMEag+RxQ9XEu1BbehW
XEmBlfmXlXYqSN9+Zkl47gEFddoQwPjN6ONvOhbHxJXuciMIBhD+h6/nWkum3Jivl2YZFUQUCI57
aVloPpWxrq2MXUMY0zjx62+63n1/+6q+HdAQIb11NLr+/z9cqTNOvJK+NYHXYKhefNH3l3CWl5Q1
yeiFh8qZ0PtbTY/RDrMM6wSW2fZZO7f+8DovNnAON0Ka3Be214INL8tFYTUufdIWQxzbVzV9JaAc
5rgabnWa1/o3Y4x/uioCITX5Ukokxfqw+vHz5xkjZt+nykQrlDDm3WF2QtsdGYo6ffX512eLgdrf
TxfzGU4VlzgPLefDr0SlJ33WlEhu0ZuAXRiPHiGeK0lyh78j9nEWUYC4G1Ru4SAkZHSp3UYyZ65d
ojP05dEMEVlViNww4bAEztaBuLWUp1kTdozbe0qguxOCrlPumrZTEFeWbnqc41bA+/KH6mmY9FQ8
Lby7Y1ypPSCt1O2QxXSkhuHEdKEhxVTiTncxJ4OyKOiGcAWlsC5U53TezY5PflvXTFhOLBew1OFg
Heqd3bNRuW0rlqanuoG1CyqtETlqY7a8ltXEvqRIlXSvWr/H0aw7xl4kItlqFm5cH0JY2S7Y5JCl
h0PYYB2cE0tlyet/EZGN81I1gtSS8Rv/Xkz+cGx1jxOpEyaGsBCDLMN2Fnf9XsrRynZTL7JPnd0E
t73DqhLOvKqfXMlb5mochurOzRq3OM4VrjuCwVjpg66Opi2SqLzRrWk+c5pc8FGj7L/6rFqI6CP9
tWSAwpxWSR2530b0yXxDtQ+djaQOzRdPzfolKXrvkyO8SbCQT73z2u2WL0amC3FMUTmfXFJv15Ao
o2+CjdcdOVDN+rUJs9fM8QFytSQ3ECmjmYVTNknaZqvafZ5BxKOhURz4kLakW7Y1MeOHxaJXfI+r
eXhg1OHfL+hmq1tQziN2Uh9SGsTeBas/63a21UVPnsH214SWz0Z2U7Ya36kVkETecFL0F6+cwvS4
ZFbyHccJ7QOpsrJLFTYFhT15Fgy7Zbb1cIMtT543BBvpx+Fpcc+bUud7rJiSOBe7H7XA543s4ehZ
k/LO45JA7HniDzKE/FyMWMJJdqZPZdhKvfWZz/ZEJUdyLlWl2ycjETU3OgvoeFRgGd0zxUq7OmiC
V8QG/JjIQ5ikLua5smpihJOUqI68HsuVuqWEicDptPQH7hm/TXeRTYkk+754AAfEg8zZghwkzFNg
+/jixBTn7ZcWHXnTxja0lmAe0OkwqjKXs6zFxt2hUbNms2CnTJVO6YbudPfk8AIjygw/39ku3dAh
3CRLBnrI0+Ytb8IIE4ZCyxvJi2JWWQh0IqpJ65oC49A9ybhhktV65MSvsqVuGQDKWo5HNeBcOviY
IHHKOSGXQufPNvlf/BxBeeGOrps+gYez8W1bA+aV0kOYOM7MWOerED3DuiKxMs8vk+8Ewx5eDUJW
XeLu/hYacIdn0Rjzr43WI3VRIP+m/B0jiK+2AUm060qVRf9svDAebmQns/gGwRAVkRVZdQEJMDY7
SH69fYdNwHlxCbr5rPvnqj2Sx7O2WO9hn26pjCXLS5IkpXXeDtrumksgeLGZJnpnarbCAGMrHbTY
i/EBnZk4bjMckEtyv3ghJB1Hx+qhFDImTTUmTry16sC+gsFHR3Cc2eQnSQ9CYa2IR/Yn5pjskAZh
8wThoVm54sW1nPgWPvr4Ltx+gcxS1GQCNhnNlc1r5aGsd5R89VlpE+scGtIZUrRucRE6YaNPFcEG
OssYfngliJq2kaSoGGxoBVTa6mfKTmyTU1HSQnFjj0i5oD3skijxHvPehcUdYG/lDVi6CtJFTPr4
SvZrw++oai7CHnt9tQvTaM3Xi6l7bLBmxKcipXMa+KM/0AjPH+ZslJ6yl9mF9k1pcY0N0ep6hE+c
69GxCicw18rUmTxh5jbVA5prQTQ0Lb3nrPeGR28og0tLtAA6tLcQQqfXnl4hV0UXVdtPBxwZMbQO
h6iSzYAkXob6yVRO+KBwYlYbBEiEBlzEIDymonwjXE2d00imnRHsfG9I2DwxmasuKUaH+jH6wzNm
5Z7beZ2KaG+PFNLtR2u6yuNmuk7T/I2O65whCxP/fTnC9jNdi92fOOjexMFwUHLU4A8jdP0O69sG
hygwgmTAaeb2wr6YQUPhxsz2ds1mc0w/R3isd8h0PjHGuHNPVQHmz2qD4FPWgxJZNNvxoXPpNKjd
S5zR4VWCK3CfOOWBYH+E2dT2LqwWJ+FULcOBB1B27vUhwHsCbEQjiDHpCeQnQ2fEWdvb09GAr00N
+0GbI6NYHKNqcLk2/AizbDyYAybB+NDZ9SnUzUuzxDi/VT35b7SokyOq8uJE5rg/y9ow/xxMcqIJ
TjHg6XhwMdD214EYTxUtlnlfq+kLStNLloX5qaWPjcwnrwC5cgF8ctYHBOv0CqcNdl/tGISL2mF8
K8JXNSrBrGCEutgjybyznDljpBeeSK5/8cfahfpdiFfKHywcq6ilmvbgI6x0O8bTh+WhDitSZ6P3
EpqlfnR46m1ZX/p31rzAUxto3nF0/z2lkHlvBfGFMc0XtKQWq3R+h7X+DEUsPVoyfdFC344BkNW8
4C2drecqy/NuH2WKSoGWfvVtaLdEAvNyOAsxch8Sl8lXIh7pqVcoODjXgrJpKAIz+pSq0D2fVyti
SZMzrOYVq8HaoNjYjHc/hYnTAfJoo/koSulcp36pqk0zL3QHyjGjOmqAdoal5pWAd/xQygGQj293
jbtriWrLvY7qWyZG3qFrhvCMVeyj42pxPSYubxzZlDews8/bJDiRUENAN9V7PMrrNAjPZYuXjgGF
OfOJiJ5Xkb5JFDGAoDeXeMzpFdWBtXXL9bEyxtFMubpdXJKwiL+zUvTfNXrpDsAmvQoeiQMbt/RF
unikkINeQl8lJcTTgFY7BQ6WooCR9zGv08t4pkJnzsntK6AhdbIsD+7o3PSp/gbxAltsOcvTynsd
Kvv7WHoHFmndDWP+DkKCfyRgYba1VXwJqWraqcUnJOCom3iMhk+kqXFVL/Fdxl6X7ouUwZbEKo4B
1aruFpuiG9FO5Q68yMExuj0UJVg/n14DbZp9703UQPTLdiKvvEmsbs9qMDxLcIshIvrDPinnu0q1
0SHWxWtESuPBKcV55tfj1rL7YxGDAglC/yqkk7rT9ZsKBjYwlnmgz+AMz+/WRPEnKnEf576at0PT
XqBkyR3dCm9FyvsNFUJgugqvi5wGhaRumCU18cWqHtK9wY3RiS+mYQnewDfY6kbYxzhjuYzj39/R
g2GzLWUCTOSLv5mkSniM0tRZz33ifapm1GN7nr/bGEd3ZGZ3pi8WDL/vdeEwAwtluTPYb6saE32i
51dlx4hf1KUtVtBdOv7KbpqrK8WCmAFBEvkb3Kvjkz8libfvZqs9wokZcI9CVtiOyG4Dy5XWKrnc
GRpuCSHSe9axdvwUuZHDH6bi+Z0RE8CXiUDPHec6ZYiQtcmp6K3lLoEw8zAzPHmJR0ADG+0mdF0N
RVQQAXUYf4IplvY33cW0JKVeD45NrMm0bZ54jJfCpSAzz6uUU1+SPN6xPiHFJ2IjwUpZUGSwyWr4
OTRnNMEZRu/umlhfqA4ixGeQoc+H2yYMnFNhm/hc8gZWGzYz1OC0gCDO7CwPTtakifYuS88UscRA
TAA7iJ33SHh5DgorN3BYHaf9zmnMNa+IktqVeA6+tnQBMisLezUCatBRAlhajfHBjJ1+DfpJMS6D
GzKc1Zgprw0KD6fRssPH1F67NPJYy3t/TvJq61givbY7KkB2BMD9N3wLghfBitPkonZNggPCY0zJ
t0zDPVp/4+8Ylna0IRIy7amXWmDRhUrC9Rjw3T2z7X2oi5r4VoB0wxxjJE9Iq06cwhCMav56UAPY
nRov//c6FIz+e6RVgI3GqrsjeisTVq+3kjPBQP+VUdZMmXIon/H/diQ2e8u8jGR52t1EODnfatki
VsGH1csWE753meROZ+8WObT8z3HZcqXz6oK9CLjh2dPwW5Ko4EIF3KgfhT/xGvO7zE82sRcNYMjC
sH01tUk5V2uIOgnxT2/rWZe38dwEah8Rg+PdQLiRg+suf9VpgwmG5Fh9EuTg+7NOquZbKHXyWozl
cIc/dnz1K7pO876mYXWsShLrOg/cl67FRbbNy2Y5ZkaALUjVoqdtPSKUbWQaeDjql168D3ESvChy
ouCb3dWLACEmWnbO3HpPprYoNGy5MGl/cfLxXumm+poNBR40HTVM+PqpAd1ZsSnYqqUd2K70iqhQ
ljjjcLCd3q3YJs/q1cbz8Oh4BYOoSmKW2SZUS4fkkoE573TPdOgQT9Q3cy+W41cKwx3m46WJCVow
hLtXue7uotAtknPDUe4JPA+gpgArDUfldhnvy5HUTxcbhg+J4y/vYeFWdzN8hWLbuFH+HFay+TLk
9nKTOUpU621Wu1wMUfNYpBKsFGFOF9YhnTTpzsWjAFgPA2jKWsZj0dItS+TsAoJIr14ZYmXAfJZ8
sQyWIl65YaEgArkQ1kMqPiE8Ts4ddpE1cd5pKBSsEZZP/lIBtRp9XbLB7oa5PBpZ50+TCQWRz7Io
v1p9ryiJjdrmfsgnNqj2UhIW83nURvs8L+2vDQHWhdS4PeqtkZGn9mNCccl+mmeWpMsyzt12gQZ1
mTiDNe5qd7I+k4ltiTAvVk37cB6GMCT9yWTYGSwSPUWWUzjUdTO7KjdsrWwfj0wst13urxwiyfsi
HtMIF63M3XsH4yGmGJb4T/ms6UoTxu/ZqnV1TAup7RTdiYF62ewt2dZnQz/M0WHuIgFgp/PEWYGZ
TxwYtnbTAa5Kiq1lkMF85TLXgZfhyfTZolhHwzZR8Z1m3SoIrY0t9YzLuFaINz6AUZLj5KWDtmVr
ZLXZ8s13TA/msgpxoqK6WPd+bIOwtWF6w4BeoV4Ht27HJw+nF41IAV+TFXbZ3AkC1nAtRoTUEwUC
ujjaZIfvgD0HJPYmY9MLRHYm4cKSCMdD1uE61qPheU48pmG/NmBeotMPWLvnv4RYxIatrnhFHaI8
lP3BiDBD3v8/E4B/0LL/UDt/UkMDx17Bw5huUUPRfn+W2LxKeTUTdRLq5WTfL25NVayRjPsX3hCw
vUmZbzqs7ixX4F7AetKmuq4niwplD86ANFlzZaIlFr9RTFet7ePnwvC+VnJTyu14H6TLJHBNBsYh
3uGy/Twkac8CndBc1UfJngWZffvr8/APh1OuRBGWEoe2EB/k7yxqWq+fvGQX4CDcyZDx8YD6cAJ9
9x2GkHP89eHWs/rh26FAw4QJpNJYKz+4KZVE1U9sN9l1Sxyat6YKW/8ZMyOJ1Ti25lcNyyZ7a4ap
IqDdeb9ROv9BVkWZYXmMzKK0cj+c29IuKmRGxgozD3GiZiHR+M6zKWzECvXrL/q386qJSEjp2Y4N
cBru9c+X1+ClGXYXDjXBHTk0hZNRlYnDRHTeeGrom97/+nj/8NXWL0VJDt4fLLMffkfdg2Nza8R9
qcHS2mE8XXDf8ySGUPib3/BvhyKJgbjoCK5+DUz7w6EcZ9RtDNRsKyMf7rLNqqZ02R84i3Av/vhW
/9ZA8yr50lam+t59bFD6aVr53y26I5X84QfevXVv//HtD2D7Whb1n//j/hvX/H88lUn3E2/9j3/q
z7Gl+Jf2uK6CgDoWwQRpvXP/xGNa/r88Wl9w4mqaVDxiPYwP/jdw3bP/tVYpad91nADTruK6/Gtu
STyFfhdamOyAmc2/Fd1Zh0l/3egu2hA3OBZmKR0AGNL+YDpfirBSZFeL7SF9oPhsc709Xdxd7L4H
u9P4m7mWtNdxyM8HU54S7tofxangy/18sy1ZFy8C79SWC3ZuKI1EvvYP45yz4CKNElgokXlwgSPY
UNNGIvgZQFNCL0OtznI71Mn1Mkb+9zCrxPfJlNW5lXjR2cy7+TAxBnkkEVvvIRzl7cOyLNORtUd9
a1u+d+HNEljw2LTHKqjxGbldDUmrcmf7NZm65NUTqcbmwALwxelySurYikoWjtNEvJBlN976Bgna
OXqjpR7GLO2Dmywo6d/uFmKSqEXTFO4iZ6gH9IvCE6CyU/+T7H2r3FUdS2hMQSxaDl5YBKSTgd6d
OnZf1T4MyY/sA+we07HN7FST++e1s22FWS2MQ1ND+ACj6J5ZWg3+PbXqhrhhggsI3nChwYcOpsjO
bW0By81Y4e3GgsEyBfB+8BQqF6KIlzfRqQu8mUMEU/GZdE2OfdBHYJ5HUBKn0s+pn5H+HO5q32Jz
XtTzcFW4fpjCH4vybAuHbgLo6yAWhJLHCqj0SF+maMnVljYvncNsGTyJNKYMwBIYTV+7xXYhmdXe
7B7rAW3+Nh4h5J3NTMbHnSp10LK3n/MHOhW9GynhHO0nyDFXEo2XaFicTzj3EWnBcyeq/Dw4blKf
g2+gB3ReFnEwZnbeAQd4/l0eYFE5dHHKB3bx2REs56l/SHN8xSzx4/pGL6rsH5eKzCYezJpFW6CL
wJx1dWe/26KfjzyMgZW7c0ohb9mmerxoiet+jlUEkAmQ2EgfsJnp/+VV8sS0n2VRWlTd3TDWDiVl
6L6PQadZfGpplV9YBI9fh9hr2O+PoJh1npxYmuuL3srAb/fRoBm7BYNfbGJ7bQhcqUgZQab7YBoa
ONZzQqUZwteF6iNskgnloQ+UkLSHsAF0wj6/omjYjFH2XIm2YXbmQKkOg5G1XTogapoIB+OmpOTm
jY3E9KVqLIyGgW/wh1YVjnhHt8VASCbwUFzISsTbphDh1rfm8o2Fb3byUst5bkQfuLucMdE3xtJG
4WrGh7ehUYnpRjvqtwir+rJ1RFjdJZh/jq3vymYvYq1vmqBkKmpnuMPJMAfsQ3o7ot22LPIRcpIT
pm++JWR/jFMLJOw4jVcea63bjB3RCK4xpoQXB1d55Rs3GDf5bKj5Wdj7umde5eZX1pTN9gE12Hr3
Zly5m6xY06o/PNBv/3w8/ZgKXJc6fz20iHYwoGZpwAPasYm4uB/G8YXIOluxnKcBblfZtCi30W/G
4P94BIeVGgNMpRzCmD9NkQ1L1LbPOEIDA5GeajtK/x+P8OHBG9T96CC6iE3RbIGxnHRn/m+OoGxG
oBIbjP64jhJLZLhcUGh7vbNcdWowTv76d5A/O2zw1uBnYbjNqpQXoiTC8vNpimo7bpwU9z6oHTVd
QWlkhmkK/yWJlCUu7LapS75ZBJgUANhVqZJwL2udXwk3cpsd26bUOzRTX7xMjUCUNpE9L7jIB7rt
m6lsxTF0EwrmbWstRBPgkeRvLqWfF5t8A64eEWg8KPiEKH37YBfAqjo1XkN2PljEpd199UHjqcpe
XWq/OdL6g/510f55pHXJ5+CVYqHwce1nMceM7Zz9pJzrx9AH9DfoBd9esfxm/fzPByKZTPhKOvzw
P/8oS04xWFLi41S9t4MCuHXG6hnAwadf//h/P3OalHPAXoT1OuafDzfh5JGUgGwD9J+qaGewKZst
/c9T6Z2sMfvNsdYl/8/nDnkOx9j6b6DLnQ/HSogrwwphc93701mZHhpIYFO9bKW5iPXh19/rQ3xu
/aH0usFySGJr/lOsX/wHB0zmlUb5E6PKCf5N7j3bwL/1RUC5ReO/6eG+hVNaXDrUhf/mwES0//49
2d+5pPZW8w2ziJ8PzTixhXXR0iIl3f5Ri4Gw7dwGOcVY5FBuypGoyLaac/0VumR+HnXlco/OVe07
QGFqx8wgqeCcAehP2aRTfO0Bj94ytIpZ2bm99akei/9F2XnsSK4kWfSHhoDTqbcRQYZMFSmrNkSW
otZ0qq+fw+7FvMp8qMKsGq9RSAaV09zs3nPzPY0vUWwln8Rzqqv6efYkTwvN4P4pnBP9C9xr72vo
2uCNO7doEN9bTZgQ7JUDW9AKFZWM3Oxx3pnAQ8n/oO1ySeulPyJ54V839jh8I+ae6QRcEJoetYvJ
Be2I7RNV514tVYzdNeodQhqixlxwpmIOMM4RncFvfV0nAHOZU200ZrdqO9rachK10xEkn3jJlVkp
al4siyAhS+UBavRgp6CuWLPFbKk/jjTq5Vm5tbRPNEaax2ahf3OcaqsNZny2P5I56u+tkjR4EKrl
oXAY/Jp9AdoqxpVR7bp6kC12E9u4McyxAytHcbKqzNwKP8lQaeautx1HBBPTrG9psoa/L2qB5gUt
ppju6gWDfR3Kprgp2nl4D2lQnZsIu0jcNOLBQ5x7j72J9GPHtC/uQnqaNlBObaNCpZiDLFHhEa+G
ImBgLdQjKEoHDkbTMHixsw5Vdad10XiO7A7MEuKHDjJM2vWZop8XK4uOmuMgkU6r8bEunQjFWAKm
hLS30yrNP1jVFAax2xoPFIbe44h02NjrOO6Y6TlbobQNj53hvOBbDS9MXxvAZaGKLsDxyvHEzSTP
vHGm3cTQ8kTndWZc10bYeuFJlk8jb42vNRlJeyWdGvOivIzps5SxQ8gMhvA92XzaSy0ZT+MOVp3P
hl8BDptB2d5TPMAM72g6B3YKIA1dQNXeqB5UU6dhQaavBDMOvl9cXVUPTzWYwhm7dsGlvMMq2RzH
0OPjAa5ynJ8ynh1jP/LnCLEgTjOjVskby/WeejPJfSWj5dz25YrCr0cyqLqKZxmcHML9aK68BKBK
MgZdjxgGXuoQp3sLyTmW9iqRQt6NUHLT74MwMOuFU9hrh9nyMEuDjEjfO/BsFSzX0DkSSlgiYCJV
Eh9/4VlPcB/hegDQ70gLSubCgmlFhnyzQB7ud+gaPSRjfNX3JnsyzDBpjyuL6ZxDDkgrQGBBXmxf
iYtrzSCRHRmgodEHmFq8x9gs6DXOJs1pfEX9u8xNWJT4YQ+Qadr7SXg25bNZ/5L6aB6YmEDOTzWX
oJdWvbuNGH0rSrA0wHpwwQZh0m53SdKsTW0VDigTXO0Zg54k3WWEiQtHTMU/KuW51zCEf0j6dLm8
tjQ6ciRl+fLuxamsSMgTZeCMg3Wi47yOxll1gwHe6JvNsOp9nhudfv6kjD2usv5+UAT70h/HCiLb
pjhh9dS1d0SWhr7HQab5KoL3gPZy1ZbUcoqYCDKRGxm2otYgXDjv8CzOr1VZx+9FW5QXvUyX7ylT
M3c/FoVX+WyFGZiZRSzG/cRkGyt8HSbPcwKhaVN0DOysIgSstnI2El/kovg19oyHMuyX3nWgZ2Dv
hVfn1lnAHpd3sUNqp6/j0CSGnfHycrGADBFMrEUzWHdrIhVKS9qFIFGY/A/sMMfmBrtcrl4w140h
6j7sQpij+6Q2YTMnSD4VSzThf7SSgQTL6YnfXe5M6Y7vpIwO9Zee3dIWyhpLR2mPMWPuIZ21s5E6
pXmINYqxTVukw75sSKGS4ag3e8dJqx80cHPoYalsMU+1GqEuZFSsM5sEXRPezGtMIzoKBPCe54Ux
xjO2IMufoX0Dn9DjaEdHNdo1bj+/uDUU34veJeIGLcGknpoWtBDQgbK877U03itwkt9GpTOCUl4d
y8BGHIXlvIpd4zl3GRCVWEjPOWBJdDo9NvxjQ6YEYMlqXtaYg2Wux0f2fulyygUwg8DpF2neO73Z
FW9ELAB5NxOpkgdb2IUvCiVOij2g/jVXsV7ie7Ua836kfrwgXhwe2IGRMKE3owwPEm/MLhpkdKub
pX0ta3wM2wVPqNy6uONDQGU9YaI+bEo7egftaLW3jqng8dM4mOCxqkWPDkhoZgZ4GbPhfWuP09lp
SceputqLbuZBh0fLNrw9zlKrHvH8ejVvTp/k5xWLQUgdRML7PBql509yLurTPBUA/oguntON3qPn
3KoQ+SKkZM1Lk20023mQ0rGERoDyLzszrGXsmNK/uKJGa5sDAZPSPvBtWD1MXVXckswA2ExE1iuo
ubhgHDxPYxDqQ39YRr14jUgveIMQ2TpBZCZlgDcQPQOr7XDEjgtlibZ0BzNfxvo+Eq2675dkcACs
x9MKT//PQAUvV7OpZs+4mv1ScmUnbNIdb1/UJ63YhHOYPBpZJ9gShIZvpxJ7qXILqNFUFXunSGfU
B+lEOYJJctWqxhYrGAL+ah8DvgZauzjGsRVgVC+ZZ499B3U6LK8gM5zaz9QgHovY0phoedz3TSda
z7nFohNdGcCx9qBOMsF5xFeWaT3dxWJQzaEhASZ9Y2LgjbeFlqegoMvmtqk1072A0RC0idq8xZcj
2UUFEvsls8nS4Fcvop35mApGo0WdaszD0uk0MPXeEt5WbKesz4uv2pTnvHeDO9LTwQmKJt5YIXx6
Npk+BP2y/6ZpDUrpcRE2japaHEzmUBkxZGNqHRLXQPaqtymmyk0TeYh0NRI6aNnoVjeCnnlnJ49f
VzfH9GXs9YTPWJt77q2tL2lxbicw73CmXImEALzvMQ0Ff6IdFusN6xd9CDfqqz0qO5mx1raZDm0W
YN0xWpDRnZikkMwGPC/2jaLLoquOB3XY0eHLGijiRMAXWhkFngWjGvr2/OR2ZTc8CovUuSRJTy7T
EbIw5mg3RsahEVZ8S0pFtg9HL4YoTxhcCKghiHj7i02jhMkdnqbDhMTaz10iX3dkpLqXTM9F96vR
8EfLoaOP1iRYyHONOJiZoB4yCMKuGB6GYmwyPxxk5h2UhVgh9krxBbFoDSCkUjVk2WE+EyswmczD
PTPf0s2d5mC0OzN/G+mfQEOrMECji5z1i+w7OJzA10g3mftK3njIm1DgKi//lvJxpTAgevpYAuZH
s5iN9nlCHH+fIqu4x/ZYkRSdDVH0Ap4AhCeMv5RPmu18CaOwDWIDQE1ejUAoGk18QVDruls60d3D
ZMgS0l/R2WdZ6C5NBzet4PuOhbZt0tiVgRtqxjbGhDkd64FyMajIMC5P5qKF3wqZUQwWstS+sI1C
qWOSuaw9ktjokvqwJGgJufbze5+G2fxDOmXYfNNbAnwD5RSawq0K3+7RymKWkB5f8Va1XkytRRt3
V2UuuER6fYD7jZXH1g0EBU+yM57UDIuPt0DMp5km4VHTk6rYuGaouRe+GMPqz46YWZpN86s0Mypo
OpuImbPjnGVnha+5nEtoPQQLo0Wdl1Y7ZnOTMbqLo0PqpeHdlIj8qe6CnlK+ozO0ojJ4AWAM9cUd
oy461XrmARqmjlzQDSwR4X1MZZ2HUaYNDsgF65nbpKXPLsO6VQKZQmUW6leeWPkzr5y7d6A3nTuv
loHmdtovPeLN2rI0z0dce+F4ssK4ISGIGAOqxrmMUIbXat8ARtKelYFpaJNWbii3VaqXqJRA4AVM
dmcgvXpqEatN5iq7MI/JNSwgZKaWhtiVbVa7a/ssu3S5JASImQBmzL6pJCAiMC1H1F9zdMxx3CPo
6GBzoLhoBqICoDIeNXt05LFNSUO6uLldwdfmoX1LsGasoDxS5f1+UVV5ydQynitocfORZTE+sqlC
NpHjRkp8PR3n73wNUjIk4G0nsGcFGItm3XclxIjrXdnHgZ0PaPUi4PAQEu3uUKdRPF4BnxPj1DIy
vweP3HxrHFK/iRiz9iFS791KTQc502QhUX5aMr6JoceL5GD0U9hmQEWybBJdQBDXAvn8UtFFd059
WKfFE/YF2pM999PxG9CWbwabYqREYYHbeMiNB20Ku69up4vJh3G6nKNY9OfBys13ZpRRu43MQpQ3
y4jhmte4b+OrHQqJx7s2SUsylDaf0RrOo9+YYrrNnL48dObQjuveJJuQygK1T+qh/V6XibrTtLbs
jnQds29mZDY9pMJdb5UensiZ8fqN1cTLF0unPt/JnsQUNqp4nBcEza9pr0tiF/nsIhZfR3+bZlhQ
32H35O+EpHIQQIPchzSAhk9A59QXIx1H+7gqU4O+s6gZPJXv5jzjP4lbQpA69MEMX+Ra61PkC9E4
vjKA4W7GUqA3RQf7NaW79oQ2e+DlCkmuafocP0rbiRdcI/W3chHZHQIsDRS13YkNTYPwC3IJhwad
3pxdmbSrn5vDTnXU1MyXx+EVXHXyK6/ykZp88qa9h0Lt1h5m9uW93U57U+ebiHg96e/mysQTjJmq
e65Maz7F0Kx3i+5KEl8Ty4q2uWnCMh3t73YntZuM3nq6KdB9PlCSVl/UQIYApVfHTnZBh7c1DRTq
LBMRGCjkv+w0GQrJI2Y7a28PU3fJUOleeKKh3VRmGvDTmwdDVvoTVtPHsKRMsOhukCeR4MGNwDV0
u0k0yy8WGv0EyMszg9COx+NM/Q4VDzrWa0eCRLznr5m3WWxk9a5oHTBaQ2V8d4WT+fDbyEpdHOg3
gL5G5Pwte5HQMb0vblNoB/wx9Ki0CV3I1oCMkyBfCpfJd8y4rinsqm7XsB68aFrmBYhZozc77s3q
iCS+oWne2OUpkWAHvJxkLfSKdvagkV7yRWuj4mo3OkGyWjSdc4Y1l7ENEfoYOtLWyrWLA/z9DMts
7/iCgdK2dNZUow6Zq43jA4Usm/dNx36v2NmM1L8qZUHccGRnH8BlW7R19MYikjcWuB9qoXl7gw+K
thknfgC83jJ8buzJ3S+6RMXShjrTv5n6u5HpOU665RAxJDi2k6fAjXpGT7b50J2K2ZyePEY5D7Gu
M2HBhBDafpIUgGqJPFvwSJnGowIysjoJp3I72UNRbptkzg6VDOlYIDJDc6hWToHSx0AfgW5tnLmC
k8L/PRBaClF/a7ZiRpNLfjHb9A6mA8FL+vSgAUZmm9y0F1MNPak8jA/DeE721si6ZiHHJ7oZ5i3a
Qq8oXvI5ldk+Y/2YkUnmUWDUs7cbuRAo7mw5XErda7vt0LfWz6jLKp8vPbl6BBb1iZteww593029
KGu3Fs/P7pw5j4VCz07ZCiTw++J69evcauYQoMMW+T2Xg9dnqge0M/pUAalX7oqqXwrtTl9sm6Hf
2hukDphcsTdl5cyHJAXoeCkj3XqvEpO80Za+6K412FgECVCpcUP9Kn2gj8KDqgx0ZRtD1Q0aiAHg
m5rh+0Dcmg/37N7U04jE3pqd1EbXxuGisKw9OpqQ24F36h7rg/vTnulMzYUcjW0v4+XNK0PzLSQk
7UoTjL2kl1rl2eXt0mlXdgo/UpOxhY4V2PfdwsAGrdiSPOIQSYPWII0e0nMIx5e5NCo3spEWv2We
ZABtiRtrqyW6c7EGhqhbl1y+B7tFGL2pmcRT/fLkbdiITcNjuJAU8gJwJHJS5FM6GY5dxZA/yEgV
RK4t8jrxvUL70c/QUyEwz+JnqGxN97UQ1E2pI8JAdwbFG546k0nMmDDnyrZ7d8zC3AunMneNqhIs
Q/AUIDt3BlEomhjaB2zx+t0aFLPzMqF8UOfY3Ari4TaF3oe3Jql00GkbpCdbUeI3uqmT7qmq1bvj
tsPN4sr5ilw0uSyIalhldUZrJ2uPQpvH7zCHfU5+kEk9vndaS70tSek4J9EXE6tt1VQ39ORnysOK
TdMko/i4irWwIFmN/cLecDyNbollNBun4RCpvP9RU1SSl+m5xW6oeTQ2+kjUukt3CmGoTlhRbGfD
S08dTM6VzX1obbaOftYbcb6L3WqN/FpN1TelW5XegayiBBxyPWGQoexsbuLRZfWlZDMNXIpz+ewV
OgEYCa3+uykeYGi3ymDhAHNbRfifmsG5hfwBZmJApLhFyZIRN8mQFuXzmMC/6Rx1lHHeQWmj1n+H
WG/v43rI3jXMn/XOGaV+Whn/ImDzMI/7pPHueC0fMpBAmxgED5SwyQqPSDxNK/C6BNdcSZ3sBQ71
0A25I4C5o7D2gORF7VudDIRzdB1D8NwrwlcCIPEzSLIAiQHnlr3YNGEdJkVpZ1yNimFxOKTm0S74
/YEgGynctalL2WQMspt3SRyOCBuJHSEVd7TbmzCa3R80NH9Wsngg9gjaBTFU8m62SB4IFkbxuR85
Yf5o9KbaJyDcfkHzmNF0duSn+a6GyBPiDBPnzTx7xYWwIKTVoRZHy6bpMIoSUlrN78Da1mgt0FIv
Zojegmy3LD3rBjQFMDm5bhzlUiPJV4umBsK8urbwzYJclY0yVZ/5ULHbNEi1eM78Vid2YtvD4w+f
prxrCY4HOzUEDJiBYDMQDEmg9JD2w+jJSFQvc+OiJb00Nl4RQRuMC/r7tzEAT8ANrTUhPEWa/V2n
OT5sM1IFLineDQvqWjQ7B9hEqbZHp2K/I3FAs1lTOdmkw+ZqD+hoyR4ivXGfapKDwI/yZF+UA9iI
TmMksqM3ku66bS2aLGTDxrWd3kvP0XD9DJWi9c8lQzjeNeN7EXej3DZG07wPtOmWHz0brfx+oO4F
2prg4ikRDIDJrqV8gINiZ7swK/Un1JsyPUSmoXcHD2fVtu9LmByaVtyBPe0esaha9M0bof9ccLkF
U6lPZABaZUEPfjII+xJ2nF5yrnswGa1NB1oXAbVJcmMOcOX3IMPbhy6SChuRBe0Jg/Vy15OidE9Z
R9iC0UF1dFZb2Yzwl39lT+GPclaiJRLCyowts9oINEcJqXovqmI0z4ZVarvY7sKX0nDFrggRjV+Q
zVQzO2G68FclebG3CQ/xSwGqqtigzIReaetR8YLxMJv9rFE5WC/0vDxAEf1T5PYR2WAt7QDWZhsb
Q56Hu8U2uwtYXhZmMLJr4KHLBKia3jlYFvqIfppHbdHa57yoLSZrfLF+mgUQrrwAMl+yVvT7wXZd
P7ftnn2w28UF2bhL/dhjs17TKzNDXhJLeb/ynp0rUj2lLzvEkGQZGmKZkwDnqwlGd6ldSE+9lx+m
MkP7UuFEOJZFZpKxXhJfCFqw+YIU2LoJFdl2gkzLR2FArmrSHGRf+NOra+2h0Lo2SL0fiUMAsdXq
mDdyOgcTBSj8uFJUGuMYXfyEgOg1W5LYSAMryxAYXRYX8WsaxnXrA39iaybaNSAUUc0zXcE7kn+e
Qt0CgG/YcQjPLupq7iIq6r6fFBuNOj0X8dwfusp2kKl0szpjBxB8y0LTiwKTDNz2VPdjXx9VWpaM
DLjVt2bflBhE1QC3yAvRNW9auWjRWSBSqvyiXHqcvyENPu54Qv+MLUV+B0ARexjQ2opIqTQO+ZEx
0crTzNQKRUlbHwQzw2uzfnSj3uXJs706I1OGt/srgz4duXgp0U3ypJp+0uoTBWa5yCeSO8u7wSmp
BDP6jlwqdm9wYYeIPE1k0TrkIJft2Zi0c3rS9cF50zOZnMlz6+a7tuqVvrEmo5HbMtZPkUd+3a7A
OUOUGPOIb5nelEnQtks+vtY1M4tN441xsm9r4jVFmziVP2jhyKiOrs1DPQ7LOca3lj2UjOc4M7eP
8nu9t9yHJJF9ecrTucKxRR7X89LVQGki6HobDCXzGWd5IfwSujSbOmlLCh3Pnm4KXDGvhlhb4RH8
OukbZW5feJbCgDpKBLgoVXmaeh1HPHUiPU1Lr9sDs67nirxe5jl4OZwNRkJn2Ut4YNBxoyiVTw2l
GAg+g6gXGouL4nhKm7YMjiIsxMKGqWm7Gss1KEmNGOOpOaQOn1QS//L5GzdOv0lWA+DXjNPeyCKR
2iND0ZzhypDFC407x3gcexfEG2kUhFvpsK23hF2N6Tp7Go6gyqLssER13e6jzlqeUivBPJKP0/Tc
z0ayq4kYusy0qx+Yoqdfyx6GHJjhoj06RV9nh7gtUYFNlvTRDtKjLPBetr6Zdykm4LlxVw91tUBg
G73HQlAO3OQIbvMrQZBY4gp4guyNB1efAyQMcAZWgheNxDLKBdWIY/8CrCjyYz/WPcOagvURxHbe
4fCjhvhWM8SZnzWbfMtrFxYZpDQPUf0W8B0tfaAV4/MwpAUBD1NSPncjwCZfdC5ddKbrmoYXkbZ5
sMCFjB/6sK8ZfSVZ98WIouJYQys9ECNiVESL5stL0hkmuscpe4yt1f5ihjhCuHc2ngT6HLh90ibB
zEA7phaXHnpqcptZWiyuoIx4wlOeLeds8ck+FsWsJ6eUKTN70pirj6lfqnfkov2tTiwZgi7iTh8S
yTq8HZu+uHcjp3s02PabG1sjcO8U9nb9EEX6pC4j4atBnlXRF5tCqNtAmqLXmApcyJ3Xze/4bkFv
qAg77jZq+bhsJd/t6awRuqC2Op6lbldNgE2NKDeWY26BO8X/mhITlNgkYJdRlr+WAgXCRuhd/9Rb
dvsE+xjvGu4AjWZ/Up3cpSFclJADWWw8Q2XWBooaQpGiySTNpFqRw8nm54Hfruk7OBu9+T2bVXse
Squ9120KE9xGy0vdzPFNBexnB3ilJmkqH042bROiZCwmB/bGarU52s+2hZN8xj9MplGTp850TdOe
yacjWvmQlkr+MEXtxbsYc0pAeI0rvyTUgPQ+Z3QRsMl659DxvhxbK1UXZm7OV71W7tlwTYu2eisI
nCwhO+zHViQFG8HECKSZCqAPctjLxG7W2M3ZfA7xQHPNFQuS0zcqPij2xEwtIfYdpDLZZCWl1zc+
2lnPtxhO/OKTpSNcXal8oYW1ugMPdIO0ML6voH6mUPs1rOs2/T8irzSUkJsSway6NrKR912CTzop
hulWeEK+6W2vX+BVWH5T86capvchpufOKvykYYSYS1Iv5q6aeUrAA2AVFPbg49dJ3ROjn+mVTlEZ
UDmLBYhy3Z9bI45uHKt2XoSyU8YMUt3Wo/IOmFeYd+bMoNmv6BENfAZjJTUpg/8fvEtEi9edd5+2
ik5VHvKDItsIIphBd0aikFDWOfzFguXklbj7daLazT6aRnfakDYji18kb+TciRGt4ylyZRfD6WQ9
PlCko4DFFySOOXGujzh1x68EQkUlMZIj7vcoIsb8nmjyujug4ytPaW/ah8mjzl1jvSqeaEGA6Yy+
gXFm2qQ/hQyXL7KzmIxAs4OqSLtyfm4W0cMUYALItTCLOjyOhkJxO3qJ8dPgNQQgDWF5ZwBH6AGb
Z/k1ily6DghZ9OtID5NKiq4bhE85lEGsMfb0iHSSW4AA7jP0kcry7UE5jd8RMMzOrCjUrkiJDj+G
5JqAC1FOrQVUFDXkZmaEBxwQS/40Y30nH6cYL5K6DgIIFKsoqPikndH9KUh1S1HeWy5FzhzqIMAJ
byOEklsbUresNy4IO4rqO/qcbvR1WBrJi9Ja63CLKcKOeKjoRsFgLXHilf3wYleUWR6o8GkTNpo1
HZVcTLrOLo00XvGGTaS2QFBkmdTgUkOEjhnpLnk/+PZMthMhfvfh5GTJKSPn6RqrkrE8t+JsWc7y
zLQ96m4ToYcp/UMjOjD/jJ5qLeG9GlV6G+k2TWqEehGKEur0NHBKjS0sm3rei4ULprbAUzBOLloz
beYpbr+3Q0Y4rF31w1crtVi0wiYu7iETe9C8mW9B5Emxz7hMJcor5AOGl3MJM4Jl7JYtjH2n+qld
EfVwa6QomVgMRRd4ocZ+BVflsF1U7a01fW4GadWZjh9LCyAAQUyEJDtCXBmc0fglnonIn8gyw+PM
x2Y4QbtVd2MzoG8kms6IgtZySYyZ6CwUeDLtjDQ9U1X3GPXlzQRy1zijraumo0HYLESGVlT3Wl9m
DHdw0oGIrmEDl017F7WmxbsxloSYRflZD+PlPWyz8bHtEVJuCHgaL62nls6vi4ggJcuhwApgcbju
BtDocKRzLV9sKu9XJOczHXrLYOwAqeddET1AwBr9yOp+qqfMNy3ybynRZvM0ZknrvULQbC+ltUzZ
Jua2GEFrFg150sRHNxv4sUy9BATKdOACBZQJOmHqIKZtZqZk/T0whYjnR5QEeftG2dN2SM2a+GC1
cfarE8KFluwZQ3zPVt4d9op6Zmd0uU3672B6JPKYlVv46xiXPFrbnejSI8O5sgxkKJdExfdjJrcQ
UIh8dnQ1MS0EuckVF1+Q9sHgHiy+f3LHToaCny/3GoOyWLQjmJnmLMvFkIbMhzpmul7FuMaYeuL0
mp4CAL+SdUkTKIi4BZp0WyCMezZgKr+YhnB2mSPjH67kpxxac6qBLajKTdkt6nSm+MVTfIbfM716
S5bYQeLZrSBsiYnvZuBjGL16BKD8iOZFZsdyrGgjoU5sS58CnqgI8mj1m9lrKW10d5zf+tJMv2EM
N94bd+ig4GelC2y7SnswTOQLMs2P3B8x4wuPJZ75Cy3UEboq+GLB0qW1jInitLhLsZ1Xvo4uA2Ss
M9ekvaWu90ALExkI9qXkcYAvUd9moRhHXsOUGLCZOKXhrjDj5RTrw/Rd8F39aYD0wZqeSdadypPr
c56605usdfNxbjSdAI42ScLDWp45TAtpLQX0s+2ZqOZSTy9o0UpIAYWri10ivf6NIIjwnE5x1h6J
YgiBFLBQz5t0YJiM0UKuK3U00D0oesKfdrXZRNlW4m3LfNKU6X1nkda9GBjJv8UlBf7WyGOITzGf
1v5ESHZlH5mdT9CaNFXt/6efllKV7cASnsAh32lYvH+5qjP6TUwH+popwAtQVdLLPEXju0z7hh6s
EP8vA95/VKmuizDV07GooSH+IA2tRn3owLMQzdNd50TeFLy4nrMc/6xB/RehLbNI4TIIdS3XND8I
ukWdwnzpU6bxxDYI7ZoAY/KqW2a5tXn/50P9i9bVM4lQQmO/+v3cDyeEPouUz4KO7hKzY8O+n1Xh
w58P8VkJ7cB/sunyGJyP+Ghusgwy1FTGIYz6oXaeysWnif/nQ3xWQbvCFIK4DVzrrik/KJOzuEIL
Eze4r73VMWhskmwvkMkusfEXebD7SRvsCsvU+ZqTb6FbH+2mZeMYHslyaEmwrae09cZEsEU42NP3
wj0l8G//fGYf8JnrE8clkzgwweVJHHMfblBVLxn4TBIxunyBnQQmQT+V7T7xbtLkBkzZwLjX/ov4
+vMdW2XPaNgk3mJbfNSuy4ihpoc2blMNV1mpw1D2gaH8P5/Zf+Tiv8vJietCnMPtIpqEmdzvMuvJ
0SqEJNTQ9Q5ctG/vh9200zbaRt8kfrWlyNx5W/qO22Y3bHt/2o47fctF39Aq2RJltAl9Z2ft1F8c
Ap/fCH6WThsA9bdjmx8f19rNVdLa/Czdu5vUS+/+JRjGkJ8eIQ7AlZVAUXE9fryjGmmmIyDOcdP4
63kPu2Ent6DUOO9l83/njX9ty4R0iz5m99+zRmu5jXbhll7qtv7LG/SBOMlztort8fQ4OH7d//oq
/6m318c6D91CnzbufEwYSkQ7Jp5ptyXyI9Bvw4NWnO2N4g48x5vHH3+76PLTG/zh8Ot79w+5/yBS
+PCgujakDeBxkw+usy2PX++AOm+wnRHonhyJEz98R8qyKTf4MefNL3AC2/Qvt/+Dr369EKs32FpR
oy6+po+3p6PtTri4DV+8U9sG8icAztSyt+2aFSBh2Wg1jOThXXYv8Hl8WtLHJHVu/vxyfFpmMKfg
5OEbI20Xa/v6hfjH5dCrAjeAh8d7NqCkx/VOif46pzahq5p+L5t0xwTq9s/H/I+l4rcXcj0oMYa2
Lixwpx+d+3ZOIHAX68xWCB1rm9d6pIjszPGh06rLXEpfjfYtc1xa21aLPNbs78HhbTsju4AXOXRR
dAPs8fqXX7Wu3Z9/lWGtDMHV4PJhbW+7mWEn7i+SJL9VtXkWlO5WajZgG29cYHsRiAetVCCv8zuN
VOeyML6BCviL9+Vfb4gn6PN4fJal++GGOJIhbzQhtW4KlLokqXkrpLKJdjTIDqDEtojGvv/5zD9V
Aevt+MchP7wSkCbQfZQcsuXBhzgQwhEbmdGqdjxU8V+W/E+r3oeDfVyMrQhh/MjBBkRV1HnMv+Ez
/uVj9um7wkF4sxxLmnzMuJm/P9XoaOcUpIuzEbPlM2vag9mjRWT8ZS37vJbg/l6hvazfnoul+vfD
RI7W91pvEG1kufdzKX7ZrkVLreieCZmvXv58lz5dOPi2MB9ppTgO+kCxrvb/eFOl1Q6dlWYe0Mwv
hnlO7b+czL/9fSonHn8uGyvCh8e/9pCWwn1zadpV33paGsvo/OUUPl0vTuGfh1h/wj9OQUu1AT0L
hxBIqtiKbtLR2Tpq1yOU+PPF+vwAeIRtCJfqyTahPXx4AMB4NVpvOSQIJ2KvsyGJjOGFV/4vRe3n
l5XDeNiNpWGANv8Y51X1kRz6xQPIpb/0aVCgRylR4eAAUG9ObW3/fFKf31OKdVgSDPYpdPl4/n75
Rm2Ie6+JaFlz1I2ZqOMQDn42FQ8krPtDufzleJ9ul8PxAClI1mn+9+NSlCQu7XQd3JhZfRts/Taf
+mtJ7LpZRv+lV8Cd+Pdkx09H4mvIC8RJeVxEiHm/n5m2ToLL1HY2cec88C+rQzTAlmxSw4UUJv7y
pK9LzG8LPRWRBKFMEQ/bARvo70cT7dQq1K6sd4okhEfd+jXitSoFE3YHPOJbOYz+n+/cp8dxPaLp
rPR7Kh7r43qkmqLIIijc4BlNGMWgCKyfIeGs/++jsIWDKGGw7uEH/XBetHJn6ZU2Qo7pdqq/WG1I
3+sv9cK/3CmO4XKvTHYKYgX9//MVZlhcu9jx2fiQA0mjzGxPTv46q5c/n8qajPvxHnEiTGEp14Gh
Wx92pkNPvIhObskGNZ1+we9P1LjTTMd8MtLzrKxf/0vaeS7HjSzb+okQAW/+Am3Y9EYkJf1ByMK7
hsfTnw+892w1iziNkPYER6MZarg6q7KyqrIy1/I1SBSrgHwuNIwXyUhL45EX0q0a+8OKd35Yd7M0
gcl7xBx1OawLYatHEMUZUCOFWV/vKc6hpsXOdO0TTKLpYWpUkn16m6+c3llfH4eADsa5lZvqdPxU
GOqKashOq2gJ3Ww2V5vNzebqht/t5q/dzt0dDq7LP252ux2/cw/uvnEP+737uOeX//3LpP3ku/vo
7vn2gX8+8uf4s9v5+/zizV8ef23mXzzP3XgPD5sLvq4uwNrMv/C3x9f8R+Y/Ov/L5ufVy8PL1c+r
clPyb1dXfP28mv8XPufVymr96HGaLkO2YsCEZNnQsbz3OL0ldcyzKhU+jeMmxx+qPO385No3P513
uY+zrOmaydqhIZiyZbFhOxgNtN8bqobhi0NVHtL2yLjKKO4qI690fp8HWzKKRarLJuxK4ApGZVrX
R4pD5jFJy3saxQ/0V1Nk3F93qnRxHuqjG2moB5uqjGEmJ4jZ7pNNNwm0uJuCfKZJR+LVf6mrakOC
EML/eps3P6hAOI/3Mdahd8FsmbAsUdop9lOHSqKVWhxCVdzpxyuo6tINJQrF5SBl3UpY/RjIgXIc
Q3Y4rxgcYd+bFtUm2gM1TJPQbSQHhccGWPHGDDZFs4BVXI7My8AauyvKcF4sqnBW4u3b0L3fSKjl
m48ZBHWIoh1h2+oMlHGGNCMt7hbu1/93q9buKJpyUTpzo323ow91k3m/+h39BdrWf6Krbd9fwRnq
vkC57/7+aXvBztqMl9LKqpljkvjRNC7apDzmNaPOs3Qy6xMVmjE8bLbbajXvFLACaGtnrI8Q8IPZ
b5QQlqp/WDBDB5UvNTkWd1SHF2nagqvL8670MScF0cQpxLyMTqwoFbu1lGOH70ZKflF00rgxxqI9
HCmw9aqROhdNyX8m8AN6fZ7eaa1ceec/wsJCnQMPt1WombgfC58gg78w1Ds+gcKTnAe5yXUBpZ+e
j59Tq1qZsyUsKraggSIfy1VcuE7QkTHybMLVKG3CjSJdys5NBkN1Xv+XOPPeezKqR6mjJ1wBhwqD
Ta/c+FQQRbMEXrpyWFjyEMQ5DA2pW7ZPWVgf8HUmQatQ9VIVykNVBj9ia83PF6INjc0cdxRSKLOr
v7elD+GEj1JSCUcKf91a6zxDHWo3NKqVxa7Mo/9+RTExJ0iCJwxQCNhhwai1Oh2O0f2E44W/Gkmn
YjyDF5KccPsN7s3KlNagF0I40IibWjwE8BvBSKibYYjvVcKK8ikK7ii10OWLqr7v1b1MIYMeXRfd
pTzsS3qCj4/h8ZrCqtbZGYk7Fd/Or4e3vPPHYfjzWYRh0OMmgvqKYeCzjMU+aG4L+asPJ4xmXNPw
bRr7aHhK/Ss/7ihI2ZrJDnbQ859hwa04GZoqFb2kNzXxRKB0plageGy55RFhBa0t2a+pVzsPsrAY
TUVnw4QEjhSdmBhrKciHe4L3MnoNf6uoEtMr8Ysm5W2FiMVfQ81UcpAEkn43ycW89+Eq6Cu9TDTT
5UH+tYvGh7I2rqit/eEn5VrQ/rheuCFAOcdjD7sCjKnvsaRerSo4lPBiTdpDb/pDS1RYHZwvf2sS
MFyIVZk3H0V5O96fhJixoygT5QNeG5vuOhwyqn3o/ijGLbmHlWzi0i483/R5vqAkiCvr7C4nWI4u
1VXZhSTnSCfYDyUvrIdA1aT+NW3KKt5pMe/VW14i7VcdraiY4oqJ3UqKkh5q9mCMDjTFmy8pJBjW
jX8s+18w3TnTNW1e9B5ZFEJkmyIzuOw0E4+3OyoX0t+jTxsp5OmR8aLSlH4vH1PnEpcZGu4jfYcI
4pGWwUEzc/K7ZZ7udS0eKAIMo+Mzcg4BwghN/IWH4+YQ50P7y7fi5kB/2BD/dbCfnz3+HASE9dpM
Xd/TSGjT/yulG9SAAg929P5igj5iWxfy8On8zC8ECF65VYWDGXkqi1ey99MxS0AlrZ07LmWTrqmV
l2UChW4KLzy8IPRhXFFX9QmSjUc9Hjw7nLVJ8quC1nyLrhdFjR/Of56Px3qTB0eIBCwatRzLEBze
OU5xGlkSEhy5/qjrAV3KR/gI6ot4CqFIVlZOvx9jE3bT5MOjFvc2XPK99UFSmpLayhJFCZF/jerB
735qphWX/7CIedeZLypo3MEbCUvse5BqaPI21uDE40q0UdrLqcFP7fFvPUdAEcLSCEXW1MWgdCO9
RrxHtHCTjLyaWfJfBkDSjbyEcOuSyWpBNjsP6skKbihpL2iU5bFtMmmdgQd9Q6nnVi+2f+cLIo4w
OWN8lLQaQndoFepbq4BROd9r1FlJNgK/xcV5MPFyMoORgoZUjkuerGgCWNhMRzUdMKqtZ1IhDU5H
roPDS5E3BoIX+U/Ukcd9ceziZ5nmvBUXEbevN3RLJ4FAepKkq4DeDEkEjYeEZv1Ex13Mzfae1ulq
Exk5PJNQd6zgictsxoNDlfogqI4hIZ9H42QKp8ZHZIHLLOxJdG22L0592foXSnATNSsn8g+XAgHK
Em59U5FBqakjga3T7MPhq/PGIvxsUIRF0clr0h4PsmT+GEv1MFIxen5SlSU7HQ4E86sCccUWLu4T
mdYg0GjYM+6y2/Su2dGfvr3PdxQgQXRDZ0xyX3/vbqDHMP62ImC2+xRaWCV5ZxJT9Bl6vFd4yO0e
mvpRhT9ivEAl9ryd4olTxBLcJ+0qBTpysIKhv6Z72z3yQgvL0LaLw/u4c/Ylfc5/D3niQeLtJ6+N
oJMDPCjO4E+AqTIwlDupOHoJPRoU3/NiZEgr+fulVcIK4ZmAV3jDFjFRyLDLnouD1/JlohzqPytR
shmD7/9g2wmOEEp9o6q7WAPH9vvNDUQjeeA51b2U7JCt+Qco3HOmzeQoqQl7A2mOpKUJqKTeOqXo
NNsHXL+aDTrMF4ZOu+bKWXzJUchhySSWSC1ZsrDufaPMjLcGVnhFoVedTMWTaKtx0bIab53MUSgX
9m9K2EZXVuLsgaf3kLcoQMEiD1Xzue9toZ4EHF6P/GM0VqVXZneEQNorLuRq/w9jeYIhHGXiJNco
dwNjiC2exJIrHyVmyhmfIJM+WOHR1Wg3+3tIiqTmXANJG0cW4svMbGJPiEh6Pf1n6NcEXyj6qvtP
Wa/CkLcCtrRFnYIJEQUhZ+Q/4qj0rIRe4e6nHtOYj8KOrH2DhsL1+6vIuDtv39K0cSpio6exlrkT
3LMMIyowZkhJmXaD0nB2gZGkXyss+vB+MLsHVUW8ovM2x21HwJnaaqwrMy49yok5hT4FkdfZu5AW
E2OjBtx63DL7JdkbIxtW4tjSoPLobEANznIwrHkHOXHMWI4twyhZ6/IwcLKg5DN6lq2Xds5FPkIJ
xBvQp/NjuhTFSJRxnubywwVIWINoigRxLTGmSqg+tfSTQKe/DY3BO+arqYh5cxWX3QmW+C5DKWqn
5wnjqic/wzGHKtDPPcMwn9HSQxQKRoOGrk/aLu4gbXw5b+fS3ssLOKnWWWea1Ob7kc1bNFhamY3f
SWlk9R8djlS5nLoOtIh5uRLY1sCEtYG6K/JsCmCd9sMJ9mpDR1T8WlVbmtRWQtn8oz6O6R+7hM32
OMG+hGYIUMqLmn4LqpUtYfHnU3BDM6Wj6lQavR+3QG4Cu3T4+XAdPClh913N1tJwyxDcfCiKlFHH
ECBK+ag5RYXT98kmNWkSKsOVZaUueh6l3f8f4u37J+sqh8SUenIO79ZdwYvM9XBI9uN99VnfmU+m
+638DSvjlhLvrb2XyEYdzvveYtwyeEDhDYq6LbHUY/IbWHgatlUL7TWKfxB03eTdypVhaTO1T0CE
YwKF5xrtaoBoznNlHXg5UScbOhnNg2c0+3HeosUpOwETVhOsoGNl5ICpNC0rRYo41orfLY4Z5TGz
VjjPNGKBG1ohEYpWZenBGWfymO9HXpA+K3H9TzgIKBAU5kSQEOuhl2WxthxWbTuEIp4bzjbpwnyj
KPVa+mxxhijI1Qm0HBrFaw68gvSRGYQ/Rz5uG/MyjjZG88soE/RFP2n+499P0UxUTbaT6lzLEVaV
A4Odllu4fDm+orNJ58dKgn5phv4A2LJwlRqryc5SxOA8s/8GKZZbWZfh2paxhiHMTmjqRZ3HYCDM
6MQPUHJx0D4/Tksb4KkZwrop5VYu2xoImEzC2NPrQ9lu6II8j7JmiLBgjJzLNmLUpXfU6h09jQhN
of3dHFe8eWnjObnmiTd3S6LpoZ+DgFrtEHkOneekL93EREz09z8Y9OcuK1YvxU47crQGqURg26x8
LzMh4Vg58ClLcebUHuE8hFQCnBY9w9ZF04NhQyxUsW3TEG7qyXOnNJsQPoKevgy0E9GwbBAiKaJd
msZUhg5rH2ZtcIUTPR1Jda7P1/f2UrpznsYHSG/dhCccalH38oG2lE2+jZ/tV3vFRRezFqfDIKzl
kYdqdeZU9Wg2eemP2V00Fbu0ItlVhJeDDlGhHe4n5DXDLN6fn+eloHUCbQurPOSOSxPqfJmPbobh
ewUdYr+F0G9ED1x5Oo/1f9hJdbdN6wLpScHOY9UUY+UDRs2Of0hHLaOrO/gMw+whrgYOa0gse7S4
PhWOcylXY7k7/wEWjOXyxO1pri7mYirgd7YfasWxwVhKALLmxywP2vMq2O/17jJeC25L5gKnzzpS
lJx+6DlJqx5lw5j0gR1KtzrSF7rRkPNCwQ2ajKTrf46huR3lmkrU9OK8pQvx6B30HBVPDkSpfoS3
kicOL1Nu4nKbVi+5vwKxsFyAoNWKYtpZ+m3+CCcQOcJv0SDV5GSqh7jdSDoSyju/u2q0lZf+RVvI
l1LfSrbSFuthKCVQjMhiGDvzQoVCrniJ+0/nh2vRlhOIOU6d2JJKZpD4ERA5QqTtTUVht4R0/HDh
dIfzSAvbEXzgf4wRRm06wtuflExMk+wQkBzLr0Pw0MXfz6PMjizcGqjp4TzPdYgnAPEmnWZSV6vQ
pUAQ6Spolnv5N23bXtM7txa65u1TRFKogEADS5V5pBSWFF2KiD+Es2/fjJfB43gb7ccf0iE4ZKC1
K8V2S/uFeoKmCdHKQh5KDiW59NLrcB9fl9fhLrqxr+VdsJ/2xv64b76cH8iFDYrnBwWNDu7PKIMI
5lmws4cw+3Gmo/G+Q8MGDoHzCEve/QeB8o73rgfPiTMoLQiydN8N1zbskv7mPMRSwuPECvNN+evE
vW1psnp/1t4ZH6bNeAv1lfnzuB13/mv4Vdr9w32Px2pqYgDSKSwTxoyHX7WbaDBFxEAeNnHmpBA8
1tnKiWtpIZ2giJl+q2w16Gi4QLT650anYu0qj1+b6e+3x1NbxCQwEl6tFEbYEjtuiippAc9ivJPi
V0e7zaeH8/O05AoUkVBSTfksVT7CwFHPdMwQGyqh9T2q5NxMFFqnMkSw0jZWRm8J6k32zqLBSKEI
/r3XlZoyQQRAGEIEIjX3Y/y1tVasWZog+hMt1utckSG6QTn0nV7nXelF4c+jBrfcLqr3UtisWPKh
9oZsHi0P/8ERHSFoYkgsUBz2onGr7AK4E1ySaveGv0230nWZr0S8xZE7gROuLGUSZcYxwSy5poQG
buShh49nZcWugcxR92TBOg2K6BG0o+i4PVX9RVo/xsHh753tdNi09xBSkdK4HWOHYmBAsRvp8qXI
/jzIUvicOSfmVi4KlcXAg6J07HPq42Ab9Jt6aq5G2fmHFcrjMOkrqsEdIvV7Oww77DLVJ7sUVhqX
lcErqDxSydzGhfOgh99tLVsZuaXDAg1qFDVS6cQru+ABDRe9PphTCshSuU1Xuar0CC8o2nSSGxkr
t/A1MMETKsjh4embb3z5tmhbbxwuEYLejcq2XVM7mkdK3MpP7RI8opBK2058oGbyGKgGa4rX/Xib
ZRvUOaALhWfCXvGPRT8/GUohDB3hRh+7hvtfjlxkkjufIc9CaQeJovN+uHTwx0d4hKIk1VTEFGSH
xv0xkNgsKBZ31eSlsl4cnT62gxJd+OHKRXJ5HP8DJiYjiyYbC0sFrAxgD03za+idLuACOyCTSBnX
9Es1h9a1Jflvy9LeIuEfK1XBMUM57hHMZbMqDGp7q+chUN0pusn9tfc1ZWU8VcErW5+g280m9mr5
LVT0oyvXBnvJeG2VwzZDJiuWw7vB/iKb/qawnzmy7WP6aOAYvlPLT8Gg86SKwC4yAucnetGh5spy
KmDIw4nNNLkmpVoJLyaUwQHsJ5wLouY3tfsrQWdxVfLOQIUzOlJITL8POkoth40msVOb8qfaf2q0
u2O+nyDmeP0Hc2jRVhVaFhFQEHAgE+wkpIBKL6E3aCT94UDcW4/fz6MsWsPZlu7rt8OAgFLBvQBt
ASgy1NJ8Fi9J4S0eYFFOi8uG3pbzcMs79gme4D1TMUHL3bK7kcShM0f+OYVfiwH2llbf8ep5Mynj
J19+tuqjhzbqyv69eCw5AReiXDJIHZXH7HuqnF7ZxhOCY09Q4e2Qw1lBWvJFapu5+xN66GcXdqYA
jSlfK0AqquvM2h6r69DargzlfDsQYzZPe3gidXwOQn/vHTEqefawBpndz/7Rjp8CWisGg/da/RYd
LajhXTV+QrdtZQaXtvVT1NmhTo4nXHBHxwpBpYygaGTPhJ/mvGELszQXJlJ1Mesk0nn6HqGifIFJ
YoHpg/qcaFy+Ii343g70WU3QG54HW/B/ulF0GidZaZwkBP/vR3Mymxr/l5SfVC9vzDE5SPm4sQ34
eeIf58EWvOIdmOD81hAoatgDlqWX7XBkE3L7fuV9cnH0TgwSfDwtp0mDI6b0Joq8JvVZTR+Tuoej
5ud5WxZ2une2CNt3X0syBJngwJP73FYGgkzUGzmQ3tjODbRPzwEiyTAlr8zX2hAKzmFOqtP1sEt6
sxaySUFJBhf52qPego+/s01YWTYii3B0YlsgoQ5ow7HSrNXFrdkhLKOWgq0hDbAjHrSrrhlg/XIw
JF2JQwub9TtL5u+frNYwdziPDMBM1t5sru0G6lV1Xk/obGdeseITy+NmQV6icMFUxWsf4omZ4dQE
93KE1La+qqK1nNPbW74Q9DDoPxDijQ8p5jofYDrzjJ120XvjVvcGN7+Snm/lu/5LcK156ifqb27K
vb9Njm7yPfudrH2IpU3s3YcQggYKKyhczsldaJGQxHOU68Hw7MKz4AWBsaKdaVs9cw12OVT9MV2I
HqHTSY2CipGHdiEdLQ9Z9qUcrjsqpYNhJYisTKQlBBFtgOm0mtOuJo2i/bi3YcH+l/Dxx5j5E5w4
ZkHRN5SQMwI3DRtRpWDbx/ssobyv3MTKvs8vzgOujZ4QOCKeMYcpA3CqoLnfTNN91CdeG2167et5
pOWl/cc0IXr0uYPWoAxSLe/Hlqye4ubKWjZ0YfN/54JC/Kjo/mraiAOGPFIdvTGj12P+tVHoeJG/
5vFmVKF63Z+3a80phFgCkZKqyzp2acpL639dTVWujZtwZlKqzjSNgZ/fOOE3ZCov5Cx/bUpjd96M
paeZ06ETn70aswy7aXZumPlcyd7ZMcwxXqrJvD7emPkmVy+NfA10ZfDEcwaETkOG2NGcDdnaB6Qk
UX+5yK+iA/FDh4T+TvpEDIHD+7yxs699CJcqdDoKPE9LOWxOPr4KrN0HmyiTDxqJCkv6AfP2yk6z
aOB/kD7kshGDR3SxBWk8Jq55LNyy/pd1dYIgRF2EFtpWnveyo524VvfDQDeuXrFicb88wRBjrI3o
7JHOMc9Iv5jO0xTcUpowpLTualSQr4AthiSavTnpwvfkiD2KCKxYlVn1rGH1QVN4rbFRoL1uo7tS
Wlm6i0vrBEkISRDZtm2iz9GifpSNjSFvnXItIi07wB9rhIikBWpUTD3W9BIHpm4rac0WyialhI4B
JZgjRIwINGuUW74k2ZcCAbN2ZZGtfQIhQI0lOoVlg5U14qbaj7xdWUyLR96TURQC1AQ9lZ8Ns4X5
S9A/OgpixPd+y8LdZHW85Wnvv3MQsY/dmFDWyUMMCuILnrQ9f/L64EdAy0239hS14otiVsPsEQlA
TgkPIXEkzfP1ORo/d8mlsfastoYkLDEtKZreqmekHhoz6SqSQgTmXPgLh7XiisXop5EPgrmWAj2x
ZKaaxoZeY1azbL9KjeoG5vfGuK/XysEXV9cJjLi61CitgzlTM1nfTIe5uTb9lbziomufQAiLq7E7
pbXmm2NvP4XN71E/nN8n1kwQlo4RV6YW+IyUmkNvmAQbhGE0//d/ByKsn1GvbAQYMELtzA0Cqohk
7bXg838FIu7uGXJEDXkC7qXsQ7G6nSTDtaK/pdQh3cps/MezxO382MHJXM9pLMV6DvWvUbBPh5XS
h7dE6oe9+wRDWCg0LlZpMltiKa5z0WeucfdVvY/vkI2/rTbxKwJXmxS+p019/RxAOo7G1JW0ElIX
F+vJZ9DeH9Mrmwpkez7zDRI00d1LBKPCsUBp71pxhn+5EpxgzWvg5EogRWqYWBVYQfnNV8fNVKUv
cqxt2l7eonm4qapsZ5jZl/P+sjrM89I4gQ39AnrheSqbnXKtQCHjTjt12//OvLjfmIdpX1z7V8dt
/iLvHoLv9eXLefzFE8eJ1ULwaGCwSaf5zhz0X/XyWdKmi+5o7lIFKfTGRDwtgb3kPOT8I885lhBM
irDze5rYsbhEmBxmX/j5WSHSWufWSlCxhaBimflRGWbT1PFgD8i2vEr6ypa8BiGElOY46TJ7Pv6J
mNfwmKffV1sb3jr6zwyXuAuPmlUWDhzvXnyNOtleeYxcyuTuOYQiTxzcGHvkWstXdec/xq/mq+z2
F+pt6zmbZ22fIbS0ciZYsVjcqKvclsY2eJu8T2l779SPerSy2SxD0DEyP3NydxD8o0m1vpLnFTFO
SOTEsEs+o9xx3geXA8sfDME3WlP1B1hcCNPp+BxljRsN+i4ZfLcsiy+5vlaXsrjKKEiRIYGmWP9D
ZzR8oWqmceiwaGOqoOF32l13jDZVeRnGKD+tuOVyhoiHb+g64XYzxTajzMzrbEA0w8seYWmFMFbx
omsa+9AyvddvEaY4P5qLK/oETn0fw1CoQ/nYwrxI/qKPl3Z1CCFyslcOCcoajLAbwCeU232BVdKF
/TBu5ZvoEib09LX8enSVQ7yPL5N7w/O3541bdMcT44R9wUhSqkxyUBvtmnpGeXgNpRXL5jDxYYnT
nA9RDLP1kUERfUwT5VlSa7QnyxdKskVwFoHbTR3sdajip+T1H2w6ARSi/rFVpUSTsCm1R/UabYre
81uDYhx5XGOjWhy+EyhhNU92mcQDEtVe6yQPUx56UWBdpcNKn/eia5ygCOtZZenWQQuKme5t7bLX
7zP51lhrhPlAIvF27jqBEeO96RfJ4MzFjdPM2OCl8tE1w1vUiYfipSs8O7qirS7yrzro8WNPQ+7x
n+7S1tyDCW8jD1XCePZ6HOq9OT+A8TKlDdfG+NVci46L/niCIYwmbCFU1/EGMd/XQ22TZd+t5lsz
bRX/Z6VvqzVKgsXJO4ETRrWWgkY++pik65+NEVnGT6ZztZp4m9fph0UGuzek0jpPbqYwcPaYGkU+
z109Dl5XfQ/9FR9c9PQTAGHUeh2F9NIC4Njsk+wy036hA3R+3S7tI6SHNEjj2R55mX8faCE6kEI7
INAi/po/lmFziZaxsp3a2LhsaKO7DWQ92at6nV2cB16aIuo44QuFn4cCh9n2k1OqOuSD4eQDAcN8
tKwHqhAH9SpZy6AsjaCmwn4K7zz1vGKtTK/OIi2hNi8vdeNH8iEwpo2Ua/vzxix4AnWONGfPpK5Q
AgqjWBsWKmO2kXoy3e+eHPqym5bVX58NIU9yZGqgKYuBZ+ONBv9kyPzSjwM/rWqPi5TFU95kb48R
Gq5ht1ao9XG7n6EUqAZJMlCQJnIkZ4hQR5aGEnTWmDdR8JNmhkuVK7QcJts4+W3xLC8hQ2up7aGQ
18rKP4zmDA61jjkrglBdLq4rJdY4sAFejvEuio3HBJXD8xP2wS8ECGFlqfEQy8VU11TuJDvLVy7k
FL2WsNyeh/mYmhdwhECk5cxSCi+KF6fXWvjcUww2mA+1ukmqSyRTCfefiVUra/rD0noDpUQR5g7a
EcVCxbyCjqCuG5QG2sgzM3+Xx0gtF6TB7LXysDUo4ZzGDj+OgQ5UaJvbYUCtZuzdY4dcsWXdnx/L
D5HqzSoyyzzLUI8tJpeTdHC6wGAo0c3O4pcm3+Vd7frW8zH7bth/fQAV0GbDT9baMUhqPY0xzFdu
TBsl7vjgoFaQGCtJkdmX3+0hAo7g6zQhyFY6YtUYZPshRJOx/O3I9eUQvnZkLc8P4fJs/RlCweuL
EJnRtMAoqdlGqXOTQPbg93f1mtt/2O0FowSvV/OooRWgRUd+jEhzBKQg/Kx5aKz+c6D2t+3Y0yCL
NvhVasb62swtgs+kbDO/Eg9sAngHIzZCb4AbEY085WYYfkj1wcngI6if0vJ3EO/Oj+rHM9xs7h9E
MVhOhtJledvXXvJN35qX6la3t8ZjSU9C/liVLu/Z4V6+MjYrsIuzeQI7h9ETFw16KDbpeAP2pdim
4Ua68Lf6Tf+i/8r2+cWIMGjrHX/HtWusrMTF4EloIbzwCveBeYX7RlRAhFh7tnrjKEiaVht0UNfM
m0PHh5VxgiKEFkltIvSoQYmPe6O+M4LRyyz28XojHzclGl6oHVR0MhBFne7T+bFdHNoTbGE/zzOr
i0oJ7KDRr8YUELm6RrRvf4zMlXPQYgA4gRJmMUtzGZF2oHKp30sZkrljjCSG7RVm6uLjz+ctW5u7
+fsnTjOUftmmOXCK86VUHgq42VcZa9ZGb/7+CYaBNu4xHOfRO0IOXD5kzUVgIZq6ss0tmmLNpfgQ
j9lwWb+HqRutCe1EJnTmV6m0OZY/qBQ8P1rL+7dN85mqQmevi5mjise3zFY5ihjNK9mdS54Dj5t+
+jJJ9Q0FQ9tuKj8joJ7kxdN55MXd7gRYCNVRnfMz590OKdYaGe5iIpA0PnqpAVVi5TY2jZUSmUVH
PEEU4mZm2NGIQiKbg4w2IBqxu9j+Mvjdg1JJKP/JK0M7+/WH5f0HzpzrQU6cBELpMOzmDTZuJK9s
g2/dnJw7P4hrGMIDe36EqzKLMUln1jjO+jSnymsSLIvefmKIEKfGtDH0tgaEBOMG0h/yRaq9pc+O
M0OxtoN/0FKC4cehocq0uDjh+uIpqKorZVQhyUXS/aKY9lFxH/tf/PpaDz6h2Oj646tqHNr4vgyR
O/xyfjiXbwUn4MLC7vumyKMWcD3dJsYVIp6B+WogkTu4afoUVuieuna3stss7ucUs6IeJs/ta0LE
mqoSeu8I0FzKXodQ2dtwUfSqui0NJNxq0y0pdpaztYeiZWNPcAVjhzq0B/JYkAhG19PIc4JpBq5v
j3NixqozTxlf8rD1CvvFSNaEO1bBhdjW1qlmTfMRHjlWV9JvivzWMn6McbyJrMvW2lf+Jjhe+H/d
5jZ714nNQtSRgilwwg5YSaX1zH6oIMRDIXunrAnkLMbuEyAh2MCb1R+bEKDQCg8jNyBbync6mj/n
PXZxbf6BeQvvJ0Embox4KKGD9MIB7ZqqJ9OqTa7kV65C+9F5rLU5e/v+CViYQHKbVIDF6m+F/J3m
+cHBD9jNeWoc+53c7iDs7tZbEJatNAxDJv1A87IQ5oosCxor4MTbUJMSdL4H9+1GjyXylpmrHYsL
NR3578eDLsdbnYGmhfYppa4zdV5G7VeZrSkj/B9D8ecTCTGxPGbSNCLj5HXlA30CfXfXpV5ehZdo
1bqWtpdqpN2brROsHKbeeqY/7CpIz/zvUAgHtzotdehLGIqp+nIMtD0tWO4wmHfmqHsFfQulFLhK
/EBX0yUKw56MzrYRZgdNfkIsldSX/6kyv/f2l7xW6eBQcZPwsoM0Ds3WcN8Uyq86PW6DAAKZQpHd
Dr4XF7ZFr6+sx/PetLgbnxgiHAspRU6M0cCQtLvvmkMQ/6hUBV7VTTCMh/NQywH2z5gJAfbol51D
azBbinrVqE+1P+zl8kFp7nTuFBKawdan84DLi/8PoBBZAxjsTb3HO0odyaXEuahlxTOHYXseZtUL
xSCa64XWdfO6yO5sa1shQVFkbiB7/fGQJEhXtZtucnul368Az1723gsNeW4TNRAoRzNN1KQonTpt
VJkDcBld13609/VLE4/n+tLG3xNyMUPsdfk1bOFHtDr8/mUF/+MAgw8tiEnTOll9XTBcMjut1uab
YVA1rlOTlNkl8pUekQKtEHw2RrhY7o+yd0xzb6ofDfgW0/BOHteKRD868fvPIWwnqtQc27Dic8AR
XO7ICCAvOYTyRs+Pd0ghw46jWuPuvPGLtpOBJcE0F4mKCW3yvEmQGBrHMec21S+CCv3dlSgzf+wP
00sjFA1z3LBlUS6sm2rFRnmF3JDJk3IXwMRVbFtbpwI2VDeOf12H6J3/vVkz2Qs8oLNIlEhQIqkw
VvQ6Zg3jrXnM3WzcBcOv8xgfj8uEzRMMYV0OphOoQaBzoQo9W8Jt6EY5j7A0OacIgmNCY5r6wzw5
SIx0JJbH2yr9fB5i/pDi5JxCCD7XkhlwJNiv6V24k6zWTf2tGVw3a2xPazDCAQaNCmiiWWbeUN1o
w8+if/WzB1tbaZhenhG4DMmyUNgs9p9ko9kHY8qMtCpa5MEuaVamfNmM/wCI3Sd+NNqjnABQjk/H
4z6zXkL/Se38lXn/uMXgWVBB0JRp00kjkr0GVmTqzjxakGdrhQs3OoF3Kn3jJ5RC+WtgSMnPSS+b
T5Mfh/SCpIm/cotQF4eSlnqZXAHkJ+Ir5xSjQDZOQeMdd8VttfcPwVcjcGn0zQ7b9IVKdc+8vZp+
ak/Wpv+MNiRCuMdrCAPPe+dH0hesV5Dig0Ni3h/EOjut0iYzKOEK1+E8vBw20VfzS4sKr+9m1/SK
5Fvnk1SugC6b/gdTfX/VtlF2DysnbObtyOw+qerKyXdxVZ/YJBy6jo0UK7HPzw+162N5YTrPzpq4
wxrEbOLJ2TpDhVzSbSBM+1YyDgG1Snq98ia0uBZgJEZoQJsTPsKS7uxoks0YjKw6ekH+jevlUMRu
be/O+8ASDmRTKL2ZqFazKN7bIiftgJcnjdd2c23BlHTIyEDoCOFyq34fkF7/655QnI5ULURkaHjB
Ii2MHjf6RGuOUg2fbMGR9ndgym5c4PVW5xr68HreviV3Q2oZZV+6XSFsEsaRp72q11piij4U+8w2
ufWsvVovHSzgedV5BoIGGLqM90NoTZRRZiY7sEJJSw7vGApAR8XNtB9683TemrdpFzcU6JtJPPBM
jUiOOF11Gadp3eDdB+ei+Qylw2Yo3OFzf5t4fuiqP+xDv5tuTfc5vzHvxvvx7svRGy+cC2Sn3MZb
k3ZYGt3TjyMs5qqfZKQp+TjzJA5+QUrrZcXi2aJzFgvrOSoyTfUbILSdcevfFHv5nn6RC+s2u2y/
SJvusrwx3XSPHMFFdp1vmzUytqUFcmqi4K6NWle84YCvo1yRpshv3vqFBPWCtRK4loAU1FFV6ujQ
tRUp9PJY7+VCx1PVANGP6pDJbm0lbvbXxehz0J/lzmD1JY8sEi8NFloR9WSRRQ6/2l3n2j688ebD
+WlbWhOnIIJjmKElVc0MohNUUO3qn9IOdYrUbds1gtAlHzyFEhykCHwlnXSgbP/adNJt3mYrM7N4
YDgZMcEFfHUwS6kDodc/Z9HFEN1xVlTK59q80OPPRb8S+pdO9ARk6G4hULfgwXkfT5qhPhYxnb5e
WnzKoUyXVLRlw59h+UO3vkb54fxMLQ7fCZponO+kPTkh3ufHiyr9Lq0xei8OHvIyBEceRyzx0SLR
kqAPOsK90b02dBDLtwnKYabzxdI/x6NX9T/O27O8Of85Ws3fP9mc804eM3s+WsUdtVwkvgmZ20xb
u02uwcyr+QTmaGVO1pfApMZBdwKXcO2uMrEtzc3p5iysoqnSAgnl7gayqteuRJnw+fxYLYWc058v
eNqUKGXWqfx8pb4ou989NPnOuO9WdcGXosHMWQcW6m62+CY9KkosmzI+AGud0oeuoV508sHuay5E
F+dNWpqXUyjBnaUwT3W/Yl5KjfTmlGy08LWyo81/hyI4mdSZTRA3oNjyZab8D2lXtispDmS/CAkb
DPgVyD3vvt8XVCv7jtm+fg5XM1WZJEqrenpRt9RSR9qEw+GIE+e0Do/fDEWWKC0vBRygBiZhoHwz
7eqJi40CDJQNn5ZCf3qlA+0rpwlk0jqLLgBVq/8zMnuhQj/A1PwARsImsUctdA0wP8QxsQPxfH3P
Fi2ZpoZiFFqk0Os6Xw4tUO0GtX+DhWCsxruL+q2nQj9dEqwXuqR40uFdp+F9B3HKr6bVybb18RDS
EP0KpzV1p2Tma6Sbtq6Nlc1B+zeiyjSkbIPW5dqolffra1w6sKe2Z95nDY2Wdx66wBSy8IJV9yMn
klf4UjwFg6GF1yMKy+Y82/SDMcjgLxNGx0fIEVnr6rVP3UhwwOByZu6ayotdalVvmd79M7HG9F4G
FA4OiZwab5Pzj9ia1DPHELeFGSFz8HOnK6yjZzWSB/KSrwAlySE6AYA/uOzPzYhE4TpuXVxK3oom
CfoFudv4EIQu19c/2NIZOzE0n2crh7wLiil319SadDapvOYpS6FOhCJHihNx3dqyb/5d1/zBjRJ9
DokeZBJG2NtxCGBmpG6tHpc8dG3tKMym6XzX7O9EMcrypKW0AoVIUOuhEAmFlNmn0zLikT60UPZA
HVbnj0URrDUB6qSYujr52XiyibOlqH/60JsZNLno9Saboj7rQGPWBL7jszDb0hJzdi26p6Xk9F2y
scI7MV+gQgIRLJ+4cs/dJkqAP6y7tnEQgd4VnPR4yFyj1/eh4W2SFOmaaEDcFKqrMvkFTIir5kKG
d1z8xqCnwG9AlQx1lVmcSzwyljp0Jp0oFnuPhbsUc2ZRJdaCDjZYaex2uI+C1CXBz+veteTLp4Zn
oRzNeJA7ERjuAcwW4TbDpHjTS9LFpZOJUV+Qz6L8i7bCbIshMVPFhoGUQTE3o7dRo41lfGej7EtO
vjF/9QFVoOEHY8oHYPDzLxmLTteFOmUm/r0Rj6CeVJ0wTrYtqXdt3GxDNjwZxUdMKgcq6w4pyZ5m
gQQOubhWjtsXEE8V+NVZFFIUShUgZsGT3yQOIKVR7ttptSpkd/DSyTT/2pnXPftMrS0gbOAxWfSo
hdGqJMXn6KluS327KH8OoQyut3SJgDhNVXWVIhzNyZf1MU1a0mOi3gu1yMXlmG6rHO/AqPfuNS2/
AcNs4NBc8RzweuWSbV2KC0Bx66h+Tg/ReSAaeozzV0OOFz37HnX3bfpr7Jy+XvedJNwu7StIzSHg
PGmJa/MXdUh6xY8pnu6G9VbUuyj6qMMfcfEh1B8yzZCF9h6A8DqU3zDmpCEVmwW7qMvEgDCHHUVJ
WbTrAT2tbk2CO8LWFoHgXIA07o3KnqaLJdxTu7OMo48x6KS2NUKevv7ZOw/Ktq7W1uej8mpVq7Be
Va+SKLP49SDODodVgf+fl66NMUE3hgqkvsnoWOyoq7ZGvqnRSyAb0V46fhhf+GNpFs8SBhGBcLKE
PM/m1C7Ub+AU0j1JQrWAYsKnO7EzO+Z+b2q9NdnJGiBlyba1MVG41x4aVOTd8h4KHez5eqSWrOzr
CjlJUb0u+t89DFERaby7Kn/LY9Xm6eN1O5e6mbgQUSXUIYlq0Wkk5DyMjrWZt6BCQ/FqYzhkS57X
uaNrtnVHPv2n0Yk25f3EhGyPH9cNL11Fp3ZnD9cm8ZQmtzp4Zf3db3etf+Pz9XUTl5Pls7XNTlyr
JloeK7ABxXNq09dy77n9zsLYvveUP5POzRxMv9jM9b8lzgGgeUeG6Fs8Cie7Ozt7SWQqYEXF7o6U
3sejui7S0TEA6Bit+7asdtcXfLGnyPaRd6NtNeU3FzGbhYWwuBKkTlw1Lz14mW2PRiB6KDr3uqHL
DAaWAOZFbwqUU/jX2eUbMRIkGOqBYAnle82KfDuGOppXB58epDVGTl+DFExweXZPIOdw3fjFzYQF
gjYdz0OKdwbGe889Nmlyz4fEZO4EdWmb3Vo3b6NubdC30LRACPNuGs51gxdncTKIsG1MUkaTnN+5
QWHqgvV1nDvEGOwheOjBjaB6dmtKEK0Xl9GZnUsGp7xQC8/AwiKiuXH/pvPR8fBiY+8pf7OkxYPJ
984SKAyxGXzK9TEDpkOM+HxZ5hh0AbAtmVMaBwqck+bLRhsu/ZEguQWtNQhSwZahzfLcvkxyMxBG
5hTQ1bQHtQNHT5NyqFkV2er6N1paDCRKJm1H6IxBVOd8MVD8TpSEmpmT+IXN2P0gI+j+Yo6ebxcu
tImkF/I5aIeeWxCVCioOj2dOz9AfQi/4YKasWStDdBeoyl1a62zv0e5IFGVvWdVOoflLWY43BTAK
GOFT120d3KNYq28S1u5z2mw9RQcljqq1krh3+cjBl+XoNE2yGTq76BN0VYtWLvpyTqUY64KkWzXA
dIWhukBOOSEEhsAMj0LbD39koPqD4m1bSY7MwpefkmJok2io54L1+3yz6sLTiToomQPRS781bb96
RJq4uf7Nl43waaSDYmJyfi7TJC3TYkCFIUAQ8kD2ZyAZ1mW8hZcYPbxkAOZF8xvcBUBJzLy4TvQx
ohzHsl+ztXL7HUQa32q7ci2nrG0IrlRvj1C9vMsOx/iuspPXJ+U52BefpjtI1rsQdadfggFeaNiD
FmL+eBVRibpOjAXnfYwmxos5VKNtNv12LCu3qoQ7eNUjiFMtm9WykL+42TomlGBdh3jrzP1BPVhq
IYNtPeLfBtxofUEOSTBKYuDCOcYS/5qZYvFJ3sOyCmqqAmbCvAGuwrhtglCSeSzcH8BOaDq65hNQ
Zd5usMpijFMF39OoHnXvts3eUVxp+kerftf1rfAkvZrLvH96CZ/YmyWpzdBY3hBGIAMu3by6jQc7
TJyeYCxjryufHE3X7kWRDuovbSTom1HhQIOI8HktFSIZvCyqJHf4Vmk21oO6yh36AYV7aLm56a7d
xD9+/vtxPLU4W6c2ohFb+Lgmi1QFk26+7312F8rqp0t+ONFtowWKg492wbmDGCUPuZKkOQgCh1XV
DDsM3rokCyV+uBRD4SAEx55rGOud+3vDu7i3+hxf7S449ut2h7k1h3zmR/0HCLokwyVSazO3BwzC
I0MGa826wWCcsQk35FAdxlsorPe2LCtd8g3QlX8ValHpm+8h3hZBaZESh2zIbK3+FcsMXI4YwudP
Lcyye9MsmFBTWNCIneyAQnBGW1VsqBkSNz62+9FBxh3+O+k7MXTcONNLHmWhuVgZjchotUaNGKU+
E7bXwCIlk1VfUF+ADcAriKpy8PPMp7g88Nh4Vd/lTrYDE9jNs/GT7vjtuFefYtex8Bx0xsxR/rmb
hP3UEbIQfk1tCl3nXu/FQ5B7mkDMSis3qwzwOBq2NMdZ4Jc5NzM5zkn0HTIf4ukFaDz4XT7YrYuM
EJQez1TY8ca8yY/Vq7EtD3w3SkLHJWhltr7Z7cIwvJgB148QtfnsYXi8y44dotZae8rt+FdxLO3A
baEAtqV3GFB4U/YrDEQk3wZ3sNmu3F6PZF+Qn1mud7bds+NoKJHhqwZ+TlOv2NZ8QqfoYLjFij4V
uYsy1Iq7+rY8hnfxmxPLysNL95OO9/ikw44gN3+R+4aV8ziHh4XGQSSbtE7QEX2IAzfzflWdm8qK
bQvPDlNDyxUWicYvSuJJW1U6j0HhpYWqY4rept1Dk9+HVojeQ4hpEMmFuBDBTSChDKyP41E1b08p
Q8vKSu1zJ86AqmysH62PVFUDYvT6V1yIcsg9kbV9PQsuVI4zjRReEKr4iFal7KHgCaQctMMlme6S
r2CKBfgfUD/gJTUHcEeB6RtpN+Bovlif5hHIIxsNlHse2mvD7R3hjntMQig31lpKhrIUZs9sz85r
iSJpKdChcqhT/05fq2Nyrx2gOGHBSTnoMB2ttIsX9e3fN/Z0xbPDakEmTecJrNbpoW9fcxk+c+EA
oElhQNwFwY4CCXgehagw49wK8P9XUEkHKTTAk5H1TGr0oVbU3wwyzuHLCilypFODs9uqiGPeFKDM
d5SDsWmO5GgexgNfKb9qd3BDYquHWhJhFpeIi0pDTcFAGjp7UySdx7pGhW+aeb8XvN94GeZk+W/N
/I53pu0Rc6OaVEIrt3QgcD8aaH1xwIq/vOkkundtVnYxnqVI4Zut6Xe3qZQOcNEjsSyg1Ci+nz5/
+OlCC3KGP6E/6GMQ8DUJd6F606CKgeH+9gX9LWu8p3gQht8SsWmRXMky36VVnv6C2ceMWd/2JUZp
HOqNyl4zBb3TS/bj+hG4jJngubAQoPUJi47wee6iqcI8v68hUCHiJxWKjtG+6Q+Nfqeoe13/dd3W
5Avnl9G5rdlxi7tIydMpPg/im6lvMg89mCMJb/4dtIxjcLpzsySj0mIC78C3i2J1peCfNSa5zFB2
v02X5/l6UAsCTQ+wCZM6z7znMnB1CHs+xWW8IpvCcgjUjkh4V+b5+vrOLd00J5bmRXRWjWEYpCQH
t/y4TXVvHfNoNXbG43UzSwtC9wgQbBOqV+YcjZfEBFoUgwefh3q0yf3vfRXeqCi9gElKcncuZWgW
YJkMTTHwKOrzzTMskiYgCoZ3R8VBCP9+HIwNpCsx1metY7Q9Ve2eABOalNTm/S0lT4ZRHf2a2aX2
vYpjydKXHrenv2e+xaB3DvNa4PeMzHvLW7LSK7JnRbaP4uC+Tq1VQgagFeIV+E/AJZT98zlEFsEm
RKxJkZXP42jXQsS8a3x0KGpIvpNdT5wIeSENnVTBo/7j+ode8KeJW2qisATmBPia81OPSYhqSIsQ
1sbebthmSL6NrSRIy2zMwhcDv17CvQAcamFmo32eDb5bgmLj+koWXPZsJbOj7pdFr5IaKwFZmtV8
KOFtkLhBtPr/WZlFyaDgotEF1mIMTuYfE22H+iO1nq9bWd4xvNGBjEYPay5CaZExMuGGYGYDtSjR
tzwJ7UHWS1resD9G2Jz+oRedOlbTp1duMv0uNbdApvZC0mi8vFbgzihgT+qWms7nqX+ZmV7Um9gw
pdaQsTa7QiuPQi8Su02o0xFvQztZ12Fp+6YOwJdULDQ1Z06NFlVc8RTKk5YVAQ3Dj1D92PCGvFz/
SgvXsoUsC8NMmEBEEXFmpozLiEAgYFK0oTcD1JBy7/t1C5f35FTmQkbFUbWhEHU4P51BVwtaaXhX
mFaYuoAnQOc96NIVqbPPbogE4qIva59efrDzu3lym5OUqhqDVOg57ubGd1PrNvJeuOd00WOOaVkq
AUUslH8nlAlDRow7BmKa0485McZVT4dEMb5UEFq7PHiDOLwTpQOUYwOXZghH/Q/VT548LiPyu9xZ
UFnALiZyAMLFWM654RHpTsN15MdN6Lb8Q9dWHqhl9E+hOv/6CWEIZXZU3DANe9G4CD2iiTpHhlqI
99748KqdL14ruh9l2OxLbzwzNL+26jw2WdIhMyDVuxnjYpJp9Vwm+GBxNCC8iwEcA6/d6dSdfKsa
A4N50xjIpfrD2NwbGdSX3yp/W3aHgh78WlJAXPpCp+Zmfpj7oMyrBMwlxeAM6g5sBhsv/FT6LcRC
JXfHoi2QZlEN0A5izqmcWwhiozlr4cpXXxto9+hsfMi1aqVUwi60XpLxXIYnCiiwiiqsBUGzi+Fl
pjSRn0/3YQcCftNcd9aLJ+N/uwzukw0gSaHlCNDRnIItj1oLKM8Y2Xz+iw2PZQTVWDeSBdolnwPz
qoHMDb25Cz1RQso008zJCnkwvBBl/4frp2cxGOHqwMvuK/7NAqBQyyIrygial4A0Fi/Ug1LJnRbt
UpBmxbJa65IX4Iz+MTYLRqjtBhBHxoVojbodxjtmPjAGsgyIIsje50sugCFHPE40JL7qHOrbdFaX
sQAbV5aRnVQbHoMjTgpzX7SiaUiuNWSSuKvOT2xQ5QxdWmhZc+Vh4IVN+aNiqpKzs+RpSFT+GJnt
mlV2CiItjIw4nPkOYLOR7FUiU8dY/Dho6SMrRsmYz6FmWVFgLiyEGQu0R6mqKFtUFWpb9/tPUxg3
1PfS1XXfW7QIYBsG8gFc0Oa92IAFGVMn/Wov/TklErXplMpO6Qq3yTfXTS3u4R9TgJ+cf6hWz5o6
yicJ8GFbx7uyK2zOkLxKzCz6w4mZWcJieAzq3x3MeMnKaD9E8FiEr9dXsrhp6JN8sVibZD7By0Fk
XYUJFLgpfWijdcMwv+PZeQTstyQ0LC4GwQdoPAvRYU7HEOhe0WkpFtPV4boYNPC7pu+9Pkju78VP
c2Jm+u8nt16SdpYRTWZisLcnkdOHq4EYdpNLunNLoRRvsD/LmTb2xE5omAklMexULNhpwnrNRv+/
fP4TE7OTiuKxn6HhAkF2/5FhnI/fjTL04vLn/7uKKYc4WUWtc8i2To5ck3gd+AcRb0o/hX5wbrfS
wsHkrudVF2Sqf9czf8BUmOGrSx3GRBbENsNgVWSNG4V9GsJyGzMFNaDuloaInChvt/HI/3/7Oc8a
DDPy2tKHfYRXQZ9bfePVsoq/xMsZPd9QmkBFxSpgI6m4a4IhpgHls/5fQvjJRs6SYWhXdFC5gBHi
u7xZtdaa0b0pK10t+gZG7oGxQ60H/HnnS9HUIQhIDytd8cPL7HJYtclD4vmOGcvyuYWaLVzjxNbM
1QPShb0JOVA038ha7MPb/DZ/QZdra442OAWQPNyL7T+TKuE9AQghAKeQBJkAPOcLDDCOi0dOgfCq
PmvlKkl/mbIIPv3uC5c/MTFFkZPzFflJo1ke1mVkr1b2vSffYoiDWU9WR21Vl/j3QiXsfEGTc55Y
A59EQpISCyrAWRDa9CMDotS8UTahyzfaz/9wc5wsbRZozVZJ8k7Ha7pSNFsDcXDQ9w7y7459z5nk
lvp6ml/bx5kvxhg3ZnUAYyoG6FeYsnjVHX9l3rb7ahvv+Iti81W7avbKRttUj6H779MPM1+ZOWjt
+61a5tjaoGJbgAra/o0N3YZoH7S4ael/eHGceuYsLAP+F1e+Dms0078n5gCZa6qvh4rsrn9Dmcd8
Ac9OPAZTlQUAhdjXxl9V3jPLwPkJ8ato2ws3N7Z5iDs0wASkKYlgS2/TkwXOgZ8j6QNWGLDrVfFr
y8EU3j8zb7IpbAUjggTtmrKSZCCSwzgXA8i9sQ78GEZFV61T+gCtSCflG1p/dGlup/88433uMnMo
iDrGZaxO4SUTAYASKSQpisdEMSWrkm3lLMSAMYyNbQozav4DGgNFszeFh+rjFvQoA7dr2fth8Yb7
e+7nCEA/KQKl12DPG27M5jbPn2n5dN0tF3OrExOz0NKWUILgk4mxe+qH79rwX8pYp+43Cye95flG
1MKA1Tev46A8Eh7ZBQkefCC6BoMdwuyuSHw3Sg3ZiZueBlcimTYLJJVFSzUKYdrQ81ctFcco8Q+m
OewTPdxXXHXGIrNzYqxYr0ruh2X/N1Ew+Rpu/goGJ4c980QqtAaXUaTokFH4oUbBJkjHNYEWdlpF
N2NuSGpCi76CBAJ0M3g0Y9Lw/ELSxljvk2g6caxbQeZ2lUGduotlcPzpc13s6YmZWdKlC6vi0YA9
bcJ2nVqWU3XhXQvuPsi/BLyWbONCAwzX7EnndbYqAy+/UE9RcfU+oZwXfqYPxq68qbZ+a9MdbqB9
1NvkI9rJOvaL3+/E7myZRtVorRrALmmI3aSxwwUINt1KHW2av4H19vopXN7Vvw3mWXqks2isqYIG
s5e/KsDzWm917o71Wvv3TtBUVIaczvQ6AAX49ENO/JIZNRMjwFdOCLUZiEwecPgfosq4aYNA5ipL
0fLU1uz4ESXLcjXDGehpvAl8t8sfxLhFVWfFFdsPkGvW1n/Yx1OT0086WZ6e+kWZhFhenfxOrYMi
fvfNSxx4TgASyeufbMlDpsc1hG6BTEWH8NxUJdqmh9YtAuck0WIH4SfF4PuQryl1LV82n7ncDTgx
N3NIzIhrhahhrkRGZOq7JJgEUx4soIxGfrTyVZH+EoYhWeQU/een/XSRc78MksYstOkTAtHUb1ow
HsUArBh0e30zl4LXqZ3ZxarlZhQ3qGM5efcZq5Aouo8HSZ63dNFN9XlIs6BtCHbM8++FJpHwjRLx
Mbfy27bwHpEvSC4cmYnZXZrlSmHlTYX0oPCO6Oysylr2UFzcKH2izMBLEdM8MwdHUakMMwuBQgOn
GAk+arW3I+Zc/xqLB/ePkYvJJBTCwArQI/iZw/A5Ns8hD3YhCr7991p5ikLyYMUyko7FrQPgFU3d
r/nO2dfJAKmwvBpfJx4+K36vF+71JS068sn/f/ZpejUbWmVKEEPD2Fo8vAtiIAb8XFl5w3+pfYCp
3AJGAVhEjBufe5oRtGEXEqwFnV8wVZhKaoOWfl8Gsv7ZsjP8MaTPSqPC7BMaMxhSCzwpijeeJ04k
i+LLO/fXyCzOqcibzBAvXSDwW4xo2FZkYxYlDCTHcwFYiZsJFA0oggBYY85R6uh4U6sFHNkZHlhg
ew9u/yPfG5HtrdMdODg3/T7bDG688+xkL0MAL8byE9uz4ApKimawNKxxmKZp/CRwgjTEYFkfOiN0
lwvwDHR4LV13yYU7n0D9ErM1EGbDEMwstiYZiwLMtwFxnaxCcLa0D8AeVrmr8NfrhpZenkCw69he
AxNaF5BfcF5kRmpwIAGZWOlDulGSEcLLPror47bRfwEUcMtQQIsG4xgxGcphaZ2ASwFrDMInTB7O
j8OodlkXATOki1K4WkKzFenApS+gTO/gEGWuGpQyqpGFeIKBNEwHAIGAacQ5+JFmIhs8guZY4onE
5uP3buCB5AMuAEkhEQgWAbQp0RtFUnx+0NuR1UYq0KkCf/t92gKWBWvNAQwW2V4ZBjyve+UedSnz
QJB/OHSMvkU0AYDLaGM79FlqR77kubW02ZgY0HQdkoKAms5+UjFQNe01rLtlP1j5BLJpNy587Ppg
ewaX3BML8Qfr/2tsFlQF2sBqAbkX8Iv0gC4pYO6mRsVsJRi+X3fhhRsJltBJxcsG+zw/K1mJYgWv
kddVQxs7SYD0PwlDxSWDsivBhrGGlAqI3fr6V9Pnz9dtL60SE6Ya5seAOMJhPf/KWQA2I0DWEQAh
BpH54uhlKMCJfyb3YnQaZP1jZhaDDJINY25iiUDrQjzZ1oVvd7JBzQVqA4KmHWgpgJsBJPOy901F
kk6TOtmw7vW7jtktF3Y5tg5cUhU3nIHn9bdVoZbJTJcw2W1ysZmIdXh+TMAtjNZiaP18Mz2IW2JC
HyMnKd134Q+9fAj8n9e/1+V01ZkN5ErnNgaTecyoYKPm+gPFNAtAO06v/ohYfOQR3Wph9tn4w0ck
FJsKsitAQXb9J1zcJ7NfMHMZsN43RmLhF+S4kTlUtuv6FuKlB6PpXdZFNuYDV9ctLn5Y4LpAvY7h
agyyzW6TMtFiMRLgoJXCHw10errqXYy+V4OBtWseA9YWD6WqsHRNGR4StsdM3z8SX4+30FtvtbVI
dHUfcXA0SFKvi1CMzcClM3GLIr/DXPj55zD6Nu9zTc8cFrENVEHXRShz60UTmNNGXwH0Nfp8WLs1
0ngwB4yDQ6Z4V1LLoW0tWcVFGjStAuUcUCCYcN+LCqMYSojSMwy3pykIq4B2749VCNRtINPfXrKk
A28KzOnULLnYrzxKYupjjD6MOifqfDfne5Y/+FTiMot2QLlswgRwiPORUSux9BpvaXyXVD0QlKjK
clv3yFgjpkhMLR5JwJiBhsF9gd7TrOxAFa3QA8x5QCT91uteeob5wGBLEshc5HdK/mKIg2D7tH0J
ZGWxpaN4ann67ycVgTajVRhMg7EqSqjlDcl2lCgO027N4IWMW8kpnA722XsZXgJos450APCiC9BP
pAd+Oqg5EG1cP+o5fRzaZ94W0GTJ10XU2I3W3ahqfLQUa18T7+O6+aW1sonayMAMvglc5Pla8chg
ouwz1AcopHOQRdNcW/PIQiNFfYezHhpfhhW8zC2nFWP4EgMggBhj8PncptIPWuD5WHEfs+eeqkh8
iNuTJnZiCBsYoNAbYr5XC81h3s9UN2SetXT0J4w2xLcwA3rBCqB5ATHbBqclr49WYTf1xCLqlBYY
8js89FYW33BvnUDUG/gEtpaqbVwWZrABSLXwF3gvGIpB5xtQ8dCrhYrA0EU7CHsCKB7auvI7QGww
lG0y7MBP1Hf/4YIBew9mbqGNjet8dp7GsPLLYLpgwEIeHeMGqWfPmuIG0rpPowhv0X7/1mLMSZJd
LoUMDrCZDmU3aKfMUb1Eq7IkpA1S+VJDgpLZpjHchaDpUokvwXxcJLLIDhCbgJUBrAkiwex8W71C
r1Qzx9gIElleiw2a5sAW1TZvqp1ZyZKvpa8IUCAwjjCFNPOrDn0SJgQSdxFzzJkj9Xnqdd22wMyV
q/GKWOWmq+9bdAta4a198s8V2WmhJ5Znn1LJjQgwMViuvfsO/C9NVtlK4q/BgCG5wpaiMEzh8oKM
Gqgl5iUwZYAWLLDfAPaO2l4PIxs3/zFQ8DwoqlWcQgIIDJC59TgawQFzM5sapb7rEWrBgVDPpwhP
HCxs4Cs4/6rZGJY0yLDYUfls2E0NGZeieawjWTlpIRLCzsTjwQmmt+eERcJKQRDCsNKMiH1ltSuE
ascoyQ8la7ZK2u8g9LK5vrQFai18yEn6HMO1qLHPaWb1wjQz6MRh0DXcsRyEhHvib6pkq6urzNoG
o5uab0w5ZnxNoxclG4AI3TLzTiiSz7y4dmtSYcTtDUaYWYotNN4HCtgFnChw03ija88mu7Eq6K4F
B56w9fVlL37Rv9bmQKO2H8owwiyXk+Wt06hvZR1A01i3C1nIWwoIAItjf/HiRA1jFme9hA6dECOG
1VUQICuhE3HxmJHiEGjxY89lDezFw4Lggyc05lKByJnZQ2FVDTG3Dcw4hzwdKeyiXsdCtfXiJksd
aJx64aOXvWJu2lHD5+ubunCpTUOVf2zPLvK4BeaoSgGMJ5nvQHTmSIJG4q5T/JxlKiiPoICMVtBE
MjNbXluD7dXyAOtOFGtlYYqKqQOywHB3fSWXNRKEN4bLeSIJRmtyPsHGhM5avcEwQV3xfBNObZ8R
bZqH1PK5i/nsZIOn9E1kGjCu+W496JEd+AMSQ5+9KLhsdm2eDpIjsuBL2FwVf1PQmSF7OQ9DSVHr
6WDisZTHtTAcPIK8oxXEY+ZymiC3NzEceWCKF8nK0NPZm+06ALpI0cBogtmKObGnEcagGSBl5lT+
ila3nVG6dDQcEwX9xPqW1m7Tyj7A5CvXTM4+dCgy3k0jspiT6d2yeOEV+it9CqXF+B6is3YeNIGN
zAYiqVTdgDDX6TwZxuYSUzR5wfQXmKpAMTqnV0kHJGmRwGGqwCjfJgSNad8u2c9Waw66mjooRq41
/RsPoZfKqo0uKoeQbBum95VlbGMGFe8wtyMjPHiWsQmoYvdo3f8XV8Wk5cQxjbmA+RO6rUXkDxyn
LmstZHN7Eb9Hnm1qrlf7L5Fe7PTwndSaTY3umabJOooqu1Jl4/BLB/OrUIpZcaQ986sLB4CEoA4E
H4SmgIRdJ/22YimoC+vqXxED+CjTiAVBMwzP8q/U/iTnIWZdJmIqGUQ63Vok2NYtsM+JKYk0SzcE
CneYNoYgHV4ms/uoVzUlYhVgzxZalkW9DeOfIWZ/dZkG3WLEttAUw/MLTSSYOz/VGeqAUTMhIPLS
8+gKZBDpmqlgYG2F0r5g6MN8I4KQbRqYxbE2a3K0jIoc9KxonZJw/+G6Py2se2pjoGqIoXH8MQWh
k+3FW6ytorECR104vIdJiK53ddMokDmoDZnrXiBd8CnB7DcBSAH3BgvcuS00HkFo6An0vSu7DY9e
/lMov2mzMvV3RjdltklkIfSSIG9mclr+yfLCSOSQHoXJwSFu9YaCyON3oE3wtrXFIbAz+34f/FLu
hWO6qaRXtLCzZ6ud7ewQFFXNgSkCPfJHqWL+N7Gr4a7TZKPrC9fEmZ0p0zpZopd6KqadYUehyVqB
znjMe0fp6x2A4ramBJJbaSlxO/2Is4PSaUHYhx12NGnex6q3x+KpCx9VSAtBRymXjbgCpICfP7sZ
UKNAogFA4xcbzPnyxiiNzExD6obKmimctOr7alOXtVWvEBmMfdXQUlv5oONdD2lTvapFRe8Vxgdt
DwR5G9pdQfo1xLuq2Baov/lrfRyGBzrkquloo6Yl9wiy5aboMt3chl7cf4sBcjYcNvjaKhh9RHvf
8uNDXfKmc2mF+Qi7NNo8WPVMqfaJivYswByto2XUg8q7UMlP3qj1ltZdDFLOlIN5qQ2izHTq3rNu
mVJGzAa7Z3Gv+br6DE3a5J2pqaU6CrHAn89r1VcdPSQetYO8iXYi7TQ8hwYOSgJwIeE3WOK2NT1o
tySq4n8jmAF2UUyvnrRSw3TLIACsElGjfqL1i5Cmq6EBIYLUD4w1C0q697u8T+2mmAjC07pjwaZO
lXRXILwAXU0S3Y3rUd3yknaq3SSCjjYvej4RbUOAGFKzQ7vv4oALp/Qj6yfAaaByFCb/HfsF2aUa
DzcoPg0uT7zAwPwIyV2zGVrsW45Ntv06GiK3NMGWpMaN4TlC1dNfZTGIG2PkORTJ4sgT69ATgbCr
KmK/U+4138ARP1hO7NfVD1GT7CkP89GzWTlgVsBS+O+EYXsfzdz0byvSq5ED2cdcszt9POrNWK7a
Ko52aP7h6uy4tWkzKCQ5kAHbpY2IMNncZTvUT+lObXrrW9kXHQDTWZDm66qGhylVr2V7xgYtvclY
bq2o0oa+WyUiO2h5692otFCq7ZBhoteNqarcpAK+aw8YHX2n1QDAvDeRY6I5NJal2wH3lD8UfRQc
jGrQIPlRjOVoZ31ZxjaA7zVbQcXOX0cYIYZa30ie9KoPR7ss2zG1qZZTcl+wNitWoiPCv4FMrHbs
O1qvNLytvrd8KDfcMDJmF/AMKX/34qmcRJ7wmIQTzQfTqqqB96QFbmXVcDy6Ccob2n3E4S3Awlm0
1fLf1egO2tGwRtktsmB6UpIzoCGCa/SCXiFvG17WMRKgJmTHum1vmf8zRiuKxcWGwtzQteucdocy
DYEEyO1Gl8FbFkLgF68Sqvh4nVyMZmaKOqbBxMQlFGJTZ8OOotNxKlUMQcuGghei+9S8NZBiTep5
88olURJWk0ZB5VLYhnFbpIYT1tvBe/b+h7Tr2pFbV7ZfJEA5vCp0mhw8wS+Ct8dWojIlUfr6uzjn
HrubrdvE7IttAzYG2yWmYrFq1VpG9vV0HdLegPepEDCAArpwPTfzBLfZgrciBm3sM0NjzkFTGQrT
2dKiCgwvAt6oRCuA5RrsSdYns3JdngQiwjVGlFE3FKjyBi1rd25rhQommLIiSIz7yyHPyvJBPg4y
cmg7w7UghvkGm73OnacKUltVFJdWE+pK/aSwKcrRcgTO3oixWhLFrryVT2wKcYiT5ADcgG0/INBv
rjoDAfvT5VGtROQmSDU5LgWNQGh2Pr0n48bLzH7uUfqxIAheEb9gnR+73y9bWZ27v1bEp2GV5sO4
TAMkrwcPl6rykhXebVbZ0NUgGycxt2OibC+bXBkYMBkgB8ZhQxVfXC5qzH22TNiWwJ8GvYqWgDje
k0z7ergGTQcQ94K3BdkbMe1IUYFwmxTYq1yjEVo60AeJiOrZkWWI1l6ZQAfg2YQjhsBNLG7PNmuM
JuGsHThEby0rHOTg56WyAjoS6NZO0LZFV0lezItvT2YMTkUEIeAwH8bWJ0lSXFeJ5lyl/QhEf2Kn
URw3yVWaTUqkmWRErrK3izgs6FTfM2K7ra93Y1pInAXfTkJYdrzdxMQT6CU0G6qrUPxNX21y78a/
dbaHcMNC7tPyyR5/Xd4Eq97haN/xS+EoyM1ppqsZN5fGgHjuvDpauhczlgxq9ZQeWTFOrWQWUtwG
392dg3TalCPLU6TSrseVZxD2GXIruocKKrRXT614Y4a25AEYsgbU7TRd/JRUEVm+p0YFsOT3qQx0
EpamJgnc187RsVn+86MpLPqq1LscZjn0vimfjXnekkFiZG0GVc4JCg4tEMSKTzxKjH5GXxRH9qTg
A03vimSQuG+ZCcGVanWHuxJkQUFZFjgbcfqg00zirlfmCo4GBPvIqaKCJaJpulZ1RujVIhugNo9V
r/xIYrIp40by+F47RMdmhF09ZKSzqQszDcGvu5qi0Ta7yT2feJExvpa2xJWuBBMYFoYEZh0byj3C
FihblFtKC2k8OqdhXdO7fHEiCqEpncahU86by4d21Rw4PF3wQXI4gmAuX2z07mp4mcYoT2kLiazW
DvWmQ4E5vWmU/WVra1cTVw35rzVhX7QjY0o+w1qn3C1oJdb1j764odYmRUm7krnxtaVD151tAZKA
Xnlxh5hFpkOrYIE1+5fpRJ6zZdNvkj97Uxy2wweTKkysTSZnrUcyXENnhNg5YxoMhUY0q6EngkVW
HTfQBDRBwwwSjTl15mCwh38uT+jaIQBWxwMQCAgPQ0TplSmrvRqqCMAHJb7G7Dso94HrCcw0l+2s
jYxzlCLxhtAF6g+njsmdZyfDWavAl4aG76s+huQhi9IOzx7tX5n6k9kWgyQjRup3IQgyne6tVlW/
zr7NdgrhhN381QIXIjHgm8AbBD5ZjauSnI7KashstFnr+mX7T4YGRryT26wPlvY2z/eOLiHpEufw
0xov6aFsCX3Nz8rxkXNHc5JRqSZ10W2x7Awjfqh7Eyrl441Zlr6xyC5K/vHHtz8356CyzoGGuMRc
7qOPzGGXdlTrPddPey65GVnGtHGWQItlJVJxD+I0o6LiooxvQiDvTOdgrGhcJyM6cczxR1arYBx2
NoohA0+ezx6s4GSBlxd6v4BQnQ6naCoDSS0I/TW99hM7cRs38zNTHM8fO8TsWu9uL2/5tWFxnJaL
Sj4yDiIj6QLc76hoBTrnoZXc0Ns0cyDkIpu8s740DXSAoHIACyT4EMFCJpwsorOurBUAxa/eSh+N
BP6jv/35GkTBgyR4PiugwRLwPOCUAvQMlXtRHC1FiiC2Kg/qa9suvNlsttvrPiR+EEoitM+ZOd15
p4aEnTcZOldKjdMAEuN+E05Bh98gJ4kM/M3AIPnvEv9dvb2FN150c7fx94wPfHv/0/SvTb8NraiJ
rOinf2+C/N2EbNbrNnoKdg8fH1dfhRKI8yKsgI56XdIlmBcFpaUAZa5si2pwDcrg4tGxJu2LeJT/
mAOPNeqYiGPFXlKG9KoGRr4UhJPs4HbVRm2dgzu1N4zRzVTKJL/PtzFSMBAk4Mz2FvBNwpu9GfSq
yoY0wzt9OPQtSGeLmXOJKZKQT7xsxWHx83vkbiDL5VC3xbBQDPaNGJDRMir6abcMbGcApG9bKNbZ
qayd7Wx4vOsBpWegiODKgZo6NbskZm+4rEUKooZA1jAixWSjCPlFck1cr7jTdSyYjkgCaKlTK3qc
et3EEx1Tf2114HhaCnD1S86NGDTDCHAmIFlG+YV3OQj1VTAdNqpRQYcOSdedpSg+XOHuiz4NJlBG
wl6At0ZkJDhRwHgHg3QYxxKPL2mqbnpbu1XRVvBFM1gRXAnA5QBECEcjjMSMLSiGdia2OCi4LaML
B/W6IG+XjYixJDbciREhMC+bbp5Ja6cgC8KcaUmzH3oSmMDsLYayJfHvlHVPl01+FjIFz+aixR2I
dRO3K3RgT/fBmDUoFwxo5rH07CGddGiIAQzYqT81LXlgxRiWlfqqabXfJm2YmbIH/dkdCEwZMn/Q
ZwZ7HgftnZofBo+QMTWzYFKRZ6CT89OrHOtHawxaoCnggSBtNX+7POaVA4aDxdU8kQvhe//UJptM
CNvadRZ0ud5GtlUXO9SysijhnTeXTZ1VAnECeBgGa4DJoIGBf8uRD0lz19LGXssgQL1ZtMRPKyCe
lpeYjCDsehkIC/PkenSUq5TwqQ5K8jyzrV3mm6ZQ98pw28W/HGdvTXvJh60cTYCxPrGZcARniKyl
m9H/btpo4qrwIA3HPEcU5VU9BDkTzS5virnObDCUdkUXZIo90F1d69Z9SnQlUrNuiHdl5ibpocMF
PfuI/YzQKlr9YUoYG8NunBt1o6HH58pVs8pEbYVQBR2sEwO2oWyNNzTOeagzmGhuDC8P7XxLw7Xx
TNenLgk/UKdz3lmxirauogjybpcbGrSDg8XeQ91tXDa8paodQJPWRWklMbyyr2AX1WzEw7zJSPAR
S5tWsdIAt53gCBmFFda9EiaOFl0e31kqj7tuniwEMF3X0Lwm7Cm7Z55VdlURjKgzJE3qK9mD534z
gVNckEME2XMWtfHBSNCT/KJAYMl94kWC8UfTXJl15JoRG+5YKRn9yoZCXI4sDD9UXCfodNbtYmyt
bGqAba63sen5GtzW5YGfAVE/B35kgn/C0WEaWAtcdw8Tzc/cDNA1AdzLeJjfpn/YO/nq0waTjO5e
OGSw90NZWfDF3oKCAKlhywV/2zxcT/0d1U2/7kM87y+Pa23fgNRTxfDw5jhLzSagCk4yDxf+kjQ7
Gi9hUlh7t5Z1xJ69nvDPI2YCzgTbE3eyEFeQWB+ZonagZllK47pt3SVsphgNssuo7rQssSU386o9
NFZyCkRU0sXLv+gW6E/bbR54KUGq5z3JdOh+bFTz69PH6c45ZQOHtIrxUkYKKD9nPcY1t7e4sX7S
uN0mioxbe204CGR4ARDYQ4BoTjcf/OCSInTOA5J/14DOGje28dGkkhBg3QqwYBCWgzi7mMkE84SW
DpmOKrK6p8vHgs2XsPts/PjylgPQGZUvbDsVsya4kJxQBLexB6AoIumtklnloWzNLPM9qLNJsppr
/gpSoUCO8819fgfms9XWToaMkZ5O6gsrHW/0UdLRHtgMCgx/VtoKLGSKrv7TV5Ozqeg8fCNZslyX
U6469x0jTQnfjZfyFlTXKpRO1T7+QMKGPS9pQn46Tg9lIrfqk2AeXefdzGvtx9fnC+yUvEjJcWc2
T64feZ52wD01qXEWDOYcxim0Fb1658WexIeurf6xGeEGAZKjAOIfZkhab2a2S6gaWEURLvHL5fGs
GjLRgw8qWfhrsZDuma3eLCbi/aF0VACSgOp/1aBm84ikjfETGHcEBpctrjg5VAeRS4H/Qf5SDPQa
tdRmt4Hcn2MXe8VjIaQkNzHNtpfNnIXQeA4AP889N4Z3BqI3IElmUgqNz9hEubMfPMS1+mH2Bs8H
cXfYtDQcht//xqYDFC86B4CPFFaNxl08Qy0M3YzZjG51bFtgWh4gEe8b5T2Uqi9bW4mYgTnibxGO
RLDF/GiOzW7XRgG9Yde+UhEklqMT2sPvjLb+6MgEVNeWDZkVROfI36ODSBhbG7tTqVslCZLFPaio
8aJzItJ7iYtY2Y7oRQd4HXhj/roS3BFKQ4XiKRUBd5i95UmEvERFskx7ZNAlt8XK9GG/49mL652L
dwphCrBxBhwKyyFcUYxRpY7KDZzIP6zqqQ+xlyqakqmV5EdWhmdCTgZpMQts7ojZTr2HErtKC5b+
PACi6hodLQF4iP3ZLXfxVEpyFjJTQtjiLkaO1AESv0X90rip3yORaNdvqay3bWVfnAxJmMZMVall
VLBTW3OY9H3k0Gw3LObXvQYeKfgPCW007ooxi5qpndlp6PwBnW44aN0t57Cssm5z+UytxK5o+wEw
yXJBpIuBnS6QMXZ1ng99EdT562R3eOA/XTawMl0o2QBMgIMLwKBYk2ripkjteihQt55wUstNDfaq
PP5yPp6/fOD7kAYxODu4sNFUq3dTxU6QbyH19ZJZftarh6H6sHpwKmTz1xfn5NTyvXh0KWamkiN+
xqk1Ou+ZdI0BhU5rmcPOnjsJAGRlgWAK7gGdXXj4iGiMbKwz+A+YskClDbDy3awZEr8qMyGMBi2h
Y9LEMNEBc/i4JB2q8HOSPF7eCCvn82Qgwk5LZ8gWLR6suJPiL/A9JioYj4YieyutuDnYcUGbgBIo
eliEaHXqHHWpZhR4s9Z8GiE7PXrxbtHTqJ2LG0NxZXmctXv3yJ6I0AFDTEqgxYQ7sOmZ33cp+kfG
BKBLvX2PYwj+Zck2rQvJuV21Co1znnjGw0Z8c04ksfoka0mw1OSAulBDfukaOGnAOGJoIGuQmFt7
gCJ4+WuP76GjHa9PldMrLewlox7M3ewrUJMCuQwwn0+TdVciT2zNEZS1Lm+aM/Q+XoYndoX70QQD
twoiGIJS17I10o3ZPszG82RuKUY719u6n0GjX22Gfm/L0g2rO+lozMK5sGMF5GAlbKOqhJ1jW74K
5paZJDeaNfmLVX49MX0yVuGEmMzDxV/zserXiVb6aJrb2OCFuDylq+fwaFR8Zx2t5NLkydDxnTN7
HhDV9Dskc3zsWNBvZkt42dZ5QYwvHxd/56wiuGGEIRFKkrE3kcqlFpBW6dD5Tev8rHiuL4uf8109
+OZ8XXWZb6h71dqm+Y/YtkG3/jbWEv+zspUQPHI4BpKt6IUQcWCqWw85icFtMnWe8VgtmsqrJ9YV
aAe6oPE86g/1QoIi1nGLVGUKcdl48PMhn6LeyNx/s9iuZ/JaNbDn4r046hp1hgZ4cJb1v0o3O+AW
BvWSm0iivtXlPrIjbGLDbVGB8LACis7VxvVAoToiwO/Zvyp54CQgGYEcCyAvQmCUtIj0GsBXA1cB
661Re61fgl3q8o5aCSfwljI0zwLoyTpL2iPLw0o1nUgwMNRUkubaIvH1QN2Xy2bWZg1PGt6OjGo7
+ktPD4nTjEqKaj52Q25Xz7Y6k30Xg+QnBW7jxSqL18vm1hK3XKED1SJUQs4JeMANhxJINhP0XRYh
BBeRBqnHd6D84/kwKMRvnRsyhX28uWyX34UnJRAcT+RB+KsKawZJu9Nh1lNlj0Oi4q5Usmvgosxt
0c+qr9ZWf+/SQ0pe2FCD9Kf+cdnu5yv71DC6kAHJA7UR+rGh1n1qGKQpM82MwUJrAlRWvIU610rK
3qB4pkcFMu0g53FflXxcXunUzCHNZzPoi+wxMYzvk5a8GG5X3CpAcW6LUc39BHR6krLXeVCE78PM
gPAQtzuQ56dfSBS1V9CqjvK18Uyb16l6uzwF5xf46b8vuOGq7FOzTDXkVbUtYL2O/szA7V9uLTds
kuHLp+bUmBATmXllLg3SYX5MQjVJfahHbsATJuGBWPOwwPPgF17oSEmKegV6T0cUvJArBrDYN50X
q/huGGhqZ2jqvC70b9C96seNGt/oUqbIc0AE56v55PnhEF8k9k7Xq0ILB2kNavm69q4VIYlxaEZ0
uv12rACAma6fAgs4TG/6Fhf9JvZupHXlzxZ6YVPjEwAzQXUexTVxyyh2bbtsxKZ25ibSmrCIW7/N
DtSMUmhRNsrdANGNMccxtgPWauiN3zA9WoZIWcLJvNfRp5fuWkTgc+wX+hTQfDs6zxV7mrrQUNNA
VYqgtdLN5JrBHHONGPSooAEm85nb+VX/w6zQCaPc0OZ7af7quyfPvTO9bT6r2wTIFyQYSfk0OIeq
kj3yVsJDPvt/hy7s5ixz4qUiGHoLarnUJj7DEyyZ/dS8A4+9MaBHKn+0BhksauUQnZgVFj0HAlEh
E8yO82aYULzFPD4hB4fNllwjxSYJnc7d5ckoRa5+dCwVbp/AXD1XPp1nXyWHgkEFdAx0yE7a84fq
ynrDzy+8U5vCwzZr6Ggr1WiBdhIt6Q2Ipjlx6JJIhqbrOB/nmxdtGghBDYA6hRsvnufYLgbYmRcW
EK/0u/ipIr888FUMD46j+IUXLkXYzK9TV4S2ttGND6QtIDZh+3o5QebZ8xvjZmKf/CCKIpNn+7xy
L32g8AKJy8S0ag2Tb4HcmLqHfMGeN0uYw5l3AE35RWYwZRI9ciCIm32vm6uiQtOdWoUV84IZSqqq
9zAYoD5r79wx8TvnVu9t2c22ul5HUaZwbyAPqc5zj3lMFj1UnMArwIq6bwHUAh4p95LQdB5dlGCR
SffaV9RjB/Zhorvt8u0i+wrhPOptzJwixleo1PHN+KMFbLAapF1p52ESNifEDSGZxwFvYjPzqHrg
ytcY2iLbh1LfpN3eMAlIryHS54WD9+bU7yomHC9j/P5hsTpSvfepA37k+fJ4P33r2e44+hJhwDUS
w4bR40v6cfHzdjcAjlkV7ZWrH7wYQW8XagaPge/U/lFVN8lyy+ZvphKHSb4bUIDM8xmsf4cO9eve
jUqLBnlm+MykfkneHBtisnWzvfzNK0Efnz2wnyGS5XSk/EgevcSUgkyON80WQJ1vaOlznHfFSP2u
N7cMuIF4XNCgEnaOP2iyFubV7YElA7wZhb0zoFXijnY9ZovlD2Sq/YGCVr5Uxg+TomZ+eZDrO+Sv
JWFdEjeOTaODJVT88DAoAyWFxBnb24Os211mSbgL9BKLFhewlBhqGOOqXCCSzpuNB0nQ/ImyO99r
f8YkXgNm1brOnMLtZG0cumAu0fFHcmgGkPlkD4OSRzp8U6KBzuhWU7e6cUiyK9NDGPJCvDejeXHc
BX/5Ps03SLv73XBXeeCOaaNaf0GoOXsPl9fgExZx9sE8g4guQ6R6RRor2yAxKoX4YFuJb1lKQ6dz
HtDThGc5MzYFhG2YuiCTg558z/texD+7TgE2N862izeGNR0l3ml95x99kOAkl9RsGSC0ll/Zy6ae
oaegUj/1rvtUhzQYF0a86tX7idq+k0lSEitbHxAStNDyLIAGNsXTQ1fqpTJlJRxFRVPkq5SbGPQW
lDSSwsfaEGHHQcmPQwDPIM5KX6DF1IEHRtN6HihJOvk5KArCcqbAzMa9ssH/G2/jmFeYOlxpIKtE
cXh0yb8ZMAc8IQcDNy1WmOLW6L0KlWg/Q2c7caZNtlQROl8kZtYCcMge/LUjBBDEiOc8LWEn7/of
LDFAUKm9GBQNKAzsTLX1FCfT3gXLoaeOQWmmD/ak3YFLaWONhaSotj75R99ini4yONsIiPKxyANP
dljbsdur9k29OL6X3BnAMKvlwUEXcSk5afzfFQ4aVFf5LMC5Agsk7GuCUoeWcbtFfrC1JPCopBqw
PrIjC4I/1UZzzsBabyG1cps4r8zY9+WumF4N9lCCGL28MfXrqZatLS/yXxqXcGhQmwdDk4txWQ7o
MV9jJd4ScDpW9132m1CgKIBt+XrZHGyCaHfnNHi8K0yYS4vi1WrPGKlp41zE5q5UqF9XnuTRyifs
bGhHZoQJ7dQuBUkFzDCoLjbTNi2iuIoM9lgbaHYbJFmFz86GS+aEmUSUrVOlwS1V1PdauVHyG4DG
s+QXST1kGqKyws0I6d4PzdSghyWJOFZ935+xOiIFMslLolECt2v0aTR56t1o1DcjcSWnQGZGOz19
CymQ4yIYY2M99uh5s9+W+PHylbZ60I5GIoROdaam6sCwasWi+OrUBqMisSAbhODOwEKvWkA3wIWk
6dYAVSdjyQFcGdHlgfBdLO4H3qwHKDDgGMiUn85V0jIFRCRYkr4zogzSxrF7o7UUwMYrxZbh4Nai
ZMQAHGmAJAl6pfigjyLOxHQbq8+xMq12GOffVqrvwHzY1iywcxCseXfqAooRhpjEIb7ibFWn37rs
yRt2g/Xhmbeq8VE7HxDNMfV7j1ZhX9ehOV0pzg9wJgUF1f3Ls7Pm7k4+mAd9Rx9c56h8Nnwr5YXe
3+k5GODamv40vGbw8YMC4Owye0mSvLpK5yULlEm9c1NQKEi+g6+2sEzwQYgb+OsYGFRhmRzQs8Vm
qlk+ZU0Zpa4HhjajU6+1uE790UrQQVpNU2B6+VMKJvXAnhZ0zGSWjqseQDbNkR2AtYwLYGXoFgS6
GuCUz5k7mhkFi9Y5FIw0C3n3iOpb1VsCVVCn/Wa7+5b1geM8KaaMsnllu56shzAPSLHhfVtjPdIW
KRDdpioeW8O4L6Be5gNS0vgJzWUk29wnnk3+0a4VXHRS6m5GFRgtl4jr1k5gyeyyKgI+LBhy01eN
b64j5X3jXurMKmLlz2yeDg7h061n1qCfsRlOJjjT/f6QExdOBojO0L0lzl01d79Nu3zsbFlb7VoW
FXvtj2FXQNwlo0EIZpk/qp+H6V3TfyeeGjbuc93taY5eleWhca7aAb2oluQyXHF6J9tcmOlUH3ok
MGHatsqgHN8ntMaMlcSzrqAi3RMr4szadjvGM6zkuGLHot9m80sN8oUZmUL3B6RWtBTcPeA/rNFH
DDm+Ig2XKkfS7Qlk2WGRbWr6pnvIlBJ/Wd4kJ3192XlBH7JQwCYLl1dfVU3ZzDjp9fCNzVfE2Btk
M6LthS27ZAb28qo0g6LaXza7ln7DnPw1q5/utmJBn4tX4SE5eUgmFlEBv8LZ4Shah7o+hHhIUIO8
Od9qKcgZCapBTgD0qD8nW6I8lnqoO9AoB5dGitzYVS/7Pr7wZ4cBLWcIxThBpZjZr3PDaVMFs2Kb
U5hDDbWgo+8N97Gz74v3eZFsEU1mT9iISp2QOusxHXnGdsjhaNnkp9qmafZEOWQNaPueLOsGVLkp
g56KeTM7BVRTfuUshA6V3cj0KdbP5NH4hS1rL3apjTlfHuutGpZ9B6kcDS5vyL7pIIAbXmZTRzLl
GWr0KZOECP+Hq/8z+SLCxAQom4EWFgoqiIAb65rEzcaOb2IUvko8n5oPL/2ZO5Ish+jpQRGOUjmc
PYqSKsoZoqc3OGi+qXr04cWbenhvP8lgsn01JAc9LyT7X1xv0Zqw3tAFye2hhbWx3Svat7w7WFP6
sHQTWBNy5I5kYFnZ6IT1rMplzLMO9kjPNqVj3Dd275tcconmt6wGdeDl8y0mp4TxiT7dpTpxnAxM
a6NGg5g9d/3v1vlgsqD1LF4S7Qjei7pxljcV7FBP/94XOdKJeaVcacl0jQTZ6GuM2eCdxotchWJF
RPXxt0KbQvJelI1WcGZ95s6axkfbKRsd9UxHDwY07DAkhS9P6+oyovGBl9sAnhX7yNHkWerejGVM
m5uy3bDiQWugQ9i9pvHusqXVDXpkiT9IjsKtCb3p1QKobOAhR6diHjfV4C8gZR8KSINN87/ZL4Bj
ojwOGg9ISZ6aM5WJQEmVr2MLS5mGBrnEp4t+YxNZT/HqYh2Z4j8/GlneFY0KMcc+aBztydWn9xyC
TdVk7ztL1hMohhefu/PIlOBT+hzanzrFJJqJ94BMZeuz4R/T7WWPbPEOF+0I3iQ3kyqe0qYPqiQy
lrACElhH6q3C3mjJM3WDkt4vbmDJNG1kUyl4lcLBbVR3mMrWQKe77tWQUhv8AvmYqbJkLuUsq/uf
UaIvR4OqCJy1YK0t64YzPfZQ0GG/SKMFqp7cuSzZ0zJ7i6sy8fV++J2D06PwquvUVf0UoXmOnHVp
k1cTD7bLR4TbO44RhO8RO0UgpFg10/A56+BVUrvANaHHlUJHud4odgiKnaafJA5gbcZBi8x7bJAm
go7Q6eZVamIZrOqw0moNvYnKicx6DpemC3GlSJBUZ/cwH+CxMWFbkVGpXXBm90HZXhnjFYgYzex6
KsPa+QbOUuK9pqAFvTyn5/qHgk1hkcsW0BhFhU1TO1TZXYl8KmmAh3kqDN8eQrO+SdRdkUc9uOfo
zezutOmQ0kcnizr7KksaiV9aO8FHUyBqSyoKdF0Mgs/preT7VPQfNkR8GxZL3iHcm4pbyYaWqYEQ
HJhuS3B/AH3WRlbDTO4MW2ZX7+Bpfbg8s2tXx7EJwe15iWHHg84nNu/93rzqcfkvyr1WvMTqj/+f
KWGT2h51HarhYHScvKV8AJB2gxecpVRBX0tmbn2B/s6csEdpn6Kg4GJYcESBysJE0f3ZlBQ31o2g
hRo0mehuFF8DBfPcrFdw6oreRKo7BSt/fNUYlWSJ1u5cEBH+MSOMpctIHbdLDw6A6oZ1z7bSv/XV
bU3oxoa+bYouP8nuXg2fji0Kp22BHpmaU1gcKjDVos/tFwZn3M6Nf8iUYAHp0/h1vlE4Fa6B9sm5
DMbRUw9GEYfSgWEu1YRe5wMIs50pIvTW056pIauLrJ6rI2P850d3fUOSKrEyjC9rjIiBbzctlaBt
ugAvijHRfG2MTO2l9h7abqcOL4PmE21z+TCsz/HRNwhnO6kWAl0ODNi2fS/+zsxHcCWWFMoDuMGg
n4Fsi2ve9c77/9OucOChw5I6Uw+73VL4BA1X4wOgja2+aUAArBCQ29iNP5qhhsjgsunV43I0YuH8
V+Wo5MgXIcIaIqKOh8WGZrbsRbO+tBAd5SVe74wfTZkgDqAkQw89UTXsqYVXEx3eLg/krHrxeQMC
9fhfI0JgP3kddTxGQRjt3YEQjeqvnrftlOvSvAXJYtC+evq2p7du/ZN6kklcdQZHpoVzorSFqYwe
TBuEBoOl+kv2rKRG46PB3/Z2jeJYEm+wFs+gqREMPugWhuSU4AyspsrVZIFFpXmexxvqoRi9iZsJ
6MkWhcUd1NUl0yuW2T6n969F8XYdXZ30cwWLo7OlemTX93Ox+PFYh1VKfQOvjb4B5uyrYKH/mAXW
2eDMYmcdM3kH4W6LWV1QK9c9eyjimyrZXx7a6u6Egf81IaYwkgFarcMAE+A08SG0EE5ElqNZPWVH
Jvij4Mi3lVo8KYSPwspVvyvqMJmv0vTX5XGsx4Cg9wLOG83wQAefWlETjWSKCyuo9b7jz1utc3ed
00R5vICm3NhO9kOlawgHU1k3+eoJODItOO+lK8slGxG2E+2lYanvQXl7yob9EL8b0/e+lckWru7/
I3t8wo8mtEW5I59GPqEeWm8WBipCNWpqYLO98S5p7a06tMhRymhTZcMU/HTJRmao3KzuKS9K/M9I
WuQ0jRmNg9+1sYwmvZG9F1e3DvDOiGaAjkHd/nSkA5DYHl0ws5k+b3Sdocbd3GRas3Xd5TbXvmXa
vGOQ1gOwF/rfMaXA7imvKjhz3D7e1vYkuSNXTwvnywakFgwSohyuybJ5yC23A3kh2xJ9eGSpITmQ
q+HvHxNonDwd8tjgQbqkMGEMyGne4vGSF1vX3BhMEpDy5ToL5Y8MCcdSGSyn9JiDEAO6A1mMogWE
hZpi2aGSE10+nOvL+N9ps1XhdtJd5IxVvowj3Y32gzu9UmSsL9v4PxzAXyPCXqlsuqgzxXicMkE2
D3IHaNspyCGLARmsIuqAag7P3/5faBEiUDyaSOH4g2BnaKBqidGpFBTUib8YUWPuxrwNoAoy2zuj
vW0dSQgum1L+8yMfAC3Jws0VGK300FHQP5BsnX6UzOmqERAWgg4cv9H+cmrEqEjJXL5uVeHuWNZs
zdmOHM0ILi/d6pY/MiM4lla3ZzcHrROk4mx/aP7pajA01m6ggo0hZhJjq9v+yJgQ82kedepuhjFe
J53JbTMCs5/86GtZi53MEHenRytkJ1qHNxIMZdV9Pm01DMpxgXb+YrvaZ4xwNJ6zYAgXQJFjIwAS
gOde+ZSq86Zs+6fLa7S+FYCMAzzPQSu34C3apk7LfoFb0qAINhkz8thPTJex0sqsCI6iKpouQemj
Cxi1dpqXPkOtcJtXnuSZvHqTWX8HI7iKIXNIMrgefCze/Uu6NQEssrIdxXOyTcJF9nqVjUpwENBy
BL1bDXNJfQscZaOPqJ7J+DVlYxLOKpI1qWej3SQoQXkddrqX5uhGKH9kxF0iqhZIprTgeogMsgzP
l/fG6vkFWNoEpZIFiQ5hfF3bE2p7MUxbV4iOmYauGBoa6IvR/k0q0z4yJYyyJ+hlrRqY0ozh2khm
aKE9shKNNuqQ/DN2ZG8kSzQ10Au6PMTVJTyyK7goUy3YmBcKYh/sjqGImJ18S5iMCGR1DY+sCL4J
BJ5TbPDRuWZIyWMD6J4GKUYwdzedFyXp5vKgVj3UkTnBQy3DOHhaiUGRJBqRCB6brdF/N+1BMnky
O4KL0sg0uq2KYenATzEeNbYZks/F01DnsoiR+6GzqObPmNAoeOp1oehaxpkLW176LZv2ae0baGlL
h2CZYp8UT4v3m6nPtUl3l+fyrHHy0w8fGRYcJFNsYi8lDGe9G6r57z4Gl6DLoBoFV9YWyrZsQHow
+97ohhOC1WaMNzpEuXR0Fuij88jM9n4uVVll5/KWAuWpMB/UMSETiDWm+Tc6XlnuA61TYGZebPt7
0cmg/qsvEy4cCtQc+DNFJhtDm5umI3BCHYBPEPYYa+ZnBihztD2rfswEZF7pv7nPQXQExDjefghS
TgfI0BWuZx2cKx7ovpNGPX3vjV+tLYmW1zMsR3YED6AMc573MYbmtPum2pdZ0Cs/Sbcrx4dZ22r6
njUf3fCtJQ+zGYeSzbW+qyEkgcIpkh4iNt4clJROEzZXRyOru0JnIk0BFq1vm/rg0TBHK0qLxgYm
u1S45z4/TX/sflKJHsUwVbK081hg0Ium+wSMBzGTHdjV1AqeOf87tE9M0pEJsH9TQjSYcKssVDCK
xtnZiGTRaF2AQnceNva8ISBBuDylspEJ58IBmkglI7aNpThYuuFl6cj2son1O+PvyIQow7KzoQcr
HFxRfdOBRzWrnx1c/5eNrJ+4v0aEu9dBk7QyQ8YJxAgNdOz3PcLMTgfNGBbMZo+0OCyKxNXJpk44
cWRSy2rQYbKKY5TYyCGuq++XR7V+Y/wdlXDYbANtMZmLoPZ/SLuyHbd1ZftFAiRqol41WHbbbrd7
Tl6EdPq05nnW19+lBu6JTAsmkpMdYD8EcKnIYrFYw1pllYAk6ph5udtqx7DlDY6uC/oTujB7BC6q
HmNQcI+K3qPtO/ItklGnQ6NtTpW320qtuuKFB2Fud4WWpNFmk5PLbYLBNS9+rVGBBiRM69sipmRv
i1tVbSFu/pzFwdKA4A8CJ4jzwSgY3iuFVdJTxkMGXzWGhRTmbgd2mZYUMqR08bRT1fZTagknWr+t
CMqOl4okYmQUWQgRYVlhhBltZbJZCQ9Jubm9YKvnlc41H0kEJy3bg02NjjRR6iNRP+RHQZGPWiq+
apX+eFvMep1lIWfWd7ExTVDErSfDL8j9G0pZkuxE4UaWzEb1HbEC29tW84DIwgPpW7/BFnIZ+yOj
UNftNF8iaKmquvLOm2QTj0fbAw5AFmP01fhVZ8Fv9HLOYDAYS60POubpOJ53dTsXn8HYpYx5dLlv
5ogkae8KpdjXaOpKMaxNBB5D4qzR1fW1EMUYZ2qoRY/XVwVIyU8VhlNFeNwVm7p/A8Eyxyty1GJn
D+M69jJ5flP61cYHEQBkGaMlKhzPuOpE5taDmeV+fotfGo+iDFqk9zDScnSV+j/o1Cny1A5FW21e
KvFvG7y/g9qFNGavjFaPG33AXon9T1K9aN2eGK896AcyfZ8Vm7HhjXCuXmcLgcyOxbUnKCDZgXro
K/Y1KxOOUkXMKr9PZUcFtwUvHbTqv/4INBjnogYBevhJgEOPedERmYYpap45B56jFAuB59Vo98kG
KCUm4tkIe2Nm4+zMPCWdLSXDfdlHJ7Gpf1dyP1m6Mr3U3rQTqIf8YXgKK2CFV1USOTkm+cB1jnH+
fsxTMzLAscv50jnqYQ/MTAY5N+6p19hHoJdoxBQcRFYio6xf+66Imp4KzOktiUR018R3Qde4ygx3
DV8sRP1uaAxeEuiq5Xq2upnAEciUM3jgtyNbOEi/AFFwO+/JaJWYljAVS3/H/9Aopt+rtdk4P8SP
xhIfhUPmNi8K4I/PwmF0b6/F2m2w/IjZcBYf0chEBo0tlqIE0cDQS5tcsTRZ5zjDNSloLv//42zM
G7KQ4gHHBjzEMI1InO4E1I2SQrn3QVLxP8ph4hxwnUZFpOMgI4u7lb3cKfUaKHG8JPy6d8IQk46h
KUljueMTTcnR1gZ1dO2l0yazTu0W/ej66EjDWdT+ehTk2z9h1AbEsATVGLY+5Pf64MUKLAUI94k+
YjTgkKIGPATPQ3DsM7AjRqbQ5CYoJW9bx6rbWAhmrAPY6EKSo2HDGvXSBWGq2/NYs1bvk4UENsoO
UhWhFJZyoAiBp02hgclS3+Zgjb6tyuolCdIxzFSADe8KuEuPImPIe5hGFjyqpROi4UJEVKoANph3
9a9a+0IUs2reQDoxy2ZR5VmRelOrRTP1o81thXhSmJUDuTfYAOZcHaCzDDQGAJE/Ad7IbSGrPh3N
zd8Qj9pVHzC4qAXMb2N7JAnFivAwAhdM9DG/eTISJ8K8Vylzbn5pzSJQeURHKTp1wUzC3I1F0sVp
rENkA3aho/o4PmjP9T158DaiLb5XJmavup3/haDutqprh3ohl41sSBVnkfT9Rpp2VHdUNM5GD8Tf
txKwg863ZV2NIH37/j9KsnUGEOjGHQJh3JWuYfpAjAFXl2KB//UBcPBusTcm8000k5dyA0QlcFZ5
lsB5bqydh6W6hHHJTSOHmgLzmYZNG+1nMKH2mVZA1vl1W9fViuVSEuOU1RRzRb0PSSTawyW385iV
uFdVdJbI20rblKC4LnlJ36sJHnaFmUNIgbBDOgErXJv5EYP32RPGVQbfRPEjeGtevMd9I5sAnrN/
eY7Pq25/825dRxj/NWIW9ACUTqHYRfDYhhlsvGftIXqrbd0JHVThXB8beo5saoMbfqc+lrbwszG1
nVu/F7BuoHBtETYZNrWi3Vb+UW3Es7APee+kNdeuY54U/Ivg8wLA7+X+J8Cui0FXjztsuPfCwRq5
19aag1pGWcy+V1mKWe8RlwdwUNQRPW6p63EHFVafe0spzD5XiRoq03xFgfdQpIOpJ0dwFijBp9yi
lyIRNobklOLLJLq9sVFH0blt3TwlZ2+2iGyA5q+hcRHipfzcCyUGbyszzXhF1tXH9FJLZreUJhXk
NIY9If1Q0U1dH6b+VRPADZ+819GLmG/VcldOj7eVW3fFf+Jk5l0kFAP6vVMop5TCXTzp+z75EqTk
rR6Fz9uSeMvIOP0KQ71ZRqGfPj6o0svYPTXe1/8kgn0CRW3SZjrYSjDdOFkkJJYnT5sp4VER8baK
fQZN1AjUtp8XTdkIyD4g0GjpriKnTnV66TOS9rlki1q6+9/UY/y5HwydJAYQ66vvFVLYnXRWydtt
GetX5H/tgY1DVRrVGE7FLoU9mkm7Eqkd4Z3Sfl+p5COiTzUNt7clrnupPxKZ0z0acZUoHiRWJeYN
EeKmWsWLcVZlADRSoUD5mFFTLo9wVtNa6mcPQtrgPgcgFlrblLz9fVuT1bWTFAMjtuhpA0btpRQR
3U59QmYp4EQeQUIgHr1ktAnADEow7SJx/r/JY1Yu9acxjnr4d1CLVMrJizfxeIjoj9Q7D8DZvy1s
9fgulJv/feEFdTEEgYMGYSPQzwJlV8W1GfBQdVa90UII42pjv+tR3ocQry8dQ9MtMTSQa6AnNLVw
zI63WYy71fwsIrEIUTna7w205zjN9DEOTzLZCw1nrGd17f6kAdhiot7UAIv3EKjovq2O/Z1E7bDM
OQqtB5wLKYw5ZApe+WgZrS16DE7Vdtqi3r5LjwVAFCITNZTcDG15l1nCMd2IqZkcqUM43f9XCIpM
woOlEmhaRVCqGEeg+32SEfG+on/x8/2ZqBa1S7uzVFe3Jmt8o05ryXeTajUbhfMNq0Nri3yHyBgR
8sBDWvtYh3Y0MzsFKOvjsK/dbht9lL+Ds+zEhYPCPQ/KfT0cXaw/Y1FJRkatLiE3yk0qmMi17Jst
+fQ+WxmwkKa4IWb5gb6OU4HGed1JefXH1cOzkD9b/OKEeooSx0YI+erTEeCawZt36IETF0HyaNLH
du89kntvMv2P256BJ5e52COtLlQtw55HvQmOHkk5ToJT88rWHCnfT5CFdnqMeYRBhnZh9RF5e3XG
ze7MqeS8TeePvYrq/yzi99W/EEPU2pMjY15EYDUlgf4fGW8IQwqAAPI1BSKeNSJy1Lz24FVntJDK
3OxKNlVBN0JqW3wKnmIn8dYLErDYPGvIkYb15vaOzZZ4oSSI2UGUA1oHFZ1OVwRl3tR5eajoqElL
HWAwYtEWJnALh/lhEJpPkJZxLqrr9+G3QAz6gzUKAxbsW3jEXMzgU/BiEAE4/Eot2j26ngytsvWZ
0qQ0LPASIJTq3UqJeefiquVgFo4ZMoWCt2UGW788F8MU10I7Aa1x6Ay76sWtIBobXcwB1qxuhFZ+
mcIe00qVKZHnrvAfbq/1VegxSwef+vwFaD5la3EZIhI00xgxDOqjDygGZnmtKlcnAxIA7SkD4pyi
e5cy+iWdP5Ry54FM0XMU4MBK+yFzWh6Y+OoeLsUwNmporSAKFZZRfC2I47/IH+IPBDfaUcGL2729
aFcXJqMSE0kNWSAhdQJZnb6r8KIPy5PBG0m5flZ+C8FMP1hcMAbKPuDragqnqvYToPcNmzgBTq7v
G5KlN9LoNkYcI9faA+U7j317iJrhHmlbkIAhjryr0/bcNdPo3Nb6CgIE08V4rKNkAZxbdZ4VuLTU
KepBO9YCon8sY4Q/mjnpkum13V4vNcsj1VY3insU09xR9Y6B7p8Dnvtb8wywV7AezMAAMgvRLIdo
8ER+HTw95AtwEmZK7z1ReGiN3s3zwebou3YycSRRI1EAwocjcqmv3NVJjSEE1GAkTwbEc30wPNyM
QZmXP7pQi4DCI54afwKKsiweIyrodjTFnAP6vc+sN4QNELgl+KerUVNPpXhYwd1aQ6H1jUW7VAbn
jJYqz4IREbuJ2wrDGEOcBfsKxJ6eg0gY4/5SJk07XY+q50GO28lsBF35hZSUDHx0eWrNUknjOxG9
2QGYY/FLZt1o9XNuAGkBjFUB2rzAxej4gH15AciV6ihNLj2LjSJ8AaSkdIEbSl5Vz0OHRTOmdhQo
0yEIlfRVaD0vMP2UJg+tXw1/PX6tACd4xi6dGeMU8Wr6KNTFbpRCHD0y2QJaDYfhpzfxulWuD/il
FCZW9YwsVYsEUkJ5H0RPeEyDKIVz61z7RcjAPQdKVkpgYkw8VlRp7k0GZJRAYp0i0KP7wDk2A27n
0vWhuRTEBF6APmg8CRyc1kACdC799sujITvA5y15hIFX0QlG58DyScCkgccshhkuD4zgtYkx6XBZ
Ye+o2akL7UZ/6vJ7HBVMo+kpJ4F8FZbAQyqg0MBwItHRK8+sYDwQlA67mU+L+ADf1h8y9XfTgXVA
AigJlTdD/vkPHgHd1+ALAS8vuMgYiVEH8KdWB9NVC6YnepZ9O2vfMv0Z/MqtcQ6JreC+wTTMbbHX
1gg9YSk6xcgHMIEZv4tH+6jqwPqz+qDZDpKHCCU+aRVvpv06bzSv58xfoygEEAcic1NHTdNWvQLt
cq834/SjRhOtt59QHhjQKO0Q/a5La7PgzUNfWw3EzmORM1nwPOt+aTVUaXRPm0mmtOZlap+G4s6P
Dg3g9oUXsQI5sXt7NdeusRmmVwS3M/IgIGe6lNfmbZESv0ospXlJO3uQLRGtOQAaw9xI9A6MdB9S
tXvKQztfC7WWcplzGJEgE3oKPWnduKE+bPuRV9GfP529K1Rc01hMDeePzfxVTQ+YpQw7CEz3ot6V
/XYsU0vVrBw14tvLuGaUS1FMvBXnPtiSc4iifmP1IJCmwHcR0+Qf3gJLMYxL8aOxxOMDYjwQxRTD
wxC/G2kOUqDPoOUNmK35E3B0zZxHcCiApL80DLUNJJAQz4RUMkKZRyMyTEM9gwWiBZSLxkvTkjV7
0OBJwBclAwOfdSZSKXRlJc8BXmBOjQR+gCcCDPLIEcpz7b0a1AWsW+v/wmBCSrdy/FUX9xgcNqXI
pcBeUT4rAfxSxVOCSULNDrP08fYOrxnT8vsYe9XKGjz2PgKPULrDQDEIRir9LNcfTcgJca5TQ3A8
cKcg70VqEi6OcTxyhfxnoGIlKtxQWegm40OCFAhw/pr4XGqjHUgy8PYyJwFeQZv8LOR97llJ+VuV
wT7yCjQvtOBaonYefM4lvRqFLz+NMfOWFLI6zItQpvsRaSkpcrp47jmTjeco3WiR3cXbXLATP7Uz
wjH+tTMGhBHEfWjRIQC5uzTIsowCj3ag+8XT3sp9DB8qVs8rw62536WQOU5ZpBTiujAyP4aQXvrR
NGBKdvV0IwfPvbpNPQDOclb0OuzBXi90YrxvWY6qH44QpwFOj2qmIt8Pcm4avGfnmvXqwGqcQQOB
+85eZu0owORmKkE57jDguKumxwDPFkX6lfDw5Vf8Bq5LINAqMsDuryYjdE+J0lCBqDB60nxU33SM
COQnoInEspXz2DZX9utCGrNffUT8RBggLY52U5kDLhM4mYFiahhLV36C1qrHcPZtT7BihxcimT2L
VIVkageRBBDNYtPafX4UeYaxsmEXQhh3M/VR5FUVhPg9iB+TO8TBWFYTDQEdj5P5ir9ifsmKOE9A
CQKwBXhSL20+zSIlUcZ5DZOncNj14X2TyVaT2+gMVrLnMFKsoPuss89QO3jTVgf4aa9oYGjc0NYK
w13jbyoQiUlg1eqJNSStGXQbRBQxyMyCE8q8t9d/dWkWn8ssDfxjm2H2Bv6xyyyj8i2pcvXyoxeo
o/NC3FVjXshiorGK9q0xzVGKV37kql0Lb6G8kUENGQc7cXSqcFPIB1S0Sf7QaHfpCMwT8mio70ka
uAXvClpzv4uNImxLei2CrlIU8TUGljkGat5RRZY+FkFys9MACOj17201uKr6kKV2P3gcw19xVhCv
AmEaj00EjcxiCMgJ1MMcmnrlw2A8kwkwevndEHAuwNXz9UcMO/0jTJ5g1DMhaVa/h0D89IttBmTb
20a05jeW2RvGbxRDUtQdRfZGprtu/I/WPRMZXXV3pf+R000ourfFrb0mgK+PxyDFH4T2TOTWGVOA
bk4kwsG1arVg3Atf9NxJvLtBmczBeJORUgFxAm8G+BovDoGvCG5FJBzR/aKwtKJ6KoyVl4M4MjXr
1/ZX6sgfsh185lZfmCHqgqb/GZj5W3Ok+5GzxCv7CNEA4iPz+4l8xznLq7RqSg/EMrgIpi2ldtq4
HQ8Kd2UXdUCd6yqyUppB2cbPItWLoQxBUqSVodVQ4IC5gWyiNd9UQxu+KOJhrqwcgaVAtrChkayS
AG8Hs1EiM4kKoA7tpvYQyZw8+NraLRRjKxud6PsUICQzd6pvUR3JJFBJ884ATwi59Pt60apZBs9t
BegNNzxUVsHldnfb8FecNboUCfgfkZKAJTB3S6wJUyrHsD/JUA51jkJiGe2bPnRywGX4HW8Qd8Vf
X4hj7oZQwBNCEGFzCfmMy9AMgRWQCE5J7yjW8m/pBnFxXkhjHGKltjqRM0gjml1FvyJ0roKAEaMt
KjnH7dftlVy5ppG5QtpDhvvFoWZR9nQ1MUpAzcTWvjiACXKTPOfueFftaofuDEt4CS3l5B8yM7oX
fgIT3Cnc6GDD4Zi149u3v+Xaci4/hVlmUfS0rNXBY6TXJR4boLQEJUu+uS3k+qxBCEE6CwO2c6aH
eQepU4pK0AB9SZ2YSmuXQohg8lHnAexfOxHIkemcUwJ3whXpbTT5uViEkCNJX7HuII01lW8EgyDA
jEn13gpUzgUnzwfrMjFxKZFZPryrIwmILbEln36GlvxeO0/RLnRb5/m3YU7v4ePvtHYw6WthULtA
c6IdHgozucuf/M3kyA5Sey6vwHJ9Ti8/iTHlROxzaUznxfacKtt2xh0mmg3VzniYuCulqaUklGAZ
r2OIRZ/NZjyBCQ9JXs8LN3rjgURdjqJNaKQqIqcq/1QCzX8MJBq4WmvEz7dt67qrec6c/3fTZda4
xBEQ2L2GrwD5E14NTmAZTvOB8fGH0QYchx3i2OyFrc45OKvLPDNIA6YXjzE2eelhYlxORWSfm/II
agE7IWeq/xhUu6w4N8iqVS8kzadrcfumQD2rsjnPHfeFbQC0rtRAVz+YubIN+rdOOSsNp5dj9bwu
JDKuniqeMgKmBVatu3nvTERHOQKwgP9QicLe/al6sEB8yhBkA4b6UdzUrVCzVKk2O/B3IhdQtV+e
8iiGz4NxL0X/tHd/ii2M4Xq+GPlonYB+kh0lxjwMqhlOZjhiz0nlr7rXPwqyRXDJr7Q6zSFJUBw1
OfbTgzS+cw7A/LVXPmghg7n8JTCy6qAyioHcCxj43EmRzG6m2jG80FS7lw4TLOOuEzlWuaIZmExU
JPCR4EJ+i7GRKJD9jsYhYvvooEsPifqe/n3EgezhQgTjXEOw2UboGcTzM3toyEPVvZQ5oFpPpOW4
8ZWU5aUkxmcOJZgSUCLEQ/Q9/oXe8cxMzO7Vt/qNf5DvzRL8P2bw6w4xz6m+kyPz60v8yePTvG6g
mqtMOgqAuCcBWccWxke0NtKhRRFYkky5NRWX3om/ysSMX3M32WeBNd0NX0ONfqbbBrTiyS7kMv6l
bJGk1DvIpd5DIj4BdYxSS4FDj8btbUlrN8aFKMZolA6loELDOtPkqxHetf8EvZUXo1m3oMZ6laKj
7/01dgyzqowRJYKiZDSCdkgn9dI7utUr45Dxaj3zrzBn8EIxxoC6Ma6nkUIxQ/ocu1+yYHvGYxk8
JuHW++tx9lkjcJATVcTYH8YIL+8DDPrXAfiqUedBoqBDVQ49YH5ykFvObq2e8IUc5VJO3HdEjhvI
8acTUW2veO54scr8E+yyweDhQeY8ObDeL0VkDQ1y4tXIQ5DczMUvmZdpXhfwjTQuogGKfVbKFNkB
fQImsI8peS0mT5PKw+VeFaF+8/2CPwz32aUOMcA0eyg9e6nPvHjU/H+xYLIQwPj3oJHIMGUgE1XT
s4hiOolPevIIrtfbh3Ntu5diGLOqorLDTQU9gno3Za96aUY8qo01T7MUMS/lIpIJfPSHDjE0ofmr
EP4wcoeC9ybGBEtSctLxq7uizSPIaM/CJCmjDY2VXqpF1NfU8KA0mPxJeROxPAmMMjGClTyfq8oN
rgTkgQqVE4WtbshChfnfF6tVNQVyeAbaAAQgUSnP8jig1fMfzjiKMJhCRFaH4BheyvCBpVDGA0rw
+XASBJvmBzn9um1XK+ErqKj/iGCul6Ty61gpIKIY7xtqtoatoJ+rOJbCti1KO9P/GrEK/hHj5xhz
lAzw9LL36Az0hLI8so7BuCm12iY5nlyjLWgH+GeMyv/D9bkUx+jXqAbQx+dULq0OvbQN9Vddtsdq
W/A6KlftYaEX4yxnDDQwe0NQO/zUIrcMf6q8Ju7VA4oilgRk7LlSzFxjtDRSQ9SRkJeL576Y6e0V
H614T1HEibg4gljU6LLt2xQYk8BqH7dd+oyoNQHYF/qytL+dAZiN4Y9GOuOdfQBgNBIa3iwteMPE
tVlVoWPwBlznLb66xgDnq2CcRoOnZk6RWJAkCrvZxGVTMXyzAoBb+wrYkNsnadXjLMQwliY1EUjg
fIghmFsU3kvexPhqeIaOTGzxDAOPwP7SG+SRFoFeB40C5ZQ6pRDsaRTbcki2UtDvxf5+yDL0kpCs
NDOj5sCQrpREkCUAcg7yzHMTHEvEGWVyqNNmgiu6l/api5SvLQomCrfgaDU9B51kA0fkd/2B3bel
SCY2hKdoy6iGSOJmu/DxOdv5ADV4M6zSLr6QPXCDe+ks/ZQtwa4EkzeZt2Y1MsIeAxQR819mtRs5
NWTwTKEtg55yDHyr0bYX0PO1u201a24DfRhzgILMLFWYMx00nTxhEAvrKrnE+083nsa/p9REQQKv
sf8KUZkXdZWObZnqENIWFlpobEKPnv5D0V1DtSTUc7PHyHDrhHO41w7EUip7uEcZRdtZap3tQ4yw
FTzErdUtwqg89ghD8+ifuTwQFemmYipwIBrAM7bA+IpqVwbRc2mVeqwB2aQVDR7d+vybV0aJzkmU
3dGkDqzSS5mDPAG5R4NMr1EAqa/QHgMXdYEJWD1sqKv2hNhFXYRHofGQ2xtTyf0Hg/mjtMLsJQrI
dUxnpcv8V6rvSvqj5aH0rHuahQxm58q+88piggxJ2wXA0O0rFc0nDwnYu5AirgELJzgicW4rtnbp
yPBsaPMGRhdK5JcrmyQCldsEQhWEUonslDh0HqhGheSVZJzAatVy5gohMvzI8rMTWWIqt51htCiZ
VaE9AT7cF5rSDBKCOFHlIXCsHvGFMOZimPIs8Yayw21aPIxAfu1fYrr5h7UziAwXggZKnTInQfAD
PcmSHhtWZi7QSAFF/QsPa/Tg5aig82BgVs/AH2nsRHGplQ16YKDQGCpPAf0xVe++MZ3TTNyLgNdL
QPeWKbwmw+tVpN80gHCTIIAwWEc5FYYWi4IBqtW8Rsnx3OpuQUqODX73Nl0ebyAjERHnGoiVQAhg
jrfWousqlXHn0M4eHeUY2GQn29keGJXALZgwsBfYg2XmmQVov8y1f91Z1OGU8lZqyZcfwbxdQr1Q
K0Ucsb5u1FrDRvow9p5dH8NdvjOO1Cw/4/8ciBmfCps+3jaka599KXrehcWrBhw8QRVX0F/VRnMQ
ZVPmvWmupyHR7LtcYuY4yGVFOypBOxx1HHHl589oo/34rd7R07StTe3cHMKf6Tl/bu6nD+Ao+ool
Od6v23peO5vLj2CcjT7hqSvK+IgqtcroIRI3krxN00M+8h4gEm9JmTDGT8RM1ghE6WbyA5RH2mAW
H+nLoXsVvuhWAYYnCk23tVsViekqEJWrBHV0ZhfjbMhGOop4Y0m+qbeGVQS/b0u4YrQn8y4uRLC7
GIZiJkwQkaMh6QQ+ktRtbPid0zPQan+D8vBLe36rTMGwKid1SxttEDQw2034od23+0jgPPNmcey5
RVIWIzMElUx4wUu7jftIL+RCxuUh3ZH+LlOckX7lKm9kfkVtTMpr8LMIAHT8xzhaNUnbMRQNGG8U
5huj9bttBszPydQzVfNt3QjoMRTT4N430ClsV3la3vd9gn6vSQ7vkpSkuetVkhCZZQkMJqJ5yRMR
aHkg0TCMJlGGcotgVA1/1n1fe2aUR0LoaGE4Erz6QvUpMYQIiN410XZRXZdY4UQSeE3C1w4e+uky
xuZEzFZR1gt6Y+yjKQ5aohVXdMY+8yylroVd38wCS0zoENIrrjq2mE3syr/m7VIgns7vDPTnI4nC
HE7UgvswLjBqGhJSbho99t/pKBfAU6l4LHDXtwpEgXdCBxQdBgWvwjkjkqIsCjDV2gK8W5eycBcU
GgXU0tBzTHRNFHYO5gl2cwIwrksTjQpZyPukTpH4KOp9TrXiTKKGftBCRtMJ53iSq/OASTgEUXiv
EQntUMwSDuC26+uixDVlZc/GKd8OtirZbWKGZh2Z8QFMJpv44LvUVp3EgSN6y1zeu3tF4YtvYByf
FLdN7/f4hi46qOproP+Is39Y1AsZzKKOsei3OYWMKTt57akKNlH4dHstr53pxVKy+FjVMNWNMEGE
Mo0bSUq2GEm2/16EMY+jKPPDHn3Dl6ah90pWKh5ECKATDzX9oc9ijhYrD/iZnu6PDMZhd02VZA2Y
663SSQInekhf6EHcEd+R7gw3MCW0WPE2Z23lliIZI6xDPVANFSITjH0Z6KrtOHPp38MKl27/UinG
xHzgPOXCLKE66E8BGoUBJqY+KrZmppveroGtQE/6XWaJnOTvNazBN9nfn9Vk7E5I9NAYgiqz6Dl5
mGE+LfpD3ZOH0KI73QHg7cZ4lV67o2fxEJlnla5UVpAMnjmJEOoztqKpXdMAKTmztBxD49lz9J7r
sakONmZtxOHjtmGuXATomkdXGYEjRuDNCIN7MZK2ajJkJ05jN9OYA8ratwbNpp47eqAi42XR1pwG
9hTvQOT+qC4zAXgbBblR5Gg4zhD6icNdGv0Ct+Jtra6DBUhYyJjtdhHkVnIlGHi/4LhlZvjV1W+i
j1FS3oGbH+LMRgFn7LsDhWJ8mU3X1WpDiaoMmeW9iHfFkzabBdmU1ERcz6n2r2zThShGoaAn3lAJ
GL8FQ4ugRWYaPGnVaAWGKWnAKELCkNM4sbKCOFqAAlAp8iBXM3uJ2hla3bWpVRSnUsbYHro0OyAW
FzzI2lVBoGLHmCUe6mCduNwqn2ilnsUdgM1AezmGGFeaQowj9U6tlI+3rWLFW4kAXvx/Ud9JkYVV
eIWSi1MDUSNQl4c6O41t8eO2iBXjhkUQFD00iqlD9g2L4WfEdAVE9J1vp578EKOOH8Q8oIA1Xw/g
Shlzymh+UqHV5aq1gC/t/WRMwYqyaafHMNkL0atPdqpi0xANJ+V+Gqw+ui+SB/Cy39ZxZawKPKUy
9grTL6qMYPxSOKa29TjwlNQiZ6DeAfDlQHdO7MYuoJFGc9wYZwHv2N7ENPiL4PJaRdd2EYC7c5vy
3AfLPn1EQdC7MFZTS0Lfa9riSISb2wqubSL4J2eEToCqqqwDVls19zQ8LYCO8Ypy9UTO3FBx5c2I
NUSBB48sSdSQ679cQyXsRi2VNLxN1X3c24aZbTpzOIfH6dwAe1TY/CLbcntbL7J21ihiRiB1oUnz
igNsKtS8UUsohhZ2s71Dt2SD3uvQbOetSs1TZxPXuAe+8L23rUY0w6ZWbIH9Ff3FG97HrF2wYLv9
8zFzgLs4jfGUVkVS42OARyoZJpKsngVIULN5iDZ4Torv+mNo+Xgghdb9J2chVoLnC9nsHQSqEgnM
rKnVvcdf450t+U5pKg/tj9/0c3KHLSBat/1B083ojA683JQsLv38qpEt1J/NfKF+WwJwopr3IneM
J/m9M4E5d1RdGJ01OMLxTM4FJ1u/kvQ1kD40KLjFUWsW2XPb4rLv/QoVc6lxx8AanfqIvNeprp34
YeAIW1FvfqVTClQPIMCwiBqjH+fVVAGvso+3YiqY07QNCa9la8UVAMcHg/rwggit2QuYqnkZFlSC
CY2SBVIvWeHBRK80hRnf3Hy4BBGyyFdtpl4W1Fmup1Z9X7vBm9Kb3oG0pvj0EL8HDsahkZCozdvm
uXY0LoTO53hhG0QI0oymENpbtetvJZMi/t3WP4o3/Ui25AQK6moTHNO9BO/HiTRWcpPQGL4daQGk
6RH/XQrXjWkovJSmVmN7bnmMdvQOE6LDB3lAWHjOXkNb3YU/4rfwKXIbzvW54qA0TPZIQF2g8I9s
3jktpUoOvACxYXb0gvuwPOrGV084fnDFbGYMKA2ZdJTa8Xy+1BBdk1kTZ2AV69HzprxrvLLYiu0j
z4COeyTn0AjPphyyum3GWMkysJKXJrB0SHYC7NNtG5l3gYk98T6Yixvgz5ZxF17qQBJP0fpufuyB
uyp97qmb62+KthPVRw8D8wIXCHHNe2BUAv5DxxAK2hNmrRdGGabdKGgd5vKaxu0d3xR+GZ2NGQkz
476A1k7dhSzmAAgA8CVBBVkgBkzv0yP9DDaa3W7IhpyswAyO4ofIe2muWMWFTCakwkzvSHoJMnMn
eBbdHFdkYAOpBW45uG/MO3R+3d5CrpbM21YQJXAStpj903EB/xZfY99qzHGHdkzbcLwnyUru2t3f
980D23+xjYzh9DVB09Q4q2k8TcIerEK9ZslNamZAQOcoOF+jjJEuZbGJlTztVK0ZIAvPsNoRoZil
W8pTto/sB/1cP/39MA10w3QU1IMDkdgcMVW6DF5NhLNsR2vCdRMpzyVwtG6rdXW8VREjWAZQoghi
fPiqy4OAkR1xwiMFpUUge0hoU5DAW8dDE+EJYWyjLMBz6w0QonqN2XhgQcz+oX4PTQCMAMArpILn
lCyjidQP2jCgwzQiMHbZ7v2CYwJXDv1bAmSISDIDO4SR0LRFEXYETY1DadhZaVPjUUqAbfrx11uC
CADjTTOajUgUxjd5eVXgHYnOnBoElUk5gGDlzf/rZ4EKlmhwmM94MoB5YVdLqPNAreaiaBbIZ5SX
bTVDR4fP8UMrG38hhVzuyZj0Xht5sxQ53oF2z5XC9iTrtfv3K6bIWC/UVBSk4Rk30A1IymvTkFhd
oh6aQT7qOij70vYfxAApATcGOtrQncuIGSeBaJWKYd26kk0ENHopm0Js39ZlPgsXbgYbg45D3II6
2n9x414uGcnLDBl9bYZ+UDe9gYnIaXQBHWPXSfQ4CL0dYJT1tsj5u2+JZHxARItSHxrMKwKgAbwR
Tlj88r3Gjgdk7JKNUrlqyInL5l9kJMK34eVmAN1LRxvFpZL6lGuF2qCiSmmNoBpPk74ABWvhahN9
7LyUEyNdj1kjS403EhqkCPonkN26lBd48v9xdqXNbePK9hexivvyFVwk2fIi2/H2hRU7Mfed4Pbr
34HnzY0EsYTKZDKZ3JuqNAE0GkD36XNoSAsADsaw2dDcr9GU72wqqGRYP7LsWVEOcfzqRILK+Noo
gRlmDGxIfAIxdWoVt6oxKVokW7X2KoqBiu1Jl1x3k0OqQZDhXQlNqO7hng22JuD5Hd5ryiwHzQVM
4RK8K7RwT/MM0nTNF3X6w2VvWTOl4kIIYSacGjicTkell1U3GgO8xTAHUAwoNb2x47nf110DhF00
/4dIhXZZkF5BNJox7XD2RhW8N6GKDdGqpo+GcmJbKEeKEjFrawUYD265SMZAb417RDtONsN7UEOs
lMyCtE1kEZDOHxIlB1sFeljnUkTGuW4RLHAa6D5BRcVZbKx2yNuG9R8Pxu98njYqoMxL1HYktbOg
E+o8iOyxK+PRlbebur6yYtiri+RLjnvg3KYr1rMO7ZiD2YruSyuhn7FP/m943Baf8c5s8gwTapdj
UEtPwLoGVeJf9sVVI3j9OOCEZU8sbg7Lanbsio1hytRdox16kPebiohMZtXjj6xwMxcVtM1ShuWZ
YjWQ2/CVok1TWz6jpBUgIdbGg2IrgiLOFxu119M10hbI+i7pjEg8POSj40aSRGJR8F05YZCdZnwF
OF5Qc+XCkp7q4H6Q2IVSVrxYfpGTlxBV1jLsDk0CkJ4gXqyaA0EruCagcX8GlJunWJb1mp2aS31l
Zftc+9WCGd78XY/RbtAeL3vE2cOHgfQtC5cAXGwwi9zgWnmkcjfgxpE5zqeU275WJoJs0Jo74Hqm
oeSDaxo6/U8XCZsIDRAdYi3SODuZlh4d53fUNEAQbgjOyTV/wC3NQmmJlfz5glaiNHjDWYCtpNYW
smMkl7dMn/LylJ2nbzFnx1a4w8PUk6J0Ggyoz/Xil7QY5lU4ae19pQ7zD0VarC2qK/UGqJUcyXmr
u05r1MqhhJs6d6ozDo9m4avjsLv8WWsriSl2kLtBs/+ZACrN66XMYx0JPie815L6fmp+XLawupAa
IPYIIHhj8ZhpNTJKZ26ZhaTJkqtBLsAaN2kKJOHT2gh/9jF4Mv/e5DcxL45OEBbr3IU47DUt7AwE
YQibvY7yy5Jphxr1dMh0FMFlU+c5Dm5ZuWDiJGAYjk04j9Rsw3xEv7xvgjrPiAkI2apGg/rOphOd
o2u7HagmHNUmKkYgKD/dHIoUtdZiANlUt/0OTbe7JaH7MJ+2M0JZ2NKrTG8Fcyoyyc3pUJlzWEYw
CWIs0usmmezPPgTZXOgDdVkm/yGe4X1pgAAUj0yUVU5HOMzzoEcS4lkPEj5qya+lXF9VNWqylnrT
z5ANLyz/8lKuOipLwtkMcQzWnFOTcbNMRurgymWhAKcv0AIoymu9Qp3FNgSpuNWrMvYbi58wiH9P
balWmhkVhYeGKN1o2QhRM9iNgjT7nCyIHd824aOlBkLhv9VQB4+Bz+hAG/FQtRhw2SXTGSSus4hS
FvdtnwWhUGJ77RaE7Pq/ZngWqc6eI5Uy/5TbyI/6ZwlFi6YK4nkhQtaZtWUzQJ4KdBig26AWP53K
yJCUVM3ZnXIKgboP7V9OM1qu1E8xgWTO5rKTrO7349jCeUnkDDYAW1gtk2q3SftQ2Rbg1NW4yY0o
UJf8bVqgOVTcQWZccCKurR0QEKhI4OKMJBnnM1YzlGGUwmeyxsiASde/nL64QmX5rxsxEdKASUOo
/kfSkwtpSa+V1TKB2Am4xreqQRe2NluCuLm6agb4pqFNA8FXvv8qpVMBIhLYKCHhCVphUqUpjnoQ
B4rkMFZXDG99pHgQRs654u1KmpdxAZzP7HtbueodEJ3e4LJZT0TXR8fcxEPa2cQc1exW7434QY1V
em3TNhbkac7HjOccIgu+BCkUm7/SGNqItmPcAlxUMvzRJHNYeVEPyu3y4bKTnm8/GLJRfdKBWEfL
BvOko0eINowG1Rxk+sNuX5rvUxGRvNziqQpEmeBac+6Up6bYmI9Mgaeu1iYdppS5JZ3jOxWuUaIr
hMgI55CDYXSNwqBwBeQJuw9HGkhmCC5CazZYox7OU/gk4vLpQBJ7aOUpAlwmq6H7mA/bwsoDTRIl
SVbMAHqNEw3NXdjKfBFmVnBdqBXkm8vO+gkl4I0VIn5EdfTXd1q8O/7Y4bs1NQmZohG9aq5ZzFBR
loJOmvzQ+OvGIwNmQBDFDhMcmzxdruSgwtM1JmZtDsFtalc26FOrkvQ0FKR5VrYxOjVxUWUkqpBc
4FuBoqbFHs6dEqwzNdQWfNsC7eiNXSWe3b6bdRzYSuMuIgz5+bWHlfvwksMo0frBc6aYSRenYQKr
dp4/1W37rNY4pWVgVOSyIwaEN4rI8S9v35U4oYCiyITSAhB9IIE+dcVBi9KcLgmopS05GLSPfB43
C+5aszEGly2xv+k0QwhH/GOJ9xLI5EbdNMFSb/8wbAdHqC+Fhr9M7wYkAXu/EdU5z6aT8UYAjY99
BlJCxH1uaPJoj41kWySSd0Y6u6O6j4y9pjy3w0Mlonk4f3IpDng64Zomo1hHafXUGsKwMiwSZMte
g49g9/v+079FAUmo2XM+KDgG4HxYMCTsEG9PzURSDTKBpUjcZ4PcBAEhe7LZENffCvb0d37xZLkw
Hmw2PPBZ0QIlq1NDaqjmlRrVievdeDfB680/P4LgJrghMIuf+OH//7/4zYbsCH4G3//+84c+8Uuy
37ve9nDYfh223vXh+fD863l72bHOIQGA6aMpgqVAAIjCy/L0U4umN/SwognDI7hBECTu94+tSF76
vCGYGUIDNLxYRvaILxeAOq3IihmT7117XuAFGLRPXMFoVlYYeRWUIxitMpM6Px1NqzlofU9Ac5mR
6+vna+/mPdi8fOrkxRcs8fnDgA3nyBL7kqPzVC4jJXRiWLq+ucGyub5oKGdbHgaggITDh1XwwAx5
aiCpoI/eJQsz4HmvN8FvsoE7uFvBc/G7fsb56okdbiAKmEnirIKdm/f3j6enp4gs5GkiDwsBIRR+
j/8F0/7ed7ePX7X7+PU4EvbPF+CAJGb/Ebwov5+M518EPA7uRZZ2RmHeIrMPZI4CT2HbZXe3w/QS
18PYt64rGP55z+D3NP8xxt2LRquUJ6Nhxjx4PwkeNtiZsORtPYGp7wLH2bh09OQwCAwSZlz4kacu
mnuQ9sLUDdsBwY5texYIMDyMz2M/L2+I9bk8ssllAyInmygKp7BZEI3gFzxI8OszRsvwD783L5v7
/f1+7wsW8RwAweb1yDB3gNBmUGM5g2FEwIoEwdPmzb0VBZVzNBVnRT/dJFakqHWbsOF5NxZxEEHv
N/DUHyI3ORcA4QxxJxR4tVpF/jb06gW7DbkVWfjOJJx5hwnyYVxhFLw+uP2upVUpZfM/K3Vtkdch
oL4XbO4/a//zO1S6W7YHBLe19e1/ZJbb/pkWFsWiwCzzj4y8Uvf1ufNHHAczUGKdP3iehV1BcFLq
YIxACR6/fcnJ5PY+Or2JSUr8g/nfXvbcbzzYpfngDia7jMdF1f9ZWnaMejffv2DjsM3DTlQco2yz
sl/wK37s8d/vzYTthB8e28aXv8pk++XCV/FkDFITNlQ++arvbwu8f05v9hXsW/ATJwL7IfoCjbk0
/wXARSp4JKODBM2Mpy5fVU5u6K0Kl8d84Ebx/QMh8oG8YPS37hULk94hEF1qzi670DNDXQlSBSBQ
wEHO7QCt7WJtsGF3oHhBUhP9jg4lTmb4Wh6J3sUsFJ4MkjPGReU+LaU0tjUcfhW5g+gqAa7ZHchv
/A5E4Pg1Yjc3H+MlGPZmf+8+7B42O9/H8L++Dr8wLbsAce76+XC9PXiH5+frw5aSr8gbya9M8LRm
O5P7WLRSYE2QOUcNhH96GNlYlOg2BStsKYOYppqzqvEXRSs7t5lCJF0XCwTYUVvmgiC7siSM2g0w
XEC+gRXklsQOpWZe9BEqXYqtEzzIqEer5dWYjfQqAwe3YJyr5oDMB609UD/ITJ56XksrFGmhResO
0ruOqoDk+KoTEkXEXHdOO4sefrg2GNnB14ByMDeuaExkLWSGlNZAE4xL1clNmOJNtA+1IJZeo/BH
VwZT+aJam8l0Z/UR9NW2ubm82c+fJdx38F6YTY5MQ3yHmYbEVsMgh8pmca+Png6OLZuE5d5C4FT8
phyInewdSYBjYMGX86yTieDOhG6R6nxW8QE6yIncETBFZBIg4phUpJQzv0BOv1UN//KwV9z5xCh3
IoQaGM/TEUaRmPXT+qqdoKwcB9Kwlaa3/2CK9SgzgTQglriF7kKHqo2DneNIlStF4ITwc3B6qIMX
itIS7K86m0poNAFLhrhp8s5rZ5WlR62KveLcLRCRHl6WXpA2XDcBhCJesYp8BiJLZWAUG3XJ0CPc
uPPkzcpXHr1enrHziwjzSfSu/GuEHVBH7464jcOlNWfQ+naW3KEcIXe+pEX0tRic3DftVN9G2SI/
llOeBnldj/seeKbBn6iU7LI8EdVk1zfJ0QdxF70mVpc60WWMWvUs2W1jSA6hMTm8tobHMD44ya5x
ggTUdKZ1k4CJRhG9xJiB85WFzB1jEGCozdMZUftMX6wCHwAGIbdX3EJCswDgdTcGlNCNhEBpyWld
UJRPzacuykaeZ7u+1+OPdW49pFmfjbmBC1dQVQDphRUSNfmwZ28cX2Q7yNugE5FWr/vZH5PcjDtj
hgpDiwFr4XuePcz1TaF/XXaz1RiADtV/55S7V1eNvCg1M7Ek73L7aSdXhX03LJvBEklJiQbD/vzI
n/Wiku0cKCNXS+fbir5LDlTFYxEnwmogPRoPF8mdTNOydmBWepDV1m6vb0Yb7U9ALba+5QjC9tnT
nfMJLmxXTpkZBpu9abkfUTJ0bk1zP5WbBDqT/VWkuJcX67yRmrPHRexGgi4WpIwzt2TE+OFXR7Tt
8pF/RGjVSx9q0m6yJzjkh6ibeW3tULhAWRs5R2jecldRE0SQkE1xIHZbH5LxJ2TooC4ruHQIbHzv
vyP/oGqmFOMAG00GSAlQ2SrdjkvpX57CtavN0Ui+sz1HVtTemEazgZUi157UUfNp78nDCAy4SLNk
zRPRgoNqHyC6qHJxm3dsUfF3YqSjq/o6aoNCuUvmVwoifWpcj+Hm8rBWJ+/IGLeNldwwp0GBsTEc
fTM6AOvktcPHZSOrc3dkhH3E0dyFiIC4FcKIhWNPHW4KM8h1ncjh7rKd85QC3BxFeNx4wYSgn9G3
2H0ZLXOHI7w2TFJ9TsNIZqMANYbfNqpvx4+5JntKhSdC6dLWm7W7ePrZUsFnrA73z1d85zmPhtsY
8ZBINb4C5OzF+HMyrrT8MRTxRa5ZQUIW7wkVahsAHpxOKgCYi2xmqNH1y62eeY59K02eLQsix5p/
4HptorHCBNs8X5I36yHuxqIDGC2ayOC8dVJOxlREBblq5ZvZB68VDIVzkHlUUlD5wYoiQwyF5g1A
pFpe2dtMbcaKIP5nPamWvPWjzAZ81l5qXwY7fXUzmVbXQnwqt5vfI3pqVKASqgi6XksaU8+OcvW3
3OWsZS6MJtWvjFJugm6eq9rX7aLv98OgTfImL4wJN5NWr3VP18pIFmUFsBj8DQRwah2vYqT2wPBz
ulh5qSoSTYDfbhTVK0O/UMikg453FqBRzp7+2ABQdcQdBw3MuOlz50pdK1ojWZjIpo1oUKfWVw50
gSDgrhqBFha0CWHJ4EGkIdVjCfoVePRU3XUSQZcbKuGXd/Kac6PoDbAg8I/ntN7mENNm+afLRs08
qHG3UF82J2P2pmYWrM3acICFBVM1ULGoY3FzFqLu0MwzolM2F8SuDkMuAKmuGmDVOfTsA5/Ho5Fs
ZzCkPE8AAAdCQKW7tP+8PFvrBqBgD5Z1xAKeZteJ0ily9BiKnqP1y8llkCGjFf+yje8DjndhB+0V
+Aev7jPwX9WqRdMyKv+pC9GW4jsqXrQFiJ09zXiO0hG6QvvSlokjqtuuj+6PYfbnR+F0qKNhbnP0
KVlN+XMY0EMW/TWpP7bN8di47al0uV3IMcYWqW/oUPU0FE9tI5gNwWm7du1zmM6EDjgxU3M7HUqo
x5adLgWQd5YSunHzOUF2Ec+AdkjvnSkyISqQ7+VMdAtb201o3TTRh6XDR/iqZoHyYx8OMDsPZuwq
jeZlqfWRV9pzKaLVXXcTnBNIUIM+Fb1yp0OUkSwuTaaQOtSaa4Z7q7qbzds42ana76rZGsZBUp+s
YXvZO9nfeuacOPpxRKGyh/f7qVU9qSCZY2CEZhvfq5XrlL+aadPZ2UYXFdpXzyow+kEiBBwONh9i
m1hXq7lDKJca53ZMVFcZtT10mPzLI1pbMyT6/2eGu7HnnU6r3kQkn0NtINo4uQXQJYkT3aU0F8ye
yBZ3S9czzVYlRtM9lG82xE6ym7y+paL+jdWHME4mE+BhEA4pPANBVCRzp+E0dvEY+U271G1kSixo
MlNTB6dNe5+VOXC2HwnYjy5P5moIMb/hachKnkmgVfoQW40K92h6PO86pd0CfieChYuMqKc+mMpW
Cc+AkWTMnsdQfrIKkYlVN8dZBeggu1+eYXRmy5kWCSfJLNHfTZTs6nGGuJGztcf3ph2Cy7O29hBx
jqxxA9JkPPLHClGRKuAOm2XqI+VKovGnHUsv4QBpKOPlssXVVJHjWNAIYOSWQGCcziFa36QikWCy
iuvDuIDmpYbAJwQrSvQPjxDHRdel15d1TULtVXNmT6W6R+3at6A+dvlb1uf6z6dwGzAc0FaSg6TY
dYzRRadW4tz2jU+N3s9FdH4rEw0AMaS4EE3QkMsva9eqS1OE8Jxosr2626SWFxtb0yq8yH6XRsFm
EFnjljWhdj8sBZQtTLyXzeVHE71OkYo6DZ5MzpX511zMEMrG6wEDQ1UbFwcuuHR1ayzqCC5mdJFt
kPej0i+jf7CXxru8XitnK1oWURpF0AQogEf96WDIStqCNbIYr2X7ZI5bQwJR6FbJO9KCtIPWgsLo
2jwqyBWDrBgjw7l66qt2AfrxJcRJly9otXAhpnat+jsKKfe+E+CFV3wR7UfIgKP100G/onZqSgah
QyQzUvCO2tcT7hVkohl8BGjQMLPu0ZAi8JGVQw4GLaCgQMslgzTm1CCkHKcwkxCq01HdUMlGm8Do
jdhnl9ds5eA5NsMzfrSdiq5WZibEsyjtburODWs1mFRBJFu7laDvCBAysGWhffv7z4/ukI1j0L5e
0M+61K3qOpGUg2qoVJvrOdcP0tQlBzuZtc+wMXt0LlZZEKcmVGWgnViKINlrxyDKsuDcwwsKXfEW
t5hSbKsF0Mv4lnRf20Aejr27hOzuTjQtkGQENNRTnObn5bleddcjs9w1OqZ5MQ0xutimSTo0FTZi
bD5Xsb2RnOW+QYvoWFaCLXlOVIa9fzxU5mZH026EU6h1pYbmFvX3VPvTgJ7NXeTsLWdn6XdO/4MW
QQPCEiPdjaHgCbkWD45tc3dtWSoUax4x3mR6T2T0mwX5UhI01BiyGzkdSURJVtEEc3F16cImqUwY
rGaJ0PylWX4UIQSj0DU9Fu9KvL28nqsxgXUNMR4KYIW4o5KO/VJFrIO5l0HH0m17SwsG25UHKDh2
gnT1+kIip4DOMhuhjj+hsggNGRKjcNLMWkZuPAEAZJwTvy/0glAl/NSjtPYzMBVeQVvhUQoV8ElY
PbhFGhA+KHVc7P5+9AAZMAYcZDpsHuPgjHWTGiVa0eoQcvVGfa2nm7QLbCnbNMWyuWxMZUvHPS+s
I2t8Rq9KtagHOzPyU+UdBeGH1KBzivYHBC83rnRvLFKvbNWbJg5qxVNda2cmT3W6R5CWigcZ7fr3
kyd56Ja7/GErV058F6uDo0JqGzwGV9I6yUIZEHsaddGsqe9wNAgmei1Eq8B0AOgL8TA0/Z1uYScL
41bqWbTKEivz5iGLWzJb405tlyYJksnpHy8Pas0iwLcANdoOsCR8tW5oUDGzS7TlLEmb3tEIDR0U
rU43zaAkXhj1IsKttbMOrxFAV4CRYJrQpyPE48OQgGTGo7yDcCDdLfDY+PflMa0eQMdGuOirg2VY
HmMYGSTHIVOdulMk+bmheX06gt5g2izIpJSpc5gsJ4Ec+i/BB5zRlcJPjteRzfpRKNZpn4EqA82N
1AGLQ/NzoD/MxR8VgCVeJvWmiPGQeLtsc9U7GUMkogZjJuZcp5ClKEsZnQM6s0lYdPsxNAR3sDVf
AVU9Hv2AJrMGpNNRKaGSLQDWgKei28v5tTU9SCAxHA+XB8L+lrPtjwQRen1YiwTP32xXWtuYFQs2
UQlOT+mqiZtHCE76EaW3cdR6l82tzhvo88AEo7GmaW7e5D4a+8JBtNFo0113ZuXsQfPxfNnImtdj
W//PCOcPdYonejzAiAFuYSdriAS1qUYVXDpWLzto2HKAdYD/wRFOFyjHZbZMmW79oBeHdlTc1Kl3
yRhvpbBGSNGhQudcj8Zvy/lP9yykWyFoxbDk6B8+NW0CIgwRXnQTWhS7LHlTJJPErRoMcehOtNgU
xvtYTRugtAVRWbjZuQWsUN2T8gKbPZKKQC831vIWhbf6vOm7yKftQZWfbO0LZezLS7rmN8cxhlvS
ru01G1QmWNK0CiRtY5uTwDPXrjhgqEDqC+9zGS+f0yltIyXSum6GZ6K7SlN8ZfiRShsdWoJZ6uaJ
iGeHfTC/75DQA5WzhYSizOctjSXE3o+xuxVlrzijm/a626XvFSQT/n7mjg1xV7euNsoIYBn00tbl
IzjZnrRyIZdNrO03VCRxqKEPCPuB88YEXcGaDTIsN+5fbdQAmvvyvzzsj00w/zgK8Ybc503xfeMd
fyCwW0lJ8KZ0KYjlmvtGEWzt1cU5GhDn5E7myE0SYnHm7EppB1eyajLa0IkTXXJEhji3nqRUpUOG
mUvDK8X+MeQ3bfdgxYJ7ztr6ILWPupUKkmjQVJxO3pQu9mKGaMmNcrsig/RW1812jErBUbK2R03g
QNHzw/p++IdoGMvGolsIDXaW6tdyqFAS9Ur647KzreXRwBYF9ADYflVwUHKLI/epVdIROZ6ESu+0
0TaqBOqtRHZn9BuPU7wfuw9ttL1mbpnKCfSxEt+uI8hk2AK/Xw2G4BJlhESgrJF5OINWmyMywgWu
V0uvkzIZJpJNqMfq0ByeK3eEhEyVNMSpmXTF4laLKfgCFpT4KHL8Ady2MJ0mL6yS5btwwpU0yKzr
cggAfCBRIfsUBL/jXzPQ47J1bJKbfiMcU/SBojbvtFOQ9B9dsqlGzVv6D8E6q4KxcXuD8XEkUDXB
JjRAPgZdIFKPlmda4M/qo5Sg/8mz+g9tyTbjWPqpmpBcKwXzK1xhbuvo2aDaI5vgrghJrqLkUhDd
/r0Yn435Mcc3/UTdTN90VHD5WzuNwC+MEjT6zlFY52bZ1uYYBAiwGyvpNoKSrVOBnjd97G0vNT/S
QXD4sWGc+9Efc9xcNxUuEBIKdG4ULy/l3PiDbl7VFNlFlodTnK/La8v+ujNz4OJFAgUXQYt/26GT
JHXsrkY+k9re3HhVfQv59HQWMaysDgsPO3AoAb5/RqMcJ0tF9QR2muKRbYqh2UxK5NnNjS1KI6ya
gggKeFxgC/0JGPLRAVW3RQzerAahQFZcOdpCqL0AU1j4M9EEJfc112AlSMZ9gOwzX9NPZnvq0YSA
m0Pv94ZnKochu5PN0bWUfde7l1eK+Rm/UsfG2MccDUthYkYx0+0th67cDKkiE8nW+51Ktb+WCUdg
OTbFXcCybIHIgAJT2nhrzZ+5dI+XscDP1xwP7EG44YFZBHhZbpWUDrXwKoVD1CAwzmjlokhJalUi
zn8azZElFt2OJi5F8mBxKliK+h5MKQVRwttheLu8Omvh/3g43MUrbQZdrkoYMfSENNpD1yREMTaK
8lTMDemmu0akMrg6gSAk15GcA3M4X4zGYRPRcka2fopv9Sqo5V2SP6kivjiRFc7rZqC56dTASl0C
1KlE0vuSL1eJot7lcSgK8SvnDHBm4NxD9xm7t3ChNgauRUnBlgIekchvSySLnZqYTU6o/mXl0k7X
MhXHj3EV0WEXqopr2K3gG1a2ND4BfCYysjSywm/pqQZIp2afYOlfquUPrVcbu6FqiWx9DkJ03Uqo
YuVH9BwgscakIk9dU+2mqlvYi6AwBuhgSoFj20+6OW3Rh3BdRKaoc2blXsgmlikEo+IK5OepvUVp
J6ppWE2A+kAoYvvIHF/eBytRygbEDjlcvIXxIGYjPtpsZdflc6uhPhZL73V0W8wTSXNBzl1kg/NJ
PU9kq2BSqMvYgmvpPbOkvWJPweWRrHj+yUi4tYF4nKFFNTyhTcGM3Ll5s0u0R6W3BDN22Y4hs5Ta
0Ywt0YB00ILRoG2DVPIdQCw0rV0hOvu7iYU7QEAnjdqojl+cMy5NKLzpjdbiWb20AMMR2s6QWI1B
2eeFypTEwHZWceUXtAExOHLiu3icxt0EGMNVlGjlVkfvBMBrpsUybXHmLXYDlok4TgNYo7/RByQn
pI2b8t7unbDwszZFriyZFnB2FnMG4G/PSrhbikoNsGNVp/lZXqugxFiml3Bc5Lc06qK9k9Tz+xTl
VnjIqKq96XS2vCqWkA8eZQtac7li/gqTbLm3crVQPckeyk1d1xCFM0HHkrrL1NJw04a9NeydNpOa
QOsyJd4oURS/tMYwvkhto2luWVXxWz3bSkKkKATJjt2rwxaFwTIYU3DoCc67tcACOBtju2W04Xy+
ealxDBYKsnth2Xu9sWlxfa317dTsa90vRAqsa1vk2BqLtEdOFaU0mVMV1qxmRE0aPXJ9TGwkN/5+
jxyb4eJJly1wnxlmFO2XUhyy8GGgn42wwMfuArzngsMCaTbcUSGRwZ0LbWjEjhYjvdc1n7XmqcVG
0++yOHW1GppEG4C/nObeNAWP6LUXh31slu3co0kc+zjK8R5AVlH7NQwGqYqHvIP06uAbxkBk/a6T
fPQFSyJk9xrA/Js8BuETpSdAbU8N283SSwDTFS61kk+9el+GKQCkLRp+0Ky7MiPI5uBBEGXGbkKn
T2YccJTulri6mjVrc3mFV06ok0/h5qBv7Rx1GXyKPiom0SrDk4wa4OU+cmmV7dTqr6XR0b+KNjw0
dgL2K4Ne83TsoRmWCRSuoKVZmY9VXvm2XWeuUYS3VKq+kArfdnP3WOv2r8sDPSdgODVsc3HYKJRs
lMBC4Q7VsgvlHJcd6KO4vaT3N7IJJU9cgbL0Ol06q7rKYim8lq08QRty3cVf4azJkttnpoI8cDHc
y+qcbtPCViqiSxnYymYa9m9xZkzPQ4R6MUn1uLmKx8G4mmU5v5dTHMhlVAkeKGsujFspahMAchnn
xF5ptHSgy5yAcJKGwQ2BapftzkBU0N/AXJL5bZs9ISNzb+Sbpck0SPPRr8vzek6NwLoGQAwHwj0s
5zkLXWRY4NamYFObfxi1HMRK8eyMJRD0+aPTAdaNboJcGlyla4kST/cJSsu9kTz26qNO05tQeZqs
2pU0YcfceVRhHRzQhFPBGAmZWH6XlaGmt3JTuFHpRLiz96qbWMsdckskrGK/XmSSzh8TGEDzDpgN
4/HyxKyEaIBsACVloCyAX7jYCZDuImlQ+cVNqXjRtHjjdNazqYjAfCvXC3AAsawY0jB4K3DvrGVM
J9No4NbzuBATdQl0I9J4UwB3cnk8KwvNMo5ofgBQSWboutOd2ykjqlo29OIa9W3Cy1t/HaBdrHjF
cjXIP3QK2kgSx1sN0gk52jxk7S6HTm60lTVXxf93+WvOZ5dl8pHWMAwgGNGrcPoxcp4uEjYWQ4FC
/ireUiiE5JPg+FuJGVg5BFf0ANlI6Zrsvn10Qki5gwtuvOSMIeYOnDVPT4y2Bb3/jzMBc9H277kP
wMQDijzUuVArR6n81B6NB0ubAGVxI4BMUKeejHdVfZ5EDcTnz4RTM1zQx/VRa7oKZoqJklG/BSum
YHnOjxVmAe8eE8ogoB7knglGDhXGgmk2VBr1Z/lHuXiA5W7yxQ/L3WVPWBuMxkT8dNA9yeh1O50z
01xCuALiT+ak/T3YYVEh7guRpvdKCfI0mnBzloJ7djB7CMH3aDMeGmitzdJMNCW+XcKvtkuCWdLR
EYb3xCTK4a1NJupXOC4ZXTTc43SEVQUczFJCE9rEkzkZbtTCY5ejcLpeMlGB6TycYJh/bPEYlWRE
73OcwJa29EDs2mCAu9aSa1sEc1odE/rrUCwBkBuM9adjymITuW0T9w50TxFFroDgDuh8m/fvpbS5
7CArhyTGdGSL28XToHc0s2ALj1fcyX/LCu7kWzOsXN36WJDgTvSgAuxperpseGWMeIoxWVyGwD+j
NIVgbtJZegWNsOIrKiWiljiZ0bCYXllO6v8HW0gzwD2Q2sOP0/mUxrYoU1qXrgMZHkXfqOpGrg03
7ijp/76gCmA1QKSwAlEW4CZObdX93KjRDPZNp9uYys2SOUiAKWShgvlbqT+dGuL2XK3NrZlPMESL
6yy+WWrQhP9SbX9iLLGUDOU1ai6y+lxVO7vzaXa4PKdsX50+S2AewjZg5pRldNCy9T2K/qXh5BEu
o2BNNUYgsND0n5juyOqh1mPZ1a6q/cpEvT0r++/EJneuaYhmaqHD5gINGCcNlCLcWtoVZIIFEVo0
OC6o1ODjS+sJPRKalhJQTmJQM6HZp2KEXq8PbiIHif12eULP38gnE6pzV3Cc5TPEHjG40kLO7arv
vEV/Xzodj3x3Stvd31vDtZQJEjAFVj5VNU/ygI4oBQ9/CGBo6BnO2r2ETF/WTEFDR8CnqGBO1zb8
sUVu8QyDJuVogctVUupNN/2UCnRE22aQxAWRhLeTVWvguTZQboHKDd8GBphdGmctxtdPlQe9AhDz
oL9grjw1QkeW6JF+tnYgvGCk/bgE4ZKJS9fpZghHdRwoVSSUW12pc5W4JLGpQszixk4PeLFdXruz
Q51Zg8QowHS43p0dD3FilF0ewprk/Oyg0TvqAg6V74PsZHNzFrhDIYz1vqlS1CPMzfKZbPNdsGx/
axvpqn5O3A/wCbsmkT1MLkQyL4/tbOfBMhr3QNzCtJGAfzmdyaHqrKTJLQnUOngJIfvQ33bVczqn
qGhPpOi29SgivxCZ5BYvL0Y8RVW4RzS/56hyyiXotUmZA2f6c7AN1xH10J9dz7kxcrOr0qUfSuRt
yTTd2mqgqdC/FcnbnYVKzgZ3DIVLtBRWDBsxQnIYBc4I6aXJa3RBHFnzRTyukKlBohPeyB0DQPR2
sZrATls/5VrhtrXAF9cn648BLmyYWT8vRcUMTI/ISDBZrMm/7HOiMTAHOTrKemPW0qyHCTuOAoOG
ZNFFPiYwwXdhVEqKrA6bpi42iR49y45gHdanCchxld3y0fx6OoZwUs0BzL4YQ9oRawza9kE1Hy7P
0zlEnTkV6ECRHbHR58rfbUYzNqFQilGYP9TN6+Blz/luHDfKJttBPFEop31OQcbZ4wbVlAaV1Rr2
hv8j7ct25MaZZp9IgPblVlvtVb132zeC3XZTu0Tt0tP/IQNnRsXSKcLzAYYvO4pUMkkmIyN86Vn6
6D5k5ymBTLsrPxz7o3w0XHFjuJxBzhmGzX3LQTIRrTZTEoJghpkkiUsoxJIqd7IOXQuzS8PWjUso
VDaFCURSuyLd3EdfjRN05YGMB3UNiJRef0aJJHpiVBixEZxodjFrzuvRalpY/H1mNZGugyFqhr8v
jOiEVjpvNG1xOqW8dmjeOJglRXWFaOOc4ooqtTNpG4g8RsD/Jzj+mSpWjbtSWyHuCSBQ5zCI+z16
nI7d9hOdTuFXfoAmpp/55SvlTCAXlrlLRIEVTUMPWAhgjE+P2ZfowEIXJ8JD/+19dLPdq+VmGufs
9OcWexOUWHxzgxWOGewNphWhLIS3JNh8Wzbda5/yZtyYJ/rVuC8P6LIdLyHWAnErO34VDzonP95e
7+d1uEBnNmVq1eBEBFgSo2ZPoVe8QYK0sofAEzbye8hZArdCSn/Q4GuKUg8YLCznqMgiCTokGGt8
pF/0TYboZHrQd9JmeCo+hn1lg0dzSESbF7Orw5x7FIy5rf5WAB2yAcMEw1bsy0lh6xraRG0SnyvF
UcZdqblxcKa898/VwUJeGUkVMtaox855fbH31EnQtaWAwWaZ13qil7c23eQH7QkaMMfRN33rsd8O
m9j7a24DZnkJzORWHXrEtBMBnKDpVrRH6UUFb5Fq279PaEsYJqHhW+KdQAaMKH8zIOWkd7/vA6ye
VZcITEoTjCCQA/A94Y3oUFvel7760Ng2OdbE1W3Tfq23+eZR2WkPvHWxkkzREoGXYxUvNeCgMGOT
hzLUpgqdaLR+lfBWQ91R3Q3W2/0BruzsQMFmMFMloBDEJBwlnvsUqgl5TvVyPJ6EVYLn69C5j7KS
sFG00EUcH2BIitV+HYeQTDWUNh+w6KxXy3gUQ0572x9d7asMhgokbNPQ36HBAwXNAtcAnUS1Oiyy
0DlAQskhW+ui2OYmdgMfBll+dEi85pA9qg6BoDGaNd8e+o121nHTyO3sob4g1xwCTz2fpw2ctXey
TdzXlDMHNzPN/MR5jhZrMTSjRgChN3RU4Zz0h0T3lOBvlwMg8A1npTYIyUAw5BqiI2h+qfo8dNC5
JqZPqsL5+3PIsbMMeRron6DsP3toX/99oRNJlPXwcGiUL6l67pt9H/o5DHojDtBN7M8DWQAxc0Ws
AOuClKEjFxNUA/aR8V1NPbHifBJ5Xr3sgP6chWBaYIAvx6yxdEJZUilaDMjV3wbb8Mpj4inn7yUE
sfF4tWmOMMlzsh3s8c7aY/pk7TIXJ4CN8FJ4vEezmzUCyjqE9sDiBLkSJQXmtyhZLmZV3kPeRf5q
IrfteAyllUm9ApgnYxGAWRNL+ojOHUczLlPgo6OzBCOVx1tYiZHZSw3NYngWQOsTE4NJkEmB1swo
9JQGtZ3L26YrYNmCFxX3flZZWVFLKJ2taQ1WoUgDoKDBqBabtt53JudAtjYaVENmH7pZk4C9k6RF
qPZto+CjqJ9qaZv5IajRaYUn1YQT8muff4k0f73F18llfQK/CEiFhvfbHK/YPNWvW11ZRNgSgokw
C+JOYlGqmC/fkO2otmUvcEuvJptRtgXkzenX/Q90e6VjEJmQIxY4TukAxErwozfBslWHOvmBHCmO
WuqnZjo8MvRt4ZqBZOKvESZsESog230unEo8mTq/LWdwxI8oc7TRlqB45Y6b+wNdiURUqhHvYDWi
n5t9PGz6vkvUWgudDBW65FXVvbji8A1ubR5mB1a8hML1FK28yFrXAaII+tTlA+SfOpeeiW3Y5t64
ZE+DDV8XP/7SXQI3j8ZOjvn5S/F6+wzam22eM/tHb5Of98d7e2NgfgwTrWaV1dpsrgwHgdjRbCt0
1dFu3OmoOuHPxgv83IaiRuEGjmzrhR1w9vuVVHY1F0wkoz8rMJsAc5EqvyGLTkrNpvFTUfMol7ev
0Mw4mQCOk0Km9QSg0VPszK7PlQ/96pfCyZ6arbSdNq+do/qwjfRUtzlbG2vfbvE4wxEFXB0uhENg
CYBtFwfr609vmr1VGKUVOoLgxooT4+hpXiZeG/VKBsJrMfjO8BGT4cnCoLSRIkf6BJsgrQGn5SXK
XjlBs5JMrwDmH7BIcRVBPS9qANB81khylp3uogPxzF34czqLF21DnCz0PGvHa4G/ZX3hMy6HdrN2
IirTDsi1V6R296F+tZvpUtsheM4n4Ts91hH2dd4JnjehzCLp5DYPMwmoJdzNs4em/Lo/obdhAe4R
XlkwOBSzb457UdhbSl0RsE5judlaQXM21aneNQWItHQIefSx27sQHgTmNwG8GSMDgW90/f3SdCqT
tkNBJFSc3gPbH11wjdv/mGzTbTIPqgJ+bL8lLygZEOeXiFceTqFizt3XxzX8ADRQIH+jhxWC8tc/
QDUhQQvSIOr2EZLNnO3UC3nobW6R4PbLXQMxI6VqnKZyBCDtOT2ClTvZYMqXh2iXOe/yp+ybaIfn
nEVXYvQak8lpSZZPWq0DE+TVF3EvOuq3FvP527xEDgi6dvaTJ6q2Np04aUJQB4wXPIkw09kZchb/
6T3TqGarsZeH7mA9gAIpwi0ZdtcBj6i7GkHYJuE3h6MGdkoGUYR8YSxM0LmMj4ob7zKv9ywPOwde
R2xlE3+RF+MECZTRNtzhs3XahhNAK5voTNf79wcwHzaydPRXG/gBsMLxhe2ETpKj+dUcP36Z/rgf
XHIYDuhO8MDhhv/CIXmBCyq8UPfnZnJoYIOXwflFq2t48YOYr4470DBZMQTh6OjpdQGtcj/CUZkI
nPC6zb2gCqJ/H/kCp9gb78Q6ndqgbQMYQg0XKaxB9/X78qGVa7/sf9xPS2thBZFAeEPiKgorLGYf
gSMuGJgqoMyitR4TmG89wqX3MI1JtS06eGPJY/9TqcfhkETD533s1YULKVDolMGAC0qF1xmiJ8og
VCamE4KtsGzMvZrXNT3v+Dc5CLdP1BvQynLjFk1iqqe5Pgvcaa1nCDj7GM0hKaP3xhidDswdI484
MbI6qEXeZQYVK20UQjsMvcD0ITZLu+ExkVfW5dzfi7snmp5m/htTBapyk6rpH3Wtixg65CnvHCS8
5Gx50zlyYGzzYm1Mv4OCmBt6wbnY8ZbB7RCvf4B8/d1SQgWZSGBwZfCAkYsSVyD3fmSsHFmvIZiw
NAQxE4YYzSCDL/nac/gShm7nqnu6KQ80RuXZMfYO+SZ+VLblVv599NvlN4Oj2owFAecQ1hcuy8pY
0UOAq/GXgmob5BgVhE4O2i4nWHhIzEwqRBjCeu7gacV9ndW2bjlK9Nh1OHV9+y9jgm85yAmGeSOf
14QaURodhCAL5XKjOVfU6cwXsdp2Aa91bI7w60UHmRPIpMP8VcEbIVu01xNzjJQM4TFpnZeUvUdb
6HLJb/cHtHJBvoZhd4dQiAu5AoywDU7FD6G2hye18pJj72oPJggCf10mV2dAmGWCRTnz8ZjsX4ha
jrYM9A1pxo9Y+RrQTk+DS82z3V6LCRWG2/CR0rDG2YbQtm57UoX4UkQ4tmQnyue0P8jFY6tzntNv
+X7zgBZITPSJmYZqWjPHBGg4U2Ud4sZqbCVXXEsuW1fqVDst6Ea2oAle179K7eP+J7zdTmf8WXcc
Bxo8VzMT2lbmNDXWPKFVDyFrFU+sXmM6Gvm6j7MakAsc5l5oCkKqqGjCcoh5iDVol/lCzUtY61/t
37HM++ziupRJsEqvJbw7iI/6o7QLO1t+rH9nKGhv9efGcIVXtBhOToR6Bs+e63YLv5pGhamsJYNe
KmGEaRy699HCg/SwjYfRJsrXGES+PJ5FXml59cNB/hnnUThmQA/uerCGOcq9hNYQJyt+qero6NJX
OLoEXnT3P9zqpMJaCTa4KIYC7honG6NWjjUEaDJtq/hHGb0IvVeXF03y7wOtDmg+IWA8s6Q1A5RC
9qwgsYyVgO5avfqCiPynlUaOWFGOigIPiVlzVRpEY1ABqZcfLdNX0fJQG07OFbRe3UHR9//PkJgd
VKQpjkSzYIxFzdPUoXVTr6A4Hb+WtfpUJe0xEku0TL/I5VsehQ/gzkGxBBJl5jc1LeyxrLxJj9Ag
E+8g57z736Z7PmAsFkubalRX6aw0RN3a8kr1JIZuJTzdR7k9/GFd4AwNd3XwMnGVuEYh1Opladbc
MofvafuFvp8p3ol0P5ZO/+s+1Mp98BqL+axhhn0QynbozPPyD3mTX8LOrx3TJY2L45grgoUOHbif
PAfteaJutloIbc8XBegZs7UmdYyl3kzmBTJcCulSw/Hg/sBWw3UBwHwpqK+VI3iguPHoKapZx7Fx
UwoK+F9rE8xb0QKHOTUbctFlegscLfoeZZOtSY9S8vP+WFazyQJjHusi6gRVIGM6Y4xtZsfJxwAF
HjTEOnH7ZPIswVbnDfV7Fc0IKMGwQmw96WhmjMCqSjsEVG2LojOInAeP1QhfoDAbW1jVvaiIyPwh
lqwee01gG4XXig9m4Kvmy/3pW91mFmDMDieStFekFmCReJpVQGuv6n1LeoERYl1tafTtPhxnBllj
1xxXAFkb/xwOPtpiM5SbUHnhOsXcki7mwMOxeL7/olLFPnar5ahMoTLv29nB8LsP0SNoPJhZn+ND
btcP2kZ/bt0fo21y9rbVQ8m/wCxnSSqLpM1BbnFqwdxMEtQA9eaEZm1Oql3NEAsYJglq0ZCWQQwY
WLzYEcjI8vv973RLlbmeQYNJfVRRskRtgTDJX2or2rTa9tabqj7J9D2UsatIe7PwOKCra3kxLGZ3
G8IOpMQEoFqJ3SynNk7jbhKFNi4/rmL8aiPND/OnFj3KifUNXf3oTn4vxPylQ52TQsggVvvX+79p
NWAXP4lJlUIrEq0k+EkdJEYN87ks/Sp9qnhdOmsfdCZ/QHIdngRo2bzOYlnZZB2sKlDMld1oxHv3
NHEic/VmtYC4WXpaRCCBgEoqOSfeYCuQPfej12kDMa9fXe5AfPD+zHEBmSDVCyKCag1AaPh+5btg
3x0aYg+VPX2Jtgy9Zf8+4NqnWg6QCVkL1Moqi0zMYfc+iO5gPErGh9b/h71zicLEaBAjHBSKUY3p
78HEOCCCPnxveF1va4kEnk2QeIJiMHi9TEDofVHHA8VgMupADsTWVH+Kea1M8x9hDxoLEDZbmXIp
hjJ64CFbBYojebaoa8WPUJ2p40NdxG7Z8UTd1va2JSITE6JMrD6VgahTX0WTvYw1jvbx/Nj/Srgq
8Zw5ZHOYabUd6pwAE4qXpHWH7lX5dj/kbsmiSJOgxYMbDx16A0v3et026J+vxhZtDFpVvxg6rbfD
KPsGnT4suG3aSW/2m6GuRjeCEMre1NMPGGVRh8LDMfpEa+BRy3pfGaaGc4ZYy6Q6utNE/DRshGy3
sgVLj1AsUIIyO3RawNqA6AHein7EOkqXnLS9Ns1LLGbdVaSATnwNrBJqHNCIhgLLp9r/9fsrGm8W
A2ImGkciYo54+XLyMbR7IrlF2p0zIbEnhWd0sJaLdfQsQm8ZxRq4mV1/Uxz7zBBOfdj6JFcbICKT
/7gfNasfZwEwJ7LFkVWMTWIZGQAIBBR6GfRTkM2D7q1QPSnnte6ujWbmVeHxFSIAoDZdg7WmOorR
oKJYPnwv+0/611ZOWAHLv88MhoatapAA9gQWyrdEqd3QeGkgyfD3U7ZEmad0MWU5HgGCLJ5HEe86
bROInip1Tmrihvt8H2ktmsHDRMlg3o1v3FbTPitMs8BOPKowV6p9pQ182eDkjdWP8i/In9PXcjha
0Mm1CJCA5rZpbMKOt/uubYagOUP7EKFs3giNwLgYuswxtimFbqcaXl5QFnuK/8tSWaCwqiK5oeHF
QMY4ZAKP1a8h4MourM8UNkATd37oHTD7YNtqyC8jEGDjhUS2Q21Bby/RsElE1wx2ZfWOFZo0m5JE
do/1ilvm/XhYn8h/fgDLcIsFIa6geT+XU8Ghghu9/lrUH0O3uw+zHnb/wjAbIxHBiZfw9uxIEqSM
sDdAPoR3dFnLO1ArBxldgSbIjdAQVFxqGS2hyKHym1Y9a9FOzHdF7cW82uXaLr8EYnMCLLxIPNuk
oIoo96e+fx2Frdp8VNlW5Vkj3fpKzAloMSomNaiF1VYWBVjT2pNvPFt2ZKObUA/th6P9/j45tnf0
PN3eKrx3ntXYXCAzF3XYeuXpaAA5tlIbPWxOGXG2cZkHwYQ/mspiC56rWMaXNnPrJ8ERzoJDN+Rk
eNSlu9Lx7MEjz72bv6pHKI5y8u7qTXoxu2z452alh5OAmDG/S8/kXLxJbtnY8fNv4Xv9ID3uW7Sk
VCcebYcTQKysSyEPag3tMuSVLLRr2JEkR7M90sZVk++pzqH1rYFBoHC25MQeCWHV671lIpaatnMy
RleIH8kydKm0XTtV21qynEga0ApTcsx6VyiSqCGhzUfG0xOYGKw8jtIEURSkOJoWkRMoog2tOkUB
o0a4BHSnmXYU/MZZ2Y7pOUEXXOI2w+Z+vlm94C9/wRx5iy1IMGHUHnX4BaQ4y4M7EVfr/TI9heRU
Ib7ipwAX3v+CibrZ/AAG3wS2sKlZYdNAZw+XmgBlJhUvzQ9R+SBUh1CHaZWe2bRIbLh5cmDnD8he
cyyoM0kaiHX6jcFFapo5/DQBa+WK8KtMphpPKVZ/aAch2+V1TB3TmNINNcrBMeJYwYVE7nFJNScR
v6wxN13bJ5yVvZbv58dANHNCNvjGTrSNpyKpZJI5QfVUK+9ppeCb8+z31vauJQhzMpfzaWyyIIS8
mQDj7j0YizguxTy6+VqOWqIw6ycdJ6MTRAwF9wzboApaG7f3vyBvHEysBqKUibkEBC157DNUDYGh
WnbIIyisbZCQY0EfDqhtYJcw2TYx4dZYVnHmCKR6iw3roZKEs6IPB1NvNzUIfveHtRoDs2Mh+m1n
DTEGjqLsmlsTWDI6FGDy5oOaX3Bk4iy61a/zLwh71BzwhKj2FgwtzLp1KhWcNt5R81YaCzswtK/Q
OAHi98wNvE4lBekDkgcYRwhx4MzOvoRLBBJX6ecHXG6io+H12ComDxa2e17LxupzNyT14DsN5R40
vjKTKKFQYtIasYGeGPBZsUEdYXPUPye7xI034Cjc/2arIfLvumULdVoCeiZpwGMf4blakM9WgL6z
9SsvHyjvtWE1PP6FYgt2kjqafRRhZNALdaN4OkZD6MpDz3m7XA2Qf4Oe3eGTLIphEoIRdVoL1fLh
ccL2d3/SVkei4qUXzU+QmZeZANHRjtLBuRYSROWnIqh2Eno9+XYfY41ABV8QGcUYbKvIqsw5MNPT
qhMpBO96Z/ItsODJnvyutuE7eSx/ovCoPIG3Jf+ChvT8Zo8es3yXvN//DSvjvPoJ80ljsae2ek00
KqDhQazHQLVHCM0+GKoBK1IV0v48w5W1AqsJp1PcUfHQgdoIM62iksLWWMWI1Sy2YwGbl3YMQN5q
DRB0nHJKbLMNt1L6oFSNH6MH9P5oV85NV/DM7iJ2MkyJEmiC1aov4GlqQLHJtVLqKOJFFDj75dp5
5QqN2WXqOiuSBOakUOx5alBumBqvQrOBEb61CjZ2FOCOQfMftrYrUGbj0UZLVRsZMxyWl5L0OOTz
rpdr15criDmmFjFDFLOAyxHGJQiPgebXpqeExFXFkxZ8JIIXQTmr+qVkgh+HXhi9h3HrdFBIxc3K
gOdjdOj1T5F8G+mL2QXe/Q+8Puc6qKpo1EaMsT7kSpRkNBrw29ryLUu+6u6HNoGzam6y6kWdXASf
axY8f6S1V3d0wxp4CZkf102F+dJKpBVpaGLSx734W/1Gqd1tqas5yQt8eA7Sjnq9aHPHupLYcY0X
cZdEjxnSIfMdwlhockHG2h380ZN/BN9lb/q0bHgrkN/5GVoDUOF1lF38yNs+V5IGgBW4b8DOXobY
4nUAiKMaUEmH5lwAMXHlTS9OcePf/5CrY8PVRrJmMweDbRpNBVEZFCi3OrWsbIzhU079kdTOkG/+
3mgIfczQD/kHilkxNER1Xy8AFUpuKrhiu7XyzWhwBrSyZ12hMB+rhGa/RWugwJx+kC+1yfNjWf0o
i2HMJ9LFquxjrZDLCACx7OjkNer8MOI0UK2dXKABAmYSOl9nHUBmwwrhCVlFcy+HEYleNyJbS16W
/EwCN5KOSu/AQRed9dAF5z37rK3rK2RmnxKUtIR2LJBD+tjiWTwDleUnioMT3ilKt8IjHa+8tQoJ
cQvwR8HaQXGVGaxkxfDu6vBQgipNWr8U5CS1kCaAzsTY2nEG7aIR9wf3ftyvfEVrCcqOUzTjMZkt
n/PpodAfROlL57HdVzbBKwjm+FkFZFLoAAgC29jRriAgsyNH04bsyv2x/OFNMrfYJRL7WFd3jdZL
sCeDLHj/orV0HwejHfexXZcjJhL2fMpXlX7o0jNuE1Q/ZkPoSSZ4NxCASSByp4W7qNP9MatcAnmf
QHQy+RPKDWg7Ee1Oyx+GXrvEAo85v3J3u/rZbHqLulDSavzsDvUMufB76c0CXzL37k/P6neQNbRE
4YCJ5zgmIxA1DEqoFaJsr0/qW2RZ2XeCMKzsTFVCXEM0ZPYm1+FwLyah9feXLKiZQNsDh0/IOCD5
MekCnnF5QyIwttLnQjzkKWd0t4GMvw/TjhkCSvHs6LKujKpgblGp8VBrUQLhucS3xI/7c7jCLgTM
LEsOhTtjTknXw5gJH1qhJbBAiJ6qxukTX1Q2A1odCbHr4KJNLpRfDevYOPQFHguNg9ZSrfQnXmpc
Gy58HHQcO1Sc6FkmahOWUjyi+cuhxe8i0Y/NKGzGVuYxpW+3RW0Wa4CeMzpkYEzKhGaT5hJNG4oi
3GhrL+Kmc8W3bB8cjZNWobHNOGW/cic7pHueBNWfPs7rtQxkNM6LKALqFl6Oryd6EiH3U876zT0E
fGFfgOv1lwS64WEs5C6xxbQBl7+hE4QoC6V+LIY0x50FpkWKK0VR8SChNHUBdwudPEVp1bqr9IHs
9XUFYzgw7jK4K8spKeyGJuFLYLT1Sz8V+HaKmJhbOYh5+/EcGDfjAdcbelaoZxpsdqdtlupqXOGl
XSWozZRG66VWCrV4wTRtKmdH2EjhiJ7GwRbnLB6d8c/98QYe959ZfgStVWwhRQpS8MwrLP54J38P
fih2eYTOybPlqLvALT46lKi3fW/n9j67qOfw998zT/A5/8X/s/ktTguCNFiVaAG/SL+IfgiiTRe8
a9nm/vJcXRULFCZctaTsYq0Dilk/JYkLBytblV7vY6wtCVhWgbWporcTp/DrwGxrI67L2eAmQ0VD
brUTrCk2ejBhiy5sUwg4G/TtOQ5cZvgRmRCoR1McS5+oqSIQqcWQ0P4Enz/ZlsMf9we0ioB6M05Z
+rwtzJO6+DRZUMiyHM5HAEP3LTVwacURtFydsgUCc1QcKRgmZQKEoXjsgsPUP4vxwUpq21Ke74/l
do/DbFmKKUqodkn473osbdBVeiL3CPPpjHYAkW6DEIpBNjQcwsS7j7WiG3EFxgoaUpxsqnxuB6uo
m8mnftxk1DMTTyJbXfUHxS3qSxa5RbA1FZ5++ooozDU4E+qBkJkIUIDTc/0oDrbwaqH9v9/8Sk+a
e4LZS+gam3dpa5NdCb1nOy3RsAqpW/REZ2Dmco5eawtvMe8WW+hQ0WVF53kX6bHCi6a1JSHnQrOW
QJcQzJ23hMtyIM3df23qtsNOBuVxcvsGL4s+1IHrYsv5uqvLwsIej3oVgoktHQ15kqg5WKQOKf26
gQHehxxvzfoyogWv+W0qu1T9Xgo9mFmJU4g/ap7n+Bo+kjUOM2C440LALMuA6jDxUTDezKodA0/7
nczJlqsIMIhF+QIyRjed1eJUlgkEXXDHUSAJnp3E6D+IuSBz4RlrNoWYGxKY9VhRQaRBgoaZXgMt
4JCNT5K1FZITabwCWiCwFaA1iG74x3k+XEsEC2B2bSZGR5quAzCa1SxhIyk/4+Ysja91uZf+nsN/
NUi2LzUekYrKeZDwYvXr8Uc5yXshjNz7AckbEbvEaJ7q49zMFSqKrU+XND/gJhLoP8VmC6IzB21t
QS/nj1ltLWh7dQL/DKcE98r4Xjf7uP92f0Bru4JlzeYPigELDfZGUJZaVdGmxWYdqKCsVNHvqIPc
cl9MoxcOZPIqvZad+5hrkziX6fDACta7ySolDUKoRNZMxMuS56ZxMtMRxNdCskdr3ycv97FWplAS
ZegCm1DfhtgUE/sqtLEKSMXiPm+h8Au9spey0Sc/NaKRk31XUiPMTqAnByoehKPZFxciBrj4mkhV
Ebq6pTE6w0cIzUxnqIzvS+Uciopvwnqcg3orO4NzJDhHOFRqEPyBitb1ZjtqRjPqA1Kw8axvCk/6
xNN8AvEkcsYr19i7KG+50UbcmWCdjLb6QTbT3vwUP8M30+etjtsi8Z8fA5LCzEyD8BATsE1kENwT
isYRN5pfbIINVDBgn2j40pnCzd0m0L6pj8pvaUfAktrEG/1V55Srbj448xPmfLs4SA1TMFbQJYf8
Qry3ZE/Wd2bFSdk3pYIZAla9uHlCclFhbxFZrUpULOZRlr/a6suCY2A0Pevd1/3QvVmaDMy8jBYj
SQZahiIFTArnhu6n2O+C4gTKiT2KPLGLW/rMHywNvDWwRmdGKYM1JcMUBsAiqLSm7a9J1Q+N/KMh
mqP3OLrATddSDMiDJ78bPXKNsTtZGowBKvUkxKYvpA8D4S3d21oc86OYE6sKi+kAT2WNg9wF34ja
EzLHGndj5Cr6x0S3pnhWeG4Wc3hcXdFmTBN0Byh0YTLY5SRW1lgoMmyDM1N8TDL9OY0NzpK9SX8M
BDMsJUyEYaSoW8i54lWx00sbMXGFkuxGYR9Cd/V+GK0uiMWI5jBbhFHdWo0Q1oCDzZXddyXatWoI
i1MOzGq0LmCYaO31Eq5lASZOT6Qtqf0iFl24DznQei95VdrVIeFMhiyDN1SonF0PifRdGHfwxnCk
Gh0HFELmjTfw6OKr4TfX6GY9P4jQsB33el6lIAhjRBUajBW3TqHdpfpR4MBjaO7vD3XoCmzvf6y1
8EMXD5YgRDzAA2IuFMY06NTU8LHKrHSaSkH3fcVJkGvZawkhX0+eQMHBphGGJUSxI4SXFBYDBKaC
5ev9oawFxBKH+UgRTTCrJXByA08G9SWvvQme9TA3bYTd/wbF5Hwqo4ehVgGVyLkbmnZZydAvcKrm
mEaf96FumY5YvcthMZmyyhN9zEQcW4RtCx072TZPzU71LEe+lIfBgegnpGIlb9rszUv49Bo7r2Cs
ufd/xFoGWf4GJoNkVdu3YjNHZpt7We6haOb3rYW+1YNAXEH4dR9ubbkt4ZgMQjuQcwoTcKiRvAjy
5JgxOjVoCSeH+0CroQlOBKqcYGCgE+A6NKWeTorQto2jUn9SYP90MsmPiRctq7O3QGEylWVFaSa3
XeNE2aY3u60AZZ4oOAx15pXmA2n9+4O6rVbPEbPAY46gOaWlAXHtZi7fml8GsbMPxRUfFVTebNLZ
6AMW3kZX3Mpn6jd+cCLP93/A6ueDXgLMTBQQqtktrVM06LyMGK8QwzCFQKRHBUudw3tYTVwLECYk
yaiHwp9JDYrIFeX3CA2f94dxSyOZ5/GPg+Is+At/8uvomBKITw8B5jEXLrR4yMm3isyvxJH6q+ou
erzXyxMRQLh/uQ+8On8L3Hnoiw0UDucwYphXfA3yqQSvTM3AiSh7uo9yc31gRsfkFaHqsm4KgEJz
GMn/VsejjEZxfVaszOHwkOKqznlXWF1ti3Exn2woSmrl5RwX9d6Kv8GyjtTfNN5evYIC3TjQfvDc
BOYdayHXiaU4NTJQykBwYkPx076wE/MCVi9nF7glZECOcgnFfCgCh9feyHEVgs2Z9Sx19rSNTtNG
OKkPFR7YdsQZD9Y36W9p2UCF15IFVej5yZitDZe10CpwvG6cpjyZ4EbocOmAracqFU5PvLbg0OBW
ovEKjhlkg2IU5OsBV8rHTHiS4q3Ek664JUoyQ2JiEZIuvUlFYFTaE7zbhMrNuhMqfl0Ol7XIk7qv
RvUr8yCaj1V3wJNsHV0gct8isYWc2V27UmK8s4aGihKcwRbGpVqENXmfYLwuOaO7AF+2+KE6T9Gx
Ozbb8Kn1M8EOtrOWrW7vw9eax3tZOcdc/QBmmYAwWqZagh8wBH4w+GXohta3zjqXoeHcTwHcsTL7
X0XFKI00QCnEpfFW1Gxiq79C/3dy/Iz9+L2QXAisPeCF6Nja0Uu5gV7v/Z/AGyyzN6KjbDAoHDrh
5ef2qquS2q4yLyLflfjtf0NidsXUKEa8c2OsYIjhOYKm+zF9qsfnIOJtHPOKYK50yw/IEkfB94T+
UgWkSj5W6vcm4RyobwkyWC6oMKm4KqC9FlWY6w2iVkv4Pqhp44zDRQsuFrTAUh86JVN+GAcXg1NI
CKdA3nOiunKQkSHDN9emIXV2oxsUkrouIZndOBZYFRXy2wDt6ngDHS1b7r3UDKAz4hBL32blgXQn
ITzA4HfUDrpy7rUPvX+cK1XyCN82sgGbJy46D0rBvXhIwJ4rXGPCzUexYSURm8GhBYsjMgevg3E1
GGhODQ/tsPSa5ofcbtJMR/f3iPaQw1hdjEb0hxBqRhB3hXg4LwOuxKgMOxa8K6GuBxcH5hyAgkxR
CJOGcwAyIKmcwjoliWOJHtUq936Qrs3wEopJtkWvTk0qz1DRMdLdOnQUEFkiqGiBbFByMvsqmCzj
YRpPfTCLZrIumfo2zRSApeCHD9nkiwK6oKUPoT8W7TkueWy7lZ15BvoHj0lsbT3mEe6guDUJb6JB
XUV+IbXuT633HyZxgcNkNckMlLLW53FpAYzzMt+UPwttA+WTTWmYO3PimW2vTCTeOWFBhnbS2V6A
CRBBDs1A1s3WkSpPJOUumr6PzUnI6SWSPJ4Y78osQgAbPVkowIJUw27/WY4meotYrSNrgTOWr2Mw
oTLg9zknOlb2/SscJhRLSQnVWjRaJ7cuQ3JKpZeo46TklUR5BcEEoDIpVqRQzFsTqLBN7R2dZ9K3
OggFhiBz5RQEeCYU5EnRSR5istSwfW9gN92V4VMec84Mq+NYoMzxsTiwd5Ip6JEIlAT5TWkyu+C9
S/LGwWT8WAihUTgBgWa/S+opI2pdKJPeXzccEFZZT9UKhWCBtM4AP6RG2/WmiszL0SvgzBUrU2Zm
tIP5MUYithpkw2QXMuLu/XGsFZcVnPz/31dX5OvvUVUJbTQDGGM+nSL9CEM2py9yUCoVt4zyY9bg
MSDscRkX7WZCwyjcUgfwcsMut7Ve3AT9c5Pw3gnmT8ScCq5+FJMkchhnNJaA2c3aV7N4puOZkAO0
hzswPhOvax/vT8JqmljMwfwdFjEZB/9H2nUtO6os2S8iAigoqFespC2zvXsh9m4Dhffu62fRc++0
hAgR58xbR3e0knJZWZm51hLBfidPe5J3bssZ6O7eYtn1opWS69p6zs5w0zK9ytl0hqPwvimLuyR9
vj2SNQuzayMrfKb3Iix0yruXunK9Jj6zlHi9WJqZl6A8HtOoxFzFqvishyGaQsdONxo23PetYLNI
d3qOprHqEVw6K4du1fjMeQT+iPatzsOBEJ8TsNMGOOTNKRnvQbXah8zshDv0369YXdyMyHrh6kfN
4arqUJU69RUhAJ8SPJaX2lwJjQ6EOj2akL/oo1j/ur2GS7vxjww58sxMpvP2KR2w5bxnsNew9ndS
Zs89cmGNlFriao/MUtoGqEFUBP9jazahXa3LSRFx6ODsq2Rq2o72+Zd28J5e5MfyR7aSh7pmuoHA
wbm5mWtGGTuGmjTMtT/EI3/VnqLj8KtgoOTXBpPYlrp9VR986/Z8Lu6aM6tzDFwOdL1fxbCK16nd
/W4TQz0o2yA2AiNfQ3+uLN6cl1QHeZuY9rCFQqeVAhUMkFgUPuqKe3tQS/fP+ZhmbjtQwziqQ9hJ
CNvSWLkLOujHDGsJojUzM0fcSEFJknoyo4qm3u1CZNfWsvbXXWKXu0KdnNqZ+x30QQP9EYwIGxQj
3PI9fE73kpXeZe9AGlODr7jhxTvvfPJmfhjttGIbTYtUpa/+F7rtP2urMoCTclsTjaXCr/xOfkbD
J3uIX/9/yzbzz/CbcckB2AAA7Uenv8qkMgrx5baN1eHNXDRQIJIgTnuDHkhtep+SUd/xnZpaUGxn
D9n7uOvvI0sFkNHV157b076b39znUztzKLi1adAXsI26OGC80klBId6gOWCu9oeItgJtJUa6ZkGY
uvhA+KgDzEM0dS4m4g0JZ3ktVaaSc7ztT0m8i0I7JpacVEC8Pg3FIfU2TeMWgyUUxzBaOYkLGYbp
AxgyDNCNUlDxvNy+kAP1WZwq4MfpSiNqYyvJVXMQDazt4JlhuB0Cao+eneT22kJPs3k525emZycn
030d4AtSmRG98zXUJBNT0zdRt+XRQWCnJNuXxXtG3FJ7ZVDqkbkhZDYRf0nSF8UbRTXEPnpgkIpk
vmiT2ubdQS+8zdhGppY/I0siC+9JVlosnxAiLUgsPvtANOv65I+poeQbgibD1N+2SuWUSF9U+2qM
UKj51EfBFmrF7AdHkjfhaOfJVi12GSAbRbdNBdcLtzQdjTrZjrpLB7dsn6L+4JGT6qfQU/WtJP3p
Q1UIUAWKqCLJLDbex+EplS0qO0Np5vmmT09hsg0HR6wRr6av6FUS0RuubXT2muUPpEZGABq/w0MM
IRLQaOrlRiue9NpJInR3t3uV7kL/gWZ7oX0JtDeGgv+4j8q7jKBnNNpq2WMSuWn15XXPqJuk7Elr
Nxk1tMGNyCnF+RFb36D8RwWxrPrUjU6ryTb3DCV5F6uPTOMmSiIGgqKIHgLdRJ91Gj4J2RcZKot5
HUQ0zZr6mK4BNTVlVwkW+NzkTDUVyBcMxyQ8CTk3GxRSwLizSXQH288Msxev2CSeM9a/6wK9nXvR
OyGN1VYvevTdgS49KPYtGKFq6MOOdsp6M2odX7ErsdoKTbGv/cFV5VNMOkPMdFeP3tEt5CTcRhfl
2n1/HTpBzVOlaJwEEwIaKGeONlF9r1SDZmrGMaWtti2d2mpsbsT7ygCUWLwnB+2ltLHDnkTfWGv6
WijuIfePLjbGAMxAi+rsZILnOmtKGebDfWzJwHRDJ/RUAvdpvD1REN2kux8oHL1V9pr+8zU2A9rf
55ZnB5OCbUqbOP3+tAd5trwrjPHNL4wEoav5qNnaAXp9+2ETbDUrB8WA0BuiBbHSFQex4B8uPmM2
/0FbZbUP4UMTfDRmBtOeRV04487J3l9SY1LI0PaR8c5+3jZ8HQVdDn92zbU5hB5EDfUy4H6C5DOX
Qc2eGw1ZG9/0/TP/dzG+2U0nRklXaCrqVyCMOComuQsctBqbhdW6EK+7qzaNuZZSWihkXY5tdsMl
AZFZrWNOk9fCCLapUyhGaSP/aH3Vh2Psqma3cozWRjmLmmMC3Es1bWON7Qh46/ojETa3F2zpFj2b
SSaKl5dYMOQ6YPiwEVL/W1Q3I1i98rAyqu4LFScg8vuvupMNLUJjvKeX5iB1Rsfbhyhae2HKtzcP
inaXn8JYLOdsKskjGHxgAQSe0m1oRUfP+gZQ1xofcatBRwsUzI5utBBNBMjM2qmh8XR7Tq6+gxEF
GG7Aughav4Eiv/yOTgiGWJQ9hFED1AJ1EG7CuVbaQR4ebxu6Wl8YAmMUWiugOQlvNTPE4jHOqcI7
JN6g30lTIxfsVULK6xWeWZmdSbkFlXVfwUrJDbCzThLx4LJ20433lG2JmfZGhuJV8k/37szq7ISm
eZdofgG6ICF7qMPnXAV207w9fdNPXDiBmYnZgUTGUqjEBgMTQlHcxlGRvMkCAed5nw3ZQWvC+LfQ
hP1KHnNpd0z4O4ADAEFAkelyd0Qh2mTaMe5QDnTFCohQ+bUrgRF9vz246yfzn9H9tTN76I2K3PJ8
wAQyxHWW1DvU9Xfyh8BMIISf0sf8Tj1EW9Ws1johr59lk2WZgMsIrDgSMLGXI/S1kXWMR50Zb3Hq
tppovJVGaxO32oY2orQ1xYJVg7OFbPyi4WUDg/QAwWZkhl1mqg/aZ+f0brDTj6vpiMmpXe2csxHO
HKugDmmnBTBYqE4PHUIos0hGiUjNSc1VDdLrwv3lfP5JU5w9c5s0ztpBhLXekk7gA/sBCcsKNBHm
9D4bXXqqEBhBwvoLu2nYrN1bi04Gb4E/Ck8IyGZOZpCyLJXHpENjFVpa2003ZbFUavyb7QrEgoSm
fhkUGLNNA6IzLWeYVgRbDcQ5RYhxCvtil39795oNZanxmNz7zirHyvLegagkShdTqDe/NBp9bHyq
wy4KSz+UBzTWO54Vf8vPo6maxan5XhnndOyuts6ZvdmxVAGNrYMg60xNRidLXRvoPzW5W1miBWKR
Bq+/lZm97j+Yts+ZxVkwqzVeTBMBI9Q//cEokKd2UkdojdChljQYgF0BziZsQ7fY/AaLz2e+E/bh
CkxxCluvRv2HRRVgSFGZ9wCWcV7pGZmcUbxXpN968+v2tC4P8szAzAWgs6xLwIzVmXVP0eUNDgIw
jYWi/pg2aE9tcoZ+F5TygVoNBwUp6MDwehS5u2Dj56EpQYtNBkc1G4tTl3fbSCeG1JVPutoi1Ses
okquw/xpTc4+d+ZA2kiPClGebje6pZ+TgmpGneAp3zzmRrXRfyTO2Fnhjux6U6JWbw7W0z/ugLn8
hDmMC0xYfRmrmLFk3Bbip9A86Nxk+lsar+XBFxcfCRZ9ynJMFG2X90HYqgUPK/ivEbWudMyPfS+6
t9d/+bbTdBDBAREE0Mxsk/ephufp5JHHBg2zCOqbo6PekcQYPmrDf1Z3tVuiR9JZ0/VbvM3P7M7e
a6FXRoTXsMu4vFXycY8qNUgtAbMKftwe4vIs/h3hzA+34aCOtQ9LOnvj/FVZI/SaTsj8iKLLBS0v
aB5A0DqLS7QqD/zOL7AlfdWtkPTw7ln/2KWulMbHZK3dY2k059ZmbjCh+RhUMawN7K3xnUlt9p9P
17mB2YagGld7aTJA9SdF+lm3m9u/P23aq+kCqhvVHaC7IZl5uakleSCEtmVnttp3pUIu1624AzQL
WyUQXZyqv5bmNNcZyJOIFsESJ2JrpkGAjHMUHhL/p+9Fjg+SQ+AXaytt2VvHU2KKaf0qtkAzqHp2
9OLKuT3w69IPHAfTQHEJhShU++cdu4OvFKRN8T3Rb8mQmFWjqagysv0RTUpIiNRrikRLR4zpaAAi
IqBw6Mi8nGmFE0UPiqozfa+xBm2fE7DsSXZWWbcHdhXoQNoaTZ94SWlQrwVf/aWdNglLphc5aNHT
+3G0ouIBt/FtE9eJpckGwfma+FpARTg7xFoNgr5WBOUA/exPkIzBbew4E8UYep6ZCeiVbXcWiHWA
OFhrw1+2TXXIl5FJPXsu6qHTspe4DqqAaBM2Rv+UOswMgFmvkIQ0QetssV8jNceD7/SjUd2tRumL
8/vX/pxCCIWFnCgTWRFyKw/alpbAM+rWaGZuZ29HswssyXxame+rUzrN95nN2Zryvg0bdNgA2Qt5
ni03op32LmTGd2QWP9DMNqnZ9rb3lh/WbtfrUzK9foAp0fEO0qBFPNu1uZw1yM/6yCrxN80zRb4t
2k3vu6ruG5lw3zZQZ6qNlIpoA3dvj/rqwMxMz2KhvO6lmhOYlrV+20t2J1G7bx/HNXD2dew8MzTz
gTWXJS8dYSjfk5+lM74nO2VLDkC/qTYwVYi7VpzuAs3mxazO91BYV1BmF2FRROr7M9v0VngaDv5j
u4mN5IBgCUF7+iBCWgiRrbbLV2b2ukJ2OeI5XV4aQqKSU9gPtsKJPfmv8bZ4RY5prz8Pvj1uAIpK
QU8kHyHxe3tRr0/P5chnF6YU111fS0GEICo2aPQWpLlTrwlBTQt2canNhje7NEuPd2HVYXijJBtp
gyyenD9WDBmeWnz1pdpIpkxWx8zbY7uO3mZ2pyvw7IXbY1yRN+1Y0CDtxXCDFJPJfw3MQOFRPnVW
v5PvdIdZ5Pm24cVJnZoJpanJX/8Tpp/ZzTsA8UcFk+rFoAcL3TJ79dSVPbN4GhFX4eICWuJKS0ku
/FZoJxsFo3g9q+xXNEqnWhjyDciMVy7nxQH9NTY/Hy0jEajCYCwgv1TRHtF44q91EFy3RUyrdWZk
5lS1AD2TFIBXEHvvPcVq6T7UWjtNiFPKuwooufwHyn+3V2plFudqSkE4skHyYBNxdmqVcXhQ2wFc
viwTbEB7238cC1wOcXYQEtFLey1Do7VIHgLvvkBPzVoEvLZUsz0PGrhg1HyOpdK/dcUgqItq/oq/
XD5Y0GGaWNVkiNZPH3G2wVX0pyudinGo7CBI5lgcMjCn4fYnGy/eqvxZE3zTR9LBdwr1pECPE/DX
eq22P22IK7dy9hXT4p59BYjv80Hr8BV9uQWfpBz0hlzaWvQV9KekUY0O1aXAZu1auLW4ac7szu7g
AA1YUl7B7hA+ydSUo82Yc4vyFS+yeCBgBvymoGKZnp+X46vGJlRTD3YEBVpKCsYh0XLjeZkle0Nv
BENiFqJkCRXZBeVKOnnaJvO5VQjTgKJDixTYYC5tFyTkCJwzbCN/QHmnsKN4LQM4TdOViQk/r0mQ
vSVzto2Ce+oggW7ZjAp9p2iCFYuonPTkk2ba1l+746/bIuBelP8zp8wrSj2AzNkgo/k/DsDO8yvv
JctHbbx6zPXQKNPSCjInSbstAsZ/7mPODc+mEt3F1QBFPdR6w8oqCKg0eelosvfY+qvKQtN1fTWn
gARM7YGgCJqHh3FT9U3KYUuvEt9AiQVs2aORqrE1ULzc8t6e/r6syDGS4g02nzXqKzm55Yk++4ZZ
nFg0XZ3GHb5B0ELvudSE7i6hqWBBHQLvTDGXrE7wR9fv9WGXc7k8JX3p1rq+pq62GCuD6gRchBIB
W80fNpQz/yAFcQLxMHyISMGPXlttg2aMH0LtRCoaEJAa660Ok4R2k37NQy65CNTQQDwJHQT0+8+O
rjyAq7OjBeaAf4LONyI/mWDH6kqAs+TrJ6Yp5LdBsox8weUhBTs6EbK8nOIMddfQbBOA+LYbvm/v
3+tKHU4O6HDghCZuLXHuC7Q455IeIoySW7jY3tNfIXmLpsU6RwG/ieUXjxBQsSee6endd59n71Wl
PRSKx0wpIS9erZAV77ToGgHyA4BSxEeBTeRy5G0s4GIqE/gOALE94j1yDVnvsTCFrrYijz8oTWKr
fWL78UrEsBir0ymfBQVLaCNeLS1q/C0RYpjO70vau7xUvmMQHSf14wiiKskPfukRnoXspQXmvc0/
6hC3UFfK20qNEKjJBmUft1doOlHzU491QccZg0IweDUvZ2PQqqKoBzhr3oe7qH1IyODGKjE8lOaz
tHW8qFjZeUv7+9zi7NmQtyweBqi9mHk4FgZBuFaJ8QdXa1MVshX/ubTLz23Ndrkk1GMvd7AVIZpm
HeRY8te8Wwlpli6jcyPTfXjmK0oVtCcSg5EB/jEMIUDsuwLbgYuwb+3bq7X0Gjo3NfMNWVw3QRbk
kVnVMjo+behsafzTi3xLxjtv8Bsjb1Z88rJJiKSJYFoEO8n072ejC7ucRy3F6ESvgKXQLCN5OzAU
hig7erQy1OQUCeNKX+sf0MnVvoQwmyYDijt1qVyajb2Goi4F/6S4/E0BmyGesfvsQIzYvBPswfS2
bN9bAKpYySG3RsN7fi9Ab9rv+LP3XvxUVtZ4KaYB/TnCKQptFRSvLj9HSEp1CCQ4ZeSLDFHTj9xf
jdkWNyvY85gMEgfETzPHlKXJqKpxBZf8oDxKTrbz7Zah0iI7qus7kZV3hhmvHMalvTstKgXfqIjH
3WxcWY7cQVbVCDCoNuT3ydB2iRXBa6oWj/PODP1afayqTCuN2zt5abBgOQW7MsD6SErNBlvmCe56
tC6byXCKiFNDpqNbixKXPA2k/XCPQpaCIlV7uWhi3XcpV7vIbJovYTz6wQtnL1R3/sVICMh7CN7s
iHtnHnTU+iHGdYoDovOnpmlfwxKKhd1o3zazGJLouEfRoYEdgtfT5WhqMGL6Yg9IU8wOamDT6K5L
0T3qls29qNqZZBM8lOheap9vG15cqTO7M38d9FITdME4+VDkZ6NwS4pHSHSszOLSPXQ+utlGDH0+
+kmHWQw0JTdLov2ajG4YV1JTzlPN4XkjWUWarpBTLNsFHyG4kinu5NkeUbu0IFWN0Y2Q4wE3/F2r
UWsYQW4nQCJUEhxKf9+ezyVXAg/yX4vK1Mlx5lC9OuEtSUW4kswHw82RNWv19cUQ59zEbKvghaeA
UBQmdJT+8gYnyw78e797yynAzBs5hbrcGrXb0j2BXjtIK4MlGS1gs4n01FytxlDFNmkzW1c/ujSD
gGAHUZT6yMt+VyvJXuyG7e3JXLE6n0wF93vUtrCq96cxP4XNvRy8lsJ9pWzQoVEoK7tl6SycDXJe
kGGENZFAYK4Ln7L4LiCK0axR3y7tyHMbs/OW9WVGfRk2lAhlNQVK54EhQ0wMotlDbY//Jj93bm52
8IZEj4ZChDkt+IpTcHT1dtmsrNJSWh7MJbjHse2BpZ8X6Ejk10WFQMKExFvM0Uff+h+yKNMffIyY
A2nw9KnP9Oio9XU5oifCF05JKlKUQyK/2wdFHN/VQMsNK7ffwnLiOkf9fxIpAIv0bOx6ynhe432N
LNTW83eV1htQDVq56ZZOI9gDIAVHgU1DhD07GWU8lhlpkSjsukLdC3oh3/uJehf3HR6VJXOHVu4s
xHAHlIYGiPhl478YJtgGgWVBdRR09DOPU2qopCcxHrOe/qQr95m+kdaEoa47wiBPcG5j5nJIm48p
Q87crMH2FkWjrdTQ8h5FS/NKu+bCXq41I2iBgJIKMyLMjJLWgIihEYX9Zkhjq4fMZC1+asgJ3nYR
C1HAxZfNzpOuRYVXTYnT0rcZee0anKGdv1bhWvDq2NzA7wB9rCNfMG21M68O5tcKaQS8KuXyd1Q+
B+XL7VEs/T40GaDsB/UpdK7M5pdmeMNTDb8PfXfQrUKuTbJvW1jcp+AzAGIMnw/pjllI5o8FmGV9
PC4yesfqTV/ZembG2ocCmAxVXQjtrer5LuUHkG/6a3NyhmfTVgZQoWgZSLXJEwMxr6sakqF8oFvy
CBLZ8LXaM0tZyf0uHXrQD2j/qxF3RWQbU6AAlWx6rgn7mLoCHm3pWh1y4Vqi5zamPXk+LEn0QOQ1
DauwJBE5ImtMDh5/ETUjko1mLQRdPH2of6BbUEJgeMUNFXqBJlU9nicQQ7PEl54brYEyiAmpG4fv
9ZOICr5wVzuxu9bUsjibBGB9ZMumF+Js01TV4NOG4J3GpZ0S7PL+U1/FOE5uePYWROP6XxuzTZKl
EGJJfTyMRFcz+Ma35Q9v3zjMDQz6CKq0lQzR8pCgQzXlraauksvFSwqFB8GIIekSboUfXXIY6hUT
6MZZGhPe05PqL557V5IuYV8OERdCMxZ48SLifvpWxah9VfQk3zS5J3/GVcq2Hg+Fo5aGYOROpMQO
ofm58TIx2PphWX8ovSd+FSE0B0TJH51QUIHLwYOOuFnre07vy81OpGOrGKOWjh/RABgb9fsY26NX
xNwQCh2UW0PYHGoeY49UNDd51ciHatCEU1mgIdEQ9WF0C6nwv2RIpR9o0uQPkBbq90rI6/tYKBtk
pYKcoZMhYb3DGxB0+aL8rY9RE9rAEnqyIeOafW4aznErtPyoaiU4fbkKDU8wjqMLBKwMWqUbYzZU
rzWNFBcT1z3iSvG3klpINhBmwWg0ja5sghx8cihNFeWeEzJ9GeB3LSj9Lblo0hQsQlDBTVnWOQVV
S0dMOwbEOdqxNygVdFvqJdw3xTEgL3486ruOVn0J6GBKuA1E95AD8SYqezkH+s7vWB8aeSVWldFg
Ep0uARRTLUfho5fQv7ppmxiYNoB2mBPSlrvJyOh7UgfoORBF4TnEFfc5erp3qvJOsQUpII3JRYXE
Bq+1QbFI7CutjT5q6Y2MMp76fk/v4qSRvgCtlX8pGRfvOy0OASqTON6UnpzEUIrK4rckooDt+yyL
f6ae2u9CIiSvodS22yyVQKfUDckB/70BVk9PzTrWyMETBgkFWBJs9V4ODzJXC6vMRp4bBcpCb1CM
pw9d6kMKCvrxJDdyRY87x0t8P3abPJC3GdiKH4AVKBzgTBjQNYQMO6FLu0+tDURbE0oUlXQh891O
UkS00nA1vtcBVz/GXhECNcumMIf1/pMfJeljlo40s8I8yLdNVhQfvkIDFNmlsvtS2lAojVgaRnUn
B3H9HkYa9B4BLdl5jUie0yYn3lbpIr5pInl8kDqSAgg5qKbgCdqDqhXeFihaFaV7BTV8u2gKTzJo
iuKJqYTR0LpxVfUPcd4OLWC2zNt3qpBsqCc0G4/nAojE+yL7TtGo8wyhCxoYBbTpnnzodqVWqrXx
cxYq/ZPs19Iny1lo+jEDVXaYh+lzStriS42ReTTkFC3kUN8Iiresi9mDx0B7ZKQ5IW4jKMmd3vVo
0Gja3omzqnuWi0EuDV8os9992/W2hI6HZ5nypDJjHUVlI5GzPrcBEQ6eSOSF+4SrQWf4eL8+y4Ms
OJnXkMAQMzEG+63Xd6+k9MHlHSclM1IIK9114A87+qTGAc5EtccpAudWkOTtXddF4gcIqSVDjgoF
n67qXmINbaYdkxKJLwOKtf228DhECFpaRoPL87HcKaUQ3Q/h2GQGU4JiWwB45aRqjby6OgYlspRq
vxcQe/1EH273koObZZvoUEKCxrsmAncKuRZ/KAIrL7Pyy9e94Ahv2FhCmQzfWiKDnVUhAp6QaQ/Z
ey1He9o4DP4dbzled2ygnoum6uSph7t2xLCSJ9SD4m8zlhcO9HWig5Jn4aPgDcGGBgTqPXqU4yDR
oLZ9kvYA1I6tk400+gBiVDCUIWjsZIi0TSdqkI6ivtpaZTloKA5IclU4GigYHWXQQCupFJ3Nw1Sx
szZSOzentGSmnijqaDAiVQzSBryoLRk9pQHyFiXaV9RcQ4t9q5DUbjReE1PztcimUhSDfYQglZpW
vTDChalQVRkrZczBNlZFvwOaMmgQZkX9WmTMswdS5h+a4tWbNogjZ1Di6oP4Qr0pQGVtlkIDKVit
zEGxg0kPUmF8U6RG/N0pkW5oWpQ9oE1M2/s1QLKaro9bCRvxpUkEdKTdDikXQ+8pMSbi/sY7ax4c
qGLlDRVu0oTZkC2t0es+FJYOVrfbdpZubCiGIjerotkaTuzyxu7kEG/LCJEr8Xay8KtoXT1eSYOv
mZji87OITlQHIL96mGj0J9ZyoyktcVjB/6/ZmP79zEYWlS04WxCZ6tnvIrKj7NTnj7dnanlF/s7U
VWCqN7iMMIwcrqJQ3/Ts00PvarmW3l16rpyvyGzluSQHPlVhJ212KnkJ23+eiIG02d9xzEJCocDl
7CmYqiKxobFqVuqrpL/enqu15ZjFgWEkQ/gLqjlmXe3C5q1kT5H3cNvEyjT9eZKdrTjzoMIllTAh
K+9BXGBX/VM2t+lZDhimhvwG/jSvKQxiEw0iaHHMRNrxHsIG3BC9FVzkYnbn3MhsMVoSd5oIaT2T
PiRfxdE/jhvBpFbjdC2QdfmXuLk9a4uvxnODs5WJYrSsTmQ/QGZJuNvux819e4fWq3vivjBL3K89
cpaCdbB3TshZSDCDIPbyYIq6IBeshh8bICxedve68AApOF8/oTv59tCuEcNYsKnO9t93wSxbQZS4
L7sI7wIVon1oX3uvt6fOhpgqdcN7amlQVTC693pHDebmv1MTV8SLIhmbDokV+/a3LHVjXHzLbNgB
F4aI6F5otuRx5I6IdhBJ+5DZ24S5w9CF3IgGR2md23aXDgValKGjBPAbMsozs+CaDzJp6hgUKrfo
EyMuy5VZXnyen1mYOXO/yWWfTe2CrBk+c+kneMAMJnoGJah48R8gFL1X6n7lMlzMryiiCrkPdESo
0jy/UoUVqaTwz9LK4N40VCQeNpDLgRjKiX/fnsNVY7MzWUC4sOkFGIt05Nb4Vm2dBodfVx0ebHr+
5ik/w+L3itFpc84f6ucjnJ3LrAyR/E9gFJJAZFP+THZIK5vKD9ECgtlNX1bMTWO4NofHBmRuASec
5x4UsSh8T5iaSx7KPbHi7Tc3/QOEShODm/K951RbFCH0o39aq1YtbSD0Zf2f5dnssnIMfG/aomXs
5FuIXO7FH+VruMoItKDkCda0M0OzGU1ZxL0ygCGw+oLy69UZXW6Azt9QDPozOaiPwTeee0dAmOmx
fNFXzslilgIdPCBVm+QvkYK5dHwVHnWykmNBD9ljfdLvlRykVpB990xgts3wM7sf7vCoZlby9m/W
9szyzA+qLMhYMG2l+l1XjRPCYsmFrKtmZD/0wBic0uBWdce/Q7dNwceyYn1xI59Zn7kgLhAhReAc
mgWQ8Ia/OUmaEb92FoCoLnfWcChL1wsaLDSQPqGyiyza5SzzCiLxdOokzrwj50ZHnTp3u+rgrZWW
liKac0Mzv9cO5cDaqcFXKJ+b8p3420Zc2TJLzvvcxPQJZxFNWGC78sm1jtq2T9C4IJF/EdKgzI56
EnTidQAdLy1kDFk7eepTZN1dNwCkZDN1JUU8RcFzx3JWzJjjkqQqqUSpRclAGPU95Ex3NYe+bMZN
EsrW7a22tPbnocVsSQo8Q4M0mEIL0VUA/S11Q6EPY+RmbMXS4pUwcQcraLsARcdcFTiME5W2CUx5
D+FJk2zcP+0O6iSyTX56j7eHtbTTzmzNA1tZyr0iBRm62UqWrhxHxWm7fxM7a4SiWwalxSsdvLKn
cgylY4Tn+UFloOlcU8pY3AV/Dcy5FuO0zqgeTCWd9iXtHBrcZZ5LyUowuzhTaGEGlBCimViay+2s
iTwtqmYqFWhu5ztCEUHEfuVQLo0EhCwAn6LLAUTuMweT5aMOJC1aR4IgNRL0EtHBiKHhF9q3V32p
R4WeG5rtZlEISyWpJ0NVne+REI52KRKStlZX1b1WAnVWthBsaSnAhqJUWXRUnZhyYjYKX4u3lk4W
inF49aADFWJzs7srrsmYjTIeCRpk22UAsYJHX7yrgbzrpZVutWlYc39xbmp2WaW5XOAOh6kJtMPJ
QxestTItW5gk0hHoUGke6pA4TrRwKrPUlZtnR9KuHKbFHYIC9X9/fx7QpBDEKXv8fpH+DJvQ8lNk
OplmE56vuKElwNwfVgsQHIpoUtFmmxEbES0b4Go29ZZaAO4gGhUc1U+MHPlm0DKj11ozZJ/bfpTt
AUo6Dsjbj1WDrDYYIoCfJ6No8I5tGunYeAxJ65W5WAruJtqN/37gbBPXbdaMzTQXjfCm0/uA7pLA
DkDFVe8K0ASuNVguTv2ZuZkDQL0AwQ5HdStCv0fFazBMQlM5g6by2jN2ydWcD2z6krO7OWWhKsQD
BhYCsUBeauEoiiseYHGf6tCAQjgObYH5Pu2EdJKHQj9hKO+DSELNfbW5aXm+/pqYbdWBZgoKGJgv
cFwXZpCYzTF1fBt03hY9NVvBSn/z5+ZplQ50bWizuKMdtQAchrALBBs/1vdQr0Xhxfgp7mVLAFA4
B8nXbXe66MH+TuacD4OnMcvQnYmOPy6acfVcaU4av8fVXkjW0GULFWRoGiGn8h9V2fllB01FtMeo
kIfmPdtkaWywXrN8/koGGcJldFflz6Uf3LUB+B4VdOvLChTIK8UI8XSutRclDDZKo4AY8sftOSDT
cl761unD0AgMpA+ofuaNwKUfogqRQptYz4TKEho/2gVqJuIFzXj4Knvi+KGzmG05abpNqAyRBeq3
rjNyGbvQr0fPKCCr9ZaWuXifenLoWWJXq/HGq6IGQA5AWHdpT1AxB88hsTQ5gNZq2PqdJQtJ/xMd
UcqvwCu5Uyk9gFMdp/K31pbqNsV9ejf4etObUIYfHxtWSs95LUYfXlVAPacMKqdIeJXshbSBcojY
ZitF5KWZAdMDGO0lRYN/njkOvxGVNqlobGqDwF2BjrJNC7bN87Lc/g9p19HkOM4sfxEj6EFeSYry
7dR2Lozu2W16T4Dm17/kfPF2JIghxOxedg8dMSmAhUKhTKamlajfoP3PGUudCSLw65OA9hAN7dBI
6eOj8PQPgxWRZEK7JiKv56CQcOOJLP/aU10icHd3jyzcmOQ421INkmblYNJdILpSr08XMCCrC9Iz
/HOwrUtvmI8ENJt9glUoB3nwKPtgxNfS7di/3jbhXx+CM+FZ7/aX+LoMJdH5l5z5XaolJByDYKYZ
GH52IMnMoVSc1o6jnmLQDFSPgyukK138RmeYnJe0CrVjZoi2wcHXv9EqvAKvwbo8ZHf1Fvkm39iK
Ptn1rTlv5+9Fcu4xM7rGJAyA8jp8yl/iQ7odVpUrCx4WC0Z/DvMrujjbS6OKI7NvAMN84mNkqfUN
LId93P5kIhTO/pIiGhWtnnfv5+SFj8FBLR3UIbe3UQRb9otB6mwtyGEHXdYDJTkE69KN3lqPrWJf
SCs99/fdsD9+ppwqehcmA3BAJuazTbdvVvAL72gGEkROi8f2tw380jQ9W9CkkhzsFwAy5c0UeGGz
DdSX23u2kJQ2UOZDaw46+wkyf5yd0bJjcjc3ayvZRyXt4Hs96EmN5lNAfMtep+o3kf2SCMp/10HH
jAriDvgLMOvw84Ag/g3MOQh3A5u5KoK0OEC1FelFUS1ltizuWwEIMz4YVwAjCz8wp2Q0a9FGmLut
STFGXoOh9K2U3/tycEigrNCeikq4RNct5jTCKf0S7O7CF8RkNsTFUIlGiMU/mio9SGy9NGCS0N1Y
VX6xKQ9a4lZ7tMOoKDkYFXjPlVP4dht3YXsvYLkHVJZ0ih5VgFXa3QTyfO0v0F1mgUjpZiGfiby7
ihEbcLDg7uJnKEAMybo60jPXZk0h4zkcsSPCg/47BvHmRtYpqFDMtBq+rEJHWDn0leZgSKVapUPa
7noyNE9ZWoJPsZOm/KWJ9fShziT6VdnSJLjdF6pqBkYE0S6MUhDq53yHWAzqdbSnoVdCfaSvtpOD
R9WJPHk77Uq/RO/sc7u5/REWrowLQO4jGKUB0RATgHb7qNWJQ8zVbYClr3y+Iu7l1+lhZ0kI1kBu
t0pkcM5UToDINtG92zhLRgyqK9MCyY2CpDXnIqSagX1TQXyCN/mK0vSu0KhDWfPHr34DfX0ImRXE
D5i15671ImdoCUh7PECs3oslBJ6De3shSyEKCAFm2l60hWGi/jJw6CM0cLAGC1FHSOSt1AJ6QarT
FsxpFE2AtfBx5jw/UiW/JEb5HBGT9SpjAXw3ukBY8aMZ7rtylaQiq15c0hnMbIRnVwRDD/yQjIiF
xjXIajJHdcsnss/ug4fY7b4LqLZAKtBPcNsKicxn++VcK1ZoYydBpwUud+5S17W0C9IUK1ROxknf
oSNvlXzpj1/GHbjvmZturZkeaMwdNwaJ8LhJkI9zbn/QhSN28RO4I5Ya4AqxxnmTiw/TOiaT4N9f
uh0vALgjlsgxM2IbAMZPLXa6wPlfJ3CsOnK0ol8icaulZ+MFHvc5oziLWBLBQqMtPUJQoPCCw7TW
qTPtCkd5lNbjGwV32Kv23H3c3sqFJgCQKp59Tu5wSFKmZfqvwZj3ZFtsY8tjb7pTl44yG5LbPaX+
nzvIC8T5CJ3ZLrStJ5bFs18BgacsrcKhEBxCkX1wLiWRE7PL5zUVaro1oZRQVoI1LB/z34dgjnzP
1lBXaDOZRqyhLkLf1iroa76ZHeQf/dufZxHHwhQBph4wDsGP1hhMqSKWAydXHif0GobWZ6fdgWFG
sGMLvh5ECb9xOAM07bQdbQUvxVB6GNmx7d8kKrK0hZjsAoOztNQM1HZgwJjCpySARl6+KkjihD1o
A45qA3nTrWx/jv/iuryA5czNRDpfiq3ZWeguNVqX1rJblXtN9KlEW8gbXQSFXJtieRgPMqr7JkRn
aOrdNgcRBmd2YzkFuYrOaCQEnyZrA7JhirG22xjLHgFirRbiJczI8gL01FLjUG+xYTUoL6kBCZIN
xGShOOAS+WUc0ZH82mSnNiicQCkdmj1LoshjocYGp2TboFGXMWqF0ebL41W2dd6yEmZPa18jjyz3
CwXshbUb5LYj29ApGQ5ZKThrywkGzMuBLwTNJXg+XKJ2RmQ2Y4zAqvEGL9hWX1PuIL9guxDGvTfc
6ig/DZIjyuQvRagYSPoNy33URNIS7IKF596a4F05+KHjNPvBpe/1qd6LnrFLHuUcjYvqiJlOY6MQ
ZCjzTaUfgwZENV4jYliYfzMfJJyh8CLOjZ1bUTejGM17UXn6dLQY2pxa+Ek0w7/ftthrjmhQCpyj
cSGJItXDVKtAa50QehDgqHBRmr1DCJQ4+RrvH/U9RL4oejppu8bNEq9vXJaIzo1ozVxUUg606oII
5jPd/8AYx3HagIDzZK/+Bu+IHzjNukJn4n4/CPzqkk/AaVV01CRAxML3Jk6VkpaWjFAwa9Bk3SCN
7BKhxPx84K6/528Qzkb7SbFSdD1kbuczz9jQO+QUP/MDJhEctu43VBThLUZg56vizJQ2EEJsFQCq
awXE7evhOYRO2TCBNduBXM+/uP5AfovZVbTo4J3IGVCP7K5dz/FeXCB4PnTJphc9cxY/0+9sL+EW
VPZN0scDXJqO5ke02g5p6LRMsI6FwOci7cGZIEtTWbJipD1K1IEL604RRf8L3gOsVoj98V+8YvnX
dEZY26GTA3kVOOFU+h6GJyk6RqILYGGzLmC4dXSR1sWNDRgtPITJgUUbIxB4+8WtOlsJd8VMKiaI
MUGTu4M6eX0rO1X4fNstiRYx/4KzGFFqwgb5CCwCdReM7XxHrMPsgqCDe+n2gDAzXuh4o1uYnZ1/
xRnK1FqpVKlASULdqTCHFKC1tdCcorhDagZ4g+FN7aoqXwb6EoiI+Gar5fzCBfpsL2fomOLHkBFE
l9ycJevWJieZ1fuRQLBNM1dNC9pBdJ4WlmhMeOH5ewHL3dRxloRg5cSiJ+2pDQ6ZcRyUD635of35
zDcSBwRigro+C6/yLUx529cmZLwTN8a0oJPS+i43JSeTI0Fi9HofrTnWUvS5f8UADcrlPhodrbti
NNFgXrSOTo/VcOrr0e21rdytGXkoekHx6do40cIyY/1PppBv/xqq3ERTPkFRNMNQzksaPUntx5/a
/wUEX3c1KOZtghIQlUHXjf6uUUhijd5tkIVodUaxZyV0FNNAwna5c4Fid3giWeiUgzjAt1W5+fes
HttqmJNxyA/paJ5STyQofu08LkE5sx+livT9ANCa9CsTpIK9yJMvxDSAAJ0YTEKBTD2fQq67Lozi
OgDEqnhmfubmPqSZQNeUbTH+VrrFRiteybpyHyHheUjW9sHY3t7aa19/+Qs4J5zrEJ6SY/wCwiCV
sTXUFdMY7qzXP4YhUEZCgtFCERGu7PID4njlzKYxFkhfDHuvDT6Rn6mIvmCBJN1CX6iGWgd4Kojy
KwVz5qnkVrXrPMsRkTr5U/qqMCdcJYqLAW8n3sVrSMOAK9VNjmwV+vkJ85u3V/nLD196ykv82QOc
4dfZpLY2ah8u3U3+LEajfyh3o6862Yt1/IusP/8SAM4u4wYgX+Kj8tTkiQXA4Ad0M3rZTV/ZXnHs
lXGkg698g6dQtMZrt4yChw1yBRlt+XOj8+UaE3mUGmOAxTSedEoe6jt2SohnHqAvyJxpbf9QXJCj
B65mCAuaC8aKB6tugdwBHFzg4L+ENqQRA4BBCCvKgswBB8NTJtO7fpLaLVgEROJ4Sws9R+POf0qM
ZEJz89zEgkZDvfociuxZDT+sSd2M3fftL7ngqtF2B+UkXBAzxSS/qxjuDWpwt7g2mI4G+XMYKZqb
TrdBFjwamE3gaUzZhHoBnyMflKErMVeKuBTUKxCGlTvyiBDQEljlEoypIVohBKUF7eozxVaegI4U
T2wk+mMELGBWur2Qpd0iqPqhtAnK0f8xBpyds9iOpVxN0egyFS3o/F7tvHUiw/sXIGioAeMNsHQ+
DNZJFle9hUKbZD2y1s+oZ2gCiIWIAIoOKkIBSMpdF2jHyM6VmkFUgQR+Or1H4GdP4m2FMq3io5kX
xYVcdHx/DXhyLgM3DqokJlwxlsY9g6JJyu0oLDJXq6x2cmQ9GN08kIOHQSOwcxIhk4bNrHRoCjPq
2T1662rFQu8KUl9S7WDnJagu9xIy/vHUgsm3l/TXPGjxGollVm2SSksnj2kIqOTc7KI17TNN8RiC
q0Pb9PSAcmNzVyugYNxXJNYfzMnEzTONk692Y7Q31Vz+oY6ltR9iq91SHMTYVZQcsZk+6aDEMVGZ
aJw6tM3vXC4HDD5b4xcGsIzHsg3yUyS16RukSOlet9PBxyRx/FhZobmvikKNvHyw2U7PTPOd1VG9
VtN5ZnsAw94IUlGpuCtji3mTnLUhyJVk9om4O2l9NVTKLTVhbxhqI/lDXzTdtAddUg+hHUnW7pPB
tqBKCdqrzhkwlbUlRjS+VrSJfBIzzCSXSqd6KIKZazT9TzGK1WU1eiGFyJ8zqZF0n6mF/J7WU/BY
dm2MvjFi1NucSYlHqrFvdkwHFxnS0VGxL6q03OEzYmBfs9Pxb7VWy9yZ+jR/jilkNB2MOMp+0bbx
d9vVmepLBNTLLhw7RS9gHdJ3Ve+7j3IKoZDFIiv5UsIGOsghBWUjOtq0gx61yKp3mPMXGOB1AgUp
6Jn7DOMIyHjxrUQxYtVIqku8+fPJ1QekbaRuPSXyOu4qN2D534kkyjP86qXgTd5AVAA2WXt2GNy9
wfK6jsIOfk86IUFVHN5Ll0xQnNCfn8M7to9d82TcpWiKpA/5V7SyEIapoSPqxlxyi0h4ov1etsFp
y6dcjSAkepHjsGupb6LXk4Ix47bHWiCMx+aeQXBXltYHoAbrAGEHvkEd9Ti6X8gjo0f4wS487bHe
xhBRtbeiTiPR0rjwrioyAg0o4IYamn+gu90XgjhVhMDlprpRofr4y1PifLXx3aA+CvZuvmF5IzE1
xBUzbSScMRe7dXh/lEU3InYsVQk8HYR8FGjAbtzaAjkFxOXazM/BSwEvlJsMGuZREKtel6r5X+jc
TWC/cbuv4p7Vgktiaenn1ykXGmQh+ClCHddpT18khLRmJCjOL4RVCKZ+39fzDzi7Ta2mS0u1HlAL
6NXXVC3Wtd26xljtCvVfIJGzK1W9RLLzAh4lQRtmO/xIDdNLaOU10DaUNJGc8GKEcIbEbZpc0rLq
JVze7bhRml2Lp7YqCEIW4kML3QyIRwlcCs715WJiNqoM3gzRaApKFQO09mvzFE35Sg+U9W3jFEFx
+zaUMihbJOS+gyre9OG2yNCW2HmdfIyizX+D4jZuUEjI0gCFinIIvM6MPZDvZOUrBki9QhKNcC9d
BlAm1ZB0wdAH5jUut7AOS0ZbKD+7/UymFDtVBNLgjd1oDihU+kRkFEuGfg7HGXqrpPpYSIAbc1T7
mTfK3wFzWPZ6ewsXKv1QWsAwDepLyJ8avDwAs40m6iuGZ+CKrsjGPv2NGvJPXDkNak0Y913Lm35v
b6r33vZEvaVLho8gH2lbjPZdN/SYdKBGZgA7Aq0Oerst9IkoU7m6vUQBCv/uHItQNuMRN2qCKSkr
ejD1J5P6tzGWvtbZSvjkSD41Uw0CIjjkyjDXvZY2KBAqx0mBswALfnL6b3DcGYtHvc7aDHCa9jMj
PwtEyFUA+Y/k7TbOUpIAOhz/fCG+7pnUuaVI8yss/rSfZeQanemApBkuzwNZoaDFHOvO8v/FlDuM
EmEHwiB0R2EM/PKsNXAhTUAVdAPjBs0N1zaeqHpSRqRx41mUoxvFnQ1L53tukISONDSlQYV9iWlH
StSHpY49LYvKrSZtX1J6on2Vr5TmjqHILNmCrqklVwmdQfCHwvcStGhdQiIS7jXSq4j1ep2uJO3B
SGngWHEhbyurfjctIqqlLyLOvf0opes2btJLRJN2elunuGrKMQMrqqbE0ybtY+WHmgZSBGLdOsjW
+UBzQVVgIS6YyYJMAqIbPCv4gAWfuAC1GWqCRWRsS3okQb2+baoLp3yWiZyn6BA4E57LQ0LDtQVN
nNyV0xQ6D5MceWbTDuhEJH/fRlpwmZgtOJvf4S7ToA+6NLIxb5Vtp4O21zxwVt3ZbrWKt+1P+afq
kMO4QUet9SRqHr3exktk7twHttn09TwAE8XVpkzig6lngjv1eh8vITgLaTV1HBIM0bi2Sdel1oPN
q3Aykq1ub+K1IV7CcNdbzdJGVyBp647oYJAhSIXmxzr1dHbqk8y7jSVa0vz3s5hxrGR1ZCZ2Te10
zyxfcjN1TEuwbwuu8nJF8xVxhpK0vd7K4FBDWtM+6I+DZ/sBJAr7j24f+NmOPY2OyByuUzKXkJz/
CGQlJnaLbxUmGxmaNU17HPtjbYLMxvQKZW1rgmtuGRBd7Bg2NtGqzwEq1IwHI8O7fHrv78D3e0gf
ph1Exd9uf7DleWM0s2EUCTKsV4/gKhnTXteBQ+JDnO+C4T6DIpOqvJko7YP6VHd0BU9TvHstUdy1
aCyzJAaevpp1pWNWDFMKwj9AR+2uoJErI/MeJWvBAueNunzA4cudoXDGwhKSGtGM0iLqmk6GM/nx
rnorqlVous1+3Nan5EXqHQhGCB6novVxnxCJmVEy50lO21onZN0gG6mKaFAX3dTZ6uar9uwo1EU8
GZMBjCEPoUCBgUoqONIiBO4BHPZVFUsSEPAZnUAqXSYSUvoV2lx/IlSCoHmMp9Ov8362CDyf1ano
BrDTuv06fso8w6/daWO++iVYUtjRfI/9CIOilt8eXiBuv3EFNnIdU8428vsHcDYyGLEFxnj8gME7
Bp79M94327/Tg7lN7jT0UZuFsxOFyovn+wySM47SQAa4zHuUEazkOcFcsZPnfXuYotJ0iTaC6i8b
n0D9+YnhCYFdLuSDLpfLGY2mxkNn1sA2jxGDQKFn3ye+uY4fizfjSCJXWuu2o8xzVAJbWvQ2BNM/
Gmq2Ml5CnDHVad8m1vylYyN8zC2oXNvPfVuDBrI6sJa4xSA/NsPX1L1CF26lS5lz+0svfWhMrYAn
Aqr1oHHnrtxeynu1UbDyPFHSxJfJKG90Jhl/2VkFvVerVF5uAy75ANiVCU5pZDUh53d5Poe4V7qI
YcF25ChpBQrV+ykcBatacnHnIJz5AnuIKx0gkfYzJuBC3WSIiWjz3NLX28tZ3L+z5XBWOwz1GDIK
dopq6FzagyUVBMQq+FU1UXO6aOM4G0U4ZGbgMAVdg/0ZhhuSnghZ3V7MQqMZVPogD46ZHTxHMB5y
+XF0kJO20nzsa+JNB31lehg1/tvY9c90H61vgy2dd/Dao8VsDs7BVnKJpap13cY9VFKK4JNAVJ4g
tVGBOVh2evtTk/w6/LoNuLyB/wDyuh5WRqEO1gJQLbWVOYBC3ez8HE1Ct2GWj/TvhelciJ4OEIwe
MQHmqruGuc9t4ql/NZaL1kAn7Bwl8Rr/NuKyDf5emHq5k1VpKI1azDaIhHmx0nWvyE6aqA1t6do7
+178I8coUDqhNVC05j0HRVYlIEgS/fvz38/uPBKbEzoCZRCeDG7ShY44rbVocXNYBzZ7DOvxfAQs
aTNUBRQEPuTUdKObDK+NrINmGAzJ23gEBWEssIVFPwSxKIgiYjYILU2XawpRRgajKBBt5RAHkJtM
/CLsnZ4qyM0LrGBx/86wOCtQrUwyjAb7N1dHJdBmaq+3zWyhuwje4QyBuysKayz0ZgBCDTmjZFc1
pzJ8anS3qNcU1NFg5kh26EzvQXatQBRINMiyfLCQkJmbm1S093FXR9DnpkIDWKAUKT2amQkbX/RY
AhV1k1ilV3ZBAVrJoX7KiJnfQ788LV2wVkVHBQrBjQMWZ9HJW3Qp6DOG1qGsylf9hkQN+7oNNPwi
NHeoq7bfdbbAJ4sg5sN/diy03B7rONMRCibkLqWYMyiSuwIJ0tsfd/FsnK2Eu8dwuTArngDTsqzb
G6QvEdoqu2SIkXIzkh1GLFHQScK9XpfCVplFB3YGzl1tfVMpo0qwjU+Z7Rj36ir4aJ2u2Mh77TH3
mpX6NPdVi16wi4fzDJW7gPqOxgar5iWjGCerfpOeymhdRi50O29v7uLR/I3EZ4GTpGVW2AAp6gyn
0WWnUwWHX2AlvKMhWklIUwIh0/GmqnwVCgR6LujLFC2D8zD2oFTg08dnYsorsYBxur1Nix8EzRYI
DjEojkrRpakXSVIMRg2KvBiUV7Lh5oOXZEcpeICcz22khUZhFf3aOt7Z8GcYiOaWkmZKkmmzAmVl
jU6g7Rn7zgKnTO6kBm395arXNiT/GINjZTygk0KAvrRQdDGhK0fHzLjJhz6FnkZTXILbq3+0fX1d
Pk2bEp1T2251GD0Cll7n0Li0dSUBGfgyLmg3LZTWEXzPfz/zJYEpFYkUgBoaV+FnE0GIbvgBmY37
wXjW0lbguJY8CsS0oQKLth0dxFeXYGWJ/IY1S56gQ84dpn2efA2a5RggpSj2LPXa7u/b27oIiGkl
0BygOxnDuJeAUoUQpUJ6FPS05X5sP1oLadDhLrJ6dwrC5ylHFwm0Rm+Dzv8o/1JH0ICs9kyYg7bl
S1CCfA0pFGhOpjqEcdKtyvYj+zd5Idx3M3UxCBxQrroEsa2BgqgNubZGb/02mLZ1JK/bUDQcuBj+
owhhYzkKQZWRC1eaXk3NlMyPwTg7js39NIIMq2nvMBe/gsCRH9XRA9pJn8akde3s8/ZOLnkXVAMx
bQbl0LkqeLlI054KUA3Nbw9MwkrDgZV/3QZY/FTWnGHAeQfbBweQqno9yBrCBxJMIJ3A2ZdkPwQN
9m2YpcsMBaR/YLgLW9YyC9KmiJLAGeFQNKfRHKQyJ/1f6Lib5zjcYVZKpWcUijhugBg2xmRBCqJ0
BYrHouLz4rk6WxB3O8dWYNJqwr6Vqgwd6U8Q9urZqdPvKfGKMt601h+348M5gwIBFZuZpoCfM6h6
astNDfcIXq5xepdNdCYIakJLtoCSDehe5hKfyt+XmDJEplpCDtROEpcMqwLT5t2fNzLN0ny/QbhL
BsOFiR4VAMlN60E26aNdPN22taUzc47AOQZNK/JyzOF9aoM5ynBvZIJPsRhzo2UDhGD6rF3PC1el
8hijtwensrXe5BLCovtRPUn0JYkelcKNjtIRWfBJ9IZeOkNnqPxLLUKsnRlz/qZPJ4wQv3Zozaos
NFasb+/fbLq89z7H4Rxe2Mj9UMjAUWqzWMfq+MiGt2ay0Wr5M0dfrUPSr9uIi4b3ez8N3iaKVCvT
EocpNaCA12Koiz6l9eo2iGj7OLPI1VYNmwDLYvYaRHXOZDo1cbRI8GIXwczWeRZOlKTttYEApsKL
MxtGJze/un5TySICo2uyKRyks03jPLc+KhlRewAZyOmH4+cU4IMdg+qpGagTppWrGioiOVH39MLp
QrkJ4xioBtnIj3LbaCdh0qrzdZgxedcV5I7R59sfaul4zRUtG01zKMVDVfpyCwMDZIFQIgMEqe/q
OS1QTU4cUSdPNEgy1kiH7YhWeL3xPoTvahUKAuGFT4gBT9OaG3CgZ80PDJmMKnms4hKRwUDZl+sE
miHyDyMWnLMFq7+AmX/GmaWgwhHqKQFM10EOqwMPjF5/d4Xs3d7OheN8AcPtZkenmsWz8HLWJkcd
TG4Eo8ePA7GPTRk4UEYRXPULNyM63uEH5n6Ra2bSRJHkOmlx1Sdm/aqr5Sqi31EQrqX+BJOCutKX
HfeCrVxc4xnm/PezrZR0qTfqTp1dltdMpyZ9dBytip2kE/QgLn4zvBMQ12Ka8oqKqGqbPIxnIAwE
r6kV+WzKd/UUCt4kIhhuPdrQhKSXATN069p8QAt59uetegi1LJAooNMLh5lw57gL6qpIISPmsh7K
LvHKbpC1chhCpk5UXF1cDWZ+MJmC4AwljsuvY8sajtQMNUS9R82NNlA3E+VLlkHQv4zQAivjh8Ta
XINgnGEh6wTN1kx9GcHiZYSCm3/JzhQZjPgIxbFt/BBmGA6qFFJM9eiJsg4iVDYSHfNK+ujZzIb8
34DEaSwaJVxa2dxYbOElBZ/EP+GS3sTDuMLgUtRZsms3ee0Rm/U+BgEEy1tyfOdInEeaJoJpihTL
i2wdcub6oWD2NiwiDzfN9rZXWloU+DPQDjDXVa4ewiyTgsxOkQSuBnPVy8m6SczV2NiC23h2blws
QzCNjt1DiyhecZyV14TaWQn2ONdOCyce1+gmi6y9SZwx8W8vaGnvzpG4ez+S8gly8FhQIfnTAKlO
8sVszEOebsMsXb/nMPO+nnk6RVLlEMsFjDHdk95el2UlcODLK5lJWXGUjCu1F0xAEpREkdHKi+8R
evL2G6GrXjQ7umgAIIT9fxTOxcUpeD+jOUtMq4eSbsdoNQyCW2FJ44loIFu20GeNnj5+lqwaWJ7K
iYGVQB4r+6s6xE/j7llys/2wMfxmH2/JDvXce9Up7qAIsH+c5XtFCitLCz3/EdyhivPcpv38I7rx
bjBeJRq7civ4ZCIM7o5vhr7BjQsMS/f18L1X0Hoq6g1e8n0oyNsE9JyYheFTV0OmpgPY/5GITKav
Ko8OTMv3qZb4GQYPjdpyLCVqndvWvhRLzOIjc3YO/FZ8JGZA6KjvQqwrZhX0ne8SXBt1XjptE7pm
tQJHXy/KXS15jHNI7nMxTGyFlQyPUefkDh1xrtrnP1mlrHLb8hnJN/9thdyX0xuoDQQmdnUsq9Lt
9OEzqDCRmrH2vWTyh2yH5SqI7bscHP+CzV0qXUF1Q0b7/KyLjP9d+pKERUldjdhdtJD5WhxvFVN1
FQbyQ9JtcNkgG5l486AsY5oPTvaVFX7KUviQRYLL4NrjQE4ZTE6GbKJZ9Eppps+gjRoPSDJn1HaY
vo2rH4n1bhL/9l4vW/Bva+JcjgSNviGrsN6JKMNarpAvNCyZeTmRPocy+JBL5RgZoorK9eJQpQGb
7dy6hukqfhI0nHJ1rKT5Cur3eK1pQ+pMsdsE37cXt5SnBI5JlJk6F5kJ7mbQoaQ7QL0ezk41j3Jq
umNmemh2XtdSss/Tj87KtwaEcI1w3IQG/XkbfvHYzPlDJK5N5Ke0S1syGWMNZNPxZip/dmmOkxJj
DI4hkviEuJTAche39AyMu2s1A6QDbUuQC1ODp8p8Tad0a7eYapH+zWMG/9w/y+I21YAUbGI2WNYI
bjjEGXtSEITjZEOH8j7pZK+JOseahPouohXOfz+75gv8JMvqgRsl1UbNGjfBRJ5RQ9HFzo7DOLrQ
fHgIocilJvImoN0pr8x7EvedI3XZuk6pozARk8viJ/7tLvhK8zxNgQHc+figYJBFvh16pu4FqN6N
X7eNafGgniFxq+9JY5dKhNXrww9dc/Jsk6H4hSaRYNZfYwLTXbw8z9A4F1yOMri053XFmu7I43uA
9LQSimxWhMI5n6hPDUyUzZZkQFRlBelhzA6J5mMX78uzpcx/PzMbrTNopMwefaLdO4aJDxEYVVjw
Cq2wlW7Gqzj6LCA4c/trCVZmcs+7rpbMAApkc85d9fRIBV1cvK6kThDjLEW+IATAKwhk3RhD4WBI
1laGneKBFxLD7xNzA53y9b9ZyW8I9XL7IJYD/i0JfqVl4S4hEbr5o9dgmgQwi4f7bCWcryy1DnO2
I1aij+G2aaujwp6UwkKPjylwlEslXXTL6iA0gXoXmsq4TdPtrpW0yEbwGVJnGJzJeMpax9BeiQ6q
NJ8G90bvFDrkY+mqFangCdG5/YwQlrd6g4WqSKSV+qMZ7SIL43p7tVllIMnFL2mgRuQyFS2C/er2
x1x0ImdL53a5JX1NmzkhUMYNXpfuZK7DmHph/lLYji5Sxl4gpMQ1fwbH3UlhGFVRjietG013BltV
6Pk32HqKIQEQP2nSU6Z6QyLoPVg0pLkXej4QGqg/Lu0Vw4g95o6BWQXRtmgw3YuCdWFJa4ol3t7N
RecPFSmQzGIOHhPol1BsNPIxUJEaMCKGlkRlJVF9neEhM+nviC3/OCBUySxtZMsYiwK5J4c2lqFu
SDrm/PEUAWdCmv3V1bMeQGjGoDswXm6vbTHhjPATqlygNVFlPhcWlrbVygbg0Pior9u0OnRtXXpG
Fw5blozmmprazy6uW2ewaOlpA9jrq2A65WZlCHzD9T4jFDZBrYEgCrVm3pn2ZaNRdBRCQsLqV+qQ
QfMz9SLo/2TaRzjoAp967bov0bgDOjGVJUkDtG5SvFpVVxl5qIc/TmbOIBA8QkvAnBXmrFSN0iEk
dgzimLz/2Q/m8GAR9lImXSlI9iysBsaCSj0m8cH3ydcvDV2KBoTBIDCQfrQgzaDxyhTJbl7fsJg3
Rhw/lz+gBcSnGRU69BlmzXDMza8s2E6Zh4nqhkD6N92X5dvwets0l5aEvh/M6CHjgowjd6HLnYw0
XDhmbjquJGtjWKfpz7ukMAX4G4Lvw6rU3pDBEQLCnfqYhR+1uZIK/09XoWKYErVSpA0gLcXXjNS8
0wYE7Bj4zeydTmtXr8kxE2YoFnwwatfzVs39Q+DJ43arS0IGNROGMkD8ZBWfFXssB68fmYvOy6hY
tZI0l/xur+3aB8/yKBCImMdS0DzFWbdkqVFcBsCEwJHSnmKrcUpzW/bBf8SZf8dZaEdUmoRygaLY
SNyOnsbCJ9N9o7/9t9XM7ukMpUp6w4wsrMaAbnZkQcRSOekyelueb+Ms2DV2DT4XUweYtOU9bh1H
ZSd382qyU88eC/m+1v/ck15AcBcySIgm254hBvIVkq3SeGGJhqTvSVTHuw5McT5BzoxOJ6h+4rBc
7lnXduAWm4c3huoxbOwn2aKCqtMigoWnNTLluJ341jhNSUAXEqCkRhu3S9507Y/jCKwAtQWQ/CNJ
geLJ5QpoVI3t8Kt8Rl5azdeC0kmD+wLqO7e/+tJZOcfh3kDqUKBruEfy2oSmTgbObPISZijn6oL1
LO0Xisco3yLzC8p6LnygHV4jlYnccmPfq+XfmZC941fm+LKugKwAEpPQDAGJHfpyLnfMlEglDwyv
ueqAmajtDzD+EK9eBT/a9bjKHdl5Pao7zTdWmDidnLcc0w5sF3rIFTjIhqBP+zNYhegUGdeiN8yC
9A5+Gj6irsxclxhcufxpDeYji7HAc4waldMOzzIm2CMotWOMxWnKo21/62by2GnUT5NHmbUbVE+f
qap5stK4ZljCfUGT5vaHnw3oarvQ0qngqgEbGn/cG5oFLVHxsArMbB9MdN/EylqrDX/EsRwnUWvE
EpyC2r2FkA73Dh8Xl2WWpj2BnTXtVH2MJEgtJ58sAg2UDDQNTjIqeg/lpdrYFFKOqVVdZ8SZBtLv
wjpkK5tOmeWk5lhCc5FaaBuWE9a+BMgNPxgl0/+cLG6+gk2Q96H99FrDYSy1qdNmzjsM/4/6m5wc
GlFT1ILDxRATKq0yBAzRMPl/pH3XbuQ6sO0XCRAlKr1SUkdne5xeiPEE5UBl6evP0pyDvbvZui3M
vg+DAWzAJZLFYrG4ai1pi4edRqrJwinfDc94zBuTG+TT1xd56fg9syFt79EgIqhr2HCq9+mTYnWB
1jV+adFn2z2mQcWMNluxuTwssHMBCjPz0knOLsqmpcUfmo9qHwS/I8On+vfrw7q8R2Jx9H9NSAcv
B8cB+HlA7VFzv1d2ye/a8OL8bnJ8rf4PCeypKWmRnDFIQ9rClGMjOJJdH33ile/6cBb2xtlwpEVK
2rGviQobIhpZlDJqvY52xhxy1Nc4jhbC/ZkpKR0jlqg4mZls+uIHUQ5p/bsc3D7Y/uWADA0P8njA
gDoUGoos6ZzvHGENrQkGDcUYH8oSmEWRbiw7eq7twjVBNH3d3IXHwZxGZozBn357OZSFTZpSewCb
ktWGflHVP/RmcE1F/dtL02wGfPMUT7C4bsivBsiaiJoNYFLq4vI97xTWk+rBCdci5cVJOZsB3hPM
s7jaX0RK9JdlBg1Ba8/t3PBtkcRPqhm+T0kQ+xB6vcl4eZfE5hsE8sDQOpm3PMig1NZMgg0cGqhJ
baz1eV84KD5JB/kQvgnyVdAUPz+/MqMEB4qAgkmnh6wPY5agoNK4JAFn4cv1tbxw0NkUsnZA4zGh
uDqem8rjqARTIRJ3oGvJbdwG4E3Mm94lY8J7l9dKs5YBLc03yEBB0YqOrRkcf26R8EypdAKEY9sN
kJaLzXrblEW9guO4zAEwMFyz5k2Bfgos7LkZdap5BbEZDCzcauqhq/zQuc0VNxPbIPVskW4r9WCW
FavpD277If0IISHZPkRrbwaXpMrSl0hTnMRBBElMxP3kFYWcyau+BNhZJvdXCwVJpuzDG+MBpIl+
uzPvxhXvXvIkDaUHKH/MYDQ5Ses6TdSg6czAVoScyykmBgY5AmaTirjc6EM2T/91j1o0OaOqwJCK
nStnnuFgBSIns2bAsHGgpWtU+Pc5zkjMNVTV5XGLqQUa6B9b2vki0wi6VSaFrZEHbhbucgiW1AAX
THfN5On644j2mUrxrw/wElMhWZUzXx7ERT2AWL/PEtwR68GKbzVS1J+c2+Ot3UT6PeGm8YuD/bzc
BE1bg63GVPk+UEn32I9p7k2TRgQLlUHdO6RDO3Bd1bZgpd4CPZ0qDvkRzn0cfRRANqvpY2dgqaaX
O55Ewbcwp2PqCaUJN2geNT6vD28pIsBjcJlXLWNmAT+fU0NMoI+24a5KXLrE2JWFFwWvzrRiZukQ
wdUBGaehgbfFmd3o5Jrt9KkYSQFuJDMj22ogG7sO/ZHrK4u16CJQRyIo/4NYABx553YCw+zqvsKZ
2EOZpfOzPjR+K13VJgzF3JhvnKjlPmS0m6cUIdByu3zmR4PoRdh41yf28sYEv0FJBtrM6FNFb7sU
+aYx7gy9hbqJvlGoy/fEK1ygQf0fxAt8smkfwUZ7sEYQgDLNZvEh3sdM+NmuY+l+OI5+voW0pP+s
3Yjn3G1XDvWLHO/84ywJCaGTolcUgY+bjIgJ/bl19vjIkG576zbvVm6nS4t/MhOyj/UBAhbk1RGW
cFcCgkWp1F+kF/ZTq0Tpx/Vpvzhv5h4slN3mssQfYrNzByAFaFmyoIADqPqbNdaPNTKXvzehoY9b
BT0PlldGa6tD3w6gEUbeVbamq4MNy1WCNSDQJVZFWiEp2JUZsInZvELmI94yyVGDznbntnhW2oyb
/I77qvf7+rjWlkkKdCOERtGNODts8NTQfQnAZ7IydX9qq2f3YmlU0jlNjcIs6x42rOf3yJ/2nZd8
am54f0Pch2n3wFmG/uKbaKNDcuD66FYnVAoNxuRUtdBguv1tvUzv3f3XwMgWrYiHh2w7uCAhuW5w
eToR61CfBe+pfDJqpY7r7yx+lxq/h/xBa4+r5aVFEwSuDvpK1Ob/ZEUnUbV1QMD2R7JcNcZt0quM
EMNPytVO1dnXLlYN4q3g2wcM4wIFrIFvS2v/eEZUsHGkX0H+I2vTG61GiBrTnxBPcwmN0ZiR7KYS
N7kkWuEpvHxZnR3nJEmWVi9J1YZU+uycTW/7VlK9qY7SbwwHMiMijZUtN+izWuEaqarREcxFyocV
p08ZCMN8Miprr59LxyYwTpiSWUQXN6PzMKPaKEzrcyId678agkbhgAkwM7Ur+2XNjBQEeBuLnpQw
kxR3PPZKftvGWAFj5Yp8+R44zy4AdSbaS5HGycczKOeTCKyM0LpMrHjTlQU6/OKbeBxfnPYtzNPb
Km1doUZvrals8nSC8sn79d1ySWkofYJ0TSco+QYZxSeAdyl8QdNuHLL09+gL/15T2FvvBc8EHFd7
Z9+B9n/lhFrKYnVzVugA+tcGPPB8ObugzlDkQmbZ0J+2/QpnQ9vGtop+Zv3KNXfx4D2xJAVAXetr
PLnCUtVARjJ5D9Hlk4CFJhTFLmr7fcn7lcW9OBHnicVDDfoeoAl0we2kBGNX6XP+CsTEwLJkGL2q
pWtdUkuhCEx5KAyjbxdUvvKGGCPaqCoaKBvhxcm3AUVHdfJWfOSiAwxDoVCemrFgJtoSpCAgpsai
QkF2pwYosRyG8bW1N9V0Y6vg4Y9dYnkWf1qxubRgpzbnLXoSY4OIF4biwKaGFroi8QhCTfm90+90
vhGaN5n3oXBHRCLlXWjo8mhZoXpNtjeLPRjSV86UxfNzflNEHwHu8aCmPf8aJ4fylmnN+W1xDMCS
QX/x4bGEqDVnvfZscjYht8zBO3pvJEe98LgNzzoA61L2H2nkF3/dBDCvCBhV52ok3qFlDKYDFKmd
p7g+GOqvqX4vTcsdS9tFqX5l5HQpFKL/zsKbqgNRgov6kMODsDJhqfZTiFfRLdKHWTTopoPwB8Dt
7z0jG+s+Ys6dwupt27EcklAfoa+7kFVmw5H4yT6/sz1wmuya9xFJRvc6bTl7LD1+G/qv1/1maT8Y
8FTq4IUUrXXSQrVJXQ8G7ZG+4c43N19GD+hl+S82Zo00aA9CDEfaczXY+dpIwBny0dhZhri1CrJT
SL0SHOeLinz6Y5nnwoqOljOZsbdP0iJIHdRW+jp3AEfpiXrf5X18qFSReXrVqI8Qj28P2dioAOFC
cePt+jiXb3UWGH+oivT+omiHg1apUCbDJXXHPxXgur4G0zOqjbJRcqavpBpLK4fuCbR8gmQIAA7p
zCVx0+L9pMPVqIeM9Sc0ZVSlWPHmpaByakM6bxK1LUU4zdsm8CaLJRogrxmLi43IXVPfX5++S900
rN6pNenMsUwzD4EUyNwIOjA+zAlmse7jvdhmLGDmz2JrWUiiXFSUbyb3YPyECMDKNywdQkAaoSEJ
T3WoAEiRu415gRohPqGaO5FbiNDGbbziJosLd2JDjtSZMuAQhw0OwpGtilrhXqvDLyur14peF5ZA
FqPh/RtcjXjcQ1nzPAqHqkLNLgIYeeLWNiIBSB4yL6mnzfWFuzCDdTPmZhBUqoG10KUYkuV6NJl4
23UVsQ+6D5Vvs7WwuuSIpybm35+cbqLURxTJYULg4qXwm8n0o8kLOhW0aDZeT/3/MKKTMq0UsXSR
6DUENGCu06D66tyGg+GP0fR03cziqE7MSFu4FcIUjcD2muLvdeFZkADOlTezfnGUfblKlzj/tYv4
eGJN2sxagNZp2sMaKg1N+j4FFgszqIK/hOVbY/ugwGH2L1Xs03ht9WYHkC2f7irJQXiRWEqQ45BJ
X+rizmzuh+lWje+j57+fzlMzkpNkNujNShUD5MlzMCPzCremnqLsJrpF1rwSG5eOG4gdAfmsAS9D
HWkb0w6giQBtuS4IBgvXDpn2ER/40xgw/h+8EQgQFD/BeYqIP3/JifNXRmM2KYEl1Tja8TbVHs1q
5YieP/Zihf418edkOzGhjXolejGvUP829T+12gPmIKu21xdoMbqeWJG2lRZpid72GEijFq7W1mzs
vOsWlkLR3IoLglzwD6HsdT5VQJfgbcEgSDX0GwPMPNnkmfrKKJYW/s+zJmiHZvVSaR85AwJtrZnI
8EY8IGynDMKluB2B7oAN5bbJE+iBrXjAYmZxalOK5GaeEMBEYFMJJkbzmwaP9k13VLNNP7p1cAdB
I7BaXJ/Lea4kn5jPD3R/AdcPyQVptZQmiKswd3Cj0AqoCqbMgYzXCKh69aXz3XVbf170Lo3hTo8j
xABIVPLxKE2CNqo43kxc6oLanoJPmYFGuX+Njs1e32SHyc2fnJQNKRMPzt4BlJo5nslAM1xD+/P6
5ywV4TD2fz5H7sAzC57klYKx5zf2FuyQL4Gf3PIdU27Do36IntWn/0+D0mQH/SjKIsb4I5PZ+4jZ
XvDY7CyYGl455BPK7c8Vi7ObXplxcz4uTrb81GcciExY7N0mYgoDTO4Qbx4mVPvRvbRNVnbm0pXw
bEqlbRO2fW9nAvagcHSj30yd67CEFSy/p676vbgL2JtZeXdY4tBiNcLpSpayuqbSHsrDqjDr4s8H
1Le1toGPmZsfweENzxrcwts5a5my8tK54NcGGClQ2EAnAEKSjHgygrQF/YEoZ9AX1pZ7pt2xMUEn
p7lpjJ92jAdQ4x2MkgwaZLiPblCwZ4nzW4+n2wxVzLbe0eEG6tyNujftp6DNfZD+eVa9AWvzdY+4
3O/zpzrAZiGugWVKip1q5IzllOFT09qP+ieSfaB80am4pQ+/rluaZ/rM9Wzc/tENiQwbPYkXVcna
USazDk0oKRUF7hITbViSTuVK0Lw4C2Yr0AzGyxZOzov4ZWhOaeYRkBpWlU2Huqi/DSCq3yq5+e3v
hwOUmKbOd7G54nG+kzq94Ykz4dFQDYPvGSq6kxasrM1Fpoix2Kj84eF65uaVUWJ5o+gp6n54mgJs
Tn9uJqg+4lkgCMAQ8mqsUestzRyK/iiXGGCKARXo+YD0vByTyajwchRVrwYJbuywenWCcqXGeHmq
2bg1zKhwAqQHbiiSnUgNawWKbhVac1LIjKYNcCWjcmNH0a8kBKefFZYekLG5D3x14Amrr35fX7nL
gaI0rs5M9sDzAC86//4kBhbjoJVpgw+AXmvA8LXo6R77L67UnX/d0uUCzpZAdQDqJKRx8hPI3AQc
g0aoch3K3/K0Q/QTcek3Op5aDbBpgkKOVYa1prF+safxzadmpZQ4Ru861wnMCnCS0c6PLI8miLA5
Z0G3EmAvd/W5LWk186oC9a6CyYxqi6U5FrRcyRKWl+ufSbzoiKjQgR/DjhvZdyb6e/v+WK1Rnl1k
wuczJher7FZ1Jt5gxoL8d1QpoLfSUCkN7hvRrYAK5/k4j4KYL7DHAKWMpOeCQ6HQxiRtKUaTIFG1
2gFnAvCszuukI6WLkoesKtlYixUI0prVefwnLg+Bt9DgtIZHxIc+Vb3SvAGJLRuJO+gZuJk2YZOt
OMaiE54MVD5Ywt5SwZtQubTTvLIgLCLtc5ILTzUU0NeuAa0XV/DEnOTzUVt1YKKEudQYmc73Zvco
6tHV15C7i3aA4ZpJxgGHo9KwQDSVk3EE8t90imPILRc1HV8poZiUr71sLs7giSlpSJBhcjqjaxCn
agiOfDeHXZQMaMLO3cpcaw5dtoWHYDyzAUkvB/9WsyHklmMDABVis7H4boXpAS1o0FjGhq7oKrvx
nNpe7IO5T+d/DeoSxsOwlDbvVMQNcBDv1ZIeTEiu1oG6z9v3JhT3eAtkaDq/EZmKbZLurwfmxZiC
N0WCBzVgJeTADIHUgqdoSAW+qfRioTM+fXGDr2S/i75yYkVawCLTiraJYUUNI09pu70axps2KVhq
FCsbfPFUhaQQGIJQxcQ7hHSo2XXZV0EGW0rja13qJRr41lJPC7yyoswOvAEyxfSvS2Zz3AQoFEwX
OMgvznKtNUWW9rOw7sg3g9mXjOixZyrNStKwGL/+tSOTbY6h0gOr2VVukThuqn/Wud/nLeug0QTJ
AqP6gVrNfzm7T0xKd7PB1nJD0WEyxYI5oYfzGtXbWnzGJGequbJ+sytcbIcTa/K9zC5nUDUmkvZM
48+B8mSi/kif0ScXrPXjrE2mlLn2Zm7SXIUtsxP+pHhoXmtQX1Bfc6AVBuIlaIi5vt3WLEqXsKRU
Zp4zWCQg+mqMzoudwO/R5BpgZ4Ot4FsaDfdg8P153exibnIyqdKeIDmJOruA2QBkNplIvZAaKyO7
RAbMOwCpJJ2hrQASS5Op5bgDWtGI7ES5CbvXSrw39VEPPKLtAIao8l1GN9OUMh4/2lC9RwfsYByt
dg8sZRVEKxeGxbB28jHSPFdRVndjigF35lPWjn6ZHNHyt2JkcVZPjEizmuqgz+oFRpwkB70afDGu
oRMX4yYe1Obednr5km5hqdKmmxDLMIWk+1lTPmsg2mKNkGFxvk4MzR9ykhYlVOdlLGCoLxtWdDE0
z1+JuRK7Lo1Q3BHRKqjhiRCdiVIgqVKipWAIRCBBl5PSRduipZvCIX+9LOdmpAiiWMDnJjrWHo+G
HWgHVI63i2ZNK/Jyac6tSO6uAEffdA0GY0+al8WvVQqEJv/q/xr5i9dUdF+h8o1nXXohV2oPpRGn
JnIf2phbYtNd5Vgl0/tm25vaWqvUZXiCsVnnAM4GwJrMpqDZyVSiVR16BnCDcHzWY1y0vVChzIh9
3D2wa1fCxuUeOrcoLVYW6mYSpCrOM3O6s2qUdZ3g8XrwW3S7mZ7lf3vu5JeKzhpA8T5iUCgifOV5
T98SanGgJp2/5mjDWs2gVoCRwYyP9pXzXZSWyjSQkYIVKSkOWrjrGv0OtXImPtCHeX1Qlyp4sy0D
eCGDgHX9ghS9rQstsTMTaePokveN+jww7bFwyyPItRImvP49cNsvsgaX/NPTe34+n9uVFozgamaP
plG5FnuxD+nN9FD70323eSR4mLZQQwQgGj+2AuawF8Mf3O6t3ipAxRp+5Te7+JW4JlM9xy1uCq/x
+zf95/WZuXxHl2ZG2pl2UVRtqc9feB9uw5fyzfJD1/YcH19wLP0e3a7TwWbaE3QRw63OVhUhL1OY
8ymSDp9JFXXbDviAiByq6o2YLyTe0+xh1HFSrDj3Qrp7bkw6hCJVCwoF1SpXSz1Cb3XDD5SIqeAE
rDa8fK64P5UrXQKXV6Rzk9JhMfZdnEcRXG9uxteBdZ4s30Ru2PGdtXYCLs0lCn9AiYNSBbhH6cwA
pyjvCsXClirYoOgMBNx4NkOnTtB5bXVcI8X8A/eV3fvUnuTeeWRRiITAXp58a/CGCinz8hO3P9cp
bpURVEUbu3Vrx7vus0txF7VA4C5wcwBKSwocQzkoYZJyeMxwz+O9EjksBUIsxBMBaNbUb/Yakc1S
TARCD3Tp4F8C6Hn+oJPz3okgrTcKGGySTV99WsXrwFf24SUWGPvwxIZcrhKGVmpNpeDkqqrnKZ+8
tv3eJdEnzQJWjeSBlPRYGqmn2j3IpPHCNL0BFrmSDFxiZqWvkBwoTqMQn4GR9j3E2o0vwfPHbCg2
BATjkfY69QGuMjeKEm2rrkWvdbqC61zaLKezIDlUUhAjc3LMggnaXVGWbKJvE7kx4gdrWIFELXnR
qSkp8BV5VwoLHXauimpnVVbgMfD09qdeb5BsJ/XO6v5L8Dm1KEW6wtBjq55gMRlfYrHF0zZ6OhhI
CLym+1ZbgR+qbqX+faX13LGkkDdADIlOs9XB+lZA65Wu5VxrEykFODsjRl2XMFDnU8gCqHQpPVrK
8gjcsoWv6/w1B6Jtyo2n62FgKdidTqcUBpSal6VtOQgDeseM4ZkmDbMaC92Sv+J4H/19VWaeR9RI
LHR64dVZ8pepAR9+qsI1g+x336ChyWC542Xk2/VRLceaf81ITqIJ3hFr3gHNFO94Pd7ShvqqJlZu
F0sJ+eloJK8woiZQax1m1Pop7+dDSd/kpWuBke/6eP4fIeXfAUnuoQs+xoECS1VYukPa+Eb0Zk6e
Zm11qFcZm/kKb7hT6OnGGt3Z4vk08/zbkJsmkB2Xwpk91KSYaFC7fWr0v7KEDttZumafl5aNLo+M
d09KSeu3qaPCQ0ddcaBG2ftVnCmb69OwGNjI3ONOKJ5L1dmZT44QPTXbyKrC2gUm3wvjlxLqL7gl
UOpb0cpTweUz8hzET2xJxxUfjC5KaozaqloPOrSwCWNT/E2AT7ZyPjJ99DDMY2MkW6GZH1YZosGk
druhv1G734qdbeD++1T94ZDQhX7CVh+UbRzxJ1HFx6Yu3NRZY5Jfmx9pdylhmYAVEt+sqL+GfN9X
m1I5Fijiqmt3gTVL0gZD94sehxks2U7gFpafly+F+h4I8ABAOOv6qi+GxpOVkHZZgAIWbdGd7ubp
pqkgLuRCZQDS7SXLjMhV2jcSvV63uJjhni6+tN2QvSjWZGK7GdY2NvZK60OuQ4lNl1de1z46I+pL
a42Xy8nLyTilUOwIHrWNhTnVy0cwKkDh8JjWb+lE/BqqqXkFtMRcMnwcAb90Dsm4srn+VKnlPJQC
dmTMT97qhT6e0Edu1U1Uuwa5wYHn9mbLaLib4jts87L6tNHK2A1PBBwP/UvvHEwVbPhr+Oc/mIdr
XyFNPU3Gtuw1fIV1f29+gN13W3nxHg3zKqNug+yN9Z66L9wfJQvZbzwXqpvEUzap73jTx3U3WDwb
TyZEWhAipg59BfiUQTETpvWfKGJETM9HrwVo06C1N7TGGnJz8S55ugxSkEuDwAlrAquVZ7F8E4bs
16dzFzH+M8Q1EuygmICGmQy876B53iu7Ye3CvXh6noxbCn2RliVFGuILkopBmcDtQ68oB3Z9cvU5
C72y0I70CFWgAB6nBqxAqjAD6YG2jZi5/6q87Mtg+s/RDfzyjSvAZUX7/ND5aLxy+w/96Qdxo02x
B5WKl3jrm3A5sv2zC+R6VFs3ut3NnxUMxImR05rGhichcYugGr4pnU2eCNROetfqw+ZQtxGY/uMs
an9RElMKsrDR+ULvR3zsauLcqk1mNyzIHTo+TgNvPoouETekqzn4qy2jfgKHY7sZwxiMs1qfOF7h
4GbbRAN6GZqydFoWhoIHfman4hDERrODqrF+LCyBqqxQyOOgtuYzqg8ALhHLojselvZbVvf8kFQB
kLFg32s9bClUvPV+usstJ93GyuBs67wufKEo6Lq22/wmA5O3h+IyOKiyqvmWFmN/4KYTuoMmClTQ
HTu/TW3q3Bfg6f8ODLx9m7VT2bIaQgixpxYzvAqdlvlBD4dkY3BL9XKQfrAhQvt4X9b6R9Qk7UMB
1848ZwhAZ1BMIEBosvBFiTuTgfnefmjSboQSGa0AVTWnieya0jYAjmtG84eKCTyGIsgbVAjbudHL
KVWdCSccdug+43tDSS1IW8eiObSOU73aUze+QJtTPNjDEN7XKvQCQehH9gLFTz/tO/V3JDQwIxaV
+tE1GhoI8xB/kdtVtilHS4zuNJJmX+Ex6hAkVH1UeR/oHl6n7G+d2jW3oRjN0hNCzX/yyVI2PDRb
PrMy6ztiZyUaRIK0oocWLFsm08LGyTcoZdGWVZwDHq3xpB0YnoO0kdmxRp7GoQ4eKddCFCfLlN/V
jqk94KIe6swUdvZpVQGv0dAWQNCptioFzFzCcnYqzemDypPmEGa6cusAvNy4pWrHfmXy8bdZm9Qt
pjhvttf38J/y+bU9LN006YRKYaJis2i30RNywc/Ye0gO3PsBhZmtdl/sI++tP1r7cYMegrUwdYlv
/JOi/btVpXQnC+vC6eZIaW+/WhTVduEzBI+mxxzA8AlEKvEjGjGsG+ue34H7KAT28frwFxMTByID
M8EMBX3OeToK/g4QrwUJRt8UlDWjuDXpZPu87b9nsf0jqdobK8eiGcW4v255OSefcWnYclANkoWQ
IqFbWTkAkJiSesN1SL8WtvM9CQXdVHqHk8FUkHQqKMuqqQDWlKCQVBT5SqFhPosvlv/kK6Sz2mqq
wlbx7uXiTeqOK8OWKvsp24q4966PdzEonxiSTuIOiEYFj2u124oW5d426VgZ8xtDVT7ayAYb05pv
LWaAaEjSZ5iaDZo46dKjpIljDBQ6tk1/1HHijLZXWc8EsbkJcLXxuuE2XusXWRolWq1nQS2kgbgi
n/sTbUatTWftXLX6yi2c8wbwuQaz2zdjDUmzPL6Z7UnT7blPU/LdILTUpq4wo6b6EgyQ4jgaUFNQ
Ws8GWM2im0h4ESH+9WVcSixAjwHKMDD4EkN+rOicKCi7Jq8RjHIw4MXHsIn8Etfz/2AGXSIEZO8z
VbA8tnbMRMeRSBfTrkocZiq3WvP7uo35giO7vnFiQ7oA4e6ro1EBNgKrFBtSNd0eDBlrfShLG+zU
inT14eOot4LASteDHR7deT34aHvNq4Y1uOuyQ+goyuDJHE9/MjV1ZOZlrICtBHu58qceaTbOEFtM
rqiLPRQFTZajzhZWtkdLfW27LTkGaAbAxTirTIKL4tzzcTsOQNTYQDUaQAjwxEeqyfSgW6miLMVr
7Oh/hiiFq4k4SSt6XCQT5QabzYPW8zuoTb/FSvpJODZ5SlnZrL3QLc8sNecHM5CZw//PB2ckuC2A
A792y2rHdZaQbQdVd82dNNecBiZAw4XOi+vuuTShAF84OlhswTD055Z1Uimh7aiAYBZDdfQnA/6S
jWy1e3TRBgBrYFUClBiP7OfjGjIxOUWJcaVmcBTaVuvKXVn+uj6QxZPOOLEibbS4sasUxFe1G4GU
nozotC+SJ8GH+5raLuGgzMqqyqNd7/WV8eJUufIfzp7TD5B8k5dgpi8yZBlNMr6bA8pvU/RDAQeX
2gJA3KxdgBe3/Ml4JSc1MtL1Hcd483DbdK/R8NZEr127shUWoDMoXEJ4A00SDtiKZPY9noUZKdCL
7k5t8nNS7Z+QZvINK2F6Hdx09EcnKgbWiZi1enSgWsbsLIlYLuqeOSaYCMvhZ2mT2yiKGG3W8oql
i/fJx9nS1TC3zCYKOKa8n5iIjpO9bQsw16HrSI29ak3YaNmPwfsO6lQwLcpd7BqEQXgwT0Vuj6zM
iVcpxZ7m+UqxeDH6zPTy/2dGcuSBkt6wKczE3VtT3rdT7I10Y6c29M4g4IKqce1f3ztrA5M8d2wI
F2EHi2o2uY0dpMwG6LhoBvFfos3J0CSfDUKzpKSeZ9D6lhh3Q9AjPVtTS1+cP4ArZzg/sL8yaxq1
kjICXWTtcsBe6uStj++CMfZq/h005jigWI2r2PUJXNyLaKECsZGpo94sJWRp2bYm1wrEHmNjC3vb
11vq3I4t2Vy3s7hQQMMa0ABVbRxQ55E0QeI3QfUbZy9Q0xPdh6j5QVrVv25lMb08sSKtUmbj5h5P
mEBhlDc5yIlBSQgupMaemKa1j0UA2dHrFi8bwHBDOz3XJZND4yS9WXS4oSk/mpYJ6ybE45nNhasQ
PDfpDDk1WtDU2NfCz0AMzCisFXDn0hqefoJ0dRj0ME3jEJ9ggZJCDY1NQp9GOjxU7eP1wV5OLwgo
0G4Gbg+kbBesXlVkFaVhoIGRpGjr7l901CkC40mhujvpK68Tl4OCXjH6GDQCyPF8VTh3mIhnnTOm
FJ2ENqhdfivEy6aHdk1xY8mKidMN7OmAFqGx69zKaPSgJCqMmVRneIz1L1oMt2Vue8KcVgLIQu0b
UHRtZgma28ZwPTg3JWhgZrkFU2BiQ1X10OmguNw5BRjZj8TAkeuboLCJ+4/YOmZrTLRL4wRJCppC
DPAxOnI3mdPaFNzMWQ6R88INra1l78F4wsB6tzLMOcSfXxpwu0O3H8guga6Ecvz5KG09SktnhKFx
at0xbhEp6YoXLpsADB0kr6C8lzmZtUKtALTNc4DCg31Z4wCHXuiP656+NF8OyBSRSIMJxZGvcUGI
OzflJUotxpcNkiHrowJNvtqvmJndS54tLAkSWCwJGgolJw/aOOkdE8f9SI+FcG4zanmkVlfWZM2K
VG4HS1yvkwhWqjKfNapuYoP+zPJsBSixOGdgOcG8gUYMSdf50jeRETtFBzOB+R7lX0PKmai9ek0u
cCFdxgHyjx1k5ed2SrMpjLiHnTSvPUVsp+FTLw4TWqogIsgM564A44Vw025/3ScuU7Zzu5Jra8JJ
g47Pdmnj21C8g142eiBsv4MQONWfVFAuX7e4MKMOAL0GKMjRygUGovOR5gOPmqFJchexC8X6gkVN
z7j+yoeVxG3NkJS4mZESElwVc7fW0+zZinRtD2bX4jhW5WdioVR7fVwLM+mAgXsWSIVyhSFTNbdQ
YWiJjiBRl8mrKkYPenUtUzMIrKv5rQ6iF47L43WbS0NEUgX2HeA7IRQirV5iEcWO4jZHHch0+65j
Xeg5+cj4Wi/cwm5DhAcK7A9J/QVjVIQ6hrAthA4wpx3sLAcoHwLNhY5q19+P6JSIR/IOZ1TLrk8w
ohGsQpH20jmPeupH1SrYa/5DUpQ6Y/yRDskBJX+U+mGI4zUjASBB7zc1wImjW5oHkoCgInSF4tUA
K7bTMdJXnHNxQoGpw9Kh69qQ73G5U8w8zahzO7HmE+SM2kh9ohVP16dzIblxZuje/5mRb2SctiRV
UpgJQvTM889eFxBDAppWI7uiXPOSRWvzCTnTTuMuLAXLaBCD0tsTBoX1UsviqNIvdCgHXe2FaJW/
PrSFExPNUyDNA4EgEEl/UpOTUglRaoBnOwxNj/IHJdNvLPH9uoXFNTqxIAUQoY7oDnPmt4i4c/Og
YxNpntAUvLluZnEg0HpT0RWDpZJ7u5soH7NOxQtIbQePqjU869EKt8JSmob2RGi94dEF/8tpWhHh
x1mBBzk+8Cc+s8gXLxYYX2jJ7Oc8R/Pbo0VvrV8qUEp5tvbctBSloGVm4QOQe2hUilI5rQU3xjF3
Y/seUsRu3v+IWp+r00o0XIrAkOjDKQoZYw24+vOTpTKynmgRCNhj3bqd7NIbCpPxMWEOHk/xAMyi
bO2MWcDWg9gGbBVo6IOuPHrWz22mUz+3CdDcpYb+RiG2aEZZ+2ml+rFsjNu8rU1cDMMXs7Keon7o
mYEn6X1Fe/XAsxmLUOmbshFgbSP6t+tuNVuWA5yNfa/icgqCPfmloCoN0kcjSDyqnqA65EKq9H9I
u64luXFl+UWMAGjBV7r2461eGJqRRA860H79TeqeOOrmMJohnYfdh92IqS6wABSqsjKD0iuynz4I
wgfzqVkbh136zHhvK5C9xJMAX+FyKcDfoQHpHXAbbE+W33wYBkB1ox39Pa4IL/szO7PMj5VGKLFc
AnlV+yz6u5bviNY7GZjuzRMtvKJbeYkuHQNsmliboBXg4ZiFVYTglfwuRGrOYowagllI6qy6WptF
WjMzLe/ZeaYKEdeUYfl0864zckuMgcPMp+tBsbRFwCOB5ZviFTWtSyMsqrPMbCJu0/7GD09ZhTFX
Y2sST3A3HP5l4c6MzT5USKq8ztIYp45KrLI8yNGmTouVTf/7OTGPcyit4Fk2seph3ODSJXBZgs1M
wdlWQtxUQ8e900FX01aV1fXxTs59T+vUypJKqI/H0FUE0bXGT0lveu1Q2G3ZWaX2C7rkm+srvbT9
kE6CEgQTUl+FbXHM+10c4kHHheFAIAU7/FdS1JucPvPRlvJTkTnXLS4FEBAKKuj9UBvGvr9ciMKQ
BPh0U3zbMou3JUlVOwGo45QDf/kvplBgQ/aOQXDc+JemVMSRz004l1fjyRxAVduTJ93oHq97tFCH
grIirKAfCPEHJLqXdkBeqmcYusWLlWsbIwmfWxGd6vbn4P9Qum7HQvCgaA2xwcv6SKPe1eSqcCSZ
YFCnoSuZ6VJyc751Zj5PmFKo6WDrDKApNRqbY6Q5zI8iepbXUOuLJ+mfjaPOHoPtqJIuDWAqoO8F
2/bJfSU/lcXu+uquWZltHN3skr7WYMVkO7N4HYpbaDS13T/sA5RGIc4EZTjQSM+iUg3SNo4yvMIC
DPiazU8iR6DmeTXq3CqkyKMKsdmwlogubQXoqeFzmQBFfmHIjuJczlA05dCzDF0T+oxxFbjMuL++
gL+hbvOj59zMlNmdHdmClnEjQasQul2y8dwkGjppfh2J2G1BUPOo+j31PfTwuWaBHKPJHAyst99x
VnXOYFJAqQzWppKNlIDmD0yWxEvf0Gjifq5NaDFKFUJtCEEMbVa58ZENo/nQ6lVaoBJA2WPsx+Z9
D6CA3WZ+/V7ir4CEFZCIt7Rk/UaEeZB4gaS2wpILkgGSJkD6d191qHQ52LR1b8dxmTNbVghGe8Je
AUFA16m1Z9SpbnXjqDh1ZRR3hV+OmRXFaZVamPY0bKPXCq8E6WeGSnQIBaacg24ubAoTRHSAlJiV
oKOl6z3/ITVG9DaQBMRpkQG+easIVLyqehWsZrwug8ZW40LW90lrKIDFB+SxK1uojDfqoN/RMDN7
V7RFF7hGL6e3IGhoHLlQAt0KVT3dqCmImq1SIv5LWJi9cQozELfacacYt7TKql0YVIbXxy2ygwHT
WmSjclPotjnExnMXlwGwuRCr2wAHkHuZygruxWgrgXIxUrsDSOT77z74Jxq766XCDTGm9PezweiL
nEXq7ISrxm6s2hjbA7wXVu3fNP6DgaIPS1Yu/oVuNgxNbcNJsgeMjzNDdUzUkE4FxqG/5fk2NNyY
eEP5zFiCps/BN3aKtL2+PxZ34ZnJWUbTs7bGMAcqIlUIGS+5DFGegL5ssYb3XTrIwN2kgfcTo+/Y
85fb0KwB+OUp7Ii+2naQvMnL+DlW9IeiWQM0LS/jH1u////Zlu8HzIvQqRQ86oAKfpDhXqiRPbDv
auGOo1sn93G1Cm796iAKS78F1VHohlrW7KQGuXRQQc0BRTrzFJR3eXeq+s8g/D7kdjxJVHpG9IR9
blGUETCNnctOlLyJ9OP655yW8fK0u/wV8uUyQ72P+WCZ4XYLGBfxH6shcTjpbT90uuI1jMBmtfJu
/RpAsAjOM6BLNDSk5n5DATbuo1BwO4FEX1FKnhqxXeevmVkovsIOMjXQTgDu8YXFze9avUjHHDdh
pz+qZnsftWG1FSGw8goAupmcdHao4JEnomoX5WXpMkLYSk71Nb+goGEFLAM81vJXUsGRJWYRTZXY
qK5PyGXDjZ+xxhGDJCxzHFCN1UL570+FyXMdi0uROeMHXH5Tn0JGgiYwmpUvkQkuOfBAVfiS0ruU
fW+Hm0E+DuNa32bxs54ZnV2bJPOhpKoikHpt3MZUB3dR4+XVmnr2wl6Fc1MLAhTz0IecVz0IhJz8
XK1RDwBVZpbdVOZThmwju2U1Bk3drD5l/pqew+JWhX4MlhMtOJTeLhc0K5PGbCqEbJ39rADvjCHz
4g8gq/55fTMuruGZndlm9E0zH1IDvlX1Pk8/RObSbiW9mT7Dl/1+ZmIWG1VsNuAHhiuiuh8JZqqH
NfjY2mLNAoHJtaGFHE4kELzATbFLInZvpAcGbaKV7H3x8DpzZlrPs3M7K1iMFguc4exWMn5ItY4B
3h1GZyyfHjvqW7WQV0wueYcdNQmoKFA5mAMfTKVs+gmjD5gxpt6y2yG64S2EsPq/fmYjp/tjx5i9
FgCMUwYSwk5I+UGn3BV66oxp4Px9xJ2bmUd2n7ZqQ2CmkUDJCMmmMKucIlsV/pwidx52OIkMKIIY
E/fLzE5XdkVEGKquBab30ETpfNWTRQOp3z4RSnaCcBVqZqyUbiISta5SDfwb67L2INeg17c68Hes
fMilvQaeV4oviXMZd9Fl7BStWZgRAUd6oINTucqAvg3Kznebgv78hzU+831am7MoNZRKxTMBvoPK
4DH36Y/aUB0jX3lWL+2F8xWebWzKISk++PiSRvdqCtCP5RATLe+BdgjJiNTzDW37f/CLoeCESsiU
PM0sYuwhKUIZJe4oYr4Xl0Tb56BURm8Tg8TXTS2dWhPsB/SyuEiR7F4uoahTEeSTqaZRjpWf30Vc
t6+bWLxY0A3DtkM6DYnjmTuhn8RiJOhzlH1jBZWtDGBe2IrWU4RLzTtZDy3R/DVmn6JrOpHVoeCM
FHBmU5JMMhQ9ittaH1gGFXY6DrsMI7Q6Fytf62uREKZQpp/YzGFtDkI1ErOsxkjm6ChmFrjORjC+
Uv29kk+82/Pq+fpqLh2T59ZmVUIj68SYZbAWomzM+EYh4BPKMS0TrazgwjA2/FLwDyQIwHU8Z06X
RuDm+eTXoBGHacJTzMyJMLEkasmODep0wyt0Te2h7E9+anh+PKxEzpKv+AEoI0/EIYiey+DMsrwI
eojuQJcT4x/ZZ8PAFYmZRGJGK99waY9PXM5Q+DYn7lTt0pLEGdVNCXILZqy0b2QYAUT3O2rUFgEA
93uuD/WtFgUdlC7RnsRzEDniP/wENvEO4egEuGoesVA6YRwczxOk5bZlnTfx4os7jR2VeNf1kQXq
lJW9vxS4aP8whnYgEul5A4jpmP2r0yi3e/Z9BC5cussgblHT0DJ6J6jDla+5kLHjW+JdMsUU2nez
r4kBuwIKSeUk0MDKQzmobA9Zo7CzMIASuQqqIBshWO2veLn4XAHcFYJGICyGdNjshtSiFo4mBqqv
ICdWlA6CNY8lJvb4N224jZLbQr3V9c1YCu/6Tp1iZn4zQ4tsWlmcP2Qu+QNe0EYNwIRoC+m7pMoH
juoID1befAs1X2Ap0b/D59MNKBfODjod0gayBkJ325BDkL9s8vyuj+/1DDW1TahvSX2UZW+MMJyI
XIq+Z2Qlz1loKPzu5FGEPOQTQbt+uXXykZLElMAzhgHXB2Z3bnugB33HLUxpHiHY6hCHYDZOfvjb
1Z3MAjqCgiBAbfOXQxf4bdZhgtKOSvYKpOCW5vqJhdqae9P6XX7FSzvypXtUy1lZpbATZtFzXT5H
UArWoUddgx1MGV77UcJEQPNYR50bdDUGKyIUaNPn685+PZ4uf8TsI6tGRqOOKBjUH5Tbxg/tSK3d
OFWPkh7sTY256Nk4OcxfN/s1gi/NTsnDWX7VJjKGw0qYTSoFGb9iFZgMy/TddStrzk2/4swKSgYi
aE1YAYMmgxv9s4JQVd4G/3uaHPx+7W3z9Va59GoWsCTXkzJE7mhXqhtCNyG0uflKhpX4XLSiQVIS
wvALU5M8DQlOO3DjQTCG9BvonHXNSaFv19dugc0AzpyZmX2iYWQGHp0wo57GN6OxlI+YWMj19+JV
34n74kFHMvJzbVhk4UyF2enVDojCBMydpY1RYNQGJLuw+/KXSgWIdF/9MnTHkG/b3DJSp29Rbdte
9/Xr/XFpc5b5BKJWjKGATdp7Sfyr1xqQ+r+a8Y0AY/t1U19vRmB0kcrhmTiBnefA4zwURlbV2PQa
O1X81ISnSr0VxYsy3oOS5bqtpUA5tzVzq5GlcWgwbm6raYgM3y18R80L8CKtbLM1n6ZteLbNIqpG
uR5OB1mTujnEzcr8R6TLHualQSyu2HrD3P/JM2320gYBWFNWwbSKxW0e/DTa52iMLXPtBlqKC6Rn
BFqFKPdC6e/SsYqnpJMM8PRNcz0svdG7/ai1li8OcrG57tHSgXhuavatejXt82aiaEzinZ9/J8ZO
C37+byZmn4nnhVoCPQNWNTCQyNGdVHyWeMJcN7IYc3+WbF4DMWvoDPt0irmoUdHZ4BUgxxoQPz7T
b6nprwl1LsYeJuiACQFm+8tQiw56gwrKWrDXgxgujgP0A3qn6oYDSTm0CJRX3fx7sCf2MKq0eLog
K/qSIJjo3wRVB6qxLK+AWMRFIuwhdFL18R/WEsSu0/whJhXmkOcgp5WKQQkIcPBul6KEiTaDKQV2
MawE39I9idMczwMgJCZqqMs4jzrMadcjFrFsv9fFAQgPS8k3PSR/Kge9SNqv2Jv2zTzzObc3uyez
gged3MOePG7zzlJkJxDvBj3xNdbL3++4L5YQG5itmoY55yI0lRx1ONmxhN3JvEEtgr4m22Ibnap9
+kztWrKCXXDnu/5Ps9kmH2t0W4uXGaYi/mt+tquVOqyJOZlvvfymgQwYqqsf6UHaRE69DXP7b+MF
lRawQ1L0LSbw1+wzyplEUxFh8jGnGyBoO3HyR2dY48j6usNhRYHIDnJyHdX82aMHQuKaPIwovZXx
tteOevBc9Y5kvlz35Tf6/PLLKaAPA9ELaraA78xf6ENHxz5rAZcb9lA0cWX8u97Qg3Ij701PgJdl
UyugLopLK9wboMmApNohcsqVR9DXSMWvgKgE3nfATWIw6XJnoIARQ+cefzutnHB0JGplkBvJ78Dm
dN3f6Q99cffM0GxLdCwI0XCEu73yGUhW1kIv6+O6iQVGtktnJmfP7mm9JUxICZwh9+JY2vqOecoG
HImbyBbbxgs2oV24yYZbyBGc2NV2ZMNc9bT2vlrILBUUXgDNnyZTpofz5e9Qh9HvSI/eT/BSfeou
BYXnrb4JLOkneNC28at2ovthBea9gLy9NDrbipFm9pE8GRWfQJaDGQrUBkfM3u5qT/pW3Qzb64u9
9D3PfZxdtpQlJATXEYZVh2NNf+ntZ76GWFhbx3kW1BSyXNYjbLwUO3YyrOxesiix/OOrCRE+caKn
+//JKW229XuzSYQ8GZSHHVjdFLKR1jK7r1fRxWfS5MvYGLLc8P0UJoxH5RXpo1NY0RPfGCvhsEB9
c2ln9u7tyQhtk2H6PrsKzE9H0EJQL/XUJ+wFNwffTrN9Zi63gg24myKPrRzV8te85dL+7HUV6AEU
jaZw7FzfDo/qjfDi98zF6+rQP7RbgT1oYC+SXbS7+dXfybeyM7rRh49AbdZ+y5Qtz8+es1idg/ty
wmPFR30M+7FxFSc8xh7HqLpnuskx/oD0/At4F28ew1Nnx5u1t9dCledyJWYnn6kNmpZMX2LY666/
YShOHgaXbqn18wj8zWfyLt2z7Rp787S+c5/RSppuFwxAfWFSKaRyIIIyEI5HZJOK7FAF+V+zqExX
xh8TsxMnUGLSjwNMdFILXodgG2G3lA1f6TouXVG4nIiqMmMaMJlFsqGkAv1UZKN5p4HAKEM9JTMA
Ng21h64TzOOavHKRLO1RiBoY6OnoDNo5s7NNHXwGgtjpvYeCbhrcjKa+aVs3HHcTz5aorCxZOXiW
co4zi3O9Jb/UyNC00+sofwny0u3L6FvLJ03tdq2WvLQxUfaAkqrOTPPL5YQKchL504MCozyHJBAP
+sTbIJX6U9/5Dw1pHZTsn6+fq4t74NzoLFQwQFNWGUGeaATjHVB2jp6xTwZOA9P4NkADJQkib6iw
NfJButfz+gZjkhtiPJPUd0y13XPN8IokeLj+sxYiC9V7DEPK00zbl+dvrgUVG2OwSJgSgDgnEBJQ
sETreNCztS7JQqaM2j36XCj5UAU8e7NECzqn5P+5UMLYt+Px0ywkh7aFVUSDF+FhbygQYSNQDo7y
8YGDs/a6q0vX9fkHmIV0yYGj9jN8ACpGz2+qmx7M43lYrnzoxeCCJzr6ong8zp8jgGs3DetxJGT9
N10ASTQENolBIXU39tvakKzrXi18QCjkTO/UaZxZn/cnBKlGEjN4lWbvQuEeo+V9Nv7iIEAstLUr
bdG3M2Ozm7s09cAooQdo+2CjZDzZJjXaabYeHmqxo+ivXfdt8YudmZsdexWAeFpVYSlHH6j3tnNj
DepE0Zoa7ppXs3u6kXQitT6OA1AxWJLyfdJCI99p/NqygyH9uO7T4jF35tPk81mC3vZmBZZ/LGGe
yuB9lJ1S/AjAQ5xiLul/szS7dGuJVxGZXvw6/5Un4MqQraR+4uzvERu4A3GIUlA6oP85b9CDMkA1
Ygp29BKqoYD93QgAN8I62V53Z/E2PzMz+0oldptmTOTvhUiI4+cR3Q4gmnSvW1mOhT/OzD4Pj1RS
swbO6PUR4reeYry13a4QG13CSNL7dWPLsYCJMQY4LSr9s1wbSvCj6UuIb8EkcDTjPYi5MaU0IIQq
ryQqi36hQYxuLdBReNRfhl2p91TxdayeDMh7pT8o5avRS9aYPySc2nQNbLZ0KqEsDZwnOAnQPJ0v
o4J+tAbCVpuDmy+pbipQNefF/dC+Vepf03wA8EVRowPcGnNwc0AyB40XizlqFXlAtW1bBcij5Tja
8EK7S4NYPF3/ZkthCFoRNPknbM0XkeiW57maCVDAKVXsZnJwMwS9d90ECn9fM1dQ+EAmWkVNQtfm
ilxxzrJBS8AVxFDc2mtxHL4bAeS5qegAGkrlJHnivtS5RAlyqJIo2afImW63ip8/tgULn3wgWe+D
gdduwiXhsTjSUMhh0rFTqvamEbTjFpqTWKZCScrPnmX1W5L2Csh1aPEmE42B1JYWku2zvP8gkqQ9
1JhJv6lS0wd8NQu3tA36n1GjZ8pN76vhLjCmPC0dif5L70VeO0oayrti7CW3C8Z0N5LQyBxw3Wj+
QU3C+KgV6CdYWZ9pxNJALDs4Qz/ohkMklXdWouemvAG0BFOz/pipoRvTQuFWTYwaz4gu7NyU6K2L
l2T7q216s4Y+ewxctBk3pmL73ch3A1X6Q0yl7FinWfc0iWi91FL5LCvKHUy12z6fGCQHMo6tJQwz
t7NQzgA682XFwxR++q0B8Y890iJ9aNAf3Qa1SYE/l9vQ4j06xjbLo6pwVT3pWnvIiL5RtVRxdTBw
7WjKZRfEo5hyV3pjj0iSXN5W9U6q2nKvtS3bDZiZb9Fz6EOMXUiN+Ez8hgZ7NR1B4iYBRbmvhB6B
gBicRMoeMyOynY1Ycgspm4/zgpPSztIqKSyhDMWjWkUxktcEtxfm7V+yohosIZmm17d+DukpA1Tl
TK3Jtx4DGeChBX2x7qhm0Nc2xXiLB3xAXNhl0QaPzVgL9pimfTPYrcblV96JbFuofQGVqDHDAAul
ww9iBImTVbQo3ExK2ufBxDdzKPf1HIAIFTblSgtfVSkp2V4NSvMJmXe2HURTy76Vlb5yGjGIBq4j
QGvYltNGHKF8bfB9jfaC6gz47y4vSZhbucl8EF5zMbRWzk1jtJqoQIVH6fLWazhXX6IsSHy7Tjnf
Sxkh28JPqm1fgheHVSMQr5jkUfFsSmSw3IKD8klrFeq0PRGnRhG9F+Ik29chL7e+JMyj0qWRDNtB
EjsgAQ22Iu3iB2Dyx53SoaEKPGtE3dwX0UbtR+jmFGY7WIGmQRC8SI1211YJwDh9BLXKiXvglxK1
QWzVbYT0opV73wKqxD8qkpQ+EiPvfppjE7mDOSb3Q5eLLQMo7Wco9QXwLTEbDwmPfScLNOW+rKlk
Rxnq4JYCnz2tbBMC4FhQfcP8fCSDJ7EI3uU4Ri+riArW3fmcZ/vKT8HUw4hI79WuNh+FXAZ3GWja
37uhHgyPJIq5GTvZ51twNNfHkKYGLkCgltxMJPp9W6SkcTompfQoSFo8aJLgB1nS41+5huQJE0wm
2oCqWncu5mobEIomrO0eRcfTafJJ7PURMuIQi4/dBEMIw8q9vTAbjocxBvon5jhwIsxRj51pZBqb
mM8G7AtHGoFLguzNYJgOCO1c3HrPWvlTTSvMEeL0bKxk/zEEucPzk0b6j+sH+AL47fLHzHKVmpCi
DpLpTkoD6Js/gSrHiY1vfa84YxP8ysvPMtCOoY90TAgrWgVLLT61zldjdv+mVEoZ76cCfhfvY944
TckdXst2lUGjwadbFQw0egpAHNq5GMd+XVmAKXOZlV4m86hWmBO85gv6Typj2TBxgenVRxICkQ3q
doXX35r0NSeYzK/aHMjpPHBSKIKYRb9ySS8kVhhhnRr+GI/H8PXMfRWArj41SpgX5a2G8XhslX3L
9xwd6xVPFwprF6amn3KWz+dSMxqiqSAnUoAN2HRJXLqob1oVsYf2RY82fbhv5JVceCGbA9xwel0C
26gi6b40mmDcGOyXuAg57kFt7F4wErkdwVBpmRyyRFXyIA3frzu6kNFh4BvcH8REswTMxJcmQwjr
jGkDk1Ed2Z1aWgHE1yRp56e2iDfXbS3kWKA/ZqhXUmT1yhxWDIL5Wi2UocYc0Ccw6dBacq4bWIqP
cwPT+p59NByDwBMyGGhEGdkY28xueOe/pXEy4LWUlivmpnCb7wZMVpmajroHenazz6VqMa5wbcTn
ah+r7iWMX4M1eebFJftjQp+hJcJBGgqpg4le6R29B2tWtfJRVpzQZwHA/VHtdBkWmuqDtdvGeP6H
HrVCMbqMctR0eGCW+PKzKKOkDUkCMXklCkGm2uCuB82AROkbl4tjG4r7EUofRdmtIRqW9hNw3uh3
gjIQs3+zD5QoKaiQiAwK6ZpafvZBMhc5mxRixjB96slKw3HxesA9BWmjqfCmz7evlPWDhDkVHE/f
uINRmPS2eqU3yKJ2+Q9wdA4r9paiHRNS4LsxMFaBHXW5rBx88LUyXY0JfSpzNx0/JOPQr52ES1Yw
bADU/EQYgjf/pZUmxIOPKIiPmN/WlT34YG1WkEL8PQBPAcL5j53Z3tUKU3RRAhGpJIP8T25s6zE9
5khUU05WGrZLmwqcLgzZ1rRz50NFvVR1WhwiLJBuHFM2Hodk7SRf2lVgpcKpMD2X8aC8XLWhJSpS
BYQCZrcDq9U5RtH7yAetC1rv1w+9BSEKBTh07C1UQcERa85WDs+NUoLoIbISt3/Dwwcw34PYlK5q
j4fCi2z90fcM13hG/90aIA2+5ytFiEVnz37AbJt1ZpWkUJqe0qLaivo95z+TceWsXaqzn3mJyZHL
FTXBT9InI4xIW6T9pXvKXPEBQtxN6um7/NN/qu+61+rbKoP5VIycH/Kg/8Txhfc6+vizLwnW9ga8
2uhx1ZX1bdwaGOL/BkWcYPdYEkveZom9Cj2Z/uQ1k7MPqgTj2CU+XCV2u6PboHH0uxYDrC61pXd9
qz7Ee/lGuiPbtQ7uYrY9DdKjtmdiamXekJK1YggV4WO0c9Mf5WeUkGIn2vhb4Ao2sgXARvRYbbrD
y/UIXtyPZ1an/392bQ80bUozlvBp+7uEaJYvr0ytTAH4dUH/uDUF8JmBkbV4GwcwUB3Butce4l/8
JfJMTG39uO7J4hVwvoDTaXpmiXO9TiIVC5hVVnIj3vgxciUAKz1tY+7FJnm9bm955/1xbBacQRhE
rQALhR0ArKdTzVJBxZN2T9etLIwTTCfMHzOzgMT7uDBoCzPCyW40i9il+4axJrLzH4n3vd5GK24t
DIddGpydKKreR21rwKDyCUBvdhqJLXdW81Y/BaOjrLm3lOujwIh3BbTHMDo+60eoWk5jo0R4AMEv
3uqN/A44y4ndanttLT6WblPQ+mE1pwQfj5jL+KjjujRHMH7YqKw9KI+tA6SjOMZvbBc+YA6tOTBP
fI835sodsbixz+3O4hLze0oSoCVq08/EDV+4E/VghrT6B+CzNVu+Ub/FUJPbgM1qJUlZjB1DgRQJ
mLIAeZ/fhHoUlWGe6MgvY1Jua56gWK2JYXCkMJZ2Yd7B/bFEIwga4hnOVabGj2NJ6ue8wzSZn9F+
mysjPxVVQXL3emCrC+fC+W+bxbUYWcXBm4Bzgbe2DOK5XOq86yYWQxnFXhCc42U3kTxffvGSxJHS
MQN5zaiiBqg80vK9g1h9krV2wYEuyH4WBblvtXClWrHs3H8NzzXmEO6sjgYsvB9TrzNCj9N0s+Lc
Yjj/cW4uGBfqqPxNI/R2ty+OmLRF+QXXJHlmkPH9eZRO4/f0F7GUtebo0nl+tqbmVGc/O2XFmIe0
0KGJMHLyIgp5C2WwzWgAA2eoAWTBAoi36Hd1ob5f93fpuD23OzsoUqUC8odgSTPprkw/SmlvFM/X
TSyuKESJkc4xiFt9SerLoWcGtChxgdgG6pfarQ48OXm7bmUxNs6szAK/gS5dkg/Td4t+sGLXrEHi
lyB7YBzBoaoA0fp1bp/HZUeiAFmTcgsnQCtnGTfkrnT0z9Izd826buOiR3hiIq+fZs5+V87OQmLU
OdLwHDdGK79I3TEhK/t48dODEhPDZdNU77wbWmGWAOxJcKipcoCPe5A03bfj3xNy4zEHZO4khACY
7pzRtusgeOiDnMUe6oe8c8vhrkpWDuRFRwDSwLsElQuon1zunYAy0YoOl105/H6L3/iYDYq7+l/i
+MzMLMLYmOHvTjd4GYOhM7Eyf6vqLyRbeXosbpczM7PT1UwJSvPTfToM26w4JsaukZxk7REw/dh5
/jgBW/6zZurs7dGZEQcXBKzIhj3GR1J9Sw3HpDvWu3Swrm/N5QsTz0awboFk9ou8nZRqrdqVobCb
76xxy9bt94xbyibdRw4oxWOLtQ7YDZSVs215y57ZnZb6bAdRXoFGpprs7ruNcSs94D13yhtbnIQr
bPG+JsOz+OkwSDWNGmOOe050rEK8s1dA9GbH9BiNGsSsk11c/UikYqWTvJiUTzQY/7E0/3wa2jsM
9zA+32A3hcf0g1a80uE15LuE5xbJdyK+zwqrDtaQLst515npWXVNqWhnkAZOmp9gHzJfw0f6APqN
wOJbKLq2diLZ4YkccoesaekuxuyZ5dkdCUkHbAueCDDjAV74kImj0oAa7yaLj325Nm21hGeGbhrO
LgJoITAA06lzFjwkDmuwm8NPKKnWJxDzokm2H93hztgUW7QcTwoUq2/lh5W9Mi3fl40JekL0eoAE
BZHmpVkl52WijYhZ4bSvOPst/zHYvYcnczverZhaXM8/puZBFHdQ+/ZHeFi8Na6+KW+0j+Rnfhpu
+8oaPNXT7hKPfAveIfa5cvUs78wz0/MgGjolbyYvW4dappVt0oNxw7fvz74NevC1wFmO2TNzs8ih
LQhQq9+L6pkW3d61dnRqLcNWHlIrgKZoeso+1oDM061z5UPOr9d0ItjimLDE1O1tJR0ScldBzVYH
Hsi9/h0Xr7+pkolB1N/SOJcRg/dxnMVQT7AjE+PaKrU686MNd9eNLCYjZ0ZmR2miV6IxYxw4kuZb
tH9Al/K6gaXlmlA/kMqEZDlUAy+9AAVllrEAm3tEt0YMoT0G6SnvTTsAOy43qhWc8tJRfW5uFhGB
UDCqV8BcE/tWqgZeU52kwsvWxqMXi3znhmYJtlz1cRDJWLjeU3ZxbpVbzeqd/gD27eoAcJ32rTlI
287i9/3a/l5b0umbnp1gRW+mqKjDtLrRPoERyK3RSVzTVW+rwjbvVS/dBLvR9V2+9ppZszw/O1kl
lCbD6prsexbuU+MJ8lQN3zbxykGyFPvnqzsLS7PptE4IGIIqYllyKw83MkRyrofm4lVgUobZuQnf
8XUKvM4aJqYctuRuIOUAwhyC9LVSd5B9gewpCSELBWUIsBUcY/kJrJ1+uFLuW1rQ818wyz0hVB0a
3VTFFNltOjwCQWABy4Kmq2XG0Yq7S2sKPA+Ok6nxAxWzy7AxSJKNrEdqGA23svSjzDxlrW26ZmIW
mVJVt7I0mRhyes9jFMB03wOhq73y4ZYu03NXZnGYtDwrGg47wtyY6fdGcivZDfJfinYCAtkJBzsz
b/s1YdKFexVhAtJGcEZO0quzo2zsuxR5N6zSqrQo/WjBJQRJUJU+9j4g483KHlg4yi7MzY6yNo8g
iQbdC1sJqruSc0cVsddiWBaPu5UFXbgFLkzNQmPEa5F1+vTSajO3Esk+qNdE5ta8mYVG1UqGMgiY
aLPbkb4O9JGNj/wfnoxwRIdiJhoh+FSzLKvswAWVTwlB3z0ChKNFO75Gi7NUJju3MR8ToZLwuShw
Lw8sdTAp7ZgBNOJN+i5A4y8HpSui0RmjfltGw/1K4C9/qP/6N2eNGWS5N7UOton6Fhdul+zTYptH
L2Pp1uFzoG2F8jiUu65wVHKv6CsnyMJpdeH5LCJBL6+qZY/VzQLVDsmPyoRaewj1h5y85EXrXnd2
zdo8KM00TJPp1dWYd1T5qbaxzTioaLMDEJ3XTS29u1DzROoGAWBo6M35QBSQUrfMh2fagHS5lI4E
rd1OBHdlHKLN67/nHIBTQR/Q7bplajTR5l3/CQtH58UvmN0EecYkkybwNu6BTGKsowC4VdQ2aLnG
CbS4sGfOzjaJroAdnHA420TaIZQCr1C1vWK2ViKnoAn68S+OAXyCGxayMPN8mQRjmHIKx7Ryp/bO
mAO0uLluYtmhPyZmZ0satSVk7WGCAhfaG5DgHlFvPSbtJk5erptaqnngO/2xNbt6qByCVIAi+Rr2
aJz5J+rVJ/YDnZg7kKJr+/8j7ct62+adrz+RAG3UcqvFsh07ibOnN0KbtNqofdenf4/6f9HaDGHi
6Q9orwJ4RHJIDmfOnKNv6Ul0q6rcXb9isQ0DAAqd3fW2MmXKkMBm99T7qQexkC1gsFLkJC7KvL4W
5N7k55vKiffGLf5wgO/eaPetCKTCITrA7Xf2IcwBUGdwy5HiQ8gddV+yGzC+5Iardp51QBOVO2+/
Z15VO9JT8aztYkFoz71+z4wz54EMxG/SEKzyTLfN6MraTRe6uuonxUNliLRyebHhxVAZnyonSNKP
5Trnm8oDwUHwBgL9YZt69oPy0PngmJuDUHAN853LAmuPCmz/KoVxGaJhdutRlaHoPhmG06LdqDRW
PPTipPNwpASCJ+jKU43IN5LIpYoK7u/M68kHOusE70Luljr7Emal41iZ2mVY31HoIRuPug2SUh2d
0o03ioSE+F51ZotZ2MSqskqZMWp9XxyOqMoM9+l9tzWe8JDKHEjMu8mm/5S8U4re3evbWTRMZpVl
dYQ+QAzTkgnUgoE+lC7zGlC6p8PPeNQF9yc/dDgbKXN4VGmRWKSCuVl6nWLi9PWuMbd5CI4r/ck2
7kGr4SS1YIzcyMuCLBQY9lBuYJsepUU1+hLq7G4ImuUZ6XrLqE5gl1BKERv2+vlMamSVNftjaf2S
s4cpITU4p3RYilB4SkBhAYURWaQUzDcCphVIbFnoTGFur8Rqu4zIeeeOHUJhq9qkrbWJ5db7r56h
QLN37UhFlQMRAeMZJXAYymiDNRdKTY46bZX+s9FPJPkwyH9eH1gC887agYViisG4f5/2namUyJMP
M9h35M7Tkq2B7FkouLq+np+XdpgRpa3do7UbI9JMujH77MOqZLA0pZuM2u8k1PdVlglSFSKT61qe
OYRZAL22LDCZd2tTixfHDy2aUYcSFP8fMajWrq/ZV09fRwjFBLwAoFzJFvDnqLWoaoKABwgahw63
FVIGQ3IimYib6euxAUNANBsG0cCYxApxLuEwq3IOQy19JflRohvIzyAh6Nej6NXOncIzU8xBXCDb
Y04aTM0ISjPVUfPep3QfqZjD7EAKwRW0OsHlFr4cGeOMWqLFst2sUyjXmywOb6Jx3F5fJUU0JMYR
88TOE71fZ2/+VhgPq9h9PEH0ft+l+2bZQH0BItJ413TpFnBc10ieR/vB6O5nSOO20pPga9YJvDZi
xkdTtS9LWcfXNCD7bG50UK+Zdu8MiJ4q48YOG0eVN3V7Exe+UEPvd633i3HgOn5TKaGOxlz4klFn
KD3PyCxZ6numKY5aj7cSWhUtJQvQzeQsQEtNzbfCptDSAUuoYPDr73+xb4FxSNdUULCy7KsDGA/G
RAK1da8YO00bnEaiTtE/o7HN0XMNut4AoeXhd91o3nRZcDpwwh00aABo/VuxYcURXB4PpdYPBrUw
+mF8HQuk0NUGLVe5S6L6JbTVnVmafgX+TGue/Ihkb+NY+KHRHZpceHXxjo7zT2G2GQkJ+jU6TERh
Q7Mo9mX7p4ZyVx39y4yfG2I2WGfl8sp0D5pks3Jp9qJZgSqjoFc+GUPvSUVQD62TVveakBSSE32s
040U/CpWAcqQ9VQ7O41tucuG2sZ0R1rpaJVPjE9NPuWKn07Ez9K7eL7N1X+43M5trmfBmc1Fx87q
a9isQalQowtq1qhnpPkYNDSZ3sG1Pz5c92ne2fzX4hc6gmFpeqorsDhPvVuGNW5u81gkj7kNMvVl
9q5b42QO1klFHxoQ2IDts9p4VFWMspdl/HZsOfECoPaJ6NSpzCfL+JGOLnocnUR/K8M75Mmv2+b7
7B/TLDNTO0kks2aY7uppM6qbvO+9XMOr8B/UpDBIFf9BQr3yvzCeYzYT2NRVWMrLlzjcNDMgaEdV
Hh1F21P0J+K5LUq2co/Gc5uM55jLgrQBWINcA9LQmbmhsu5K4cFKNxK5MSCZHvqG5CXK9+uTyilh
Xo6VjS8HS+qpArsFYG+NvWu6W2LgIHS78QBVNVnqvJCCnW3Tq05oLM5189w1hXaNphEQlKCH8nK/
KG06Z3YO7SFaNs/9mJ6ScXTH+IVKomfX+kvs0Q+d0z+W1i8525ndNFD0wcFSGVKvimNPg1pJJRX/
cABAKB0rCTFxtOMx01kqwyQlKoQMqFRSSCunYP2PcOYUuv4tU3oBgII3fWjJRr8/UKtg9mMcFVTX
uSLJ6HuVwPs/hRoo6GNA4OoTpLEFkRJv/s5NMf6pVSqFxiFMxRKUUTKtIw6F6owHtF9w3Sc4uQjo
h56NiplDkxTxMOQwVRY3rfpNte+N6ravD3H1ge4FbfkmKy9KuFWH1zJ7gNSrLcpA8c7Usw/4zXN2
5ivFVBstGCIQJpSfeb6XrYOiIxur3ufJKNgA67SxbnluiokJkMnTWzuKgFxbzF9Z/JKBJKw0Bq9C
usuq4s2gi6ChPIt/LwwwaV1uhHhJqnxYLwyif6Yo6IOXMCydeHI1+ZhS0Qbnuc1fazhPL62FSj2n
aoX73yzKfVK22wqKAab987rL8KyAdQw7DnlecEUwsyilhpS1A6AtcUF2dts/91Xs1UPoXzfD3W5n
ZpioSbNiCl5mmEEUedOV+maBiWQi2yb/7/Qha88VNH/X2g5kLtgRJfT/u6Bpj61PQ932RhnI0yYy
79NOQq2nmZCUG9pGEE9wXkQQgUbuBDVioMLtdarPfb/qjTjPQaNKykR6QPnbdHMIeQr2+OpkjNuj
aR+YUOBoAQBj4UFLDeKMXMPDGMpsBjQHEgixQSDym2XPDqW5ozSCyjMnqaygUwj4fgwN0GuWx7Uu
B8loarl0kX9zNGi+UHQ7opUY7esEgk9ka6vgAlR1JyPSToO+rmlGPgHdQAcS7CYabxPomobG6C+G
+SSDN8uyaEDtDJKaSAIXtpshN3nd3Tg71cAaQBUHArNwgXWpzpZiyZBPoJJSIluHMBlEt5ZvhCC7
e4+02h1DgTVevAzMChjYdDRAoHLBHAyNhYSCupoz87sm+jFqtTOqLwY5mctWGf2xDyQiuFQ4By3C
cxN0Wmv+FzHA5Qgh1mCBfEMvXUo6L4mQkzT9MrptrEOtJ4LxcTbv2umKa3JVW0T+6dLWjHJ2DTqN
EsKsrVeFiFdTh6afeXf6z6tGVnZp/EcLmsk+O8yhkJJswJimLiDq5IRoKBmfVKhK6t3WxEn/v5lj
7mXQWS+yuU7hFD2XKFAq9m063MXhczEOTi5i2uc5CUa39uRo6AgFWcjlLOZVnUwA2kMtbPSo5TR2
56SZAnmNl8RyWrJbgEwVScLwVg7KIcg9rQc81FkubUZqT6aYjqULMECnUbegP4v5aYSGyfWp5Hgj
ObfDHO9g8xiNWsGhRKztAHVMwyEAxCiLSysRVRgv7F7vKR2imJqKNyozj+Awaho9gS1TuZ/0ewnk
8UhHQD267waH2Bt02JTVBv1dbqoF1vDz+ki5y2hil6+90PjHNvznhpka+Tz9dtJO/sjqbybZqOh5
sV2ZQBarD+gk2BfracUe+ecmGUeNu3AqWgOraKBZeVnsx1yTBHcXdwHPRsWcYLGhzSMZYEKq40NN
oGQe1ZuhSY4ko69DPAsqdLw3G7b4n1lkG3lUg7aV1WEWzXr8bOI7k8oOjaM7ZBT3ldY/SpG1sZH2
7fS31hJFVryn+IV1ZluA+6ebKxTt3LjdZbVfp5MzVg9S/xlGL1Z8KKtHxfIb7akSEYDxnfds3MxG
SSRVLWYLlps69aQGYpNdfCBGetcY5XNb0c08PsxaHEjRAMj/46y9KAMVHOfCyWfujkwz5nKsMPlZ
/UnDU1+PILty8/RuqF067IoFr/XXVlSz5J5FIDoByYoOjTw2cJnnSJ4KHVZjxSu6R7O9D0docggc
mXPzg0fljxUW0pylYV9KBFaIjgipR6yyWZStSr6prdOImkg5sRjSRrIG+BBYe6G+cHm8JuZcoA0A
R5FtPUtFFhjVy2xLj41cOFJpHFKg8yiJBc0uAqNsMkcHc4c0djA6lF45PIOjLEXKATVCVT6YUQKJ
E4G/rAcqc/yggdQkK48/amnsEwHyy3akNoj/cuVUgQJCbXYzaMWun6sc77gwwmwMkht52Gkwskz3
HfI41EYzDyJaUdwkGgzj++A8VkoTXZfuYv2IAQ5oofRqieSkOKcpws+Vfca0QZvBunpRzzbNUKpz
CYXYzYsNmA76BkiKdK1ocbjzdhbpMuOx1STMShmmqvBuGX7W46MZPZJO0JLE8zkT+xaKHAgiCMuo
Y7VxqYYWQqUSaKcy29nKc1y+WdPkkO5j0fwGZ8Z/9weE7uB0xhUPoUJma821AULEERaJqToA0rmS
Hh2UJfRUqvxvpticBWoOGamz1ZQ0utmUbSX1VSMLCCctUR2Dt1orSRABWyIYnVnihTZSw2qKSOnO
XUM/izAqf1iVIr2Nals9QmgqJP4MHq6bkcT0QJfFPBizmneBotjxLuvNEtDjKdG7e+Bald5Plrge
PFnLB0HEwTlFUciGxgsq5xoBW+XlwVaRaWr72SwRU1E8ZTZGe0/KwaFo8tFKYIaa9+urzdsw0MuB
IjJEuS20VV/ai4y+GqoW9uKudrLS1+z3CQEkiIitRNS/xB0byr4o2iMT/6W4IelN2Wvr2Ja6UV4n
NZ591ayOTVQt3rhUtxktky0GLyBo4T2jwS+KEh7EUNbiM7NTY6rVCZKalUsaI3yxCgixmZGuPAIA
qiquNtDufURH+1bVc/KrJr393Z7iwW+HXkudCTWfnV605A0Plmh2jC63Hqw0I1kglfoIhu56iGO/
GYzslYCMz8sNrfWgOqn8ihYN+Q5FiRRhKL6moJibAVTvKjBI6OwFkx0TiocVpJrHrKvcqnxXocyB
9hNinCr1BPSpF0/7VvdRkrzuKpzlu7C5brGzp71uLs2gW23lShRFT7p4+fx9zasSSp2OgkYS5fzr
FnnVxwuTq/eemZzA3TuZ+mqy8eVyU+pBvgRrDVYxAa8DKV61syMgn7yu3hTVqRKJz/CHbOPRCMQy
AldmN+KyrehA+wolo2NVem33YHWoyy0+atEFnEEw3NURv67qH3NsgJEldVaFClY1lWNXU7elfTsP
u752pZwC5ZWjmPFSyVtkJnPjc2r+AfukYLr/2mei8xKNxGgEwnCjZZdmUO56rVI3Akdd8hxroIZ9
q0BPeX3MnKjgwiRz/owJ4lV1nWFVPcXDT3m51ftf102si3RtVpntXw0DXUDhWbkxqGRL4DNkZUNQ
XrXzbb54zbqy/nWLnEPVAp4Pp+pKAgxy40u3lUbFHhdtqdzF3s+WJw+g3Gt+JGFgCteMZwrvf9An
62AKQw3i0pQNqsZwjsBRP0nfysIjC1Aama+puTMtIkgN5w6FWBcEdhFXgRiKzWno3UqO1qLZpstR
xSwOiE39NP0Y6u316eO99C1zfUvgbEPYw0K9lUE2woEqlav3xETuBKxJ1NGpHntj25UL1NxkKNFO
tlwcDAntQV6e9iP16mjKBSlYnnsqgOStJINI/rJfMkRxaBUzGG/jurgto/JAC80JLdO9PmLOKoIs
+v8YqXDW/H68np1zMkQwO2XJKhRSHbqEjqw+onBqZz+0URBf8DYDKLBBxr4SDaLV6NJfhqKISz3J
K3BaOGHxUs0p5Kf3zYQK3BTkZbzDxXd9bLxHL3KlaOe1oRe3Eq9emrSkpqlqpcT1K/+SswAhraP0
iUNzd5iyTWa/l9Dy0F7SQiDtw+n/w5z+NcxKEE5Vn8mdBsO6NLh17y0t1KzsexJ+V+ng1OMmCfd2
HZBlm9huq9835lsSvS/lbVsJHnLci+z8U5gTYermfOgNfIokoe8QzjsqABLlHpG/pyDO0Jqtmh/A
RlSAH1iCmKUbFv+dgV8x8VLWQcuJy+xLa5SphVqkazV+2rKhkXAXx4Yjl++CxeYFJsD1oY8A71bL
ZAlqVLNT89CAlQHViHFD1e9hHlirIzebdN436eAa4JW+bpWzfS7Oi/UaP9s+Le10edBkdAHG06ld
PsrkrQPaYc5Q711Ea8k9BW0N7P+gBgEJD7OUaNqLmrTH4USXtnRCU9I9QyneStt8kygAQ9eHxrGG
3WrgFgFloqxYzH6VE2jgWmVau2Bff7WqbtiqidVAYqfKTkM4N7vr5jjnnY34XEYdDfAjMOVfzmQc
DYlV21kNMZLFAvY5A5pLUTNn6nSRvg5vZCjWoVGKgMrZZl9kCYUicyw3tatoVRA3BYjPh92UmFsw
fwtOAk4aFzANAyBQhP9QEVxHfeYf/Tii6NjClJV2W2giBbEpwiLzJo6sIqAr/AYSpIxXhLEk14ZW
1G7a4Zk8RO2nGUu9py7mz+srxLscV4ICzBmuBWSGmOO0RpqoqpqxBp4HyGe5vwFIxLeHcFfJZiB3
zW2m1nslqzZKaH1et73+9GUkhYcptIpXZVCkJNgyfG1rc7SUCADkXrsFebSvlO82WL/UF3Xpc4f0
iHHQCXzdKO/+gCAImLMgQg9/Yd86KG70aWwutauGs9+Fi192dKfkw8aom+NoxHgCoMlT0rw8J0Ex
x6ng8OacLqvnoJIDPPFKPXbpPU1fdFqtybVbjcbk0GkGecE43KIaEvt6KoG5zuwV//qgee50ZpN9
CfTSgJ0wKDViVg+Y8G8yAoOCqqJuId4eBGM/MmUECQeiMwdnbg5UMkO1dpPEDuRx+gAV/pYszdbQ
lM31EXGXEX0VCKZwaOKRwRwtSWNTfSGoApej6hbAcOrQuY4AKUXjmQeRRFD51l4+vGR4cAxDFPyP
5pmhWhNgd1EN820/QWE+R8VPT8bNCC3kQ5xIs4sb5G6KpBnarNEPk6SH0Gp+CD6CczvaFhLwSLis
4Cc2oZuACQPYCFKDkju9N0g6IqEzbeyw/q7M6j4NtaAHYryP7cjBmSV4v/MWG90Lv2ldQQj0RQPF
aqBBZ5s1+PeN49hOD1W0PEiR/FYv9vv1gfLc98zU7zPs7MCd58oCKMiCqa7qvXIu8rt0MGIQvesi
CADvbIc+G0hiNMwr+sEud6c6d5aGpgLcWKjDI7x5H3XycX00HAlaxG4AYZiAka4agczhnnckWcDq
C+YGa1frnlzfLPNnn20p1ZyifYs74wbqt3O1C6fHWvlMbXSE0d+cFuj9KwJ9BqrVr6KAVJtR213/
uK+rikZ3RFoIdUEK+IXlvZ1IpJdDUrlK7akKJC/yCOIjH6n98A92DDRuID2gIpBn5mCyB21A6Qxi
aGBeIMjdpyNqPNpeL4z/HPJgRBgSDn0wyYPr+3JFY6lqwjGh6FVcQGe5PJj62xzeTfn36wP66jho
HfqdVl/r8yprxp6IPloh3lzdSA23ljrDDcMw+4fBYCcgg68AYvnlAdn2EmlBg4V4uJooBLUL6VhC
p9xTARiN5rEVlAu+brw1dYxKFJow15Qus0pKKHfTEiL8bqAuMHV9QHrTNUpTcJry5s5GXQopag09
rxa7RFWnZbRAXm5aW+M+Vfp2fW3Ww/hLoGGCTxvPFHBAsRlbM4uH2chBSpETT4O2z0rhEN+AUNlJ
9Z3e/7xujT+av9bWv5+dVooSJhrNYC0Zib/I0cEAIdt1E9cjpy+QQo2CQpJ0SNOM0rbtQcQYzDII
ivMgMQCfwGu4EnUJcTwBDFYrxlbD40FmT3trilN7mDRkiNvasZeNtMhepgv8gAN7hRED7SFQa1zL
RYy/hdNYzlGPsJeS3DPKyTUhUhYtqavO6eucGk9D+UIk6mXhCR0uHyDQv0GzSGNrXq1SUaCofvWa
i49Z/362ju2IZE24xuC2fZIWnLidH0WJl+E2cjrrtejLmwGgA3uRfDoep0mkfsGZcjwIkebAPYRO
QbZTR51SPU7LCXpLkfWEd1vkqv0AqtaWioKp9VJj9ocOtBsgdqZtgXqVmfayUhKQbkbQB5z1xB2k
Dg60gBHTjD6I0d9ldWYKat8qZ3LBBw+lSojDoYbGbnlI9xXWaHaNWxzUb4tjeYn/8Z56yMH7mRtv
Gl910H21fR4d4pxENWpOPxoU1hWACyCjAl5lNnjULSkm6tg3qBo7beNEt8X9ArMe8aPj4GovGnXw
qrvNn7aZmDGNM3Qig8955VjGocRefRHCfkkrgQBSj9VBc6y9tcvc1/Kt3GUbEVyXg5CB76BUJWM/
4InHJugmLez1pMM8S49gpN0CHRIgOQeuKEDLt6nguhBaY46+mEJn1rAxtNo39tFecuI76iWAMty9
6zeF6CXFebteDo65N0yb1ooyYHDzqfEq5OCcyTGpZwapIwK9cAA/l7bWwOnsNDDAwo0mQdga973/
Y7rJgv6tfkPOCw4y3YnCMN5JeLFuTByq6D0KSOvQOjD6zd/Nm8EZ9iVe6BDwjh67oHk+idiwOdrl
l0Nk3jQFYLijUsKmdcq3sQecjTdDQ9x2Nlru1F7n65speEen3KYIXq5faPzpBZwICTC8ZUyWM2Sk
ttTODWwrH/Zn9n0THlW3c/oNsgPLvtwJl5Nz5BEkPP7YYzyVJBCtq9bl1I94ct+ha8tNMde1GwWQ
VlPvgKRy6dFyC8EVx7m5L+wyLtuNs43mFNjtXZB9ps6PBxLIsthd+eNDyd9CDU79csKBKaKKFXvA
CbdXg/5nfoT+uic5uWu7jT98T3bfIRF1A5ZdwTqu88ZcJRjfX7uMD0GPTUv1dARK/y37jiwDqIIO
zY8G6hCTD7qU55OoKYdrEOgGyBBD/wU9R5f7knQatAJXxxml5QDU7k1XiOgUNO6JfWaDcZZhgaBO
keC6mF3dtQ+tf6fsZvfu4S30ws3kReCPVnfH5Pmn4UDbzgO/+CaIbxJPv7WfnkXMXZywAOoXaKyC
rBOSZmzCbkxIYqWqip1SPlXzAy2CWbQ7OI9ApP0Q7dlAVayoncs5XYiV1WEGWXQK+p4Jqp1q7urh
MRo2Am/hGgLsADlbpKcIm0mVylQps0KHbnUMdp1kuzjqu+6QkwFw0ui0Xn2QHdNb7ntZ8I7iXh0I
MfHS1dASB9uXQ4z1uq/bGfjpaTNY2+o+QtjhG3dSkIjIubljPLO0/v3s4kjkPFHyCZZqf9Dd0rUc
dEpcn0euCQDVVnS4hlYZZg8kPR0iMNXBxPAcy9QJNTCR7SwR1yvXjAk+PBtirKj+MGaaAglr0CA0
EC87GMWDWm8XKJOKely51xDaa7GbwSCKHhxmwjIr19vQhIZ09zF5o2s6WWD6kWPsrENMncXv9rFz
OzrlNjyaO1HTEW934d0BLR0Z2RnoEFyulj3H1VSb8EjT6kE/YG37zt4koy5YMf4g/9phKeXyRQGo
dYKdeY+63aC5FdBxrhLgjHwYA9tfiBNDxdYp/RjaNq4NbJMHeu3rfsNRZ0JUCJKpNZcAkkP2idEX
SaxkJRzHOLbfrYcIjy5owlje/GFumm38XVsc7VvjR0/ylrrVB2RpBsFEcH0KL44VhQ8WD5PxqSzS
cwC38AX5shunkxnWDuhWLAAOrg9VZIc5wue8tuYyhp0w1zYxaBzhYc99moNodBaUh3hXPOoaf4bE
HC1JRrTU6mFqlpqjoYSbkdheWZeuqgwvjfFBm2pTKYIHFTeAOrfK7Booo2rL0MDqAjhxkzm2+nNW
nLrGe7F0TH1Xxj7KCl2noolzp7b+9enl3MLAd9oaOg8BMgSK7HLbNIj5i7SAegq6KlwAgNHI9t8X
0IR8AtAMSA2AU5txlBzlJ7ybUO4uFMgnA29vvqf0EbyL1wfCm0dkomT0YuNiWNsPL0dSqRHgW30C
jQvqKJvqTt+FG3KUPzt/8IHbADZOZPFrFh+VoDOLzMqZ6tzbbQGLaHL04CX34z2UpXvM4bbRBLPI
W6dzW8yzYlCzvipXW0ndocXeHZHXuz6BnAP0YjRMAKgO7dLlESxU9o601JFaNAmIpmx1JybKvDDC
nNJ5NRk9qCghQhYYp9hbKfIk6o/e4xyYn9fHw4sUTPRdKQR4z3WVGMdb8pbKTZlCsPoDqwL5eihT
HMBe0wTGcXkXGFN5A0Noh6scL3adLU5OCbAOEYGGLnTI72R/uQk3NrRVnfQ7MOeBsN2L6w5n5hjX
q7VKG0letOgW0bwWYArFEi0VJ/eKOPXviBiPy0K9WIAfa9Eg5I0nPYCwdgruJEcJLA+KzZ2vndYn
SeWUh+QXeRLMp2iAjDdO0VgbSwHrIAZZU0u3P4aN7Ib3QNE9lp+NG/+8bpDz7LoYLeOY0tTLU11h
Qkf7PqG+VDiqhu7A0Ck0AZiVZwkEAYBXQDwUHSvryM/CSm2acNrLJdRY8psGIhghUqCfZeJ14fb6
kH5jxNnNdm6JORFVSa0XSYUl4wgdrnFvBMS/u7+Twf+4nZwooM4eIMjeCf1eVFDmVHlBuXU2SsZB
l6Yx1c6G7fI0OGBIc8O7LBj8X70J+vXr4+Q56rkpxlFBy6TSMa4gL/itOMR33VY6SqdWYES0autH
nK1a1+dx0pQYj41bDMTxeY4iI4DAAKyLAFq84A5zByUB9DHjucgiYjpgpxIlgyC1/m3ZgG88Qq4K
vd3+tGu27/GmfLOP6lP8MN+kSBJkPyBDfH1CeTmsiw9gBguMY9tAGrN1rXB0ouatLm8NCSqfH2T2
ihyFsg9d/1jaWxRxNdI4aKDtLcFtpPJX9e8kMBuyyZcewM51Eo7pbj4ZgXJjBdONsZM/8x3Ir3zw
SziTH26UfeMkGzMAgUIw3dnOi7kTUU/yDqOzBWH1kuu86eV5xrcsaBkejJNeCuClHIgitssKxgS1
/dqTyfhw1iT1ksgNKLeRlkAIE+ROfxsjhoF4jBno28TrIT4iB6K9w0v8XhhmlrqQFGK2Ewwv1F12
qwaj7C7YrvV6xiegqQ2u+9a677+cSWcDZZZVkssia3LY6xTVGVG5aEJHVRo8rf3rhtYfumKIBX1a
0tz2mYU1k2f0KbtteKMn+7VWjTo10Tda/HHdHgfaebGEbMkVUK80HUqM7Fu0R6ntJ24Q7NrFRdDr
yU6PtiHBFhGNcA1Jzo6kspSUITIwwj7dFpXX6Kj7bHLiKpJT5b9MkTlefHjmouyDzyJo0iLd6im9
08lguvsRdfeCOeRF1Oc2mLuRTHXeEwU2IIfl9j/DJ3ojfUsd41b7h7Loud+zlBptp7V6p2Dyut4l
00uu3FIh4Fng6yZzB1JD76L/m7EN8NSuui+8PACkB6LdXrZrN40zbtVX/eH6JP7O5nz1/LXFGQAe
yLkwcS+padYZJoZmPxp780Z7hbiP2zr3A3IxuiNvKvcVJ6dLkdqVt7KnvP9Duglz+/cDmFUc6zRL
igSrqKwkiYc+8mMtmFLBBuceyigBImkNuCXoHC7dHw0AprQgF+hOkJrD08WxhX0w60x9mcmVBgOj
AaUNCz+I7YnKvYWBQJnJN9z0MwZk/Ta5lzzq02DcRd71peNHTWcGmZnrUysNYxsGyapWMY/O67vq
tI/ztoQ8zXVbfDc5s8VEh22NVF4Twlbpy+Bn83s/gwbv5Oi7DhV7cDmj0fQ+vP+oHiK/Q/EqO2iu
LIoTOYtomehfBo82kM2AG18uYpY1Ia3VuXYNFK8dlF29gUytIJ7hhBJoHgH5ng6sCu5YZkPoZrZ0
qa2jRFQ3nmQETfYGSO4CreGqv4tF/cC8IQEchYK8BWTuF6RPTXVjaWIA0QwqL49GVz/PWFJRwZbz
kAZ6EKUEFC91kNsy9+jYxfWCB81KquSFk0fb3IvAQy6/qN1bR31rOqAPbrF/XXcazh1wbpW9VPMl
G9S211BoLD8rSl5VaLlYbfH2n60AKvV3BpmYBCwiRVlSABTHpAHbtrrvDB1vMWN73QzHLdaOSWWF
aq8YamYK6zRU0mKIMYXIZG7qwURzSAb57qIo7+rGth5Cva6fEloTgWHOxQ3gHII8oDYA3WBl7boh
DnsLHZNuIu8iy4dmRoPwNj3W2bcWynrZ6fo4OU+XC3PMQalHGL6pr/xbM3a57EML0U/rBvlFT4Gb
XjfG8X4bctfAncEzgThiTpVIt6s+X8uXS70bIGNP0RR63cL6ucyhfGGBGY5JKanibsJwKvR/Fpnb
pg96fizbybtuiDdv50NhYnJwyiskS2HIkE/tWDpFVPlLfaOUOVpc/yHNfTEqxucrowGjjYzya79I
9V0eZ5PfS3V0qhb7JBedKhgbbyOjvoz8DtjZ1xv08tyd816vZgJzg30q8l2TfAoLBLzpQ2YZRyD4
t4E7Y6ZvqLMpn9UFhezyPiHO2G/HDK3Cj4OIcIQjLQhA0JklZu6mMFbQ3gNLkHkI8l/Lprv5saAo
Y/rkQX+M7qsA+s1NcN07eKfHuVFmBkM1RI95BqNWus1xPMn35uDpvTfHD/EgeB7yNtVfW0gwXq6W
1Q8p2vVgq5sek3FvierkvAc/zvU1xFlZCO3fGYmzp0RUmEuoZDjXl7vScmU/P47BhECV4LWEi3/E
A8b28ICpBcUPnhue22WeMHMUT0gIw24SQeDbfE3BbypL/2Tkz1XJPszGktpVPuKqxHMzyMD/kdNy
r1mSYEvxHALMgys8HOBwNOZcLlJoF+Ah1zEWU/5V0u2YPyxl5gyNs6AgLv+47n1cnz+3xpyCaqxD
/iKBNTR1GN+sdMp2hr3oCpCy4QLKDk3zJ3jnfadEEMEt2vJgovlwh16h1pclmrgTHdpdnOaGNzad
5XdZ9Xn9E3mVUoDl0bmLTg8ZxIVMaSkptWLOjRlOlan+0L32eHz3seqlqb0Z6w/VtJ166N2pQuuX
PEANbtadsUbGq39frHsaNztJgcyIEt8ROfQquxFcJNw5PP9AxvumplzbRvGBxnHapPdjEG0pXmg6
5De2+mO+K/ZoFE8DdDRdnxnedj63y8Sj0BFUa+hYA7WZvXb6MRcldXieeP77q/2z3VzqqZ7pOo4L
FbtKA2awGzwz3qfpfTig211QNeXt4XNrjN8X1SClKnqFwBb0bW7WvPkLEfEv8O78cxuMtxu9tYx1
hRmDfEOaPWnI32SeKhQK5aQf0GyAduhVWgxNHszCRNWYTznFUBb1ZYxMUITtGrBLlMgoksBo9zrg
BLUo6cEb27lRZrVaW6utkMALx+GZZk+E4rV8FFJIcY94HO3EWLW91q69S6fQgWVJ5kVB2ORh4y3e
XRskpo/V8qtjCHYkxx4d/UFUtuQ5B7qNTRTE0Db3pUk2MfshVy3M6FhlflKjAtcOL0thCGoqPI8/
N8PsZCu3Qjmr4R9xFyylhz3tDMsC3v7ZkeXM0TXBhcyrLdrnBhlPAW9cO8q/HXKGAlSGJjY0iuEx
cci11BtL2XSpFt+VIEixaxH/rGhOGYdRYzRwazLmNJRPSf+e9UEzCdgBebHb+fAYZ5FU8/+Rdh1N
cuPM8hcxgg4kcQVNm+mxPVYXhmakoSdBb379S+rFrrox/Joh7WFjD7sx1QALhUJVVmYxyQmcJRrS
h85S2Wjlm9qsHivQAgBJtPL5lmqnZ9spnG8ABBrLT2FPOzr6HpI3rxp1/GPtTfa4Q3/Rq0fnz2Mw
CEfmgQVwFH8ZBUZjjES1D4tGKv0c4/49T/UVE0vfCTD5ecJvJgoWa/palOpNTwGH0rO7PrmBAq8s
P1xexVLfABPTv23MB+Mk1GtIsusuhw1TtYcrzPs+SHbkGjuo6Uz37a7bZ1AYHt6UH/7KJ1tcHERI
ZDATA2wlLq6z0sBKMuQfZKo9v0vA/F1DjN33VwodX6MjIPDzI+X/JaREuFUC5YQpMSEhNSDyS07u
3+HZ2tOVFHHNipCqWGTQwyHNoYaVbMn42dC7OHcC+ueUaueLEcMUN/NRUSC6BQnLZifX0YfU5eVL
nsQ/lU4L3cvOsbYoIUZlaWPRxMfW+cmnMbo0esQVlgbeZStztDl/jmNNFFMuc4THc1IIFegeWTQc
Ib6XBqHm6twIHH2M1jpwi2s5sTL/9xM/jwYadhx1bQgiWw6koDfQDMh8MGRkycp6vl4l83p0gMAQ
GDQMeZ5bKtIs0pRZTc8wQRii2lIL5Nn3Bq5Bb6UwWokRa9aE8zvpbYhBG3jEUDVXmg89mZLXGOLp
lMazNBk0Y70RsYxCXujyZ1ve0N/LFJ6vbQKGBDprvVfjkWcKi9Duy6dNqmr2ZUNfi11AseP5j042
BnNR7zrfT93s2iaPcLRyywdpGjiyi4iNquQmCi7nqXYyi9q9lm4vm13aWLQGdA10ASawtYLzl5Ee
4P6C8zfQWMjssDoGyi7I3kM+sipe4+1ZyAfmVf42N5+SE/8sUKHp5A7mzBAFNnJj5jEr5K2v3ZH+
KYqg92Lnf06xfm5TOHkdRzMZfPPwzAYsvvourzD8RG4gOSmb99ZavWOhNzGbA/v8XKs3EJHPlzgM
YJSxSAFB+eiJyLbWbGppl+QBi7XDjDNH+2WwHDNYaxEswFjODYtnvy99Q+IwDJGEg1x9i63vBX8q
oU8tgXzOKnE+NGk3NglrDb7BhesUpN10mbYBaSajtPV8HjtyrnkGpGEuu9m8aDH6nW6K4N1NWQe5
JsG7p6pnqv+QG6/xsGLjazKG9SsK+EpQKsYEgWCjqsBWWI2wIYVNxUaaS6wOQZAOQS5MGLX5DfBv
/cqjbmHQ7tyoEJi6zJzkIeCQvzSLp3joN2bYQiqgZ1FUeABh250Oeu/yjcvRVUw+tWS61pWnVJaY
hjpYDqCIrk2Hyl8bw1l2w5PdEAKXbATt0KEiamsDkCfSi9puu26Tjh86iVjeuwG/NrM9uBr/4kOD
NmbuaoL0Rxc+Qh5DTDtW5v0Y8i0xm61qBds655vLZpYDiYLZH0R3kK+KLUcK/hQwwOJQd1BuAvmZ
PZHObUzTJg2deyGPelg4nZncj9MaNGPpJgeL5L+mhRim9yDnoXMMa41uH5XlDkPfK668eFxOTAgx
JO9nGGuCj0ebwQNxIUJIwri+xie7HDJO7AghozdyWY1HLKWsGEhFtvWm/Yy2kp0dqm2+zS37Tj2C
i69noFPcrpUR1hYpuArPG8x0QHfejhJgeWjsQg7F7YH2u+wqixfryRqFE2r6dWvW88VqRTsyeVbx
QHH1JIe4BZfhtl3rIq2tSjx3DdWqYt7SFIoJ/bVhHIzhx+UVrTigCLOKY7+nfE6PpeJx0G5Xk8jF
v492B4Z4MV6HWHp+gwHxgWR1mpeQ3zbVsaR/k3NgGArvSSAS0P86//sgKihMsOoj55BRM0+ghqzE
R8IfDZ1vKyO96ob6/fKOzX/xy/VzYlHwgTIz5JKqsGiMOwOcxtJdKW1J8cNvVpxt8eufGBK+fk/l
IClGGAqt27YmIGRk0NJYyUkXV4OReQ38TqC4Fi+6pJ+kWNdKBKAe11uWDjt5RAUllF9lIASaSV75
Xks5MKgrAJKxZAOkUoI/6G3hQ8mnmhe1rfUXS3EM6jXdys0xf4Mv3whtAaS+oAQAk+W5V0iFDxoA
A1sXGKlTNT2L0xJ3N9AxwTYPK/DUe3/hFL8NisoOYVPwKOthsCw2lnpTVW5T/JStR8iG/jdDwqs5
kCwwbZbzyiQM/zQOqm5J8q4qNp1W6m2/sPriJs4YHPRjcXjxNDnfxMwcg2AMG6R8OQtteW/sDQwA
GtBr3EasY8mOXPfeTbx/u/Mdarevx/qqddIrsgEfMMOW26AQWTkSC0wISKx+/yZR6ICjW1tpRg1A
3O2r5AZ7bdtcFffpi3bNr6ab+CXCsP59IjNyV14FzhggOV+5ThfqZvgJIOMxZloZvK+EL5BUPNcy
2gJLHkKRHSArzAr3nHV248YsudOYuglXCjILbZ1zm0IRY0z9rjIs2HwPJls5DC/y3XgH8ijnDUJp
mDtXMH0e7vUr7PqWrHjcQsvm3Lh27gc91WI6N9owfVds9U3h+qMNAm4bBF53ZINn7CG9sby1yd3F
fOJ0n4XUKMDz1ucJzErbySldwop9gkktu/44lI/6rcUkx7g2HdlRVxG6C6zl50sWolQzlr08athv
7VbxJsCbbwfv/cHAiD0o0/bynXxLbW2jOyNLXo6thww9XnOzpRB2unwhnerypuoNHz9BvdYUuFjj
Pkxs8CT719HLveyVb8y95lLncoBZ3ncTOEbwxWGCTMyGh04f66DDvpsshmvVbgggbfeqeY1jepHN
r+KR5QysmJnn21CBvmx+KV/QTqyLX71OaQn5uNr2VR0sda4Kgbc/twB9EpzhGZaGrOHcnTkasXBn
AN7SNLYnDioDdeUyWNxCkGfhwY7tmwenz00oedrHkQwTNbBUTrlFkG7e4TlXH2D9ZT+DXfA4snDX
2umztbaBSxfsqW3Bb/Ra0SbFh22adBDdsoPcCVE6kPqVbfwfi4SHQB/boJhZOl+k0VVVUk4wpLVs
+qAMAMrb7HvAEpvcpwyzlSDHsYs3FEh6Nm5Wo9JSdgQB03/NC47Sl1GUGRBsmFlpyMfwmlzHaLyC
Pr3D5IZlJ981PDSy2x+XnWfxrWhCfQPMW9o8bi3km3HTxX7Za/NMyrOZgu/7p2EeuuQxUZ9j4oTJ
vltDxC7eeacmhYTTjLQ+7GKYrCIG4tktyH1vcye/4rtk2xNmaMDHEqAe7JhFx+E5dgPc10/6mpTb
fN0L6QBkHjVwZKBGi6eycO8BtZqFwIqDd8x4KiD+k91yfYOaomUhQJS3q3IyCx8YlW3MZgBACuYB
kd5KVdH/MpSysuUy6zYDBfxL9+MOD6E0XjmwC0EHiFhoCoP0B/UeTfioacSjTpdrNO+p7Fl8/D7p
8ko2tbiaExPCR8yjDqk26OhsBXMK4FF3mv62GzeXvXPh7IOfATyMKCnIYKcVPpFRtrEWcRiZIJ5R
BAmQh56VeJn/dtnO0imAIRTGADZEPVt81UFUQ6ultkGLWdkPSA+hI9jpG80HgTbLlZ2VXvPweNnm
0jeywMP8iwsWE83C2gIt5nHStYC2WZmX+3yXmtWKGyzVubCs3zaENGsioZGnCWwkHDP2YPbVgBfJ
OWs0r2qcCfzgkxM2XhistH6XnMNClQtOju4ompfnoZTTnEfUAjJQG298/2c0HIs1IYZF1wBzMPBm
OFRfavPyACLQsQNGtOGPJVVYoH2YaYwb9vnyZ1peym87QlgO84hkWQM74FtPNAhK3CiNfdnEwvwU
ps2JaqAsDk5g4CvOt0syo3QA2SK8Lyvup9jnW6hBPVeThrESWQ+2IEqeNpXM80OhhLuKam+0H1Mn
n4Ls4fJP+YXgEIIifspM5o82C2564cspeq4BxAe8apcOQcpqatbPfREGd2Y68I9RzwfVjntuYlLC
IInT1bl1EyahgUtTAtM3Alq+xR8vNnliDlBsRV5yGKy6N8HTZwSYwp2mu2DmWI4kPmyioikPPAya
pxlyUrG0573M5IBEd/mgkx9oD9OXZlTR5wRT8nNEe4U7oR6199DLUuDAFRvAlAfEhhrfFu1csvL5
aGFgBNrmRTIWn30o4dEEyk7ZBaxYu1PyEi/nUmnVvdq2VrSSRCyMXULOAsgYy8KFCrJJ4Y3ZS80E
YlwAcXJDAsD9CVvsFkPmTXTa1pbCtFHbI5d6D8inXDZHa1RZqMYvuDCcjKQsxLxEXn1LQM6s1/2W
Fwq6ad1KXX7BpYHOxIQ5ysPwN7HbmoJfQS4JvrHaRFd9Dx2TYtgP5stlV1q4Xs+szAf4pJsVTVbe
EhlWaM37Gz3Uq5CFVqLVTDYiTAnmdfKQyHQTmH5m86G/u2x+YZFw5HnQAGisr9mcKkNgSbZwbqFf
cAAqZAOV+IMfBH9xDeJTA/4BXlY4kHDTkiHIDB4DRxO25i2XOweacSEjIBi9vJylGwrEGuiYQeAb
ampidjqVSt+Z2RzvKBD4tE3RnRqN0inNrjxWAZLGKShUG7pqPTMwTuGqbR48Xv4RCzF3VsCYbxQA
sVQR4Vt2Y1w2fI5TyJe69rMCNlUn7uB//jc7wrVVFXnGNbNCbqGmHjXAA0X85zi19j2d1pQD5g8k
BDwsBnc+yKzBOyoCe0N/4Gk8u2kFZbRMO8Y8YcCWdv3TEIzen6/r1JawLt0P8RYdYUuie1ptSNhc
gyA2NaXdX9hBfwkJPcqFX4h74w4RfgrgK1GoWvejitSZSLXySY02ZJNB8qfL9hZSGbD4o7mIOIpA
Lc5r5EMSTdl8aVDwRfda/5D1a4WyheN8ZkKIJl2jl3ScYbY9qHRiEMpTZXSabk3cYdnMzE2KrAUT
DWJSFkFXcpyPsw7auiy3B/8YSz8v79YCyQz+MCz8Y0RwgywISR3PblCav/ouABcOyWsu7xTlSUs3
BBh53tl9c9PSDV3zjYUyDIzjzYN5Hciq6MIKp1BK8+QXPNWowQy07esMmPabBMVQkD6uCoIu3QJA
d0H+Y+bpx66e3wJZBy7ssZpdnvc7P9Y3yjB8A6biqgi6g67ntjzpO6L1z5f3eMkjwQY4C7mDwg7h
8tws9wMpMWp8x3ioN41a3ICz8M8jP+633yaExDDt4kwzZlchcnTfydlDHPZ2s0pJtOSR+Fogr0bx
SoeI4/lKULtKJrPNEQsr6kzF5Kl82tFsdC5vmLnkFzMDN96mkPSBFOm5ndJERVbVC8wOhUpZQLgV
H4xVPsHYRpZUxOtCYnhWVw5Hq+XdDU/TxEkBQcf/JOFHskiOmpGZcliDsWxoSpNhvKpwZFJBDqEK
4+QO1M3atYQCqJtOKt/wug/Axi3Lw8HvzGmvx372Ap2xOGAlRAxeGp9mrhUqkHBvjCY69HU13VO9
5491TKd9B6yb0zV8shjqJiYoAzGfCV1LzuPYxnMhIyxAceNDI9CGcQu1KLZSrlAnGEIQwPRqibtS
nUWF9CG3Cde7jVYONGZqbaG9G4Z3VadFnqyU/k7K/V1SSOrOlIir8EmDPKA5elPPKWBqdLwFY960
0aGVfoACaVuxMG0LUHvkiXyvDUYOyd1B17bjVE/PY2VAwLE3Y36nTeiPQwIEwuBsjHPMW5KwexzS
Qdm0ZZa8SUGk2GMbGcAcSSCjXklVFzMKiHSC6hFYbmRIgmep4FzNoTGEDAlDSAeIrfCbFmMcO5BL
6M+Atvkxq/J2cLg0WDeK1cY5G+JxbSxpDtzi/UvxhMOzB/cwngbnfofZ7Bg89vgVDSawi7Gz9f6o
We5Yr+SDS/f8qR3Bv7GB2jhkqL5YVeCak1fQxJlQh++PHRT1Lh+mtTUJoSEHyrBrEuQvYH9kLR1Y
CIGnzC3rlaRw0Y4yS9DisQXgmPAF24A2mlpjTVoTOhDsq8g11y1mKtvL61mKpqeeInyjFP0r3hN8
I+RfhyExH5K83Vw2sXRPWIaKShwaUBokZM7doMczrtZRgQXCTwE5RIhyDw/wXuAeBELfCyg9+7G1
48Za+3bJLaCFhUoZXA+cW/N/P3mlUNpLnTZvYa4c1MguJND/otwYp1u05v7CLU5tCSWzrI0HiORg
G7kJSfO2TTNPMuTHJi2rh5pKa/MFy97xO1sXPD7IyrFOTRTPCPXfDbx+WQDoV12lFusL8+Hy91sz
Jrj8qCm0rNHLRGqLAU1MShqJy9VHP1zbxK/3IbCYs9iGYQItDM87/2CFalldqIU1UDk5JExLm2gv
TbI2f//1Njy3Mi/3xC1SsJ3KyQArcvxRK27dOmX4QRJ3TEoWrzKZz+f0PAaeWxOckEhDlZkJWPMk
YHehCEWaO9l0oq512toBVKuF1ovZPEeYHb781dY2U/BItS1liWRYJsQ91PhqSH8O4dr0ztpWChkg
JvIKsJ3CBgVXz/TaZzvI7lp+7lam6k3GSm3jaxw520qRCwIjUFHbzR8us1wJ0totMJs/JD/eTWpn
j/RqkFYC10LF59yiEIS5xaUoqvDxUij2MHUP5kh+aK6om7LouvZiVmv2w+g9pZtuP+sZrKmBfA3O
5/aF4Ezo5Ic8wYqlBBIVAPk1uXfZS77GyNkCUfGSNPCmFGuCHWRnQNQCDkSreG7DnUmvmvI5TF1T
c/6bISGIkEEqi8yHIT56Zfhjkvc5KGZ6pzXWRB6/hqvzJQlRxOh69H50WJKLD3BNGxi1QsZaFCt1
8OVvg8mTmWgabQzhYI8xRl9SIwEVUQ22NyuxLX13ecuWT9dvC8IJHuVQnSwD3jcpMRujkvURrkpT
P3SFxNKAOCi9rkh//WqYfw1Xv20KJxppakhLGTYjzJ0kGPMCzAq06zI6Wluz5rrGaJCpBBiCZHyL
Wj0DS0RWXkEIB03bPJK0d7Wd6o92KKRDpYNlBGJx/JvehBgTA3jrOorwbGUW7SJoKoMdLwaxgVO2
jfWZ9rL/3I7y+I7mQ2jzcgBkIdEkao+NpLHECIJt0Ji+B5UtiDJbnCbXZhd01+Y4BrtINtBNbJrr
uokIxtEK8JtDhjD66CzIbaHUTLaTWes/Q7mE5kyfZKBfQcYfa8NRRsV7k5TkqA0S3eqFStxKiu4K
Gq29zxcPG7R2cM5Av64Q4eaRctWsWhUckoHyppdslCJmakxPDhCau+w6Cw8AHIITU4J3GlVPLUkC
PSaN1Z0hxUi3tpy+SXpsK+ZVEnIm68Cd2pfNLkVoFGZVjJwBkoEi9PnVWrZ9LOU6zgTScVbVqTeC
fqMv2l1F8k0YxNsxq8GJKL9cNru0r0gwTQ0lPkzDyEI2BD1Qsx0tcKv6NQ67ed+ROIGD1O+xT69l
JVnJ9ZZu1lNzQijzQ5NI8gBzeAP2ae3W1lPcrDH1Lx3+UyNCFDMri05FByNB8TNHbwX9mPS+rBSW
Fleqb6xE54U2FaR6cAWg3wYWZGBfz79clOLFO1BwZBpJyFL/e28xjqIEuqRJ/9ji/NUNoxAdpmPD
fOX98vdb3FCAMmbrwN2KLcVU0nlsFQDvmeoPdNftaHppypXItrifJzaEj1ZmRKtQxsRHC1V0qjZ9
oDrmPPXxprY/9LXX2/KKDCTouD4xKi6GUS0pAtLjpEM1g8mh6ervAylW8qGlGwi9qH+MWALrR9Lr
si4loBwti/o5zImXV2skiSvrsIQEyOCTlLcS1lHzyA0tiZUYZza6H5e//0Ive76y/711xJWM/mRi
YBq3Th64EthYholBqR3p/2sJYhHpMBVPJgYUu7VDtrS8U7vC8qABq6jtzACd+xNTBon5CImJ+Rfx
4tSKkMVJZpqD6QNRsRxdQjAu2Hmh//NvtlDD+ZFBMAIys3mpJ6+aoKR6ko8w0sbHYIJG69NENgm4
aP1gk0WeVL9X4VO09mJbOlVgCfrXqnCj6TN7cDXAql9/j8rnSIkdvbuSup2WHBOyxoux+LlOrAmX
WmpGBM0zWJOkt0j70DFWP63enIsPthMjwh0GlqU48CmMxPzeb29VejPIBWuL/YgaetAwlPz6wEm4
tHJ3Ll1ipze28AF5SNMULIUIgpW/mQZoeUUhinbBTWVCJarO/iLxR8ECokzzqMMXjjGqNTSKYsTD
TnluEls1YoTd2LE4XjFdunK9LLnJqTHBTbRGm9QigTHaHX3jTrG405N3Ky0cYu7C5o+r9zoGjqHw
BwH7Xxow50fBb1HC9ZUZEItSdGCCY30gbp6sXFrzbxYz5VMrwqmO5ZgUpMalVdAbP2nwztgk6l2c
rphZSqlOzQi5TdsP06hPMBNM+Rb69Zu6a1mlWR5PVNaaOcuHW1lZ4+FfOmmnVoXbEmPhAe3b2ar6
RttPtdmr9PFyxFrbP8HfI+Bda1WBibYBmASl9pBxS30bcv2qVh4u21pcDqbTQGemQgZR1P7NTUzB
djqAuj08QVbQbNbJWwX5ustmFpcEqoNfVz7mo4X4xJsiHpUWZgiebvZg0buW659aUGyyYdhctrUQ
LgAnVWcfR8yjoiptFUd6CaZkVACt7a1aQTC0uwGjxMqK5u8sOPmZFeHg5qNehMqMBEyrLZ8aVq2l
ZQvuDQNAN8sAk4HgU3Dv0RijMfHnQiZoG7LYZJOie0X7OFWEyb70EdYZq6010oiFeITS+qwSiRFo
sAYIH4r6oaEFs7RYaSJrkqGAa+j3Jg9ZnB+aAyfx/eWPteAYZ/bEOyUAyaQvwZ7UeUAgx3WxTUG7
VCcrsxcL8x5Ai58sTMg789Aw0hpTwLZS7jiar6rdGJukdhP6jH6YWuYsTbZDvCEzRzM42WV9jcJi
4aid/gKRARQPI9JzFb9gHK/TcWSqtU3WhKSWXrdnRoS8LQtavI7m75dIo+sP0DCLQUYOOFqNUf7E
jN0W0SRU+mOBJ8/KkfgfxiEDhE6/SjAZdn69oGU7jb0K4KWGpJEAJiNZXhq95PqxlgqoD+0wQcug
p3DZhRYPCkgS/rEquKzEU7WXTeA+zNZTAidXgeKrPbncAHjHQXKRrA11LH/I3wYFn+0hkJuBPxng
mfq6tG7pYJfDygNmcSvRZlfA4o+5dWAmzrdy1E2fg1QL7ooO8w04PAZopo++6yta5gxAmjLNUFsg
dtUYuKvJAHC3+PORY/QhcWp08NT8knY+/w2Z0YwS4M7QPsPz1g/QOp5uwuL75a+3FK1PjQg+I6VA
qk/dDB0sA9BBvabqBpR1FDI9qzQMa6aEPW1kWoEzGesxBjfAEBy/j8hLyI9Ds6GQVO65mybXYfqu
yZsJlJsYINcws++o5tvlJS/FvNMlC/7TRJZspRV+hwTgENeec3l0kFsDgPXnxPP4ggT67xpRZWj/
CndIgrYRCUsVK9aIPRYeyENsvjY0uTBZdm5FSIlCysNUT2ElhoK1UjvD+G7J+06+CsuNT64A4PN8
9RAl14ppD+0bST796b0Ovcu7unRzna5VyJpGLst90yoIPpFrjvichd2WhDWhyYwKdcs1/PJSFFAM
TFUC1KSAv0O4UABC81PJhL1pohws0gT9HVP9Thqy9krWlnINBY9XdInBG4XveH4Q07gMEx5igwnY
50p3cAhDx8xOWHID2N5uYqXbu9G+jVn6WW1HLzrELz+5m92qN5ED0SEmv6QQtZW33Lm858t78O8P
EymmUEuFoF+PH1Zax8QPmTbtkrWG7tKpBYgKrKAzXuLL6PmkAfSd5hqQ/NVzKSNGxNtm3JPJVdRy
5SZZ2udTU0IsikaqDBBuAioDTJ/oWyTqWltwzYIQgrKySftkgoUigwq3UrJkrZu0eHOcLkKILvEw
ZJHewUQU70h1Fepun30P5W2sgxZ579cHZY3ybskLACNAnYqCtRSV0nP3bKs8G2Nl9gLdky23jA50
zcTC6CzAqirwajOwGQMDwun2dUy/hTG8oGDlvvbqDaVO/RFtXkan9cCe5vi2z9CJzExIyBWutHIf
L4XsU/OCZ0gFYOrjvMRoRg4hTiMzNvV9NP2NHeT6kALFeD38/XwrLaOX4zrCMscBJA6OHr8bxS1R
j39+bOcXxT9WZi89qYjJqtRTosJKDPSRIW2NgNt1uxKPFwCfAMdSQJzAsa8CsyCspVfT1uwK1Omp
ld1I8qYaBmY9+8FzC4VNUlwl9C6Dfd3yaIoZnZWzvGRelecJN93EEwo6dueLTEcjCAFrxeTtcFvr
vTOY92b4QoYPNX/E0H04ObWxt3AotFt1jSJs4ZjP5SMw+ILSAuTQwomoTbw/AUDDrJ8s/bB46QQ1
6VYWuGRjVsvDFCPeuniwna+vBaSwGamB2invOFNG4hFw21x2lIU7FXBAlOqROqD7INJKyL1iJFUX
NjYJLTZF7jTprLI+28itQSEUWSsus3DKzswJocsIx0yOJpiT+tjzJetak6A52CGnJ8P28sp+XU3C
+32eHQYfF2QHMQIq3KmhBdyVT8GY0u/Bk+H1tu8UjIQscdp9sekwUwwd2nfLKRl56KBEZGIuM3A+
MueXmAcz39bG1pb2+uQHiXepRFO9n2Y+u6m11ejnaIYOQnaIwdsuuObV+BcPYmyADoSDCkpbRcwN
u4AUupnDHqRmKCjfMx1iu/ZH/RpuacLe+gzkvWxVIG2BjgJN6hOzQuxRATCF08Lsc+YOMgtK1m4w
hsr8nX4XHaYthhCuQMbGqEu/oUSfse90973e+gC5QmK8fr+Zhy49EDy5lx1iKYvFD4OiCtD88Hix
oRM0kYxeJX6Y/yR5/BA4zUdbMsvxD4GrVFBxAfudne3W9IiXjvGpWfX8GPtBKimTBrNBjQlgrWPW
y+WFLajVzDv+e2FCHNbknnSlCQvDR+doW92Nboqb+LV+imz/SFADZsFRf8WcHwMcwdmHELP5/I8/
QfjoGU9IkAagDwIRAWvd5l056E7xdJddf7zxa7LpX3wbX1pyLEac8WqNhGIJrXS2BUL2QNUgQG8V
WyBtr4fb7NOyiy0xttbu47XYyDHzcyZ904/WkW7M+5H9uLz8BarZ8y8wx72T+xZsXWqsR1g+ub21
oIjUvSvOwAoW3H8ooFeBHqhdDWwFJrtAWw2rmCFW8S/cRmKEowmPOGRnwAnkuzX3iBqhOp5i7ttB
Y1RurqVgj9ahHNtWY8vfotAd1hoBi3ewZoL8CPJE+Ecc8Ry5yQ2zx75PDR7XGuR3ZZ0hKNt6udG0
XUHnefOgBUoov5msG772/l26UEC5qGP9wPiDGul846VBnQq9hf2eXFmxE8S7nGJWZ21ads2McIZ7
6LKptYzv60sIYWVxUBXjQ6rCB6XxV7BV6pw6fLm3MGkJ5SdIKOviZESYh41CZl+it77dOOHGv7fc
dDc8gqVoo227q+FBus4/j+QHsg4PV4lXg99ksOuXtVO1HDFPfoqw7CquzT6QsLsJuBucDm9gPE1j
L7PLGAYx/aKybiN7097crRyor2zz+pzzYPYKuvUY1xXO8zAqcqjoYM6lzWhP5rCRVGo3FT7tkE0s
jMZbFFjBPKu5at3bl40vBexZexZ+hZf4l1ZGKlVaWY44Vmpw7cs/O//h8t+ff7v4gQ3MdmNUFdO/
SF7PfVYeCe2D+YKERvwIrVlemIE3KAFoTuosWNMvWXAnCn4GFSPrmHE0RG57zF2GuSmjpwvJZ9ZI
9FhWlh1hJteKvnV8rQo/J1XC2s6sCYGwAmu4EUQz9ioP7Dy9hrKS75tOYTwkfc2S+lrXVlxl2SIK
L9AJmJvxgqcAs6PnUINH7xjSxHWFd6L+EkMgrsXQY99+pn5gd8laU22p2QANM5xyPLJQvBV7N7Ee
dw0GDkFU1tg1uVHBr6OqOdMrV+53KjSSIRmqS2iafydtwapkV2or+e3Cd1VPvUhIpeOgrMdygBel
TQN6W8Nras0drc5OIp2N4dtln108E3BZoD3lX8wV5z5bm0rQtz14Zq0mAjQRw+9yuvIyXtpTcAXM
ul8WKpqojJ/bCOJilGUNlGlFAe6yrmCTD8hlZbmJX1x1eb73+4BJerQ1K2iH1hC/VlIUkTUbvBdr
QXgp4APbillCXC3gwhdSKrXLAg0kFmBmliyXDw2kZPyrbARfvD9slVT18hxM/P1RKQwQUGibtB13
uaqw0uKsgtwBePzsUCp2bdvjdv4W598TNCtJy0F1nF6PkdUzqUnROP8LtmXMBqKxh24JgbyUWEdJ
dDWUAhm/XClfzf6gUKY2b9zatOEd4WzIrwx5jXFmCUF3ZlM49YZPKlmuYTOoExYBdQDeX3AaueAe
9uTidqDXCqTOaAt0otf+RVn4zLjgNmHqgyphhPG2l56aOt4b1mOtgOQNRDSDXzJ9fL98FhazvdMt
Fo9ebpF6aOblYqjaQo0vzN8SFKQN3TEgNNiXjlZt5SBmmo6yS8NSeRNJiIY/+/HKpD9Xfs3sikLI
PVv/HCBPck/0xdIAg96g145rhw6HX4hh4qiDO/mJa/p3Zf4qSxnLk5cy/SlZxxX7S1e1ieKtMQ//
ohkvHBUCKvEyVFvsv/pYIcvVw2dUX1R1RwxWmR7mZsx4rTe/9JQ+tSk8NyDYovBB7xB702PYeVa0
HyWDUc3rBg5CnZXItBD8zoK9YC0ce00KKC41zSxe85rzHW3UaiXkLMTzMyPCPaZHvRQUM2wy6sA7
FkS2Qe4rI7LRSfIa/S/Aa7CGth+VlXlcWnSauDGzYZol2yPZNdUJA9svShQ9NoXljTESBIXvLvvJ
QtZzapEIiE2kbUrctTNiE3herqZbvw7sBKQll80sfyvgdyAPj6eReIlIUC7oixhgXglPMsal6Zss
f79sYsH5sJLfJoTj76saB1fz/MQCKQwKo8wYvBl2kAfOEEa2Kr1etrfoGWDhAN8HyHNxxM4PuDZE
AJAVEPMFgVMnaV7t31bRxkptaIg5l00t3cF0Zvz4x5bg6l0OLoK6hy1zKsBd2fBrGhn37UQ3vAM6
WlOlo6pHNVNQUWZDnY53Puo9bknCPeb+4tvGyrKnld+0EODOfpNwMmjH+45G+E1+Fj9rRf0tk/kN
5rQ//P45QwMw8X2nl/wNBCnZpENcwA8+VAMsP5d/x0JKAO4EGfB+AkVFcK2efwYeaICJl4DWgbym
L7+3jUOTlwwkB5fNLPD16Wd2hCct6hilL9c9htccKbUDN9r6TotmNtMZ2XyXrkenvp1cSNoepcOa
lMjSIT1do3q+xo52MTjtZ9tqsiHgb0NHaJdpf7OVp14m5AsFNAhia0bc1/lNR8leqXW0dp7Ndnt5
L5c+GSr0szYKmgQYwj1fzlTn/0fdlzVHbqtZ/pUbfoebBPeOdj+QzE1baa3thaEqqUiACwiS2Pjr
57Dsvi7J1dbc7peZsEO2IlNJJAgC33IWgZYfrsPqIvUOSd2eBChsbwJKfxYRYIn+eaFXj00YacuC
zW9bp1+9Rh1it6C6XCUPdTMcg+4TlHaOPvQvAreU/fxhpvpaRdmHEYsVLq1X3Hkly/o3dtyf7lM/
DOrVcyOAhbBeg0F5EdyjL0KEZnN66KE35YP0Y9/S6/zZ2vlxDl7dVEKIIhPFZCuHNsJSWl0KQJP+
J3cUdxNIRlBEXncijWeHyXIgJ+VYNMm4r8SQR8Cxtf4bx/HPJ+/PC22v/xBVCR5XkAWCgHE7PIXR
ep2wG5Xuo6FU7mtQmTdu1c8X6p9Xe3UcT6aZGVC7eCCCAEWA3MvmA/Gnq8x7Y4PfPuhVsIiF+s8L
vT6FRZ+g39QDjdywTzMaEJ1X9ktfLNEH2ZRJ2p7DzeLv79jPqpSIMmBwlyJhhp74q/i8hSOb+M6j
WHt7tNLmPpAhAxvzLhRXbWALEo/7NHpS6ls0PFMwkZF85d6QlbHq3xjMz9boj2N5dVfXiMp26HF0
zwayD1Cc80sjIbgRsqY9/v33/tkt/fFSr27pGIku5SEu1Zr61Gko+TF14mtfrJYWf3+pN77Va3Kw
UyNkBsBGKCKfXAqJ5klAj3HyRqvwp7HBD9/otUwWVk0nkgqXqUh3UCz8QATA89GyIzU0XBdatD5A
gSY+2ATtbc13CVRj5jDMmUl3f/+Nf/Z0YlenUPyJYlSdX52RqWdgAB1hGc9Qzu3EBIX1pJiz6MIs
X5hv78ywvnVm/SwKyxCBAaCAoiTUHF5uCAYB3wTneiQBLnjIJsXyWfAOFx0gVhZQV9a1//vD+m9f
7b/Xz+L69+dy/s//wO9fxQgKdw2V9pe//ue78Xn4x3X3+PV5/o/tD//5xlfvOzyLq8f+r2968Tf4
8D8uXj4ujy9+2Q0LhGxu1PPkbp9nVMy/fz6Gub3z//bFfzx//5R7Nz7/9stXoaB9jU+rmRh++eOl
09Nvv3zvRP7bj5//x4vbF/jtl2sxLaJ+7Drxlz96fpyX334h8a+oQ0GYDkEYjEg9kMx++Yd5/v5S
4P8KXbAgxEEUbFEs7uKAz2t++yWkv0JnCIq40aaIAf1Y3MBZqO2lwPvVg04L1lGMksnmy/vLf43u
xU3686b9Y1D9tYCByPzbLy+32K2uu1XJ0k1pEo3OvxhSGzF0kKWFjRaKIclVw1fIKM2VhMhQzc76
gQkQ6cOwgoZkyy49Fb8lwPoKSYMBhH4KV+FtqSYYxl9gGWPNhibwoV3p++SBzAsB3pmGuOpgT3rq
ZT4K5+s8XGZ2FfUkQSRPQJ9bUw3hSEHIem6jeHzfu/hTxcZ5zKUNzD2tuV4PAONGej8NyW6w8fzG
9vwK2rQNfevlwAcCxwQAJd8bEj+cujJ2AqVs4Yo4Bo326Dzmx/uZjch/naPJRyepgnSeJT6+U7VS
dhKB9dtzZ+n8FkHu5R6DsWysWgqKIZDO8KeIX8czbTZ3koKMZKMI5ZN6UH58jEUXp0BYtqHI4e9F
QSmuId9Zto03ije29VdR5ffZQJgDi0z4VAOt8xpkIp1DP6AJDLyQrVnBAVRopoVOtR7aBQ3/wtMl
2kNdi6OH3far2A+z1tVxyvrFO9gRJKozEQnt9pRE8ALoiMe7XWfAlzsgh2PzOfUMilV/vzW/Oia2
eQvALkiRgeNxw+y9Crr1ytvYX7gpkBSiu9/oFa2A3gJS1QadhhCNFBlvzrwq1OS6h9BUCACEEhb8
MiXi6ralnZl3S9iReBf4XQqQOZdsef+vDxPLDUcIwAB+gMbIy/08RV7LvApQDDxJrc2HOVV3HpQf
96PyAEL0qFz8YgJFkh75SmhzNa5wuYLz+zhWOYSxpN1BiM0PyniQ6YLQOjD0jQbvKwjLNpUQMI8S
6K5CghBz+SpcwTKnboLGV5GJqJ7edTIAOI3DxCTLlTPxWkYjML+9zsINEdunIPannd6HJKXJcYCe
mcprw9OzVVQKeFwj9+FoW3Muo+4LlxyQ/di2062IFomudRBpmIhKQsJyIqbydm7KasCnYt7rd5OJ
qugwAalUPVg1m4ekijrwVOCzNG+BWlq/tY62XPPPUBVfHoT2zVUL1BgMl3qvblCydnRwKukKXUNS
ugC9qVZ573kVkL9ej+qqqGRHCwi9cjhIUe9Dk+rgAsyIuiq1iIeqkJTTt2RJfm///TiurTQCNWMs
nmhDTYWvborMFqPSEOXecBJdcvKFkSezOMvLzAg5fOG0n4AdrNigzsG9Og0MNNsdN+CTuyW9zsC5
YbmvrTklY2cLrcl+5tP0XnnK3Lsg+5gNUXDqKmZYHvXKb4qlHxO0tiZ7kS2by9wAmF1Ch3fMDxUU
6ugynE2wRTsE3sR3qUi9e6GHp2GoBlQsu4euXuMrN02syT3n+I5UogNNy/QFFPJ3Dn7Mwg+XuzEJ
zH7q3DctY2B2xuGz9SYHK/FejOeGTHO168fQO9Kp6QCZh9bhlKLcmxLP2w9yWdsCy6V5aieyrrmW
GC+WapLuZs82TU6YjC4zB96GW11d0ESpM2ft7QrZ6EMdeOFxHe14h7rS3byOiJaxIo6d5bDOsx30
5KCsA4H0WkJgz8bpI5GdX/A6aC6rnvklnar4M7bSszmYwjLJ4uzohFcfo4EOZxYccUCskhYuMwtk
FIouqnVfdjVF1hPXFqwZcrdyCWsEvgynznf1wV+8ft+jlVFK16kiWYy5HQV9gIJf+45C6Cr3GQQJ
HJFQAeynA2HDhatJ8nHqLfk86bBusFY5SEfAHEHwBWGxic6yuFXPVkn5tCVdkZ13aTC3h7mz3TVJ
F7uD23l/NzbLZ0Yzu/fU8BxYKuddJm2dliAbB1HuvHi9QXLIv3gTVPsKuy46KkZT8W/zMidPErJ4
11mo4g+TrdLncVrhg+bFRiNIbshVyGMGkcJLxB007NUpTkCubATUYiJvOPeiOTuNPh10keA+7EJA
T8p1k9souQXQvkd398YsiznV61SdAtH34mC4mK605mmOBvTWm8v0AVI04hTMaVwSNw4HquPmfeCq
Qz2swTlYxmYHjbLwrG4bAt2uvgsPSjfDadF1d1wdio05ibR4GKX+qtt6ggVHNEyPkE2fvlATABiu
TAhjN0aHu2jJeLnQDv0Gg8imLVYhmkc0oB2aXqTJ2cI4vNXH5QOBC3uBw5x52MF9nDspJZBg0zE3
12mmvA0qF6S5VN3Y53EbKo4nqR3mfWvjZDo1s2UHxZHRqJ59rCEfdJcuU7Uj2skv2Fhh8xBS+bkx
oruW2hjUnCoYiziYIWDSNy9OBoo9Nth7yWuaQ/obamLAKTalB31IuF3Rlj5ETJu8mWrs5bHFI5u1
fnXqpWovINK1XtYTeO0QoEbm1bDLLiIbRSjMjgN64+eBTgbYknvhQRr1ZfRW9eBTrNi8nqk9Myye
9jqdedH3YXfWVea6N/rTokK9t146nTKXNlEBoYpot1LffBJry26gPFAVmWn9m9SEzW09a3Ki2gwl
+IvDAQJf2XE2zXRvZeSBxpi04RFBzTV+Y+8hgciPbaIBjR00SU41C+r7LknsF01i/nGBXxIthrnn
QHWP4sppfz367YIfdoNFTpWbnnzRwvQ34Xz4tLROHx2hcC1h2h0r6K+2+dJV4LkFMHh9aFd7E3S8
f2dJ7L5kaw2bL7d86cPoOZPSAP4WkOY8mLzurp9ke6Uo198skx5i34CLCxLW2aHipIGk+Rof6Rrg
9gWtSU1ZWTMUFc65h35en0CfVR9Dsojb3u9NHnZBesbIZItm3SbBYh6/9tysp6TvG0ilIF0pk8EH
HpJDQ6KOKrRJwyl0h9pvgD1EyR/i8oTZfNXMyN0sl+E9bdPgXRs1SKnRqrlA3Ts+AhTTntFqfATs
SN8Mi+Vn0Qy9+Xlsk30ckfZqsrG3A6vMFdBWnd9Xw1hddGaiJ5dy995WermW3dy+g1SQzQ3eXe+g
B5q3PRRyJ20d+oVdd6hndNYRgZkPDIaUV+3U6+gAmXvopVbdHK971zI4iVikMmwyUN/ro7p+9ti4
6Hz0sO+3PbuKZyQSJl6yHUEMhf9me7t2zxmN9WWfDsMO+qbTteIaDsQ6TYs55gAqSvceJpFDCTPd
KhezjT9CzjjbhxWe57yVFdCFVQXmz+zxgAC9GvlIrPRNPdH2MtINEFlgq5y4gNNA7vcdjP9CCC6d
Eht57yUSs4tKkPhCSJx6TdUAMYdL00PHerWbIpYcfWHJ1ynRzywT9FQxmp4h4gdMJ9b4AWPJNIYI
jJnKbGD8OIMkDGLwKHbtvExw7Uzp/Wh9suaDCp/IHGQXadNDnTpclH7HFN07FL44GdXD3A/+IdJe
fD+KiO4XO6rT2gr6Ocn6/ZwmI6ZlWf3naMyw/B0drquwnqCO0NhPVo3r1Qie/xWLagc9LDaf4tGM
4AmNrYdO82jPA7Y6ODk6edSLDEtYtECnjsXBOet1/YA+6Qe9ZtkZCWoyQrjViYuxCj0FkVeIgKSs
PWeAK+cr1slh4mY4g4OCPvZWk7aotooLo/R5jKFqSrTp9uG2t6S6B9ZQ2vQe+I64LibdxQdIYPr7
Pg3FHZ7s7nyVE6q3sCRCRR4ROKxiApdLsoY7JyLyfomcd8VEm3yyQZ8ca1n5bBdUFZSwKgv1rM2d
ZSd9nd57lQBdqPaCj8RY7PJJwM2zj8T0Oh7WFPJ0vap3oUWpocDT/Eh1eNenkFkZcQjZZMnuKkji
fFa6q+80peE3A52S5xpMtxsGE4Z9vBDAR+cKqpLVDCfCdkw1LfyV2VMcL2POxuZpidfm1LbRhBEC
Y8oYaGJiatrLZbtnNKyJy/WAs6qFcc2RA+yRtxyPSOA8eSeYmJFZhIgubJgGB25Xvwi09UH81Ky+
oXQSCx6slj1tfOBzSucBmftAoq/wFV7vqgDi4bvFVO690SO5aUYE+CVZe+PnY+aij6vhUdG7vr3T
QSQ/SLRCwCrr06dmcwAtQavADhA2swIoxHPXkRjBumFQqD9zQZe+I6zFd1+GxtYFHqyuzDI89Xtl
XXPR61bcwhjD88vMc09KRAPLbe8muo+YTD7R2rAk93yBnwj/0ofQrxIvZ0HGqxKLVYEeMvFlnxGI
A5w1hvP0fSSGYe93KsOJCTFnPO0GGD0A1cepD82etFkmEbA6vDBZIbMbzUbnAqzQeGyOstY4zitJ
x/hYxVtbUmCJXWTM1WbPJZRmS+M5wE8oi7Hh1DQVRzUv2YPfqP6JBst4hE60+lbLGMGqMv1yadVa
X6NrDYiHVgCKT3x1CvtOpiq0HmLQOdUwXDaJEkPR+NnT4C2phuG3RshTJ/ITTt7mYkx87+gxDlAq
t2BtHZQXVq705gXnBrzd4gMQpUCRLMHYXPDMl6SYuAqLdkF8U+LkEZ96WSd25ydD9RBPKVg8Xrqu
wBHRTphSrz40ohMSS7qvM909LSZIHzo5kytrJnywEjLW+ExBHiscWx2IfBV42zxN6vvWhtWjt6aJ
zV1A+gO4s1YUXSrTB8NaMxwUhFY/gekC9KAlwbIcfIjVTyVDWA6SFGuSx4wvU9l394gI488xIyCq
9MniwYZSzO0VUU1QI0iOhghaHbRJ97GZxK1FsI2YBM706HSQxhtQhIeHTD4y2lx0QpMrLaKmA3OW
4KczzJizthrSB18GNjqsULTzz4lS0KFpVZvxz0Ogmgs8ygM58zz4HR0QHqj1wF0k6A5ZNhzml2aa
unPTQE27kMakTaGmynufzi3cS5SFdAa2UYL1SgfQZRC7y0iAmh2RKQ+HMUbrG3ELOw889M+iBPWN
kljc0V06qsjsE5kiOB6gvgi8o1gyROUexNjC0WdXzphuF2ccd6vrPHTEgJUHnBaCBJdE2fRTM1li
y0qlwW6Ih/hWrPasjpv4WnoVPRspJ48UcuFzvoQrJox3fIan4xiTXDSmOei6tXdRNeFo6GO/zv0p
RGNR8ShPRSx7uLS46VypOni02LyvRDfqbxlqkeD5WCKOtIFA4Q1rpnDOAZtEzqkmasZDGy+A9Lhm
BZt/TRXIRxh6EO+BuhmHgsxkIOXYRP38RmX/ex39RXoNHDeSigRVj2jToX/VN5Fto2dd+RDxl2NG
irVB9sMgWIGtM4ODfc9tmncrAZ1sUDx+1HwNvGIx3eRwRNMMMKhuqZd3olpJuPPTqO5hNbyiS2Ei
CtXelS3qk6IWYlegvvfnnqtHaIs2GvBUgeUP9Dqh6GVoT3ZnputCcsDWkjlkaqpDW6pZsyWXyyKr
LV5oo4L13fwWZeQvNTRwOVDaRtER6w4NjvhVs0EOLBEecuh8hSLTV0j+wLNBV7N4diapbzAUUwAp
6d/UjULAjwMdTOF4BRZ1ARzrsosdf+d3LMSqZaG9eqNy9hLwhZoeCuTQRkA1PQUFDh29l5UzT6Zm
GeWmudxL/lBXPhK/yVszjhUoe31h6pQfoD/vsd2yQinokHQSwjAkBKj6jRLpyybbVl70Nj4ZDBg2
HQNQp18OpR4pbbjWPZIsN5ZST+dwfN24/8GyX1sevbE4Xzbafr8caHKoGgIR6qMN9PJy4ZDNhjGv
zysXPi7Eju8XuDEUYomzx7+f5J9eKYPAfuxnKRbCKyBGXwvCRe161E2ypgCIwTuT/WbEkOk/pFb/
pS7Tvejx7982mC7Z10nM4tvy+l3/D3aYAFL+Ybq3DtaLDtOt6B8Hhjvye7tq60l9/4vf20s0+xWo
lhS6QjA+gn76Nve/d5eo9ytFwRjLHyZwGzQYJcn/6i6leGlrbmc+7poPwP0/u0th8CtMtKH4kIDH
ALoqzFf+he4SGlIv6qIwKcAYtrJwjJUPwstrHFIqIIi8gkBdwA1klefJivpiOY6g5x5jQuL1WvsT
8qIc9Rv4qMExUXRXHUSBKUUIYyoDgzwlWv+paVvZn5A+Z+Db+9rPoKXo9/0uq1m1lKbmTVV2oLeG
O5HOUfZoXcfQmOlqX75L1qDxL5xnV3JceG87BEP1VDf3bVcp9KB7FWbg8/WdEBdRi7ylwI7mHzUf
a9izaCH85EQBerj1pHDnIlXDTaDYvJ6YasMPaOiRsbT9GNV7xG/9O6RdMi0V4iCJZGHwRf8lQm6k
BsRNg6kuqqSdjFei6WW9Bw/ha3UlU8+Nh6bPhngHnaWZ5rKCanuRJnMUImoFZDds+ire005rexwA
XcjyhWddtXOI7zeSZrDASsHKaUXChiMQholDDKljkpJ638cgxuzrOhFjOcyw/LjskOBe9oFF/Q62
QWiRQTf+wuuMoAj/daNyfAX2eVnW5dbFpoNOL5utD1WkIdi7icfprkeRNdyHvGVNiQjcd7kX1BqN
ZlgT6e4ypMJ8HHk8xtjVp4Ttunpifh5BoXSjWKnwmbnFvW+btISIn+vLic2wop/r+KaDZckFgocE
h/4S16iMM79+Gvqw5QdSkdu+8yJXduE8P1Zd1aHdUPcgdafhRYOg44NLPZzGEpWhpB7PUBaPZDFr
OZ0bj4W0ZHStHpYBYuTjmHaXYKqpm6SnsCDX3n0qY2hTtLz/UgerKzNmUdAHouyrFw2IVmQ/9CjA
4mx/l7SRb7GzmnYpfV9F5x63/HM3T1g9CQfuvgDZbcTXMjb9FgyjktDvW5N71TiUgeBnaHGLBw/T
PSWWlijOi7tei8bbTYAQHgDqMzyXbTBgtrByL1diN1TG2ngwZNASxOcx8hTZS9SFUWGirWFo4dYA
M0lIc+ReuBAJO4V2OU6RgoVhR/vlFvklKnA+S8UHtcjV4F6360OIcAROR8xnEcoooJ/kNomHK8EI
hQ2gTRUql42e7geY4z6llEVgWAVcfzANa2S5jIG7V3MM29oGdW0fgHK5kKNjC1Ql52qqn7KsaR4m
fPmmpBWQH4fKNoqX1rjxm5zrDqZ71cRvBkRJC/hFM7mRQ8STHUfAj+R+jjsPE627T0brds4Rm+JW
UCL8837hM6z6EAk/VYIu7mJpWkPzjAXxjc/b+gGBQQgXxZhXBwLO+GOkOwg1TPOcvmfLMCNNcqy5
9dKa6J1HJH/XwQhvymGBMXzpwUxAlVPhtRyZhcWMJ9pc1PA5umcdF7eTStSSh8lMT+2QVQaJZzh/
IDj6l4tEKnfUIgwJIHPQNkbchQi9myWHcFKvJm8Xyla3RdjH3ruUjFW250vb6pw6M6ozKkMoACWK
zE+jIeZZBNPanYalzerraIQvDdTXPMgvZQv2ty9rFUEKYo7o8LnGGFDOiVWwXiC7JlVhHZn8ogn6
9mta96Hdoww/xoViJHlYrO4TOPAMCaTOtJjgjqL99sGPiavKpVewAsoCjcbiytOv0+AGePZ0kDjv
IlnXOxhDBOjnqQadG4JcEBevEJfDe2+8TxZUt3LPpF63JxVtvtHEQp287UfxEfrgy3yG9BNdBaRI
1cVQC5vux8hf12KMUcDYza7y0v0CutScz3OAfl/KjatyFJnTB8B6M9hodJCo3ke+7q+aoNXZvok0
PVaWAztQ+5ZfS7SIHDafrrqBMg6oXWEwyGu5yPpjTBeBpC/MsvqIi2pbOCS61WluAI0pQEQPlxK8
cMd2kgYCgCtZdY+9Z4KkmAz2vVLi4Q6LsUn5xqsxFcrf3hjZMgDP6QahLTyQdCUgmG4bUN0heuaF
Se6PHTkbQzFaYKHn9WtS1emDABfhee3T9bJLKJpcc1a3n2euQ3TdRCyqAhOOsceGrHU59XV7N0Oq
Q5WwiRqncs18naDoOzqwx9qIHwzKql0OWOwwldzreVOQSTMgKrOh6veBSHuO7n82wEIAVlNFVIvq
KdUcu1EXrRpFsACbbZFglA/oDiIVYylspQC+R3C3mJQ3aMa03i0kLlO7S/tgGoqRh+qESJ+KMqZO
364IO+EICgeBNXdQS/jQeap+l7gJClajo1vpNp3B6oN57PounA1Qg2lQQ1ps8M361NW1OWMJio5o
Gs++LXzrFlW4tV9uEC/QscCZm3yEpWnwyY+XOijQUJnhe27SKcvTNQs/KEij3BJvsNglAFTkeaLH
5Gj8AZXNkUeBLD0q6njfkLiTcNMBSavwhsB79JIQXbI5NIPK06GPrweX4BBalQxn9Mu6MUDlPnTX
pMVwignAGlWKms7vVdjQG7TXU7LHqeYxFCiY/4CjS7RnkVZgWkWTXnesYQHZZVNbjfnQz8rLZ5zI
417UEyRrQS0F8xhN3OQjsC2q36FeSa6yPlthVdWnWDW9HI0rkz5Ov6HxhB5YI8VKoHKkUH2Gt6D6
is+ouh3gQ/RTHTbsGugAFgBEMVI8X83qn/W2bWSRjk1SlVUasbtsXZoKSx53ZBciiJhKug7zeVW5
GAIHc4Z0s3HYNHPle+2XNbL8Slq6OaMKGSKDC3EXy5EPy40/hMKd9a2vD7yb0d13NpawNU1djAO5
ohxWAJxubYe6aj/6QWVZSfxIXoCNpiC4kKB6W/QLwQbu0Gf/EAm1apxQc/Ag2sxfDwGYH6jMLNC6
28/Gbi0XN0NPKFyZAaV4xJWgGc5Rh1ShG9YjPJaTvojx0MwlgqnoHo6nIsghXlXBbpw32TVqBEzv
khHwwAsLEL7dRUhy1Q52aanLTQxEVl6tmn5RxA4+YowqfZzbuv68WOXLszZKIGM/9t3S5206k9vO
Rx2vbNImrnO+OAYBwJbDCwpOuOqmachUn60SEKZTj4anvpjWdHuUHOx0RxwJ/MJ3IcqciunIKwQM
bEk+o8t0a1A5vAVovP1sEtSrcoAnIQypVM/3Y7+p6bNRYLV2SdQi4ICn64BmcNogzDUoLkSXiFjT
cB8APRFfrEwP7l0QbpVpwjuafElAA8Fhs/oEmJI1Q3wEEXvre8lFjfZZ8x4BM+8OlVcN5oK6NcjO
wpUIcTtPMI/bMwVVlpM0aTXvG+771deITW2zj6xK0/vADZkEvRAZ6C36qQFULn10D9+QEd6wFX8W
YZBjQItpuzERciDoy70Gx1ScApTLp7rs8fJlOLWszETSf/0h6/oDOfcjUu4V3Ov7ZUD1BOQY6VeI
y72CUmTTOMxkkeADhdbBnRx+0Xd+smDvRMjJASr16XgRjwLWdy5AiOhNgCtVCZvuvw/kX0qB/9v8
9gXocoNj3i3T8/Ny+Tj+/5AJb+jA/x5reacfuy+P09OLVHj7k99T4SD4FQlwCBFBAF4AJtyIn7+n
wr73K2gwHtJML0I+/J3E/kcqnHq/IhEAex5GHzHcrDZ05h9AyyT8FRkwQHUIBDbc5v8GaBmjURhG
gOf4QGxuvOHv6KkfwIKEoELfzp6/c8ls3vnYrFZUwlFTzOFMnaUXvpR1ulfz1oYRzOuWC6J7P/nw
w4T9bBG/BAb/Pgwk9UCigv4YAnjzsig0xJE/I93CMICwQXPM2jA7CYi0Vjm6udVnWIOjBcQB9vmo
ZEyxG01oS+x4jDLwUY2yegc7kSQ8VTWmrgibej6DJhNOa89JDc3IJBzq6zfG/PL5xsZGwwjoT7gD
Y9wQRtm+0w9TxznCnCEWAYwo9Yo0c3AHViXLlUDQda6RAO0WqP3dzssCuBDKrKceank5l6F/Xmtk
8BOvZJInTZVO+RtD22pof249vw8NY8OJGkEXGZP6cmjKw9T5xA92kfH788TFUApyNd/BwUvv52W9
AaA2OA0zncuV+P6RrdFUdr6SbwG+X+I//xhIHMFIBgA0SHy9wn+2yLqcL7+fhhlBv76vhmc3ke46
ksTsK2TzaDitwDoB0PQW9vT1mtruD3B/oAWhvuPB0PzlJEwVW6GanOD+xMHq5VZb1OuZ4t6+1akF
mmWMEJQKqVT5r09/HOHb+rDDBBJ6K6T9uDLmrSti0hG9iLoOdj2xmYTIL5SM55QnHBFrP8HjHPT1
yajw1igHEJSy/U3SVtmbANjtYi/XwqZ9lkCkHxILeMhfLdN4Tadohb3hjo5k8fYsIRxBuB/IOod1
YkLLehkEP5s4RWdujW33OPqrHxTxKOs3CrKvwLjbcoCmFTwDfGjtbL+8esxNiLZy1c7ZLpUhFJah
qC73CVQBLmvVosdg4q76xABVB+997K4YunwPGqC3e0Qe+y4ePFCitRs/TaElF5YzqCBlAJrIdak+
/P0t/Ou6/b4v+lkSwW0JbL6XdxBgp6hmngHswjUqyC1ENwsZW5i3TfUlRXnnKlRheIeCeX38+yu/
8jLBHCEMhudkvDlOwnT8Nd9OyBUpkJzZPl0BCsTh7ZpCqAwWTIaM3ifogtAPvurWby3kjo9WpM25
DS3bt2nylhHCK1EsjAUj2Bzdgw3fi3+3feaHLU7xGvbnrrZ71Fg6RL3SxnhUBba1iyXo1tsBpUF3
RrFDv4PLQEpPGfotUAZnFmCdBZLFN4B/B+wcgFhff/CrGk6kdQSsJlL3ERAzNUHP3HP+BWBgKBIJ
2kNlGIRDVG3CpOsyaOZYwP/emOG/PBGbvTaIzVvDA7tk8mpT4h3UpJnfAuMbLctRK6OOPqQoCtMY
Vmopgn3QwpkwHyj/agEtPaa+1W/t0S+7LtvUojeFuA3/4GTC/7ycWmzJNYuFVXsaj7CrmRcJIJD2
uH+ZLcnDsIH5/v5r/x/OzmtZTqQLs09EBJDY2yood7yRvSGklkRiE5+QTz+r/rlpHXXoxEz3TUe7
qoI023zf2v/xMrlc6QmiyMd6G0VvPlHMw9o5WzzTftz0F1sodUBM4r26dt1C8CuQceNTWG97o7rb
mDreZfONvPjuFD61qvmB/K3+uBh0rdgIyo+dQveELO1GOhtaWNmMzcm3Gai8o6OpvH1hkf4Fwgrf
C3h/94Zcnxy/g94eURUHyR+aZmEJb4sqhuBMI7MNksGzpzRQ84iYLO9vlLP4pywmqS6svGPoQI7X
t1Hhix67p80bukMs0UAjmguePa691C98fS1pRg9ZJRZc9cF7cmf3+mR/O4IBURFiYbi03SCgI/v7
u57jCc78NOhD1A/FL+HWJSOp9fzgb/X2dFVQnVw2zHn23eaZOXj/xK2Kb6/pFOybPihSU27WbZQZ
+k9RMAHiFHMCoaKxqGeY7ZNRVAE9wyAPhmt/CBlvjkMlu7NEyTwEDdIHgcCy3K+OqR7/vqb+XMTX
bQSDlV4Nic7b88GdkDmUrbMcstnebseKqZqLWNQDkdx2zoRXvrOG//y82L7GcTRrBURp8eb+oGQs
/DLz1wOWkvazmMCG+k4xJv2gv9t5wRya/9ffRzCK1ZPE3o+u7+/3Fzd0C8MCq5l8kobHB4Sd1U/L
rOENxftiF+nefydlfNOzvq5t/FPgm3HG0+xCP/v7B4ZV2Ua5nW+HblD+fhZhbmP1aF6QkvQ2fsDw
3pLcO/1MZdjTIbX+eW79ahcr23mcwyl/FZNHK39ag3fupT933dXZRRMORp7AS/EmpKRbzUzwIlvB
0IrqmAGB/phnknyzDub7dYritAEC/nOaaCQLZhS+0zX+r4+/AjjJeq4stbc2HtU3FLNGxWR1Zu9+
sK3O+erHztHymmhKp3ESyWpNP+ixdRdZWuE7P/6N//b/vhdeDm/nmnIRvfz+XqJoaoFhIlIZFTHL
Lppj/3Xwun5f95uZk9KMr/GCbG7Kw3MhY+88MGvhQWw+fOwyEjWKyy6zdkFZo6uZ2/zD39fpH0/H
J4NEDohrjUCXP37/ekE9Fxq1jTgEhAKngT7lg8oVOiC37z9rX/wT6aZ/luyqQ1uP9svfP/3PkAWT
HH9yp+LzCdiiv398MVLwE/EoDmUxuNazpWb1QcP80vflyK6iA6oCZ5+vQTelYzViRCnQwZ4cR1ZI
3srx3eGHfxy4fKEQjzbSF+Bi8dusNseSZDdV63FO4GzZLRPes8xW6NHQq3xBeXSLmfq9cav/8RKw
2jBuHbkJ68S/yhH+FSxRes/oSzB+pspHQaIXL86vyQd4vzXMdvIYK/tPGLfOaYpK/p6y3O69wOa6
Cn+7ZxiCAfwe1yRDUBka+GYZrFIHrlwCMGYIQlH6TsaUoMx00Z7x9vSXQdllc6YAiE8dS/l2K61F
6UdB53pMWowW18WbNeqdvfvGTMnu4XshxWF+0tWNFL01zBfB5k4MygsPGeLjYmeQsvj7OJxbtBj2
YmQKZUfR7eDBtEmrgkYgPhtHf78UU3BGWUmzZ1rcaDvFjjIxpIKN7EEsFpOwOyP9l6LQZYHMYzbZ
cdQujahWWut7vJ8/TwG6IvDqrpBnJ6KP9Ob5Dqqpnc6ZqIdUY5khc4427A9lT8lBLhIdZdbmXkBX
a0Qgl8XRmigFN3CPnv86H5zO8nTURT4+OC3/5b7DEtIlYtsgQf59R/65FHF1C1xf3Fw+uok3h3Wo
gumqxg4PFsWfpKo3/zzN9qfereM7t9jqU9Q723e/U8ctcIvD3z/8j0uaAIcAjYY6ugty6+uX+9c+
8AYps4o5vYcY5NMzBs/lMZCxfVs5JA/2kPXvaKnecGuvywtwKXN0GMGCyBjy/e8fSIFhDBwpwoMM
WxwblliPNTlvwrxg+zYTlqfSzPP1iTuVjl0e22m1VgrCIAdRaE0NsOSwSvxcjjei8btjw6xkK21r
qiFNbqLPksbTTm8j8RX943dCjDf01/99e656jwoJcQYGkzfvSkq7tOy5wP/FCr8XQxy/Oq0Yb1Tu
5B+blZy3RpqNz4wezi2a5Ay3LAQUjF5IoRFsL4c+qPL3htw717X8+1kiCEb44yqgwz17fcv/eosD
JRPVGWEO9MrrMdHce8hG8E18KAIvU59WT9rqrOkSyL2HM0ml9I+D28mI8DJhc1x2wExyDP5zOeBZ
c/PsoBtr0ze6jxd7JwbaCbcd+pX3ii//9cVjgm2Ip5Q9/rAcsxLcNlis7QArBllvHze6Tas5iB/b
MMi+tFMPDTVz6pbyoZgjJ6U9oL/OYwvfhqtazPSsFgyDxYjZZGeFeXias1URa9vXiHtEVfEkQ8+y
3/vif57eVyttwBPncMGt+eb+0N0Uys1xzAEzjdfucuFM3/wqQoQo8qfWWSesexEA5gEpQu7K8TVS
0E6vNJf7cmJj/30Xv+ERXtclZWGbSRKI2IXgUf6+ACYBxsgi5j8Eod4OOVL5HZLP4qICf7zLxgAV
ySjDS6R0fFHWtN7Xjmnu+Itz6G75Oy7e/zh6mcPA7oCCwhNiXMLv32arFZbQcSXCKdSxpnNT7e2m
08+WJ7NrGcK9EXk1HNCU2rd5MMwf1mqtk9kbl9TQsd3jDjWPyoPsHI9L/U7Y/h8nEBlQxCA6pJzM
hPjfBfivzeK2LWMi7d4chmyxvDtF+XoXB/j+H611kCgsBDrvT9ZmTUfftbR9iKxNrF8LuurFrm4a
Sx3kGirnjvoZteQMckCQ0NazNwS2RjYX47YCgVrYTyg0/UyqQ20KwsyCrOW9R/0f65D529dokuII
B8CbRx11Gh1NtTjgOWMMGdIdSEOD6LCWuZUB5hzNnXCJI/SSv1o8k0eB8uok4mw8VjUX+9/X4f9Y
m28OIo50eBc2C5Kf82YdBrw9OZMZHGTQmDNuuPa+nXgbiePbZudNwkmnTTCCFyIbs9y2iYrSaD9G
zdoeZL/YJ2T1PeJWzgoykzxGiiexr6Fw8pldVTTwUGsxW6+hv7iocWX5tXd7mt8lFBS1ll/qJgw+
/v03/ceZTwqL5pZ7i+0FPPD31TyUFTPDhiA+uGywB+lU4i5AonWI27r6toRoofOq71LXhtHs2Vn8
s8j1d15El5hxk8+TzezO/4+vRIIF1J9tT936TeZZQvlwK/oth5xC0S3TlLvbgvW6o6xsEndxtmNQ
1/PnmFvpnnOBWVwEcTtEPEFq+CkPxm7fm5T3ZxRPmS4C4U12Q4Xs7Qm0oLBZmfqYHdTmB5+2silw
YPnqjph+SQHDWh+8MWxOf38Q/7HeKPmy1uiLXXVY/pt3g1wFlUNE7iD7HA9oUbinqa3DYzk269GR
TXMDNER9LoayvOlGO/ilRfUNlY8pd0GLULvCznpn1XHV7lzR3vjuGNxbeD93FaMpkYXFYKlUszj0
ua36bDAX4o91y1cumlvcfsN7c7Gc/xUN/r2DPF7rdSOHFDMYNfO26l7VEAe4Eu10LPoh3ovVQD2Y
6F2/lrG7rQmGE/SZEx2JPOEQ7qpEzCDr1gYa8s6DIo6to0KYtzON0N3HFplKnrhtuZl0HRfbvd9s
YemdbS+YwVanXtOFdsTRtGAQ9wvKJ8Ydt8GrX8ntcwZThdZLW31U17HI+SwXMGR+2yZW74C/n+Oa
6L0UPbP7MrYJrh7i45nYzdOP1exU1J9liKowkN761W+xJO9w2DpUNausvogRmFG6qMVB+9RUzT4K
8MUlHrO546QdfEVAEHh1fc48W9+HLpzy/YYQ4IlHVwgm/QzVT7BEosQrtc5krkueLzcLUU52chcU
REnjTuPID7Tm6kyEUD1RyBl+YeTT8W7jxyWN3kyd0B7Q0b53avQ1auzvPbkwxafuRuYP4o4cV0i7
cbHs+tDvMeGvVk2uIDbrZs6m/nOWeYjhcKxh7jMWLE44DXbc7md8UvclHjGEKajphtPo98t5ZO7z
cBBRiVwiQwiY2ssgHpAfWfbFUfTY0srUMkhkHvUIfPvGzo7YzztI+NVYP/PwOA4HPNUGBEpu79mN
V/moCsIfTd82OEr/vsXeSBZop1zbpUynIqrwSA3fkqe6PhhayZGeNk7hXEq7ag9WOLBfnL64EwbF
825b6+7gcIlfmNhYnckfnfM73+IaWP+2LThSrsW2a+ObtPkt1N32BgOvxKBVLrvpXDOy+NKWvp3W
UXGfz7o9izx4QT9TUE3NMUWsg3/awhgvS4nZOZ+2gDpQMf78+9d6mz3xs/lWxDhRAAUJTsbvV0PX
c/r3JscZszX6Z12tiILmcHhc5rz+zHyQ9+YS/hG7cMKRqXHBujgl+NQ3+UdXgQwIhiVMo3iNbxG3
V5fBlvUXHMHuvvB79kbuMXhibvLzaJoCGoNcrmmWg/s5qBx0vkspzcdgG5pnP3bLF79BgrPvwuAO
TSlnRM/I0128aJo69ujY760mz//zTZJsYiogauaq4M78/ZnF3up3MI2ytHNmE6RM7Bmic1/3Qb2P
Bqz5u2CT8pIBEhmPdi0M+P5W5ghZAWcctO/oO8gQoz5WDMtWCcbYgPZnXagvxVhqFJIhEn/ZVgI8
7Wh/y6uKuHtpiwqoUzS0Kinsbvo4MHjayrBKHbNQg3LtxxEZYlEpuT7JJlJQodw5AMjehe1nGRjN
wTeNYB0o3mGfyzGk4oXWOVP1FErtOl3mRZlzHtXt9BijfMMS3kT+5Zpfx4lrDw5DyYdcLefKLM33
riuL7oB0qjJpRibxPZz7tj6tYymqJIgHAsfaG0CdBIVjvEtpMheTKGquW1NRGkuqnPdF0W74wQFR
T68UYYbvcmgD3uScS9IpiU//0pqWMafrQlsvQWjp39eRQEwf2QWiDNhW+ptnb4178NaybDjSAkcf
5+DaYELp0uZn2mLAQgLatl5aQ1MD7dfH9bzrUDcVO54/fPWlBu1+crqibi9hHXvbXTk0s0habbqj
tnV257oc7Zvdmeuzdp8zFRMQbXBLKgSutfcPB1D06PsxqPipLJpErMi46TeW7qGxG3GiLta/eGJq
rVOmDLmEKP3K3/kUah+01VylsMyTxsMa216ZyMp2v0SFFT+OZR6WGFVVZadcRdhsMySzr62lB52a
2odAoiYErFa1LHdrqyEaF4LfqHTQjlcSiw9YV4XWkOLwYL7qiB7UPfBPUTL6ksLwDjKGqV/CAe8/
cX4oL2uUL0cGaObtC8p3vIhmRa/9CsBtHh/DULXLER2oHrB+S+tHVZK7nnOfOzPdzOgFaZC1/Qcr
x/N0iPu2tfaqcYfxQLW8XpHse1TJpqIYblB8biqtNy8IyecriUBCjYCtd0UQ6/4ROzWwGFFs7Ye4
pLp0u0Y8hCTMKlAFvl3Ox4ZEH4TT4EXTsStLvdyii2fwp19V80BVD03vobSKqDwo09XPLdcsg5ba
Ykt8rNDt4+ggrMZTOwPstVfHxdBqs3RdPYf5XQtDpUwzsxbPUOUYzlDOUbbeuqMw3YtlukDvavam
PmPqEM7ONXqzjmvrYyb2ohm1LML1prw1W5hNKRsc4zBu4bU+Greq5dEJliXRFPSbn5Xf1QUScVt6
l6ZbApop/Pv9CV8wI4ydwpqZlVD0zox4mdg4taKumveagqx5YOl1YDi0t+HJl/VwyEHbAJWIBoRU
oxN1J6TvPYc6WQtJno6/atcbGX7gZGsiAeXc8iJH+uzVvJ7nyrL8XRYV8QuGfCd85EBZtqSdnDXH
snxtxWi6oK/1ldVQI/QcoSfOYYWhg3vzrnOQXe68nFD24HhDZhKzoUjfb7mnAQX3Y1fjvqgdzJfe
Fr+g+/WcCyMq/ReIdvqHP8yK400tTbxn6p0YD66uG3lqMo8uG24CMe5w9QxfPBeY3b7DN9yny9g5
zIhyaoXyNMux/TJN2NFn2y3nOdV6KD5WcJ9+6tAWH71qaHtAMj4yVXwsuX/T17hpwMLoyE/zrW0J
medlbPcennfc7mFTfs8U42sBjajxIzJkUA6IN5CMViu8pGTJLS86wtdsZOrU+VQ9SlYMTH3Mx9NT
KPmhB8QuRIyri4A3LcN1venjqv6nRCPdpFOs/BKpg2+8Jxv70kV7GRFf7RlH020bxuBOeqX8ajWM
CN+5c8E5cfVYK1S+zjAB8A7q0zDmIeaYemarU8nWcZIvE1Acv46mJ7ufpw9mHDKg+0s1lXdxX45d
OlEvAIskRu8XT9dvbxoSLDcdCZI+WpuHZQatk7nVehx/CjGMlJvNEtWpCKfJPsMarAmCsR8Hz7kf
W1mCuUi7x3Vl6x9XIuKFOQ5r/mEeugZHM107cUYFvp6tsqznczX3Cvk+kPudCKZmu1sLRNssSj+o
Dsxd08suR+1dJX04EaRF9gg8BhuqSUGeTROEChlg8BZiAm00RCvGK1/5SVVZfX4qJttlQF0+R3bi
tRELWI65dxGD27QXi+h078cNDo+pNd103FwwBbugs93XKlRj8YKxn6t8rnU8XJSczXRqiU2J2Kb5
tcPRwbyqNn9izpCzYDkrncdKNsHnZQrVeqxse5vvNjWuL6EYJfaNxhXmYaqMDoBQhKDtq9HjiJV4
wq09v2Ut6ecVOkymapDEfiCZkET1NsqM8jqkSgZho7mjC/eTnOcr1wZhsrhhHcD1Un49PeslzMwe
SIWOdqjw6oFDf3XC1FlFFz3RO1gV2MEu/inLiOcSuT0lSjeyu3FnwWIqoH05/F/8SXXndfHXG7Ms
ek6i6+m1G0zOLTgREeCk2gYhEeAXFN/imdr3ppHUJZXut/xQVvAJDhN/S5zqxVtiJsCUzmVw216l
rZb1x62D8XOjqXtv5yEKayTqbqObRBOaXoqpJtaJaq/1z1lgUH9Ycz3s47n1pl3IY72vEBdG+7AR
uCsKQqwbgOekaksZzjIxNQAfgF6Bc6MCy9D6zMd1vcXXRm/W1AOTaLFvUCBbKTBfIIhwEbZ0QogK
CgpeYjTBM7KjadkHfm3Hr00ttX3f0DaTN3M+B9/RrsUdLW93kpi7hhbTVp8PDTSHfvomJw/Gvj8L
Po0s33wJLbhI6bLEuMkiZUY/8Ywep70QpgYtghvyudwCM6UY4tcf8xra30KnfsrZLXyvfna2PacL
BaYZ8uIRIXU172xli6dsM+68v1a5kfTRgXLurNL2cRrmlXXnthb18jAGF8BnxHZzwlfVwIjyFIM9
iqgOk6Zf8A5lWxRdJjxV1qlsa56N7TT5h4Lq6476ZsWEdW+U+d2Y43NjpTRrs3c6BRqlnFC1nKnJ
rGeF3WN6NmvbWbvQ9N7PEOKIcyDms+wnYw2h2rPfg+zQCDk9YcSfthTPGiuVkILoqDWScHgcszIm
Uze52st+AmtjOhxHyFSbNllRwi6n1m7D5cCpEYzpUC/Btg9jpPn7cKEkd8r0FuX7bBbeU98L3DZ8
f6ytvu7nfc9BvlsDrSmv153XJZnfRd4ZIIeT8y0Gi4ZghEFvHiIzfaPwad8p4EcWXh1l13AuzKge
8yaYs6PdBZK2piMqnCq+08CC6YqWtFpa8aFQ1sqI8bqYKECMo/SPWecFDXixICjP/EDgmGou3TMC
tMzc9XrT8sGLFn9A1ucwf7faXOcXRSehL2tX29beszsrXWqvcdNwWmlQNuCKP3qFPYGHBK3asEcL
8a0i64BsYqEhSKa1NsO9tjYiS9V5eX/yxmoAMNo7oUrY7CpMFTSTJp8hITewo2Qg62+504Qf6jhq
deIGM/YU1wOeCuxw5Eynj8Z8rMBawy+YN/LosQN8Pxy6rOIcirpSLqein4P8s02rDGifbuXDNDdu
f8MJTh0mlO56r6Mmri5Cex3qNlqEZo8bmCmylckdfxfnZta3pcdGvRWGMseD7ryiPhcNbubUpdPw
KPueCEN2MJoAfgyKvjaWDn0rY8xGN30BhgY5NPqmoxqZt1DjdLIS7MmcqYUQzTNLHkVLgSQWzZVX
hyRhRe+pAyOI6xvHJdFMFn8LwtQLO3wdTkYSwR2MfyLX9pJRfRHRtwnSnp9mm61+lFmdK4LGpjtn
rdPnSV1SQj/ZduU/96J31Ul6CMZSEpbMOTEWsGl3tFdyc+VUiHzvTZpvssKQ0/utKc13u6gs8pBC
5hf0ppAw1q7kEVo9V7Zu5usQSBRO/c6I1rLSghZwqp2tIN6Z8v5n7l0xbWttaXFfWoE4Za5pvgvA
s0G6auhHh2xSuN9aq+l/rgPx21kV9ayOPvPlSPT7dQHZo1TRpZaV5Q1wn6WlZgivVh2iMPR33tiP
HsPYMnw9TTuZ+VKZqy7Wb7zh9bobQMY2PtSRUufdR/qV/YvDii4S33RMEOrKVTNGs4lWe4+pNGdE
d1SUDJVzPGy25Sim46TWAuiERBmoHSf/pasBkFU/95hcQyHEZarDJkhtr+uKi1XGWh+Ym4of3ItQ
gAScXG5Sh6RWt+zn+THXbYRnsrHbb045VmATC8DON5y905MmlQhSvO+MYWy1Y+Uw/IT9Ap6huSmm
vD1R527B0/SOogHJCO1vsW9AW61E3rumHtZDrkodvcYTWr8kMh39itEmVWCK5gyGIVi3sU3H0ckG
hkd1eZ3iODKvSw7V9UxHKbttumAI9qXrQLyUyGDHg+P05LNDXtRRGpRzuOyK2ITlochZD5jTWvlt
Drve30fOMMQJprMRuajLj27CSCIzwQT/o5itAvtdswR0kLv1hbqdfB56Zf/DqqjgFRIhtTtosJ05
E8pP8j7v4JUkgw99aHTkePK2sBa7LbCuZKJNqi3xQj2uTxmxhZ24Lnycfd7IRu19p3fcI5YHZuRV
BHDhrTStG92Gbc/XYbT3Eu8LN6ZmMMDAa/eBqyGdAFMKxwfRBHG35zooFyKPzfGTlbLds4ema03M
YiLOiaLPemsXj27WPBIFVbetF1nzrYSXdIqJ49w7sWE5Jnpu4uIRn9zkJuCHlnXnFq5+7u2CgoHw
8nE7Kq6W8ANdnnZIsc4xaoaWUsxg13ztxUNXbf5xLWf8jLaVxcWJHRN/EehAUyxaMZcAQYs5x27l
U0HHbRvs+wzI4wcJ0XQXu3XeEWI24UUyfwc8VK9yb48Xz85SwmtHXTw5FCGedhNzPNHIOwFtMhFl
YapAorYX735UYC/3JZOx0FyXwuiDN8YSvo20v+kpjCzmcoTqgvLI1pBXVe0xbGIobq9lKahBmNU3
8KNuHTzHOOTS2gk0apXO5dT3w26cbnw7W9TRdCJ4IMYarNSTjr7JwsAMqadmpz7Itr5WfVFRBiHe
l0WHe5NDit4h9ysGrsMqmvc4GVsHA2y59dW526q4vvG72KZMHrczBeciy55gzVrR4eowPA86HKak
zLLlqzTUFw49Df8tmekE9A9SxbV6jfvZiu/hM8UFWpYypNaO/ppbMtJfhvg6D5YYi6ihpeebtHLO
yWvyesHU2IUZBmzmuAbnoWwz9xxuHuY/a2u5UnrmVPSn1VyPTKvuVUv0Qb58jqrZH+QuaEb740oq
u6WTJvJJF1zg5tCVlaN3ABmzb1DNOAbXhnSKlgPC+8SKsvKFOyYITrSe3fnEqrJn3CtUzW4svxD2
Aw85/C6tNsj2QZaV0GX7boXms2L4SBpjnH8ah6L8vrY3szxlXcZY39Zv1/ZU1oV/DCslyrNZ9TVH
HKf6UjId09k59E2g7hln/VzoGGfwqlaQGBCNUA7EksW67xwZ73VL8SCZI+QvSRF6wycTMGv12mRk
jPQ69hwNyu/IXWeEtfLAgFiXqwln4nQ/zQbRO7oa2CGusoq7FW+/Q7goo/4cDmTDD21tVx9XVZXf
xFLBMnD7UuYnF/bFsq9DO+jPy1hghJWjlp9pTWGGFWAXd8QV26tp65y+Akn3eiHRmWngKeYet6sS
IqFQJS/g9wBYFzDHnH3b92C6Q/iacpfbZXmHUye7KcMh7G7tZiBvz/ql8y4+98aXiYZpseuk9r7H
FPzytCkBZzKqlKLIwe2KfNtLcFBUj01lKNZRnVxv4nj1zFMHlm4+hC02lf1IQf6zbsJyuGFhas5j
K1jCL4KhpJ+dTdKQbNmi3kNhlcbfZ9M267OTK3UHA7eJPg6TWyL0CORwqduqcwgKe/z88TJSCgyC
HJj3ika0Po6Yr91kHVX9cwmDEGuUF5W/yOtVe+y6ymT3/rrRgm2VFt+XdrUHZO1OdI9JnbIvX82N
jtCL+T4MpKiAmUORfUIB6A1HKkcgzcKIiVpoELR95xg72iB8ADrZi9ASTy21HgCDOo9/ooWb3RQ+
S2mfIHTTG1yWsH6UnY/BfaVgXJMY6pl418wx6VO73AyNcSl3hVJyn21xBgLQ2XpmYfKLQJYq0Ce8
GNRhOzrfo9rVRdj8RGhjzlE9O9+pDSJjqbMIC5ptnMQi39p2pRrbz5upKpesaSuyRyM790sJ3FQy
j3FEp7bOI9jKOWsmgAJ4RQyxljWOF2mPXpF0wfiLUrcOnzAvr8PBj7Q1PAsupyAdkIe0h8GEDG9y
dCbqhJpE7F3s2bhQsIM5WvexFTXyTrQYqBPAH7mVWAUZzo53rc9+xv2VhCrq0JdPhuhtJVl/GTfq
GZdo6tfm0snevpuEKl606EjIxmhjxrJQ8bafIM8fB3eIGKJYRESYm19b1A67Zc0SL6/IIslq5GOO
L9vddYAuhx1ljPAO4mzRX2hPB5iIhd3q+y4ewuHeDjff3+EPX0hpnL6avoFxhDG7RXo4KolSvO5s
62sTMC0KwaWGhL0xBoOKSNfdoU3d4nOGLLUkYrBgwjEvrFbJWNdDz9afFu9aswijPcU94x975Nbh
g91WuHAmo3DkN+G6BZ+oYXaAMYRqKLUUTd+f+MVlB+cicsc0w2e1XPra8q2XMhO2uUyuMxenoq6C
+ByWCzjlHLIyJQjmWVm3xbgM1cHXGst6xolmmBVLiCo6fyHSxqnaE0k0s3u0NuXCj7XipnYful7a
Z+LKiWqqcYcHTdTknHTjhgjYnZgYPKb0OX7tR5Qz97oWur6sMDI/w8wJv6MGduVetpO0jyAPnNdM
DPnTkuHH2NuDPZIyDFW53WDynNrjmAsf5Cl3+q63O8RbWw+WZu807bzd+kR7n4wdcDfpXJRuMvoq
orscGH4hx5pXJR51sy+x6aNPYbteJfIZFaikISHcqFiOW1oRDX9XVSO/22rOv2ZLOW6nCIY/Gpyg
KX5Q4pvPnp6d8DDYGeAJFfem2sm4nF+wC+UQEMGmFHvNm6HkK90I7UTeQD3Ncnvce70/nN3SCT/1
lW1+VAWQ/fPY+fAS8grK+YH93AXHvKBCnjjLJNZTX1U6vFHxtfpJYVjLO2d1F5VKflV0bJfB/kmR
1cs+h32pgq/0brfsluzRa6DROLNzqNqqjZ47NEmCRC9cl5+gMOIlcYs8FomjPYSrJStRPJregPOo
4A4sCcHc6B0grdZ3Y7XQ/6M9XH1TsURu5G+yTQBhhdB+dQSz04hB7K7WkCMPg4/pnYwU34VMSrzZ
xRgUymwbGWbLy6nvZRhodTD0pL8uK86KR5xCBTCQcKnCG0LJOQm4c9LBawsYQtTZtL8TMKeCky+X
5kfnjr5MLA+48Y9NTTMCH91sDCwc8sXeI5cir99AWDCkDcBXfCcpXD3BvA86emToPRiEHi+fvL4v
tlv4x3N8Aq9QJFxR3AhgfLi7GhbsxxEqcJfaoqxPcclckUsxT7T3RZG70Cdqb3aTqoSA/Wv1GdSx
18gzuwO41cDclKDmpNlTH/cyxEqDPhWKZlmikb3/IJsut2RzXAt6JAOgd50FHTQpUCvaLy3oyeLe
YPIr2cRxdyoK7P637cDsbHqoFOyhMlYq3jc1sxuTKZjG17Ft2bDXeTj9vpBdFKVqKl0w8wVgi/0s
1w5cP2APBI+RaOajVfAAdk62aFyxqKXD1G56cbGaHC5sYQf/h7oz2ZEb2bbsrxRqzoSxMyMHNXE6
vYtOISlCIU0IpRr2fc+vr0Vl4l2FR1Q4hDd5NUjg5kVKdHbGY+fsvXYBF4jh/NaeExOabi7QnQpU
k2qblIy/vQA/a/I0NgssJ5t05+CB+Vt5h1qkszdR33TpVT9UsCRz9NzxPoMMdIdtTAabJZQGxM0u
bHqf/wNOJq7hbw5WJncTLZN1SEH1fBqBTy0bKDYpnE9tCgK2XQaLGr1lgT8PRcf7MGLmvKEXYB61
bIRehHHUBBzUmuFt3OVNshvmthv3FiMREAiBXhBJ4OC14wWDLEKLG5bTMRimAfoUCRRExckUncvY
xz3SX2uWckvvUEsYEyGJ35bMgfvtIht6c4M+1RBW7Dhmp9Hk5T1uRx1+jbYM6uuky/ZjzdL31Ohp
D3B5Lmtgx3Fn3gALJvErc6blcY5qRz+hB45SRgqDSb5xYwrNNysVtUenr6J821XwVA82WJBvtBm4
VoQZrK9Tl66JC0Zcjfs8z5x9GzGZ80TWZO6+Q8fMdqqMQwUfhRzINlflt6C1R+apDC2VZwYqOIzo
i0HasMkDG+aoJtmao2NdDXW1MInV6JdBD9cAmFaqjeSet723rqhW8dm1gy1/sBOqJ69z5tJmx5GN
zgkDFhKSoEyYt6mhKelJJyFSmEnvE5+pkrO2RQ39Lqt45D3UmyyUsQTB3qwboBuBdnuFrethRIla
zTuiqGHxTPwn93kOss1TZZZGR+IAomuhgMBd27Hb/JhSiwymYci07ETlltG2wI6/S1mJ+12Rg0A6
5AP9GzprjFG30TKOxV2kBDqlkvOUe3B40to5pEbsmSHEzTXjQ/qExRwYP5MwNfk9KpvsD1ljBvEu
kB3yBdPKwerH4JW7jWbSv/YakFRiK9mzmpsY3gaRFjIz2VNBLfDrfuKK55MdnNqpEqHfwnH7EhdD
ZSMnH6fhknRt1eg9V7TgWiZ8C4wCYkfoEc91EGEq2LPpvesTVVPuW3oq226w+5PQ4gH/YBl+DwUQ
fn/RVbuj8aHvphKeDnUYvGrpBOCKFuPUL4s8pGWTecXQRQ8V7ywFfBh+1kVm+1ZbuvkmB2H/8Lbw
5Vy3zccGkx0/3DYQ9At5JuLICIaXA9OSXYn9c5MZ5FJFSrmMdQaSXNqMIUoBw7l0Gd5dkJAo8/zC
KWtVWpKWxXSY/312bIZUi2Ol5bIbbKO9620kakEH3mVTZC6oMMkXC4J3wvQ72beBMwbbRspZkgM6
muYOcwMIh9jIZXuAxiJslO4OrX122UjkxjaFmmVSZMdXfOjC+3bMx4+JMsblVo8TKOvUq2NKEV8h
YJ70oA+YZ8gcboyiRedbWTU0u2gIHIg9DH8YsDCksX2CSfPqFt5Y9Cm2rdWjXS/xcdIG5OFz3Y0P
MeZs0yuW7ruJnMmjoVt8QgTbv2PQ0fjCSaYQWctgoz1pOyWLDdLSjkRQoMs+N0nG95QoS/01SgLp
bEXHFG6DiyH5ukwL8WIbim2teKLpjDO8tWwNJJNdpt/zpUCfrs+meNdDG2MSjpxueB+FsKb2uoXs
ihU6KL/Yk4PjuC1H7QvKFdTlIoxALTrklJU0WTONhraZBnDvh7r+nEiYFpcU9y90Q+ttl9BGVkDE
amt8/r5Y9HrpvivsnZnW7VhjnU2KHelocPl9s8sItlTL8Hfjpp8HWcc/rCBXuyJcbqSlGDfn1nA3
xvzmt1+EF+pgnOGGTe6eicPolz38+c+K6JkYtA6nHSKU6paPmXh0o6TbW8BZPhDY1O5rnoYNHYYG
oFsfmI+2HAPPRLQLNS8i9sUYc/OCXO5cjMuP4tXgGsFNFQK0yPMf1RlV3YPSnHdaVoWnxi37dadQ
J8eIRXEzsuk82ihuLrkQ1jfv2ZIGgAETB+o03LAOoKTnh5Wqo3CyGGa1FU3tuGmpPFOruUVLj5wE
vzMTNHbPH8gyik+1NXzirynuMgfQViiV2DWa7r6zU9H6S5NSK719q177deA9VsY8xnpx/gDpiKFT
pqD6jhX2biTkhiSpNK9viGbvhwtC+BcuS6o94LhrUifhQ7ALzoTwEUPmyOxDFm2ts/7u29oKcd/O
xLwNIv5uzNRqdQyrPbaq+aYguWnrZJViOh0s/p+etgJbhN0T1aSAQHXmDeqSrhotEU078rW69ylb
d9pNseuSW7Ek398+1svPAjGVDBcFMk3Mx+dLM83JHnVFtOxMVbExV8hDycExmQmS+OGw8KTRU++w
4+8pBi4c+4UWE4W+u15xhJE499XZ+tBOTsDUiWceElv0fswZADjGkJsbp81aX7cVkRlvn61hnD/v
eOnpaBtYrnA9iPPXTO+jxTEqPfD7Psm4gwCOIhYlUfqdmVPTm3E/HPtQigHxX1qXXgfJd08Diy0+
WyJxLByLiqQQfflL0t3Z74SWkj1AngptypRygKeGSYDpB9SKW5Jq2PLFVte0J2RkmXbJTXJ+DUHC
6swk4NCj+eahOdOzdunEU1RHbOCROv/NfmcpNgWuxY8s/8VVHdrj59qpUVnmM2tarqICxZhLN6NZ
DbJ8fu1Nbw50g4kpuel7zfwyqTC5fvuyv/Yj18IDvyL/oPV+vsrwqZ/ynDH3vi9Lpe+ANPfzgyg1
BYKxm/T2hPmt776+fdAXLzSXhkfUALkOCcfB1/78qMiXREMmT7mvyr4+0vmpqMws+z01WuAvDMxv
TAK0D83M8GQzFuuGcVRmeGAYfcnu98uc/Ps6K2Gx8xskG1N8Atgtnv+WUDPiUjB+2gc6POJNiTrw
qmxb48ZOw0VdV9LI46uFPV96yxsR6HsceIk6Nuyd8BIrphgbF1e8ucXJ6A7XCF4ZYqAha/SrodJp
3cxkHqGra1qWcS1t7VvmK9myk6bTEv1nsJxtyjAS0cFoiVtyYwQcG7mADvaqyYibmxyRgzqlFuvc
KdFTI7i2Fxps23akv7NZrBE+QkxnzmDOYBKQyQYUYmA0sse6RnzfPtmgZObP4ZKI5K5sChq6Uzsv
V9UQu/LKtBrLvDU6hEyxnQh5HfKoZZ7VR/jxoBOzMUaOKx8UHu9gO7q5Pb5D2hZNHu1LnBENRtj9
hcfjfCmQfG7JSXZtLP2UxOer7Jx1Bf3GSewxHogAxoBbxRv6ntjMQqEgWpk13j+vtoUzYHyKTA1B
YOaMnhvEfXYFInlE81OLZrhQCpx/9ViHDfIlJJh2fhegoufPCjZPAXyNZLgl66Jt14UVxtSUtzVc
naoXFhA+pPx1vz+aa3qlzWxbsrWh/lBn371yTrS8ham6R7mm6lUAppd3QVmnP3NTq2bfxBSBlCtB
HXbfQ3l9dHsndk49DcLwbh4wpOzTPrTFl9Dp2W9PNmKje/pvERRTZHVe6IaDdZWiSdI/l1qRTR/r
KK4zv6ZMnvyqasEi2w4zjq09Csr9doaFdEMEVgUGuvh1wUsgYLeLCMLB67n6pHZPYwidMh01I+SP
ESjx2MfhNB/a1sqWB6Uj/96MtWUy1wNooh/c1C32loalbbuOR58gpjo/uhIaKflmCpBdSFeOwq7o
Zs2H05Z/MfJQ3wtdBvJE2iIqXExagfDI/qhDjPYQTaj9zfYOCXdjMz6nttozEcujbRvNvWQeFfat
35vaEDy0DO33kr47mZZzXn6bTDEUOzRIjYMuuao/ug2hQF5da/1PoJ5qUy3umH3jq0HHJ3fNPn9i
TGPUZIDE+sd5ihMIwWlhNp/IaQmPIdun/Gj19vDeLCvJZy0ISoIPVTB9N1lZWeIJA7Y9M+37j45Z
uONxZHpobplSt0/rx8rd1ChMI89ORr3ZlFbkZBvpZOZPPTOIkijjbv5RoKL8YGaQy7+nqYMcXYtq
cmXXrLM0wdk9hiEJs3rCEIKH5XqmIZkSnDdOcqMcvKU+cpusRoAV9DtL5SDO82air8jwh10M0p9e
8wwnFtDT0jwlTNksa8JfwR2YfEa54vhXnCTcSzasiycg6392JvrAG5UPBv0sWQVf+EAu5Vq2RVqy
Lydl+0aC9OYQEmpnPGKexXFskEV5svQmPqoBZr6Pro9IaUS5DPghlFfOIYN2lG8hh7c/pmRg7pjr
IfvIGpqDtkEAx9wB4VpHRi0foGg3hVC3Nhr73/JAX0IVV1FfhVcj7MT6RI9dYciKVTRtSjOK/+6S
IqmwGo8w4HQ9znMvbfSS6cWwqMVjzeY2RIVtISUe5sLYMr4M3xkx4nf6OnaWbjVzTFpfy+258kzZ
5h8EUmcb4PgUXzlDamEfqKX9Y0kMGv04U5zKG8tgviPYkSFvybLq3NEjRwgTLtq7qVTNV3b/ErZ2
rYHBTvL2bytdiHujjGKvQ4wCtFsItaQcWYS8MiCOBpBHaxiDUeSUT2MUGKGfNGZ8knqqp37RDcjt
tLz46MpkPhbICL6jKamPMnVixsJGmlq7yoSXcixM7iAAkwzNJT4Zp9pCrgYInkAVdjZMCs3r2LBd
vtJDgRC4s9sKpQ7+WIpv2AqnQath1cZB39yEXTW9F3qmYFrmlX6NpBNm99ypurimcQkvUi1KBe9H
Y4ncq2RoE3uLsoWH1GkW43OhCzpqbYyBcENDjctdIFvEU6aHYto2lLGTL9NpYngFqa5h5h2k77Qs
i+bDPNHaQsiWGB0iLzodWHjwKQDXDjquhr3ECI3ckFWIPFGCmALA0kUVz+SLmio26URrxT2q/frJ
okmmNuVi2+/jYZKNZzphebWs7vmNoEQwtypFO7Kpp3T8NCIHKE+OM5CchxXgKacmLbx51oplW1RJ
SJB64mRP9LQE8QXlYoXewlAm9zBIJTCd3MjnraAlACgatoxexJ+zFMPLwc3r+DMmRiw0gRuO9d7I
luoxTNAFAm1TEysf00QY4CjMkg1/vfNA5EwcMhAKkk8kMGLTQ+Y9Zf6C8me3JFNe+ypPaxx25G4G
uyJK4gW1pZHM952Vk+seZNJ6V1QhI47CisAMB9ImH0EUqzxkQSvtrbMcsuaA0gDapj33rQKcL/wh
X1R11K1ueRplRBlitjypMTQv+SlDkI/cBMlSsqWFjyvR6MiTJkeJAX45V3NIarlJ3mFAKxTkuGsT
A5mapacqhSA3Enb9TUakFyJFiAF9IJpX92M6sfwUURd8yXNm9V4Poojlx3EROnajjcdkTpaHBbJX
vpmsxvhA3VYknhygARwhha16dhe/krfYTQkqniki7StDI2xVWFqxiQyhsitmTdNjMjEtZR2fpui9
Hbbp92Zc9PtMlHV0kAUEThYsrSf3fQp0+5POXKXaOA2UoBP8BQ1fpQz5HDFd+6SnBS79AT0fMZCQ
grZiZtQTZvpUfWqqyBi2jVOgSmeZYtpswSSE70Hs+fKuLkS401yES96yiDg+zB2l0gYhty52WmXm
bE6ZApBPOWDzG83JgbFOXpfckdgADzxqjfIHjrcWQQyRtYQS1GgikNsQWYkkUflYmE5zA38Bd2WP
M2wx4FCz1pX1N4chrKDla5AvL+fJVodBmoH1sWodc0Jv3Q/6u8lYHPkQSB49D+8vHzVQTvS2yISt
N8pGgLFNkiB8bySYeXCAD2RFUj20LORYtTYuojauSEfrEyI4aXoZc79bt0UAtOXS9l/MOdWCbJMS
CKF2MasEf2bUXRh4oZb5jZrwhorJIFI1cWvihodYy+KrCCj1gz7Obn6kbY//i3Z99y1Fp1XgvagD
ce+I3PJVD9hnixgpapCA6UlBXED9qSO0y/KjAjHbTlcRbo/ZAYSFvjVdHR5uzvAMYv77lFX5G9rv
JOYimuT0jcTU/o18t4jJ8Jz6RxUJyNz64k6HgFvqRyQxfE3ZKC67Os7LHyp0EPk1vJm5V4Xor7As
kIuzrfEWFyxOKb2wkZhEgdqDbxc+DCJtvAFjZ78Zx3q6Umx5mAbryzAeNK0By9Ox+WU3DNDr1sjA
9TyA6w2Y3WpTrXZdX8oPHUEr4U5aCetYJs2WPy/c7EEt89jy+XGX62GN090BAyqOoMot4hjBt+6b
rghRtZa2JAUUlqQnHAwPu2Cx8ExOsYPVz5kMpM9a0iWgeatuXu4x81VAB9vGyrZDPFmQ0tN8Zs5O
2F3CdLu0vk9NWDsk3VSGRcBlqhqe85am/iIU2s7O4Tlww+qDnicGMZ0IHx+Gas4WKkbb8nJj7RBB
fo8IYpkrxuF50k3ozmidFZuFTOx6x5PCGxSabPnydJmHa8Y59VcAVzgPCAMa7DuNoTKxP/Gs3y4I
6lh6Fr2atkWhx9E1SbN9s5HZEnyxh9D+UbOc2JuB5MzyqpgH4x1mOAY8mJ+7VF5phVlM26Sqyd11
YlCf2zRnsb6Gi1GRocr0s/L5HsSWb4y6Fdzy0i8OurlhIlaERetGYwZ/o1dzYV/1FcX8vVWGGoaf
CJjnySm4Sdt1K42MhCz73DMFyrIdydA2HHuxkJ6TCgsdTlI6T1o4RYLFCQnEpgAM4xwisrRxAM/x
olFuAAPyZw11b7FRjGvc2yhgH7HVDX1xvGkkSppwYTmRIGASPehTVRO7TIEetP02Knt8/6Af9G1i
oG7w0UtW2naYMgrFUGBWeaqQkNi7bChrnc+Wppnb1rC6G5DSWn7KaWh+XURPBJDZ1/G3QHKvPdw1
fXdd6shkr2oSgOQdyCM5/GztYBj8FBn/cCySxbrXktiy91RULas+Crep38xoP3Kf0sb9rEdWcQCw
L5wNf4uFx6kFevMubiOHEcRgFMJXNC1yP9E03G2WnXThdUyyc/I+k2MkdpLVaziOTkZclcKMudoh
KzP04zQR+V28oCe5yaHFZjvcIeH4pA9hxXa8JdS5QAMN+kdlRH3sGeKV4fsMPDb2gHow9Z6hj2zn
nZR5kCAxnMhPHdmFY7tEiqlT9deoVBDya+M7+KwNLS1Cb+7DrkXGruDdjZ45Mru6Dkf6pZ+syCrv
UT/idV8ipAGUl3H+JOYwdtsLrbuXPSQqfXQs5JZJcs/OOSVFSIywwZ5qj1StvAUC8aXCwDdumBmL
bRVPl+C8a+Ps+bbYYU4AR8QB2AFx66wz7rL5zohg6EnoTIfH1oxjjy9B8n6Mun7HtCLoPbcYn+DM
9DfUu5d8468dngYAcDFaR3Qqz3blvSPpMDdMJUQ8Il/qSw3ERWtZzcNIHu6jq7fhz6wrUU6VcXut
mdrPt9sj58dfJzb0RxBzg1ChP7t2T35D7tA+nZsGs9Sedk3pbHBw0YWhHjsif+p8KB61vzjlsKrx
0NRTW9bbt3/AeVti7YIwn6HY0elKG9bZBaioJgSQ9xlcGGpyJNfhiRRa8cnl1K8d2Q+fbb7FFzrv
L9AJ61FpBYELk4wrKfOfn3aINc9oggjUvJY+MrGJT8TId56BVjXeigSTQ5g4zlWiA9fIkH2/By2R
X+j/vLj0UPDsX5gCEMYGyeHPf4NDoG6FIsDaR5Sh5cmWQN2uxNgPowcAsV6uashRxfuotprvuRuK
O5AqXbt7+/L/ahz//vxTVAE1AV3AHFbSJDu7EnBZilLXkYknsz1b7KPIjKW/WJHW09j1OLxHtmKQ
jEQ7xV49ct1Pg0o83mXAmrobIrr07IZ0bkN7R0xW2f4cuyrDBBxLFV6FlkqXAyXAPGwGt4MAM1RL
5gdBRcxvKCL0SFYkWXC1Zu79lNgp09M6PRNXC8Fk6M3rqBx3lSVkcCDaR+QP2C+s8gmduGPcOkmP
8cKOgj480AOuAF9I8FSHTPUjqcWSLsiuL10rw0KO43AzaVYhRgzDdvmJwfus+31v5N+xjoqO/Hnk
gyQY6fpH2u/ECllQU7KrNJ8C+0KX/MVgUukMlgHI2CZsHFuZZ5dcIKKdVTriLAPrvJ1QxuyC0lm2
dm3EjwlCkGs7K6dTX+blpqS6voMmb+/Tap2d93PslaIqD28/BvqL54BBGAM4B/Ilmao0B84Wgm6p
SFqDQ7dzWwfO04jTTDt1RaIThE5wt4HhdcAZiY6y9kLTXQq/V1RGtw39Mt6RAlbo40RCRXNE1jaL
Peodvd5YA02P73ir20cH23x4mIkeivyx0OrPipgH1J7TZD9Vve0Qlj2r+pPWNllymhIUwBmg3HoX
5mIJDsT0EhTX1wYk2MkoEGfAyUDxkgcztWFI28/P4qBCN9ing7rCrkFOPN0P27ofzWSqdpkFXfaD
Q+RgfaTs7ATjmzKydhjdR23TaYlzncI/tLZMUu1PRr00GULfempolvdB8bnSFfEYc2f17HQBeDS7
MqF9snGxwrFFHmg9eXrX2WgudKNL3s0UqurE9oeBN+DpJfHnKWn6O2k0BR3Eom7eW0kl+KAiz5mP
EhCQfOx1uFmhlpiIp9BnyIeQG0Wmeml+bTW7r67aifaLT9iQFSGBJdV7VyyMV1BIt+hyI6Ncll2G
vCy+HbuGSC5yLJ2P1mDNtpdW4fK+5cUqvBKIiNwm1AbRLg80umrKJm6Z/Vzv4iFO8CkgZmAYxpzQ
HW7tIXFL0sgaOubwIRufu7AEWzyGc7prbaf/WmWhRU4HyJXTpIeIYvsoaXfksyfSo4rjFKI+kiiY
RnidCAQIknODXNf8Fqx8fDckIG5OpSBGb28jKBo8wh3L8Ru8U9T7BGAvsJmhrXageRiEaeZ12Ljr
/lVvNY4VymyPftWZ31VpK6oN4XftE1syCmGkLyjh2tSIpjvyrmr5Xu/L7ISYSUc57sgswrYT93tE
T6W+C/Q0jPaFNun2FU5ATjoGEhffAjQInrC6w0B3U8dqQDJAo8obPfhhRR1+qGweEYyNUBtPbTap
9kQsH1ImTRbjY562PSluYhD9ha/YeakE4JC6117Db9bwFPNMSwDxvBJRvITQtYDjhZPb3C8NKS+U
M8ux4EH7wznuejzqhBXqxf0gX/b5B4titO8Hg+OZuWZ+gF/8bcbnQtReGP0d2c3499tr0oshLscD
le24kI7QLcBgfX48pblVBiQGN5yyMc6oZrqLQnfX4IP8nOSQZYBaDdlV7w4leU2jpW8615j2zNqd
z4YMv6ZKFGyQJeH1iwIxCzs6cbwiGONg66KU86iHyuu0GgqyRZELd2yXPr19Dudj9/UUOAPDcBi9
6I44W1XZnwVRT5joLpzAvuA20HcKX9RWqoWea2gARBO0Aa97bAn7tw9trHPP37/s6HHWvCzwa3zY
YbGdTWPLskcX2RMrW8RYbpAvpgBy27HAQRYIu3dvC2PAT4TcGKlrK0O0HtqYLE9TV9v91uiggHsU
jZCdWvbYGPXM3jiwycTbAH5r+SYzybMmFxoTOD3ZxHj4e9xo59g9Yuaw1rWbKlYu2Bz6T8Pm7bN7
8ewzBODaohphCSL++uwbqhVDEBYlWaqQ/JKtpN/zM0zgueo6RlOU6FpyoU4113Hc88sJaRCIPSo0
KkZq5udPYwhrEPxQWO/HWdD1DkLiZpw+h1KH85IPgdWM8ZWiHZHvjbCRxiahsDLXIGCz90UXp7Nn
lQKDCXQOl7kO0XWPRZtZHQqEGNMA+zF8yCoi1hLb8wyyIu+nh9Co4/CIlIhmfUysZcauWBxw8+Xs
Wa2kO6ZoOL5V7A79cZ0es/q2j78u9R8lkr2ZNfYslez/mV32PzGbew0OeCOR7Gvxv26+NnRPnmWS
rX/on0wy3SCTjMfQZcCI0oSApP/KJDP+QoLHRpbnE+EL0+f/xHObf7ksaOz44N+z9Vgp8y1YyOj/
/G/L/AuE2jqnBvD1T6j3H8Rz/5Jb/OeJ5fVHv0qZqa9qVlSh7tnWqkvswpCjRfy2Io6skAxBEQ9T
Mhets8XR6u6NCP2Kngx32mDv9To+8kRVO2GkHzGA+4DFP9jobDc23etrkhQezZy0UTOnWNfQ7viR
i1W8GczmSOIQXioLX2FbD1BYUxZapQU/MmO0NgbrkFdJmtaTUD/ZPGziwc0Pjlt8UuRu0sxBYi57
/QOYoAOkYIA5GlStIee/sdvPVdgzW/rSl7QF9U7mOBeCj8wC/6HP/tFj/t/Jnn/2Fux/lLdf8x/t
/xexfLQ83ngJhh/LWT79yr77N5/e+ou9DC8AXFnUBRTp//UCiL/47ug8+LRXeDksXpp/Q/mk+5ew
KYtJOmDnjvCBd+PfF8C2CeVDSMrGGMWGs0qv/+AFOP/4rj8AzSM7fHo7Qvxic//W2+gzM2IG7lqe
Vq3O2KpX91mq2q0VLXzIqN5+Elsq/VYQhnLh87R+fv7z6q3YwV96JLoMiC0RHJ51lRAV1G6bVran
GqB06COqmxhD6daB7HT67Xa8++cv/T258vVD8Zo7DheTC/r8u8SmLtJJdcVJP1r1Nk8ncCR1VYMj
RaT/9qG4Zy/OymWHKI21WUPL4vmh9BBVgMmADjsGWK+xJ6jdIoHsAoj+tdtG489aobHstc+XLQCJ
YRJU5LZUi3QPHcmiKJ1FdSKipWa051DtTW1DKlyfMEB6+wzXJfH8vqH7RyG6wvd5bJ+fIftLmSUJ
WIJaQ+eNFa0pyBuEFolcEeYbMxIvGHGOv33U124hkNz1W8JxX4A8XSJ8x4aOrAcyaPboak9e3ccF
tNa0Pb59qPUWnZ2gQQEvFcE/vJ6/qpzf3gmn05k+YKn06lXpirQMJY7E8Hcvm3TaWgYwOUQhZI8z
MboJqtb03z7+K48QD866HmAUWNWMzy9wERMj62TcXCC3yZVRup30uJmdfeE45/UhLyDHsRUlN7pX
TGnPj8Nma3LDJEEMA0fpWHUohDRHttdVETWwCyLn8PZ5vXILDRS8gpfQIirxPJvD0eDm9omi7yR0
8yBDdEnzLOcHBmmXuK+vHsqhMUg5KhH2nW37Movcu8rJbUYn9besqdQ+dLLunlSlSzTr1x4WkwPB
PMbKxA17fhHxbrotNi0uIt0Mn5AEHWAweqkbwA3tx3xCG+eNdhU9CgwG10DC8+3bV/WV15H2pE5n
XtqrcvnsLiqt0BPNiGxQOYb20Q362FPQ/Y+Y0acHbPwOEig3u3ArX1l/eEJR29KbY8frnq0B5TTT
aTO4viVYok1NAJCXO6bNFm7UTilew33fuPau6uPm59un+9qdJViVJUBXfFONs/U1Z3LZd5ljIbgx
FvpIvY02MLW3Tu1qF67sqyfJrpDtDIpZKtXnt1ZvgS7wBbS8TtLm0BGcHyc56X9X7SBvcrqM77CO
uDhAKwuU3B+fJquPKQEgI3x3zLPHCkNmEoqKqSr6kOzQGjEBbdicVwxQdOFevhAHsw5A4FckXdk0
heX5etci0011wbHCBsuPW8NIRTdDdLctSVGZs+ssiA0G6rX8YOYl87dEfdeQ9VxYdl8MHH79Dq4z
qmhWB4b0z683A68BSwy/IzLR1dC6eRhU4RIaj5puqRhtJZGNtshNviRkTO20Xvx4+6K/siBSolGZ
GA74ihcGAFy+8D0IPfNaJrSkfNnpFTrBiAE9gH8shNGff9MwokGeF2uBaLpnJ1wVC/whm0Y8IKR6
J7AmbYG7xH4otEsGpFeWKcTxvK/K/lXwra/Vb9+0ZdAaYQe55cE1QeqjBsfYWPo8fpBj3xyD3JaH
Wg3VD1WN2V0zAG98+9K+8toS3gea1IT3gqPj7HlmNi/aQgNiE9p97vWWJgFcR/jdSU3ev32oV06V
WDLqYndVmlNGPz/VquqGQgD99XAKiLvZMmPYsUO1Scao3dGENRB94ZCEjIqqDgmr//bhX/l6/354
ebZqwLfXwnJGvNUiiN7yFqe7up3LC2vT80f1V6WO6ktf9T6Kf7PPHh0h57EiBgpqSIYIzMQQ+Emp
0NyWaMr8gMHOJW00F+0/NdG/xzPXWSBtHa7q2fEqyNBgr93KR2vVbt2mHbf4D7mdY/zVjaD5v30R
n9/DX4dzgGzRvKIliEni7KMmyPAREB47X5B7gAYxDXfEcn9NKyvYkQOgX8H2KTHD9iEw28i6sCI+
/6T+e3S+bkz7JButXxzz314WrddFG69dJ+TSHavRbG5SQ7anXhDiGWej7jd2a757+5RfO+i6SeTJ
peXxwnOl96EGPS1pgLyReJIVY+aL1kp8F4rNTwVx/14t/Xjhtj7/xP06U2wteH/4kgp6yGd1UpBk
iQMrpPG12l42dM/sQ1zNcHvqRdE6hm2KitPod+FSmRcu8itPsMvbKXTsh5gPjPWn/XaR+wAhdU7Y
rZ93tJk72JbXXYWxSwxK95ktiePb1/e1U6XZu9aDq3hCru/tb8dTTEYSw4BejbgV/h2OpJOCF4nn
Q8rrrMxqBFsmIJkq7YwL6/yrp0p3if0a9Sgt2eeHRoGdqyDi1s5qTK6gpUEw6Lpp1ekrdKfTpUv7
axB59rbyJK1WqLW5BRjz+QHFYEgGiVbjV5UJFSzHw4sUbsF+y3D4oVSydjxQYWDQF8uNfkSF475L
iPo5mkT1QSMY1aWC8azI+OdJYyBCl2F11v1q9v1++VONGS5isgbx6/jA++XsXLBw2zCxwUYBWgMe
YcjrJDTBRYgGlsc4mjvYBZcS059/iP75HUxoSAlchyZUr88vjYoRIeFqan0yN1KOPC+ndAyJ+JFl
fOHlev4l+OdQWErXtqclKCrObrvmFiIah6Tz81C5NxaYrf0QVN3T28/1aw8XYYemubaJ1m3I8xPS
+dJFsyw73230HN6Km+2AjekPopf9dhJF8mel6b+nReikZJ2izX+e8dIFUa1iUXf+1GTFjmCDCUqd
iY/ChMX55+cmKY6YD7FX5WF+fm61GRZz0nOzcEvUfiVUcViwpcAa74HCzV29e/t4rz0ckoYb7WXa
RO55uGm7BmGUGAn8uhnGXa/s7lCt2EKmyJfyfl9bjqj6JLoqyfNhnK281iTonkQRibLlKhu1l+Jj
yXz6LrNCY4UrgssBLA5SaAouMQjOAvf+uYOEh+ImJiWa/tF6GX5bCpcKXdksQc45uXSOrbtAfYkB
DM9q6HaoA/uP8dwG3+YYOmSULS7BViHjF60rQURGGFDuACm1Xj6hk72SmYEGw9Ki4GjppBDITM3O
hTfplXKATRiebsnTwBt1tnYHRhvUhouHaISOd0Pa5TW2IR1cLeTZKZz6OxFr5te4nXESFZN7ePup
eGU5ZVBLw0thBKJ+PX8sMjuZmV8GrF1RCs8sYmDoD3Vih9tYI3YCiSrGlA1TJ/dr1Why2/Z9124c
K3H2blY0D4m9mI9v/6aXV4SPJ/vutaJfJyRny5hVVfXQqbTyAwcqm4p6ZxMlqjst4Ni/1GI2H1Ij
c+7zpp3v5yqWn98+/Mund/12Sy4JvVuKh7Mid7Aqc0TJRMPDVnDV6xRDNg6+vdH22qkuS+ewZDCE
9bkpLryiZ7vE9eFllsnqjQ5vNS/LdT38/eGlj6KsXuPQrpKHioy4PR8sYe7rKqx+Km2Rx1aO4dXk
BlXkm4M07vRYjA9vX4CXKwVubcG6zhjRJi/wbNWNVKAvZUGMBb5A9X85O68duY1tDT8RAeZw22SH
GY2yvGXphrBkb+acinz685UOcI7IJpoYA9sbBgRrdbHSqrX+EJi5TmNdaOl7Z67mp38TiiPUk/Rw
Y7v62MVV1YeEQliq/9EqLTJpXQsTld1oH2y0vXnFP560m4aA5jibjTZlmWWkBuxgmKLdgqDWVOa+
0UPEgTK9/FxgmJyaBn0vMjSvPTqY9hY11yUnMGgAONz6emoFfCsERmNUubJYfxPasQvPNkJuyyjQ
5tVDWsotfeXMhfppltoB5kwunHXSRMORxwb1ll+X6WZLwY1snF7P63M6uCUquSPaREts63CR1eqm
5dnr00LY/jbNHL40vYntQ3WckV5zTdwgUhz5bhjBIqvZCQsDYsRi3ySRBtz78VK6f2P80hdwHXmS
Ikeymd4Q6SeAHeCXRopLiLKm8Vu87hzqdB1qm6hpAUHMsn+xY+nUcs2ZxOVNt7luxqpOXehzFaLm
fXg1cit7K4wuuggLNA6QLecZn1apgBLhDZ1WffbO7uPp78dD39mw3HQ0eynV0kbYijt0rl56XdRX
59YctR+zNhZXyETFBf249uBs2FlI3M90gGhwUTqUvfD1CaXJZdpiUgIZ+J9O98pnxGrFCWUx9M66
dGkOpnXvTJQ5Ju8aWeMBkLyO2OX45M0utijUgEcLf7s+LCj7Zl9CSwnnk5qb4/eGs7Q+J9SArp1l
h31gRKGTn1/9lQ1ZZXL/F7TpbfYQfzIquZU0Z85uPGxyr6UHJkwN4buG2uLjYDurmaHSt7cQCFG5
itajXlykfgHwNOds7q23Q1EgLmhP1g2N148c/tF5VBL1IBeQc7c5JOCjS1Cqwa5FbWId07KQuE+Q
Oj+DFNI+TKMFTAq9u5+PR7ZzDFPWIYZ8llPj3owsRdQ6sWYoIeh/GaDvjAzziqTzF4d0DNYBf3ZK
BRyy6+LG6b9YvqS/nBB0n6QIz3qIpWG3SAQ75NtG2CFbnoz+iCaUgI0otKsdVwClHg93ZyLJImQn
k1o7K3g73H50KrTPaqRsC/y5esx63NiZvuV1+LfajZJNOSr665cqWxNYoFThsFRzc9nkI6ymAo25
c+0k4qnIPPddPy3lpxpDrz8fj2/nQGB1ajpXC+uUb7v+okbdabUCm4r2UJn5dYOqYBkWyhstcSEs
2lV5kDHs3KOm42kA502yJWTx1vGYKwdkProxehrX8IfZGDxGZweHMLwZe7uaXlqtrbho+lCcl3l2
DmpZ+z/A5VVDyZB1tBmwNaIwKCx+ABLL5fc2zIcXHY4wGgZD8VIDSwUu40anoXSqP9NW//r6z+0C
ZbBQ0TdIVDbR0yFPoQhgnUmGgTJN6DbxqQNm54+jLp458Ivr44D3DwTZ1wQCKIEM/Iu7OX+dggqb
ZeUexgCZc8OtLwVqKrRAVcSXMsUDaYwH4c8LJiNwJNL/zIj248Tp4bCsuOOBRfTdEcWPoaeLvJyK
QzScmfXsqxjzDJ7Ze0HSTP3bFie4YHZD8/J4zHtReCZKQy5Q8byZ11FCTGfnbEKtzXDQVoFmuECq
ao96UxZ/y+q41XWyXiCFdIRpxG/vk4oxAqbVkc/GT8PHjbR40lqYTvgqR7fHA7oPBfyTCgoXCZgb
c1tHgfPJ0WarMK29qPw2sTP+cOfO8acmsQ/qgTuhyPZMerVk2iowkfW387C7peQ260ETRsuMNCui
rycjjWDXiMqc04OTTq739UdkipA6JBsB5kafeh3OaqHRAP01gna2fyhFOJ6taa4vGHHSACkm5eBD
3m1+IknKEDkmJRROoHU4LZsjY3GETtcljoOktJt3aVr279XJGt+qKP08A/xBGyTs4uU2tq1iHm1H
GWEzYKApDge1ZwGOlriq3xMwp65qK5HSuSMHbOdHWijtg0Jhfo1HF4FzDEyMr3AdUAGosEbKAAOl
M0mx0Ir4ZGQtwgaP15a8wO5+EE8qDYE5ip/bu2aqUSzW8gIfS1x7vrs1fmCgUZsPepR/mlFF/wyK
pP8HI6UjS/OdqScVBYbuwaShSLg5mBCz6ZS+oQ+VV8n8jCw2agRq1CN0jYQPZA/74Oy5L/Ny5CPD
BU9PB+BFS2H96T30PQcxYPpMGY2CSauBlvGLpWX34h+F2ziS+DwvRTjBs5/p8SA5W5q54kMoa/87
qjrVvcfffmez8YtAghh0riTKc/2LZg0CU8kJHejznD5VDeY3tTp7Z3Z5fxDqPg+XcBqueaaZ8jv3
3zoW3tdaG0kFfoPu3DlFHeQ8Vdn4Zh7N8gI/LT7hVlKel2VCpH+EIo5gdXdwuOxMOdkpviCeRGfd
zcCIzyceWQYSA47WPFWhhu59iE0ACur1eUJw/eB02dnukiBpelJDUubi6zEnXQ6RLYOrbMDzQGUg
bt5qSqM8d26p/KN1KLKdTcVrPgIUEUiDktoembfvjBjQgkx3qEhTntuUUtMwoZqKd15ATSx71tUe
+YiwW/4o0UP4Z6o89CUeL6md7Wzz5KBGQT1Gg4K7HjKq8xlmCKEWZIo6xc9ZZMTP8D0yC/l2q2l9
GkFucyqrIkuAx4XDUQV+55Pz9OAGAWaPvMdWCzJOLVACbqyiP7OkFxVPbjhibW5fa+SBMfK0nPZz
XuvhtdHHxUe29V/clSQYJh8cYur9BzDztAWZ2C7BNA2A+PFKP1UaogqYjEzB42+9k1uZAMRViRnj
bEEEbP2xRTRCY69dE1cIPIiDrF6M88Taf3HjNjxFaeZ865B/CtxYcW9Z7uUmOZZmvZtbB2K+1ccH
OqH3k8+VZlB3hFZEtrAtfc6U+ZDrbqwAJVw8FhJbYIVjtohCLvlzieUnYujteKU2ffQp7lMuKlOU
e7nI6aJB0Vl/iQw5F0t4AuckbDBuGGGNz7iQmgdY2fvdRAokYcdydUFk2pxhyUxrG+MsK2BbIdgS
Nfo1bWIzSI3GxFeCA+Tg1Lw/oAlHygrFlrYLnmnrYSlxB9oZA3ScZrMiKEOxnA2jS07MdH15vJh2
Q9Eoo9AH5YBMbx1qygdXweTaDriMNd8dXPYNLkNoHThHx+LuZyT74ECCrkBeuQ61RG2iaHFoBajo
vIghjS6JkRvnEYqoXyfIlDwe2d6qlCQ3h+cWanlb5o2qK9Nia7zudKxkvgAIRg4BRLXf6136qV5Q
Dy00I7xWNvI7jyPvDtSh1iX1+Xi9b77pQje1NMaJb5pgwTzWGP8KdBveln2X3+iXHHVjduPRj1Fh
2Eliifzz3+r/mouAV0QdLEBJaLo59lR88SKLd10elk92Uh8x+u4PWwprcrOD6oFDtBXsRKAFp5GM
eBN6O9CWpIXibLUv01KYl8jL7JMyIFjnIt381MNEvLz+89L4pMzFeU+NZLMde1EXRpbzefV6Rmkn
tIwrkKaIojy2NouIjvrjcrrWqSpUcdWGDwfbHfTNZt3W85SZ0djaQRam7ducHvZnpbMNcsc+DIyu
dy6RHR3lx7tBecrBc0DKlpLFek7xtqUq7FZ2AOLSfPYidKdiyKXnGm3z26yMEMrqXj/4snsT6/Cs
5M3Oyw926DqoJlLDa6bSCjr06lt/wGPp0oFJMU9aPNr/hRhdjGjrJRngmKREPbF14i+vn1wAgBLj
yUvwrr/dx/O09LFuBWrYoxwgjBFZVhw4a2Xpg2Hoj15Ge3uHOhSvMilowat6PWRPuHleUFoMFN2Y
f6pFql1Ae1bfNJD1BhTgKvvxeIA7By5lLyleQY0AhuVms2a5iobjgOPX1KHxN8RzcsFtqjsjMfnz
caSdoVEqMKi3U/bhItms27TPEEmqFieogVkj8fIXlNHknCRp4aeNfdS934kG5hrENVkJoK1f8gW/
HUJVhmXIggZsoA4GdSyDkoQzGFrQZJhKdUjdHyQd9/E4gaDIgNOXdQNvk+IisBcXtpJEZzFj3IeD
MSR+BHP8Ik1RwkCQ5yAJ+MWIWR8DNmgdOrzk9jxltuLQ6FO4CP/wWGjLWf+JEJr7E1/c4mMxjeo7
rDPN7wVmAR/iOI2ekhrHzmvowGtVi2R6oRWh0mgopQ9J6H4lgeW9+3i25Wxufx6vGyRpEL1ymYnN
QjYUeuJlHAa2nts3dmbt63M+PT2OsvfV2SkmZz8XOfn+OkpXjQIuxhwGSTohndxV6GQWzpfC8bon
XFAOVvD9IUhLjgsGgRFHAzMkf81va8qg90fm2Ekrt270daDlyOtWeGZEpbjEloNPQFwe4UjvNygl
IfIGZlk6YmyRFaaRdmlsL9HZVHMsrpYi9tMsMi+kGa9u15DakTWTooCEk4W29fiq0Vs0t+54F+ex
eO4jxzmZNi7hWMojWTCpzZul8o5ulp3xIXqicfxAjpCA4HXQVMSCrpudALOzwLaoxQBk1Rk+F33f
H/SP90LRW4RTyrcEJLIJ1RSutOfTYwrqmvHfOrSb8mTDFWArmCK7Pl6aexvU4oYmDi9B/mWzA3j5
2ViolckZj7Hqn9oe2/fTtAy5P9KjuqqFUXNRm3PsC1dvf6pDWZ27EnVW5HkhZfc9V403mcMfc4TZ
VwO+5vz4B/7KODdb1KIYAoiWXYpU5+YHVnluhBEizRgiz+g8thqaqIleK+/TxFJTHwF4VChEoX9Y
Jr1+F8IMf9thxnVtGqTAMZub33to8oKvAJMqkP3Bx6lEG0RX4vKbbkHIR1LOoJfZKOLgcNmIzwAx
4XXH0Q4ZglI6DbDNTqxNUD1F2MfnQS0/V7WaP2G9F0uaFH7KDhCguOh6lJ5rHZX0rL8qXKqQEwb3
XY42E25eNFoff827k4izDi4hvUA66fz/JkGSGLESW0UTDzUnforKrEPTGaGpDxkyj5+wei0urw/I
duECoHElCzvrfRP2JVLkQjF9SvDmTY8747kedBE4eVk91WN8tJ7vNg9cN8KAz6V4ZnPeruM5zTKY
Fn58vplIl2foKsATwCMskyuCx0O7eyrJhp+MAh0BjY6t5gNJr5KOFtj1ccIo79RRJfovVswWGh09
po9ZpqL6qkxBWXndQeidUXroWHHa8huk4sR6lAqPsa6oG9MXCiJ+0LTyAEFrOC3mMHx6PMq77JYI
7D/KgEgMod4mb5vfb5M+RZqqhXBhJ9NyVsLGoUIRiqAuHDxUXKQLsUGqPsU66jD43h4By+8LwcR3
8LLgIcGSBVq+jh8TEdxQSnwoPUEXqkOCrOeY3mrHRjSnpn+eBOyjsLsk2qR9QU19fps5dXOLsnDy
H38MGWx1FskfA6gHSiWFDdra6x9Tg4LQnAj2S6R7WJegUxSUXdm9fpNKXqzruEjy0XrcnHhqE496
6FSmD5Z/vCBNWWNeOQAErEcvwOj36Gm4OyreapLFyZraEnFnCCLI4Q6mj4mcjox5VL4MaJcffLu7
tER+Ox4NEuTGibhNPbWpACYy4QTPmRv+bVQkXUZilz8ymiaKD1je/DCrrnNAcN458IDf8sKnsgAv
bOvlkZL8aRiTG36CnMGfnV4WaDLYtXpZzEZLz73RHtWG9iOyWajtUczewuxavRmxSZC+kuMynQqz
ys5q1OSnwlhAqKdhf/Bd72fP4FrkLUYRGbD+trWJcynmxCXx9EFXkBZ0+yfajdbBOX4/e0ShxwhS
xSPv2hJpUFGJYsrTkKGWKHuvt256NlpvfjfVQw5wc1bwsa/UzjrAEd5/TJIuLHdNdgIHkL3ZCryC
2NMDW8GETngbwja9merknhGjVt9YWOEdDPP+TCeeSYUGnT0u7l+eI7+ddnTdC6/uPEDTvVmeTUeU
TwPyIVi/CzKkkJppZbndqSpQ+nh8tOwcdISWCkZyKsHrbc6WOTKVCRy14Vt6hjxvj4s6fqP6ue2c
IpjBJJ8iDVc1hGqmwCrQWFVsxfik4rd1cPzcXy7IoiDO6dB9Yq9uT9x+BPNkpxxyijZm57BpUJ3S
egchr/koq96bXtYVZXmyOwQcNod7l0S4TYSoRkRDbwVObQi/1WblhrkGnp8dnpiPP/JuPItvKxnH
8mG6Pr+73NAmMKMsJxbWOVIKPiB+1S8DswpDtpsPnr97nxLgCDvTApN058Y02JPNcwERh8xVh5Om
pnkwI/F7HjT9qDm/dwxI3jalb5igYB3WQ0twuraNklCtEw1nj8QuMEr3CGG19wHBLlBAJKWlOiwH
/Nv+iKY5isMGW9UJju8pxNL+FJtz6Ldh+sMZHe3gbNs7dQAgga+iQcRHlD/nt3AY3uLR4mgQW7uu
IcNKNazUSgW2J95PHcxuv9PKIxeb+4yHMh5jYxdAFaErtQ6KTjPNX6c3sY7F1u6kpN7wQcxiuKkO
srG040T7wVWa4j9mptTPIlPFn49X6d4hBHGYFIP7Eva2/Cq/jRo1l9nLwID5c4J3dq4OkOLRU75q
iud94b1b85gpvQBx5unj48h700utlgSH69Jh+OvIhujKykbD2seGrbl0Zt+ckqRCyijq+9OA5Urw
ON4vlv06oQKMY0I/oJPCLeZuEtkyt9TMViM2ZOdN8UmPShu2ZDS4f08uD99Ax7MbvyAlRIrINiJL
Pc1FUr5TxVj9qYUlxigm0oPmyRClFp0rUTs8qhKUlU9iqMbx5MX5hAo4yLyvXWJr/80pOvd+2ehF
dwPxj8mY2pQ1VRLbTv8xnF78ldmibPGax5D1ZKXLUGIcM9YH8IadJSa5QWDaOBdIuzbruq9i+tcL
BPFGwA+KM9s+GV7en5MohifaDFhOeHbjozmJjl1fHuGG7t/UJESU500LrR4213Ybe0bn1Rb+ysi+
qMm32cBb4FTYrfpzyhFB9gfEMz/3GqBUnCgyPgcuGfqXRpsx9l36xPwTv9OINnncNmil9kP4wUqG
JjzplLfFCdcXEm/QXLj7RrRe4B7FxXSUkOwcrbSGwTz9EjfgabBeqqh84pOCoCjSV6YING/OP08C
Ey0e5PP58SrdC2XRMQaVQM8P3M06lJEPda2xIVk3wC6ZOlo1Wrdwa+T9QX1258CT3KD/C7W5EEtT
nnb4YviWNWBDptf5n4t8Gp14Bcb5CUSruGFHv1wej3A3rOVAIOPtjITa5mOaZoScSsII3cYey5Np
dqZkTg6YCKn1UP/peYlyDs3WPYi782XpnlLokpLcFCQ2cXEDKkXM7/HV1igw8E0aULtu8xLq6s/H
I9yNhGgWTxlOb86a9RzmRdX1Ys54McdOCSBYOBfPbFod+z67+f441s5VzM34/7E2WYZAK7GMBnLl
uMvVzyNaON8RmrcPzs7dEaEPRU2FpBGDzfWITCTEp1yvUfbQogYUd+N9Giq9fE6q8IgrtRcKO0t6
W7ARYF9sVmVSeXYWgij0jdqEoNVCdwCqk930oYgPSuU7K5G8gkYILTyeiVvQ6VhgQ6bHIa+ZuQX0
hJbFRXGRaUc5NLpmaaN9mkVhfXv9hIFtkwuDphZv4PWnTHCTcaqRCcvngrWYjNB4dVDzj6PsfUWe
1yQUUL2YtM2EUT4dbGxKpKBDq3+L2vKfGuefT3aT/Yu1zlBIUhCfosK1mS7DGQGojsLwq3hM3lZW
wy2iR1EdLEuoHMzX3qBIp6HScRbzftnEqqViRO5Nhh/rUx9YKrC7fqCoWc3zEYlX/lWbXEEnmUbW
xYD3Tb9mPUvxrE1Wg5ukr3WpuOBJFl+dPnw10pFanuTswrTmK7Ho11Hq0nIxPZq5V/r2B1lfc0aE
dbngHj37oz2Gt8eLYndQsjZK3i6fnZtB2Yo3mzUmf35CqfSlxFMy9kP8ttTgcZy9fQWD///iyHn8
LaeUN45uKMQxJnhaaNnWJ91sBtA/3oIkhpc/5+ztg9rhTjrJw4dnNK0Fpu5X7+G3oLBakIvG0c83
OoimpzDskq9jMveXJnact3nvVvXBK3rvc/I+odqD6Dsp/CaxwmWzSweVpd9adfnUL/VfZaTqB6+6
/SAsEslugfy/ubVmPFom3e6o8BRj/+w1KVB9PRP+62dMEsxUymbUre7aXDgXFUmvGz5ApuQF5RnU
vPOkDcoZ1yAldN9MXvjfxyHvB0alRae4A/7RRk5Ipq2/zVeq9XqNwZLh57wPAs+q7U/aaLhfHke5
f97Ieg46wpAzZYllcw52yInGMURbWCROfsV4b3mjp4n7Dk+72kcavTlV6E74ZZUeiXjfbwIiI5JJ
QZnDCubYenyoRdQTsHImzi2LD4ZiJF8BNQ9vqr5pnwwzLM+WANT8eLj3m4BCkqw8SgwtRCz50X/7
qFQ3uzxm80G/muRTxnLh0TlKYFr9nyW36OXfhAPOCUPoV91sHU5LIhvVHhmukl53XuL5IRdoIPDK
wubnCC+2NzpOSw+qHo7n7IZ1uB4rk9Ze2OLZOMC2ApYX2HEWo42cZH9kQ6Ec1HP3lqg8TSQvkkRk
i4xOcNVRkdkwKAjakU9Hc7qpsWsetGD3Fgp4DApTvwo32xJY2iKGBwURpInXJe94+E5X5LpTX10m
HN2Txg2gzh0ZGu8MjS4SgiK4VLBCt2hgYJReDyGbmVOi6U2u5/HZGzllHq+P+wsb7BdPT1DOuHwy
xPWEmY1jF31OlKGYAdo6ZXxKTLt7j+BX9urHDHmOLKHw31JN3fbiJgpRo12w0fUUM2DFQLvcjfHe
8Ja68jWzHHxhRUfU5J0FadOml90qlshdA7BslsSsSy46DBa+4THgPtPUKr8qCs4TblhkB/mPPDLW
SYnky4K0oEdFj3OL4sXLgabtMqMF5s7TBzOdcLTsQYKiDBP5eVNPvlJgjSWiuPjkxvqRaOP9bEKO
IHdQ6dFAYbU22UqObajqzQ7QfNxPv7t2qDZYnA3FeanmaDi4XHeDyaIFE2pDv968a4ppEeqw4Ejl
NlmLEcJsvrTLbF95pWrXx6v0ngGBAo2JBQIUesqnyDSsl2mpODqWsXMRxBMWNwhjC/z59Pzs4cry
JupF9mIJNJBEbEEMVsSLObrth8e/4X4/Epdulbyl0I7ZAg9A0Si2saCFgxaveFITrT5HyRIfnNe7
UeRdS8JJ+mduEjNe46zR3C2CSR/6W0KWC7KC2t/jsdzvCpmoQKWRxT1Gpa8/p9G3QslKimhGR7nb
SJbxSe/H6Dmxp7k44ZXbHUzg3rA4wzALgDB0j/6OzA6hZOAEwdIY7adey+y3Y+12B9nz3rAcMCHg
V3Spb7n5eEXqoG+7xCV4ucy8xQIJgHypsN1TRXHqtego3v29wBf8LZ78Pb/d5XNFTxlmShk4s/I2
Bw/1FWHW+ZZYFea5i/u992LvYNPdDRFKMb0vCaCjXHfHEVHDcqiLCLVXobfmaUwHz59Mp72ZEnmu
JdURbP9ukxMPSgBVKBfV0Ds5NScul65PR1aKEuNS09Y0fgzgDfzKPni8KDeuGeBjZCxDthFYJHCn
N5mg4HisEPItgq4dZ883JxH9yVoS751lGJGuw8WQphs2NnOBCVFTe8ZfapLqSClnavrSL7H+x4JX
0Us+p0jiZnlBHUmM9JXNsvgL1Q9+f1FUX3nUdzfNbuePVLBHJNuMBqftqj1I9Ha/HGcWDRhuWLql
68VR1sg8C7ZTkBTCfplUZzhbI48dt+uUg0Vxtw7lhyMMgAypMrrFIQzCMcTE0xuH7vm7NbnlX1NY
zNcy7WNQ802Xjr6ZJ0fKd3tRJUIMUBr/3JEA8Q0mpzQEjoSKNp+9RdTwHyzlFKKYcyl6RQWmrx/Z
x+19VYolEJBRbwTstzm5FnzPw8ZW8iC30CFrU30OOgQ4qROWR0Du3VA0fMCaoSXI+249gdPSzU4E
QiDoQYRhdmY1fpZMYRBT+X7tecwEoqiHwDsYAVl4WodC6HIyJxcD1X4q3KtDVy0YsQA9K/hhXgyv
CP/zeKvd36cyILBFEwoCkhBb9IUiKLXpQFcCTURpe9LMypNusPnz0CrVC7bl3RtF4IGupVn1d+K1
+tlR0+rgRt1ZQEQB+gFvjcbDVsDFK0APViXmWWgxOEGbGDhdCbM+WUhhvPNCrznZhVkeBN2ZVY5O
ckLK6lx8W3RLV/SQFTEQD9AwTM4hUkRfFs3paL2AlHj8lXdDUZ9CdBh+B3nZelabksflPBEqatXo
2nV5dBldfXjXWW3++sMGxI5UFZV0p7smPeqDo2mUCqHGxjtV4eJeFASV/Kpsj8oddyku2Y/UsgPW
K/3qtkSuqEglTCnMEIIpvECNMutao1XuW6Pn/bStRpxHzFlvrUQsICp19Cza+6gAs6VUF08JChOb
j0pGhN1xlAdYZ+ancVBQbq1xztbqcDgo7OzctcBMAT7IDgGHwOYEX5w0xkB3yIPFGFUYZG39OQ9R
qqrCtrxpeNdeH6+Xvf1A4ZTszwbaQullPTRjoEhiZyIPskivnwvHas5VrZcXdH8WP9OwAU/jtDk4
euQgVi8WOZ2/Bd1cuslcLGOLimYgQgOz4aHI58+Quu1rVWYOFkdGfPEyB59BYerZt8cD3o1NOQvs
BXc/sMn1gF1NzD2uZjxXRG+8WUq1P5EZgpjsjNhvy+EvvAW150HYR8C9vUVE5VjK4aLYCt5kHdib
y9JVkiQP1H7BGJG37x+pSgGB4+oIFrobimzt1zUpZZvWoahs5WWtljmUAu3jUuB4XY0OhOVBDQ+q
FHuRsO2FOgL9CAmIzaD4aMKErZcFYOsSH6NE5TyJMj+nwmkvr5843mLQ3kn2QCRudkZJXTC1VY4b
JELLp7lI2+bk5cWnpmmVq1HDWOaSVGgCtOKPx5H3bi5qkfRbCO9I29z19wR2ikDhZHHSLYoW6F5q
XJpW7Z5czC39oRVzfHIS9+uIf2l70mUrfaTGdpCq7u1UmuUwrDgWuLU345/DJJN1kyzozdR7GvQY
rT6zjP0mL//SXPSyaeUcybrdPaHYqBJpIoUBeYduu1J1ohdYUM/ETKB/CrMbPqL74x4U1Pa2JKQU
pItkHQPO5/rz9kU0i7jDOa5FWuZ9aTKf+FaFF27L705o1Yvf9E79braRszj4qHsXi7R9gDcHWNLZ
opinckTGqC3ywBz1tvbNPpnOosuim2Vl7Vfcsdy/XA+/81PrFrOPu6Z65Mywd+BLBj44DOQ9yEo2
gx+yJkZ8FNs8Ljmf5zPYkHhIg0mlepOW5hHhf2/HyhuU7B1ANZX9dbwkt7WoV4hnpVbuu7O3BFpj
p5fYa/ODHbs3NOg/PPqpDrFtN6HSFmvMpDJIe7xEP3mVa0PlD7tbbpfzeeoW82Ad3Q+N81WKeNI1
o7q4beXbZqstmKFmOIxNn6K2G557lUQzB8Xz6oQOCAYlGXkW0RvZ5iO5FPnC1TQLirQerpPKZgcq
P16KdjQPVui9aICEe/A/utHymt6ee15XmhSDCzJWJRHf9C4b8dkdEoSnUK5fPs809f6eRC78zhsS
muLW8HGsSvuko9ZxKaapOjgN788hfozUSeVIhH25larLVcUx+yXjHFaS/EtVWlPm51Zn3uyJctUp
LOruj2jAXvggadiNS4UFpWEXrMG2zTvoUdH2Y5oF6KD+FIqSnIEeOC+DRSmc1/YcFINlfH588u+t
KNgcVAmkCOAd2B4Pa8MsmioLzEnL4QpOGX6ek/p2NvDT+BehuNXQyuMU4J203pfLNET8pUxzC7rx
YrnJwo5pbIxM2iP/qft9iRk65528sSW4f3PkdF3cW4NJqMnUq9OYwXXvm3gOMORWb+DN9KfXD03e
WiBsgIUC3VwPrU3sQS/zht1SWu9jt6187vLy4vbxchBpb2Q8FFgdEqx5d1/NZWK4ysTIcjuR2kTQ
FpamiE4iSbrPfT6VByC6+/tRQkTImiFk8KrcTpqpz5HiVA6OpFrTXEZH6d43bqsfQCL3ViGwFyn3
L7ns2wa9plfU+Is6DZA2HU9UPuyzldHqGjhzzo+nam9Av4eSP+W36mKZmH0Z94Ryq0x7n/VhekXA
e/wXW5l3FI1I8Pww1jc5uOAq1CLMbxANy8Qbr+zdt2GLtKg1ivCHQ0fSr/vDvvzO2pA2I1J9hXOL
7bweWtSVhcp1nwR00f4OQ0o3xWI4eGDAP5vh9Lz+S/7S2AZSyqMfeZl1uBBVKrdC3AQdgKa7dLEt
PsCRep3vmSxf8p6QhTCyfZoV2wXYenphxg1RhqIeW4DCYeU3bZ1+F7Ei3gEvPepI7KxFeAnUFchE
2WnbWhgKfC4RDbkWRetDAbN8O47RVE4PZUf2QnHhUVignsnttzmmhkGtBe2PJFCNpD5FIc4sY6T1
nMUUjh4v+71LVtYxYVSRq5Dtbl5MRpzB9ubQDfIpVE9Yl2g/tVAxy1OYSHWVHD80F3OCIBaeeo1Q
TfJRQMmv5VCW/lTYw1+Pf8/e0CUsQWWZ8rTatp5MuOaTpbQJouxK8l5b8vAthx4aRWp0hH/cuVYd
WqR0K2lVQhHdbIsO8yu7WOokwCslPxlO016yegBrHSftiESRFp6rzFturx0gtw/gAOBGKA+gaLbe
HbFOG89VM0hXbeKddTG0OL1zIFhpkh48Ue/3vQG1GHgY3Hc6wVuPByD9Tq1mSRIUYspPSdeMZwBr
eLVUsPo9DW3dx0O7P0JB78nKKsU+Brl9p8EUBiXWI6i/IBX3lVpvcYY3qFwfR7lfIUgnObyV2By0
mLeQjiET+HGz8wLRT0ZQNGmDVlaHxQ7mLweV/r0BwWXlYYZm1b1o+1QiNldqShSQsSuA3mAqT5T5
g8cDkrt5XRMiAlVh/D9Yhazm9YpAc5S24BiLoESS6qPaeunFttCdankbXjP+s5MTKeXHrpnd1y8Q
LnGqi2RDsuW0eabAPHeEh3NswA2MlUvvDZfO6OZ/yiXFLaLM5oO1v7MgyYYku0F2UCAdrEeK6VLY
WT3xwraYgVBVuV+oQ/Tk6c18tXM4vQcTeL/FeTyQ6dF/1aRKzKbGl9c9+kIFGXKXNuG1hrSLyOmi
+2HSWs80q8xnIxnSg6RlLygcVc4wXvaIjMkF/FsmMWYGmbkQIoA5X571bHDOTofHlWYPyoutR9XH
BG+zg8RiZ1cADv7/oPLT/xZU1VswEgAg6ITaoV81i/uGJtTkt30efXq8XnfHR5qOyD87446U3Gd5
O4016xVz3PmHpk3YZriJUl4SfVaCrmAplZXzavYY70CIiGx5atFIvG6m0kRUqBJxLoLMgqVC120O
BJrkz+SgHvU9y339MUM8UjTMBORDfjOL9bB4mGaVIkidufFJdfqziQKlPzmpc3AH7xwAPO1+CQHS
9+IuWs9dGCrdWA21CDp6N28W9BbObWhAMkrTVNNuaOEo11BTy7eVMYUHsXeOONp7shtGGYaiyGbd
ZLpIh8ZbJu676XOHk9J70Zjpl8crZmdx4qMM8xh9JnKNbTmErEkr8XCdgiE2pLzikFy53usgS+bm
4F2yszgh+9GzlAcbMgSbdMZLsmyuPE5Pt6Q732bjQkVSLZ8Li35fXqfdf5RizA+C7owP0QNKePIc
1bhw1xM4q8pCaSaZAtsT3ikuczVAa727pc7UnR5/Sjkf68sCJjc0cQjqlF9QWliHsq0u1LwJuj8r
MvmuAITzTShSn6jiFUFK4f+gsrQbD9QmSBzAR1Q/1vFmEBf11JIPmbPlPhe5SN7GeVTDNxZR8aPx
huIg4P2CZID0ZqVOG4/mbcepc+NmEtoyBlqLR0rUjP2bpBP9wU20EwXlOQkwkpJASGSshxXHS2bo
jTIELFiozcAgnvEnKg8O5Z2PR9EGKiNQHFbltmC0jEY3aNyqwRgbk0FGPY3XcIqyr0o7JG8WrQ0P
qgA7w5I0KakUQX2Ke3Y9rMqaqoSm7hB4lalea2dUzvExyf5+j5G20ohAllzG2SKVF1fPGs9ehqC3
uuRD1Pbhs9LOCSfzpFFOHpwPSJu0BzO29y1RoCBNQcxJPi3XQ0sSZSBfsQYwTYX7A93f3I9SIW7x
jOx2Oooj6Zv7Pc0LjLqjFOmEHrCFanZeA+erLkZ8oAqMcuKkeW5NFgzV2yMY786s0V8B2US9DSrm
lj08D6m3dH3Jki/H5rlJDe2axTxJHp8cOwNiFwMHk9rOjGmz5BcrVVpXY0AizPMPetr259SscBeM
j8RV7yOBFwFvDaEemIy5PTNoVsVOn1bkIq7avjc71friFcWiQ05svPhgWL9o4+sTkWi/ZgmhZI7g
ze2J3NaYYJongiGJqxEt8FJC9JfEdU7oWvC8Wuiy3IaomMerRU6D+s+cWChIlanKE7ZWrfwU4kz8
s18Uq/Mzr6/+mKZ5/qm4XfJljs3xJ3mrB1CvQQntNlNiNk75pBtL8HiC7rcVHEAKDEhlSM2MLUpk
hNiQGVHSB0lEveYUi6L6I6NtFEGTc40TIuuQsLzpYF/dSx+QklMdglSAQCtLfnN5eZy4XRHXfTBC
8PoqwkVB9fh/SDuvHrmRJFr/IgL05pXFqmqnltTy80LM7IyS3vtff7/Uw70imyiidYHdwQKD7ahk
ZkaGOXHOYC3auer7ubvG/WhfTKmxe2lGhs/tOTR+Kk5T2f6SRqZ34MJe33Not8kdJYQDjvWtXvcU
iawd6TDAPd7Gjy2Z8nkWGfpVQ9o9prEjDt6bPXv0pEGN0BrnzMrL+VvgbCL1nmpJR/CVW/ophxv3
7NXM3kZgJ/0e/ayDN+H1ZafMjR45WQkO5tWD2g60VbKSuDJ24hqsQ8MNLNKjaHnPinSVdGzpueOq
16tCABSYNmDMYCgS71oigXuhJdUcnNjXF13SEklSQx5s4pFNcDAsjVYK5GUDobvxmbpb89EM69RX
uYNvRodIU8SoDIPTCN5iCJIZMHvm1YT/yIv51pKPf+UOYqyE5NOdHZbi6+3LuLc0aCqgX4LvUjKj
rz9gBfcak0zExZU5uacGUvLE14sS/jLDzv73dlsyEOH4UbynZLO21SpVz4GBrGpuzeiR1y88U3xK
3w3KXBypTO04GQ4EsarUbiJQ2KyrmaYCTyBI3tRevVMmz/Fhuyv9ChDSfT1b00knTT/fXqBcwNpF
Q2ZCbAwdNe8CwPL1AkOtnrxOlS56qnvAinH0KU/HXooJuJ9mGMPuq3BwLu08aN9vW5Z/eWsZ5mZw
RQD9aPpuTujkCW9ZMraxrymqwrYG9Qj+f3T/uW1n77gQHcPVJUfSIMtbr9DNHKeHoou0Y6FCnNNH
9LPKrdCLraaDj7nnsCAawg5vK7npxhQNhHlU5hBqMy6fn8Aqd6kS6AsSt3m003H4cXtlO3tHKAlP
jIz2DPCD65UtUxqjFSuT08LS0AkFodnHXlX7w7Jod3OHHnEU9Z4/GMsR0drOWZWBF2kH154Vb0I+
0BmanjcpcYRYUuYkjQxpghisgKF3yndahIU/OdV0vb3gna1cWd18XyMT87KMFBoMyH+QKczmR02I
6VR5/RGhy/4CZflZUoZybNbflkUrtTrj1CZVxJfJtGegLCU1jZ43GM308dFNtSN9C/lHN1dCNhUg
K5bE29YWJ+mE5QQRhwYLYKpCEC0a8RyOy9vx2DypdCJlREWGsKUkzaZRhUA25pnzxPcuS5yXbHHC
S2P0+tHY6a/Jwe2KqO9R7CaAQhBRfubfnnCIC8KlK0HI2K2bv7eirL8fRGgCHY7LZ22alH+7uekC
vXXaB/igyxdjTLvlhHNIXxbLwrN3mW0hsGH/KyIzPBFptD/ptVJ9zawZaTjRH3Ub924Vk3SkaDS+
EfnaVEJDMS5lVvFy6tEiCaagBs8awJUlIKMAHufyLPpiOdPXVw4e0tdnjhIzLlHFHdP52J650e6s
LnUcaKzUKp792k2rj2qh1qNPwT7+oC2zq933jPuIA8Ov7xXlGJXsjZIoShBbFMMwGEBGZoq/3Wzb
l6WrvUey+8xfhjB8s4vElJzjg9SZLtKWsNru1NCeJnxWMisFM7zOUAVKM9rvLaWsWz9tjSPaot3F
yTwRcAjgmC0NuarUDZQtPc9qZ41BHHv2JUdGw4/1Rru77Z9eHx0WR18V5h4g5RyezWkPez0x4UEK
8s4xL52+pP+lSuG+R7C3PVcDw35WxyCoqqZHEP3XLw+W8VQ05yieUDtZWzaEUde2x52eq2U6eekU
PpU5L10UjpAcFGnVfLq91F2DiC3RuqbiBWR1bZDQtZ69WMbKrlM/Oozw+VmZlKe8mfRLFAMOvm1P
vmVrR+LCJUoHiyaFzGA3n1aYGkIvFf44Rwb9IW6M8cHTYOCZUX4K4GfKPpWAOa7lUC2+uTR/v9m6
6ch6usEPoEOySWSFntU9PUHyP9ukryxiira+kbv4MK/pTinzHRdGzIp3Sdx3Z02vj1BrO4d49QO2
7+1YK1o+Ol3Q1TTxaI+AIeny4am1pqNBp9ePEEEFrSt+L4BWus/rnZ201PFyr+gD9K7bADpI86S6
ELfe/qJ7C8LbcSGpJMIVuz2w42jZ1VD3QW3Tsg9nHM0c9ijBJ96bBTQoQlBFpzVBuCLJ1tcLivmX
lWb2faCmSKaGmpn6xQhPYTXn6ilSDlmk9pbGKCGBAysj5tuEZUPRTJVVqX1gpaK4cxUcadSVy7sK
pObp9lfUdq6hrLnBzUEfEFGq7bkwZBe00Xswf4wsE33Rw/bTWXH+oaXlLT5awNYF1eW5uM46Y/7n
CO6d924fWTmdth6GIdASWn+mwlx+SufQfnLKOImgILDmI9rn3e8iFRwh4TOokct//1ssQN+NalDW
9YEed81dP0BPNTXR51hk3oFz2imcECciFQbBAJhAStVrU9PgCq/W+CxqWbWXpi0RqVMo6VZNUp3r
JvqUMC91RTZn4u6q7sn1lu6Bka3mYH92toffQRBBvY2EYPv21DNjuD1EdUHZZx4qq/Fi+RC32SdS
W4N5ReG8OdnhnbP5wGQDhK7brmqEGlyVJ2IMpiju7x13oF45DBTdrFA5WNuOR2ZwAPw57oK8cdvu
UPMSUN48DkFhGygRMCN2vyR5EiA10gWMFgKR6dThrl6iJTDy+Ah5uXOaqHNTjcO2zOo2J7+3GaWN
S5duSyzUBzcz/skR3/k6NIeXbMchks4BguSWUQnewrFrKFoKNQ6hcS4q49x3afV5Cev4gBRgdz0A
zSkyo59ER3h9ZK06MyNy0yGARWp5SJZxPEdZrFE0VaqDndsJU6jVQIXBvAsg720MVjtekdOBGQLL
jvIv/dIWD1noGS+anur+UCFNVcTa5Oed+faqFCBvSinUpTSgdt7GBTgKJwrE+RDkWa0FjNwQ69Zl
cp6jzjgIGHZ9gGTzoxcHnAfPv/6gkBvDt2TR+Ws6r76oWi6ueZGU5ymNPnWllX4YLL17whflwWAv
qd97bnntyY0OvvaeDyCsZsCcWWWwkhtfpPWuW7tlNgblDDueny0t/SZVy6ZvUWECmI5mqNJvPws7
iQRoaOaHmaKkt2ts7oY563a2JDR1vbqL6fgPBsJUtvPozsjsTCiQnZQQvqjbRveuidxYGuHQrZI4
r7/3zChhr1s935v8yc/sSXkx5jL5cNvK3jUhspYHiFCMSfK1FScxYstsUMEzOmGdw3Ao/WVO6+dJ
L48mzHe/IueGZ4TCEcCGtSlPzEmPstcQoHAMgaIWMmIb90N5hgvyv27Khy+Zah6VAPbWx3sFkoIT
4/J2rY2auWb1dlmOAcQcE4eyb8tA7W39uc+sowd5b4EUulVOp+wybPt2WbOE+hjNuBxtiNx72+ri
+KWGQdr6YkzylRIlbLmWPmZHnaG9OwH6lLIALo3XYxNjjstsmh1EC0Glwk8vCOKDamj7Sx9r4xlM
4RFDx5G9TfweauFkVAn24qpLArUeonNWN+VFnT33IgbjiFVsbxctlOVlpxxk75a8QvIJDf1cDoEC
hu0bknsoZPeh2Z9RBY8PuiRHtjbH1JgY/091YABAUPTzOFveQzFTDyvn6Aijv2uKYjGtZUiqaCGu
D6fojBqGSAAARpVbX7q+i0/RkKtnELFvn+Gjwwtig7abzKm3JYl08JSx1DmbpdJ4V9jt3KvegALw
uB6X2y5lz3HBh4NAosS+0VhYr4oHyC0sfRgCBqlM7VzwPQc5hXDklfcOIdkApx16JsDXG9cVpTGl
dtMlKDXt+KOpZDZdBSt5qBxTtLAIL0f3e2+7pHArs5Dkrgw8rRfmIhIPYY0AMEuEdlHt3rzUBXps
4dTrB5WPXVMS34Bg686gCJ1dUehLSKCrzsU5RTT0MwejpyZgJQem9rYLdC4tEoqkZI6bz9iEro4G
cDwEXji09wW53SdFOVQr2F0QWHKbZ5Su7xasBEPX4kbQCAUlUxTXxM4RwLKHvvTjskoP3rQ9PwzK
7P/a2uxTZ5SGmzgAGGAbyK6MMrmPjjK5f3cZg52KGjlBwmjZH5x6+nWwLAAvp94pg8TfsrEsqbq6
T3BRlDbK/3KtYYJLdG54EBXsfsdfY7hysBm4zdqMlWVJX4wceiack+Rey4T5EIm2ba5qCsb09k3e
NcYclsRqSAzy5llpgHiVYq7ICYbWDH2jsqKHuWsUUj0NL+//gTUAAfBTwlGEJPd6aRoEVuqQJr9g
KOWzHY6og0zGg8gOubv21sW3Q1YHzJMcCVhbCrXE0RRm7MAOZSJQl7C5RxLkSzSUygHseC81IPcg
hSRLR8RnE37YS93YRcwXrJC6+qZMMAs4pZ5K5uv4PHSd6heTkp2WKft2+2PuVTKQaYSFGv4WqTy6
uQTC9pQ0H8my4NFeHu0Rke/Smstr0g8wvPeKdc1yc/pQV0P8Hf6k8LGBHHE5wdadnsuobK92Ioy/
1LDP7afMjor/emOYf97+kbv7IHsD+HCoQraHGf7xKtE83j9PHa1PSTSCrs0U8a83JEfqJXuPBT0a
UBYAJmUvYr3lVsFgau3wKBWhB0Et/uFitzMM/zrYB1S9joaq95YmoS1EuiATgJyu7XWFFvOUTDzt
6QybWGEn30zJgV527p8kgUwU0kKTuSeUl2tTXN2IViVLs+sESQZkoJpvUGoP9imukBP5A58gnwoX
OiDGu7bpVykFBpnCIPTTkvAOEoLurtBj44SwYXS+fTz29gwUnMy7QK2AN10vbBicSJgjVeJBNvCF
job1VJjU0XKRIqztDdlftw3ubRqVTaoGwLVIGDb+bjDrzjXipIe9zFTuRaZDCF0M0cIl7cKDR2rv
2YV6DpYDCgcyNVkvjmTeKWcTW+VgDi9pandKQDo4OAf7tWNHdlwZHWOEkZ7U5l1y9HYucshqA2s0
onsrn+tzFtb5j9tfbtcKmABgOORZrzqtTPTkA8LD1CLzti0vQxnp9yLWR+/6/2dnc9ap4IBM5AkM
gGZN/uxOFdCtKD7o372WiwABAA3arzNOQ3ebb1imFw8aQrBBpRvR/GBn5aT5ZZXhloY6S7+rXVz+
Pc5l098ZZaaRjPQR0/YmqJK/0bXSjbM6W+29pgolCnJ6zr1fxJmDe9Od7q+m0DTFV40o/tTFRaYH
YVVQXGg0CE2fhyYtpBucjcEfwsJYTj1ztCllhsS8d1tSiXNTpsvnZs6aI5LonQsnx/1giSEhoWq2
KfGM9gh0zETKV7gutAF5PH8y7HK4M8ukgKZ/Pppv2js1hIOcm19w8m0nIQ0L06vggwggx01yfxzV
xne6qjpKj3cCQkpzTNYSSlMQ21Ye9LbOk6FS6fY0DYNoOqh/ojU1KKtcuy5NAYcfadHBUd1xJnKq
ggY0BUjyu80LsNBZXIyOj6nC6XE3JlP60mLPZz7AfHsITznck40fGBGIQte+pM+oqqCC3XFcU4sC
WJ5+M+gLH8Qye7slWwCSl1NO88nT81uEWyn6oCuioGlXq8p3kKVj4o9Ux4PbV3yv0CjDFlr3ks+b
R3Rtx/K61Gx1t4OBOu7VwHYn8WHIUDU/FUVs/69uR2Zh6qYV47uxKbpPiLfP/yS2rWhnU0vRObn9
e/b2kfCNsg5qR8whbC4FiMUqATaKyzGoXS1C0+9AxP4stO4IHL1nCT44wFtytoIZufXC61Gd1HBB
Id2lIvZj0Oh2QTGbTn6I0OhBsL13JeRekkNQGmO6eG0rnUSatYbSBlqrONo7XTgOYMYhUcqTCbVt
+uIlipv5kP9N/9z+nntOhhIqXoaOCo/FJjCd26xpNVRug8hSkRqZuwzJHfR53muesE9Mps9/sIE0
RBmydWiOMi6/XmpkKa6pKANhRKanvuIoDtTKMPtXtl4dnN3dtRFgygF+qnFb0oUMzWszHa0uKDuz
u0fGyT6FVjRcB7vq7y3JgXz7W+6eGIC8MMGBHKDVsV5aQ1WYyBYfY7ZD+BiVioGEjqc9GJF21OTY
WxoNZimOThEJOM3a1ABXUTfAHMAIcWtd+2FOTlHlxBenDbuvCvYP4pZf92qDUGCil1qBLBkQUcof
9Ju7IfobYTllCiKnyXPKh971/G6aHqupWIQ/5u30pVjM+X+GUvOw0riNXmwjLY4uyt4n/v1nbC4l
9bnWFNThg4HPAjM+g5vwBVuwoUTiD14M3B1Il1+0CVsMSBQZA7I4zNBA2NafYrPQQHEm7aVuJvN8
++Ds+XKogOX9k8Jf25deU8cEjjQy4GhW0lOq6+MTpVf1+20rvzzWdg8RAaYqQkFFIqI2e+iaTTsp
U88UbOnY52TU5osRu3UA6p9RY9sdnywjKZ+iAnxemU/mvZGK7sqgaZP7lL+m7tKkvcNMA0WXK9jv
8nMRWtZ9R/58EI//Qr+/+q2WpJeH/ZODvnmvdVgUC+jGekbLmu6/VDjDtV0KTaXf05kM1LZoJuep
0w5XXU+bz+Dzve+RaaQXtHmTv+PK0HL0Kd22CppqLA72a+8U0sQkndTYLpLK9YcsKniDNGrgQFMb
Jz7VY+jegdm0/moZtz1wKjs1CwwAQqKjAP3Dlk69pKbZinDm4jkGCfKUi3OKVslpiYHmQJj0b8d8
9l01xUfec2eRjDsBK4aggMG4Vze+KZeFAI6C7tCI8tzVExfdSgjqAs2Y3PTAw+ysE+Zoxr3xMLRt
t7OoJnyv4+Ayi5SErunbPeTqhTk6/lhXxTtgv/olTtUf+jS2B+nF7jolxRt1eF77LVbHaUvmRzPG
kyhTjiBNrPxcQ215VQf3iIJhz4tShZcYapIzCM7lb/nNixZMLs2GVnPRCyO+q+de9wun6n0vQepY
6VznpIXt+FEouBhljJEeMOY3yzphmRYmU7+Qv5FAbD15CAIq6mh9IUZXPS5uVz/pdK79oj9s9+2v
l5QNxIaUpdjq8DpuUoPKpww7LJry3iqE9cIMmPvgjainqFGT+ssyO0EOlbzvGLNzdpPw6MnYia2I
qv7vb9giXl0GOEhHoJOv9Lb5Pqk0pW00Rz7Bd1A8jFPsfWyTPH17DkBsSnOae0Oes721behFSp4D
HxnaYfRh3NAfQ8LWAys7UYAcbaBlRTFBarisj5OApBUAMVY0VB0+iygpk1Ntds7zMs7qOYyo1Bx4
o52Xitlf2ValtiX7/WuLqhq3fdiqfEwzmhc/9xq19PXIM/+7/VbtXcrf7WziG0YGoxrcAgVCq6ou
45SH57oCeTPmY33AAra7JB2UD2ImJIfbgDTTxCJUq+c+wIoYJEgonJi5PqpA7p1C+Fdhl+EoIjKy
KTDZBuyVVcJW9SZhvtBDGfua07mfmzqI8LV3+WwfDWPtfkWYfCTHGf/ctnlcu4Sts/9V0S2LB3WG
0LqzkCJDRCE6cN+7R1EWDsA9Q165za+1BdhE19G3sku40AvUlDV/cfFvDNxlgSja9tMfnBBJUWQw
jwLgf3MSRxceaTERMxm1kcMsO5inJJ+6FwP5zPs/MUV8RsICBHk7kqXNi6vMsientcjfRfNcBrWb
uGenNI4Gt/d2DAErmNb5L6Vq+Ur+9kCYDUzymiKdVV3WX/t6EX8h6WE9jYUWfr69qr1zLyN5OSMO
Qcn2wSWP75x+lO0kNXE/M0KdfVXgLjg4F7sLogxGVgs5HHn7ekGdqjBq0vHiUcVTLqh71P6YNtXd
WKjhgW/aO4JMl4BihusB/sbNiRColEyay0NeZb24wLWu3GVNkn5ejL65QNMVHjiOvSsNTIBFSQ4b
PuN6aQ2j6AK1AhIEc6qDqle995GYJt+l6nGOIyNCq3cJ/7m9a3vfk/2iGgoKiYhlExfbiVJVExop
gchT9zNj/iMC4X31GI4wqt82tReR/WZqm5WQO6d1WlFqUd0ony5xFCvPWekolW+PkXdyOit/NzkF
8EjcnRfcNr63mbybUJkSO1Ay35ybpUpis1LAaUvtoHdkm+8zq1EDVZ+Xd7EeHemw710GQF1MGchK
D/j29V7qqCXCCjsCCzdVhoVMa7oorfp2WidE1kjv5GwZnnIb/nXhQOg+Kl3Qi0i719wKUZv0kNZp
71xyHiU1HWUIoGTrtUQhHE5of3Eul34GozPP5ySjZNw1ln4xUgNVjwhq6tv7tfsBAa7RKQH2BGh2
bTTVcz0RLWVCoHvpteqQoWAk5Ki5tmcFF8yxpyQJ6mNzKkIIQAw7zmhsTHkFjAB9mbkL8/Pttezd
McJVOEtAn5Mqy7P5mxOeFmZwrYGDn8DR+S1OislnqGcWvpPafxJQyTE1JkV5WbRXwFjI97PepqDh
VK51SawyZ7LGPZr62rtNxKJ4RoMxZgKQ9YqkqnsS9SoDQkrXwbRuykDAyq9Vnub3jlOKg9u7VzUm
CgAxI8EK2Ny8Y7TzVIAXTFAimwxGM168a6bE9pOpLNF5DIHxG0tlXeolUfwutQvU6szwuujzkZb8
3srpNEt5DyjiaCGtV96Nw6hnzjgGtJX6fw0zS045UBfUz5Ch0ERi/nj72YHPTCqJoHDMPMDa3uQg
sdF32Cv0rrxzzKg822bVfBuMeTzAVO9dBjqjEjoBg8JrFfU4nF1vZK4tmhrvIrw2/TIionp9+4Ig
oSLKgjiQQHKzIC3LIkObGIWqQl3xCy0Rway4RK+K9wezbIzmMMvGyZHkJxsfUjZjBPIOfq/E7kI/
scLSr7Vw+JzN43zQPdnxkbQQ6JsD24HGc1twb9OW8pgnqcQiy74YSVv4c1aNF1jSGsYZHPdEW/aI
pnDnQZXSnqRPsPZLWYL12RjCPs5crRshX1CSv/TENe7KZuhPRtukP2ejWZgUjT96YW8cnJQdh0Zb
D6Qh3W1S/20nvQL+QDeP+cBBifULnft/26Gx7tREHEQnr44kxSI5/CindUw5qrdeoT0gmh7HEUW3
KGtPcwtQoKTp+nL7SL6609IKrxsbBzSJZtDaSpTWBdX7DCtDPz7YIGueC6RCLgSHL9GgvJnjXJqD
kIEZdM4L6dvanMiMsRkq6mtl5LpXRe2bQBnMBHFWzXjrZaNxSGgACRUOhDdhG4bMdDDDsquC2pv6
B9PLl6Cdk/wRtq2jwFz+qVWBFVPE/jQqIeaVWjLrVamdyJ1cVDUwh1FqSVSW7zR2epkLxbsLQfj6
sLfU9xXFb3/0pjdz+Unz5ISQoDJMRoFxbT6H3quMW8A/OYRHZypl9UuVy9lSQrGgKWoaX818FKS8
ugfSKM1Sid/nKdiuuVIbZMVyUQdS7+jUMpF+KRW0PY04FJfbZ3TXFDk3gDYK4Ryf9frshSe3tYwq
cBZnubaJjm+xCdarxpkPHttXvoxVETzANUmpXIryrE1J/SobcEcVqJ6QLXsjbH/oUdFPvqhM5WNp
dNZHxjKiL7dXuHPXAR1JvIDMIkHGrs3W/JRmFFoVTFoJXcE8EF2IsvuD7yiXRbLD8w1cem1lRJqX
1JdzUgxdcTUsRQ/c2NX8bhTe+Q8WJDECuDBKpFtRWzE7imeGLEhXnerFyLmkVNNs6IZu29k7GtSb
wHDy2MGbvl1SR6k7yswKgq84P7t18nPqPYApg3fUV9qzJIfzIO1jQdTy1x8PnmFPoUxSBra2uHcu
oBW/Tjz1aUis6q1PDIeQ/hV7BO5BgkbXpgSHRBkdKiNWFY9IOY/q1V0m3tLWzO5vf78d909DhIF3
DgUzMttJS45APEBiXgSitPvab+dMTd7pxHj3KS3M+FQ5bvXj7SZpDoD4khTAr/rzCMQZMQtEA7Ud
4zPjo6aftNPia2hnXwvXPWqS713p3+1tIoUpC9nMAXlQq9fMU1l1yimZ9Pne7UMDvoYoulZ1esR0
JLdo+yJQyuDwa7x4r2RKCp5rq1XrItCVojhTE1dPGRWVxyZbGohO9epJwEhxMiZbP7h5r5fLHKmU
DyF9ZAre2SzXia3Grho8WAHV2H0mFiMYO2Y+BpF1n9R0rO8dnatye09fXw45vEqJgRSZObot+Z2n
A1ypBwga+KdBH6JQHibyCF+HIeLNTozTyn8oZ0CyhLn15ehLIjPOMo3WbLK+tsM0+5MV5p/yxqkO
Lscvkvv1LkIEymwJfTtAFowir20llp0pCysDkbl0MVITrZv4hVKmP7KpKJkIRCj4VLe56E79pLXv
gJvz2KaMnum8VSL+YYcppAquCTT2wPG9fjFIqgkLcRSMvrjbi1sPZZ2nps1nUIzkU0Jx7qQitfLl
9r6+dg90msBGQGxNiQBOqfUHQC+yyyKXwCZRdabFY8Xy6R57n/u0+q6PnXvQPtxbFAbJ06kUAJuW
x+y3YsEy241ZU+EMXLszLw0j4PV7tMntI27DvWXJAVpmPSExeVXdpL5dLBycmuHjGuKxLspSH5yp
8AuvFc9trxxV9F/zGzLFQxIPRzfYII7u5tRC66RScuPUukkk7icxlc9mOZd3NsfrPJuWkvr6pCvv
mB4xPztzyBQhZFrtu7D3+h+p7bVBmHrlt6Rw7ce2E+5j1yb2TzMvrS9VHZmo6SbiJau0mPZVfQjG
ee3N+PUI6MriLDQP2wkQJyRlNsy4YQ63Kxxf8VL1Y73o2YOB+Oaz53TqU2HNxvdZU7yD5HJvqwAu
SHQawR80r+sjMcO/NbmDQWjdmT/7SXjP3lIX59g1vzbgf4+qinvmgBwxfkvHUQKY1+aMIvZCtYnb
YEap6N9Csaa7HhUMuCAM1+9z86i4s+M4f5GaOXhNgphtST8ubLPoBqWBqEMfnqOu0Xyqp+Z95Y5H
pMM7DwOmZJZHBkDutblcqhl1aopYTtBazbBc3LqvzoVKjvAgAIc/ZEbrBq2I44PK/s7ZAV5DFRMv
Sk1z24XRRioOdGvbIMlE+KU1mdS7MqjXTo+WMbsV9dM2/RE3SXfVKhCCl9sOTO7XxoMTYVIjlg0g
3oVNkbNow8xtS70J1LHvvye9CZm6m09PjTZGMK71xlc4CQo0IvQxfpmL9Mj+3uqZWwCaR5mV3po8
b795NK9dQgav2zZoxJx+r9Db8J0oju5rRxEnN06Wz3PVj3dV6Rx1HHZOllRdJx3l0/Myb1IKBggt
rZv6NqhcxQlqexQfdFVEj0AWso+3P/KuKaoxNLFlhXIL4emYjKZvUkIBU6BgnC/C9Hvge6c8BuN9
29TO/aTWI/lmXFkS3bZGy15jRh/2jaBXkaO5LkozdrzIFhBPrZvzc6tHR4nubZMAqNZb6CYGakxQ
fKKc7NAdtd0wJhu0bOUUL8r8NLTW9NY5XZjy/t8iQSOsLdaOPSeKEjaA1ZclEHZDV6iblycrNY6c
wu7i5N2k6/uL+WptalRaLQ7NFKLWdDC+xV6fPS1DpSBNPccgpDLP/nB7A/cuBMIiFLNJQvFEm7VV
kV2pSwyJaaT3sR+WRXnvDfF/sR43HxiBnh+c1vKeYUE4mu7ZiS0oVYAklfocdKc2cTEcB21rxE0T
hH1qM1KYNyfItd6eJTKVRgVGooFkK33jZOc67w2bNDsQavV3WWTLO0PTQsY15+58+0PuXDrU+2iV
UuGCnmNbAG3bqlzEQBplhyhMws1XB+OIVgS0t0eonx0nSvTDsujlMZK87dmbs6a3oCrzoDGMvj1N
WlI/Nj3jfxADKe2DC5PW12gYi4fCLNKnpAdgd3utr7FPskWFfQpcZMRc/vUxXVxncAqJTeCPT0j6
jv8OA1W8WinNa2NQqNEi2z0L4h+/6GzvSrR+JGS4c1MYpyRlJQjhN7yiFUvUeepipNvNfMwudmKO
78faA548nePcy+5ur3jntP6qWjJszlUBG7leMHTo7RSmLBjyiugxK+3oy9C38YGVncuIlV9FJ9Ui
0d68EVmvRQ4hB2tCQvjHoKa27xl5/c5zquoxRfjghZilIupbjvzO3pEipGPeHGcA9dU2rJvcORob
lSKA0Ky7qKncoEhoJYk4Ge/auFXoqWl6MC1GeXHcKft6+/PubSajxjSzZD+NAub68+pJmoWVSU0g
0YwFl+N8rwkrLjDZ/lSVSD/I1fauKu0e/B1gRcLYzWaC5DGjIsYpLBybyS/bon3QizR+Xqj6H1yV
11tK1x0rdFx04q7tcGzpek0y1NCxeWM4f4xsKzzlSGn4oPasK9TtVSDikAmokB9y+5tqr5cpMyrS
ehOyIHCnmz2tQ9H2kajawLEEQn9pZMVnvVcaHC064Jmvzrp55yyjdXaUwa3PqjOn13YowvSSlpHp
q13dJL5i5wYMgQozP4M5dn8f/Ej5rdcBIbhfChQIoVMxJDxa77xri6SMR4hEm0nMj/oiX6I+Lf2+
mwoIsNzuabFfaOkHnjDHyFcn27qLjebNEDYSDHA8UBzJGXRaIeufAbWEXQnRQ39VGvZ9pww/RIuU
1zyY2UWDBvWchMtRrfT1oWdUW06LSH4qBnHkv/8tFhWLXsYibJlyQpEmOSvLNGh+Bo+megW9DiOk
1zVzcr39wV8fCmJfkzYdsB66Ztv8DVCZY2Q9qXaPAsmJ5qM4TYMdvm+TzDqoHvxCLKz31iE5NXGX
PMB0QjZ7289cCS+HiipUOhMlozrMF78NDU/3tSoaH7oYVvIr+pB16RsjWJjTUNjTP0ujDMbZMxLI
XdTFct+5fdPkJ8Xphx+j3qBMobiz+xU23Gq+ID4sOr8t1PZ9OWRo+t3+XK/3iL2x+GAQScjO5iZK
AdlbhlnCoeyTTD2Zo+2cQEUpP0UZZYxLDvnn2/Z2tofshBCCIhd1l212hnIyf95Jm8BJTGHDh1l5
HxcoDz831shnOzD22jkBWiMXpIeD4+V/rE9glSaJNTcOKueZWtbvUt0IrR9jOqJfD4VG7j6DerFG
X0GPtwuUTEF50sr7JLw49M2TSzZKouq5yapvOv3D1i9LW498Vy2jdyKPqZD3QxRSLlGWZ6PPB+QX
vMr7UldMcfvU0RBhCEfX+ZAsRfR56ZdK91UHAvpLmFjReyd0+6fRVVQRlCXxkF9nEW3kNDOgSwRB
2JZnUEYW6sUh2L7TqPSWhXo5sn93A5Nf82mqxjm+LFGRIPfIAK14yNOsN/y0hLz85GWTykwYfHDe
I/ouIkEsO06GS6fUbv84EOFF3xvwnigX6J3Q4R704L41hBp+MKZUq+5gKUMTo9CyxqEoZrt/LRUk
SG/OrwBBUGoBbU21iv7DeocAmOqRblO3Fk7s+QJd9pM1iBz6ZM87Z3PknA+OBH9vfWWZQIJJ+Bcg
Qo4srO0hmGJrLfBuAMNZ9L016+rcQbz0oRhhlr9t6vXVIjclR4VHiQSAjHhtCh0AUTPkWQf6WOfX
0NWiR2dGj5PccX5k7OQoAf/V41qvjUYepwrHJ1+abW3H6GYD7BMI3jm0UDOd9Wb5pid93F9T/g9P
hWGE/7Qw8YqACDYUH7K5NPNTSWFmOTl26IVfSncav/BUx6Wf0v0NH82m0f4tq7qpfR6X+lvfmcmH
eCqpo0SxWNxnKJ9J9OtBjPe5kkAfR7alT6cmtWvV7/TYi2C186yvTmuI7xY6259rrSlC37Jzqzrn
IpuEv/SJ9bWJ8r48AYqp/lcYY/5JTQrlRzeAkINTYnS/RtQfc7+JRXtP5zZbgrjom48iUdT/wJpD
4115YbL4zlwQsMvd+Kb3Zv8V4jf7IWtT/b95QLIksM0l/of4rqnO2oTGi19lSPe+XyI3pzuS1M7H
aMjar0gULdTRlbDNT1XLaPljnmrul4UBO/FctJFq+TnntPq09NEYfXBCw+wgOGiTJQt0oRbWhzCH
R/zkEXZx8eALeMhc7/9QdmbLcSLbGn4iIpiHW6gqzbNly74hbMtOZsiETBKe/ny1b85udUc79rVk
o6JyWOtf/2A/B0sVLYUTSPPmqL6eUWapejuNbAE8OLEPwpeBqMr2oCGT9aAaZfvUtefY6dAr9f2K
T5Ob6wH3utwzYKSnEWzik3Ya2teB3JCliMtwa3KN7Odm19m4Pmq7O0chmIL9YX1/PMrPxulUskzJ
2buIND6s75VtBhsY0peN1XTtLVl3izKkSQq18YM/POx8Dvz32j4/LOGqpXhB+gI18q+baVnQS2w6
8ghAdbvCdjo5paX+E8nnb9S382TjnNvHzXQG8KLgr49h/B5K1Hxu4TVD5RyHVNgbkKbyGAnO3Vz5
mX0pRaRvYiNnzHO7NFzzLnWdpvAGT/6J2Uq26/mJf/3glG0kpfA2zx7hH7mZOAj6td0S8icGyrpP
ie4cA18syhQ+5XEdfVkFGbfhHJ6lgJ7ERkGs0bBf4qTSYHE6SLtAJfAd8t6nRU2fLdHvAXyptYJE
IYa1OviZapN8nrRqLktiG0C2psX1CwglS/k0RU0bHMfZ76u8tHXpHds+JnVjRnBx9KpSPyozC367
q85HTtbNebqmozhBVNxNQZzkNuQ6Msnv1a3lcJEFpu6OjZN5T5wUyXDsFps9KH+23/pShHsu6zKq
L+QolreonqbHVMvsuwkdtnhVzrz0VcSzLap4DL/LyUDqrOWs78sORX0u5sDTn5Rp90+lPzlf21HE
9wmmYi6qNCXWwosEpqWyn9pbJ8uwoWu7gXzwUPrjTVNV1tyGrk7fRiXDjUQa1V/N1T6Lot0r6Z5c
ldqvDP6Wq03ZBkJIW3qfdJguUe7oEavHVowPDJHG5mDFTjycTNO2zLVOx6AQftLcIQVndTFM2z4h
hk+uiQ6gvMNfmhlKP5Y6zQlNItFhQdCiL2itcOBsu22/EV0/QBknEKVI8Nz5xn7gL/QhA1xrV0cC
PW1P7NDUOeN6kiLcEKaltnmJ0cd4B9NGkp6sIrYxV4lqp0Np+upRDFQtzzqV6lvVuLhBCxIJX5nw
DWluS3/9OmA16UCHtMO76857fDliXbwXrdOnb7YWyqHimUVbQH+I3gBrtxfTLel9lZIDW2zOkv3c
+eNfrJoIcMCDI/66jF7TF64TZq+u3cvqOMdVOR22YfcSaEOlj01vHUzkGayiXIotKcWD9obKL+yC
iignuVg0cHICW+d9vGXz57FP53fjdO52hBE/3cMvY+gQ1F502+/Sbw+Zln2QK4n4F2Ki4zqHbB6b
k+od/KIUXhDBidli8j4s3faLJj7hv5a+DparLo0QZ++dp3/TVAzqWKV2f41QrWyvSSCIMCWM3ZmL
elCrc7tuKpJFUqVNczB1Ej/h31K/aNSQ0U3U8vZy+uezbE7NNTakQ1z3F+wj8awCk5InNqh9abgT
F3OLN3OfXUciHNfC1Da2x7PWrsrXpemG4yBj/vJq2ExwNcx2eCMOd7a5TBLnomoWEgTwqal+1HYo
78c1lR3RR5P7FkFrTfI+CMSTXklbRuzghwc2BG2hs0bzY+hEnV/E1Rb8MqpLljzUKHVyi1vLvV+l
iiXamu5FIEX2LzCa6m5aU6bRbeKVECPFFk7uFUkZYVQ0TVtHTS6GZPCLiIjZ2yCThC851me/2rZ5
HsozvGbb3X4qSVArIfWKeMr7sl1NkVl4VzbwJ0kd4oUE5Ixoyu5jGiJxWZp6ekCVH3+fhjVR+bIT
51Kc06rUCS8bbfJAsaiuwyZoH4UTCsryQE/Jl7kV/kW/1jRRkeiDoqpjoR906Xf1k0/AryzmRo0d
1rSMcHNaIy89OIuxz0ngq/SAA026YOk62ZeEwcNQLEFVQsoRaTfmMaHmJvdsU3cnRw0Vgqa0rPab
OVxVd93vYfPTKWlbr7pGjNuRwJ/KPckU/9ICInOSHUpe2Z6n1grSojZnfSb/9KzcDev2Hm9ymCQ+
njbyGslpPNUXTTmNVT6KPevvjIjFbyYVSXKEyL8FJyfUGAsk3eZ+tytT3RxHkzU6KK8N3um4qYXG
rQkudg3sWJyNDB9xJOnLQk7lAicnWRMo3n7TgTSG0eJeO86YCbbiHqxFsyPTufNZdhM/TbPnqfKT
B5N44TdRZ2t9uU/TGj8iB9bdSY5Z1Z+GTrpPWxvt29m7cnhI1orvhHSgipiUuttZ1n43XTV+1H93
z/YyBQml+ik0fVpdkGY72OvN2EHnzth7n/deLRzNvq2uDRafEfMKf3wDswsN5lLD+rndMDfP1z1Z
FkLgCIpeVcB2GdGgyFMftumTUR7xLdZbkugAkXhPj52GmJN3dWR5+Dykv5XVkYJ7IIfPbEvX5OS+
ON3V6pfuzybc5XS96957IlUj0MdmHuPrFoe96WLqujnlJY3quYxjqkdX+fH+tKpG3DiUqFQWJV+L
mPHSvkrE1H1yaseduRDn/nttzejnk5zcH+hraz8vy225UyXL/LBa/L2uMbWaR5j/YVSfoirLLmNr
dgRLpNWqfO5cwnKqdTFZMUH8OegB/cgBXpwKb7JKLVjKN5OVMLxke4bHsu2bNGc+eOYtyxf4ActD
V3kbd6VS+Du2unSn69GbuDFJGqu/UmWGBM972TgWiYGsfL3WpqqLkDzwierAc64pUyNkVKz6vbsg
gm9sEezWOsQfcBtxmI+aKSQCegk+KyU5C+td1+/wdoWfOzLsxJXU9ebnY2C64bGUM3rAcTe+vGtS
7E1ed0rv+nZkolLlTFf2jODLoTmTXyrvod29PsvjoC/1cWNbm0IYrwvoDJYUHW+3byqPzcbwR6/+
eISKts+gHfO8XZZhs1WHLhn7z27XNGXeynF6mJ02+a7Dnl9rYhHhB2TV9jA1qCMKITipTlOdNVkO
j6D5UjvN9MREOVyOpvUSe8JPdfWJrGmXpuByKjG9TybEImO8+k1BK65O3SQ2QAjhV25uUsvqUHO0
3k2e3A0sHuutt55n6RTP8pOwiCZZPhPaDWzuial8dhxPD4WAUfPdiiYLDka6JT7wk8vXtLlK3Xty
dJOLtVa1up4ixBNf6rqmkksaHX2ZG9dZCrItk7d0B/04+FGHd1Ti6xKftroTd3i9l2kOiKzXu6gK
dZLv/K9QBEfwi2zxnS63ox8AfIjaCbeDHtOVa2VyG5p30ju5RxWfvBC9bx8SvTXEfpVu/EhjlV7N
vl6dYuBp76SXCmyPBQ4dc9AF3SlsfHairImAvmiF9uuTC3Ke5eWkyp9QCBD7UsK51UvSTnNwnOJg
+tJ4SdfnTWi82yw2O19L7wWfKwAG7M2c1rnEkshJD9o3YXDBWS5vk7NJQi43z/0FYBCRT2k1pcCa
lgdpO8omNyir8tKma+0WjYwqVUzRGjUHvCu8dxQKzvnbEB5L1wvaQ1sGqT7h6TI8B2MkyBDd/G3K
g6yWe+6jWP+GIpZ7o51D2NFeR/oBt8QwVsUomnS9CTigmpvUNHZkL89wTbDQS673HiZ2vq1SlSe2
pJJFHy/7XTjMfnlItei2vIYkx72ahApgA4LZWnRGT9WFRqas0WFIZuXNHJEjLHRqLmvf8ZKTNw7+
l2gABr7A8IdNIK3rPtEe1e0x8YY0u61aMhlzt+zWuy6I2vaq87is8imocZ8tmZq8uLPylmOld/c7
mWvKPZXCV+qi6Vb5JXEtoyR6CPEYrTRShawwgsujbJ0IVp03RgaLS9CSiIf0mso6QIwOVNpfAFw5
8UEyMXUxaw/Yu0PFfXNiXuNUeXw2ayPgh8xsmrkxJltR+nMe0nOAVpGHoCjyEKEURGvMn8os4v3M
WAy9zQKHHxZntaWFq6uUgnKIvrWzv8iiIyWIw4hlzVUOfHKrrMQ7bXZnSFo+wyoHlCKRW976y3w3
2K41ueyTHY5ePHdTkSrWbRHvXRScQgGCkJdRBmOc7x7hFk8WJp/WSf+YmzoeOHr67HMT69SjglRh
Wefk5sTNRRmvEP6Y7EwpZRh5nHkLrfmVwjmkUAtjk+ZyFcHPacA/LPfJj5pPqSOn5lM62IyJBo5o
SR5FxhoUfBPQfp8l3VEnQTsfR7iFUQ4RfZqKHhkPx1mWET+idqefL7q6Dq/3wDZ8DPymvIs+avuw
CMaG2KI9GNq9QJlovSIYtHmM9mrFZQ6+xS8pRNzREdTJrRolySn+kA4JVyCWVI8lx/hXHS3cIA3r
cs/bPd5vORkoq4NRUZqQ8Ov/GtqqfFL9IN/mvXf626A1m4O7XGSPaxVgXXNWrJRFkyXtq2u2TRam
XP2YqVKa3TRii574RrygULQBJzQXfnKsB2M/i2aD59LCWPOK0JRBU9hIJDc+hisxm8ud7qJ143JX
dTrUaNmYjB7KNQ47iq3JOTTK0VuRzSr+HUd7lN1E01J9rgge4dvXxr5pzXTq0C6Oeh/DDFjLM2Fy
5Y2h8Yt0DoJHG3jbAOInu1vbujNkzraaPoWjoMw0ouFrXhfCk4pYkkGfq8Dvl2KwU3njS4zoihWB
aXCobdV3hRGyejH4CEv4rgrKS53VurqZKr2W5NbE65iDay4varTRfjRzFY7XeMtHv6qkDttDvUy0
47G3iuRyQwg2HuY6XtZctZnzug++GosIwHC88PtJn2Jf92keDTEyWn4DVKx36QRm04863xNjG7Zd
NtUHlmf4g6uv/F45DeZRyk6a+HDO856w93J5j+Si/buk37v5GGRL/MsyJSE5dJ86OmkK03xum7o5
rFkD4taSDDRxbff8yh4QS/buObv/U0vBMnab5mxMgAZgZkJSb7+2sq6uRbPEE/Yk2MAUBkzsi3JC
6JWkwfdsNHdwOBhnHb5iEpn+TrwtItfCW9Lq0Bg7J7drHy5Pg46rr5i1xd2hNu7c5gC38369k7X3
iyyA5Sql4spIHnW7n57buiv3bw2moFWqX/xprcXl4iK2u0zLYGUDunb43a/+2hxbCrMWIHQI3uzQ
me86aUanIOLEnQBh+gwQpluVvTxr3aY8mvZQ5pEJjSx0qpMnR0VMSXCMDiHClpjZcXOX421HXcXh
Mir/AhULaayDFEGS40FU/+6IFKhyVAL4cg+wz98Xgo1+6GauWtqodugOkKZ0SzvTcBex/Mmfs+u5
46lsZeSBqqxrwBW1vF+TMuTbIAgPTCgxPuMEXvl6cqWJ3tzJMCSIs8YseVCPyZg3nDPDUVk3+i3j
mH7C1OeRJ54L9N1NDa2Z9cXf3Q/z+hnhiagLQQH14tjJWSgMrHMpGdCkOZo3xeVsNNPZFtOKPChX
Mm1nSvzPspcB0e3W6HdnEPK+k7X42bdj+cVudf1NUy2DVeMC/So97JqLchD760aGOZ8vdFCydmG6
5QG+IaLwO7iBCb1ZnXu18O/URo+D2BTZ5nGznrgwZC4/q21cnre0Bm6Zp7lpaaYl16ICgNYHp+KG
KHD2nj6lCRGreShG+8R5DYbQWGf9Pjnh+FtO6zghV6oTVZg9bId8x7rvCUOv4KXUZXtFN6B/R/sS
PFfsoF92GiHudUAnIy2/C3SbVUGMPEi68ZqXeOimuUsPSq59uKWvks7Q5BVww3fPm8fqAKslaY5y
iim/8TuemaxEu3oEx9k6auulMQVDmUE9RbSg9XWQ7WgDGr8PvqoqHh6175vvWTu15lZuXboymlyT
KHdlLKbbWlXpcKT9xg/bZut4qGeZjVcto4P3Gqj/JiMLcrjGVDJ5wqvsbDDH2HEqsP5K5yP1S3+/
28k8la1pfqAyX2/wviurIlyq4LVe2mzLh2EAQNaMcu+SeR8F6U0x1sEQuNo5n/UQfel7q0tO0Jgj
Z91i87BlHei/FzqDuuQonk5L2FdOHvslh7nlPmNE5o6OW/Sc2U+7x7WNsnkBm4QZF+Hp5HojQGkj
hmcvVnq7Bt0IX3aqZaZ+hsb5aD2SlXIBBL+DOHb2yvRgpkVXuzPLRznA+H1PBF7eqG3wiip1su64
LYHtC6U7fM98SHYPnQpw/BJZ1qb3ISPE3x2JuK+jpOFlL54r6Wpr0ytR9mtDyebK9YndADhEXI6+
n0UzKLyo47Uvugyf3KJtVfAahSPTi4WsiPP8xRm8W1kFy3UFkFHmq0Kue7EpsctjWQ9JR0vtWYae
6z79XDdbv0LKHeUBPz7RHMoqIklgVjqkMGCO/rtcV3u7SbO/dy1n6p07eis7FO33ckEpbK6jffTn
y012zmW8uUIzGIp1eerXLBsuZuqX75m19LLBtPunqQxkf+hD2TyRI+s8hMkUvszMUutcyzh5QrHc
f5X16tTHoU2iKZ8dn//SbuSSF3FkBlrDNSyBAuzG1aHoG6Mi4CBvD9VSnrnG83JOlRy25RtFbfOl
0ikXY1I6k2D/p8yxoP7qS7CRXaNxDdggbdvQbSWbO2HD6A4YZLSSQiGL6p9lYKI5XwwELXzFrOiY
yPhzn6NZH20Old5/pTyJn8POJnOhu9Rei3HysnxKIueqM9sS3qyxXK+M7nV92W1+9drvAEm3FT6P
8iSw6K2p9Q0tShhM0dedxqU6RgDdXA8NgNXlkqRlVmyM/l+xA4qaE+qzMTrobpPViSGueIIx1ZGr
4gFOTaOXXcCd118jaZM7ZZ2WIVvru1eQ+5uRCZNiI7R91t56zLOW3Ddt/ej4Hne70mZujsMylN8F
/L8pl0ZxMJLkjCYs7fawz13KqZdyMx5lZDe0yzE25fxl7wY4sGri1MixXFSvCBednw0L4OcCs6Eq
mFmUb2HrNw/zQgVR7KsMmI9j6nKhdwXGV9XToI8mFjOph6bvrrtBO+LkubNznXLwxUccUsLhMJuk
HC7budv7IiY8oc+nOubimefIuw3DRSdH3AmoveiCkTD7SV2dMuWLsaiU9K52gHrmC6PUFw2TsSjX
laV0jXuzpoDschnAz+KQi5rTlmpDwO7LOH42hsVZc5eoMaM8inb/vYeT8WMMMX4tWq/zqAkWHC0y
UXNoa5zjC8Zvc5JnY6ke1n6vvQM7o09w8diI+gszvYUXsde5giai2r8sQbS6RbvFY3BYHDAfqglP
N0Uy2vDL2MHpvqmIX/JzBdHkbnO2zCtk1nsPZj+3mRw+UXUD13T8VBINciaV+N5zRCE954zUGOv2
XXttzkVPgemY85JIjEQwymr8h45uZ3gq/X5/7yE9pFdjOOjXtK7FYyzTUy0md760jlcp0HblgwuE
WxtCN8iyuyXb1jdGFul0iUaqv6Ehku9OJzgZlPX5F23v+I/7us8ZtaVZ4IrSDjxMXEUkVaU72G1J
EQGok4QdLWcbVMdzw20OYmrTAweryABvVi0vR8heoEdTh/nFRiZ8d6u6oOKwDNfmfgtL+1VybT8H
fDk1XK7F/z2mFVXv2S3vdgmy0V7wGceHsGkmytjGliDlAT9za8KzcqyIoX/tXdbRjiYs85yoixBd
bG/gBPLFPgVrCbYPtB99i21CBeGrsv4JNwK7pwXnzyZPsOjI7hjwAvqlQwhARb5N5B42VmjE8d05
CJrgmaiHahC9m48xnmEkv8eLOI6DXD6FGZlhN5rBxnzcOuRztMMx6twp3icSQ0jG/g6bpJ1Om0OP
fXTXhsvGV5XYLzJA91fk0cEZNo7oXDbDyOlyA7XS+TK3aMkq5Qk4RiLpw7xt0hQMyOHu4HqIxXAM
9wFTQYo+rzvVewsV8uimOnNlHsh1i04mWHrnvgd7Jth2artl+jVVSlX3VqQr2QVz3VLwkGMZbJyi
td/6x66zDgQUI6B0qntdM57eingOpH6VWsr9ggJmEk7elAHcpsxC3sSYzq+cF3+xYYobvd9CkcpF
H3MOHhPpDc1zIGJpytzFXrTDQnSTwaeQ8N3hXg6OdQFiuHTCy9mNkVURq+lTZQ+u43xxq37trxq7
yuT87/p6vKnwq9AvsWd2Si0n3dPxFwGjPqUNYz+esUwZSoZcj0600ubvq+tdRrb11zsZAqIzMZjM
8Bsja7OPBeNkGrGTmmJR/i6zPSE/Omzm7mYeiMf90pK8srynHnfnvZuOZVxYjOftZ8Ytyv3Um5ha
qCizuPe+js4UufGp65gRXpaeMQyV52BP93fHjmdCD+Vc9X2AOtte8BjFNFGc47g3rkTCCd6C0HHZ
3F4ifPCyFkthDPJTFc5YPY0QFEBgmKjg8tDydhBPzDqJLk20a+elj/yRSkOvU8SwpDRqg+K8uJIt
FcG7SH/EMoiTHzpO22S5qJmTiioPbdxMMwhUHfZvU8ot857RupZHm9qgvrF13S0P0SYxxy7QvWH5
XSW2TG6sQrJxUQfG9LcuHXp4kZKwsR47oPP9KZ74+8fcTRkVYOFPgt+7qIXtPsWV69hv5Wa5NpiV
bNmlYn3z0WKvzS6AxbW58hbDlVm5PqMU4LVVXW+OxtQ5npPWXM79SpbIMnT1ylWp5+YeQlQlT+Oa
6PFa7e7eHE3UB+03nD1KSZ87p+oI6hm6lwqqyZ43w7Z7h8DZ+oRZBmBLsUXhkL617JhnPAEbeztv
Ed3M7nK/Hhe7YIuA3/P2VQtb/VJ299RVzCHQHmzYll8doUY3F45ZX3HZFP7Juln7XI99oHPU8x0h
S1x/4REXs3b8Jua2TOi1gsxeiolfKrg3tvJKsF3edSSb6ODCdd4uIGZ6rwiQwJgiMPss1xk4XI6o
xnlkkiq6Q5s2+7dNJuMzemjv05YKN6FhmuvjLKt6YIhAjZhXErltzgiluhvovR9T3DsgModzH+Vl
XFbfllnMXmEitZi8n6btrff3baWQNa578LQvf26Ykr+turXXDsV+By1mjK/0jOE9TVp8dAL2BSGX
7VXQNBLOwLLfMgYy3XEUJrwZ2T1rvvua8c20lQT0hvXa3nYJIZkrbQNtZDBNfW4qfyIjgME4k3lA
oB/97tlP0zglwKdJZ4aD7KC3H/aKye9zw4n4yXXUDCaNhynhEFFSbcw1AkgInRdD+qh4u59qGUGa
bkej3uAdpc9l23vtSQxlkjyPJH9/kQRaQtgJbfSejabdAGOieTuUW9QPRbTa9qhEZs/eDm2CUzOm
YV2xWlJwb+fFW7Hr6GR/Zdy1ulwhM493EVKmmpY64vrO1ACWgZ0c8xrMJsF+Vt+tbhGtR10x6bIR
YM8z+b1c/AODT1kmYS6jRH2TgrvpaLcePkdD685t3GYk3+q93C6BtUR4mNO5r25gUzk9yYZ13x3r
ctevOzSB+Ugbuf3oY6/6iZF9muZrFdmbHuMnc9qkrL+pZYWunFZV87hMYc3o0k9HeIvbvjBlWXx1
Q79E+4oNf3Z3ljeIwuvjailg+jCHYbjKtHcxA8kHU0/uak7g6MxlZbrQyWW5Ly9VRWeck8WFeX5C
paMOod3s49IEZuKV2MjNK06gPRcq6TjxvAzClTAzx3mWYa1+4QFpfmGwD/PBtJhSFyxLgOtmr6cb
YSmxjgbpjuFwO4cSRnstv7YyCD+5mS27nGOfdePP2+LfOpNSde4yCXoTYo47erwZSvc4qyY9cRil
1Ykw1eqk3cnRRcLwyjt1XjY/RbPYz9y/yL8bhYofsdbB5rUfOcRzZ2/T7VjV2/ZYQ819CWop+xuV
xWN1LEPTiEJCOliOZVSKlFkPRcYpVUzFzxACsL6JtJjAMr1Injy/b/qTnsIM/IcGEBB2sabQm6e/
Ddy9YdF5+OB8QWIx7Afpwn0Dd6sScXSrrMYlPQnmGyYp2/jmNXtaH/fQSb8n45wGhZSDNUc2N+4J
TT/05LvbOQuvpDsud8aSclXghATKnvb9cO2PDhB25dHJnSgQ/M8yMuoXZyjDrbZ2z2ARyLZL+2m9
tFANYdCvTaP2ywYqRQcG6zCahR7UvqpKRZ88izHxjcd997T3Xkw98O8kzb/xymCLY6uU4nrkUtN9
ND0aumXTFFXgsFOjTr2toivT/PEpH6WwmPxid4QDOM50GZ5HH5jwNCky7vchLaYJDDrp+Paj0YP7
1MLpsFsgiho38j98tL/x884P/Q8dFEUmiOL55/9Fv9fC4yYqsaUOSRm+wSd5fBmJGLjoGeH/748i
NRmyLu5R3CofBVs48Hjd1k5JMXnwCoK0Xi5E3OqLypPDH7xKPrJqz37J55T2/4RC4ET3gaFXrdPA
tjNpUTbTkLclaQlt0tcXW9PE+aT3P4kY/mGBnAnDZFJjbwYz8MNX127TXkIhyeAPbP5Vtxt7lXKQ
/uEF/tOngtGMptXH/vRvCwQxe5+0tskKKHwEzq4wwIPSaw+diRj7Nir6A53yH9aGR467TyGPWoJJ
/V/Xhg9DfJ5R+BdZLH/UodsexArHvNbjn+xB/un9YY2IWxUHO6vxA0sUiZycpFNnBQiIeoEQkNx1
lL1/eH9/E+ydl0WGTo8VEeOv8FGnO0Uqojvka3IWQPyxnfw7WBveQaVO8GBkaoqmq8pnGVvvM5NF
ffThyLz8z2cJGh843yF3Joqa86v4rw1Ha5cg0+ClzgrqfFFnUFVgaQXB/5pV4iHuOi/JFOSO9Ofg
w4P8pkLJTeApKt3EhDkRA/DJVnfyv+zr9Cfbzr8vlQATSGZaUG85J7MPG86pvJnRCS28U7X2B/MT
hpsbnghvCO3qP2VMfxRsnD/ZWasbB2fbeT7hX19h08xeyZgDwCvx0rspGb5LptQnqpqfoF99gb4i
PLTCrH+Q8vz9gOa5Z4cO9t+Z0vzhubFNlUNBz36ITHSaiOsqpA6TU59N08ER8Va4Xu+d/n29/OOH
JbGYNQPZGAHOXz8sZBIbypa50gKYgZYdqjscv+1kCRzMl7CVR9+TMEkx9/+ftz8f9xwkctbXJiiA
/vrkIZQEBPU2K8pg7z93Tj88b0EHlLratX/490/59wMACS+Ox+f7j/voo3FMHczNZGTGswaRXrjr
Ji+8nTnCvz/ln1ZpREeLtIj97310H6AtL4FREw5QGykUwyNzKz30Nxv8+D/cQP+0ViIf5Rdi0uQ8
C/rry9vbbJYJDkxFBlvr3i5beR/C/fnq4cfgHvchLNecIqCJjv/+Ef/pReJ/RwoaiYrIaM+v4L+O
F6dxwT81ne2++v23zhdRf+iyJVgP//6cj1LZ8x5EWJkg6IzwHgs+3A2z45F9sMUZUgKkgljAsuOa
xTswkUA+CYGB8BkdvStIkPdrkP6vUZXnx3OMRwmTS3xRP0a/a+MznmW4XJSYZBchZu154ycEzq0N
3obu8icHvn9aOXg2nr1YA3D7j/6aFSYczYaMtUi1a05kwDyVhAYdyEdL/3BJ/elJH14sDqJ7vUle
rIjH6Nj1HoEPTVseejmFV//+Hf7jo84ZrT62FdiNfdjgwFmlUGWYFaFThz8wqiAJPainz1Nd/Smj
/O+lyzla+/8f9eEyosCINYOmrDBVhlm1T56oAD87kvEdQcgkW/LfP9rHU9OPKFzOjg7ufxyeow/P
o7nBzE23+rg6q3eB+shCzdqyU3vODggCa06JAMIJtm7+w0n28aX+58kYA6EpPN+6H7WLja/RNPq+
PqZzm/7uxzG7apn+YozvjX/Yg//0KBwTXc5m3Aaj8MMZE2O8322LqxHNmvQ3lPqwQBbx6f+oO5Pl
uJEsa79KWe6RDTjm3zprEQjEyAjOg7SBURSFeXaMT/9/UFV1F5k0sbN3XYs0U3EAIwJwv37vOd+R
faN8dkx4//ktrwq72MIHXtIY3j9vWdY1Ig5RsSr6eGLioj00+dCsGE5YN5mTfeaKe796crnFnAsp
Bs0iwMt3r0yTHcEnjtv7oxKjkbScrfnTNIGHgqFpWfJ3ML375JN7v6QtF2U5oS4zloOe+64Ijc2+
lnaJMtNhyLkk5qS7HhTJfYNXeEPFYfo0ecpD1NXOczSNw+1fvmUpafgUOR7pvOZ3D34fMkRrplz6
+dTIrUw3ZXmj52F3lUeO6TNqLZGMlJ+96A/uIZz5LmgzF+4hrqm3+0XfUcxzEemnTcKcxhLK7FGh
Wj/CJkZL8OuX+NHHurjxDWcB4HIzvb1Y3SEMoTaTGKX02HNzaziXTdReBdoUbWSN2EypSvWTj1X7
4N7FMgWmFfwg4R7vSeVZbIdqmFYSJXojzoK2LVMXx5LfMlm6u7ofhjs7mtNDIltxzQkve6QprPs1
jt2a/BtGZYGbx3SmsGv4QRnoK41w8c8q6A//ShRqC0AQjen7W37kkE6qdIIoWcWgV0tnXnGXmLsm
U9pdY5nZy68/i4/udhurC4Z0tAvq++oOs2eR69bQ+TqqaAUNopIFvo6iCbHMWBzJUo3XuJeCYxpn
7S6AedFvfv0X/KQ+/LtrbXngqI0sku6BIiOheHs7NDQ5xZJg5KeVlR9pu+Ubm/zznR3G6bpqp9kr
W2meWnWufDMrkXHzCft116WMUhA4/frP+ejmJGrGoc4GFmG8R/Eg4A+DUjBinocoP+aTnK57FXOF
Epnf0iq0mTGN9Sf35kfXBPlA7Qsklt3q3TY1ZKo6K0MofZxBiWdMol9GUdK+TianT1cM7+gm5IFh
f7JzfHhdwgIWUiWyhPeJaBpT8DmizUZ4uW4xP5DFAo7tyCFlmhJhm1XUaJOktfHJR/7hdYEbLqsc
Ru73n3gpozHuzEL6qsj0nZ2kloWsWCbHANf3ui8njaEIZrJP1p3lbXx/o/FosYUBxAbguDwL/1YU
D8h7O6Hj9ACY2d/H8diuRWeZ97++gT54ogj2wTbOAwwv8j1HAC1pZkp3bn2rKRPfhTq0xxaAiKIN
f2Bb7r1WjMKjNNDh+Xf6/tdX/+Ctxa2pEuBpaKj23tcd1AlTk2oRt1KWWMfEQjXvkMm0pUJtfVkI
+AF1+xkw54NFi4vSTaEqWFzs7+5fdjJIsy57VtcxQ4acwu480VRP7SD2bHPo//ozCupILJs0qcvq
+z3SaRfgsuVI38gm5dhabXMdoewtNyreyNhTMxluJteerv76e8vJn5KON1YQxfz2/pE4JkzU9NJX
ullup1LLd9KsVB+XrXMl0KtjEGym6//FRQ3aGwI0ylI7v71olbexmpnszFYalcfRoO/dOKbyElbV
uFULcSZYd0o/eVI+KAcoA7iFBe+jgMD/9qJTkNhWZgTSL4O8pcmtd7eSjM2M/aHBgvrrV/hBkU6w
BW5q7lou9v7Q30sUhF0/UHBNeIt17GMHc5j1W4U55kri3vZ0GN0bmc7N06+v/KfwUbYeBqEkyC7g
rCXy9u3rVIuZLX5y0RPRKWA+MdXnmiHkDwwY0yaqdOJR9aoxX5wqqPCuo1FGzKEI9ZAR/H3PNAZB
ohiKaI2qCb/Ar/+6j54q9mUeLJqUHCLefQhmP6gKKzf7ooNYzSErHfNQaJ2YjKurIOz/Ktnv55tB
75oOLDUZWRlv34wpcjS7rjmyRB09a1NCLxA0J7exkOKvbwALHxjdqLnQi9+H4TAr0tsIP5gfoDHf
UvI+FDzlWxYYzi5uY166Ik/9v/52EogL9w6EPvk77x4kLG2lhYi78828pFegFd3lEBeT7wYISwyy
3m5+fb2PVmIYe46rU8w5pEC9fTudQiV3cyp6vzcCdTdGnYaHvpX3uB812NN5cLbKMv2sb/DRTQPI
lBwXkJcLNfHtVfs4cocQT4FfdKbuWW6NsiyLlTXCQGVBEuiffJIfrBQ6CmFD5/MkDOT99SqHFZix
8+CbU5ieKjNuHhthTFv6aemXX7+hH7w0OuWg4Hh9tHyt5ev/tn2bM73OeU4GxpDIL22ntrERWxgQ
lQ7xN6j4+ZOy7IMLGris2cSZ9S1sv7cXLEoDBwpmCT+tw2BTWMNrbsRiR1RaBf2orD65QT94K8Fp
wvVlwgtT4v2xiEF6x9xXHfyWRctH2Zdu0TUYqMutz+DhP6lu70qhpQ4iAQ3MF93kdwufFSEds+Jx
9GUSTTtTh1pQx0p3nXSJtrYG2XL8VIuruGvVQ1vhrzFbd75Uhy78GkPC/oar24BwoDe7fglksXUz
uA2Dpjs7HPoO3A/JrsDEsgvDVH6GJ/vowIBPgUMqTUfzzyFXs6YToYn+zTebtkQiFGDEMsVoHomo
Kx5LlBxUsdMYPrnsx/uyjuGOIBVSXqVexphCAAK061/fmx/sYUwDGJNp1Do2A6y3t4qqlIBRG24V
zZIKYqPcWehLPVQWFF2VZqS7WXFbzJWl/skB7qMr05unkc0sAlLR+2XG7MiDj8LRT1T7O4ETBgX7
LM84yk1fkyJ7tNo+Xg2t231SaX5wuzICYa7EkY3bVYi3LznE/VXISht9oOgR8jIrXZERqPtm3X8W
w/3BUgple7kOvXD4Ju9eoy6zUGc7HGE2BIs43xjyLUqdkRnuiLhxmpudXYv+kxf4weO/rDREUFAY
qOJ9D33SzK5JS4zt1QThREURi1YbXMduHsaCFQC0R+X9+jb603vK3UyBaS6zCdp5708ojP5LbXS6
iacvbs+tFhVbURrDFinlX50LCi7FDQuhgirG+VMeXZVkvZXYcDAW0eUB7128SnsHnREd7U8KmY9e
FaQpnU/QAVrzfrcvtGpKHEuZfKzAdOjzxug8E9FKhExpyPxfv4XLNv5mZQMiSGMSSjoNVoS3755E
B5sMSliwCTFy6TMKbEb981wCYPn1dT54Uaw9HHgE7x//c9/e/loI9CCs9cnPejgIBp4v/C/k/IZu
WT//+lJ/uv0XLqJFacyKzdHjJ9vy3zY+K3VBECwNc2yr9U52beW3uCvXslOmDa3v6VHVsmHz64t+
9Ppoz+kLTpaTwPswrAhGHmZVDdER8jW4GSK+KSZ6drZEHPu/uZROBMHy4qiV3r6VFr43DdXiom+S
pNSaLaol+HNI4l37H/O4/3gZ/1/4Wl7940Zo//6f/PulrCYQX5F898+/n+KXpmzLH/I/lx/7r297
+0N/v6xei1vZvL7K03P1/jvf/CC//5/XXz/L5zf/wAKBL+i6e22mm9cW587Pi/CXLt/5P/3i315/
/hZg669//PZSdoVcflsYl8Vv//zS/vsfvy2mfrq3//bOL9f45zecn3N+9sir7ssPf+j1uZV//Ca0
322UJcs2ouoU50uNPLz+/Ir6+wK54v9mfgPWxuIzKspGRn/8Zui/CwQ2yyqCwsD6ictty+7nl7Tf
kfjQYFokCKw2hCT+6w1481H990f3NyBCV2VcyPaP3zDrvbspOZPCBuIhAIVJ/Qe46u2dkiVBks9W
WnhCrZsb+BDzQelaQBANGIZgxtmDV5ZErHZFN0Dd9NzCD7ZZfcdC+7Wf9IPo5HOiFi7Vaj6zrldy
ZZeEwpSmxa6NRPp67GFedK7brzPRPofxOGwmvAflAsdw4HogoRwusZHOG8j8D4ON/8DCB1S0+bWi
6fEucibFG2rhTVXoeqDnL0U3XuXqFHt9Xy7SWO3kgOu4bYZD6WiHMWnCQ6NE92MsX0WCUlmJh+5c
EH+7Uoo+gAiOOYSNmCDGuOlW6OG+ae6wi6z6XIzmxWinT+QAHgCghMfQqDGF5N1eqwBu9Th3AmF2
XmdVNxwZ8m2RkKhqd2O2G+bsPLe12AdKdiQX9MKZ4iNNWuMUx+Y1lpPbYobmoCIX9iYQHps6TS4T
Zcr8Xu8Cn+frCvITCA9n9Lpm2iW9Ym6ZgsPsSoi6StutXcIhE3WLlz0ECySsB9mqq7lxvUZHu5ng
8ktcrGWjrt+G4XgGz+W5RnkDF4rebrWL69Fv5mZPkeoVlb531PCiV3XfiQFhVrk31s6K5kSISyVH
9VTdZWnAd9b2vduipY0D/WGyscxqi7FAWBq+h+aeztvGJMBkx3pWnCYDK0miKr7SNrGPG3c1DuFL
2gAMAylUTdJep8Ck9lENATpp530RBUT5aBCTzHnF4QADCEbZomXHNA2wuFHig+zMvanL1hkKZaUL
d6Kod7VpneIMh0yabAv2+HVopPE6TJFR1uFxwOjmKUyx8UQsuA0bXaWGPi4tJHRX3L2NZm1Ea7/G
TgC7oAr8uU+7VQkTadXF9jZIupfe0C4SNw1XGjGCgAdQ1+XploE436dlW1VAHIR7sktqzAOqPj0D
GfnKSXE7OXBMp664mLP8QWnTK9hEl/ViVG/7uwD/B57INRlcvgb1CJOJ9NtE28YVBsoYPgyQHudb
neXb0UmNjVUIBfFLUXjJgEsvQSM/2CrOBHlDhMhe1a0LvRz3BDkOq548FizcKi5EQ0823D8PQWGf
1Tkjh6azbjQHpkU6lBdKTD5n0dS7dNQrL1ALf5pTRJCimDyzc9e5NL0ZP6pfGeFtVSC3rkqflJrH
YcJPCoPhGwcATIjRiyGUh6ko6oOOoBma8cts289NK48wVV5stY08ZTTv6HlkL50V35rYr0Zbu9DN
6UIHT4KDZIfB0PZgCqwHuHOJpV02RbVFjXftKqbEe+BeUDDeR1gWw1r4VPu3Na67SlNu4oVe4TYr
UU8pSrriTqDKWgWptuEIvbVwEqBldx913JVdpJ+NNniea27vWa+vG6dcg1s6yarazUkJuwH1n0mc
hZb0gIxccwfh6bsts33ifBcZLnC1LW8HEDvo9kBrhkTDNHj2Nk7BIpF20jOlJXeYyQscbcaLYzf9
3jbsfFOBnVTDY7BY/gEveGbDPSUKccc/MJBimptazKez+MItGnhZKjD6GLmf1LW50lhwakU5aFa3
CXSRXdaJVuytxtxYZXdXz+29QDHUg6PxmpHucKnVnlRlvg7oE20HVwfvWUX3jjKsrTj26tQlk1lf
A+449bajrZ0+3uVHQixd68Et7iPnPgex5k1g2CsNPpQy6Nd9LFn85/6kQvnOR/GQghiRboCAfXop
p8aTBk4Pd+KcRCplsmvlKHwtszxJF8gc47OaIL8PMLZ5emwd8bCc8rJYlV2Md5RHd5UMpLc64p5g
0isb4tuqmxOeEgEBZAokqWKtvje77ktsm1g9AWGIfEcVeSWM7rEz224d6IiOUFy4FMIsa7lxhqGW
eNXcf29LqFDQEHS6oMl1N/Zfc5iEWw5vy+fn3DdDce1WDNynoDSxuObPQ4Qb08ib6xLiYD4T2S5M
llx76h+Hjn+1WMxxQJXxTiruN3qUWHZG/TBwtmcpIMJeGR6tVJtv+zF6aI3imxVaF26BC8MQV2Ge
PbGc75tAxZ/q4nTo8Ado3YMKORI3jOoFXbO3y4KnOebtTiYBpQiYIHvHsDKtQl3Vel96hBMcADt9
U6wFyRL1C5dhWFcZ9kThvGTgutb90EW+2yyJN7m9jqwMKXtSXY6Dwc60CPZD98dA+3gzibxjlSer
dIRa79On7i/KOvw6DuqTk2QHrKfbpgQPzOaWrkLXfoEkfiy76jLWVWOFD77aVP1YrVxWhpUdFo8k
HdcbK4yvYn16yFXltdeA7LuD3BuTdiPhZq4ay94Frn092OnJKOVVntXP5cymCodw5Tj9mbIWwlvc
rSXRQQ42eXB59q4cNGvZzmmmjC7mXIvOaiW9IeYMSwrbdzsRV3yc9yxczUWaVrtUJ9wLSl6F9ru7
sYcKsJOizjzuLBk4AL2yG1/HULuVQVJ6gNmP0q3ObB0pdkds/lOg+k2CZ0C2EKJFuYmV6Zr0tZHz
v1NvjDK9Isn6kFfOdVymeFrnTlu5fZZhT65jLx7Cb+2Ig6J3lUvdSF9a4WAMD8IVxMXkREUDttbV
+Axd+xEOd+LJuc2hzHCyA0GGwba8iav8SdNryeae7cjBSDzk+ZU/W43vaP05X8ou2V2ILLvPyvaH
4hKNPAMdRPqKSmb0lcY5At+d93mV82wN6tYw+h7UtAYGX3TaKa6+WMA7GVx6MQlzU9rvpameU+kC
Tx9qOEHzuLK1meWh3Qz5tMkm20YLKveoDVJPS+evzMK+TRr0FBvCEbxR9XKyk61bzV/KgM/JQmsV
W3i2K7pYqZ4+t8LAMjuNR1p0kSfc/gba4LySSb7VK0dw37fczoV+EbdQcAwF16jbdRW+vbzfFrij
0DiYz7oO71fG4JGKWcXADBeGyJxt7litZ/QD9t45uTedfD/VxUsNc5tpUnyqQzA6iOyk18h4RxzU
sNEkmWqJmUKDUy+EGUC4dBEMBL3hrMIxrv2wLGMsbeQqViF4jsZwQWFmLYutaVzUed6tMLOvjEQD
ldcEXhSEj8NYd5sZi+RWN6VY00zhnA5MYhOZGetiOOClj2ovpRHM63a8tijPhS2etQqYW8NesMH7
cmadO/Z6f8FKPrEkxifbKZ5t4hJWEL/U1eDg64tpJioyISMpDFaKlMomT7FCp8mIsKbNLq1JN/zM
dO6lmG6sLv4yzNNJ5DQm2uTZ7gBN0nfhrzHT3hdRDWFDtvoaxlMNGKeiFAgyBLgFSAsttF8rvbN8
1sV4naTT5cCOC04AT1h9qiuMJW0/XCpChyhT69dyUYPiHjkPsD+locujM0rb7xTcjsO4JWHlmAsd
0z5AZaK7v1fIPo82AqC5csgOc/xGcX4MUMI8/Eaml8GVKEHsWVW6npk5bGjG8GgpNmo+tnB9wbwO
RToCeMVn2qrQ/PBIf5lk6KEmDgAuDRdTowZgn1nxMZCuY/zX+yQLbgYs/hTJOK8I1HhOx+5C01rM
MppD5LgYzoteEz5lApIpaudNHmKEVw3277q75u7DRhKI75Bn74Og2Cck4iQ5XLQewYkxzXeEYxPK
ntV3RRtWfjrpx1ZMT4rtcPjRUxg/43QnguZiTPS7PLAunXS+aQsw8QMs9k4d7vBI1AvC6Vvr9iep
JoMXKuNBT7LdZA5HI9L3oWXg/6f3DC3E9KeEgsoou6s+w+ICavVVAODHPRRRD+AV6hP3MjRlzjCw
Pw5FmWLO4oac2mytdrO5BskvgVsEO1Nxr0Tl7jEZ/gj0qENUoPtQNB4SRStWQVuahzofHlMHKmwW
5l87JaWH7O4VHJkXqiPzbS7T7pBG1tlwk8zn3cO1Nm9QqJyqeslRd329ip5Ke2TVUatur2a53NHy
7jcWoJxdXbkwwFSMQaTND55bxt2OuByqcZbVwxRJ1ZcQ0g56Uxxmc7ynXXuc9BYbXgy3uKNwbTPI
ApBq1/gjDuCR4FNkrbIhZiGjTFEnDGhZvyJmrPFa6R5GXU03TKtjMuSmJxo2KAtU8wr83qqbQDSo
TJSJkmof8WRfELHx4NTFMQ4c5gulbsPCS591kPa8+7bj2UO4GRuXAYvbUAb2JpCpotkkioWuHdjf
VDfZVU9AlhdHQeFpQx1fN1HyjXSA+Wh05iE3cSdhoBCc6pQt5KpmqyZd4AUWx1HkV2c9yq+iyHyW
Jm7y2E7OEv4S3L9yo5g17BSuOJjXtg3KFV68QRW7SiS/xOC2UAhlcconcuWI5iLQfJVHOnJfE3KI
xWHG6nUPiOA9j+sLLabLKF7OF00uqMqb7+CngHXO0a1VvKBef7T0Jt80er4xqK05wQLdm0amWFLJ
8k0KHPJrBPKO4Icq8gFnTNyICubZtMou0AU/a1FFDYf9ZpXHlkrfJbqVcxixRmMxnDNnbaWZurYm
hQOE69daonmMjtaVdTE5ylMSXWOlBqKiHU14Las2Lu5AOAN9jmJwmszAkRlpIvTauP/ulP4MAA0m
xy7Q94EhryokQbmsVhoI7F3UpzeWfukWeGFr+jcrYTfrfGr3VTUdjLI+WCqEQMUxN3HQEjIfWUdX
VWBSieapCCO6JohYVkZnTb4F5JId3biW6hPm92AvKqhQHHLnXMeCTNQI3PDHsTdJnKznBwYeVDHT
CU4MyRXTmZlug/lCvxS56dG527pFvh/L4bpIA9MTkkShsjzGrXpSTf0kKcHAB923ZXOXV+atm5YP
2qDt2iiSK1Nrd91s+FE03dFGMFaV217ZFbObHnuxVwq6xpn4EpRSW3UtocW485+S5Jy39X2Tw1EI
ozbdCWv63szGoW45moId3UFE4BgP8iWtum6lmpHmEWQDcxgkcNYMCEf04tADIGZE5IKp5DmGJhUf
JJZmJXjRBfz0yu/n+jrup2gLdeHpmFvuqazg6vbaQR0zDtd9cBlhcdybTnCA+sR6NpFTYUWvrV1f
VCqwPjXfKhWnadUEK4lRxbCVFWXm05w/192VWT0z/QI4mBZrG347bAEQH4nqEbHFRqoF+1ye2wa+
phmUN2PXLfzNnATpMbqddFs5MqVDAW9O6YbUY2p9Wz1PtnHHrPleb0WxyvkGOu+NtkvnpaT0M738
DgwjZH4zn5vY9rBPD9uuqXYM5M8Vdh4t6Hck/d3FUdlsiunZTMxnu7btfTr+AP27T+gk5IV6WWOq
O5uzvZAQvmv8RY8GUDhVdZ4K/L27Tqbfy4BX4fRTf54mmBS08D1hRcParoF5yTgBBuGqEZ94oG3s
NGfEC+OG+cFKQQrkDWWnbDX6fDr0Xq8seVDcIhY/mmggu4dYgZUhZLAVRpmcegCaB7O1k6MldQ0m
E22AQaTpmoyU2Ws78/ZnM/Uv9Zb/r3WNxTKp/I9/NWX/1DG+7eN5fm2YV/yjB700mn/+yD/6xZr6
Oy7OxRiE84OZlcEI7R/9YvN3sp+ZX+GBZHghMCr+d7/Y/t3hCV92nkXnjMj1t7/9q19s/o78h/wC
JuDMwBar4b/+tP9BvxilxbtZEMIei6RcdM1Iufl17xQ0etyGMANADQljjp5Sw00h2Ca0RzQjYWas
1mrruciKGDfIECSAXa+1QbGv8joL9tFcq34VuerK0JDDuq2sbgE4fa0Y0+9l0GmX+Vi6xxSIzYWL
zuMUItEh0QNsxqmIOXvHs2WcerfxTdMWe9rBFk9q3/aHMZ4djKEhEkEF/O1K9NpA4KzSbbvAQoDc
SLkBzTZ/GW2m8Sy4TrsHJzQdw143j1oy3hZUFqeRn97qdkPjsOgH4Cdt2DxJkMrwLGW7Ad15nSHv
XbljQYQSBFnHU/Io3IKeS/ysXUAFRocZsAERtGqi2NzWQif3Mo+z8TqpOC0vs1iaVlSm0gC6Abm4
OkDKHiieCn0DObN/GTIwuI1uvMKphwNTAr8t4W96InWTg5XlPHIKh3lFb/oTCsj+oGV1irqV5v9+
6IWdA+10kLtqOjnlY9ZGT2oxKd/Qn8u1Vrnpqs+xFZg8u4eR0xVHdm1UvsyNBrGhS+ydlDrgqdKq
3S+hJtMDCSnVbdvp4Xoyek6gbZr9GIHv79Ki34wBJW4bddOuh5m3j8ogsNdFoW9loxY7Bx7F/dAQ
jNBBUjyF+mwf28iksUUGab8rYebRAY0z8wjAUPO6qpn3GUTMsx6rNBysvNy6pZqQmpYsHEk9L+hn
KfGS1bTg1yfC5zrT/MEMj1NS07HLBOV8PfeGeU2HjZ2/ykEqdbq7dWql2bpu2x6ptjim66l1APtC
BiC9kp095MtBr6CdndEqC1oQE8jJxbaGz+sB2UnW7D3mumbWcKcZpO6sDU7YnKHClWXOwaoabRhv
7H6wYrBl5dW2lan9DYQB38WMlreO6sUe7UdkWPVmYJ6Kb5res0rmzQE8vHEiu9j00M7AQbfjfG0H
FKUpoNh97sz5PspruatcoP7W4G7zvlcfUOA5d4YVyM3gapriuSpxDpmVOb7srB56RmI8lVkXgWhR
QrCWoSiOgVtE7B4tuDskW5BzDHrPT1EWzTi4+/4F3sdEJ00XNTEiQqzbatT2Tmsyj1WLONpCtQj4
jyn9obCJ+yOvMaPqJHXQnSq0jEBQ/I7WELgMPsuePVhoEFgGpNBmNn6FcKpSZEfjt0JE5h1Un6+p
ojXQETL9rDX9MYM9ShdO07a6YmqXoIsC6vdJ2Q5gwvyygtpf5LxFksP8qa4JHS4gIuys0Y1gzkPv
HletGUX2qpqy7qEe3DmlHFMdKA7dk4LS9F70zZK+YQybtsw36jiWu4JU3LVQGhU+a/pUOq3qDxwX
H3lUu4skcbLrPBofbNpVu85UdN8Sy92Iu1i/HI3kJothhExyjDdKnKZXQQca0UilQ8U9jN0ZfItB
yFeZUGMWZZ0+WGIcd2CVu0up9/ZrPUbacXIwmQJYaHU4kDL2IIkMRBOMqrzIDXVU/CFUxIlZW04L
Nhzaeg1UsThHoPIgKeVmAKij2Zag5jlHz9+UoZlOEYmx36HLIEMwiOrYVhWtltGwxk1LjxKrRea+
agHccZfft1XSSR6KLB+OIpUGBJZpU2XpfaoYJomgQ0INbSpdPhycLu7dy7icCHtW6i59rHnUzyXz
7sQDaTpfl0pxcsLGWOtOyITCFJTEAuws2BWoJn5mG8XdWFpGtVfVsNhGQdpW60SMPvtNtIpz5SDs
cFjDE5UrabLcZTWJs5BhRcaoSnkAymEd5zRP7pCaYxEenItwIArFbkqxRvnK+15GyXa0mPSVhFSu
e8UN97oRdRch1HzieAxjC6oGKH7av9BYY8fq6MnqHTY2TSMhY5y4g6LRTD1QEYwFMopQuIXzKSbU
x+/JDSnREG8Qor9YafMla/O97fZPdpZxwOJAhN8e4leYAPItLJqdGGZh0oVjtZNp9QwIeTopUxle
mNpyk+hIvlSsIH6nS8YxwKq1XTWzUiZze0ZJqz8pgRb6YWbkB9ifoBxB0t+lsT19RZDh+OQQAfdO
u8wDikzPwpjLLyKrn9x+OqeDewl1L1g1ffNdNnWzkQJjEgujz2oxIGyyx/OMLBi7btzvCeI7SltE
3mQ413qmYa5Thm/FoASPsq2itZ4WDNmKeWbbdguvHSAHx44Ljz+NOmNPrh4sL51UijAQ4WWG03vd
9alznWWxs2q79KIDxVV7JhtwuTTK850Ru+pt1dvpc46iJFkRsUihHsfBnoDhetsSCcFq12WPUwC+
CI7svHUsANRQPzkEOwz2OOIXNO/QGK8qG66RJir9G5qmaqNZRQwtRer20QQL/51MRXHpZrl63VSR
DdyWP/USiuAEhLA9CCeZqOzD4KHsRzM5xmWdXY1B8KINQ3ZoOOp5dDCvQ1tDR41ZYTuMc7lBfgpd
zq7svZvG8OSkGX2pp9iEa1/pBCApYbUvzIBpH6lke7tmd2FddviPaW65MdV1UkL2McVoXaaTCpg+
zLTqOmRy/lwIegOERvYQf1WgIVHeFic+YqhYkqC1K9p43YOeqo9tyRM1Ooy2YpC5DoAYMKiQ6Tdl
Q8ioRkb1vQiUchfWvRl5BaWnTSaJusCGKSI4GCjZGn6D9VTFoIbCSm+wjdTByRJZdY5IQbqBpzju
OSTU60ipmQ/lDqC5UmdkSSSX8sLfmBkrTUVo5eW9Y5/DOtCOIRDWjRtO5Gca0hNmI3wmMcHFHFn6
NsrATnF4AGu6St088jqoQxu3i7ZKWxW7ss9PwNi1FfH1qNd7wy49pY9gzCUTkJG0M6DkS+BKgKHS
wB+CzvgqkQ6nK+Eo46pItBTCokWqkFjwzoXLaToAyT+TsX4YG625S4hIYQvRiLvoNWbug6bWV33N
MXKXoclYjzzsRBUnll57MVTnrxCWUhi1jjZ4ggCmLemqIbYqR7lNo5GFC66cspKDVT3MTVJ/aXBE
qRfge4PXTK877ZYGzwj0vbLnTYn6LvDm2P7axP2cEVwTG2JTkOLgcaQttqaVOPcGzfxGV36U0tJv
Bzdw1g4sPtg+ugPGX1b5s0ujCdxkltREDEr33Bh2RwWSOw9g3pVkzVeVA+SOreZEGRVJVN4aRtts
bY4MnGRpMpoJt0rtwI+S5P4knWw2KgQ1h1oLU0KZC7KiTQDwkg/80lQsDp8FhARThTAb2pE/j2Py
6uSzvXaI8d7TINPWyBbTHYT/yueTqHckpMz3xYjHo8+/1oYwwcGSTmWjraSESC8Kl0osZ1ZL5MNW
y7/YJCWv7Di+MMz5NmwssKqMZZ4TaZ6TVDZXbZaGe+qU68aoN5lVncEc0d108ToUN7XqvpLCfhOP
xoueiq1C/sZuKGdxYVIsDc6wzzL7KkCFBZtL248zkC+7gK/d1jCwjcjaNyFYSNB26HhtkXqNSU0/
qOvMiCAIZ/O3MQkWA9dAzqPtyoQw0chqb6ax1uiGxOVAkE5X5sp1aUsTgHgav9hUsNcCDd0dfRd0
DZG0ANGLKbzGE0hglZpx7LZFtp5HPb8Nclpws/v/qTuPJcmNNM+/yjzAgAZ36OMGECJ1VuqsC6xE
FjTgcDjk0+8vSO52V/Uue3hYsx0ajQdmVYYA4P75Xy7Ux/QmvCRtNdvPhHjeRd66osyO9MSYW6T+
FdmVls+ul537lKz502yP2XqIatuC7dPlQzbyR85hCFqsN/asrBOkRnEK1cZpIa/ZXRtQwAsrq637
YOv8EODCbLduPRUfNJhkHLkomik83d3CZ0xwtYV3756zL8GNAFGJI7ZZjB3/ODLlLMVCuPdAtBLs
xAAth1ZwN42aTFG3ZhVuVH6q5pTQpbREPdtygb2C9Ye91+mvSgChWITZctMYl9rg4o1+Ob6IoV2s
i3atmSAa/6jTcYlpeg3I6qfM5F6dmcRShg/1ZtqkHd9acpjZTMbHpoAQCsatgd9J9SEMCd/NvOCy
bcx8mTsO4clEh37Ke3lduz1Zq+NGE1rWv9qWdh56dAk7uoWGpCUy+MbvCQV2576NgxJdhiZo/8KT
Vnrs7Gjbr4zgd0ERyptcoIXpG9894orrCRAO+k9lw+0NgTCf8/ZQw6wLIErxicxrInPNbF3Maqtv
0rUn3hcVVbmn/qupDqaYmofNLN/HshOnGQogQdxBJOPqZDkT92i11x6PHWnkw+ABHpMjHciZRzbL
ogexztUrmiRiQE06Ze5+nu3hSYcU0HKmisCHC77E66xw+U9VZJ+KVLZLvPit2q862pJcsCJYm/BR
45xDdNz2LSPo/lZQ55UlE1mJ115bhANJsRYttiG1aU3N1Upr+5KYTaL7J0DOsxOxClV730864BhZ
ZvcU2kRkibbNg+dt5pBre4t7H2VO09LMrCexJSTkctsRB91/J1Wwe/WMV887s7AO7TIgBrcrqGyZ
PdRICJbEsSv96nHqVzuZyT86mE3XQMRbdVOU7hM3A8PPaFb7crOGvtlrde5cXaz+woxpsUet27E/
l1zfvB/GHecP9/xZctDJZbnDqxo+6kwxE8piCN/OkadXwxwiSmDAuBmdwI4dYuufws3DPzEu1td0
W1e4vKH4IYwfvqHRLS+onlie/rPzmn4zOEd3hScIcywo/8gRKp2oZBFxEdhfRFjOV/9JR8FWAnSQ
+O5E08nuAU5XIgxvVenflgXgf+BHGdNC8YljZ3krFvGnLe9v4W5PXcO/v8o0f5J3/tdkn8eP7iyW
HH79Vf8fKj5Rwf/fkbv/ocevP8F2/Ok/QDvLj35Dhu2ikv5DlGn/b9TOCpB5+oRVgOQ5DlLQ84/+
lHkK+RtSZ0yzZ58etpGQX/gnbMePwNdscDsnouAV5O7vwHa/eyX+oeDmbfmCYQdEkfxs6mJ/zaIj
EtCs5A2DzMyi+eTZMxVW25adZqxB+UUj0B/7c9E8jaGVXYqV1fDoNYSgKUISn4pBTZc2+ZQEi2AS
dzkN0SHYizuFXG1MEJh6lxoM+tanguRBEmT2OIVD2B2kr9M/JOJ/68b8r911d9OHNqP++A+0xsN/
HMb2+xeDvve/wU2I6eWvbsPnb/pL0f50I/7+N/64FV37t7OzkXAPsFlKqM963j/1xvI3ga8sROKL
z8cVNu6SP29ET/7GT4Sw6Rrkhz/hx+5vSJPPgUAkyBEYwu/7G/jxr04CYGsO0MihbQfnIxXWP4uN
G6YCYlz0jHRARpcZJfSXYLb/Lgzj//gqOCH5iPggiTr5+VWCQoVNobY5sVKkEWepjzktplm//tPX
/ic4/s/i6V9tQnwjEd8o0VoYPxB4//JhgCYUHjcSTUkYp+UrtzsykzLrFOmguAzGdni22mG76ipR
/jv7x+/+hH880IRP8dqEZqIct0O4nuAXH12Touuw647M8AwQ4WvdA+bRoESSskbf2iIJMmuBm5lS
x3pJWJayFyO0eEc616cJB0kiya3RqRd0BIHM9o22u/aWEJccVfRff03/ejXQOBO9xYtgh8U78fPV
IOF1qvzRnhJBKcZZ31VmF7DLtfM3c8HgN2yCSPCoCDQIUBQ/v06Jsmqe/W2BBK4QLOYO9rU7aZp+
vgm72dcj1qZpK99yegLYv//mhyRjIpR+wImSjIJ/iakcjSlF75RhEgx0p235GlwBLOnDX7/KL1r9
8+MMM44hDfs/D/LvDfT/5FrBGlMS9dmLhJ7v4X3yQY8mz1EvXrG9/fUrsSmpn+4vTAZ4UPGE4kMA
6P7lonlrpBryTUVS9IKzbeunoBwT0D4NqdZVXXnd+ve/QZJrSHmw8fqx4/3iWCnG0R0lAbOJB/aE
Fn+amUc762/GHJwXRBt4gx3xvCOLX54baqpcTQmBkzg2BY7k81cH0HZAmKVwLqTdvzjdWt//9Xd5
fue/fJc/veYvN2ZD/O/qbrymDPvzOSbdElH134hd9l9NWDk7IK/gbwYqEvjHEgtNZwdkSOA5+vlh
CLJFm4HcaV7TSi+ncjP3wtmWy8rqmP69cgbJwJ82p/u//qz/et/ggaMo/fdxAw7zl89KoTmzRn+W
uy19/UAmef6l3lJ/x/IbEJnsN9W/MRT/yyPBCsg/yOCYlKT05M8fFAae4MHe8xJhQnUnItUrBFNN
SYFhWFoXf/3pyG/6ZdGX5GOwgUlCI2ybxMpfA4tF16uV/o4pGXwImiNSibK9VLTxbK/IamoYEj5k
esjo1cNoaKBjdjJdgXjqyI9OdCT34stCwyLp2VlVTRorMJDn5aqD1TpAmfQBsNpKmvqyKAyKRI64
3V5oL/X3LQzbdGRZEzNBlcPinMbxzJpNuphJygaX13FDzpW60wONx1frRI3k5bxx3H0NtwUm1mR1
PGzORVTnkdg7jaDJp6egS57wwi3mq4tDBOYmXPEIzBCA/okMoUhcln5qfRPkktlJAQ37RiZo4F2A
hW9mF3l5ADUwjVMbp6ZD4UPRk0fjylRxt086mo5FrbHepI3CMeHUaqxuSjvCUAQOmUmqQL3yfu6j
eULDLMPpHitD7hx6Gag3tVaWdeA45KnDYno3vEbYAa9XaxtFr9B2fhfaeGRO1KwPLyktogGoX1ZR
Jgyqs2bfWB3dxd0rmck1j9N06PlqFZKFedjpLXCfjb24LcU9KwoLaVoAzc6kEtoVPAunAM6xl3WB
djxGnKYFdau1AkqQJJ5fUS8QniRqEWvvwuUBuzpuipjcoLC1VxF9Bp42o4KmnKAn7XnWuJ7cegnF
Iz3iQnxye69ErbqujTxuvWsUmhgEPdkefa+ZT8sWUdmUL9NEtzlVOWfAmkKUp6BrFuTzW+YgpfPD
bN53xvjW3hF4kWC7jF8RnTK028XUG067wkageJFq30UiSv8gREvZiteypHqYusXKuxoGrnu+cxC7
D9dpWURPgLadoI8LUSY66Kl/CVMtCXzHVhfFi5O61a2nSrUeQP1SJFRsgDsouJrsX6P8R61TKpVS
hxrfK9Z1ho1GAQQnrR4k/J5uvS+6RZ8Z92HYUAGlEP2+9ca4H2lLInvcrNskDjbKsSKWjd3jJCuX
/mUyjvUEwbNUB8ex0Mh34LI0NVUTwjT6HMm7b7JqLlGVWRa60RzRrt+piRCuIU1fqnHq1W7xR03z
kr8UKtmU5LEgP7u47DYPxm2ZjKKOUNDJYlGb1CcWDxEqOA1KdQzaLqMPqNX8ksqCR80GSa0Haf79
VyebRHRblN1Z5YtMChIjrOjBLscJx8+25ZTCznMqvkfWqNEnqXBduL0wAdJblZpvHqUNdhwG9Jkl
lJbzMIwWzXekfjqANly7aj0VOdHfNPSeBferEyqYKVdu451isELtk9fKxbnNc/PUEH2VPbAJlsUB
LjgfoVSc/nZNoymna880VGGg7scJVd6FQnjucSwWukcyOq+KCw0iueyiyJLhM+dX+5JH134HIF4z
8BNLPqJi3aLPlaSx4tDnrofE/hyoEn0GnGrye2ewU4jqSbTYugEZqwHWUlHgkx/7yW3MrrVn/Srw
WAz3TjDq4aqoxfg4ORmHUZtWRfCe0aQ0saGzZFM+4FeQMHiytqnQbse8vMbpUFcHLddB3vdZEQwP
c9BJtyeSWVvTqdl6h9aUtqj097KqqKGw+qJsTzybbQ25i7T4I/NBUQ81s2kZU4JMBfS4Wgvy2Xne
LLpa1NA+BJHlg4g1bn0AHKPAWwdZcwS3tz8XIRLXeBVkCMFxDtUn6CypE5Gq6oEh2n7JN9c0+z5U
XhIFjS6Rk9b9JU0M9js96suHT4fYj5YpwDl6us/v0LMWCltj03+FRlWfvc6ZP8kKnV7sZn34bI/G
wyZCTiN+tgx0k8bOEi9eED6UdWR9V1G3vQ3z2e20ckQsMQWg1Lrs0oXEXxbPKQlwqXEv2Rztd5mT
lSdqYIvm5ChYHqsNnARLgtxoTi3n6aDXoaNMtsojyPQiAsCyFomRQYWpuq6oM38KqowVa+pZGRHE
oC1E3TfjzvC85mW2Z5bVOoB6PBpULQPdl56nEQFM48ccFRSWyEhbL1lfyfvWGi2HIsCxpp9DO/Jj
qSASD7KnKvESB8x0omdixKCQdTztqQnrU1cVqb4YYIK/zFWIB0YS/PU2iBqHSkMcsElUuS63o6u2
T/VQWDoe8yyA20I1aJ3tk/a2b+wU+aNoa9lxucvuo6Ee/Qty7LWg3HUA/e0ha4ak9lwQ+mmjK+hY
2+hgDp1VQo8iu9FPs20iAgxHZ/pyvrTfauYUBixoIBtjKp90J/xiJh/fq8YbdINLGJt6ceE0W4cs
qHLI7m16LWiUadf8bfX4/FAp5dBCZ8w21ohF9zLJK+3ADMKb3G/W1mtMMYRHnSYKvsgtityeHTwg
EiAxW2F91W06q3i2ukgkUz7n/llx3n42EgnD7QosPCa9yx7yZOPYswhinOqbdh6F2OctxU+tXTrp
KRja4iOHXynj1gqgFp3WU9/8Fg3NoRppiDgOfKM/ypCWXspWVvyHPCIuVxRKcU+oV5YeF8jIc5HU
epeGM0RuH0Rwd9G6ogLtGr9+lUtZUARJS/SUeOl8rsuEYd7i0jAy7yhK8Gj28Ga8qZaYU0q+EGnd
L1o5OVayTnwZMptmFWEX9kLJTkU5p9wozqjrNn3rbAPUit1RYnF0F+d5w71HVzfqO8QbZuy+WFZL
WL1HLhl9tVpOK2LJBc0msswFtq9OswN+Ef2Qlfg8E84u9E1SPtDNR6qYsWopRWBG4nmSQIsKxfjB
GqQZY54QNMLQcOteCwpH8JeO1VdUuulDyObcJg0yjW03hTMlmJpGYioOmb7M3mwhy6YghVXvipBw
1MPgbra5mCyDA3bEDvpehxPWjIoWGYQumcSjMqQr3ULpRuPwjjeItSmgbOW0QJU9rWFe0j3Y1iNt
2wAGSxIVm8KNkdHXlRQKz6dTGZM/BMylVjKndI7Gi9QrNpexUHtHC88/0Ko9fS3DCdtjBudpYssv
fcRZKOYRURc+NbZuvkV4dBvI6Z3G33hbkmw0nwwtevgwPJe+wc1V4qJolWSGVBUGnjMd+l7nrk9x
ctPk02n2A/OAALs1l5TJgfZHs5u/4KFgKAsXTLo7S+bOWRDbugSZY6s7BQ6Fenun7BmACzEUr/OW
Tl80zb/hvhVFGCQu0aI/0qZU1PhSbocXjGX6x+S10aNfj9GlPSufjPdB6ZcJ4f+LIb0Mxx+iFBqU
qDzB6Dh4ZwFekDZ8fN8npWRc9QtsELbVJRjV16WDV22LaXoetNpC5nE8pUFn+NBaFZ4fV15ICTFW
gAglmxuFyda4FVty5bef6HYpB5pmFBrtnvaJ16GalMQ2abeXneVvfkLKFZ3q1qSCFyoA8K85a0Yj
Vi02bAWS8rKzZEQzm3rAG0iYBtmrvQv7nPOkUZSZkDmLOjnDUnElCdSn75HQwZutsrwuAd9C2LNR
YrPGE8UoGPMY4winMPYwx6E3qehypXJy2ovU9x/bgMasoxJee4MebnvTTHhkPS8oDBCVRQx0EtYF
TmSjdBN6vn1NsYYzEXVNc8vl7OHaSzQSdEPm8pNvhvVzvrUa7m6qm0czlfajlCsS9nLGS+bMJv2Y
gJph3ekIuo/ISsUbF1ba4l5bw9swNcMSR3rJXmhEwK6UoQukJ5rus29T3rS3roPme8cIQ188BUPD
sJ8WK2cAzhZvZFbMQ1YtY7cXKiwMBwCvk/Qh+ZYDexcs8tXCggETCAWaMR2XfPlT2bUX9Nvz6KQM
rJ82VkjNLTF1JS3pRfq4uiObSL3UWPxWV/b7Qozqh+B/F3GXLf1X15c4jP3coZuyTDkS4GdAfdgP
G11MBvfhI21C6hB0Kf6uetyYQIjVdHSSZ8bGUbj48ztcJm45TKXejUVtLWbPYe4ekXxYLM6qcDln
wAhripzcrLnEOIwXbmEpep5UmX8No1Ytp3P66V2L+iC/Yols3ofVQW5p5iV8rFO2MQrtuvGz0T4i
ciubHTyzC5H3btelLzTML9WFK7vmNbLPQlnck8LsbONa16pfWUObco4e6obTa0IrNiZfBltUahPz
NFNTVdo8sEsGwzvjSx7YYjwEObrOxJs/5MOFVwcs91hCOlx6NZkk+5XD4kepOWntbMnBdb9kdkRE
E61Ww2mjcICZxupr4p2V6ZB8cZTdTQgpl52/uHSTi2Bp7HhDdnB0a9ZcEnDDpYjnkdqxo4bRTOHk
hYO6kwK8nTeH3jtziysTQRLCXZcK+Dg9oY3dAVvTVi+ZBK4QpkFglkNatrtiFkP6Cemj3cToHef3
CYnUEw77tGZlLdvbkdCB/hZYMGKB0TRfsjzIhokKMZzajxxRSy7bgAPGmG3ESJx1/edCLlQgZ1aE
ATZvDDlGUzkbjU0/bJ6wfbtP9mhb3i40ofOYVxnpdzjYz/0ZIUMjp/Mh8oniG4sv1BX7pOpE9YbU
KuJ4FjYhS/rocafvijQy8KSpLH/gtMu5cpTbH+COq8+9V0wfMKBLe6A0ja2J60EyxTIU9HRO54LT
s3MQJc5sbP+HX8Ko3rU4DlcAw22Ndp07UqGXcmilSE9iNj6cP+kHffVTHuclwhThdV1+ST+FvR9A
kJy45nxRxTR+lx+FNQM1Ni0j8I4K1o2GOJIe/Dig8hLn/7zW145xUYGNtXNNgW1gxY2tzoWboS+/
SNFY15NezPuU2cVZIshyQgN3aR4QV3juLlR2TlKCFKWdENxc80WuWdcefKPSr4wHI7EXcMScZS2f
91HSRkuQr+Z52PkE1d8GQRU8Wl5rPY8BDmbK5DZ2dqfInsbmfJqhLX6kv1un/uPCEJVjWy0QVjVt
HTnHaIr4PQwHoBYrh5LvcnDzN+XZ6jkNJGkPpi5Sc8qqswnJDJtQ5/PT4BzIhNrMBYdUxkstdcXn
qJg6jmo2zRO1YlUTl43nnUh2d3u0U1GOY9xk5ook5pGubVKoISU8tZerXcwnVlRcK5Rq2BaGKeU8
zH7Vi32BN9DFp+z1D1U1U7leu87GmuIRIE8ewJZtSTDiCsHEljGAWnRhf2qpm4tiDm1nQ6dhHd5b
YVdgLLMmLzuO3qDuaCeW75E5Cz6kshgeWZdx+IXjCLykwFCux2btrCMFfyMiGDcXFcNDi0Wt0YGr
cY2nRfilheeStOmRqUfESOe+TrrrFPKYGQkaUq4cbZnjlXfLGHr9HhBrw94ZmSVPcOtGF8VqIj/R
LUWt6PiX6cUEJVCNaybxZWQ+JeKXlOx8NyruzcuWtubsNFFwN+AssKrDuHDjxXSOR1htKpxjV828
EtwHDbJwiHdoW1xU5sUe0cVkF+iA99DiRP/SbxUv01ZTE13pIeqsk+4W7FNd5HNjudPIK8yroik4
b3PfOznpxleLMLVtdo6OTHHgRDjcFMjEm4s5Qm2OrBKHJQ5iTE1YWunCjYe+n7eDLgyiKDfzQpk0
Eer9jMs3HUq3R+3nD9wre5LTQvVmA1aVh6bNWZkXa8H0vjSe8mPYZORkQS+o8isH39/5fUkmkFap
DBOJf/eZJ3jzDg42jk95Rzn2SXOE8lFop0QxaE/Z9FJTp/hRic5547CxriwVZvvmGt+7lIIyKLa9
zH/z3DV41aXU3yiPxFEyuTm2I3uZvQ/QY8Q/JEwUGC6YVtZDMMvx+xwsOJ0Y1Pv3qCUzJDSKIgqK
FMJndq0uwF/AfXqcCAj6BMdhByQEuerZOE2KGhFJxX2NzuwNXCOlpdjKDYN0P+AgHMSQ9wg6z/u+
tYS62zm9QFzsqYJiw5DTxbcthfje0V85J4MqCz9Ol271Eom3Wx2mMHO/OqWdPg4h4qe4CVLbu9nC
oasPJWn8nwNntetYmBq0ydKTM58qXdXF/VCAFSZ6y3WXOMEQyFNhECPufJbZxMyOar1kS9sSfovn
915ukidirHz1g0K2cTo5Prq/HVtqTSxSlxd5XNrb1DxbVdk9rz1cDu4ZQx+nNi5iSwreWhxtHEJP
U2AC2lxnPDUI30p13S0Dy7k7T9G5MhqGAdxPUeDue5jYwdlkcD26tUWhIyK/NMGJnIVn0wLWVR/k
fOeOpIXsjEirL3mdyvEw8RCuqOM9oroX5YevdhMtWWxJFRl8bdnEC3eUm+9w+/t360Yq1ql2QT64
ifLsNbIAd+Jx7dA/gekBuQ1F4H6Ha9AiqVkNzoWQytVJ29Xle0E6AAPmUIZ5gjQGTXEnqXo8sTRP
byE6owyJo0cYyWIDPZE976ViV9PylOL+69Vr13fdB/my4rFsQ5Pu/TGfuZjAV/Eoh/6ZFXOi6yDA
IG04aJJVwAL9g8Lz6qskN4VBgOZlUoAajj17l7b2t9Qj2TEeRx0OMS2O443XE70UF1XU+/u5OkMn
VucV/D5Iy5X35abphQcEDNrVdFZ2KnDJosm2nOzNcdr+PqIySsdAAumntWqdFU3oUt5HSyldYLtW
nohlmKKDK6bmFl1/M2A4Fmm0o6k7fA7KeeUpHpyezAHQKzwoppbhofPTId8D3W9MNMG4hgdOVel1
brf4Kb0sM8Nl2ajuLQVm7fdpKvMfdpTJ+kBCEeaLJarVkwvnykUrPetzajwMzRtfAlEyQH+4leea
FFGnixCEbWX4jXSaiVTzMGtebWRSaaImUT0XU6ebvZAtfNGwTE0Qm8IKnqel6tn1WR+WQ+2I6htk
MyBSiQPHirWuve26qyoypLQn28/tulLC7BW203+dlLule9MHAM2slFF2jynari+62Zo/HG8030Xv
LtWOnUaPl4WBldkN1mxFB/Ti4s51ggmbv5hxhXhjVy1J30ceBx1QixvNOmGxLmJ/Clzk+9cu+/Mr
GeDWHJ8b4y+ceZww3ypNgZqThRiK+xTc1vLD9rW0SZ9KUorF70pfeQ8UzMpvNlAYeNISWF/zoeOk
5HpoC48EtxkgDhGoH/iNOyuBCshuFzYMYqUHR54gtWt1KXs/vMrWsR8A3BVTqgG6/YhohGZ9wvl+
bVEAnMbNUKO/xw1TfcU5US48Tx3JMvnYQegQ7urhl44KJu25dFhmV0bEKZ6NqcMd57aQERCRnznR
cBBcWn7dfy89Oy9YR+EOWDXnAg1dyFU6UFbvtXELZN4z8qaiuFrBz2QybUHxjvmBm4UT29zFDPE8
xRiizB05devnxXcjjnpOxOPLKIoaERT/7FKBrLUAfFb9lCvpfsh2K6iUVcNCuYYjJvpunVmzEXRY
+Hq8RQ9kFjBdpO45yc6ifxbII+O2iB0WDrwc0JnrbuWgXV7AsnnkWZgJZ+LsTKAdM8ji3tchCAEq
0k3umR2Ut6O21gl5K2eDLGkJ0dPcNFkayxTgfuczM/pXyteFl4wRzfZEJ4Te7dwp+16c721GLDbc
pDdKAMnWDsBzBik8Qw0p73peKHffda23kRdjNRL5rOOn7W6uVp7oWnfS3gsr5Kl1tJWGxzyHpkQ2
n6YsT+QDz3s11EDjUQcms+vCTpekmYFpXBPvC1hoJNvjTQUuaiUd6NuWNP7UvhOZYlkx5kBR4H5z
9CfmEavbM24yfRF9RLQMZqscr4lHKTBvCfOX4EnpjgNOlfp+lj3l4SGCYi8OAINtgnMUAEhaA+0c
EH0MLgCWyvy4zAgWjEMuMKkOPChULRNYIfFxbSOkxwzkFfO3oh8R8Tzh0QQYLHe608EFTkNO6hNn
0xtBU7xMUjRGrF5q1UPcyMmpj1Rjsw1MUTpdjZXyxwuTS+sO7KQBUctDOn217aRdHPVF/uFuuhmS
AkqwptiXc/WBkycqaJtmQAJicKN0O6P1+sRz21h74SIIx0PPqnBQgZ3eFbXj3tqd032dIAM2suzJ
SIndslKc7NKFyuh6YxSKBbURXeLxzKVYmeCkDlGqrJU1bk0fvDqNMCb2eXVexcvOIUDJ4ehqT5GN
C8hZggOjDKdou7Y265IxOBDHdirs/MkG0DbfCptx7KCcldg8q8GNAL7Dq1Z3nWp9fWTYB6QnvUkQ
80XIN84B6eKSwFtCYopaOZYd1Dzoq9Dk0yt7ppEQArjGYhrY7OEAm1+XJ1x+4x1VQGehNx+9f7Bp
TmCYY93CT5UF0xuSAFDkDRoMu6usQ7HunLIq8qRmlyYYDM4h3G9YMQ+M++Tv+MR8YNhpLfOAaqn4
PHRFASxbA9fu+n6YWc0LplUqv5rHxkTRDZKXNbtxM5dGSMbZ3DoMsAL5oRGtX2FEayMc+EvP2d3x
tpFqd45wOFPJTEpZjKQb7QR+XYx3OQErh4XixXcrCAY76UZpQaJvk/+uFU4jmIPCNviXu0jFdtkY
TZ5LVr9Hk2VfTf0AP6squ/wRrV31thTo6kjCq8dvkTcq/Z1TDGKsQ24XnvvesVo1585wAOQ+7gzC
YgyaEVvERs12lvj1IlQclZ0mWIJwqXGv/RECMQ1IKOEsg6JgFyyYHqHNYRPJDinC6QfCemKT+0ED
vGLIytInqIjccKaa9ReMi6wfFr7rbCfLFC36nMPL7DhrhlbcR+lGjA6iglNGkqIASY6KcG9rxEv7
kp3ysQ1L5l9Qp/GC4qSWomS7rF+2fBzaBE1aN1BYnhMBE22CeKueDWJ7XAvhLEc3D3ns05QC68Td
LHsFs/dVftlpuMgEE3WWg936eZ1oqydipapHx7pQsxfdhwx7zT7Ahuk3IGNl6iF596Y+i2XGiPUl
imjVeVGZKMge93MMDAgLAE6Z06Xi+J6GzV3RlyMa+oBn4wxT1xlhtzoFcZ22c5+aHlpH8tyOnUEa
5rOteG1nbQdBNCghIzVB45fzPC6oLJoqOqSKzQyeyMXETl0Vh4bF5Ngna4vkTglHuI0X/KeFTw7r
JdDtzgMU4YtbBQ6PIXe78zKN8+WSr0thaxMZLSMII6BTYHFCHj3lD98N29SjhSieM6HlrFMs8kVR
Fr663gU9lkQlWaYfwRfbdGkSAdarAXJtPDTOIMxKpzxAPk7eBQ7Va3U4X1nexPo2R0ZtRzEWZXQp
ILlvNmrUd0EZUIze9qWfx37V9NFRlg053G4/ZojScyrvOEeWwO+jlsURFaLPL3erbnsmp6woT3nn
O3kyij7SgM7cl8tFX9X+N8zb0TfRm3nb4biVcwTyZnX+DWcHvIbYfQGeImUHzbMHxp/fZ9VSqx9h
6+pjNcxlczvXUAAXE3gp1oQFTmBv3CC/A2IazB4chbgrYYHXZTsENWP7snJ8JaB+2YYAHX87LA+p
XObqohaTcY/s5rZ/KDTyASIqQkB/MxKcEZ+9hvJaZA6j/Aa+ZRMM2In8btGFG+1zN+jVm2RTbO8d
K+otbIpIP2KgC1BAh2S0P3Rh/y+0zOq/V3AyB+p/Elb9SwTGTdeaj/Yj0z8FJ//+l/4QMUv7N8c7
J+DbqBxJvju3Wf0hYhbhb5BFCIepHPHP4cj85B+hyd45r/8sCHNRzXto3v5XCIYgNBklMAp7H3mm
IC79b4iY+fM/K/okNYJAbAFCRVIIHf/XEAzLs6SHeBZ7MGNisRs6zYbBoO8iO82XhcO0UctnlyBr
uR+nFVw3K6caFRx999mpFrL092pdYCMa+LA9xbw+WWwgfPsSYKpItnq1OUttldg1vg6+V7jFSR8D
uKqvPYnWY6494ml6XL6xa1z9EbiLZAW2IiqTV+MlYZBq5sE0r7ddn83TndsSNIH7KAXGc0W5Ptd4
+HZp0Z/dMT3+piMGdM6A04bN1Z2V89xw3/fYtEY89jYdIcB8i/68QgjeuJxkSF8YguHZcfuoIESg
g5IJUpeTtKtgx+O6QfJGWQbBeJbwlGIpJVu1dCznU+e47ofP2G/FwtUdG59VEGnIXNQkW1iE72Yx
nKIjx7BU05oUKFwLltvsACjUNYrH6jK0lRpvWa5keCRAND85ugbojzZP2ie63rKnmknksmA4hybF
8YfdsHKa2wo+DTcTX/c7CRre68DJyexWkIWrgExLIm3HrltiE5Wq36On2ItZKqD0klTrWNkNoQ3u
LKd7xGdEWICtTs895x+J13tdM8QF6UJ4TjqUaBWCkA+hOAD9qEbPvVm8pbrDXOR8BXpwxmPThOd0
224EhuzGJtI3a9aIS4nLnei8ehSnqBH1Wbm9fKJ7Jhz37bY0F7ISaNsmOH2LAED0M223HPoIfJPr
nFfXiFKK156Uj//J3nlsR26k2/pV7jrz0II300R6R28nWCSLBQS8DZinvx/UOn1VOn1PL817oIlU
JTLJTET8/97721AGOo1yy1Az8aL3Dol+6QteS9Yhgue2f++CWXnmDY7xq1dOiCgm4GFsRFj4EUku
u/LXXQPq9QqquLmdu2Y+gWj0Fg25ZGvKo7r2DsKt9OecBlbe/jYh9QwLNlF1u0YWjEJgd/jLow/N
CftkLdpBf7IcspwSTDrgrJFO4W0GjrGkJ4GdYAC9yLW5lPpIhlgvmjcNdjHuqa4fL1EqOH+BpHDD
S8u0u0+jLrwMyURxTeRbkjHTi3N2ypz9B7Y8EE6lu+jUcT+jGgqvT29BULkV+9mRew3vodIKPIxZ
qG5GYxEAjkrRrGLI1eg/gkfJYuRyrh72B8iH+PNurESVYlONg2owuGr4Iwz2UYdZq9TFF210tHkC
7V1DJNnKKbsiX5cp7qEjUcbq0JYu5A+b2uEi8IvIhPamqcReYQK7TCG7745+gDuEMSgxCIP41Sdp
wf3K41a7yyXpwAOJ8vFMPpQJNy40oGFGjZvhEW/tclGEHfOHrf0/R9R/gVj6346o8zfLlfiX8+n3
v/HH+eT/ZtlUVXjLSaRz4uA6/iNk4wL1RwqkCvH38I2Jf/iP8wm33G/2cmT4BDY4isin/POAEqb2
m0Nqx/TtJSih47f/GwcUf/xXHzbJENs0bNIQGJQdemyW8/jPxU6tC4RcG0Fedj2oV2qubbYD8GQj
eG2p2WtXJuJ7Hr/LgjI7Z5qB+6TsjyxG3utcHUJH7VmHR9z+F+RjqrYIljzyYXWjE3GV4mHCdsO/
k/g+YUqHwHvDxYfAziZKjgsKJuudF9VxMa6s7sop+Ti5srthh7N14QsFvvvDq80vlbOToLFkG+bd
bcMnF4Lle2QRQU1Do0Vx6sfnoiv8lbcgnk2zeQ4HLBEuD0EkS3L+0EbNIj7VHagJbt3nIpM7R7S3
Torh0ol1FYBJOxRAMEvWNuvKSmO0SPaQTDTftjm/TwrzDnMvyMBhWwvGKwT2bZZVQR7Nn0ma3Tgp
L0tUWcZR1a3Rqd8XMMzagc3nxsVPAT4cbFr/2jT5bT8Byve1dhXa/pe9ZNijg4yfyZuq9wQ4XeAu
XJieChVcyJHBTZ9vU3VTkgVRVIlH6gR4TSMXiHpYDbp776WODKo2qaFZ05Bj1/MrJGcyLnjIGHbW
mWnmkNuA6aJcrMy+vSnkcGcpA9qwB3WOEVhn3+PzlAO6vVCeMq7i4xGwPZtVDR9HuXAnG2j9o6B/
y0O72wr0auqHciogq02WZjvlwW+N5jsrzC5gHq8who9tE1NMKaqHpidrDvwoEJEoUU7TYLCE+yXG
8Fa4znF0yQlPNX+YlWCzMruJNR4sE9Y0COQEw1tx4rOy6slDrman3Ld5ds1YSupm1d8WjfkgoL48
pA3HUhFG2kof4FMaDISEkU9MJw8M/UBr6/qTzbvGrd3Uf4oQE00/OQPqBuS/1pzCZ4kzfF2YMf49
uaQ9puHYJ8m8ycaYlWjGOMsiyQ4Se6zXaWTtHKe9xcj8s8Yt4/TVS5EC/WpKdnyQYW6kJDsOVGaL
FOBu/alF4AAURhm6f6Ftej9JH4Bg5x4JUNurbupJV7XNluoE3Huzbt363vBhSVov6gxYIesmvq8a
pBoKO7dPaL+ptEYmefuc9s1rk/lP+KEvbhZTo1hrMJOwBlwtgJDZbPfrqU/esPBh6G5qtcGqhts5
5dNolNehGtxAWGEOQkaiTfWsz1wAIa6TbKSp7f3kklnc9UJpDYcuYZ+e9zVqqzXoxsoay5NI6jxo
WxBCVlzma6mzmnVH8FSxl30N+sICkAhl3CzsdZf0J72RTySUFbJVvgf8xgc8jtduxHDvJuOXX6Rn
ReXOKg5tbVsBMDY4I12uzQJeRABd7rNQxs5A4Ydok+GXA/zF17L3vhwbVhb49KJsE2c3kjvIpuID
Encoz7BG/HdiWCNvheQrGs4sx30GtwZ2K7a8LEG8sqymOHMlz60VqLPowaQXeG+men2GpdAGNrEn
KjIGUG9aFB9w70FqV+odkw+lJXqovw5+82D303mKpjCwxh5HRRHZ1wozXDCNdvFV9mwe+qJ31gMn
9cESC06/wGBIwIEFqY/XyS1vyOJc0jk61pBH9lZbp0fc0qCRRHU7+OI0VerUZv6P2VWPSTI8Z9wD
KLLADj6Kb+kofyNxr27gPd9EiyNtNmgrmU4s0VJUOuBeOL+DEssMXwiNGRYZC1l7GHZtaeYXZKrA
5UIUyEiyPBj2pVC3sddfk5IeGF2Lsn0/yJjF3nDqbe/YpsJYV+is+9nXUOfFa+2wTjDQBr8Tz/RW
GFazoAKg85kSMDxqRalAmoxrb27GM+mDYocbAt3VLUh+4iLamrW7nVTxYLvZW9rcw5Lac8c3GJPY
F2RUiHQKZ8ScZtNjmB1mtr9cUpntnyfHaC8iMo7FMG9IZxzjCWFm5Zpei/F4ZP9gQ/bqJRsSGaId
DWw/vrSUx+eUOukldeIbUSE9qoyIIIySeIOTfNxqbnQz5B9GWmhru8QQ7qYT84XlLAThH3ge2x1W
TpNhy943vs4iRMBwY3cIbm5VteAJYuc4RHPg6vIqpHyebQmaXuUErtKDxNWZ22DHkDD4/YQxJpPu
e3K5S9dRdnJCDzCsUzA2Rji6C1UFKX1vhcYZU/cX2dFSgLN16MOTkw4/NCoeZopwIL4ETejFlyrS
vps2e9LdcN6UFt0QccObqbTh7joxGrukvgd8Vphupy7cYv5iZG2B75DR6vfsEuXWbHrFkmS4t5T2
BktxW7oFXpWy+Ug10QWFzgNgAJm3bUWWXnyfEwh2G4UMIaOd24Jrq1uofDhueaMTFdlODcaAhGTE
pmgdjcYWMb+O8/zi4Xpf4evjZkENL6t/sF9FZ1f7cdGG42JMjpD9kk9YEWrLFhHeH/4sG3IeyPw6
TMsgdmT/qcVmfpihXOxFbPUv0jKmZ/Ao5dtilLjTUnvjk35a03pqU1tss5iz/REyiPZgCuslL9L2
McG3hh3spajs7lBCjd7GnaW4IGUFpzkPWeLyHeXorO3aIXz3W9zjblVZMGwHXHB1vMW+cRw1rVwV
9ffQOuY5/B0WzhpwrSb7I0n8nSrISeX05TzUUfdiTA5nmXsf0gBLmsJ8oUlCBiwOL2hiwHGNmriW
3rHVrZGGKmSYVYab7WB62nZiNBlTIkxldENMiQ4B7dCPQNtzHXgvIo1NKQ5q38ZYkrao/6lbnjHh
rRIQhVZmP7uyPock8Vj8B6z+4Au3/nYK9RYCojSD1qv2U6o/QgehFSAfYtj5EaGNcbjpTIMegOXz
6ERrYqFLa0ugIV0nicuZWZ7RLHHjAZaCxglk9saL+4fIMN+pc8aCOnK2NodBaltpWU8tkWNTn3v6
ZQDPEUdwEqxCvoJv67Mcj/WrThEPBnaoa2KdMK7nlvFN6dSuNM6F5q2lj16HUmSn0d6yb6NCfmVG
dZpbZ43gkwcKU18V8UFwAfSgw+dhD5enOpa1scsQ4Ll2EYlxjqLrvJ0OTWcVFTh65BRhUrPm+7Rw
riadX7AXh5oe3fmpBMHFdzLQVhL3/b7uh2eGQwiQEwcaZRY3fcHrtrXPyHVOusZ5hnXop1LDBd9j
sqV4eRUWLWsfIizSuOFNzZVPlsE8L9KxvyVpB7/eAqwZXmTffDbtvdCGh8paGoNQxc2HsszeVBW9
FKW+qzpvCwH1MIvsTNocpJh2xeqyHkXSQBWDTDkOI62KmtyObW1impp+kpJ8tTOOKp4NmADRJZpv
SwtPNr7gPizPrcx2uGp2Qlq7OMV9LCuAUsMPNeQbyWJcWeptrve+Fu0oBuE232zN3D+b6dWH4MiC
69xGZ826J1JzV47+qc/QrS3EIzJSTdycHQ1LTQj/MNZ5kLGtPjUWd5sp6i99Kj8c7rrpiGmt8T3u
TFXxaWB6clqxrtJLN1OKo0U1KRq89yhG/G8mjIZQoqArd551nhyXG5UPy6u8KZEulYDMnUQXB93X
Tb1be8w3c3NvtgJZLR8VXJqbjD3bStTGRZO4axrDXA+Cw6TGwYzgHh/86W1U2jYkoyBldrG4qGI3
ODFjP0srfqoKS67maLGl6l2QUaSRyf62JNojIztbqxIRoIsXUL15405fiq25xwZtHlsycB6twaN/
6Av/uYMOGNRdT/5T246G2ezQRO6UqT+xinZH5zw6/hfvJEklU3pv4EwkQ4s9m2EEKlQMmg/j/car
0q2RWSBEp8rcESnaz6NxTRLtdnCIubTE0BriqpAhBywQ7rcjsQ41/fQsBREyln+BxzGG8zJQyn8b
uSslHGVaIc4ZguY8PgGP2FUijXmK4tV1LHWP3X09ae1NPero2f2JNT6bk9HDwsYRwM7wELJZ1B3n
TSmQe9V1ipqLKbwHlOo1YZZXmtBXOo89zoyGcI5RPYGtTJ0PrCPfs3mSwr7VnI1T07XDY+8OsPW+
nftLWffmXVMmP0ZovaVmP+c6vRA2RYcpiLmB7y4OxdUeJIGM7mhQ2gwG4Scu+LsxWvihr0hx37HZ
7vOkOEXERq6RDpNtCG/QPKGAAffm0GZaA2zXoV6mCf+M4RYT90GXGJRm50dRU5eAOeMgStMIhsxd
9KD2klWCXu95E9UQV5vmnVjSS4ONLp2ScWtrXbrxUFUCwdEAZRP1KLrahE5Ws+BhYzKm434acLTE
qYdENGyE1kRBOihvhYL0k0jTqqIigl+Tdp8Kz9u4OPJBr6pu7WIPO+gDvgyJbotU+Ajp7o22Mi5b
CuilblyrmvQkfWRkN4vhSOgMeOJkP5M8moI+VfPaNJPPDv2vFGa5KzqcWwZ3SRo16h030yelcGcZ
YX0QgPCXaOKrCuu3PKX8iAs8WP0YpcQdkq+coTVo5pHQYFm627n34PZ6zmc00EPX4mHTe++WQh38
IKRNVlPZ3uCkvsyRc00tWv+ShL3b3CyG8Xa2sRmZIPFbnGAURr8Jh8eAaK1873rxsEugQazLdpx3
GgnBLc4hzJMVgithZpoiHJLZWQuVVEwyfNH16DGuXXoFJaFE/m/9TcqTOOIAE3ujiQkTSkUlAiK9
ZqDHsS/E82/1p4zUAU696C5LwCkPxj0ZKSIU/iaUbbXK7AG2a/1tuvpt1szbMCORPQHvZQMSpdW2
AXl2caXBMFGDAHDhEIOfnkBfOSQVnFK6DxK7I5UoTNjzeMAfzQwJ7Ymqm/G2C2HhRY4KzxLiKBZQ
0pcnqy+KLYXZ9Srxh8WfTLDGSNk5s3XNCB2zJnYEpnF3/IpIZnpasp1IBODneS2Fdx5IVPutcXTs
/KfHWWtO+Xscat6eEpaU53RClmY01Hsuh2ds6zR5OIzukXmcW4622WeTrJlnQ/E2HwvjxNWUZSfP
qnVDWHfJp1TCOjs2TzhXLx97vdL8zbT4jcxBxAeOlly4TB56yOFnL1USpbd1Cet86Kjhm5Ed9M5n
tt4hmIJejrFPx6qKw4NMMtDWeBqzoPHwKeG8WJ4e4SmJwsvULmmbegZYlhH2I0j+jPrx2fvpGg/g
idDB1eKd6LXxR8RbrXDFI/gyFx52urRi0VVQbOOiiVbDrG9ssjgNwRW2MBzLyVItk4YpfjJSBwXh
MYMOQkcfTlFDKLHxAeXqYlz3Jfn70i5Oum5CKsT6aRRHKhC+cbRupKWOvjRJ7MUnq/7MnPBpbL1b
BXQRIuK294yjy8YX+0HQ9tZSvd6+hygrbZZ/NulwrUlpZNNbhCG3LKY704puxil9JSd6rtJ6b3Np
c+gvy315RDm788qEgNy0wiMQrwsxnLFp35p5yiapv43USz0m90kFFM+a542NB5itgnVwuRJzYSxb
jlhhsSJwyDpmUadvMzKRZxFzPQ3rKymBFfIONRWjuskM/46PJcTB9tGKQmqvxLfFvW82+5chriGq
tTRUFPI+HQ3/qsbEeUbQ1oBEIwDMxGpw0axNAURXFZi3BM/dUj8L1uCrkHOKeIh/StrkSbUR66x6
GI9tLO9C8lIbW8PjkBb1tVMgAfR+fpgz1yfRgV1vFC9dod9EY+iiCBjcLrGQB9jQXsG9Tlgj9HvK
w4nJNGggJTzVuWYFkZEIF72/TRXBwUg3uaHEP9u0KQ+hNviXwq8mVjmJ2QOA9PaNTG8dsoOMcwy7
PTxp79mKIExjnVupNJ9O4eweiERfWAzh+ctjh4OBLkCmxETuCDYbe+wLab/BXQkbP2ZAtNyHqBgf
Epm9Yn+Ig9932P9Z5/+XbuvG/7rQR17JPv7PDwkO7JeO3z/+4j/2+gLYlW65dIHov4u7moGG/I/F
Pv/JAypEI4PGSh1VRePL/Tc+ywLW5sKWAHZgAbw0WPr/oTzb1m+LiZ7+cdeyHOqm/1Zd70JP+X8k
GdtyNU3zIdd4HmweA9zRr1v9BqekMS+tirmbhEx7H0RhWefaGjUfJSWzLiVMNOri4q2wKf5J//gX
tCv7V9H79y8Ou8sz0d5NXor2FySQZgg/NwaTtE/FqrQ3QlftqV1rggKMzqGttYwn8OB0RwoR1J0A
0Btg3NSJTA/tsfVMnohlDgqA21qPmE2dz6kb+Jearb2ykIvWccz9+8RPl2UTxynRgzS8lXo+fg1k
mUecsjyIc2K0m6ixu5dGM3jCeRi0yLFL44fUFYbpsjVVzFVAMfUKaZQbqkArgyvnxPQb+3f5lMt3
GnkASUYCVzUp2mF8dkyaVum8+hBQ7nGTmx1pvcxcOJB+jSGxMdzy59Tp9sWzB07A/3wsu2kpNmEM
/tO77H8aQT56UigfhfyFZvf7X/rnB9IzTdPwMVvY/xDN/vmB1JHaACeigPuWi7vjT1YQw10+x8gH
hGn9hQ2ES+S/wYrWb64BBwbNzgXis0h3f0Np+5VtZrsmZ7lv0a3ig7nVjeUR9GeZzSADjRYugUEM
NQmIETMFLtB/PLUhaf7rku5fEUd/fBFUCmjpGGJs6y/MKivPwT2M0fvgpfG+ILiEVEUlrFYBW/jT
T/9ffMb/5cvBcMMjbCFPLjzKP7+cyJ79jMzwmz6xd1p0FnXfTZTDrf/ulzEAHdue5TiGs/hyfv0y
s8+aj7vfq1kr8PWFlvePJc7s8N/83H5FNS0/N76MD9HQYgZEef3rL0diJkFjfJ1jai8TeLEv9Hgs
U7Chr/1YdDRruRSEFlP+b0h0/+oLo79yWtCfAyjqL0/KlDdg31jaK+H0cG3SiikJRy8LH8oCNxjv
eL5NTnKdyKj+GxrWXw6I318yyE7L8xd7Ehrzrz9ZyLjCaPT5tTaiLnkakXDCYHAYpLaLy1Xbd2aB
l83hVgQbHieRuwHQMFT/5m30P9+wZLcWXiQgSY5E8y/fhcPInWE6fO2T2FpG+Me6YkRM01z/21/I
d5C4dc1xeC9xKv36cplkAO3F9CN0ab0Ne0J2Kp2igGxR9G/IX+bvRMU/nb1AU9Hs+de2BxgPeNxf
FPUCf/yg1fF1hsCc0Y8g424d4vJmUqSs7EE2A26tJk59KzAmFR7d38H3mpN7bNsnZzZXiaMMzpsO
lhNJpTD5DFmfoxU1jvlBGykRYup2qI/GVVqEa0iGablRfEYIlE6z4RGgkJ4dCOQZSpTrghuyFyqy
xM2cM7AMlNZ8eYZnkYlWMwZhK6QQd0VUBuUFpVSh0tV0meGONM32FLKE5TCb+zN1VdO4ze3Uk9uh
7qsP+pNN69IKPyzuPF/EL6aTzi7H4aiVe7qefBaJSaL8Vaqbir2J09OD2wwe86tDCQJWG916IFTA
IGsYVgcAZArDLsiHOaU4kabOHwAcE3uT4SzGagBR/HFSgwZRosKyycqbAXFfyYjCPfYYZLaJ3lJw
0ZBJJMRP73IURRbZlD6cxo3CpKkeXS1laTQXDgtluk/VeyyK+AcNRGTXw0YayF9kZ5zwQ29IXn2y
/w3vZ2ULnAk93iSs+4Q86FtxEOoL6F0CE/QRjB3hjAcLR7RJ8yDnDFT33mkdGB0UOrQ+e12XmZPK
F5swMtipXGSZnxGeCbtOF5upqhp6mKxqKFpxFbMtmuatqkoauO8MeBhevtcGO2/vEwzY6KFZkgmC
wgPFVN2482nrmILO7NNOnnK9SamjpmRLGezlU1ZCtgcKQkSYw1b55M6d95hnETMDfI5ZC3VtG7mS
Xz4ubJtAw1roaUlgYe0YkVu/IGqavbWSFgALTLV1GVnhQRHN8xHaDNvuHrORTvhxZWp583NuTITO
xNBYV7Ng74iAnpUZFf10awN8cLQgNSuTpAnLfHsgYpBrooDiQHUENCI7BKOKXY5CjGpNHCxid0ps
q6oPft2OadB3tZZfETRS/PUqdLRdi2j7c5hKNue22XgXP3ao0Sj13HsBLoOprLOc7DvJ8KP8rMam
t64taH62nISr3BsjUuIGSJAEQMNTL34Gg0J7qu4VmrFzmzGfb+n6Bv6eJzZjNM7EeaXXRfI2ll3i
7hRsORtFz5p1fhjGMJYvsaFX/S6eYfucO/Q7Zy/RgRVi42jNkHsiPTnpRVy/OrgnyKnPsHM2+uxQ
ytTp5PF2Yhjd6hODHlUKTmQC9x8XWhAfpFEbMS6qqI9eMV0o+ll8lOynaegULIJZheRMul4noTIx
nrwmBKrMR4QHLf7h513tfLWyNtkRUgumYwCx+9woX+pSXyx0Ix93ghNa7YB7DrvE7+hO6/LMDJTW
DQDr6rZRyVM6y4ZCMNnAKHtcEowgYKHQodEIDevRGWPbzO8yjiyEwMS5nbwqA0/kiN5bFYPK7lob
XRKsmMZTR9lGPWHWVpa2wb3tsOLrK+M8ZBVr5kpvsjsdTfK2ZwWIp75pI1yGWSXHNRwBG1yaLfWf
fc0PdIv5O/aColVWFpiV60xrnFf0X+SDii85T5YW+hbywa6SC80W0kOe7qhRCe/IwI7P7QgSPhgJ
UrFjECXNxFlOy3XQRmBhVoWl1GOI2/CJEEBdrMFkWNEaglYzbFXiSGcL39+mer7ocRaGcCwvEWkO
IBmDyfo+TsZb3Ypt2gtKKh4CdBoSf7KgX2jlFXZOjMzi0a5TBPNcDEb07oGqrtCsRPhGXV751Wea
ehztgfQ8iTpoCBZ0IpbKsn2n9Va7VLWdsbrqJEvIvu+0eDOw43wr+fVhPbSBPQVsseE+sGPz3yls
lekaO31xmqcIIyW7/PalHdr4bfLs/DM28IBwfhT1Z0egdAxAUpWHaqTEfhc7tBsvXQ75ga4nrd+y
P/SI1Jmz/LTd3L4DrY+2LHrzI8nF6ASKng0i2l0tH/Q0a99RmK2nXhPDF0+oJNmUvQRxwzGnS3Kk
DR0alaJlfpi0GTMwfkvK40aPTle+DFVLNSPlutKagXdg5hfUdna9dj8bFoUECm2ADnTuiho9FDOc
MdpUdLHlRSOiQ7FIux1W2Qyko9tNrK4AH/Px643JWhcJKiq1ryzPtLkdTrSSOtPtZFvGz16m3bkV
anhge1sOa7J6HnvhtDeyCx+d8Foms1GvHQvETVD480hqVZAfBcy1eJ5mTkmwFgmQGbOo8BZbaI5y
Nc5p9EXnA4ngzo/Ngdic4FloOFaXBM1kl9esZWZeafNQfTaD3QrkMMXvpYPZ+eF4DVzf0uGasTVh
LijsFcRvNrPGFnkdzdUQ7vjTTUZglv3cJs3L/hyntnKCXLZFgnUtTF/5yBT6jpUzFU7EEXOQJRlD
duAalY0AJsd5+5/R9R+jq+Eylvz/ywAevpvPX8fW3//CH/5Q8zcmNTDsvq872EN17un/zC9w+1mm
0gXfDHrhn0sky/lNJ37iuqDbHc03XW7Vf8yslvEbl2mLXlC+BmkIx/k7M6vueL/OeRT+oFOaYN0t
1ydHy2Pz13szwB3puxEJAWpi1FHGqdjQG2UfhRuVH2ap9y8GnkwKTGBIddP4Tu5LBLHRNTceHM0z
PDvrk6j8THRNegd2x/FLnMzz1mbLeiZBhCOMNI37Sp6x3VUZTM+T7RL79gHiApalG2MgxXQnMmkf
/LlDsGO9fo8/vL6S10cMJpR1qxG4pJCzr57bmed2McTJZrB7gsyEozdcitpN4xviKelqfJ3AFw6d
Dvx2NUhS/bM21ndAB6wHqyEJZUJB+CxdFAA3lsPBpKRxP1Z5dzdMw3wawVHsyXcZNFPpOAfaOd/C
CUzPZTtcWMPdRpQYRqN7n+mhxFOpP+Cq9wKiK2yIu7Hnx2CGH75H1bRWImGEoAQsCW+WIehHOOR8
75HcSM7YKqMHJXdrLLXdNoFJsgLTdTRMTKbRExeee2FnzT6O7AEnaZhvKbeL/JUWDcNL0ajpXBQe
JgKz7769obIA62b5Xp8NGK0ESVa0h02ferLcWfscqW6ioXguhrc09EGYRhYtijgggeteAQXYu1lv
irswL0mHMQU+DYU2bVynh6qGH+wxgsUAd7SK0DvggaKND07QpW3/3Jkj1vMhhnoXEf+4obPrq6da
RUcpWeVscVYZJUaB8KA7FW4XfvWxind5bXZ3pgmkpMgisavCHotLZd3YIrTWRtndum0HkJRiwrg2
g2EyiJ2M1oFGn/Vo1evBjsme4gaOKjz9E0uWKO0/XVPe26mJdzVNLwRhq6M3JVrQ5XO8pVq1xAQ1
nzo1nmqEMIGJLqsaTkNcyVy40k2RqydlLMz8Nurjs6hbgBsd0+qwavWmXxsFwV0sBAevdvvn3k3S
kw4y7BR6/HSwCgFfcXLawabc3GqEjNcRHoxEFpuh/mHUXo6nZR5wc0YjNo1jCNUuiFqz3dQjfBuE
M+riOBOBzYXHso83I96GC2XxnIQ+jaNO6+28xCQqGEEd0cnAYBC1EF/a2PXWStf7W6hBK8uJduAE
fFTHaSc1Cg/sKaPLyzZXgEs2mqW21HviuzVgXc74Huty3NeGrI+G8r/prD6g27NsTboTqCusx+YE
+bdzx0usxmpDb+tWGYQ61JCclEGydibPwoY2VpvBSk9mJfWjIte8GoW2tRu9ZWYpzIMk/n1ty+ra
Ks+6G8nbUOVWf7WieXLVUN7onn1XGADNyLvj6FCcVa1uzRvXFR9j1aTnFvLJfUPZPY1vzF+uBXPB
wtwzEgGk9sqZSGrD6kLxtZqPmYng1MSetUsnBmNGuyDtQqxSHa8I5hmFiLm2U5k+PPfLsrfHSPDA
oHPpPMHPKhbroiqOLsy7rDB/QpU4NFYsL040Ws9pMbOxyW661q/X3gT7pfEsuhCH4auYQvTZWjOf
MZnUawgf8kRycIv2NjJBiFeC5jSWNum81pr4MZybtUNLyY6d096lW3fBokr3LKWsni04bgFR4K8s
Tu4A1fe3srWQsq0LRXkLsOi5dI18JaOE92RXPYSx/FFM7ofb11dbYbFwJRgOJ0N5zstwH2cyOdoV
VZ5R7zQHfHvquRY57k+PG2zsigJWJjbMEB7ol4mj6CyjXFvBH5h/MrZxnTQzyNKZE52ommx3oGZ4
3LWaBgWrIMFf6ZY4wjDItm3CCAPHi89TXcG9gMmwaybM3PGQ2DDDfJ6GfhivJyd2d9CuhwDnq7PR
cvNzHixnlQ2hEVTc93aRZXgnyB3zibB1fD+5rvEuS8sG0RN3+hWyenPT0h5PZ+NdCOYQx2yGezGy
5kuW0lvre4W5KhgwfjgidfY6xfOvkS2nq9u0zbdPm+73yK/tmM7+na4S4j/eMH7aCcjQCRkVdghq
Mpk5d50BqWCYplIarIGqbf3QeFH2kLvyB6M9WMmyNtei04vnspvVfQXH7bmdctRLZz7QapVinjWK
O1EqbsFT4pNloNLpVYxc7Ao/3yz5wMktnsKcaP+QzIK2rDi8qjr9IqVPk5bs8qAWbrbW4gwdEOa8
8VHFOA6CXhgtXnZGYl7qgi2WZmRuwQ0AbzSKur4vZm6RdHNmwtu1k7AOnhjFm6mq4sz1IyUAUhXu
o6UJD5NsUfVvLkSuPeG54rYTvTr4flqeKS0W69ZKSN4aEiWbm7Rqzia8WnrawsbAAsUhpTA2KLzI
vfrsNW9g2VKocE+7QfVMcYn9aIEJwc1axQxhbVZAwO/KUHzUvezvlWE0FGl6xb1Rxe0DVxFWXEPh
BJnDLqSFqLEKdUCMYIysVenb441ju/OFBH5/jNOs2tnhnD6Vlv4MsYS3WJ+XJ5IN5lHiOv7g50Hu
d3bq8nuaQbbXU9z/jPhD0zqTrfnkThiCQPcYPCEhhzOrNeZtWuyYnBdWaqHujd6G3rykTnyN0tPQ
f2DptWoT7HZNeI87lJO4DNleEGLDu/jk0FL3kzWgA5sby3U77TL7h+cVawFyEGvpGqDBp2ZsadFI
0bokKn/qhxMYiTI8Y8QAOZAMB5g9H54SJE5YGy84TVF9LtfFk0lU8DaPWpqYxzlsAy8GkBNCsaWW
Q6yx0rEItEPQQv3Od/mMwhlaG36ndmKO7CdL74c11wjzomU8jrV0jLZLKIb17bzRNbe9UxhvnkgZ
cHeLurF+SFzTABRv+bdxVLQfsult9DyOmTADatnPrBRyupEPsQ3AVZrc/qKuWtYXg/PtuO3nlLkz
0JAeN7afN7tK660f9gRChLsX60cPEErfcElra/1kl3P2AL/X3coQuHEzOjs6G/udG+ufbqI9kwXt
12Qziuv/Ze9MluPWsiz7K2E5ToShu2jMsnLgDnhLZ0+xmcAokkLfXPTAvL6sfqwWlJkREsUk6+W4
JmHBJ4lwB3C7c/Zeu3Rr0AWJZFYHbP0Iw2Wn4ifRGZeCSLzQKbc0Jpkl6TGsOESq31AC6vWKHL/w
yCJUvPWL3jSfQQLMehVuYUAPlGazJHyVTfqMLL6+0HPNT6pRnBngFa4FRzx8A3p0qRmq/ijrvj8W
aLbuQiszLoaubXZWNhVeA84MdSm+HDyWyUtfuIHfAwRGxm4Yd0MI52YFvMn5QVsROLkupLXlWMbe
pww9Aac/wpqTWv3FFB7UtCu9It+KAXuQblo7mBWxnyhRdhmWdXSYS73ejQ2oNjjV4YXKSRqlJhmL
vg3mx9NClCqCFXZPCPpVN0/2Pck+7vkwA5eUgmYLAhOtvCPbqMG7lDcd9dGIzBem8dggzoCyRKIi
KIp0T0mehindGUrrozi7wYEcO9DVSUu3GBXoJrYdbGB0vAYqdgq62o/UbJpdhdDFjuF312FsHLMq
RFlUx9MuJd5wX9dVt587W7+XjoZkl40wZWOAGxnMJotibS4bXAVzHPudXWcTYlIUYD0AlbOwa1KE
lCplaF+PA+1Qm2Pb+OZs0pm2yRFmlJoKmzN9ClH4L+85UdXVUz3GODdFuw3jonwY2gz96TzFSLl5
8UNPVSkhsYvSwKYpEWngTREccwZaAWOtppbF/tPwa6q+MHeHAQOMhA1/69bKNGOCtUPczlPhoMgS
xq5qZDsgfBmX2u+MDqYmOlI6Rgz336ISQLppp94WYMPIZ2niHmV1Ai0JVIoacONU55vWNqkfRQtn
i1Y49T4agNiSw/R6TIx8qziBvSGGGSrMZEpYtRBrefK5vu4rx1hXUwyXosF7epsNNoJNI8kvmP/D
TRKykWta9DdoAeOLACr+Bup+/awn0IhXSpKWP3SlmZ/TEu5TG+KEG0t52+PvRhrl1ijmCzYaZstu
Tk80nSKDNM6VaCfmyTrLBWuSkeIPM+uuPiRFld3qHAOYmDjUsYAQcW7wAYYsNJ+4O90e7A1uPqzx
9O2VYVNVtjgLmu6xotbpZU6rpMSDxoLclH7edznCebIDrOICnqm+QxvWoojDCtHWCVsVQ+kPGosz
hXtr3oJIUz34fcpxUByq4EhhN13jqEewuooPodDYF1T5d4kwFT9KFo5GZXf5QzNVYp9UDuhJh+xv
iriTV9n5tOM/saCqNYeWbUOz594a+pkaXZJcwxP8Doq9XMEuppg7YFBq83Bhd5AsjWmaw5fkWBTR
QGFaN6cLoGfGOoJAtrJSRTn2aNebG4JarofaPMDfF35raZccGJ4699UYw71OUEjfDYArczTaUJpW
sTpcl5z4oI0O7oGCE6q9wIz3vB/pum2H9oEP+hj0BY62trxXhpiGjUzaZys134YkOvYAftYAd1Za
Tu6yY5xGOSqrJAAR1NjRD0MwIhQVAavZ6RwY3F74dpLfj05ln41m981tFN2HZhmu3Dw41RnSNI73
2XltmAUzUObs6CsBOONcLE5qZBEjwE9FKsa7dkJyFYBjWpWqwkuMUZXdoQEfoYBdw66XVB3jDJ3j
Ni604gjnYG3U6WacC3FDt0vBaVfOW6mJxz6InAcmwnQ3xOmTaRXA00qlok+WxJryjbDi2a/0Umx5
9KWHpVQgm0lvh54TIlNbvGgoW84KHOhXWMGK6zIIkIlr5OZiqSDmZRu6S1FTqr29BNsEBDxYyZZ/
KP3ZHW/iZH4hBaMlFhusIrHTnQdGJ7iUNu7+VNrfjLhwy5UtAqxgbtJ9T3oNi6LWErbB0PGNatyA
Ba9WvT4q0GR791p3ccsuzp6T5GDkdO0pTvPsQlC1oe1HZVpOnYXN0vSFqJ3VALXEGw1OR0aDJG+y
F0EQG0zZnrvSfUk6x2LzU9AkImF+RD5qIK70cAG4Hh7hO/h1N7VSgkyTuFMjrXlsW1yTHCp5XwWP
Q+L2Wcl+MQSbYB6LhAUJ6XKAC/rQi2m+0MbsaTbVfm0bvb1rew6gHF7UdZfDt5DxuY52dr9AjO2K
36E78VawQ6c2DkOG4oruJ0RqxJbmVWJiw6NqwGVbrt432nPcIook0uQpAZnoFwMV5RkSNpimYA3Y
qfB5egSoYCddOX3e+vT76V1k85XWFTdSk3uAQyHGsAkfIJESa2lqxMKH5hnrLUjf4CbVvyv60G9p
4k+bBhDMd1iWi040OGS9/WQ3/bFluy41DYdEzWJMmt8Na0Vz0WVddchtRJcqFd+wG8wjgLV5bwfF
TreCEJlTsOnr9hIylT/hz88Hd9qhtQa7gXCj1mgOVWFR7CPqfXgARL8lqEeA0DTjbRYEJDkP1eRZ
SXM/gJa6aPCmoV12Hkh7yNZFmWzToIPUmAanlP34rgogHkwzinojb+6GPMHUlZyVef1aISfzQQ9x
UuV7bSf8XYeikQ+GVtRXeWPfwmaiZ5fhVWGGabcFkX3nGfUC6I3KrjNls+eIvhDsywmLDKr0zAyt
DfAvRLhJO/n0nK7cOraZSxXtO8e375aNC0Afcn1fZQbM3AY/twyCBbYJIC3p/Twl8zcMI7xOPdkN
sRRiHY2uhKlblCBG1b1m8X9KOFpA6wm7halm0FFHbwuKLY3j0EtMiz4JFHNPGGgdAuNcJQ5i59AO
ZORR4nH7miO9NY0eHNQIUBrRMbApW/EcGqQYpVFxU+njc2tAJwKtUqMlzblHoKdXcYUbVUuoYtTg
v6Q11hhPAGg2mnKtW/IQSpfjJqE869IId2FGRY+kmhgQIbtXKGQ7qwSPFgr1UWPhuTBzB6NJziea
iDfGv5eq6XEoivuu1pKdYuHVsUQdn2nOT3WcPzCjnOsB2pnlPSl2UOxZLvLA3U6tc8XGQ4VKig+K
Hu46B2zuMdIP40RwQV9ywOwYoCu2gD8iNmVvzhS9EJZhIUmdgKiQHbBiioINSEPpQkoD/DODk/1U
vJUdsRCR216Lvl5bc0eHLRDtdd7SokSRauiJ3M96DhMpwjBfa2eqUl1ZBcHchmL9cCADmjRd02p+
RA2BOYGwIYesAwM9NlAyzjw16gPzoRV0xFyanmvCmdfE+pxVffRisyiuOvL32MYl2oOWc+NR/a4t
zESz1vdXkJmOettszIrMjzoV3bodDWoG+L2ikXBauyhuzTSPtqM5HpuwcVg4pmGDYOMZhNcB8u+Z
FjzZPe+VMcZvCBFwYyxvoNlTrESnoNUVe3QhivYoOkxFNaLF4xxZV2PP43KH2oeQytYpz7dBi3A6
sonLaFHec+QsfB2XiJXfxpa7py+GMy/j3AdqDYfk2E6c6XV3Mu7g/v8g5FE7iybNJDRUGBslsuqz
riPr0GmeVNk/KGbruSFuAVHLV8Kye0zSbbbuOAv6+pzkXjRUtKbNofjOOgsFTWC5N4waLdP4OM4A
c6J2LLxavtWm7iNqOKcIjRUqe+maEQcMfc0WfzZR4JGxS+owOcVDNJ9pUhe3c8jkrpgmb4t5rxBl
UAJW3Ln9qctnvG9V+JKWpItOUh3PhqlB9p6MkI2NgG1Ls3Lt/ow+8BF6m+QUPeG6hfw5V9Z5nlun
CDuoG6Uzdw+crTvo8wayBZ4peg3OqEOrqYJmhx8BDDV8Dp/gDTyql6Zu+4NWb/X0xzR/69THvtSX
DJHFH4w53EjfwPluaEqzgcQaeWnNTeZ1ZG6vrDbH9JNF9w3Kin0IF4z38QyitXarKnTuQXJnrxGx
k15eEHNl6/V8RTnT8MjzI5VEpds2V/jC2I4GZwMjK1aKG6S3561iDdse5uUps8MKVf14NwTs0EV0
jFCnrEWnKERl4tmkZfCgY1jp5qTxy1lB/p8m2YnbP26UTuyCzuSDllFxW7s4prlV3UOnPAgX5Aby
FrZV2GqNvF+TKrikh2j1jZlTTBtwDITavE8ZiVu2JC9YPvwgDY9qrYMa7l+LoDw3NV5KjkevcPu2
ein7VZapR6UMt5kbcsdmcttJxzFcy1eW5KSEtBBTjeaDNQtMSEjzNwQmbLsx0I4RiRk++Uvm/cRG
aSWdATf9AHAHaGZNGp06n8KgdHZj0FQbjlMZG+2qudL7RNnHdAzQOmQF1VurZel2zLdGoKKiuoJ0
/gXNcbixK3N8TBnsHECS9TzcTKHYWTEvIQi5jICydI9sHkwJfq+QA6z9WKUtAn7+ZWd1h3CIphOW
ynADRtgH4keYj71WJyoqlMUB8nK+y7vLjlSdyU0WaMXs1UWYPyEeOCaBQu1ruCZiS4J6HViV6+au
YNcUw3FY1bXs1zmJqYexp21RODXl/th+GTPTwg6XY0hslG1iS4EdhpWKIlh9NKfCDwdgBVZJAUHa
DAS0xEdJYdZg1YvLcqXaM9ZSGH6QiGpRDGJlzfqEJ7O3cRFR/qtO41zXx1TtZ+omA5NKT3VuFYTN
iQLpDxCf9VoJ8EWjSJpsf4YBctH2GOeySKGTbrJMomYPdxOxaASrzrc2eOFdq+RypygaBspKY99j
as7gjdHQAlQv3VMj+w4VEOTMTVIIeI1hEmRrqSX2nT2yTg+AX9Yl26l9D2Apx5VhgXfISTw+BagR
IK2IPvRVib82mTg6azKd4BVr7mVC7f27okr47CSEK2u1XIJOgEjSVC/VZ5OWtpJbcF2LeO82RnSv
ixZYsMs0348Sjrgpk70+upjXRi4xaf1Ny7r8xsNF+lc4BKjYDsrvnHyRewXv12vE3qYCSplFb8A1
Yk6TVMScrqswMrnpi2hM9SzKbPW5xtm3JeJteCjtcfyWUnteZ7BdN+SJZIcIh0uH6l1QDo2NR900
tRMlIbFNajaaHRPhBW6du3xug7MxdYurqNGt773ayBoqmUtIlKtUMDqM6FubkJaxStHonRcyT09Z
26YbDavuOtFEfJqGrnro7Nk9DNBcN1SnGna1+O1JMNRPxVjXXj4Xz6GsL82Y/gH4X/SFQir7qEns
c16IbqO59BN4YGp5sxAnj12ci0e9nEjhi0Q4fBuhKh+63NSoM5EBM0E9Q1LmDuoBAYx5FKk234wJ
+xEr00b2HUWLDm3Uwws7Yz+claG1BQVNKoxdO/eDOdavvQCdD3y23JSBNflDrc4bspZNLJ4dy+IA
ZRi62bWZOuVe16vmodDFdIZxoTyW8Ry81sgbE2pAKKks6oi1yVudF6+DTSHbjEmmq+bmrlU0AgVw
G86vHXa4lRJrwZZSqXEsx28JkIpne4RvYLVWuyM0srtqQjQ9JJ/Sk0PVvyVVLllbjVsfm6AZWcLY
XOBbXQaPJGoQgty6QWxZsseTOs6DoB92KhLjoxZ2BHQA92CHYGcvFTfgMBe0XikxkAlo92VLfzJN
r2tO+P6/mgzkGtkngt8EX3veuwVOoEZQ15xD3whDx8sU6CJRbdaXf12OcfEZLBLR+UsJEDlGB/jv
p/ilLpvyR/tvi4Pon//99x+bf//5M1r1Rb//2w+gGeJ2uure6un6remy9r+k9Mvf/H/9w7+9/fwt
t1P19r/+5aXsinb5bSHE8X/5zz/66SRwrSWs+b8XZJyeX95eS6wEf3t9y/52XtavH/zzf8ozDFM1
XSw7tou54B/yDMCTcCMthBgqpgOBjPqf+gz974aNoNsWAJIRahiIKv5Ln6GCl9RN+F3IKuDB/yV4
l+3iMfrF5WPrpo6jAaUujiGVs98Cv/xVha9OltTZwJEvYpe9Q3070s5IQXyLq3M4gw9JCLwqYW/F
Gv2kNdVDFCl7yxqs51lRpm0R1a8iRAcBM/DShBtPOccS5c4A3MB6i0PBfTRCRd/kqbZ1Au1KmxrP
EPJSmPZDJejIl0Mb/QAnkS7rHhsMrKPE76pjc15mPwyDRM8KJRPyXTe+aVtgNnPERLJvpjS/SYm+
JO0lEbS7CO1jXnFBIF6XsvaZEr3UybelleDLY4dLKCWUmFLfTNCzTxEL7SnOC6oNJqcPYgeIxSvu
srL+JvP5BJb/pIEy3lJopGtFKLBVoHyi09GVheFPNnj3sSytC0HR+mSH01Yt0j3Rhuu8DfZdnd21
oUFmoamv49h8MVpuYFDXdLrzMLlocPC6LkWHHPwlizei2bY6A717xgn/NYq1V+kou0qA00zU/N7u
VZ8Brt1CzjQ2XYgheCjMG0Ojqdp1LLx5rWyycbivkTJM4Xwr0+oNZHV/RgfiNi3txzm3DyKnOG0k
+muBdzrRYASMk3JVxMGxLNx+NdbhtKKECjA4z9xzyugmFGWUXl0Ve0P1FtQkxVY/SmAMZJc1bwtm
xJNL7u7cSAzVqDCzPLo1kM6vDJP0ArvDbtvWCHJHvXi1c0701pDY15Ge3Ub1dUaQELz2gN0W2Vk3
8UgqUeY2t7ZuPJMEBJYnoRiMNCKp+ai5BrkK+U++NsoZZaMzUbmL6/Om1tsLm3I8DBSW2jhnMxZo
VsVHBf6+OGejOgONk6S+UbakNUtFot7L3XWsZtp2HKBTIijUoV/bEpiJwjJTgD1QMf6TURI9IanE
B630GM8H+5IFGfRI7xwVR3EoeiHs4Av7mj7DJzJUQs5Rs3s5cK01Kv3vMbRGkEDNLq0IEoqdc5sC
Vgc0c6Xp/XaSmL/DLtgNCQwna7QpIgKFWsBLq47zhqqXiIgKxyMmaJHdF866z4l2Wuuolh91p3m0
I6WMV+xmgT3o2IO3wUgyjn2VNFRx8JPR0TRXRtMdp8DY8pp7NSbQtWknt5ZpTIyPjPDXAZKOXZL8
FwrFfFQIyuJH0x+lckNJgjgJIoQhvyB+REFDc3ZNFsSlKC+yKHgs4YYHLjKYgtTs+y7VcbpEvhvk
7J073WsILTgX0XzVZOa0g58fXCT1Dq8j0Lpu3k/IllW3RveTl29g24nD4nn4Nl1nw3CfQltFk9N6
mlDosMWPoo+ZpEJO7DwUCgZqavr0P7y0RW6dmOO0s+yp2uHNGTAfC3tbIrb28kZmW5I/bugH+51L
fFOErWm0VDDk9g9zNk6uXobnaTI/iymwz6MK8yyHGQcmG0VMfrUV1p4JxmWEbh306BZ0Y6cmKtXA
nE1GN8slLholD9tqZCTpQNoJ8gxsIS5cN2OPYp7j7dC9SKQSnQn8paoFCRsS5j3L/YLUQXesVy+T
HhHG2jUtjvc3UtYP8KIuyVgzd+lUUqocn10iDml/A+/Te/UCarBnasoxiAZCSyj3gKQXkHEHoA10
KhRtq7jjkybp8zn6PJLX6bQcqSXvio7Hnh4QWtJmuHeS+SwZJPKhGSICyeSHMaBcN0ZbdVHCzcl0
TS2Hx5oqO6tIMFsrYXwsSn3rWCPZ8BkUuyylnECXhq3h4MEFnp/UFL2GYT9NeX4c1TA+r/Mi8W2R
DyR9TY/QLcDVjWdhhiBmMsG0gdpLzZLytLZyUFgQ8gKcJaNuV5diBxLrMoYSxtvMRF91/a0aIIiX
87qynsJKK1YRGuaTbW3tWXkYQcZT35t3kuJ6pDbPjiTaQSKBhlzkTOM9WbVQ6+T4CNrnRHUdnU1G
akEovTlCwx7aA7xfs1AOFGoIDFtkSn1BgJGE9CGKAuxarykUVqkp1fnwHM9oJhx3vrLpw5MbRXyl
1H5ovdEeA1noHkqal2YcjZUVfhvCKTkZdAqfYplCzEqs+8IS2qqEX2j1t4oIzQPKYBoWcooPQUUj
Y85ke+kMEUfxyNqosRt6kxsW+9G1eYpkcxDa44IKYCm0LHlBN4zf9j0TdLEpdj8SkCFXtv1It4PK
c0w135n9tlV7l9giG71AfB5r1aWmEIxdWj9wSkxr1eo5V7rmIU54n6n3xbBJaKhRVH+pYnqKMVlK
CPaju9BuwXFZ1stEo2/jLhpIdVFDEqwKueOnRFJrkRGmi27SIIniLlu0lF2BY2XxDXsJiTNA8HjT
XDOqvlHob09NkHaXQlXAlcS5PLcWveYYJcp5mKPhLHsQtaBFox+kz2dYJKbiUv6UfUJub7bg++2H
SBsj4P6LQlRrmnmTL6rRShc2LhA6ZHKeje/uoi7NWEbYUqQLRmnkbTXoFSxqVNsuOhx8KFRrqZgH
smEC6vKc/Jtl1w2SMb12lp04gBQ25eqyP2/0JLtO50C/cBQlpqLveIleTKClarHr4rbauDENvZUR
lc0P1wHIoXbQedF9p8+WSdSWpGF0wIDJqTqv9eNsTM/YotrXFHwmc0wub92Okw8TBdPuSMvTmgYP
K8lwpYbzotnPUT+OQ4BQ0DG1vZxaMhBbubTW6TCf1CGqjjRM6V8LqV4AO44OIaOaeb2mcyDICjyp
6ApI0MkQ1z4LZ1wHIVE/qyJvybMrowsSYrqLMXFE6tfSkjE1w7q+ggClHJqqnVc4YMRWmyOqNYll
Duf0muAspghI3DkODwpHJBdGGNXvMiHHDAikKP0ui62HFpn+RZTKZ9I3eg/Y9vB9ELqCbVonJjSc
lnJYYQyJl1EBvraSaj4QMC2v444tHaJz8ZhKHUUos2ID1V+ZtyGM76MdqRbti3NUMKhAmg3qf4s1
zG2ee22k1tTmL9DPYbYAUEytoz3V0JL1bF+0fXsH4BMs3+AJZ3hK8uyoTJx+rWzYo1dOLrouhxTX
hsj7QiKjK/HzxgIRR/oX6JCxaHyflRH18jnSD1U7EKtTw8xuEo+TY3llQ3E9Yl30zay57oyWKo3Q
fJgh+SpjlSAEY9gOSfaK0IMa22hnd1PQf2sCnDJGatAvx2lKMyTaGUUBzLN0j2WoFRtJA/KC3IhT
mTs7RNl3MiV2g72VvBmHwU9768qNjoPOIJwDMj2EoAFaFOq5SdTTisTeTe6Ml1K2a7UG3ZmyDx0C
T8bs8WMlK4GbKuWdUNCWUjSChLdHXQX/y96Q6x5vAyW+HkJ6qoC56TVyyM/j4Ns8E5JqVy0NX8xE
B3vs6A90pQsmCSWJpQdbM1V9siu+GVYtz+yBubJCoJKAtpweOFQ8sEgfiX+hAAwTUXd+SEu4F7ae
0usryREb+LvPSkHzcaRtRzhqw/F38mqrfaEXPh8693ZMwzNa4Bs0AY3vjs1AYYqkk1j4UfezU47K
YkZDnDb3owuOMGYvmDWux7nuUqcX7KkcafJSLuHiB7u1Kd3LIH5zB7JeCP44yXZZXNpvWiSVM8NJ
T4TnzH63hG1ABxPNnUFPmMZGfwLOdDaZ88GAKLmeSwoRepbeuALRsNseJskpwy4Bd2ruIdMm1ke1
pfb0lnU0z4dxfKLIHdNCnI9apgAxzQlfd3iNOrxcfo0ndJPmtEIoIEDpZO/N2qWEdGUZxNBLG7hP
9cjCwK9Qxox9v6WRhmSdNxmXN+eLZkZJTK7JSXXbTSgAvJPFYZzVk6Rv/P/rB/9h57BNg9QGTvwa
NI7l9O5w6P/vqwkLLuTtb//nf2fPxW91hA9/zX9WFbS/axpkb8exdFcTsLz/YfpwwREYoDt0C9Wj
SSXjH1UFS/27EPADLIwYGjCBX9Eh7t8dW9fAi6uGsGB5G3/F9bFYof9pXwYcAj7BXK5PDQNmOYDx
34oKJvZRLe6J+9IB9K3arht2TWsdZIKNMTCt8T98Qf8ts+Cjy0FA5z6jIdOEi8/l1xpGa0nTEW40
e4mrwVgtHYK/F9FQzYroNwlAnl+ezgfkAu7tH18PvwXYdSDqTJDvrpc2hnCxzCETV/ifYdDaEyr4
7lLFxupNDRilVVBO7d5FTbtxySPbfX79d46an7fXxYpu2nwCikoLEuDl+RrHXwMF41/THNKJg3TL
I53I2kuV9JgiEdn286v8bqz/+RB1laaNaRECgLHo/VVqNtY6ajlPx1LMVqYpN4TNQSqHYuh/fqkP
bqjOO8MrI3hjnGW0/PqFapDjjlFN9O1NDimtqwASFGBDwXVlO/iiGqxkF5nSoMCOC4byi2+6OKTe
P1BdZ9Dw2i8e/58Wpl9uqAmRkHRzCscSzSIKfUrR7DGAhazSjsFGIRtRqaSLk1AaqJJTTtwdguGS
7MNVocjoBoo73fE0NdO7eQApuw57dDVe3inhJcLQ6TUOOvtFraghffEuah89JooLui6Wu0eX/vd7
l7jsFHJK4B55ma5vAQBfy64NfTdxlMt8hNYzqsopKAINHXBSryxiIPa83MWuKRWUPm4Us6KSRKYg
Rtp//lyXV+TdPKAbrmZrlmpYBDi9+2xj7LRFFQQzfnD2rIO0qy2SSrTHQb+OGxtzKVBfWsf6ePj8
wh/MCFxYaEJnInSZi3+/KSUJHbSojNnDot2RAYBuUqKU86Ddv6p9c/P51f54BHw3PFg474QLeMl4
9zUbqNauko4mZ8VBkFBau5dIaDmS6335BWbkj6G/XMoEeCGE5ehwU37/YujBGqk1FLzKCmNH4FBQ
6mX+xfdZar6/PTYuolNZVi11AZro7xx7RA6jHI1wSo0tOe1AR6WfmPWri2qEI2A9r0lh7L6YAv54
Yss1TaJYmAhU2zaWP/9lCCpa12BITwQ402C4HIpMnnqT1rOb1rRVCq25/fyZ/bQd/vElAXmxgbN1
ApaWO/3LBfO0G01pccE4J+wuq7AZ13kYe5rpxF47pY9NH47HzpLtTc6g2uVFY/iEr6e7/8kH4eWx
qfhbsHyXt+uXDyKsIUe6qJiemJV51yXUU9H4GAhXsfvkWgUhtIMfEzYZgcTEBexB9BV+h0Dzi0/y
52PXAJuwdNMOELjb373GVlVVEU1C4VWS3b5F1uO2NJG5mQjeOLpWK0pt4VdT7x9ThMVFcZkuTQ48
rPa7546GknaY7eLKUzAlpE6A5YoaHzK3CTFOgoJ/MIttuIjuXIdGb87ZIBWmuzGiGbExzMhdP0iV
lA7j3JCyProgDzywYu0XL8wHd8fFxQpHiCY2IrZ3U0onTagsNFG8rsuuLQvZX2gE+XVWWY9lG+Mc
l5kTfXHNP9YlmkNgmMTPm0NZ7t1ANK04DBxVA/2eSnmk7qGsmGVjr2RWvSU59KVUlnRERwbYksr8
i7lmaXm9mwe4/DLT8E4YFrqI399MS4dMXqBipu/b2NxmFJwiB0o+5qbpNRlkwjhTND8GlYzalbCG
NjHL7aQin4ehI3wxNjoNBJrs9cBCnpYVRCJsuWSCIIX/fBh9eKts2nYMILxhYnl8v4wicOxVnPUz
7Gx6bcgflfp8Lunno+WqvLSM9xKkI1HEb2wV0+Pn1/7wPrm8Fqw3wmFu/v3aduzG2tDwmNq26c4R
SBJZM071oaJ9DGYnTDchCyEEhsr44lv/ufLwhH658rvR01RTp8Pl4KWktuA7BtuzrugTXymm58+/
40evP4ucxXrAtpNjze/fUZZkScm5Uz0Oy60v64rtxEjKaqhp0VboOsVKKDNfvIEfPdRfL/ru6+Hu
cVuiuVUvdjAiaGZl74qgeJlV89KqbGS4wOE9OjI2wrnqr24hGHswtVSOVxAViSb7/Qt3nd0gd2W8
l3hLieGW9ZlYYrFSaB6bgsTVL16ijx6lMJkM2bVwYfFusE3NQLY12UqemcPBhkaYboPU+m6zZf1q
y7h89N+XPr7acjrUVBW8zoLN+3WsKKjRCLkQKqafvPWgfqAyKnrJ0cXMt+5EhUkiI9qOTl9Ael+C
mN3OBp1GHevzl0ozP/okdMUt1VkomM67ByxMlZygSFdRP6LrwjUigNXbNESKNPPtsnIulI6Eijbv
TH8uVGrRE+6WeGqiCyMt1Y2pt+Oh5KS8/+KDLbfg/S2ygHDRH4eoCRDh91sUTZ1JnCk2mV7g7Iki
HUtmdaWDxgLWO88otaBqQ62mBCiCgCwfes5uzRRYaMbgf/5hPhp6li1MNgdspsnr+v2z6IRbQQro
NW+gtwCOBFNLZVXxLpkUG66QG14EBfEWn1/0o6HHXGyZjqoSd2UuT+6X+dTq+giDgKZ5+RKLICGt
76x8OikwCFcE2sd+ISiTdzVpDJps0+3nV/+Jy3t//20OZAgc2BBCjfj98k48cySBi+ZBobf2OqfD
M01VrI05UJ5SUFgRltFTql7OaPRrappNwXjOX5uR1rgDjvGq2vRVZu2txqyI5SIK9/OP+NF4tYXG
hxMWh5v3NyhPrXqMwk5D7lMQSGgn8Qb2yrhpROt+AdpbRsH7mwHvFaEIF2OOeDf36iDimizFll5o
qXjr3UxdZ3bWrmVfEhQETOyLF+7P9UxnXmBjZjMo0aW82+oMzP4E2NgaMj3CqrKW0EO1LsZ9QKcW
Uox2cmnhZo0Wfvv8lv45G3DdZWfAHXU5ty2f65d3DtqAJeeSg6qY9PgaL0y57gFHfvFu/flmc5UF
lWigfWEj+G7O0aVS4ZYQGpYrYV86tNjWrgHGOcrMdh+kKD5odeTUvYNXZ3ScL6b5P5/lcnX2+mzs
2FO9f5Zdn+RDqXJvYd257FqF7sHgD++ygs1BKBPli3H85+Shq4ZmUx6hkAMn8d04pjJOzNSihkGW
EPlSQs0SS7bbmOWJh7ohRMcZm7u//iCpPC6HCQpy1vuThBHodZ4sF1ULcziF7Nq8hgTuvzwCmRo0
lUMjY4NV891r2gmSYZsCoQFFeNRyorSR2U0dvlD8dJ9/oT8H+3IpW4cnsuwH3q+YhGDGIAD4QsRr
T56W00odZ7UFw/7Xi5kszJSghGYw0OHGLg/0l0HQhOhhzQx5Rk8Q7mbI0u/ASkMvtloKYBMt5//B
N4MdAxhVp978Hio7W8Hc9oIutUwQQjeSI6juImBZGP9fXOqDIzfQvuVx4chhD/n+XYQAQRiH6AmN
Kbp0MwRl70cOOqJRc1B1DDmtMiRxGONLIFREuq2satLXbaSo+Rej4suP8n5KVSoJ0Q5pfzOQfNU7
lbMmQTrfGC1R8o5SjF4Lun/F8hg/OGwUiCIay7VW1+KLm/LR+LQ1iog6FRfqR+9e4p6lzHaKVKMp
qCc7J6GFRWpP5CwMyQXGCffwiyt+NAOxsAM+5rzC9P7uqyuh1lZ0WflKplBJo7R0vzEgwKhVdBOk
CPs/f8E++oLIHoULzHRhTb17n50pHbU4YFLvpjjeG+oY+HkGBTPviisQdT0Hijj64vF+tICxh6YY
ipoI6/m7mxpbWlpQv1oWkglnLB7Ngw47YlsaZn1Fc6Jf0ShQt5ZEV/z5t/3w5lr2srrgHaT98/vo
lRGgS1ElOuYsHd16V08+ISX/l7kzWXIb2bLtr7wfQBn6ZvLMHgiSQQajUyjUTWBSSoKjbxyO7utr
QVlVV0GxgpZ39AY5kGWmQAAOb87Ze+0qUqIWW17mtW/q0sQU+GsNAGQX+7Szms3YT5k9ajxdiyDo
rVUq0oicSuwMj7H99q1ZF94kBwZ2BKhZqdb4Z/dmxbo5OlXKN0O40V3Tt4de19DkdMSzli3KTQ2/
I3CCQ1AYwd1MFMcJqfWL7jcauyLcyJxx/Cc3GQHNsASu+UxEfKD2JJ8wuxnNIt7rRe1Gg5W+6HGC
zMoRxosJxe82bdCtOz1+Q1K5xn2MxA7ER0CvQFIs0sC8kNghvENpLt2tM/qkIHrwChLLULu3n8KF
B24g1wV47Ou2Z54f04ahMvNlYmiJkcgbtzHlE1WOeitaYsDevpRx8YH/61rny2ielnqTgAONBrru
pzIganExoPukpdsepgypebDIfkdQs70ju8bZ4WDDRkGM7IEqIm7jluxviEfdZugGnM1QSfidg3vl
kVwY8zwSbGQWD8UBKfd6zIPo6PKm4aw0Mk6P9KLfk+Sdf+hpnjG/L0v6z78xWp+w2OF6+5gfzq4H
/0BDZscGLlBD/FTqY38j48DZdQoylt2O+ZX3cPGVU5kk3pjdDDv+1/enJZUf9K5mRLIzkrtsJilG
o6gMbwO359uv/Nfk+3qrTx8K8cJaEuX45Zxt1zQ7G7VsLbOUXdl/WESMCEIslvYOlg/xQXUu0sd8
8rzHoNffjfk0REiR0hsr1oL7tGibT42B5q01f2RKGnckf6GGKaXt2huBe5Vh0gtpHZtmIiIkromb
qpseaZ8OsncK+nHDEXPCH1Pict/EcUMMHYzTASWvVi04mtvG+4DgyURCRZ7qEaQDulVDKyFsmosc
H6cg7Y5BARmTPpOlnqFKQgymYurdJ+zJ7V2F6uihKMwCQmpiul8dQM8ZUnGLDMLRqYt2b+CsJFTS
Q72LptEA++oQVo8/3sv7z0Fc5CjrakVvAtnNvrXT4KMmLP+jP/bjOycz1b0HmPlTaZZkXDGNdbvG
UbXJmt6bH0tOPQVWZwfcGmI0aSHzyPovY9a2z/rsGCCpTf43aRQ25hav+RzMqfGuV+z1yOqJt9SD
Fn1bGdNcbXrXQvlVJkJ+TxxFjgP1+lgHHmLzmUoOH/smwRdwZexfmhI4G+mcBeGD/9maYQ8BgktS
aqQjgwXT/dQWKt1aCp6n7+YkttGdvnLNS+Mf2yOfGwRHnQu8Hv+JyddYOlzTgmRDurWJxFuKeQtO
WV4Z/xcvZVHpcNmLsq06W7idto19c+gpuimmkqrR5Z440frTsvBy3v7ULpQYTE4NZHtQdONM9ovB
/ttG20T0jzVrQNce5F5kBb1zq5cCb3sSnGTtKVR4xGs3ut8SuJwY286ag41N4e+IhaDaJCnEsraw
lsO4QHqJTRXs3/6Fl9411Ad7VRmsMRLrvPvbD1x8OZk68MEoTso6wtxabKh+Qy/pe1zVcU7mcOZd
2RxeqMiZq2wEXha6AtRyZy97VDbES2gIENlwMIUIJbUt8u0uEkTF/lUWGQCmxsryF8eHYhja2Ape
Bui0H+a5jJ/HFt0p4V+qfsRwYVRXft2aiHNWCaFPT6mQnR17KzrLrx9JafYAE40YG+OSKvDK4MFB
MBjdhNnMmvxbNRrGp5zTPPAX00IXgcYpuxeWRS40Zb70UyWaDkt0VZ6S1CWQBa2afo9pC4CA58nP
wnaCJ+DRKTY+NirfWk16L1OT2t+VNXfuldu5sHBCjqa4xTzP7LeafH5/wY7PFAS4nhobUJ+dl85f
ZKPszeRj0Q+kY/7z8WSatJLwCpINRO3q9eVYhvBtlguvVuo28c/EX5P1gecdxvgjPKyV6MZn/fYg
vvBFUz2loQtLg4pAsP773wZxt/hDC5eT00abJtRrawnlJggOvbLbK5f6VQg9WzxpIkJiQMWBN8pd
R89v1/K8th6WlBtEEoORdE6abeyzdHhjD9BBM+PIq/ESBePCSbP0b6dRr3ZaO2egN4D+v33jF8pM
v050HOpsTrvnu5RMQjCKnYKNYgXJUVLuCQFDLMcmrQCm6WN1O/gkRbuCvM3GIe3v7cv/qQtxGVu6
p/MkUEI4lvn6YYyEHpi9oIBrda73vTRU+rzYi4Mdccz3QelYT3nvU9rOy+7Fhwj33CwNLat+ZV8I
dwxxt09ks7qcYqQ+X5l8L418Pt9fchvkDOdDcZngqWBNBfhVtqTM6tmd3U178E3iWCTZfGUBu3Ta
RxEHCpmWB2/ifFIDCWfBn6CmMsm4ieiXkbjWABNL9VKC5rB5A9SRQq+38P+YUdUadkQ1Mrmyuq3f
89n4RKizCsaotyB3OHslptPAxaWFECXrFw6IwESqOphXim8XBp7FCYVVDY84fqmz7bHrgUWTxWhi
n3CNp3o2QUol+LyLgexxINFVhMO7OxAqmxxUOxZXbvLS5UlYoCtJX8c3z5vGdIpEMczSgoNCVS5e
iB+o9BolelzmOxusWhRATttkRfu+EZ72+M+H/VpZ4mhm0b1DUvZ62AMG9fRUUalL4wXaZ0t8idKH
FT9klLsenPzN2hWgHDn5pHVBk3A84uRVzNEyG901zAwUPrLgd2tUzZVHc2FB5whhsqxS3WYjdTYB
p8Gw2HVimdGMkSISi2k8dmxPDrhaGJAWtrd5Wa5VCC5dlC4KAkiGPyXgs0kRST5SKBe2XgI7p+vy
e4sE6R025/SmUIt3O/fXmnrr33g+zNnmMudxPjMoc79+BVAcV5YvVwxGi8jfABehqU+QR0vE3YII
nbW9CInYEuV+QeAcDlkwvc+D7msRgG7THLg2b4+KC9ONBeeJYvSaZkfV6/UvKsrKVTXK+AgUCxhQ
zyV9emheZNNBRSQw/Mp8c2HN4zgMWd3lXEzJ+KwoQ5hjGlugfaPUAI6VNQ5nJMVe0g2Uf22aX/+u
84eNXpeyTIDcFr3W61tz+N6KJCDWkvZxf4t3lp6JIANgnAwIHgMs5nrEoZV1GtVqkAGHRrjVldn8
0hBjR4ZukweM9OJsjSeFWsqKRL6IsC08VEMNn3DxXircfXB7MtBTWf3t7Td68ZIolVZdCh/Ued0r
M9J6grzDJLeI/r4yRth3cYeyBChnhKhlhiU/BteOJ5cWVbbiv4Sihh8gVn39tOvOTrvciBlIuRUf
WoLLtjluhts2npe936ZGmA+1v8UVSpgfISj+bkFIB2KsgsU8w+bSAUltR8uDPeXxgt5+KJeGOas9
Ex8rPxJ0+/Wv64vFtyWYncieDdQgAaYkr4mJPqfCv8VhFFz70te/8HzwIVojegCrIgWLswmNoSDt
ZQVL8hZ8QETUBdzMyHewGZo9sak/4GtOxxzX80OT1/IAqT1YAzoq2BLOGAZxErI7HA9vP4ZLnx8t
Bu9XItja+Xr9GJxmVBWHYuSYiBbxYyEfk8Uc9Z5VXXngl0Yh+ztEph66GPTgr6+UBBKYNlq9qNUS
7+TZUKmHZFkBvFMZQVnTb4F/XdP8XLooSh56Nas2yz5f3zMkymli93akwX7YQhbeLz28woA8TWQU
9XskSu//+QNF9+YxlXtowc+LUpMxFFnVZXDYE6/YjHDtNkqucbgyXa5MnRc0Z+xY6LU5RkBLhK73
60eaWiJxcOCBo8p164ubDOmNowe3KktIPmgUExuxw1vBkXMPHsPcTBSPSSqY9Z3vqP7WznDNI4hv
Dg0b2221GAWiX2rTc/1f+bb/q+vg0kaHDSUK/EBnoj/f6GSJTPJc9ph2tTWuvE2+VsrojqIj6iIe
8vyonGUIjVrgSScV+MrEvz6H808PsSxplMz+RFKe7fJwG1cqId2KveQMc79nzlVSH95NSjZ7qov6
nV5i9Pan+d/4ugLOVgxBGis0DV+/IEEqRurEBRcW+NU63U9uvUkbIw4O/b9zKayKUCtAsIKoeH0p
G9ydiFtGuoxBD/k6qXKFMOet3+JlenuI/+o9/vE8A4q73JG/GldeX0v4BW6HibpiDXb8ngQuhThd
LtsAyKDwq/YOtHx2bKf2LzpqJjsYB2cnsJ19sZjoChXMQ03fB1LmG7Oy8BAw7xpFp+Ps93X0QQUJ
3iwX+8QtdQhc8YiRvrWv3MWlqQGcB+dN3AC6/at88tsBeCbRbkkw6q5992knYAlsyWAkXM5ru41K
5MC2AArF24/OuLAFQaS6iqSoEK6KudePztJmlYMq5tGBWr/NmbnCMkYzMnl1GnU0VCOrsD+okuiI
ugbVNdRYB9/+DetEe/b2mJwcj0WZH+Cdp5YKul1x7jFSGg2EkYF++aHxvc/pVKant690+W6dgImQ
Rtja5nt9t1R2gymLTRvq7ID2FjQfFebpZ16N/s7N637vKUJadBLSIot8pc1EZM+V7+JSoYOjPcUU
3eWc98dgJdN4UDjgydcbMlgoBnxfDxxaODjjeMPo8zfCA7YMMlI71T3le3zTAWq/IMaPCb//yiNZ
X/AfT38dc75jIxs6X3DrchZamnNmBjIMvKH3cHcYtRaOZu9EFfuA0BmGZWexY9uO1FwPBfzATUNo
0WZmbb3yhi7sgtAY6CzIrCH8nrNFOQWnq/W6bmNZ99XtYjBBLXOt3Tna0G2z2rgizro09BChrK0o
rAEYGF6Ph1oUDonqcD80OqegFrT8kAnY4ooawJUHffFStNnWbpvJR352ZzLxZvLdOjvq9JhJxBFM
vQ5wEGAd14bY+qvPX+lqEfzvS60P+beZpBqLmf4QH1S2MtZ009e3phzb6MrIWWfVPy6zVmR+iV4I
HH99GQ+0uPQJeIpmooa/uhSCwBXreSiRBB5IHmOWBEl60BOr2vsWMSeBRqk5VagtgVQK4Grw2a/8
pnXT+sdvYtx4NNWphJ+LB4ivlO20LnAu3SKEvygHhdVQMjC7dmeSCvJXGs82/utquRux4az0PrHP
xt7cvv1LLg1k6vmYMZhm+LzOliRnxu/V1etnlTVQ28s2u+NEXYRQOFyWkNy5tp2/9B1jQ+F8vNbm
bOvsgo1FKmI7YS5q9EebQJbQqaYviTYCtJ4zn75DSYZUS3brNiUV4W7sRLBLJ5l/EN0ornxWF28e
Zw6CkV/tiLN9YJPW8I9qyQBcSEcPYiDrsmjbqJVevXOEp4or7/3C2kkbiMbHaiBYT9Kvh2IDqrfo
W4JWOLHBPh5dSHfNkoOVqj9THcyiXgztlWte+qB/CbANKoIMp7MPWpuHupH1YEU6oLZjWVQjcF3g
Nl7aXlulf61L58MamxMzNF8rpdCza0FJSkaN3JGIABtnq+M6oiUMmY75qwsHrKWRW1OjBvQTRPXM
frVQpbESn7VdB0UxoqCdbM0c4r3TN82hgid48m0MkD7toR1YSS2iKV+EA5E8N6NwZphEI0Aqu6j3
rVOKTTVZ/k5oXvtQYKXcibQy0ap414psFzbGBPes3uu1S/rHmWyxfbjogH0QPJZpBPkmiEwh3H1L
gYlgJbJuTWIhDp1a+iuz2aUhy14cK6pPE4L5+fUIwrYU+AQ52QhL1wijppaPiatBczKzmNOJrv8b
nwiZ8p5u0SKkGXx2PVAOXmracFWE9GbCWyYSRGsAG04TG+BsLPfm7fno0pP9/Xpnn6TV6IsjkFNj
P1IETg0dGRWaOCHG6Q/SHvN71YFPqWGt37994fUscz5011oa/3jYkM5PvMLJaJPpCDDQB+c/fafy
j9nMjtZf5vGFdm1+VzKaNmnrJbsxC65pui51ild2HYjNYNVEn+uSta7TypyTQ7RkioC8uE4/x2zD
j3URTAcBCXTTS7O/KScg7KPdmzdQlNuv6YzszKu6U6ASY2VSeJtx7Ir7Ic2rK2/m4i9cXbaclSj6
85heD72MXAhlz6D2FxsVIXHY3y0SabdsIeS+XQXwjeePYTxnJZq0ydz5Pb0HzNX6SZouqWazl92N
RCbf6wl4jIGN9vPbr/BSC8YmT5LHxwKDDPBsbTGkRigFV6W5AnU9nJbC3tal+T0Fc7MbiU2MEH/4
H4skd3eWRhnY9dziQY9Fd2VVvTSYMHySAu3pTIbn8yBZiEY/raRX2+DYTvJFTpJ2Tm7VEidHl7Du
vRrszws7yB25anQP334Ql6b83y9/trEqhdPN0M9pRU3SfompUmBsoXwWsrd8eftSv8SG598N/qBf
cwOMyXMTRTpkeuCIGmFWTsLYaM4AY0h9iTrbqQ8K98q7xDflicyQin1ONu8TvRIHokdyooxj5x2n
me+lmT0HHCePaDWdyDEm7xP7QuS6lebc0wKCUVS4SOYzN94AXwe/P5J3K9RifIaKZGyNCj52Vq+8
FCev91MwoNoxk+oU0x3dAUvwd6BJrJNDK/roKLPdqcJUW9Nwx83bj+NXe+38cfhUqTH6o/v4Q/jK
s7ArQ6GVZLFST0RMpxHGPQ8JcBJvgAJYp6FR3tEs5/YOYm6z80VDlG9KxDE4xOWh9sgSoL0E0b31
vEg1avlATqX5kKim2ltuVvGZZ/MP0qrMrTN41xorl4YOJhBj3ROxkp/LAalFjYZJ5CVgRn76XAoo
5bqb72l5dFeWlnW++ONR0TvGlI3MEZP06/kE7AtAz4Eu2lzmAINRvRDXo8r7hkp+CL+nimb8undv
v6CL98cMYVABJDP23JgBqqA0bEWXxvEKtbMGp/wwjt5XA7nYlSPipSshu1jfKWFOf5zhjdLjAKVx
pa4b+wOa9WMcDOZj7lnX9gQXr0Sfm04oYjOEW68fJGaXFp8uEzMhUM3BLKt6i5Mr3preqF0Z3xcv
5YKERSBDPea8Sru0lOsQ0vHO7Br5ndsWO0+yBUqF3145KVwYHnh06LHihsAa5p4tNyXJal1HAAkx
aUl/gHWa7B2DWBckqnivQc5vZvLa//n9AW/EDurw8WPbOXuUgS0Tv2oCM3JHP9g2CUnttu5MkN6D
a6XdS9VAmjt08NCscAz2zxobEsgIaXl0UoiqrPazi6gyRTuy1eGJ3Wmp1W0n/OA7TetAg4mqDYW/
sgp8kUdYVeQeUhZF4CBBzggqJGLVdnaQIv2TR9rIu9rMTKTRVv2jMXuqE8Dr9vSNkj2Ji1/e/qYu
7QzQw9Cao/1JpvP5cmfA7PxbaYHrqL5J8VyEjSaTU1d0yXGIG3bHUOhCTxakeufzvHcnPT/Z5FVs
4ob0B33M+gjKoXUnh4rQrsCtP7z9Ey+UGlzqWHyGiLo4ea4L9m+lBipZxmq0RVYOvHZreyvZThCB
8PZVLnwdv13ljw/RH0AZ6jVfh6qFdhQC0q0NX4CIOPCib1/qwg6DcUPDeSVZMGLPtjrFSLWt5zyP
5IFcs8TLh71sFVBa3GjbFNwZhNYqexdUVnNAj1te+Tgv3SmeL5qjtAcohJ2NXV3NjOsZCAL49pTb
JZl1sfu/tLGT+7dv9OKV2JbDjKLfBlPq9ZszegsNyariEXVSP9eWN+47JSicW9b49zNdUeCwvh//
XnuAf/Pn/0GDn/3x/77JGn8FFf//gyLOe//fmV//72civlap7L++Io/z//wN+PLs/1j76cyulNVX
tBWfzd+p7ivFiwkjYDdNdWptf/8P4Mvy/wORh7sConASrfXB/4KGm0DB0AKhfmAR+Ptf/Tc9/dWz
/9e7+D+VKh/rtOpXpBQ6LV7tvzYIcGdMBjbVzrVcRE68d/bqCWLTpaNpMfu7MTsRrPpjFgw5fRlP
diqIVXVGkvEycWTCAfw4iM+5ndGjG0iwMmdyYroORKE7lUUoiR7aaezMiKJIVO5t6li3QVv7YHSU
gzJnK/GEp+HYJ2PxmGeOHLYtQs2WsAfQQV6OGHbKa/MvRzY0fMkpm24X2mDaRxaLOvlIZaf8NFCU
vutt75unDPWEQF3XQwNxfBX6oqQUAk54myjSdFo3iAab2LZI1xL/Sdiz5hoAVfWqodqXBDEco7oL
wqJHcX4KfPIpb1LyNBXCocjyG3VsfAcJeVcQVC16tXHakawWLX30FqS8TiyHUE/b+1Lj1rXWuhWx
+oK0tEadYZtNaKBQAdxXngggRVS+JGxQi6nOIrBCa2YEeVFUROGbW7eGUNm+yPVW7oa2r5ww0Ilo
xZtQGeV2iJ2aLHu5hpFi2DEwryVZolGegZ2tL1Z5MtwUC3FdkvtSBhH93MJ9KHscUXpp/FTafJeV
cnxO2vK+U7NM7ptyJNKJKa/70HV26OB2viMPVFPkiLi5cYj9nOvOuhAPJvFUnGgKUf6Q82A7mxYm
+bjrTAHedxI92qDSTQe1EdL5wPHal5uRKCyxsfRx2dBegYhs0k+plTOPKIsN8awCqydze/zQpiN0
bFfZ5c6gXrxTut3cci5JH/WsQdC2RMnQPFKi6InsYONVsImJks7dGYMkaZLwUMeQ+t6hlMmilMud
KFS3H4Kxz8jPCcKVjfMAdIJA3tysRzeEIGUMx5G4nUeAsNQGtdwaR3Q0xfziScNwoxlYvnS8GwQf
x5qgdrHzksRWG4Jmm3grOgi+gMQqYk5AKYbk2I53hIQcuj7vEWDaNE2egKcv4gj0Mi0jLM9jt3OK
0esiJ7P8bmODqtSLToa0t52wdRdBcI300j2AkcOKfP0SmDhDU0GHb+gUCY+AgnDEWtlmghT5PBVO
iT0LvWtEktx7I168h0wNCdJYz6y/T42b7iS8qbA3KvvB8qdQxVW1MRr3dlwSRW/XJ1jcBiRMquqX
dCh/Vla6b4z6mDT9aVmyqMyDb25uTTui1mCgdsHJQwT1wR5Rv8wqg+jfJONaUCaGnO8ohSqPkjzu
9/UwaeUPk49px5iepyMV/WaCMJUfXVjLO5FX1bO9kJ66njvU3TI1wRISOBPnx3ogsInyGIHKWoa0
L7Syalg2rEkqnBLQHRM5SEfN1Mt3Ved5z8mgn1yzgYkJiHg+qm64jROC5muLhLqwbgMIS0K5JZs9
dyAra6xtojgk4vHdUhNq5Kf9QJnJIyV7P2VL9xWhQW/vLfJiCaaRExnGdjo5AJxV/qSrQmJSk11z
l9R1aoaoaKtHU7UkDDXI47R9j0T72/CLD+N140Rz26s9B5UYEbSJ7e8yrUx+wt92mefmPipL0hAW
MLVP2pwIK2y14ifO5+xTEShFNkkqcNoIBQxbI6HUC+EKT4BgRPqO/JqvAUkxxxaHB+AeUnDbXFDa
TizrPdHVAE21Qe51aVp7+oMkmJDRo21Iuq7yrUac4GEp6kAnlrP5Yi+aPELhMG+9Zgb77+VJP4Y2
Mvt938TrdpwYgnEHHhHpX9t3U2iWAjV902mbYhyB+zfmxpJ9wtnfYpilxbauB/QZy1QPt1pDlutO
y40KWi7k9YWkQPittfLK+8yzm0+ZJ0dj0wVynyvRRWOSdsTf+e8tXyoiDZz3mhv7BbL+BMovkOSX
xDYfCvTVobYSLLLWhxU++XskB5+YX7ujTL2BbBiS5HWsMzfJ3Nx5JWK3Fgw74g/A4vpESkDXQ2LC
5Zj1OwKj55YOFYRf11EnsXjdraaNK0mPAB4/K9AUz7aZplgQEFLcNGnqPuVwWo+WTKvPQ56Jl0Xh
gQlb0/xsBe2T0roixJkwhmXXvDDK6eQO3hNkEjQ2hv3kdsash4to77C5/cjm/DvHR2LYPE2HMS1i
/b7IMoowUMEnJoqSjISNWXaK9KTWqm4y337HEuUf06ogZy6xp7tWb8r3FUnrHXWncmtR4D81RjAz
jIuKVSfuiOvOlLl8rRFjDn0Z1dJQkUOIF6EOFUtuWsrjWAdVaKYUGl0KE6TkDb9Y0hbiNjshzqrR
yBUo4sXelgHkwViOp9okFHxq3sW9sfS7USJhImHDjeOPLXJBO0qzkmgwstt3wInRVkDjb00tuSnS
NF8zHwz1hXi+6n2f+iR99Wb1sLRmrW0yzVrDrzpAXASHBwVCtK56H3tpxosUC7NmUOWyftKMZUJ9
j3wPtnUrs6NgGfs6982aM9hblFRIAJqfTQJdSR0gcIqClqn+GrCjtTu7DYj19N1W/7AoPz1alVtt
ZydjpzEYVnvs+/QeKT4Ly4LKfj1TbdBH66eJdhkcM3Ei5UKjPi9EzyrgVATyerL/nHv4XDfIOQx/
J0lPeHTJbrK3caEXJJGUbn+rG/DjQ0KMTwEGtc9eknfmCdvpvdHl2SNguH2mqjzKiuqvKoOWNAxW
sYnBaa9ilLZ/v6Q5uZccWk5uXJdxCGfEIhJjmqkTlFmyzzMvO5rSCt5bapqcjZ+UeN/NglwHlkrA
8VN6wtr8DggCeaUME9FuE1kGj0Ln5ZCjznaVNI+x+JYYfU6iqWtkaNsxFPSb1EZzv/GbWNRRGpTc
R24CiI0o9lvNvp9cRbQiRah+Y+iiSt4n/ez9KKrhKc70vtyYyAmIVWvYWRHnK3uTIO25qT/AgmqS
TTYRFr0LSt/7aqajfteoiTx2m01pjOvH17tN6mYroLrog4l4W40GxWjSTbwhcUpDKUbMIanTHVTF
/WBr488M+2HOBKp9SMvaJ0QrKG40qZs7lw3KFGp9NViYmWv3YTD5aMlsBIOVJSciGvyjzJqeAPDh
YycEvkPDxJnMZCrUxghasonTCnYaIy3KJzcPCWvM+FDcTPGq6ubjlGN63syujiEIwe+jNOITMQvz
rqmd+DYuzYEkYl8TJMKpfNovjQKdkIiS1IapFP1GxOncRMPkJDRpu2U5uH6dHglfNrWNH7c3vTLH
naPzyRtp8aNISWrJcsu8B0rvEeULRW+zEGNeY4FozHudpfQbfYCOKLhCIiZr/Q0YmijzmuxJTPgB
+RAIj6fCtmZ4mXveMpt2q7TvZssR+0AR9Yu1P4kGL5XHVKunbZZ1L2YCTohdrPhrEfONnpeQtScp
P3hjRUYFsj7rmzLj8Ub5tfGTF9sQeJq5+2DUnjhyQBNOq5To87GOP/aNN21zjayQtjX0YScmmR4T
MHUjnnPHV8dexOZxdjriusvRfxGs0/Qn9Ua6UZbj7hoIP3ix4qL8Mi4joYe1hY8PhwKHdjzVh6C2
iq/Cyond1OdOhKY0mr+WujKyLZaWn47FLmZbZe0x15SNuz3p0ma/TKCAT8rymCmzNnEXVPBZ8WmZ
hvJ7YXnDfFyjyop9NaolOPhaAz8p1oyW0DEyAkimU/l7w12GIJy9kv/ONwEl0DgyJFjuYnKTO9I8
HOdOIAJKtnVepdZNlyXVdgisadzMFXUpEtGTdtpkM9NVKEiHJavCl5RxMiRLz5MX0LCzO3LZtmAw
+oCYVnQF9IOIO1lCjJDmvKfBuWK32mBT0QAnsjSGvW/6k0umdDk8FmIGfC9GdnzjFiddhqcpydNu
eQ4G6TRfSJJkf2233YGZYCyJx20b9XWpesMgCiGZSUpZUjqjJeJwHbpl6HVO3j4Vejp9zz06Ezg3
Arahc2w773vbSdlYKs9ptg0GQyqc03xXtrYt37OOlFhb9KSL4TwUz0ZqFvWxT8Qy7FxzMkjWhDtB
tiXicPm9FXqgduPYPARjs/cwILzo3Sw/wZCoCZeRwv/omAMze9YVLdlDuuweGq8mO4Ckgm8Ub8k9
H4Le/jwQL9lvyTlIHHDrbdXvSsmGquy6x672+IotEXxNC45HGzbETxPF2ZV93/dbmTClRINyaNRa
VT4RhusgDw1FoCHSxl+Zi7CBZajtdBYv0ih03v1ep4OziVlViaLsIbPc1EtsEQW09K63I9KQflml
AneDWCO3dz2nRvfLNEgEhoT8FA1sj97+EBN3OICpnGW+nc2qnENIis5TmdesbSKZUnVKRZJv3KFP
3FB06fqllmX5k04Ntuk6yIwXdjBdh715WLdJSX5TAUS4j8uk/jbNnk+MsZbqH11tLDhnDTjfTrqd
1495QJrVPs3iil0cMYcVsqNhF2dOnd05nNSCQ9ZnBgu/bFz9Exnggpgmo9HuijRxb4Z6iO87UBNJ
6Im0fqkS4rt2c9IPT0Vs9N86WsebZrHin7Jqh11uzEQaBdh7GS0Tu9mia6yHQh+HZjcZbU2Uj+Fh
/XRFkt3rk9XiGx8pJieGs5A7sDj6EMW13pPwlJKAdUf2cdqyJ/XYRLYCo2AYK5/TUTwuOFty1KDt
1ol7er8K+tDHqWm6d8ESKzIOlhFr/sAk8KkOYj0+VpzsJPt6v6gjYUq722DSu/O0xSatcMD6pud7
o2FXE7rtZD4OQUO+5BzPChu0w64gnOcin+6qVThvLBY+aUNW6cds6afyGAwp2jMwlDqbXrHCtBGD
JicKrhyCxm6yyJse0fTOKFxS8ewXMwnbtCZcTnx2Otdha4zueNAG3ZtuqJw0/Z1YOKQ9yiQLMmJ9
MrM7Kk5bfyUVPM9dTpEWQycS/1CODd58G3oMsHfNvSUihKR1Ritb9SLTnmZRSFYpX3NZCed3bsfh
SuGBI+DbIgg2S+17k3TPA5UY+dgVOaIScrjIwXCrT56lkhNbEP8QcF557ogu+1Ikk82mofDxKnJI
Zy214qxkwA2o0n0Uj+nGN6cxys3SpKlnoMIty5qkiUoedQCHD6nNexBTet8LHc2N1vHKmQ4AE1H1
v/eszCbV0dCM+bloCvunAFJg3cKNwVERZFp+k6A1EBSqBnJyFMO8iyo3catHv0+XgHTH2gVWEvbe
VAXfNGsskbSx0c+/DGPZnLqW7+7BazSnvBlTUBKkzlfqxo79rW4RtkEV6zlriNP0ebWB811Tsf5x
XLN5hdG+n4jNCXWte6wc/iq9eBr15IauIDceZ/ODYr/3TLIxPirPuYub8sbxfY1mRPKhz1n3KufY
DuU3Nq1ftax9CmTzrjONH6WRnUyle5s8K7e1nL6aSDoj2+sPSby8C7ICjL8svrZlNUcUvT9qFl/j
4NSPOA6esNZ9djr7OdW1h7GwnVOdxIKSGuofV9QPwCQeqNzcEklf4wciaQtJFbpJPfK91NmVTSPD
iak6FKXzV+vm5vfCKDgV9CgP+y75Opn5tq7ykxY0lGgI5+CgPG0cRTJNHxBlaunmOmBoSuccqUPM
j7SireymbNL3Op4z6jDsOhntP0aLUWIM5juR1R86yYnIkUs4u43idB5nYULIaXeAD9csa8bXmmLv
18XovAQVdtFtBW6Vn+C5nZ285IvVbvWlO7FA38dzxxpnzRiQlukBdP2NWNx3FHXuauSLI9ljfkbd
o3CYtwzOFM5cR/FCuEqry8OooQCLzWzn6dOtJqt7iz18DJgp/E/qzqs3cqvN1n/lw9zTYA7AzAGG
rFySSrHV0g0htdTMcTP/+vOw7WNL9bkkWMAAc+AAu7vF2rW543pXmMxOcpOJ2N80POtNKTvPy1jm
ZFAc5C7lXGI2DykKiFVSRy0crMjZqvFAS4bywIFLkDg+p7AiE8laXALlprlzRuuyVpziUGoEonCT
klmfXM4EQ3WHYuWnmpramTLq9q7vuOYC2lR7KammC8UcLjhrkQpsWRsbWZdrNDJW+f5rkOskQvnT
E4qBB8VMyGNJk20RSRE+CsFlNxTrflAvumbUr7UUabFsjETcy62zyxnNpGNI+QZ35dnvC4TKam3N
5d5T7lVRRVs9JgImlFZlSQPZ/V0OrruQ46rnT1LvKRVGpWl6USvGsDXD+LowSLXiEokpJwlFZ4Vk
4Nutze/c5446Zd2zPzS6q+pcBMeI3izSqcTlMvXJYRmaraXnB0WKb6YsBUbqyvHgJN34LHR7awb+
t1abHqOi3ZEjY621ZDyAJlSuVmjXCqd3ecKXc+ziaD3HnWkEHm9i/CfOQkUXBDUamieLqWWcddPB
GNRy02OJT7xsB6WgZzixenupmokbPqZc2hPTo6xrbWPVylOVcvpVTJgUuO1Y5A5k8sYUSg3WTFav
2rcHG0TNJTvwtjYzvFD8hxYGw8JhB+e0ATAg+68pMEziyOdmxsnUjyLcg8qIbah1roRd57si1HNO
I2lYQ2GOWrHsrTFYiFAzvgejPKxAQA5NaD9qfrUvFOOxsLp+OdPy53NRS8xQ0Lt2rj0IiRyCIJou
oMIxYBVxFphJ84gyNFnqOm7Mqb6Tm8p2wxHC4SHDw5N7JF5k/jKq9FDaiDZIjQ04P0BpbphB/kPL
1Sp9qR2lXxPY5ZxFJcnBoiiIbUdselWHtnZrTqTZQWZUvbqU7x2uWcvQILWojQsJAawUh14vxn7T
p6m4Hwzeft4RZW1FtbXCSXm8Fj4Sfa30M6bnIK1aSr+wn2vrGf1mxxkLYL3kWAQjl52GmOib2EdX
XOtD4NlZuLf6PtkG6MdXVkxVtSkB3+JoVyTFrZ1NV3DbbgPO+W7VVta+q7MRE9d2k3IgVXUVHZd5
nmtD7clMq0UYRZ1rOKNJSlzYs8VZt0rSVAhqw9zFhkvZVxxSNnZWLkEk90xck1xl5qw2VfcEQsRb
9FnZJmsCzHkEAeQdyZdLJZo2WtacWxroRJZEhzaW78bK3MiiLBc68Nk+CcvqVZo4BQQ437gNl6cF
xMazKBeGO4bDNnfabW8NO5Fh+RGU7XgWBLFSU/nXtvDHuG5oifheGjmQ4RRfYJOwiUPSp6EUN8ta
7ZKzqGvMh6hKf+j2ZJCfpMquZTd3E6Grt5SCcByvShwC7Xo321yR5SVuawsFbViruxqEs4ywK7a1
LL9XI4t4vrZ4DqTgGTsNSKjc6DNjIPM17X8mTJIiocTmUpLPVpHOSjtxa+Q6qYFvcCXlqYnaMZVa
EazSQIcN12Mtza34BS+mR2tsLtNaWRusI9tIT1+44LDBo/VRq2zT2OH3Ac96QxnvgqziBh20d6Ze
mg/BhM6CsUfjbRGQeNkl5yhXnie7N156Y1rjnv3oR/l9S4faikKbq0pdD2O51RNzOyT+eedPr6rc
hV5W9Zm96CPNyhdolAKY8YSYiZbcVhnQXF+RJVisqmEkkK3Ii2BBdc3fEVvdftPk9jvMZlz8K/ub
5ccP3E5+kjx1SIZoWlVqc8G5cPQ6zQDRaTUPTaW/wDuvhE2Z3Nhmw4UH4f55XU9Pus4C1MaVdVlZ
yaoq9POOTEngBEVXn9IYYrXry9qAF73dEHpZVAGHvq6D7Ze1lljoNfdbSKoNC0tSODPeZh36sOFt
2twWVBEaZxin2suhkdYgMNYyCJ3ie2oX5rnDW34xZF88KZLxXZ5ELxy3tjDiWQAPiINBHUqi4Gj4
ETIX2bngxJVrm6mDpLL19XrIlmVPF3g+7uzfhioAw4jjVTEG/Q5XvtJwJ9ua7mxNHmOMnHqloSAl
mVGLT2rpZGx8aVccOlAFmFeGMZE+7uqImeLrbqoGY9kqdRsTclz04XUmqUbqGQ3lGmLr7B22ZPnP
BAj/XG77+FU1m6BFnKxEw52RpJ3MimDlG7vSxC6pp9lUWekJGDzn21nhIcTiytilILSrDGwrwLCj
0dagZnOIeJIjyYwMj3DZOWnzPNEHoFZTZyNFf+yUZCgUsZy6tVGs1DyxV30kg7p3lSgvJNs4z/xc
+hEx1i4VMQJmge/UKnJCp/eBmkkRLSZ5R4nYXymB9MJyc5FPGs4xyHqEHRBNGVYDgR1wu32f/PUx
dZJl3DXqi6H24YKpg01XURV4VBHvObb9ofJj4m1hC9ju5NjrUstKzt+MMNIRVUcNDEomNUloQ/Yz
NMkfjc8ars6qyWVTK3rOFFqwSmI/tRK37CbBaYBUjqRjcquyh0PYtGqBRYNVqXf+d9j7yXMszQ5k
1J0HxQ3zghBYExsl3f+d+/2P+AknE87fkhr+v2MxKLMq4TSP4bzg/b/W9VPzLgF9/qHfiQySqf6G
N+VsZIUwHZ+t2ebodybD/FvYdOAzhRsp/B/+808qg2L+ZqvQHiDx44dvmpAc/uAy8DuQTX65Cc0m
VQp6w3/CZXjPZcNpdyZS6ACq8GSNWTjwnsTScSM3uWEQLWhq4i7uyukhBF5t9VQm81vvlV0v9dpV
hmfF6zAN5iW48cBNPpZ2lDTbBzNI1H2C5RU7sB5sRwCoa5B2fPt+dev/xAjrXuumrV//df5Uin8R
yvXy1BBw/5/vKDL/5/3//u9gzHw40v57eq2fn6Iges+Y+XOgGTKMGXR98NxQwHJeUv/fONP139AN
QB4EjEanih/2n8NMV36zKcIRe8cYw95uNjX9Y5xBptEQHmMkMFsoaZBt/sk4Y5C/IcwQ1Ib/FRUN
Be3NzOBVj9iLUyiHHPVCgtGnItpIlS89gBpnnyglji1D549Bg4sPh65hNMN58v1oJspdUSbqylgV
5tZ2pGS6NHOgCFMd+/tR0196tS83Xa2yIYp8vDTjoNwMiUIE7ZA25wDPAUqnPAJ1M5I5e7ghsa/2
PyOQ0qvHvQE9jnZoKFeILjsikEYQN4Wa5NCkNV2shyIkLTibnGDfNsNrEKb+eWRTTGzgOX1Czvtl
IfgXc+nXi5hTn0jvw8jAMH653L6hG5Jg3UejnahLLhHpdZ+K5r7JenkZaVSepxZnDnJj/KfMDwAb
Qrm5xzdd3OvkMp1nZr1UMDfavlkw/6BXvaVT/c3QwAuK5Q97NIbbvzmFhfBPZRKRl2OttoY7SHKy
Sq0s+/HPPwbaLJqomUFOB7wfGpVQmkwXzbDE3b4GcKXeYxgQTb7wKcyXmcgpw+Rmer5lcxZmSQXC
roZllE7EzoZ4/9qy//zxh7xfs3+9Q5O9RMbcDFsf/dh3xK8SKMAJMYQpRjvnGMIRu9jlxbUqzGCh
TX7DRVRPlx9/6Nw/7wYOKwiMN/x4ZXz0kdC9/2aqhgtB0/kq6Eb/iJ1JdDnZKlVyJw8e1SL3XWsk
0VtkWslhvzD+GUuWrZNPZwVx8NCFNqAf6UamiUORqBx1aXbppeEU1iW+rO31x18RN6rjL4k5INEE
iNgh9c3EzvdfMig5exYhVtJVIY2L3gj789gM4h1oF8YaI/c8pE8jd3ioA+d1D/F7UjOdNWZKF2kr
Xh11aB5LeaRoRvA0DnJ6p/WPQQsQkvpGvw+TPt1ROwc4jxKE6Vz9lhY3MghS9hhf5crEvZqMY/PB
J7APXk+CBaididlVMu4ipEkm+B8V5A54PZDbOxy2yQ9vNHUvaiO9muF8Lw5r8yFJimkdx47l+Xoa
/7QqXbql4DCuCE7rFiOvefQSFuVlXJndTk+t/DytY9PTxlFbYUEVA8mkrxREy9fWILM9HbhSUZ4c
l0hoiqVqKP4FnvACZHeIrb3cp85Oq0iORBmnTS+TngIS8dM7vB7iO8H8B02TiK7xygBtaUBPZa5d
lspDa8b9Mm/yeyQjtVdwLebPDLp1FmdR4YVmAzHSCubq7whaWQYqNywhyoVNPW3lpGN3j2hunKkT
zkKasK6VuXJS9hDd9BSQIAwlR4je65DnpF6pE0tc921xPVJR/i601F6mFX6XagxJnZiBYWObbUDU
cQqsPpbVFuwAAKrJY6AxKVnXhSFVO41X6JnR8D0s6m5parW+Nsoh2JQs4i67tLKtpcLcQktBNdfb
3bZF2bGe1X3X5Sg/hrycS1wTV/iLIjc1peYSBZsD3NiYy0Yuuk1BJPRChTLmd/7N2ErXQUv2boUq
K+HeB4BSrKZI5GetoTzpHbiOL2OsYRJduKmlTgXvTtqzZtAjLzQqZDuASYT6Dbs4hrQqVYV4tNpm
o5m+4pUY6Nal72Y5bB5cOr22j+5T8AyRyPs2UsF+AKcD3bgEHr6OzXhaTkFUUh8OnEuztrNtIenq
Ni/SfVgkFwpZrEtUcN0GRcijHW+KuPjRaOmZkNpvecCFOcBzzZfz7+SBdVubpAM3NQ3qwJnRLVRq
sS6sOdxFMHiM4P900Jlqo11G9TgtuwHJrgLebUylW+D+7ha6elPgVLGB9SVvnNYJSFGd2pUZSgj+
mit7NHxXz3WxSELtINvxRTRhDljLOtZkVh67ZQLxwFVrbE90H86CUJytsLEtanN1usbqXd1iGu5f
+nXyPNimWEdj252jqe2WeRIMkMtbyZ0pTIsut5ZRRkoQqGlK7HXHnawUHUGj2n6s+k2lDw9CRoZg
R/n3vCOYvhiMQzzlVxKVsTuHQvMlztDOQweNc8vF9UBl1bnMM7xWor7KF4pUT0u17l6MSnJHzaLZ
RnlJ1Pg6T6IXvyWUVUAnXYBfiEUnoaSmFHpXqPpZYQzp3k/oNEd57KKycy11fOICPS7IDQeVKTeK
UDpwWKSDNqQmtblp4Etyy5/qJZcEppauZz8CY1yDxO2DqpQBUovvCmSre4mytWQTT8j9f1qkqbTR
e2u6EIP0A3NqInRyooBhJ2rjgWCpzC37UfMYVThfywwtUjal1WCKZ3+kjJOZ4bp3wke4KoeiqO/t
COIXro7NSsoEE3ReBEdjqxqUap1kiNdjBOWospw1zmTQVU1pqQ/jlTKlWxLbjFUhqanXjb+mU3pJ
fJvtqbFG0BbJ4XbosIALay3qZtdX8XMcw4u0Wm1nBO2ku9n41FVS7k46xc+SV0yEH+yWoMb7aXxo
HeuiBd1YVr0TLeTa8Jc6fjPPWNwI2uEo20gO73IRfx976TO9PmfFf9urfimtOWxwAlD+TVKailSm
5GGVePRI07giIL3MV/JAbCjkWUt6BVoMUuja9Wi2W8fs6miJ3BKCcFeoJCYSbhpeRwTbc8IdNCVY
oHkpnntgtSc/5Qy9giacL/uu6W/bvhA/Ax3IC7NzSZI3WBFgBl2JdnwcIyd8lqIJI12RjDM+mwd+
tgpaozyHaJE9kfMitcshN40fOTYXlxFG7IHbZ5KCC61lZz+tVEqeWkDDAPqH3fDB8VRWC1mOCyCk
wBLSqsPJ5pkhpx4aSa4vZSOgCKh2eGWtRgp1l0XRFhNm5BVVd19uY1fJVJHtItHh4D4Sjidc2x5E
tqCWmFzAALSvoQRM8doWalduhz4YnkKpB/GxWnN66tt0CNh0iLC/CmXNx92oAlBfFDb3K+z1+sqi
CNXD7go4iglXEFlnAdf6xQ8/s6py5XSSih9AnbOY6X6THWzs52LqoplxZ4jZcVFSm+QSHEZjRzE6
QWfi7EFiQ6o6Z1KCop0ryzBQJtJ16KrCl40eR7XeRuPuYHOlEVCXLSBw6hWELgtGOPcuCmuZHILd
J0mdnUdq3EFmMmdReqNqQ7PTZKt3lrXWmxi3yxEAYFnmGkzTPE7uB0tSw0XUdk6ykJqCMrmlxuhy
Md+mNGe38CX2jjU4oP1G428sMzAUT5XRg7pWqw8mldPKGfHUbFOM69XUwujUMEpSTC0/eDEsXMjg
QgYVpMxuLJwFgHL0qouU5T3rUoDdEqgRM4U053AQZro1A8wy5Hy5LzO2bYj7bhNDzNvwT/cI/qea
+ygbqmrZqmwVF+aESv3MMmob66lMz4WyS0nwyyMvl4fa3zIsimTRiWHsFlKgRtu4U7vpm2N3uHc5
3EjvJQHABhkNpewSxYW+i81KrxdDqmgDJRQkZh4FQF1bNtnQ3tW5zJJcWP5w03dVAhGO3aB0KwPb
H9diHFxVeKzjw4z/n+YOSdg0XklagQbNTChLcoRVYobkQB4g+Zk1C3oVjApVMjsoGV1JfWMWUfM9
VBTpyoS2+Z1HYgKXhHHyo+Wy9lSNKXXqsTIuGfKUeTspMtrNqFp4jcrYYB1GrcpVt52gFWDAWTuQ
ShA1PgQVTkaz6Siu312PIo9N1o+oZeLlFPMyIFxGbT/wuhLR/xBYJ0WEY7dQD4UW9iHR5EqtMF47
4zoKrBqXWQlCuxt1sg1tdeRcDVE2iO8leB6UBqIaA5OpmLozG7L5kyQ64S8GU2UL05EtjMwhIX1T
CHodvLFUhm6ZKlVnuwWkPsoWQaHuoJs1ycFSWvzuAnys3flofZYnVqmxnxGk5FV9g9VnZjuicSUt
8M9rh0CDVdk3OvSoQNiPvZZXDHXVgureoEk7FEHS1y7hpYmxFk0GbUH35xyDOtGc75OMLe4eIpra
osZrdXb4yQzBlO0CZmfSysOWg4n9ZICt3411oaKvUFJZsE/nWrNimTC+ZWMMK68rsjJZU3qbWMDa
JnPVBr0IuO1ovaQjBbpBqsdqP0yFdNGPsn8/Oalq7hxGR7REgaD3bPIw7neDTta5Ow0BniNJhFp4
MTIO8btSagdl+oSUd1nm+ngYelUIj8Kif1VZjZ9C3+v0mNMJc4Z6nzVlsx9bLcPpkYhyzHl5L6yv
uuqWJdfGRaNUpKYLJ9JvNKMLwuVIsexy6pUpOgBWKtU6MUz/AkhZtz0tTSLZFWqMoEjOOX/CSJlp
8yXIxq1jRPpt2mtS5HVFRa50aA/QmA2r6g9mNdbPDgR2ytABYl1XHpvpiltG/N0PCOtwi87QDjo2
1PVCmZTg2WSIbDMYOZQPcQ63PafvgU0gNda5J+bFCqqQrVTUcOr6G1ICK2Ay6kPuDdy1aqqFvUx+
PXT/57AoUT2GtaSTX0mEzYJAvwDSERkg13kxaZpXmoj0wehN9axPy+rKxr/8R6lL5U03cnHxfDsX
Tz66lG2W2DrMN5mgYFwDjK7xar7ZgzTgb+xZTYxnD4yM8o5Iv4YIJNTckZv3NGM7lr0FCS5uDWOt
iMb/oVaD/kpCYNG7miZ1l41dSK+OIeH1k6hQlhcwbfu1XQTsnMTlGY8yxDPCaGEI3Wes/IkbylVX
LBEUQdnPbX8qzjKlNh8nskKu276Jajc1CmoR5mhXVElgqZcINJ0JsvaosDVZeUQpqFc4OaajzzrW
483crSnvJncpl4aequxQBlsLcOwQNdxYazms2AdgBEOWy2Vqg2XSKjBZlRa2b6Dq1rRNsL1+0gIx
rIJejpgBmNSipLWgQmRWFN5Rnws4WplJ2ixZQ7ByVBtNybahkJDyJC3kZy+Z8OzwphL4yAVZmZak
+fS3aoTxqFuIqbiGizgPrPkugy/3LRza/roxW21YxHaWXfaN03PeYGO1XN2SEB71mMex4UVpSsKc
g1yhyOS4XdSiFt8S1EAHLY51zautAiq8nYdd5EZOHwbe1IXpFZk/lnCTYeZSOBB6uMMEfs1SOoTj
c9mpVIEza0rum67hLjNYDTu6JHV6gBCjI+Ylh7kT3ppZCpmyjcMHKYNg4gax1O0zzJ2MfU/wxkUC
WHFdD7kaL1XVh3uOJVlLujLovL/KOhihXkNeeOUhzLNv2C6g1JGmSLCLNFtLrSKzb2BtS61wcXzy
fVdRy/hpGHqIwDkCHfuei1EkFr49TNOd8DU13xqRCHZWr/gPnVrEiaexIQ1eyAY5LkErYVfFBjX6
to0b8962Wx3/lwQzsB6OTze6YoKxCTHdqsWqUVT/u9Ho7NQZxe+rtJ3NsywOEK1LzaspFmrVdAxp
DnFrrXMqaRkVY/UATzhyVmM8js552YtJgt6E2tiltDhz2XxLPRe4ixoLNHMDIfG2kNOVxi+spwxs
Z5WrMBNg+/rcC6I+fMUniI0Q51QGTxGGlNxNznPwzqUaErEj9PQVsQALiJpAWZ5PLwgjAopyBx29
VuvCMq7/qJi9E/S+RT2PnV5ni3hHs3STuBHbVlGSvoeaiIQfLDUIoMTqRn6r6oGD4sKIEjRFaClX
BTazt6WRKWcxkkW0aE29bLOyrZA0dEyX1BH2tnK6YVuXsKhdgwIn3BMhK9oylgblJY7sYfELH/uf
qMGUr/lNU7++NhRh3pda/ldWXhQZOPN0lW9T5MG/9vO/rn/7799ufntX65t/9PdaH5X+34Am+csg
I9Z6U4LBSvA3LgeKjlU09nKKCi6cF3UT/td/qOpvBnZ+5IXKiJk1Cjd/lmD4LfZT6jJ4ZAL18nP/
pAQzQ89/AbhMDR2PLAbdESQtc5ruw7rDjBnRQjLtnBxdjvT70Dg5nE89nL54i3d3I3efSu3lfU8w
DhySbyWxCh2o5pvu/rRG8Ffbj/BYEEFOwomQuXqELidGHyeWj5/8HvH968n0+tuG2zIphcgF5f0c
XJeqA2wmuOhTsR6Hc9WQvKh7/fiD5p74u+4/kornmlKpILryvrbPlRqX7H/movfXNzgqqRXI08Bp
dDA6VSI1U+elElZiT5/4KZxot31UL4m0+WJUzR00LMzyziqfPu6PIz+iP9t9nKMoxfhHygC/e0Wf
Vmj8dk5QkA0jrXqr2BiczJH3uMYweBqAqqRWlxaXGxudhgPjd3CMQ4CBjJTae7tqznEfcVV5Z5qw
oAdKex+38X2h5a8mHq3NRWnYnVXI8h6O3PcRs9GSo8KU/HT0bKcY3frjTznVw0c1DUppSuOT9LVX
8kcNwH2IP5k1Jyblr5S9NzW+IJdqAfwt7y35G6UIl5DezP7ErejEvKEq/G7eBEMxNKZMo7NWW5ba
XM/1YuUHVB25VjdUBj7uG2ueh38zbeyjmR8QTmtBTZX3hvZqDmJfpREKlWg5pr3vGn62TiV7pxGs
gnRlV8jGKlDauyxBkJg4HgWAJZepBXqQBUY96zYvV5I1HSozXNQRV3UjWGUBpw09P4996H12Qtml
rzeD7HidmsJylFYqQtpJl9Z14Hhaly7C+tsw3nOHgzlv7P3yPB85zamJZ3ThxSjnhxazQ7uaVgWA
Y9IOF/2Q0BLD1YxdUairtEqWCvs9V/s1C88iUs2tIONbJP2F1D52Trcw65cCLmBHaU/nYu1bL0i4
F/DWvAldHzrWGIlGo9VXH3fyqXFytAZiXWEQUBnL+zG/qepHPT6bbYs/frb6Hqb8aw4drXtxDL+z
RUS8N6uE4jayxIarT9ZbSMXjzTBux0YsA/0y0kOvVcNVmRtLbZx5fuG+HAg81KBkpdKtVgcbu2l3
iZPvEH6D4QWxBwT/yUB7X978q5lHq2guArxpasZz15XLXv2eYAJaj48KwERRE7xnu4lufdInv/Kd
/mZQH3vmMy2HScGdea/Z/v0YKythX5qipnijcdmUtmP6qlBMI8b2ALc9cxtZWQSmtdeihhQ8GLdN
wOFfvg9SQDYidRGd5Uuo33vuq/DXgKXTcgP25FFC9bpo8grV9uJ451B8s/QH2BMI/KUzRahUJn4q
PKSGSK6gxY4RnSRJi+CpWKvDBLWeRGj5ple+FcW5D4Ro+rd28looYIzkZH48Rk4sgMdhB75kt32b
0fdqa6E2G7zI/+TJR05Wf75W63gFV9JpAGLmtQaGh92RRzXHBU4Ma76nAugikWbNvp97svJIKhJ3
NW/Ea1htRw9fXyTMIKIRv2SwvXAGj65QuHitYi5zYsU+GQ+nvv/RBmAWMU56+B3suUpvAp3dTPrx
cc+e2MCseca/2QGcKG7Ro6psLeEZyMFS0vHwe8mqjZIpn5wPTiwe1tFGUPZBzH2YTaaR2LG/df2T
Jr1+3PpT/TIvKW9an5QZXgQj48Jx3KrbjMYnG+6pXjla78q0zONS4bkmy4iP4Q66crTCW7sJN4iO
Pm78qX45WvfMNBcEkPEhvX9ZmBdx9cOMP7EnPNUvR2tVYfbmVKBD2GP9AL0XGurHTdbntv3NuvRv
3Binsi25G+R9qUC3jut17jdLcyQ7REavH9tbK3qoBSWX+i6K0dj5Xlzot33TAJ/huyKJhYKCUIp8
qk3JBs7znN+4w3RhYZBAG/jaCp7wWsp6jDfgodbmNmovRTRcddaFaoQUUJ6wQsBrY9sYHhl824hr
ubwqg3s9iD85053ovJlR+XZQSZ01ZKNvcSiqpZVWrWpH+uKTj9YasxxFTSFtvqRcx+OZBoD18Xs5
MV7No/WhJP440wGh9xmwNtKKFWz4ZWheDdCvLfRjH3/KqY45WisqYH8wdWr9XbjGSB8h28fPPdX6
+fPezOI2i2JmHAeABPeXKTib4vtp/DnC/k6yz+y9T7X9aKXQ9aIx0NVO+zT40Sp7v/oscvXUg4+X
irguezVjp64BbQGSy09e6YnV4Zi6RVlFsSxfnfamKFem0uP8Hx6k4JM1+VSrjxYIOFS10JCi7bMm
WjTdSisc7+OXeaLdx3k7ARyJQk6caV/4N0JQugFMNPrik145MVSMo7kJqxXhyVhz2HdSLHVuB/mS
VEovZs9W+5evfYOjWRqNGjKMYf6MetPod1YikFian3yBEx1/7N0aFSkmYZSOwZAWFXP0szv+qece
zU1k/FiSoVXbtyhMKFB98jZPPXb+9TdTs2xsKcLMZQJl3hB560+Lj/v41HOPpuPg1MFQpzS30TEa
UW6E+cnOd2r4HU1HSS1Lo50fHASHTr5SuINpn3CHT7X5aL9O8UfooQlM+7xE/I2X4/XX+uJoLqqO
iKV4fnVUk7VpYxhfe3f6ES4TzDzhppzbG66t66Jdfqm5xxFCqsM9pKp4bBKdUwXvpvXXnns07WZR
bl8LnpsFsBMfq/71a8892hubpIx8eO2s/NbTkJyHcf3F/j2acvJAwFtasIYCn+sBVf0vdsTRnEvx
5PDTTp/2unmjTjfNZxfYuSP/5uymH825MOpHAqbpiLi8QmN61eKUAqEFPpK9HfLPAtJPzJIZpH67
YgR4yURk4Ux7iPzuKO0KCDJfe5FH86/EpgMpUynvp3AJxXEYvrYX6kfzj0iEhL81BnS6KUgAdb42
UY7TGFqpjNtK57kjlwa8m4KvnSJ/UZPfrMnapFSSlrBe9Nku13EH+WTpPPHmjgn/fUP29VQ5wx4Z
q5Fvxs98t08AJ9rRBLRRk9lVQT9MzlNf/9TbdI1Rh6f5lNPrWz2oVlFz+aUhckyqRzyo+F1tTdyT
gZIwcMyfP37wPKf/Zu7M0qy3oxphKXaNJXNSLkl/lxG1jmwDxurjp5/q+aOZmWS+gzMPZ71Bxfgj
1b3w8WsPPpqMMfnXZW7R9SR6mfhutl9s8NFUbHKzyv3B5nBqIVBUD9FXG3w0F2e2ucJBhrWvvNSy
bdvuv9QR6tFeWGs4KFkh7y8P92kboqaPP9kFToyM2WT47cjA4QI7uHn1cPSZJISvgHqZB5+tpkdF
4D/hqeMUSdlS+4CA3WmvxI9iDC/nxLSwXaHiQE5sLR3jrlAqt0oElkY5bDA4ccp1qqxHnXQQqsGj
vImi4JPvepTt91drjqZyhFRa0mpaI0gmR+7s6jiCDMqunckNzIwmjrzWuh5gZX3tvR3tsV0R8QlZ
Ou79NLysyuJQf7Lon3ptRxN66GoD7hDfxGrXJPG6hX8I4+aTVp96+NF8bgSlq3YebbBTPMKPUfbc
RNJnyabqCRDmV73szQaAwY0G+UQd9jjreVKHCW0VrEju9sLi0Rdw8HCbDFRpp47t3oSonhnxotSi
RQ+pBC84GADqqlCii4IoKjzjXKiZu2bsPhkkJxazX61+07rJVISJi9x8AIB9H28HzGy+NhiOFodh
sqqUwwqrzugpxTa3PlnNTryuY12ZPhW+aBOeGyk7ZNiubo74BYyf9Mevqfo3e8evqf2mQ6q4HnNz
XtNmMk0Up6tk9GTMI5PZIkedcMjVfjrxvdw5aMKfc+sWhwuj5zXlJiFAL2mv7zt9NZb3+pQtyU1d
mFmyLlU8iibDI9F8W4pvhnT9cR/PM/nvGnt0Cq/lWDiih8JbojpIoiscq1xUHZ6uaF97i7+CGN50
B+WethL4B+wLvADj9OfYfG2N/5VJ/ubBxEuWYSTn4x42OrKB7otX62M926QUCW63oHY9dRIpQ4tg
1l876v9i7r9pcpSWgzLE9PZYYA7p5d0nb/HEHFTU95sSyYVTXbcKC5CF1x28Kxu51ccD5NSjj7b+
KsVCC4L/uDcpetZue/+1xx7NbQdTUWGmxrifxEK9DD4LszrRWvlo35eo+Y7kP4z7Pl8YF19+7NGm
78RJ0yWVP+w7LGO75zIVPz7uhhNL0b+FK8KHbuqGQmtXb2LpYbCjpa+lX7s4yEe7N+7iETrFYdxL
UH2xIf7aIVOev8ubQdyNHI2LnMfCsAPArb7Y2vmVvnns4DcBr4/HamfGdTx8bfge6zZ73BHLWmdA
5OGlYVmPKcbfnzzamMfq36yd+C28a3Ftan/MOl+QItA9wLlzjTk6wF+Z0xbpzWy3fSXj8CzVhmsU
GIE0zjK0XxHMes3/5ey8eiM32m77iwgwh1uGZme1crghNJoRc8789We1v3Nh9zstATJgw4YHFEWy
nqp6au+9ygov+r0gVKuy3FnmLR8uMvdNLD+kzbNes5nGYt4mEMXKgsjgekPiD6mqH2MjbIjVWZvB
WuvvunGrm+vK2gSJ2REloiOSx8vVqM5cK7aoezmK1mURMYA0tkXuoBA9NuLL11/vtdF2URs6zcgb
cxjnHXHwre4Ejfv1df+ph397shfVwUB1W88YIHYhuhrduA9R16YSSS/jSyDcivHvLPsj5Pf1+KwN
byHLn69/7t9/n/+JvIgmsQuKmp22KXgF0WvzN6yda9e9KB9pPAKKswQ6Du9DuZ5/NpuQ1/Hf749o
ujQMtPNlP7Vy2w/fLI/+viQwrYuywYwnzdn5rQbJs85iLlvudP0D2fQ3C6RrT+Oifij5Euqmwm2X
wZNCnKH6TT/j/Gv/70dDesV/HwfpUoUuN8vE0TbxSlg3B8QTanKnkS2ff7cYv3bzyn9/iJV1CPAn
moDS4IcY5Cr360/v7xMBYtD/Xrc2xHZo1PO7zH04NnZSWMAOvjtcunbXFwM1nU0o8yl3jRmuKzdj
tfn6rv8hIP/tmV8M1CCr0JR1PYu7YA9t/VaetyHA+2B+wOCI48xf1NEVB22VlckplrDtSEfJElYx
lpmkrdda1Kw1dd4WHFwqYerhhHHF0rglzcoluKqDyVIWf/pq3RBZKRHxLUFE4QBoOcfXptM3XyTS
8L9/O5eaRnWQBlNW2NXnZGADBPb6SnWxHDpj/ZskO6ekvxQSXKbU0IFFE6tTjeMmIrB8g9vH1npj
M7Hab5vjABqxxrYGAngl6Nk6ZWJvdE8WF8Q8ISo1lSAG9mdysdeL/aSpTllSsNPMs6THSf2tyORj
py+koN6r0rDS5PymTH+J3ZPRy147EYgcolIXgIEWjVfgPZjVjyreR5GAokVfdeUpip5hlplqfZCG
BZwm+jBtU5CGPiy3Q8ZNkv1MZjF5UhLmx0elyt1mes+y3hnE16yQnVYkcrQR2VM2jgDRezLINDcF
O8wfF+1kgEAOUsPXIIxjJXHHzFvEx2A2sVkSqyxqR918MpU9UWbE8lquNVueMfpEtJMOKJ5MogQm
rLiEq+Lk+iRSwouSNwXTY6v0jlK3P6u5/8gH/7WcWNQgLMmTpU+jOJyQDeV338rfd+PmJeGJQ2Uz
wwWx7KrqoTT35u9yj73DBK+wrCppHaaboPxmeF35Ko2L0RVrYYSikJ1kkG2HHg935Ov1tyeTV+rl
pbZjwH1bQoumxylItt68Gywz5s9M2VfZQ1ZuyDIMlNsuCx3L+GjD+7Iat1l7L6SECI4EPhvOgLVH
q2vbUg9smtZmVt+Lfb+G1eOOpACT4WAH5l0TlnDQV1mWOXqrr3IZVxCKasHyzv43NGgj8jrApgUG
Bmt0VXkbJU+xcVuEgGD8s4Ph61p1pQZeyjxgXE3BLIh8EIQOBwKn4Lc/u/DFNBxkwDVG+Bm73HLi
+dQMD19f98rbv5RDL5EuxfW5sWK2++Qc+LgWpm+0uuft0F/K9iWRG3l4rc05U+WQ4sVKf9dh55BB
D2slWQ1UbBJityO2vK9/kSsLCvNiQYGVuZzHYJ525OlpBFamJNO0pIF888tcu/z5+f1rpJtSXC1D
yRwUYBlsBMzs8xsmRUcf/3/U2FUvw5WRciltbvtBTPvzikUsdmqRY/bcBC2JGVs9/eZ3uPJxXoqa
5aLDzNcxQbNVU/pVNnpfP/pr171YVkhZnClpxXVTbTVFq7z7pgpeu+7FggIqQq8pOh1PPd1MohNq
32wCr73Li4pXkBEvFU0472ioukZTIJ/G5K6eAIR9p5268u1fSm0bAYy1eT5uHeunrH5ThWODP0oh
mQHPNWbTs+D4u4XFlcd0qWPFudgLBQyI3dQVjtybPkKzn1WdSx1rP9dloUbtvDMxSsc70AdffzFX
vnXjYrBKaabM0flUMO7agzTOGxhdTt1LPJ1sKwqq+/WPUc5f4F9K0KUQ9WxhHzKZ6mYo+0LAp6IQ
ckrGmHgiZsyZQfdU1q9uPsH0YnJdK+pki+SZDoTAAONITEKE51XQSDD7ancUYr+JLWeqloeqfizU
zl/iBHPmnzQ/CCbgmrhZ1Q1kFnP19f1f6fJCFv5v1Zn0iWiWhpFVdC+QI+x6GpykZ4+dE/8S/Upy
WOE6oeAcMtTVbRXcZPqtYf5qqsapmerAOXHnqYuxcLfQVyPt3h2SVQd6ro1upRSTuIsH9punfWUq
MS52LdMkAI3sOHBUU4DL7uAryY+asMC3//sYzEhKhP48SYXNr37q3aTpfzhfX5T1oMMXF9XnD8T8
KMqTML5+/ebItvv7p6dfvLqlE8GwW2xwGw5L5KYkRuguHd9y6aYp6JPN4VvIiUBWvd1qdtPjBFe3
WfUkhW9KPeNISMg30R1jEX0gD044f44z3ya4OYLjcA0gU3uVxpK0Gw94EgQaWxXIzjUGR+40byBC
WQ+BPZL+YE/zn0DYZ80uSvaw+KTqoOW7qjiIywGjbzf/6Zp1pa4k4VVP7+PlJLRtvMq6B7ycGqiD
+QDd4M5oTL70RnpO1ZT93bbRX+fxJkwTVzPfumbf6IAfnwuyrEiwsLylar18+TS6O5XEpS46LLit
I5UNioriHSKlYriA++xIaQ9RJyKFezDmh7g6yeMDRJCl790+PInF/VLsa8IzhGNakLyxr+qbmdRv
dacr2yU23WgJXSPaJSSvWONNejbNN4+puquU39hqbV3axnMA+mRwzfZ31o0e+Y03Zt0+z5ieIv0Z
hozTwjYaiBj8/fWbv/beL0bBECpjXYos1DCWJN0xFn44Bi4mWTXXrbycuO4oY0Y5LN+V4n/OlP9S
Iy81oTVmkCiMJi4MUYRjUVvoLTKcbsNcgF7wmEmukr4kz6/k+ix7wXgVtA+inIhs3ljmsx7/0ab8
jnCiW01Ya0O6jox7KTkDNEknCTHY/UwYZeoXk3YgdmMVS6gwoGpgtd+J4TdD9dwf+8vvf6ktrZcY
qz3OGEjgGmfthJ/7w/SoTNsBhCX1/UefxaXGNK6VtG/ajvU7ERGzy/7kZ9e92BeYelGoBJGw4Uj3
CbDawf36ulf6zualpjTN9OL/BDYD7tQmKTzLeI+GFUwX4Aep20t3U/ihGB/1vK3OqNy2d8dyC6Fk
1TRrA5pY3faOoXA4OWD8X34185GWRgZWqqtFXE0upCyhPSo6DiKvI8pRDDIvlj9lK1kX+R/BBCdb
FMeqCWxgvukkkHqxrGA32Ev1CBkqC7yuPxjhjaYc4buT9vPDN3UxJVi6ACQkYE9f13epRKTPzw65
TO1iRkiGSUrVkC9YIkfyo4+/WSRcKTjaRcFRNF0R8nMPAiwNvLGXgM7V19/AtStflJzZzCqhJ/dw
p3wIoXQkVOEb0euVlcI/BrV/baaKfgpFSBAoPojiKNgpR/rDMA3fvMB/Mgz+NqIvSkVURIoYkb2y
SwWYuZGxIw8udjKRCKGuW4XKH5MDzKCA0KI1ip2nGcsVkfiDOjl2FSS2EPBAEf+xBPFntftSNLsg
XSc8ggeZ691v5TkiCfhHb+hSNhuOQapq0rigXCf0yZW/W8pdefPqRVUJTTmulIbr9ixnIzf687Pb
vVjHxeekuCRFHyPrz424/aEo2VQvhmyp5HotlNwu4MzJXPXfnn2cv5i/fEnq+fn860MdxKSvIrI+
dh18IsNYbEt/NMnTqop9agx2OHwWMxuLzk1qwVEj2MCqQ2CGbU53hfkRJdA1xhm/r3xzDm5aspdq
Hu5BqTtdFgCLfAxyHH2SP4HSErty3SJ6G14W+biUp7D2s2zdS/4ysFvvbsb2RQnFzc9exEXNSMh5
VOqKB6a+KdW2Hn9Wii5luu0MlzleeFxCehMOvth+M36ubBf/MY796zVEg5JInaRwjq/ejBo5UmlJ
fyRKONYxiZeLfjiaLupGOCpzjxmPsiQXgDO7VWs8/Oh5X6p2iQjSxMo4j6dp3beu8cNTrkvVrlAG
IaGFXFcS9/3L+J3f4crzvhTtTgqZTosxoG5vHnS9JqSLM9LHM/Gyvf/ZA7moBEopV7oY9vQGu/zQ
E4Ep9N8s567MLZdqXa2eJQuMJE0j5bUuCNVR9o1pfTO1XKmLl4pdRSvUc2Yja0WoI/MKuNLXj+Pa
TV+MR7lSw66OWYNqyatufWYcp8CA9r6++LWbvpjG44D4VYLnWdDgxg5AbX9z09eue9GeM4ARJkaJ
6oHEuWldVP7PbvdiFE7WnIl6z+0aAQHKezX82VnNpVp3IZrWquWemkcYrOj19c/u91Kray4TnSAx
pehJrgxcLvtGTHrl8V6KdGcI761iJHSc/eA0PP7o4coX4y7uNdhUOhcd9o33XeDHtTs9f9X/Ks+j
pVoEX//fndL2+fpO/+l7/2Xu/aex8q+rBm3BHkCapt1IzliSmihMcv3XKPVOqbbbM+e9CHadLq2S
TAEiJQBF5/SzAAVmnirCkOxWL/2SHUZyKyBWK4pDXTzl1QuckPVYhG6sLW4cjh+I5byakAgDaE8T
9I7WtYuTKfK2JfJAix/N+ARtpGw22nBUZFooN6U8+H2lOUbznA31JldoTyevKETI+lyUTQot1E7J
IndErDHOJJK9FlabIM03Q9luI5LyNEhTh7Y7jnKxNTu/C+6miYbKLgoJt5V9uSUyTZrOQdNa6NK4
dKuAwPux3MWCN+vjWmZGsUGp2Wq+kIQ9biyr8NVQ8k18y8VoPVixrtlVBL8VjPLPtgPn4Kl/v+Yy
XGIjGEuOilIQrWTDflNHrhS/S/VULfKVTwa7gbjbt/KLDl6oE38oSriUT1lhH5Myy+istN+9fD/n
D19/ntdu+qL4tVUqJl224K4g096UPLV/afiovr74lQElXpTANm/GWZNDphl8jIkbq9+03f9+0wR7
/fcNNvncVIPEk44Gn5W4neer8yrq65v+R2v7vwPWsM4Nln8N2IY84I4AJeaZSbAXRYJkQsCk+NRE
pb0Ug9P0E/HmoZvnstubn4L+UqF7TdvAV4fhVlW/yzn5+9MzLhVLiRlKXaJT6EXzRSif8p+tWcDV
/Pf3i8VYskLUDju5emoJaOx/9rbli8lf6tspT0bKp7IKH+dfX7+Nvz8EYE7/vdlShC4RWTGHQqvw
MH/z/Zx/0/99w+alCl9tK6vuh2jeGYsFUY7X2qGQEUClfufXvLLylC++fLKdFVCcWDOUQF8VxCCJ
2uQSXG3H7UM2v/zo2VxK82NkpepE1vou29SHH55RXAryz+nvanrWgBL08Fjzd/izpfJlUqPQipqu
0offJWrn5cpdhbni6+fw93IA3+S/30jdw6UWcSDvumbTTypHSMjyk+8sCle+wEvlPPo+CPA9933O
po3uSZb9Zh66dtvnH/ivOiMbywwvneqYGG+1sNyaGcmkcpZ/81Su3ffFcMyDuh2LmK+jXm7a+Vh9
p+k5F9m/DJ5L+bwwl1MqBJylBiArK1RqHAo5KS6aPEgdQRSB/5Ee+53/+4q61ZQuJqiQSHp9ADK1
UyJ/qSy3K98mOm2aOPlgl3w1HxyiJAkCr2nKcirTn9LvQkavPcGLQawQITy2MbUnvePI5pv14D/O
zr88v0vVfZMgMrMqik9hhruo97q0tHtTuynoqAdZ7JJ7vIaF7FWsnWZ446Io0KneVCqqk6LwZ9PE
c/LKFZyx8FPzKRdvlnJLPLo9DU+J2W9CXCkBCsJAGn6Nw3va3qftWlw2PVj7yTCdxvpNrq339dj7
x+jxt1/nYrZMcmUuFK1ZdopEr2erohgvq9wbiUADR7VDhaOmmzm9wb2Qt5LTSrexfPf1z75SZC/9
AEmkYXlO2G1CyD5zvINl08rPmbUbyfj9+kdc+QQuXQGzZuod3wGSkKflLl397KLngvCvgd8AScky
xZx2Wcq7NLxh/m7My/z11+FpXOaUqiOam6wsWN1qgw1MWS5/6eM+FF/M9mNEXZgr63C4SSvLKYx3
2A8cum/RkJAJShpxCqh1WEfh3qwmssqeR+PZ1Lej9MIXa4u54JtS6bYCXkbi1iwR4OfeUDZAaqL+
BLtq7jWnVxp/KXtfQOBX6mvyXSG3+KR9bS3+zvS7SQ22lVXtpObDgD0bV6mjKxL0DLJW1D+Atzey
8SA05rHsUFGqR1rsnqmZ/iRWvhyTAlHGsDfmu2WS3bTadsFplApaj7obFIErCoHTCOvAYGulV/i/
TbtXikNp1W44th5Hzg5WebdJ7nIaE/lSORPpZUM43kWVuNKEp6L6Qzw2B9r8lwVCxXAyM/Pk4L4I
t0Em74IxXk3KaVn2CJudonaJa7UN4VCW20GVnGhUnG74nIW9HBGGLa3VJITsnPM0R7ssS68O/ojj
+wilQiW3fJaSz4pHpA+9E/ajJ4hHK1+LY+I1dblOJfBxczPZlUi25yxupqX1Z5FIQ+HPmE+nmapb
F5+1uE27dq0Qz39W3oJ7UqOVxllaIj8DQLfGP7G4aeMngqgdMa9oNEbuLBwnc/DbRHtqg7sUDX/T
gPsmz31mAMP5Zku5Ig/BHVNABP3nWFZu0ZE6n8i+qJ2spLdj5ViD8xIoS/Y4A3e1IB+LrmY0jkI1
EgLAOeBfh/kjTQ5qJfmgBkFQGI40gZ2KF1c17uma0TGy28n0wQw5kAMckFa2LO+aM1ch/WPU8VFd
iM/CzTkqx4UERLPVHLSYtmK9Z5OP/hhEiA7NWwKhkXtMpKhBWtGtLU/1EvVek0+t9RBOD0Oyh3o2
zKuJ/+zO/64J5zhJp65Jlnys0iP/LPjn8GD5vbfUK05OG8sDFuEm9M1zyCYGkBu5sWX22cNwHNCh
RJzf6cecZHz5pZtrVDUU4uLTlF/b9ENp30zTH4LXOXiV+s+M/2dIfkr0XWzkDoifQwY6LDsEy1sg
rxMNnXDuhMNpym6q7ChnG5bThJA3jmQFeJdRY7rBeIDRC4VmFO8soAE6TpZaOAZoKZKo8kTIBeQe
hEK9rk2Y6/nLAEK8N3FKsbpo3vJkU/TNIchmggqnlSgXqw5Y2oTpJRKstVlM61y9QRDsdMJRGw6j
3jld5405lur83dQeirl0jTZz56Z/AH7jyvQkSMk7sE7yOgkGOzfcbptFgAv+vJQbrZtWA0jGUnb1
sCabe9vAQFf5SIXUsieqjiAFtnU+mK1XMoWIVHwnMexWTZFk88jHJLV70C6E99sYFhwT0kBt+kqQ
2jFjKsp6wM4nTb0xxFNuost2EaRzJib1EdkJ70ZzK8nTPlTluylDhaKo4OCeEvqqC0qngrNd9ulm
cZ928dpqBJf4CI+A1ELgfBgVbtbf5dXvZkpPuqltk+yMJU98RbkLzNzO0sYuBUJCOCCZQCLrApiJ
nIT1vHet8cGyZrtqVc+oX/UmxdmK/rwK3S6cHjOaKX3ZuIl0Ty6vrcGnaKzHvkUDxdgzQ9W1oskx
zGPKE7Dy91hDeFMbTlLla874HYGkjx4zs6LtdZT+ZfOoSujy2ng9ZRsN37kxuPgNEFqlbqM8Wfp9
ID/1cXOUiZ4M8TtayDpkpVohrfeq9i0c6LsU7UsjTr8kFH2GJRymlkngjOQjO9Mp9RyEZ7+Gp+WE
Srdp2DENKR4EsXotkcBnwPdERBKE7ruVec5uSldq+zBDC7F6MEkzTIAldo1CWyXzps26HensUbjq
QEgweovpfhmwpSZe0e+y9mVUb/r6SZcx8IP1eqaFKlRbjQUPfwJ6jq0Ib0V0O/IF1YHF9u0cGZvb
CZL6VLmR+GLk/j6E09yAcdYHP2o8s7xJRhpVT0l8rzJYoqLjqH4byNaOwzGnsBJXT9+mstpSrC08
Z5Cz6NCJ6K/BzIh3gyT7CTPfoDyCn1taxJbEx484z+rnMsDraaX8pM0YwjouPbVWaatFniFPD7Hy
VjRbCXaVElVuLtCNw16GSosEWmF8aytA1xulZdFXbUrttgo/pKVlROwJ0Vkn9brLfkndNuGWynCL
WGqjDx0rwt2gQT5MHsbZF4benYMnFERSKUFWOjNIVrBXnDr+mDDZWeOt1rphe2/VL40JAvxGGLY9
8J6uu6PZwxSazePHokr20MBIEAQ/W/iKXvXivWUvFUkNTTpjO1Bik4pAhWQjJ7iqD0UBaccoWXw1
67Ccwf2tsvlYQo6qC6pX5LbSSUpLvyANtm6XVWDAlApDL9ZOmAE3WXhc6GBn7XoU/uhkGCLaEUtG
v0Tjs3FoE7Iz0kjoCzH4FcXsVLlln+vNUrZO0HYPPZN8e5unqzm8UQF7pPszyMCIfVHxmYzRjjnp
mamTuaL0LorrSd5p6iPcekl9krKTkvUcj93WAgIuDMy9agcyeHZzJXEGRQ5GwnQ4Rs9d6DbFmqMk
Qh3u4uFRYO5roKrbXUX+8dLQvOVnYP2A4XkThmipE2HXdO/hIDAwVXscmo3cB26CsKwUvcFiQTas
jbI/mIDFmi53VJN1wVLfyM2ZtRAcs5xzCFYtOTwk4oWdsNtQno9GteupTmVVOXEYOpHV+gJkLtkY
WWoRq1oMnow1vq/uLQHC+XBIxta3CoGEvN624hU+slNE8ypqac9y7BtHn+J8ADydl3+IihSkUxZt
u/4+yHtbq1+7JfDC9hTX1ODpUMVPS0wk7tK45pnd1Dpq/Nrmz4m8gsbJ1Lvq8deAxAXMzvQOyN4g
q6UcRQr4Z5OsMSo5cRHzERlg3wlGoQJMz5b1kBnrpTvWWunWseZn/a608qNUjcc0RKdFMNAkxHs4
SW6H3l6ImV/0CXBY/gfnsg86866qa6cKAjdeMj8aqo9uqtdT7xn80oEFCjOo9zkIyES8ZXFIKTBX
qG307F3OSzuOYwBAgtuW7UqSH1D/2AVEvMXcD9ovWdoA8OW5Kqc2kO2BMdR26a7jEejsMGLB1xOo
8KpfiNWqSD8W5rec1cvCml4x6UHwESussGslWo2p5srzL4EJTicNuG+Oc/hespgWSagwovXCUy5q
gEPactNroleo6nkAWFG/Dlvr0GF0UrTfZxxIapheKOAKC4pNN4u20oA947tJqnKdSW9TUbn6GQFD
DMRB6hQ70GSv6eKVFOve0K6bpobFhZlQOGdhbNP+kOr9faJ/6uop0O/S/MQCtGtbEJ2jt6Q7K0Re
Ag+oTNaExDh6D/Zg6anvuFHyQyZprppE4Aa1gwoYrIWjZZXyOq/ODJPcLzMmtjrz2xo7GKgzPSnh
BtIYV3lqvYytSvUH7TekwtqeOXgYjOpZMY7K9FjNL6wZ1oM4vgGD4Mcru1BKHXwpFLcR/dbHXPli
qHkJrdhFP06DceayOBOcH4NleVUPpzjPnFa+LcbWNbWKgdE5AguqHnIbTSM2BJMvGc9RDkG0L/ZD
odlzNBHvVN82pFVGjXQCKuIPY2+3dbqTlYK9gOGFyS6u3YBehJVZTjuYTp0TEqardIRL21pY3TSm
08aGY4ibumG1mHKBnIfStK6WrhZjIlW6Os39TQ1rsErbQ2xAiTejNTJyRyD9wuSiBvqMBOQe4Xcc
8plrpUr3A4HfCo95EZa9VaAfU7XXjILaEK8jsSha5M8Oox9sF9sq8007biBWOjUOoslihU8Qjaxl
npJPd+ky+gCUbLMcCGHp7YGVPHS1kylNh6UjfEPRRKcrfutGeSPHu6Z8b5XA002ZyWt09bldGy0q
/ejYlniczF2VAvfKe48kPfa2+NxKn2hjO/gcgtgNuqdet9aQ3lbEl+8Ua8vvkUnPkRb50byyJk9R
Ji8gdmhQfNBtf4D0Or1VeKkxuVHoVmfH9B700grybmfcGAo3jquvADxd9/2xrgxPH+9kefY7ekCl
CHvT0ldTLN82Vb6vOwSRDRJWk41j5cp6xOHYY8cWMdSfwgjuGeJ4Vo6gbjwzLL14MbCrjpvBrD8N
ssHtsaO0GX17qKp70ltsXb7ty/hXrkanmUqDC7Ko/XiJHeQLeU4uMlg1aWBxRxy4RNWO26nY5ATL
dEp5tMydhk/sDOca9QLPVok62VwH1V3bHMZQpzq+xNYvgvkquyLIM40jpjR2QHGHhJ8qTiaw0kvH
0aTPszShI9XTShJLN22Uw0jGgCEpLmPLr5bHArdkyMSrjffEKHqVSVR5UD6M2vQgkt/dZ6nDoQ/G
Rr+V/EzlB0IJSqd5bwmjB9UOhPEeoQAs28Cro97WkwcJao4hW848s59gIzkmizMyBKeg8PrlyWjP
8D3VyXV9bSUSE7ol+AUiyJxSmXZk7zfTyVKYXSWpc2steFoawF9adFxUy5XFjZimJ6v+PJO1VAyc
LeipBXvygtZ8mlSnY7Mwm0Bm54dFuSnGYLd0sidXjEdtZwW3C5vyKOr8wGIXHNau3KkOnBm/iAzw
E8O+KtVPlVR6Uvrr8tQpK6M4htKWTGgYeK9y/DREt4MFoq7bU7dQszfxoU5oa9Q9SugVyC8XUPiD
ECVOEMhOWmYnjrlYP1Q2x7y+Plu3ShKtg9nadGl4UPNxpYXy75QVqj5E+9F4moea0ypWDFZOC2ax
40ZZWTl8RayxRUrx0KE4WdFWRIrVDjMbchoM5LYRDi3bikICD+DPir0Eh7wrPRB2gX5U2Gm0BofJ
UEaNBT4N235jUfxQOQw6Btxzln052Rnoedkqbe2MAqPayap0EwvRYeTIeBRdFSuYwEonD/Eoya4A
ODif9bfJ/LSyaFcDqZbiX10RP3Iqc0NXhPAGaVtEzHBZbxxNtXmAv+Yjt2O3cDLL8qaKbpPp7rwx
dXIWw3GnOMl4yAoOmIFP6ePsmCpI7jMTvNqFenOsAqaB5Z1YRMcoFFsuBG8x3xJ6iiOjiL4Retws
4oh8WOyME+LircywrZ87OdFd17yfQd26qrIyy9w6/IR+QV8LpCpjrSWoflbeJ4SRMqe+uvURGNG9
CU+TBbTWm2u9Z6tSK/soVdxKB2hzttI0XpRrfg7vkzszxs/S0G2hNdZadaTj6Ei8eqLE/dBcRwWw
0WxwLCFe6bTeQG2ywWdMgAXoTDza07nwbAC4rUkr0rrnQG8osp8LhbPD8pkE4TEXhnXIojWDQdBL
KQrkxJHj7HOqYHk3zGvq7bktAsUKX3d3n8hr6GYcuuGCIdqs+BPX71Yb7GKx86WaeUeaT3WUe0b2
KSy+lmsrOdhkpuJPkeVES+OLfLWJwvpz0tYaqwf2xpKyeNG8UPNEZVMbJvva0k3ycJ1nw6mw3gqp
P5Z0ozRNsfuBtXooHhdurcPe2oJiiI2XfNmKxvOARCcU/pTzibbGbN5rbuqN8e9GNvcWXaHUOM6t
tUpZUxVjisv7Tdbe82A70mlv1mNX+K26avEiC+khZSU3tC9JsSlpYqi9p4mHIIZ4jCx2jH4VBCkn
EcxiBlMTq9DAPycWLAu7y4kwbqXdp9Lo1TSIE0KVNOxO9NeQbY83+Sg8NwRb9mlxTKjTdQY8Ic82
UY2jBUyklCBHq26LYXLTWIGQ9zIuk5uz00b7vQ8Hc29Eyhq+KpM0uNbpLe/6nRjcVHGMEx82pukK
de921rvaqqRmxYeEowuR+w1Fnac/bDo1vRG0mpXxZ24OThcM3lCz+isBbQ+DO4QxXJ+AduVjsARr
y/RNzrh0qD6xke3y5qkqAsdaWFuV2q43sdSIdHK78z5SO9TRvLVaB18A+D206XruCBnSkhZyJTp1
K1X31UQRtxpbj1qvLCdaTRLmh9HJWRVMtUrHDiEqwJV64AOsJXwvOJVZOTXln7YvnozwHE2f3ISz
4UETdkIdIm0duHk18kd7N0pqJ5LH/WjyoYCVDefjJGd3ST2dwPHhtKeIJcJKlWJ/KAP6AHj7i3Gd
Uqoa483QU7tG/6LyucgiyxAAmJFM3dCfO3xZkiDd1qr1pJHqQnfiEZeuQ9b7oV6sx7QYN2orHTp1
OMzB5LdIaUU627KwyaGpJjQgz388gUiqS4VnQEDPBmHDdCjPTcQek+VYOBy6+dd0Z3bKruu6V3lE
iiKzC+2DcRXKAS3dUsMPLNxHPS22Bj2aRHNEi+ST2ED+XJqFCZ5MBjB863FuPkSr8nN5cWsRy16u
bnNJ8LpSE/wxf1sCdachN5g10CWpJ8cpVNsO878YunP5OgF7lev5KAeSWwz7kpCOCb7fZKfBgxa+
hI217at0R7bdK8BM1vWj3yzA3xMGiP5sDuBupM96eK7hc6iR4S0CEJ0u8KK08nJ5vGmbbLINPbpj
U4I6AMopG3XrJerM7RgV79OIdFcvD1ByN1LakCgh/j/Ozms5cizLsr/SVs+DGmhh1tUPDrgWpNOp
X2CU0PpCfv0sj66ZyfQJBsf4lMZkEA6HuOKcvdeWkllskcWb04diI9SfYxZjdPA9z9c473XJtaqd
pPQ7reYaj6dg3NnS1RBzy1ZNmIWuHNzF1rwwWeY7gpgCG1aFWpiebtSEuUyyW9VHsgjdVooDFlGG
O/mHmyqaPkt9WdYlUSoS1beGfYZTi0XPvj907uT6xoqLo0ScsZOoG+JhqV9XiwasT6ChhhpODsvV
pnI2damyN+MJszsHYFA5M6PnvjllFC58R93IwqKyWRUzURusmaaC4PZDnKwDRNvnat0iqIuVqh71
6UAi8cLue68gpGGupWSwBt0Nseq7uMtf7LOzMWkXoaPSBGsX558Ji1lo9Koq/itoEpx/PntF/WKa
TywGe8WeldjURJSf9z3Qkjhw1iosEVOYkvpZj72WwbVo1U6wYGim8Gip7UwyQmqpxudAkq+PqCFt
Mts1BZ4W8xo7o5fQ1km2fUYRpmYpPWj1qSms5dDXs56usz/I57zxY+lcBZHmyYheWrlyxdieiHJ5
KR38B2TEttmzT8t1+DTqW8t/IxSVpbi1EEa5rHTKwbA+uvLdKm8ra5M5HXNuM6/7/RDmi4ZYUa29
Mm1pYfHPy+mD3fG8M8pN27TLxtE9YK94KIiXHIKtaMmR2ld1vAzG53xch8Y2U7NZlu8c876Sm3nZ
K7Ngkj2JqkEsz20Zr6aiupFpYc1/aXj2S0q8Cj02ldBmpaBgPOKlUFB9KeEykurHqFPvy95IeR37
JaWvm8zeSOUqsYJ5L9ajMb3ILDvrQQCawgAZrP1+5VfVqpUAe+byIoyoUrXtwleMhcyLMHKx2/B9
SPKXqMl4w1JPMnum2nd7HNxisO8jDcykYyUnO1ZcJUFML6E/m2J1DxBmESQKa+tN12+ZNtY84EtR
y+uaxOwh6T5NRqmiKVeTchsQXWJy/hVXf4xaSoy+5Y22/iJEh1IuOjqBOdOI/oWTCE2roIA0Tfkq
7+zMs2TdG6YjQUGK61DuG4ZxnmvRDmrLkcyYXd8kO9ucVmGkrn1S6uXcZlen78IoPyoIuYRolj57
gi7TF1XSrfSO5BHaFkq6D7S7ZHwo4jcnfov7l4ApQIFtkuyE9lL0lNrFVWAcevPYsWcjoVwNqERS
MJGkdJ5Mb3Hz4IwPSfs5YLfKx4PerajhIxOU7QUVVC005maCTWF/bl/XSoAF85qGolLnHOE6UI/k
qM4ceS2JzdAfk3oflAc93SvhPlL28vg2qGee94nH0OvKZNFK0hEoaM7QNMnEyvsYk5N+fAwxdjYW
ycxX6XkGvK3C5GY02ZBW2TytOpeL8V4UbzXB2BryxoYZd5gPvjMfIpeRyIbgEp5M1rsGRfg8hPEZ
eJVWuhPSFACBG0tnA4ZXVtto6eG8vRyd60S6qluqR/le8rWbSat3BlNaoNMKXIElp/W2bAxsw6z+
p2ujX/vZJ5BS5Ba7Vn5TpGClabxQ/T6O58SAD9FdTR66sqFUkEONSvozp6bZqsay1BwvK8YN2//U
Pt/vbWtpByk6NOLK0EGX0O2lmRZQvdz2ySZvbe0pntQl7qJtWjyrg7PT2hu9IapeyWVoNM5LW7RX
BkmDntO9GPK9CJUFO61FQOC5WRJ3Jea5eGXMP06Bs9IlbX/G46Tt0Q4fshZhe3snRfcZ/SJxsksv
Lu2NHm5sluYr3XqX+pPxlMdrqW7mzagvG/mgZFdY+WlruM3S7pCbBvPAB9jTaLdjprgp43HvVzy3
By3tjlFysJpwDiB9mar+kxkeQ0YE2QDwwxqRhgEbP5swaWtZr9nOZKbutvapldK1pLH/kfmgkmSm
W5SSc7mlKimdyuA9C7I3pyrmU+fsZC3Ymuq0U0tazw2pwZWFthcAa8o63InsucHwHVULk+YjSSgR
VYBTwpZUz+NFL4jQEXY7r0N0S6Hmqd0duYBwght6zltZvKl1v0A3NVMpfaQUMoxM9oQinYbyHftV
1VDLKPlNHt+1fXGy25MiS99oO34vfrAuGWF6GDR12yMUTBtPyunff8Me++q4F8qkeMgK5j+OazeL
imxi60fKeOsSCyZHkVwYI8eNaWS2K/mngskLCVJOhJlaEga+HWtg0tyibwRgXxj8LOdCYBRklTaI
TGJS0sx1HD13UjdXTIU5lo6sqi+HhEzqVF1kzoftD6c0bGYl9dfAqb0Ay3v+aibJN+fyxT25ZHrh
8jfS+PwdK4PWlJf87FZfYnm6pDftpOCWyNlhpJVFA/wnGhrLPmuC3l5uojxo/vUP5X/Yk+l0UZbh
GFK8Np5H3wl+fi8NtS7xO5FW2wmR7UiLjXluZEvNPrBtn/np9I3455fI9P8VTFn2hfonkgMhdZHU
QzGlXFe57SSWQckam+Z4p6ytWJ4NEhmEmrZmx7iNDGOuqw/+mLIMvcodeisd4zCVEcUvDnLdXYns
G6fGl6d2fjj+clHTLpnkMEBxnFH1Ji4Wr/oK9kBQlrukfacHva7aVS7uUPvo5p7AbNaBLVtcC4xD
MkvZQ7ATIhVw52e3qvEz+651ifvhdhQUExwwtZlHzZmk1J89QmcF1V++bWVnbdPIKF0FrdlR/Wh/
xmU/503/7cB9URdWPXFgfSmJGRk+Pzvfi9HC6hNFlxwTZKPqyhrbUO9Hx71k/Fi1nlR9VHO6o+oF
qA8NyiA/O/SFOLDCqJRPLU7EXGwJl4+Gn430lzyfkDiBPOjGcau8TQ/F+59PVvu9ntD6f2g+kSpZ
xmgxHOuos5B5dMaZRkv5ZJgiGtfpVZRpLAH9oyOde9aAQWr6i326K/UnWhCStNPjTcRqooyJxVL1
NZ2IRUJSbjW95x1Y2X44nLvzkewsO+VR9l+66sZR5aUp3YZBhyBqo0wm+GFepky5+fPXOl/r34w3
1sV4Y6lxqKhU/LdpfxphlfR1RxZD0z9pZfUSlXzF0B9+9ohecn7GxMjMtOJRsuKrqV5Y9v2fv8MX
s9MlkkfL9TZX9IjRPtgV8Xmv8OfjfjHaWxdDgKm3JaxNrk0nFQzEpDBKPoUlmwTw7wCxv57J313/
i9Ggi2VNrgzegVgN3Sk/5sVO1m+L7lmkDlVGnwbyutN2TbGz0ue8uWJaL/KHSpIQuiUzqpiUrlO3
qN6y7tmRTr71EKlPxKubIwVbEjVIQm/OXUsJzE5AaadIF0X1odEnJQnbVEum87souTciDy3zzKZl
EztLBfiSVYWusPZqu7T6a5k6ovwaxUdDeXOmJ6rPbhdeKcP1ZJ6z2K6z2jlI9XaID1GB7KCoaDI+
l9R3zKq+DnINXSQKnuAGnKFdT2TsFqdBl70yu+/8TYU+29kE7Teu7y804ZZ1MRKamMJE3MIkOrM5
2AwifKJVA1tzHCj0m4gfHdcIFBI3Cq9kJ6xTfHeC8Ef4OZJl/z68N4NTSD1Gr+1Q7QN/1X8npf7i
Ib9kLqpFoIcS+oFt+2nflt/M6V8NaubFQmmMpMLuKuT6efdgEC+KFJTymAt1Sw9w/jaU49p6MQSK
p4zmTJYnEqbpSASWVzbrMFmz2+/F0khHioZcbLoalqHug2J6lKPmytFz1Abm0c5DD7LgUqG4PETm
OphWWaC5YRbtRurJibbLyGaJtO+c3V9dq/ML/Ze5W+hpn0+JwppgA4Gg/xmFxjIvxsquoZtdhxw2
OtCNi74jppz//DdDwCVD6xw2kGQZT4xv0JZ7xzixMusfzoWm9vdLETV9W1ew57bRBINhnsXfLFS/
OumLsVGRMhzXJccNg8x1OiodiEn6n2UnWpe0Jpm4jkxugZYrb3RHf7bbuGQrNZKaN+mAV8R69G/N
1z/PEV88apdcpcQMGqlDpnNmkzSx1/xwx3VJUjL7pvD78xWYHqfDd6SPLyY04+Jtz1o47bqfsZZz
qmXtoEdHg2TJyCRs4f3sely8enrMgNKn2rAtnlsv//jZQS9evBgasxzZPGz1Y2XNqeL87LDne/qX
YSKrIzbdBetEVIy0uZynPx/2q6t88cqpRlBLvaqyhdPalYUAOAtK12q0pZZ+B+D96iMu3r5Eha1p
o8SFK09T4qMzjzFB9U7yDbnoi6XuJbmoleNQkxTB+Dn2uyHoZk7ab23KmaN6jZnnZ8v0X0yuv1z+
ONV7c0gg56oZMvOVI4LFn2/AF+/kJYhIrfSuHRsFT/19cCv97MG+hBCZekHDVqZFYCj+mqI+nvY/
n+0XI+klhcj0A9Cb591KlKwSRE6sr4own//54F9diovXUXWIFM5wO56rtX23HrUfXo2LN7IcY4PK
OJe4aRbjWS8++/P5fvHkXaKIQBhUKvywkUg4RMECcH2CZu5YjfHc16dvPuSLt0e/fEHNxA5EzIdQ
Fj3rOugv6Ki+tOZnE80lIEgzyAsJGpgOZtVEM1NXvAK54Z8v0Fc39GK/EBi2krQ2N9TwocFBfvhm
1fzVcS8WzTY88WwcOWfV8Po3KV7++XR/7Y5/s7i5ZALpojecxOmHrYwnbIQJGKNJG4JdDJ1VGt6n
oEPxiK+owasxVp40yFi41iaaS1mdmbSz0gI115Wp2giAsXlU4TIuNZqe2bKf7vR8PHf6t6Gtuogl
z3RQrQzvnEyf26O5LCaqstpSMTuPgpmrg9Dw89ezO0JKZKQKzxObLNIcdibAvmFKt7oskGqeGqTd
kUn/HJpsZr3Qop8r7LICSn0mLZcwzZdTOqxVUc8FfD8796TJ3KXBuHZift1+GDRTxd2kBIsQZ1KX
XTfw/H39xlZRJmQqftQ7AHaoC75ZhRjW+f7/7jpf1FKwCisKa9MecrfAa3vvD3cGeiMJAWVhn4qR
6+M/97G0VB1tPTpiIZJ6MzYmPYyNJUb68v0qs/a5D7kcfaoOuXxwaJWXs85+P1clkmJTW5iJ1GJ5
RpAM2jxBBhDIG6SCy0DHsMNvx+mqSt5j9QXrAw6H25zGYa6vJnrPQ7sYdHQsUwDe0OurzIvQeUf9
W4HvC4SRqzfNLEUsbA0DPqCVrsSLhO7GhCgppVFvvJMabfZbrX3qUmeZ2f3SCCmSoNAeXwv1NSap
ZOjXMboM5UqkC8lBd0PPtlLculwP6idlerc327ukya9KSWzHhKZSR6cSk3KjFW6NpMxHY5JoMGD7
+7FBKd1dj0jmg4wrER8senIY1NBIQUGLwO5L7U0TVmjA9FUa6u4wSjeFQPP5oijjrGWzWYbFIpmS
+4H87zS6L6ZhXtRbzVwUMr16eI6tUnsWv+yz+4ko5N7ojxIO8krnj9WoQyEryZ6GYLwd1RmvQWke
4GDNhnJllmJWN0cCNNw8auea/pZWO2M0vNjMXa1XHvKmwqaIJp2z6iLt1QTjTtTUKnKgrvddu5An
kq3xpGRhczNU5Vn9pRnNzdgJz8ZJ0aqSh25jOUTX6KatLJ+nAMotSXH7qFt3qPADK3WJlZxKYifC
aS1hsNIPBOx5KXJ0x0gIyrBdhVMw+OgKJUsXIMU6Nxjnqu57ul+vFb9ZdL0J6dTZKFg9HX/AU5XN
Q0usWnptIgrnKWKFpB6WlfkpOn8RRc4qh62phtpbHiCdxqAV0KC1M3luRqqXp6ex1s6IGNeUQPvW
6SFV3yPresTKQJHUpRyCNNUhPy9zbatdi9Bwx7PvcPIREz2mTnm0J5hMdFCMmYQfQZL2Tiz2JY3f
aphn+uNI/O4U7Szwd+2KjdA19bIre+p3inOjhB9DgFtTQZJQomw3CnfQb+W+3zjJkooSfVF/aaC3
4KNnQ7CgSweDw3XQoCMLchoiHPa9IiMXyxFhVvM+nW5bG0NQhWxU1mc5d0zPH+rhQeZJRBo10CTw
O9/N/AKpVDZrAsmtRxgkxL5MjjXT+ge4x00UusmAxSRDmTpli17byMgcTBEiZ6NrWaL2TTEBvBSJ
hq1wXcXaLLQ0chLB/GU4G+tdNA4LKFCgB+dxckoyG+HAR6fZMxJqlGYj5ZjTqRMNHTe8M10NXpAm
3xi4rjHugA9XwWc1xnNTZIuQboYd32bjTSMjMA8cl5uBxmqr4hh2cvT2Ds8xxUiRPEhZDZlIw4uh
rtLePgaGc+qsLfKtDNlzGW16iOblsDBrc98yQFvNo5TiCUzwikaNJ5fAmmOWVhC3aJugnk3DZJ6K
x8Hg/WyR6ZA40mkfEBtdVcaANepeabxUqFvFcC+GfClHFr3XY2KDzbRXiIMUkbhtSHbk2fzYJZti
ulKYwpTooWlRxccvjqmvytJEblivHEumOtfNCqycqdHNJJmXDsPPlZkdi4THeDBmNrp+2VmNzt63
iGtrLIjRhduJO1tBvYnG3iuS8EOO000QnjL667xL5wmxNxBAWQ96nzNE5vNJBA8+3S6BLDhzsr0Z
PNsBUngeOIF+ricfZjYiGip5RWX7PkbpkROhUyTTtVnJdxma+DHDXjzkjMux85xJjIjhkNTLdDA9
UwxubVB7Nuriqe7MdSfvEKWG0GJgPGAdhkBq5gst2oruVan3UbpX5Se7HxZxwaw80JRszsjcfqvq
TPvvo6jWTaktk/gGreF89PM9OwBX576RBlMnJ6OEyYwNUDjoawXNIz9bKZazr9V9V79WdOSD3hXA
600BxzAo56O9NuphVll3wn6mtuTFUedV5r2RfWrmqYufyA3zdKwkAYuONn+18DFMJO+ojXWs4+uy
IS4lOMX1fRYteKOWvc/RjDTaB8l43ZMJFkmbpLfQ0jECo8GFrerSccGIZ1SzJG7wBNubJpfdPkM8
kDXxvI1v/EJsuxyfBlocE5l3hXbTZGXCZsp0nCd/vJGTHB0uApYgvA2mE6fhyYiOZLt71Tp/V8tH
Sb/ro6WgJoyVaoj6dSptLJ+asLNPaCGViNjPuJRstN7aghmn+yjw5kVjusjaYScsrG4O72/16DvK
egjpsjYoOyUe1lSW8cv4M4Mm3TnSVooGlsI9C7Ubo/2OoPcF08K6ZLyFhCf6GGL6rTMeRKN4EWNz
U+MMrz71Pl7mLK0EQpeozgmBws6Of4D033lgSm4f4n2LPic1u0l8Jjf/VGeZlxkB6zzVK3g944K6
o70WbYfoCsN7JNw6lFZ1W6AKd/BqnpwUZWheLEyBqAph8J9XtvovovHvllwX1ZRChG1Shh2V3g69
YorrHXhNdQzVdtVIlRcxGOM0XvXasiqnna081fY7GtiZmpqeVXSzcMJ7iRGrROUxxAaO7CsSRmYT
toh+wkAqzSu93SIrjIZjXKbzEuS8mVy3OabVWN02Zy1hyQKVVp/QccVbpZvmt4lyFIAPJtF7dqHN
ZX/02Ku+Z5hQnWRaRAFUKpoG45HA9EWBkTNa9/jEInFtoGLSRjKI5LsONKOFmST292n4hpTWKLtN
b97EzFNxn88D9pJ2a+3jBEUa1XyflRUGNvoMRUJMYo91utlAClJmWRVhKV/UWO57utM1oiCGg6l+
nqotzB9WQtiVreJBlkBfU0o8Y2hbaWdUwY1g4BpxAgzNwqn2jnGoa09ER7WYVnK8HrnvDW4uP0BV
LBUrTQ1cxGmsCzZ+ufTTtdo3rmmG3sRwZljoOTFb2DribKWc6/ZVzqAsV+1MFQWjOJJPjETai97e
9NlNiP+MKmxxLlVHxxKhHMQMp3YWUcIC1F5KJj41Td5F6WGSnpkyUGT2nsbKqexuxpg+abCQ/f3E
5FlXJ3uyvUBdSsOsv7GafTVMM//ca5G3wXRU81tLuTaSek7Y8UynSR61+9Z6bPBlpuuBYc1kuWwo
PMlnXTw8gYT7PkXPNrCJBNt/c/L7e1k+hsFrV2+j+MHHWx3xLGQ8f5pxKINXp8ZLxYHj26KOzonX
rDUYcG2s+7S0yFfwA/s6xIUzWOiWCUKbtxgR60y+HdJjQV/dInkAoe3cztS1oyoL2/RvCOWeJ86W
IAw7qRdlifxeVXeiCNc5ux8fiXiRmiinuD3OSLugui+a58w/NdGdkjkbTEIAAbVbf2gfJbncprzS
hfU2mcOxI/uT5AVi3ryc4LOG+lNb3OqCEULGyBAWGx/1pxZxAXBLR1JwQuDlNthEO5lJYDwWmU9U
2TDr/MNIemeJ0q168ZWbTi1mNUYMx4JfoN8ZAGqzCLesnOz08q5Ll+3wGCejV7QbcGXnoFCWraiw
dAZGRdvnvIpaeSR1eMZLhgceHzPRDbzsL0p807K8kLn7zh3+LnJHRP9S+1uNrrB6TbmE5f5cRUgs
pr2h76JuWNq240EAEfJ2ZP7I9OcYp8Pg3Ov2h0KknxkV86Arbiw9uMsxa0dgRmCgCDDwXusjjQ+Z
gRL2nwFs7yX/U0mBOozhMlPefDHO7YFlAKpwt9ZXergc+won+1ahiZma7H2bhyQuMEQn6OZaTO1g
GLrmzpaarVwQGlOFgj2z6a8mltdF2zyGALJNp8WDFS51B5ABXSITD2In0HlmYh7gOmj06tZsnTVM
/UOPq98aUbWmXmaCT1Mw3imO2xOxE5+34j1LIdz/rXltYP4P/cPZRQM8xbcXYnDozTGMB7iVAQtk
U7jA0FSxB+jPizli9RxpWITIffNg8GxME1azieSdWtwPFNC0dMQoMrmJz4ocL4di2jflRE7I+X46
4zLvVk23Pk9Calp9Rnq6in3NxXLu2jWGCP00UkLIqDZJWLKmNPAwfICsWEctMmhzNQybJravLD3D
WBvtNQ1IboqosBLzMFjGQFfsJrvxFX0pcMIEdXvwdW0DN205hkinesLe6mE16fbaauVtk/I8MiLZ
gJh740nC9uPnDFDNTYDAv66fu9pfWBn65lsye8rR3425dUqTfqXYKA8B4XwznX1RP7goFOJc4mLg
md6OGAvxRYf1x58P/Is397tp8qJU2Cud2etqNWztVtwxmB18MD2DyTpUAwxBRtTI+t/OEH3aH+Aa
WIOYLuay7SQpV8lgr+Vmug/tz9gJDo7/+eeTOn/2787pXAX7S+m5npwK/bwJNizVZwmLoLNEuS+L
b6qjv+hvvzv+RYVRT+yuq1JaeqWseWKS7/pgk6tEFfWfkXQKWoXG/FrpURqLTc+c2I7xIbUO1bfx
u7+AfL87A/Xv3xBAeWHyDPINqaNMOOzVMcMPUs1Rkm383sF1QcpkcTWQoxDhdG6YqzKVWSbfiXKL
1HWAqmCr8s9q/dpF2TLECBYlNMa3obRU+rsp+qa+yOz6xa28KFxaZo5/g/lqi/l+VpGxSzUOX+IK
acSJzTPmkHzLAogoj9TN6frn0VuVAqpXPHlqTgUzyhTqXoVJjblgrmOVHvAtpDnb32NXPmmBvjDM
dqFP+iYsu3koPekoxAvNvnKKx77s3DGI5ll2X02W2ye44cp10+z88T4XlQfdyMERq4irOo7dDKhI
TaG58q81e2MzmjKmuaW5w/lXVQ+J3FJeg20jOAcMZYzuTYEhKJlcq3wCFZL6uNk2ooPILXuoQNrM
YvGITV4SDyED5YDjaCiycyXB9aVmdqYMVG3JquIlCVksJgh1AWikAmdoaO+FOawlHUX/mdQxt9Od
I88xseoTdsXqEBbrZvRdgxKhSh1i0LJVDIgrYVtQCMz0ylovkxlANzyqxXgXi8Kr23ANMBXS1pOl
sWyP1km1KSmxEbUUBS/T8JkXwbbE6FOF6KdxMUJoUbWl0e8ccNUFuQa0yHbTFB3qKGI2Zt3OrNor
Me9K5gUDDvAeO2Ow9BeBoUCbsrjVWF+Hp1hX93nxqRXVKrVHL23P7v5NGd5G9fSU9Cx+THyDpjJn
y+mWETMONr0mv+2SvZrsEYoCd/LjhTO+apkyH+X4xhIfTvimq6FX9sDjMovCR8xeK5nVquwO+Uoq
b4RVepNWfvZNvhLSxJ7tydK3CMmxu4pdpmlzeCZs5HUXqtKsM7PrCTN5j9+o7oZFX/gUkNIdhrdf
CeNBmD7ZCAvCtJi35WNCgbg92ysBKVpTTBnJ2mbKIZz2gtVjPQZ3hvQwxvXWyT+sEFetkXmDVs1H
fAVt7xz0UNuIQHuNNCoQCDcc+UPqNLzHxGo1BtjakqD1hxjfFnSxtlw48DXyTL+OLfmbPsgXzRz1
Yk6pkrjjkfF7Vh0dVcPTEISeZCMhCXHHTd8pHL4Yy9WL+QVaa64CEeq3IrnLiBk2mp2DrfXPE8UX
bZFLPLcz5WxSWEltC3kVBwTmDeN3+8ffj1vqxRRhBUqkU9ntt0Ozb7sTM8A3B/6iu3XJxDUdrehz
i0p5Cx6i8yfIYEDkCDvO5e+mty+aDb8Uwn+ZPg0rT5tkMrixODnKRJAhaFIu28QgS6L4LpSXY24z
zkSuo9vun+/EV7f5YpzPJ0W2xvPXqsMXzTqvDPH0gQD489G/uGiXsFw7CcNsarnPgSGTRL4dVIEB
FQhd//7nD/j10P9mQr4k58a+QElraMyA5ngeqddRHR2SUn9VAor0RPNGjKxCebO6ge1tesj8R7tm
S3JOwsNwB2XJa0vAYcG4Skp2tHLx6pjZWuC3pHm3qDtlHsfpNmc1/c0Zf3WXL5RssjkGsl8OtBpx
GJohbQWz2PXpKQmf+vIxGASUteBpAsmlA/1wEpg+lgTSTMykHlVXibWzwYxkFzItpZdceouBwP/5
3L56LS+6XY0fK9DlbGqJ6A6ZREbqg38+snF+/353ny6qOhX7YKXVeRJEHl9nxrissmDuiH6tmuOy
wJYmKeWsKVIPcD2UH2gceXHvYBBSKGoH+cqOezc2n5UYJWWhbeg2zfwQTWrsFtZrEDNyJ6fqDCqh
rKkoLDPIBJVxCPewoIIGnJYM0s1PVo0t5lr4lPgviVHO8cetyjG5L8ZhlSA3TqNrjWZ+Tsxq6zz7
vu42zjKPQD9Mw6s+6DekRlMl0L65Kl+9Hhcj+Zg4YVCB5N8qaUERJHUHgMGEvdHJ/bd+/X/+LRm4
+a//5Oe3ohzrKAjFxY//tY/e6qIpPsV/nv/s//yzv//Rfx1eOozvxeW/+dufcOR/f7L3Il7+9gO+
skiMx/ajHm/wo6fi1+GDj+L8L/9/f/kfH7+OcjuWH//6x1vR5uJ8NCCa+T/+/av1+7/+Yal/efjO
h//37w4vGX82T//j9JJ2L+9FfflHHy+N+Nc/JNv6p+koqiyrxJzpCA+5/v3Hr1858j8V1WCTybiu
GY5mMV7mRS1CfC76P3Vds3WHPzIc29R4xJui/fUr7Z+KoWqKg3MaMAiU4f/95a//+x347zvCxfj3
z/+Rt9l1EeUC/4z2a4r9v++KYRi66iiGonNM2bDty1BnS5+GUZtM4H2df9uasnkiya54UWuMosDy
/ZRqmCHmrVPi4G1qP4blB1lmV0PIuBZBQZx5ZKfqTEAAj2aNKnXoknVjfCrwT25Ns8xCLzexgwa2
5WMOb8DAKo4YvDxS8juFGv2zb2r5TWNqvBtUiChY1rQ+kLgl27LIwpUVBP06MtSBMjkVcHrTVUEj
0rJeawHbDzvKhFxt7Ex0JnVaz9sIdTAcNZkcs0jSLIgWyfiYxzjKvSQ05X3oN5OGcj+TjnE9iiPV
NuO9jPIKNuMUoqtum8qXFy3IiWCWdGol2PI1QTxXUDSstFQ1MnruRkOYoYEMbRUPjGizKlPpQFNh
qp5wiQCRRQyzqCxVf46E7lCwo7XVu6muw2pNRsN5KPtAf0kYpqDPYv1L7bx/VtsR6mFJT5vj6edG
GkC0xi7fpTzFoWtoYCZnzDxG6nEDsrkIA3GVqlrNVx+0vTLIIaDFJJHpRXZgoMQmTxwTipb9CVFL
3AZqRotcNI7mdZQ4IZgNKrsb2bKzvZLSKM/L7FpX0/i9gHUUz+LajCdIP0Un6CM3FHkNKZXvgjY0
fc+iBwfRpWGfrELWWYl8KB/lkf5cgvYg1nNplWYJdbOSbo1o+trzY/Up04V2RmUaNJQN8KaGVHcg
V7vg09dsY5lIrKaqWLlLlPrQyELeQ8NhI147OvWU8DkJodAIQ6KzF4ug2VpShZC+SxFDVj2xDRWQ
QC0qNxYL+wVwU7GPhLQfzfYQNGwprSTTTTezB9rA5HgA3pAlds9SOh79Sjb3SS4hGrCj5hZpS/Jm
COAixthn0dIoxSR4gGz7YZoAMRH5S12qhFYUEiMKE7FcCY3s8lmWI++baSr4J7a3wzyohQZyMEQz
UKcxDdAoWQ624QYZ/9uxRQq5Of804RJCCFM7yHyS9GEoDW6xpn2p8ziGty0ee3U8poVmuIg2qM0q
XbsLwc0W4J8onLfP5gAA2Odbe7mivf4v6s5sSXLczNJPxBoSBAHycnwPjz0y9htaRlUkdxLcwOXp
53NJo1FVt/W07mbMZJKVMivT3YMO/Ms532lVB/0lVQTOighXfo8OoS0RRMRB6JxymPpXiU/2rpea
/lBHfbebYn2ah+ixjwt+f+6xjmij797jYQ8bUe2Bmj6YYCh2jfFa7Oo8pw7+5HXf6WZ9WofRA63h
aMlovnScvZHefJqKJPuEe+q+d1KQjSkm/MpyMeDNlaADLcVj4xbNFihCswsHL9uL2Z3uWYlUh7JS
r8vas19qZv9LuBytG+v1/nu3WDJnBpilUFfDwqBAySPqlEVF20p4D2QV820qHMmzyj27BA3UJyek
bfLLGqZWQNCHWiwoQEeckw6kaRHTwuZmlFuffuRJx3R8GgTSvsNWAwSjo0qRSX9oYg8a48QmGphB
3UevYtbeDXQoCjeCdSxecSA8O1AR8bMkUJEtfpuFyZ074YeVUAeOOI/9fjcu+kmatd6FRsfDwxyk
7TlqL6G/iR//mJdlkg9NZId9izVmmzrZVyFX2jB3Kc7RNM0PZZmrHw3vKd/5k5wfIImpfIdwwTut
KN1/JCaKnwer15MshugYdgPUGamLc+ii6cg5NQ5Ko+yoltl5muyAx6+Yq/UQeZJl5LJ6dlsvNVam
NZ/v7TR7NwyDzbIFowMfbIXKHUwz9nijAkKPgjk+B56GWp2jYOHMaOx3wPpstwKa/ZnVkjsDTUT8
a4xCUzywsWjfumo2fIOVUT/qFrTYTakHMDn/chf/J7fbX2Z4l8vN54Z1YaUL4Xr6cov+66xQ1HW2
BJkNDjaN2KYYf9Oqce8OxbnKxFkl9bgp6uKk+SHtM002linGGunSc90w06lbfO7h2j/816/qL4Hb
f39V2pMqYHrNFf4388u/tGB+Ll03XTIkRE7qb2cnfgvK6XVtJkhHxPBeWW999pjpQdknvzZmslSy
eU5S57nI1J3nq+GSAnBxols4cg1BJ0FVEc8YPvtwwragLn9VTUP8Up+fLw/Pf/3yvT8Xkn9/+Z7U
2lOuG7jqr2Zs1eneJLHk5Y9LfYza9Dwt/W0yNT/ZW4DbMSj0o+ahbPvLPjg75qUrr4J8RkjQAs0q
IPAhB1Be+H9x7fx5VPGP1xWErvAjoVAd/aWxkA5L+SFgL6lLMFqzqV9LAJCbIQAylWi19yFo/O2j
+EfV+ady6p+F7F/r3eem4j9/LWT/VPr+90ri43dzqSn7v/5R/y/WxP/yxPyHkvh/dtV3nf38UznM
P/ytGpbqN0pZ3w2l50JrCy6z5L8Xw9Kn4NUBVXCgVBjxS/+shaX3m+96Hgz5UMvA8y4V+T9qYT/8
LZSuDN3QldTLlMr/TjHsUZT/qXPULvWtJ10hI3znQaT+Wg13qh8WRyPECbs6O9DTpTupPLs3a6oR
VkJwC1p/YHOphxd/qsKjqNQn5HH0KsVt6hTwXPRrteZXCSg4f1HnPk2udUPh2bEu7PxTY9rTNGVy
s/izRFUJGyupq9fC6dPrgvlzAcC6r6J463ck1ntRVn76VTTcuVw/ulwfUTkCjKoJf5sL0Cdz8tMr
MgGIouE2RhmSBig7Zz1/JVh8sMcliDtbigA/rX60gDeyHIrJOvavzpKh2DHTdMWeVDyAREXCua5P
wxDwBU3y20zW4ZPKq/ERECQlYkuhgkDMO80dBTHLrn0fO8392Pzo4+bFlZQ80nEfRZFceLeQlOOR
wGToKQxrM4Yd7CxB4fk1AwUVvfSuuU8gOwJILO7M6A+nBR0QIjW//Oqte1CKybHVUERSzNwX5R0s
SQe9Q758tAJsrOeXLPyq+cYKL4Wp1x+AcpJTkOFpm0Og/uOajNcdAwYTh+BUnf2kEcMVff4yL6I7
Vb71HomxU/vIT6KNZZArkFv28UdjFwsaKKs2lpZfuZHeucNyNaz6zTj9ty9GbkcnYpPJ/bMD9Lqb
NAkQIEGCyX+vKwCzXgr2X7OvrUoAjLNB6lEH4w+R1RMI2z5pmCJ1L9oN6g31dLRhg+i+O4qlGmXf
SxTeu2F6t7DGVUX/XpvoqVPqHDGOPXUquVFDb5Dcsu5I8B9s8jqH5QRuXwId2KzONLzaMozusMDX
KEXNZ+UN05dsBCByp3yxnX5yhoipc5CvD/gLELaG4JQqxeaa9gXprSNuRD8vOx+LMQzjgM13rG/K
CnhBLCy77dp58OL8u47KY7HMBbI0dfabqkcZOKxse4u7GGCamOp5lxfjV+6+Nl3+CoCh3oh8tF8p
nQlCCqaPc8etJ9spvhdJXG4rt3IOhTMBoZ1T+4q1wj9LhDZw6pL80BXFk5mQ8LZhmTz4Na1lbgGI
tW6Bmk5N8XdW8sRkCKhD5fr7LO/8O9/H9I7XEyYMQWC7sF7FKZmA+BiJgisMBKMflx16Uha1t41V
Ako3zPLrqJ3b3wuhi1vYU3t5GciMli1GfKVb5H5lf5HcdOULOXIKXtEFTyOPqU6Gx3VmBVDPIXpY
6ZYv2hYpoyKPh9Oj11rKkAeFqromSwP5y/hku7C9DZKk3i26rR4DsXxFsphuQ9lUZztT0btenu0d
xEZmG5QDG2u685JCbZwAoNe6vc0CwIZVLPqXMYP/PyVIabQO6rciENFD76ZIqZe0Uywu4KrlfTD+
7jhOdYKKbOptlwfl7QzM45ETkzQ/b8jGrWRx8eI5MZtcKjTLtgZ6Bgv9UVweGAVoOKU4HGomS/QV
9UXsUIPEWy581yJqge1lEyDNMVaoHeZ8XKkmRbCfWj29RHXKWdXrWH46c5ohy2s71Nu25otEsC+q
oLpDah/5nf8zS8LkrdOm9A/eIps9w7V17y05rMO8SAH/FTz1MpyBIquZ2BlI7Ezn5j59rUbezBpq
4PdELd2ocsEH68d89FmeBbd52E4PNFzr76SYwl0s5/FqhcX7lbdNRl04QANcxjq68hq+xKPTFl9y
1B7O6m6982YH0q1Kiqxjbqfi286v0sMajPBakYHb19rjm9oHHZ9kssZoreSKoLda5cEzjcfLnNZ1
5/udd92NfbWzvN8rt03nR3+dFaJut4NKG0zfbaSIgI/0lO7JRsTHG9XLi86Mg/RLzBXkrYZvVZiP
ets69R8LqvaTq0cgt74bHyBa0nBhez/AtW2va89h7cZRfCcCJ3xP4rTcO/UwHTPyRhlATkGCpSav
kEiVVfyzbRO065UsLQIXFd4LkQyntvD6R9g10yEN0N3EHHFbAVOVlBvPHFKVli/MwhyQwR6kM/qE
82qKmIwMB9knmfc1YnsP6vLCwue7giR8M6ZF/Tlw1tA7e2DbqzJoXxya0i3DFxhvfezyh4PyT2uK
YlOrm4H+/TbuHTajVUSFv1G1CK8WgNrbqMH4gY6vx2IwrMdUoPcq2I+xg8sqFw2nTHejkwiomGt/
gzh33RibKqQzenwL02xFpewWj1mc/BxigFfJwkDLK8NuW89NfZjHXF5G/t5+Hhr93hZp/7U4yLMS
P1ygN5NvE7mKP11OJMks82QOowrMVeqNCd99Fumn1g3MoTemfHCSMUTHZ6e7oJ1e0PDhpBMIg+kK
kfsqWT1SEundkE/TcdYw+JqK0640toXaAjYmLjy9Yx6iQWIxA+sqWvsw1QLcXON/LoQ1bZOEtBvH
H8KDT59BcMzySzLvuhlFZfYA5h+dubJsIxU6Cvxgsz/tvWb4iAFNgiKOUn4YCGrr+crG8Op8+wOC
IOS/NiWAybVk1Hx19bBfo3JXAKorPBAHsz5DriXDRZY7OfSYH2BbGtZY26jK+51MshppoSgBcIjw
oJIAtr96TyyqLzwNMZLdZhsG43tPHk0swdBEo5pPoRHlt+3X4qkWcf46zMgFxj7r32MyTIx26nuU
A85xyFF7FcvkHkotszc6kghVH3Qt140CoJRThP8jnTZBk7tnaognGRXbAvOznwHuUnO99zSJBHOu
74GAHyrW8StfRrQ/GfkHqTqUynlSVQeDoZVPqSM/EHsO70GSf4B78m6Css1OGYWWQeYWC+j0dP4D
gIQyjBEphgRLLRPC6Apt/pqaKwvM2MFQk2LDYJCBYssdEzSLaYwVCCaOkvlJDrY69Gpiey8v0q02
yJDztc8ulF9MqpoiokBbuNSol1kvtUv7HfK9Hab2aa5+jHo6hVJ9RFm9T33/zrWExMwq2ZNSeKja
4DhGf8ykbsEfrvbtFEFN49DfWaRZbTfdsVO5Gym6xiwk+821Dz03Kdvh8pAgjeZuPQ5AIMIL5l2N
QhMFG+rrrKwOhQtHXPTRi8O4jCiL5ZfbN8PeqpIkDCuBJpfJTIWaI5GU+iMEYRdata+pos+BTXZe
Vv1qE8EvTj+MLXsgycK0d9IXBxPMv2a1vIzuZc0nvJXaCLlEkhwDhxWyCioyIyxhGrXtx5NQCLNU
i2gxyKDjcvc57y6zpqNMJq4bJAlrjaob/80aLTCnk2I9Oe4aPIWZvjb9OCGOix/JbwyBhvquexym
AI+QtI9x5jVwD8P6HPR8XLXJyJ1Y5HXbwU+tUg70kJmenpDXEq+299ryeXUw+w5xs/xYxIC1QI0U
b2nC+ANKqpOvx8jNfg1zESA7RajPIgt0bNkQGjDVEmSvh/iuVutbEs3hlpXCeGvcfBw3JE9/+iq8
jpw8PA1Roq8DWxHfRf5X8zahMtkkc0VoQBeWZ176epqwRF01Xdcdu652mDx68YvLfGuLQ0vfj5DW
tzmAr3MnlnQXCQi2YWZZEba+A5eukcek/JskPiWdiQU7wRTiwYsce+uT/fbdjWP7FNe4vCTX20EM
Lqy5KgEfEqqwumkcIKcRKafPcVi2Zi8sk2WiW6OtLroVWY2GUuzHQKuJfbmTk0WcvxTw3juK0d5b
MIkondvvqQ7HYz7W8yZu1weCVgosV6L27ppoCPeaufN5CmPvGiodiZYtmVDD5Iq3UazFDVLu/KGm
xtp5NdJMY1jVDQ6MLhMs+aNuSKoSSFreOQLCz7EoAoKUqegjjbA7HPh4JuGPwPKLn7FPCaywXIA1
bJ1T0k44LQZIgmwUFXndo/FeQ2aeeZrttTgua/aGPPkcrr9iNsR+KH4JN0PcDIcZ65bZE3Z20w3x
SeTJLSlGE7M59pJNfAxXQgOc8HmosAlUfQ/WkOAeLaePTsbZocuH+7R4WLz15CnqKdssx6plULnx
lyLfsbuxMNxtvY2RNV/FUQllt+NetVNh79VYUf4zZRRD+1AOdvD3CaHpe4VVAyj6nLw3ZYbiDRPg
3uZNuC/n4AGpD64dWXAtuxf8TNo4zzYu85iLQSV/oBvDnNQPEGqVbRqq8MLQwVxCVIh0eczYIkCp
t89BfYG9d47vSRQ6fvsxCtlMm2qYDcGZbfs1+mO/j2q32jZZ3yKwjiBz+01cH00/Z8eyH3FzetX0
LS4hTH1tYp6DZepvpMNrK0wQ3zomx85SJM2rKXR5I9rm5RKQ/UMU7bxrPQdYO4rUHqpxxGWRNOF5
7Cf6P0/5jETXOKIxx2qGOytp2dyWiXRBwY5QrOvUH46tZ8JdFbpYFdop/DWH0jmEI+s73pbKTgXL
k2Onp2gfmCI/kgbU3dRZMW1mIr2OaYUNSA9p8+rQ3wInbzQUyHgAAAzaurCDPZK3Zw45XoxTW5f6
y1mG5DqpoSILtoabCd7/tS0vVhQbVCXeMMCaXp/7p2Ix7VU7qXffimPoZnxsrs/mKpjIEOsJY9y3
+F7fbaOap4E4zP1YSfLYfXCXE+kPI6ERvV1/rknIiqArIIqmeUV97uuFk7mwbz0nxQGGp6FMweIX
w1qljLM1lhs14FQZKCZLk4U3DfUXHftk2NSk5RuxIfbyDfU+nJA6FkMaohAnzpZ+2wlJGEIST/lL
xRV3XmQ5nlNMgn8wDK08Jp1jdBZc0dfVGmAbiLvEQT8eNyzBYrnsu1zF52ouASlp8y3a8lua7mJc
CHxmuzn+tlLXt1mr7LlnvYI+Dn0A3WFnd5DwlkMtOucZVVv+CyuVZjmWrMc6DglkaRiv9s5QPtbl
KK6FS5zcCAv3JRfSqs0YKPIMUiJO9vy4AzrcwiWmCRp0hhF+VB+Vt5LIF051/qhiygp8AWLP5MhS
ZE8h8ybyls54ZabrZh6Ck2/96dO4Ccdbw+i/ICBvHj5ZUH4jNxQP7eQnRwkO5JY4umI/J9Qg+eqz
5KqNJI4pSKdbou0WNPzLT7LaP2wQPyQZLh3mNtcD6M+lGv8Raf5vjUT/e/POe/Nd/xi67+/h9qf5
/2DoebE+/Y//vWr/D1NPHE7Vz7+MPS//xt/nnp7r/eax+meoqDyXOKR/igAi8Rt7CcFvkAwyya5B
qfMPDYAIf6PwYb7pefwXet3/owGIfosCeORRGEj2G5FW6t+ae/55oq9D3IO+pxEb6CDUkRf+RZ+V
BmOt2UurE3Ybf91RrmV879OdwOf6Lx/Kf7KREWge/jxiDflL/CDgf4S+bA/UXzR/qB4iPwprcSQg
u7U3vVjZDDrCUi0SuVbdR2Pke4exFExPvdAbkj3rRCyIYbpO15PIXDhVnA0DxbART0uquzdJ/hDe
hNgGv7uT7N7nZTIMZkIKf6aN0VLhITNY1DtL6DyK/Kpi/W8kkcwrtJHLDZoC9hVez8DSy0xXH/Fs
B8XGxyPmYUNMk/e00Uw9m5WfIXsM2wzMJaV3JE6BIUG7SKSl7IoN885C1KcyqVZ6TSwwGlIyihMi
Ocv4RvJiflapz2jR6YxF2zkt5L3KbnIYlpXtj3KoiXTFFKjo6A0dbVqSu8Lf6t3Mpa+6Q8we8if0
8fkQLoWqDhwTg38RgKcj1augZmlSyyFP4JM7bbtSV/mukaP8nR43YnAaIFQr5CQ67IOoPig3kuC+
m40Ux5XpvEZHrkfMFMYkHyktbUAr7UhGCEnHXdjnFLzbvAU4hi2wpSUWqXruIMySQBPKKmP0lnTM
dkX/Kpai/ZXOJa6lbvU1dQ78poaDLOAlpdJbn9LYKkr0zBD5ovUc1LvGNfOXM2pw3ZUfo1huhKSJ
nEbE7k02dQJFeIfSWFqPsJSy6hyCqhQ6EeoK/GpzgHiA+CW3+qP15dzxndV4RwggMO+K1vQ5aNrR
p5oK22Srwjy/XRVT8HurO4INxzwG/o7rNvhj6S65j0uux6++a933ACfyw7Ks3NdTTVLNti/7djw4
+Tz+IpMJOXNSTiTqlv2SXZWd7KdzyNwruFpi35m/g9YDcFCvFHosyLyrMlONOfUCwQVKBj3QubPc
/16npUQJMbaF3ATDfLnDbKeuY98CRjUqR+i9zNFanXibLpyDcKRbwY2EUtzElIebNFPu1bIM/e89
d3+5UV6MRL6KozQ6DGnfD6Re2pw4o8RYMAgpMcHwEYjVbBOvzXfGcccn4u/y96HLRXXuXCd/UzPE
lX1sEbwCqO5hdWiTokgwaXWJgWGeEZNGQ0+3XeJiTI+Cukg9UO4V/SaYTI48iP2buUVNMTenIHHt
oZYtl2U2hAGVbWbmp6Vv0UpoT7PL56GuH4UknJv4klL/DjRXeHttfb64o+uEvMvSZVo9NTbEEz53
uYuBllUTRIW1JcNsakgXA0R9CZ3GNogPt2RjMNOcM1wa0oqdd0cwlhbuNG6mbEJHErE8/qPxRXqr
w37+uRDSKGHfNWxpmJcZi6ksUQEwgwWLX+R6WME4BkjRdVQ/3qlU0wysoWvNjk0IY9lJSY4NmAOR
3VYrTkjh+8sHuRKL3pStJj2ZRckF8RAx+ybgpPmM+2a6anpkPeRGu/qaqX34RtRTBi1fM/BEYRh4
N4kj5dkwzHkGkjKEO7+OM1JfZOvkO6cOnJdhKqZLH5yTssTQAq/oPKz2zg1n5nzLIPo/QBwac7Vw
vBEfVrjre1wUjN30Umf1Lpon56Ut1RwfozTFl58o0aWUY9SFB07OeTh1PJHzTmWlfeOv5TOlZSV4
zaHRPY78MJcD+xKinhtxYVCE4dQ9Jhw3zotNcaJtmjahjDZeX1d7UGP6PvIiUsa6pl2JIKsAg2xT
arzHoK6Wlu3UyhhjMZ6ktI6zCi9hOuqYDQqV52Zx8WZv8Xdo5uOLIaAmKoLsJWxGjUSqN8NXlLrE
9rnGUVggux5OBFTQHqhDH5jbNNXmy5UFz/WgyhB3SNVgM6naHivHMkWsBUY0S/TNufHKK5XmHNKp
sMHnWsQxoTv+mN9WGvHcxg1UfswnI91Dm9kI+6pRqObBB6+/h7ZvHuql0mbPst8pOZMrq3aWM20l
ttOoBGs6GUeHvLPsqqqkSfurYiV2i+FyRChx3wpkC/7AYDJX5VSeSHWZ37C0dMEGjUH0QZyWELs8
9wMqZ5dngRE38qJNH64B7RSVx7zxaPGA9DS2qXd8ptVTqCryiiuOXQG/J2/gKSQefQ5IAyRWc9S/
Z1XNqHZIVdDSac2WKKC8iLeFG4ufa5bQLJZhMKhjNET4XvI8tb9kAI9/M4VzYA/OMFZMf8H2nLMk
M9F1zc8O0+QMR3IPhjjBbuojoIoYKa8bZSIcE3NXSk3EVlAjp22Scq8Xh+NqlR6JTeEYSktGQi/F
IV4VwYHKMZc8lMYn0aV3VuzBa16VP+IiRUekRBT5l0FFsJ6nNeKVs7iA3+AUNCWqSbjk6hnz6Gw4
OXdmvIRLtvES5+TH6dEjla5Wj34TESHfy6n6SBi//mzqVtjrekqYKk2mJVgwc8qWmOUZKkHtTMgO
+PK4TOeaJn91l9jt0QlRm7BXU4lzL/10Ws70/rVmwB6nTB2T2PlK5npId8MUk+pSTr1Z9qruiFvk
asDry5D0a+WALsB01ul9QGXkXvm6ztxNKbJOMVIYFZ9Mn8e/lMp8Ab9lnRD+dKRuDuXY/lA1qKZt
GfXYeYjEpeDpwyygl5/aMTuiO7FMCNaELbVeJwxMfo8MkXnRUnLLUMrt+0SE9rodvPDLhuzqL0dz
d8x7vzrHNWhjrO/Z9cIoz9li2sQL3bfr8u3UYnlpCo5jtzFfapAYyLpbBsJMz6xiwbFdmrD7qCvj
fPQDQV5aV/us784p2XpbE+TpVQHkYEu49aFmXX6Qjc64gLHfRl3EQLi8KvDqnHET4Hdzx5VfHSrP
/Q4uqjdGbLA4qEQu8+ek0UCQUCTshJ8Uv9bArORZt+2F2gM7hMXgrqzjoGBpsdpyw0qZt+47Y3Dj
mTUoT2nXcCmrnDXSdmURvOWwVy/+ok/VSMSHnamnYg+Jndsg/2qre8fADvGS4VAmyn+o3IBkMHek
BNqM9bisVB9IsEznt9swBcpa6QG4AN1jA9IHvm+NCiKmfhTqSa5e8Wo0YwyKlU5sPUUwsOnAW9A7
6M1qnXU/5xPPcFiZrYgy7ysOWYfmxsB5Ym5hTgu7ByYyWn2E0PpAM+zjSnJRCFO3m4aGl4eLpHLV
enw8RMwva8uYbdJeu/PnNN0mkXirHBke+rrIArzVbowakY3krPXVGLu4HiqXAnFTBK78jta5umuZ
8p88x1qiUru//Wi5b3fVPMe30M4Jzx2ZwfeZZBEWO/54i+OPUK1o7sufKkmiz2EZzq0GHcOgGRhL
nN21scUfmEbxXbDiqnKr4VgiAt6yhpBM6mwxnsY4dI5FSvh6NDl8SNmwInw09eNaDM6pSbJD37F0
qdbPaMjbH+2YFNejhbTsr2gJsqx9ytfhYm3LC/tBLDYB641m69yVLS7nGou2hiHFfHBt3hq58kUr
WvBwNTYBQwrsa9+RWElNNA63Y5g5t27RFs/+6t+0Zlz5jbo6j6NDL3AZVXhj+xpP5dVI2MHjSrcX
HbpaNVf415yjkdjJ42TdjY3T7fzBIVc2UHtGK3eDJLS4WqlNZsvB66/kBnWXEPm1Cn7lIzuZbhyW
p6n3PingcRW4nlhO9Cb22DsxC+Ck5qNHMj7sgtWSsTTq8WV2q/IRKRnVXWGiw+jnMaY4DoHRa82v
YHCWW9kRuN64sd2BpcWq51aUEDPaXEbrIAlsY/vDkOC38J362eUILraxrlMSqdx0OjVVu8/DimVR
z/mSXDS28GMYsrMl7ihGSc6jgVszBmk1xwNgc9yFgWKiuN6HI0b/tMCd54bBUxZ1j14eIq0YfAn8
i2GvWioAVbF35OB+86PsXCfdHz2m+3W6TOoWPNmZh4fbsTkqzLE8L+kCawO2V4dn3tOgPTHMoMLN
P6JWEEW4/kQ1/7V4vcJ6BWCJWoMvpd96NAUhWIrIgB9I2+CXP03hdmHTv0fG3W8HnsBbtoHlHlgF
ScYxrIVyuTQfmjzw2HjgI4ZwNbtGY2u0F01RyZXOBNYhpZjqTgAmWpAtl423EVNxsLJ6rUpDYK3C
d4dol/C01WfC1Q23Xk/4W52QK1YNSKM2GXbXY2ZJQHac9Usu01vmpyynmajfcyR9ptri8PdAASVp
3jP8yWoyF+MgTm6jmmhhwWLkXFGOwlQsDSpPiSlST89tXfwYjX4YMu+x7tgDuLQpPWriKr7LtHpA
i+EcBsHSGMwPn7fri+81WLpgP4TQ8GFCffYVOm2357Mu+HpFmfvm98hOZkGkq55leU2c3PDJIATW
V9QdR8k8mJadAWuS3fDdAYAUJB+hw2w9sg/NhfiX9MNNTc/Xo6p2ysZedwLNAHFnl2bMJm9M6dcf
Uifv0WWdaNrYP4Uinw6Z55Br5Bc9gsksJ6daW1telb2maa48IBNjQV49qc3DW9VHN67r0QL74UHa
4nvlMgGNlxL2rBrnajTyjKShZa0ZPlDwJbtadwDr2LpqPdB4eSy8M2IwO1/eqgixS5zJq9I0zjlw
vW84H/kmK/i/QOu7DC2Jiod88w5QmnqVT8CdNkzsiK71Uv2CdePcTs3V7KNkLEdnpnagTromUXE4
rGUQoSWIWeajbQU9EdN81SRk61gdBwBM2yBKj1Oq3mFKoyVACGDUJY39I55ne4M48vfBcc6tO/0R
KZzvrRnuQ8GmgB1iFF07QGQStea37WIvOeHzgX7h0Mnw5OHP2Gai0DdVvWR3IvGPXRuhsl3JuemQ
yt9Tb/d095S2+eC8i5o3pSZMGmG2QjVzy6dFJ5KrqJDvPsUZxV6JzdV9DnX2uC6snzpcJVXTCqaW
XQuIorc7T+S/knUi/NMkR+EOMbAMg1IvmBba8QRO3kI4ecnEjrBiyGWeX427XqK9CYUBiusTY40n
8W0ZxhTJNsLhTe7ELEyiquxP7FWugwL3CtPZaPoUWhoyqkd3Nyf0O0Ez2qvUz/sYFESCY4VpUoht
pI3uq9Ktb6p0qt5zkySfSWqXXSX64oOnaXwfe91CzcwewpqEj7pHiwab8G4lsdhKcFkYTFbLIb6S
H58v7yyiKntYhiZ/LOhdUg6e1n0sU/sHZpVdFWEKBvc2kF5Lka+mlByyBKnT8IUYZTxOnnNr2Grt
BALAd5MGj+PkF688wDdsMRlu48i5MWrW2waw0HvWlOu3WH0eCab+kmnCI8B6iHYLRxPyIjb3RQjt
IZ9997sA7nc1lQggxHDvz7Sh4PN26eiFH6tb6JMWAtEetCHO/xYs3Tq8RzPLIroI1Z6byHwEXkPa
qcqv28be2HK4Ldbkx5DnvP24+pxGMyF+6I64Tb7irn6Y7XqDiuxN1l7zIGUfvKv5IuJwqze4Kc++
y3ZsblekCvQgrDqy24DUXTKcWe5CxoANMH6nsTucHeYtniPQeBmy0OQ7AK6jFTI4YqthTNL0W0Lv
eVr7Bm1RzyIuL+bifhpD5wVf0J1TVcjHGDGhiCEiDrcJPxY7QEUJib16qtGBzTwkAzeXg24rcAnw
9ukzUlGw38/iD2rugkTg7NG/aEPEmL653lhS1rrhphuK2xYFSUe8FS5F0gYNIj8bJ/wL+XAXj9Nn
1TrfTGnHDThWtrET5Vodp9nOqaDFLCrMuOVs/ZWkLYlkYwH9adk5kQNSITZMG5wJoYYs0+6ZLE/A
QYOCr5LRSWE0Dn8VU7Ndo7qPN/+LuvPYsVxJk/SrDGbPBt2pt0eLUBk6Y0NEZGRSk07hFP708zG7
gK7uadSgl7MpXBTy3jxxgnRhv9lnysrSixdQu7wE07JpUGeQ8HCvLZGiljIzn2ybAXNz64P9rt5C
GaAXRTLrurH5uxnrUpjSCJsUB8acuB6BG6Rl5myMQtQJ4+iujtqFYmZzNVEluKVHsFkW+xTVANDi
VK7LQZek18n32dWsfo+JisqC6rkIsjLaTUkwJlc8qeYxKTHLE//FZqpJM3jO/Dtg/HYARQzJxY/u
KMu0doM7nCW96CIeYloZOwV1gAxIUTWnyvCtGcdDR6YZ+TjW+AmCjkt/lrYPk9SOtRk70iPdOtcN
LDfY1zktsywMTrHL3UIegoYLkxqS9ePXFCyD7aoS6dJXGXvPit4RKplhl7lR5pyI2sCOJJgWbXvM
Obe2ym5IozxhV9mN83xshAZO4S+/caQW235AviBMgfyWIHXDdJrt9Yfi49Myz5fKWGHPgoC7J/E4
YU0oXbsJeR05sF6Qv8axyT+WVtT1vqsM29XMc5ZPXXuyNKXGODnTjYsDdochCWZGDU3Wd5KLSjDM
YQ/9Y1PNKSSioQZ/Ew1vPTLdrVck1ouZmDBP3evojr+ojN5HQJ3S9drIqrRUyHpSYEkI+Z3sTR8/
d174yHQjLKjTbEnKNSNeM0BE+LSU/hhp0MRyQt86z4mL9J5E13CKuCrRBdFwjwsQa3Md00DB3cS2
4m3vpEzqpP+JBwL6Q015d6EOdUNvudvMy1lHYbMry+F3DcF0O0/Fc9SUx3Fu3kyUfs3EKzbToEBy
avO5SI5TVb7u26L4oYOuP1iLMgRlgpeqzc9dvlwKZehHULCLsD9TO4tYaaVgTEOcTM84OettyXmQ
/laU+eKdxQG9LhHv/CaXvQzEPXPsbblw0Zwd7HUNJuINSpeLBJAf5dBfsYtCbcpzMv+Dgz6FExXK
E74wLmYrvExCgyg0/ZJt3f2JyThskQDke5n8XfSSET7giBm4WLIPbmn2flzkiA9luamm/h2nHhPA
MY1L+tXDH+TxJmgb+Y9uIgzWIszgnwOtpQTuRRzYHDv9e4Ns8NRQ9qO9QNz1MfyovBT6PlbVk9My
l6Y/l4QlvutEs5fXESRE1tS09R+QCe+zPuWWmAH4i0LhvcaB/Yf2sBNtPNgl7PslQnNbjHptG2gc
LMBy62n95qgo56pZvQXhGJy7sUkIyhME1bI55h1Exikq3heXtWbgxhRNmClG2k8Tn1+HEzXTSzAq
pCrGb5AhiSElEX3s7A9+W0pu2ZLCJ6b8j1Eb989cJNpdDVjqJJKFAH7r/MCSFII5mtr7AOiYbvPy
pfLc5rvvHHzNsqJ0tk6hs9ENyd2w8JBI/U+2Z+J2OU6uLWUE1aFR2HjaPr93NT28TbsShDxWwUo1
INBKYpYDKrrX3lsxB6qDLKLv0C5HbqnWyZtJik12J5BNyZdXzE+wj2eATYRp8DEaQRyMOQXgNAEv
tBkuQT63R8TJV9Bv034yrdlF8Hp3UTh9Lw19nv4stYekmYBwLoePSrVq2ooorA4dzMVj0cfjEZkA
I8ASYxcufzt++Yo/7RRF3Rd4f7Rkv+9f28kOCkCN3GKwL0hcQG4ftoyZYwckIFFyqm6xwG55IAtw
4EOxvHGFGHEHVnxjbcJZ07NmGCtWYIWYb/1U7VAiueuxpX8ttk0pbI4jam6Idk66XZ4mPRizFZ7n
XhFYkOaiUtXvrs+dO1Z2+8v4U8LQfU0cI51DjoMcvpu4WjFnN9O547LLU7SoAwxms570C8Z2+Hmn
R/Y/vVVTVxxhPD41YR0BJUs/l8Khy9UO5gHam4trcxcxKsq2WO33PsZw3NFtRFoW1ybnWtyOxiYY
aora3Ljsmrul57DZeV35R5rwPRfC2TbEWTdGm+9hzHitZodWaipGjD9QoTdyCaywD5zSnAL3xPTD
xU2jZDcGC8Yhk3vHLkXmw8I9PCaK3Kmp6+ludi2CIzOlopRL0g8dxMmhw7L7tvKpepF9RUmISwPT
QSLEHqc3I9zZ8u+8vBOnVvPQjlZcn0UV0vkS4ofYL7WAW2D8lIic38RPqujdn6Irf6dT9rnUyY9C
i2g/ZF2/IbZw6mwgz3h01dVFI7tSn/nHVK7eqXj65cfNly15Xu0kfHLwue1UMFfPSR8nH7FInxkP
3mOT/FHmpf9SGCKTZWGGPU3mrwwJ+UVa5lw3zv04l6wDYxsqvOPyramdN4Q3OBs5bCezEs5Mf/Rb
ro2brA0/wVMRkPORMBESGZzN8A7HeWF/9LDOVViObsXE1I9IBipOS062JobmCPlVFUL/tvF90dSI
1fpcT+IzzOKClxeug5ct/PFJHX2/5uoUpTdJ6BSXvspxb3mM7/L8sWMKuOvSWnIPl9bRcGrg+Ova
tCLxgm7wfi0UB/vWXU2WswzsGkKbe3BC+1BolNDKPri6eNDL4DwEs0ZMzExxCGb4zr4mbGNPF6tF
v+v5js4c/M5j79+3VVdsBwx9LV7mbH6dBmKwHs6iYx2R08dY22zrECdZsxB0LjqFA4kt/eDF3bV1
fAzwufNnztNHS0DWMq2Lq4iiMZ6cR27yAI1HDmzOWrU185xcRWMdZ7DzuKOvLe6pmB41V12iPoMb
rNX4DKwZ8XXIzkmqNSmSEn9YObs/siq9gjY65SpvT2G2jmqMM1PfTNEec51gX+gCnStmlhe1lvPY
zmtqepym5aNkIH3nQnulpRInXbKGOObiq+JIzXRhei2YpxzsJnO+J89hyBUFcEuMVuHFDohP9lH9
gDX97OOFvOR+I99ngheQrWwYtTbWN6K+K7WjixAUcF50hyLw059OotJbZMTpsVZrGIq2eygBzFZA
K/F6P/JZ9bfPNPOSdq13cPBZ0/Ae9vVXOGRWuBEYwGdGCzqBsSozRuzhQr+zthXHEkIPzAbiBXDp
UhKmgT5gd79tUdQT98j1Dg8LMzukBYV9pQKMPGBCOvKGzpdlaco7i5T+LbsxslzvuhyK3H4bZDVi
Inlf94+nWL0QHT5pKl7zG659Z4qe+hpVWMEzsRHbYrEQEJvnJPgx903GPuL37pfzl3EAnIfS474Z
T4zZUHAAjSe4TfutboI1bENlGFUAdCHO1hX23q/BePBanXGb6YYUiu9x5gyzqn0yMn8ji8sQvgzS
vYy8E4NAdk8n4cBqV5iRq6jg+ApZgGL38jHOa/WSoO3/tHqrIiQ+/zQT9MbMqTAWRlp6l7oyHOJS
d2btH/MFC4Gfe+ltZ1QDMzfAdrBxQzMwmSotcmOyDEhwzf34Cjy/OBM/697bah7hMzQqY+xiJS0j
D9d9tBqJSCMZTAe7KB3HlJFOHn4ERVYxyC2VeeZbYbmZR9R0sjMca4XKzESBoF//bFsX2XCMc597
arrg0266X8G6+GgzH7Pck5ve5j9ntxRRG+aFMk2ak5kTlEeX52fHXcMivFNG2Xdqz1nIsoaRPYnn
O6/X1p7UqthWTq8uknT6GzMnMv/98lZ3fXVvcPXzGaeMFdFxbsY8Ke0t5U38lsrBAYtbeu9eTShq
L/qeictsnlUyp9Ao7HYHM5/Jd8xOhiW86H/EuU4etN+9xnHNUtIxBIZe7BfZrduYwd7LYvJOAOf1
sXAqHsy2xpUuR0HfRJSIDdnfuUNktdOzzaLPSb4xx5ks1tVZLE4wk+l2knvYbTuZQ0mCa9vLyD27
IU9fLjK0DJxtN9YQtAiwRfyMjQRffbHQSpD7bQvSApnNL5j+9G50ykbOUSzW2UkWBjpHIvQLcV/B
/B2Tvsfuhsff+sq1OHWT/SdPYr1zrORHOtodgt4akLTTcAQKYKmPbtYc1Rd/1SaqgLtmqZOnEEDR
jhNKufE8aT8VIopBIltj/7OwmmVT1v1VZYu8k7yhv53IT94564fFuZR1zzeQVkcbCMpNX4/jMZlC
TqNelfX2Mfan5sVnErGrrSI9y9o6o1JZ2Lx7vA8DxZSdrJjBA+W46wzOIsnAzBuqG8tiLOayFk/7
UJvmtzNoa8sIfTy1LR5OUaJOOq2nr1zPx60oIzwDMbNu+gEOvSwWQBo4nTcsrPA3Zuo4lMmmQyfd
9D4MwulXLhljeSmToS6CTRvXMWRiS+mv1h1iAIvO9BbmvkNKoZ+3NPamRDXK+Q1VPv/W0vY0ELzA
UM0g5mfcMd4lL3psGtrk6SuU4/k0B4RB2mYOj5oH5CXMXJPvvK6n68Cq4b8Okd1u+QC4vycygbgR
kAseNCQOlNWCyXTOdRHNwdoxlv/ggtwtLHGLTUgKwgp2gz914fL7qoPU3+f0j2/WWNXWmW2k7gxr
trac8k+thP4clzI9FZz1NrQ3O3c5eMJtvOBecodnq6IyM5CU2o+oEbsgyzlThMYhb8vqszBQBzax
yfoh3xtBzmvD/1p3eLvd5wjnzovlUs+xtZaZzKSHtX3mD+Bbit3hbtZzWjFkjuVrGmc5Fixp98QM
R1ncWyJbeO8xQFw53Bibox1G/W1mDNtV1VDqsptSa7rYLohZ30TruKojCyeLtLjMsQEBikc+3FrQ
TfzNmI6wjf3FMB8sYJJch2pQT13fcOUK58iHKGfngcvkeLB2flAbQCytK5hPZ8ij0tQ0bHJP930L
+iPAV5tmJYfTq99/lWqe7okxzi9LzCtRD0l0Yzl0tvo5vqnCmcJfIOXGa8T4GVy2LhmxTtW8SV35
ESmJEN3WaMUyebOnZYDqghqR6PABD0WkWcNBFmw6axHFRuja5ecx0T6xZwqqew7gqxmD0UNOPWnu
ywb3CIUxFGv2Z1n171zZus3A9QGLNu0ucedflHYZH6JFXmD83Kdx8YjRtr1IlCEsYxSthJV7j4lo
t3RgUMLY8l1c6mmw8Bw1j0RrEqxleHGhT86YdiMTTicL+Bf7T0/5DdoflE9QaXDAaMbsao212xvc
nYPGsSWY9tGD2cKuJbG3cGV7ZQTRH2PbhH/iMMID7TaY8zahVdsNT3iRfKbcfBBRwtK96cP0OXcH
f1NHTFSAIWNjWPUeL96XGKw3y0LlZjoq78qYtTrhllcEHek33mWptg+cPTkDYjOhucJkIHvaJn6b
o5nz1TQ7BddlHGjPVtxD/auA7+Al4gVr8+yB0H567BZdfbZRk735fmu9CRwS7taPTPSTeW9+Z7t+
tq4VdvSKhst1SHbjXTokAs2ijLkJi8EVKRoZvo4snpxLH5biLZ1l+ojP391YEOfAV6IffiNxdtdE
FP49XJHv2u5fsgzzA6GG30WN22jCBbdrx7rcDHbnb3LRv8KaAfTqyp2Pq0wdBBMtbB9O8UWe5aVl
2ITm6zxyH70OOr9ZMH289g0M7k209FxUKcraeWH/nbjRk0I2P5sq4gCWpXdTgJQUJN+dE48fWvff
jhiih2xQ7G7ZOOqdjXePIVm9H0EsuXG+HCGKvXM4Cx7N2FofERE/Nr41ylmfqjBYbqza2CuH/1nV
Rbt3ZZyc6t5wR3H6cK8IE7Og9Tykjo7Esl35LBCR8q+C7DSFb9ZPUzl/KjauczHZaoO5aj3yPS9O
pO8JETRX4pqXcMb0FgfiPPU44zPppBhlU7L33l1WL+1bsHhXy+FMqOcLwXZEjMWB4OnQUpdjO463
vlHMkjuGkdwDpZI3XEYXirELQvIbpGSEgNkdL94k1hiQ3Z+8iMFEpIqbJcexP8/V4zKnT7Bk593Q
REe7HMgoJj3z1Q09WRO1XVFSf87uZMDU6DuQ3/fs6fV30Yv4JwsL/hk6OPPHCcn0nCdK/SAiwSeW
lfCBAhVdvY1CMphSOANCUuHQB4SjI6+OaOqShH/JtrPGVidzKeqYLu6St2Jjk35+1Z6TmE1XWukL
p4XyEjfdn77x0oMfV5ZNtr+EhtUQkaawLpDLfRYAWiFikr5j2qnv/TklkWJPHTEJGuWRPHQmG3ZB
i0svL7nt3Q5t1O0lJ727yamL51Zma2jPX8tMqrbCJtzOJONwXQ4oClZ7zdJ+l+FPtZp3RxEoaz1l
7dOZm4niDpEb9TCo6a5OExpJKElQGkugcuaFmFflXZIp6OgYUuXc7NpIdNNWzk2KEDGBFTok4bqf
pVa8DAgAeZahIZfBfGRRZXyVlPH4K7NmLlwhcZvsS6HPG3aPUbHCm5K54x9llaAaMm4X3OlGQ9rP
S4OhI9vpqBc63ymzYPH0PhxVNU/RlA0vRHRo6knG1DiHqpD8HsYlCMN9KMaOBqSmrH/0o6utnVBx
XX9HQ5WW65LrZ9dstN3sLIvMhuhe4IM4kMqjMqzulbT3UbNwq+AONi5YsuZluDFdM4pNl89BtF+U
Gqqdj7ezPgAdlw7x/ShqbuveBbYJTtqXZ4owumGbmrGub525RgQrxwHNcu5EGr5iDPO/0fop6Qpa
gvbfPOrLM5ZBRhoEh32acdOiH35X7EzslxZjN+Qwu0iDQzAagcjpy+rgLw1lPh2IofDqVRMVaNYY
BuOH6dm+b1VRlk+DDPVTVnQr5gGqBJaqmCH/zuXWLa5+mcXLHnu7dJ7TbiasgTmCkOjcwm0CT83E
6AT5QEQ/kCgG7hSo9P7OSYm58ltMeC0sPOPeTpIv9AiuEEEkfZoUtGY5lveKFZNglaxXj2QRC5sI
Voy/c9ehAdobERfLwlDP5dbiJIS2QULq6KePtSe7LRKuNHxit/p2prS9DXqR2phdLXc66ARixJX0
lvOnzPFF4qoIiwd43FHLa2oc/1RMQ8YjZ0ALYoTNVHmJiBquikGBk2JRi8eNt9BcNhcPm9hhyfAo
nTJbJcPGx/Rnn6q0C5ZDiJjUbWdR2C3k6Uq8eTaxqY2Z87A/Nk2FwQArS2kdXfBU5ZaHKIKGJlhg
j6U9wNjm/Iap1MmEsncVifneAjzYYHeIdKVxJGV+4u/UZIbsj+o6JKIAOt1woFht8p9pP2qRSYWT
3ZRKS7rOeAzkuW+U422YNBn84M5C5qcoTKWpaXYLRQOVEP59zQDBui8zs/Rkukuj9hPzUsVi07Th
sZ3gyZ4wvM4QydrU6fPT5EgSwhljSMRF4AFYn9o2ehucMWjvEgiRzTVrk5adGfehu29qsgFXjKMT
JfHESjh2c+B9X5h1o9DlIsAdyFxLogiUhQsRL+uGc1T4HpGhoMZWa7zREt9R5QWh5vrT5e5t3ndJ
9+YYrtk/B2WPMc6jjj6QIpkpgmF9nZ84ADScxvM41BWFLmPFyS3AD75L3Mr3jj1Ot/lgsWfK48hX
lt+RntM8vJYYaJ2K/UHdNCAivtSkhThALSFNP2WdpXZFgyWOWCsp0Vu/YcTD9ooRbcvplAiIypeu
pA8PaG0a4WTGAMlU/IXHbPoRx6Uqd8R9ga1LctTBXZ7n7nLjc0GdWE6L5APhBNSXaqKs2TpDE/yB
YDm7b2HXBdAqI/haP9IWCsG5sDt71bSxZN6nxDC4vfm259zimcXNx1gwcegH9JDZy3NDY5D7hEVx
sI7AIJ2FUiTiwnuPsFa9JSICX3Uk9AOCFtJHel+mrA2IxI2n31RZw4FDbJHzpSshUzwqBycfOyzT
Rw6HM+5dpB3GEO8LrLr4RWF9myBNjn1569YubhVvmb3soHFhevwO8L8e54pmsQ0ea2iTIkz6b8Cj
47zr7ZYJuTWlI/z4LOydc9IpOiKRq6cfmKPnbk8yNbobE7ef7xCpNblsATWUpDFOq9/jlMzNVVh5
/4yVm+EZ3yUHGMv2bU4ISRZHP6bRzOUxII1H8afHUWQ7ZmlHnwn3uWU/2KmOt0ADuEphwR8+Zx1y
RYB3gAk1U+wUR41/KqTHJ8ZURr+D96o4JCWn2bYGH6E8AOmR9l3g7kcSGyN5VMU25pMEru8lHv6J
mGijeUDYcv1tPnTLzxSPK8iX1C6cv1lh6Dw09OiD13Spe8nnjnKAMR7oXustL162kswBEgfD4t/c
T3FB1Xoe1HaIlKj2jp2YXz7G3ZR9emYI7Q5z+BJZkb5tpMBKWZataO8WHTryzHNcZIehb/xPwGxO
uRd52Q+c9UoBFoCr9C++ppkWPV2EX83iZL/cYGqwC7uWR8TKdnmX+bvMPR14/XGKJpgMgEYz6mjK
vgKFM7ta32JyKgNMgjN3ENyS0nnkRM6q+r/XENv/KM73/1tQz/nXQb1O17+z/7X77DixfZaf1T+D
ytZ/9R+JPeH9Gzgx14ET5AnPl8TU/p1UJmDzcngMo4BcC/2OIZy5fyT2vH/jl+PaeKQiF16Zu4LC
/0Eq49+xHRtjgAgdbO/IC/+jxN4KLvwPai8ZPVK6ktiI40YrF+2/di0bsjpkqKbqbDKwuE7yYnFg
39OlhAIdLa8Th5ZNlN8U45lzI9WfbIwnY9TdEuUff58QAHb/PUH4v2QH//2TRGEkARXL9efmk/4T
zFD3aVHFhDPOqpjOvEfMmaWb/fR4b/4f2UHx3/3QfIfScTFdOXzV//mvYq7q2GlFrmCw4zesAsBC
5c0c+87JoT73oGLE8yKZUMtF0m0N1RZ7H+LqwUiJGVn30f5f/+ju+hD811+Dy69BSLjKGIX8FSf3
Tz98Jkj5Zl5knYaWxtVswUEcn8JI1E8j87k9cJlroQei97YAMyJJRNLZGNr2NWLfPgL3rK7LjK0P
xm/yGKXeZ9IvzGvP4C4OSLdUf477OMo/eb9plgPJ23/HjGywIVXkntVy4w5HGUoKV1vJsYrLZ2v5
bxoYxN6sBl9dXTKIP6l+0ayeGMqt+Q7YMIiFRt66+TnCrPpHyIkblRvqLynRd+38TsdWh95qgdNN
DB2JNnI3qnqVP+v5CkkzsZ0KYr06W2FOixZ4K5mgYMeluWtGoD/BEH81sAqWsRyfBHDkq9tY7QPV
tPz3F+E/pG2Xw+RNC4z0aA+pUe3OTrvlKzWmBI4Q7L0RA4m3AEJ3G27SbXXb+ua2TvD4h7g/lqV6
nzz4KuMUgsd1MJMH/q2fRoQlI1wxFQJt6K8rr36IA/UyOam7x5TKGZGODGgKkHhSaLEpaSKAqbu6
6tttN6Xd3iMWR+VHFF+DDns86wBDZoVLjsad1t+GY2kfxtJ85HGCV2xs4/o0TbjNrWnCEC77S61t
aswG8dbIBipZZ186V1m3Vme+kZuSuwA1Z5+kEZePBFYUcUhweYqOkBVwndPLfqw4oR7RFMOLTzfx
ro0b1KqOaU6VFOE2zSp/CysDo/I6sGmc7r4vyZ6RNj0SJPmVR+rOqXgxjPcCqvVSQ990ZFbsKQj9
cAL7tUuHdwResPNmgUKz+OjWPk2sdcVlPbEZaTaWFlfDCH9bkNwnIFTbp8UGWeMBiSVIgSxYdGF7
W1D9uI11/4zvi2ibZ6U3sTT5Y+Mk8mUoRfQ1pYn1EFUYUdB5QZr21hReArdLf/Wx7O8JUAbYoBjx
bXwW4g8g29E1wXtx4R98HDZxQMmtxWOfGyt5E60bPzqY1CCcNd7yxVxO3jm5nd5HduftYq4wj1lp
Q7OtfIsvLShk9IT3BYGf4hw0IA6dtzWH96+oWlBA1CypX63V+MC8ej5H4H+Og1eqyyB6aikDjDpT
Yk2Pg9ubakcMqQWvmxWfdb6YP0xDY0ZGpFYXp/4ltfDfbNvtPgno1A9jlExnbVL/cZqT6bbqXXOb
0Wf8UBUgUvRfEspkqebqeV500wNHAgsy0KatiPt4d+HSDXQG2MuLajPnAXfVeOvlC+OIZPpV9H5b
bWQA7gLy962v6/TJKMGwpSULRnr7JPBnp5iq5s61No6nhl+tZ3/rQavP2h4+vVndk9jLrqHapzgC
jnkLH6atRvo3XcqtvP6jnli7MFrtVZSucJn5FW52fOqEnt+CWVBkJIMHU7/5659XZqT8UdNHWF5V
mdMzq/oXR6DH6CU84f3ckx65FZb37ibQ2jZLRtCYOB4eyHFqd6H7sQQLWB23/eYrcXb43PcYZPS+
dIetpcLTghVvk1GxVxdDd1hpEeVwGdv5gIvb1MN9DM+Grqwd2bsOPHa9ZXAFsO05ppyQsnmPOyEr
rWg4jn+VeNW2g4hwEmc7MR8Echb1ivISEs8whXhTzi6DUlllmMitdBtTl6knMqCJc81mA3vIvU40
S5vmMKm3drzi8mL6xAQQoDUzYTy3CFTw9TRNLpuxGI6mtTDRtxsuPJOEBMJ8ouTjjfpWckXM84vE
TJjQh0QtIKWFnykWrkanp8SuwdtBSD71jPO5JW5zbB9bt67lOe05oxuI3lhSTomjT8Z5Qo5Eh6a4
Y/wDzQRcHOnqpAXVyQo72vqakFeb3HIbZ/GDdrsjzNDomGKVJcAKDZ5Br89KPlR8kpoet4SSoWxM
93lUMWdtmG+jf1jB1urcTWb/SEiRRI4Se3/daYw5lstzwIKm8/tcUaRk886Nz2WafTnhb7+x/E3J
yPSoMMPs4jS/6+ZbhKona26DPZP6chsI6yGVQKOVCekNtTZzwiSliUHmriAs5ZOQ8ibnrqvFlQVk
+6/3cvG3W+c/jlQcohhH+27k+IErRCRWEMM/7+Wqna1qqWVyVtx9K5ie7fzI4kxHL0Ip/6dWFAGy
QJgQX6Tq0MZKgZkGDQ2w1qoIfMXr8lKtC038d80J1+Wn/rsSwUBmVbLWBSpelyp3XbSw1sq7eV3I
3L9rmmoL69EiQ4nmPvffIWiscyJmrvKIICWskj66ZlXufvTB2iDpCDe4DUU63DOrT38VoRdeHEuy
SmdcwTawnawHj8zmV0Is6UXDNnpURIpvmIBj3xX6ubBZIwtVdbehX1G5vi7uZl3maVXrD7H0BHOP
WbDJzlBI2LmN9YPMsv41FM34VDvRm1tJCw6DRx7cfScmFpFFSR6KAVyBh/BU05xhfKQqt1f5dW6I
yQVjzPiadabK9/grODngSrI1+Ji0Y7/JREJVgEzbnUUz9NAHbxAEdvbojO8FE1UHTEwdQdcdE/2e
Lv3YbLu5DPYGexZdmksRwYky+Pnxxo7FPrRswnyrx3WfytV8vURt1P+onHB+6tc1tVlX12ZdZ4N1
xW3+Lr7z34UYm3BzdNfVeUoNuJS/SzZU+fE2Xdfxcl3Rx3VtH9ZVXq/rvbuu/GbdA8S6G6C0179G
NggUiPgEaNX8Wdbdw1n3kX/99JKj+79PoqEUHu6iEKoGjK3//PSKQKSjR4PvOWPGPTYZB3/chG5c
7lqeR9V5r3VN8NxrrH1SUK7myv3ghu8SXuSxmo/cdw796Ef7CML9GSAkBVD4Yqu6oEyO1JJby51K
2p2IgfJNttU8Ck+KB123PXu6+0VY8741GIop56OqevU92hg4pTjhzsbt5bYA7PqX3AqzLcMUdoQU
2o7wQhYRnPG2C02NXAjKShBuczA5VPSEdwxZ5H5y4ua1G1xFpdpY/5S9xT07by6Lkz6DmOsOXj6+
WaO7Jc9zKTJIj52UT8LwIkRhkt5ihLyNZhdtCrEqTnHvY5feiLm4QDc6hGIKT/j1wAQjn2xRIBZG
2fqFk1fMRBFfJY204omVjllbTRoAU0W34hSX9UcPDOjRbh45+5DaGqNHErX9phU0jbV9yY42Mqxl
I9VW+nOgHo/A4yaNul3lcdKel+iuYzgQZurFJjWSanAA0llxtMem/+XLydoYK4tPeMCbs26U2iU2
ab+5j059I09cs97HZbjPCvm7yBdwH55PsGKZ/4Zft1PrEhXwJf4YTQFRzUEun5wXFpRjZ/dfVkzC
o28bPlz5QV6ZYWwb4ovGHcPkdQc7NeWb4jYHcbi68XTyTtDGPo4gTTeEFcj19WRk3dB96rphrWZs
7/okLDchzPg9216yt/v4QXrQOBeXP9D4r4HgAYmYLu7trApfB+33e7nkH7KxASCRygC6uhAYU1zZ
jLPSLmNe2THA/tlIgNeh52/bqX731Pip+sB9abrqa7ZFe8B0Xu5ypwf4p/dhRHAJ7yF7IghgJlqL
LY8TBSrI9/O+bs950P5yLdxNBY0awt5bKVcQVEyiFqmzs9LhYlU4Wzh6XVNBR28ATYzx72NsyR/Q
AahMI8JFfODOxgrtNjjx8AKxSA1yFyEWoSU/mhze7pxNTA3LU1TKV2myx9nxb7ncbq2R49acv4V1
d+3Fk4zqczJ/J6m8KSWdkihpJcRx7e2YW2EEg1Jgdt7YncO4u2VH2yvSARksXoDN54CyB27CzeTu
wQIiUOPgw2AwB++OBkxN2F62gEQ0re1gtH3QewP1wsi/4myV8w8qPl5DItZEbqKkeWCwS6CSZe93
QMLFgdFo3VIysUEZc9zijvXtRpFH8NO71ZSru+MyTly+zZ6+Zxvd0p4/kv6o0bnbQt/o9r5Q46Fh
FmbaDy9cPt30U+lvi6ikxuoLqiDIvwfL3pfiIREvHa2bFl4R+/9Qd2bLeSJrl76hZgckJJCn3yA0
D5Zkyz4hPDLPM1f/P3jX3iVRJamLju6IrrMqu4APyCTzfdd6lrilF3wYS6r0WnlK0W0IfsQ5Gv3w
1zhjHY1OyvYHyadsbA+k+Fy0oj9xy3Nakb+rqso4QknsibicEHFadnudZcw/RnsAF7LTErFfVj3C
tI+aYtR9SceDQ+AODc/z1qeZlexVM34YIZrTcmDdeV0W9DJT7nCLUacA6qlwA2H9FfqFxapvyfJW
lUWMMQm47B5itqNJwFsLtpMy4B4pPhuSO7P6LrMZrfJinvG0meNQg3SpDIu+R4XsHif8bcJG3UkR
ufUPWEMPi3lPEPOS0a+pEHEA8bZgEqgKG3F8wj7vg6xgnwT3fK6OveuCGyq9QRfESaL3qoj4I+mk
SQM0QU/gxzC4A2tFS88bmGIa78bhdFKogSMBop59pSCzSXztgxpZqLbrlH7Zz+55UDDovUqvP9pA
ut3cuhJxcqMDxh+l3En9cspq2oz1BYwchlVxaGrtdO6t4xwfpYWJvVCEaNeXC/YQv8fBti+QHC+z
x1WOPN62bmLxxTAIJMmMAw7YO1riV6r+OuQ3Acj0OfguC/ckGa4iUkXyUR2kjr8FaqvjX+NVgMLP
crOZkXZn3Lx9DdaIzmqqPIqBkJlM5NhlXV6jhj2i/tG9LInwsrp3aNUfIh/GxES5+STo2AXrQUA+
UEuV3wynk6Tvr0Ae1vuOmWGeWMKPWfExq4NfBGdfDUE4n0fpcD9amFZ8A+1dkSbZedkvTcIHYtp/
sQ65RdJvKdvTrMA9ECZDHiWL29b1gPbyZrPS7bX0pz8z08RcZBsh5rZj1/poNFV69GXm/a/GZpnp
JE5yVvl1fT3TOb5KRaWeqgqpWBDHSyUh02jdWmnKqavgJGsjdYZyxrxltRN9SQzfvUhA/XuowdqL
t5cflDXXZTCHEiAFTpvoEmEvf/6sDEacejEpXU/P/ALCYSDV0+Bm0bEurTMaVA4yJmBirW4/vn3a
v6m+vTjtas2j2QnNmGpKz4aqAOch+TIZSWPS+3Dv3j7T3xQ5n5/JWQHSOoNmW1KDgQnD4RtCXQ+U
JjSa2fmBkuadX2W8XMotGxGxINl+30vKnAS8vbibfz7rkBSFi3R5Zuw03AsY59GXdnmi5NopLOFD
cBIvzxv9S3YGg5qXYAoaw0uWN0MfRD7/uwL7j7oB/3twv4f/g1SU5XKex638cXkLcu+/nYvlX5hu
/1+FAFo88NfZf/uv2TfoES8iT5b/4z/sPxIAKRELCfROmQ5v8R+NBF38iwq+C5tTOuQBLWEjf8b/
2UqnoGQoB/KfpK78Rx8B8p9hKgKNaACYJKbAGPwPk5De0BQU+Vvxf8by4v656XWwCy61dAVOxLbp
Z6wDZ1XV/Ab6d6eMHoxoVQpt28HSFY2IG+g/1NdstaDBhxKVvJ1hzHXT8OOzm/XHRT3PIDSWKvnq
IkwHQjR8IBRE0lxV0XMXUgcstfYU8cnSUCc6QsOSR5M7nODyQcHSWViX/Tfe6BStQDsgD+gRDO7r
No8eswSNzNuXBF1jdU2ObumSHo5rLHV9S67aGkoGI0apBF9l6aQ6mCuXxTleKVbFbVhlT+OwqKZz
iDRUvaAVwD6DKhbBWxkOoyVqIFvgtKp9bwhnINFCa6L9NACu+jpIkN/ScNnWA01ggY2S0ik9x66p
NtFXnJ/SqeguwW1034cyqhEkWiXSj9Y0c9DOZNN9GAU06lOjLZrqyvSTsd9rramepkZzAUnXPy1Y
Zr9MGDM5LCBTl3dWNvgkXKUsChbn0jAeJ9fVbMIBC6yCmPir+DQyKvdaVz04MDUYBgaaxB2DCyMY
7Mwr5NijtIEyj9zAnYse4bxWVudJKowfjgs6hwJ8SAqbqNnjHoXlZ82xzWqzgt5eBrCnfNx3J/2o
cpA3ktowCXJFldG6TIYfabX0rRE6fA7MosM+msJ8ODHCjMjDED8p1Iya9WTmZ8WTVsKIP6hGIXWS
zcyMyEGh+1CVrsCkiVjttCDkemTQ9cpDJZjB9M708kzQQUCVZQmkuU7ljl+pvaPojRlSi56Ujjy/
Aa0bexnNgYzHApB1F2N6PEJjqr/NCJkQShnE9p4mMCjKy9g0oOhTvaWOQTfdOmPLNVe3TSXZ5iq/
hjYn0kHcgDSbfvqRSUAIumAdEX+EUMr1B806+AFgffw8RXY5TIH1eajnHi9nj6uTQPvkELm5jY7A
FsbHpUhE9IevxXez35vf0eZY15OGoYqK5ZA9WiGaYMJk6TbBRQv05DCNjnYdKT2z9mNMwZ0HM8vq
JE8H9rWRQYZGOwr7Qlh01Ng7FFl6QTbXKCmgdhVKVxaTFuCGDDNLPRrzt65agCc4HLSISjEnXQot
HUopZ3goW5vBoHQfNYTdT7UneqG7h8Fuct7rOc4fmM1gqSifigJiZKTWRPtB/o6PWm611sNcpoG4
jKYcuGHNZw5CXW0TY9/0DeYjt8wHmmfwkalEaSUA/rga2ZJkWQ0FhBIXes4xHPYqtUMW+CTJ/6LI
OV/iBa1QnLmIgY46DvPizJZtT/0WK4qJnbhAAKvGTvYUN6f6sp1kIO9GqkfTzhrpxOyNcnJrrreQ
xEPAcMDp8LEkFcGJh59M4riTwesdO6rsXxF43MedWFpMZzSOviFz6s9MlNxXQyG+tzDI7fq88y1x
laA8Q4kGv9JFSBBM4y8HyTXyUh0iBfEC6GuHHeW5w+QPU7STjKkosQ/YY3/o5XiF0HUXcIMmGZ3P
LQGOtXNVoiGFo5ge7Gy8c9r+MnZQV/jGQwEtYAKLnWNM4zp2bWwlJ3RodkZBOEmtn5RhGQEoeNBV
86EDFF7gIxtp614643xelIPNkEC6A3bTBss/FMavNrLGJ1evLgShj64rw1NZnBddw4PDPRYYhC31
aCSckePElzQ7z2sHpY8JIwEeg7Qe3ICts5II6BQ2F4XNK8kdfMiFw13WO3z2lgL6M5HdUdUXRq+n
B1mH2Di0D3pRg5WuSICc1V3hDs2RkD+2exmwingcv9QZbJXYLe+MgvplOMlPTQZbQU9vsPNgFRza
xEMsghu7KX0y9JL5Iresm1w8wcS+DSMiFEFi1Ymh/5hZ5gsj2E/UZ/dA+M8XMSeCIcxYFxBjmyvc
z8YuIR30o6HKR7+U16pJT7QZ+Solqu7QWWUFR2MmNROlawY1czw27cLhB16+p4IChaCp7powe/Rr
8042+Xng1F/7sT1Hp1/+wpKTHA0oj599fWT7bhH1FWYG9umBnCOEPalnykwd68D8kHXtsDNt8hj7
6b4J4EalvvugjYLqCKylAEbUPT7pnSjARerDcTLQwZ1QR9jrZvkrAIZFRs30ARbJCThp6hAG5ieq
XPgMS7M7U+N002ijucOOcuiUusML9WmA2bEsF1ymlUvTFB8NO7v3FwIAnXrqDPjme8pte6NJ2q/z
HF3bZXwjCIY9Cafvbv3DgExaNfWVgk065OXkkSpaXLq+WSD+jlFANqqpnrTBuIgLlEGULU9V6d80
okPRDUO+/zZNCNydOjL3dqM/alnoNX1+3aEe/TKi+TumpW5e5t2MS13v8TjR7LG6K4MeUJCivC8M
SbytblHzhsR0onK2ZuBuPvVB9VkBKXTcO6razg4p2GVpEtOA5obKnoWsNDoWen2eCApFjvXZ1MfL
hpTO44wdHEFujmx8hpiicmo4URefaqH2WCXp5eAENxNZMOezpZ6M0ay8CM0XpqYAhqAOtxL+gKru
9Ah0dluy19/FUZtfxn5xIg0230xh3lg4jz4GkCtKwZfCJK3I0ctHqDQk46LunpckrQA1oldGfeRh
sz+4aTx+qCyE0ly5Vu9Jzn3IS2JRcp4ru1bXTx80DH14bZ5mTZ2hI/1Md/ys7zEbBza5HLIg9VXU
MttJXwL6s+1O3I16c+sidQBHomulecrEaqLbU1Q9Pyo7xhwRgVqdk/BYG71XiTzb1ZHy+KLgwwrO
9Bjh9eB/nGwdakPVnJqIVy56rXlUBdrojDpkM2odKyRok1BRbmuCcejIzRcafywjrD5ohRfYAN97
3R6vYl8vkotsiWCrhHwwnDil7hyR8mpZe1ps0Q9wQxddXWBxnQf4Y0uNzHKDAzaRwkkIWy1DJ/Mw
BYbYUoGSQXjMxZWYMr5JoGVJjs3m4VgFpC1YjW185wfekLSbecoUM99y+UiqV8fSxf1VaWTyTSQC
EV6E8RVQrof9K/JgE1xMJeEzcYOD2tZuWI45nzBq/RRDfVFXkC7yXrvyA8e9HYtuPMU4d8n0m99G
sqy+Kxe+4pj6N5h1QbfU+YkjnT10/o/oNU7mcMQhHijIVQFzA+tQ7IrdKR+vet8rSQyLj6pkwv8t
819Nkx4oFOpWf2nASWIkY1kpTFZpwcFM0PZ15UOUD2dGbO+sJOfDIqavsVYktzLIbtF9x+JQlwPv
moTQFes/Jkh/VvAd59mlE4fHIevO7aL+mPP52ptWfzrFBFTJbPJaw0LYZpKlm89Yqo2bslbhU47h
vtZZzTglLju9FNo+mwhByMLga4fJk2lfnumtBFCFA/W8SdyLSQ+OYFkO85Alj07oyvsJPyzL0KIp
P6ZjhYNNVCNUGxzy8U+tKSivx1rqxydtFsV3Qz2F5R44MIqCLIhbvtGJaXpWQ+FrlxYVXBDZO84E
qESDJFFk7ufYGVE3FUnQ7Ce9cW/qdtB+xRXIjVO9YcRDYGzp7prdQBdKaISW5A3ki7OMFSPLHgSY
pZfoTsR6C2MTkOaimZ9cYrefXHtkG2Bqw+dAuNjoobJCzdTTn0R/j48VsRpsQDpAcgN64ktzMDMY
s1NtIaAwHWuRapQd9s14YGrsIXNzL90wOajWsb4GSmPljj+H5rg92+YZREQ4e9Hc4MeNEory3mQO
JQZ8RXvXAlWLWr4dCPLQ6jY8Otza8ip38nQJOwwXvGa92MiAFFX3SdZCJnesvA9OKn+svuLV1b/H
yGJZR+ZO9MkILDTYtlurhL1Gpp8RapPcTL2qb2JVw3DtjDTVrjPSgUlGWgok3ty1431Z6uqxb0Eq
7SNfx7tLYrW4AISV4C+DehTue1PjB8kZJ8jSLsamDjFj3BNBCaHIQSxBZyYJdAfnpEspd9Td9lYR
icEqWROB2DeJ5hJD4o8soahd0arwVYWmXp+YM1gi5QcpNd67gtCL7pwY7/mTVfhAAUjK0X4aGMXl
PsnD7m6K0agfGhaBlOVhs2LHElkAdaAcx3Q/x1pH6S8ctXuse9/80Mwu9UJhDh+ss9HNNPtYOlp3
S+5Z+IOR3nWAYZ3aJw6xCqDw1W78rcuYF/dVZg9eOwXZz9l1sRI5w9h11+xJbGYquPb+MZrBg++V
MSTiYCWodk8roPKUsfHxxvumIWQUVZc1XZud34vDkA8T+9OktgxUGkX9rVKSRkFST7F2U8YmPBDh
E05jVD2InzwDoXS02yYOWGp0ZbiD46WyU9+w/c/ZoCk0ywPxXiA6UYknFkvs/RDNNOlAI5BiHUYi
OriFj9AhzROTNLvBYtNQEK7xNHS4745+rAp5TETXX6FqyvNDGIQIgYZWJxiy8Q14TSjKu/mJkDZ5
b4OiJ+s7D9iPVL1Ji0eFbtaeaohDqkPGculBj8rwvgKd/C0bcVCGOAXJZOqLrD8jbJu29lB31U9i
uvEraE3mf6nNnv7EhITwF1gfXCMyKvovmKlK++BASvrMDBW3R53tjcJ0rlt8y3C3MRdLt/rep4X/
M0D6RBvSHJj3IGkD8aoIC8gPtVZDw+1FBbUrGwJUT0EYVV+DKcF5gmhZR4hSQcOSQSLzWzuI2QST
oY1woJuju9rt24WPPWDsQbTW9PuptauPMrbr4cTFZPs1qGWi9lT91YUM52ncw5ZBXNjNtv6Z888x
60YMO+8US1ZlWEokFkEUriCSFYWk7S7F02fVX1NoOv2+DmdYKvyzAoYUxi8D8uNUB4e36zIvS6P4
hpZTIfyyDZIv0NAi131+KgxHLjgguzmN+SsHCW5p7wj62//0LNKAnO1QlHIE5ezVWTC0GAKNJMKa
2tRO+IjSHwIM8s5ZlqM8r3qBPqK0xOqRypejo+p6+Vs0M5Fl7dLfQoSMHEp1mO8x8XS3M9agx4jt
wwPQ+/HmH/82c9Euc06hWJEvGttnDytlsZC1NEhPZ5ttnQ49Bk9z/DvY5L8F0L+p6f31QUnTRqtr
S4qbpmOuath4t1Q3Jnp+GoU0AhyRL/SKMbl8+8f8zS20flfKXct2JMkqL38MnbwQsxUtsc4Nh5Mc
Ud+D7Rv92YQG8rYmvXEHLiw5f/ukf33dpeXiv3Fskkp0x1y97gr2FR9WbD2C5D0IwXjdw8ZCAzZY
7fHtU636KrzuyP/gJZIYaZoGCsiXv0/G6DdKfdkLpVrx005i6k+W1WAThoWg3fV2BxXWzMPmBH+K
O/7zwSbJ4TYtx3YRlPyWYz97VYyo61uNT+OpPqfReaxGaiHR1L0jvPrrm4Jk3tVdkwFtWbyZL39j
NY+6qKoGVlcdGyeoUT8HCl7i2zfyb05i84+wQHy7hMas3vqAfVIXw6DBQJOzdaeU+slt4n/+ZjBr
UJZHWWxhj1GrN6NtxmpyzLo59UltvFRZK2+6LB7O7C5K3hH8/KVmzkzomLrrYPqWJKavf1EEp1nP
q7ABwarXw66KcDDq8QDb3bXL9l6zwPSgES3sx3Ay2bmN1KJ+mDGxubuC/QYRjg7SrnemtL++rzxD
WhmmLRgXylg9yzluW9y5UXPKJ++bOyHg7Gll2u73yQ5+GgTz7TKtoo3y1kyzeCpW8ygndXl3+KZI
w3FWJxVdZpQScN9pyXA9saBlXVkAX86F8MPzMW7EXd24yVEUrUKQj1lWlel8UYahuDEJAjt3LbYA
kVMN16gcqdiLjAYxS6zhpAL49M6IXl6B1aSPS0A3abvwu9HCvHzbsftFkyQGE0+gRbq3HxBbOtQ2
UUOtX5LjZQHEfvv+/HW6QtIohEDaiMlA/93oeDaKJSsdIaOxP80Blnh5VagTQ+pA4fnb/x7K/xfa
g/+/WYrgtT27638J/zrLf7zs/v3++/9u/ynnX+hJl2FqWvTYfgd8/bv/Z7v/Wt5YxVugfsd70WP6
o/9nyn9J7r+Nz8jiXZEmf/RHA9D+l2Pr/EeWJghVbRLi/kkD8OXEqAlmEcuhBbT6sjT+6BdJpOxT
gmqUvGn6dz6Sf39cMjZevt9KACBv0tE5tjKECzbjMPgUCnu8fnZ7311e/OeyWTq9PHzsEOc4jLlz
BMFV1x8Gm2bWQzDOxa+3j/9ymP55/NVcorI5wZXn20dimJv5rjQALe+oq0ljR78wI0rCpKRw8vbJ
XrtXy0U8G5kNy9wYGr99HBvTBc+im2wICkC+7zi0lov+c87588es5hpHVXoZq8k+dkaJ/N4YrOx+
0Fk5X9INIUVDc2a7RjRblR+2/aDlhz77QaWrI3xZTrhEyIKbwPXZ7amlQOp8+wQvm7N//qLVZxxm
+KC3nUmIfNI4w7k9kbC8B1kowktJGr24MjqocgA4oTc4Oz21kAYiou/r976+L9vmf16AWP1CB9uV
bCZ57KjW0sgULgUb41eZmBUtjIp6Q7brJke7LIBCkSYi0FVCpghckb2z9H3tpVn1pdNgyvpUDtwC
ZAN7sy5+ORLV0tv397WDr2aFgpE6AK0DCzk11AUX2I3fI+jfdHR3NTekbhzZjQl0EoRH9FOn/3uZ
a0AA/v0VetWQ+MrFL7bM529foQ2UR0NJTlfr9B8N5K+E8c3OtpnHXc0MdToQqCIqQg0K8qyP+qj1
NVq7ggSSbXdnNRuIEYoYgTvMBoVFJvRk21Ry2cpjNn77BK/Mbc5q8GSqHySoN8cDcl/5H+DWV91H
s5qVft5qoXLuEJeY9tnbJ3vtYazmHhFPWk4JVvNyYnjsW3Law/Zj1rbar23HX877bKpp6BHqwyhd
UH4obumbaxTFodnV7zyNl6un/w50d3WzFHE/JLxOZC9C48hOhtoo+2PK8jo6VFFo/bFyevWdfe00
q/nEpJjoDqXmeG3b4eIk/yXX6SAZWKbQxAzjtnHtriYNMPvkX4yZ65VQ8x6o7YU3uWOrh7efxWs/
YjVrDOQpGgNrHE8Qb3BMMZqalxQYi+pTAktsfOeJvPJGrQ0OoRugPHZK1yMkbDojxEe/AT9Yv6f8
ee3w69mD4GGdm2N7nVOJcadDRYG2VpTHt+/Ra4dfTR9d7xSL5s+GisETaOG3H4HiAJ/YdvjV5IES
I5/SKXbpXPQJz2ByR8T9VLH/UAC++qK+dv3Ls3823hKlyUqN3H0E7lV+VhoyH4gsIS/sdtsvWE78
7ATAl8zG0Eby5Jow+ui4TXM7RkE1bbxBq4FGKZJami4drzStNjptQdEqon0ylGTbrn81xEa833Yr
ageodoDstclEj98CBcp73+blRfyb1dxagjoFcaADGIId409lfYgD03FuM23u7fOg9bMl/1lM+VOa
ueaXLg8IFH/7h62kgv+dCte+OKL6fKBrA1Nh6iJuD7UGUy7oa8WyzqVFZJGx28YEx0ehXWYnyTiD
i7WtwSzue52+xLYbvNYYT76tOYRv+F5Gp+RgRoPjuQ4es3d+5fKc/ub2rmu+kjZTVIlKeaYOZwrC
ow+yWfrY0U9LRdj5TdBkBXwssgBPLSyA8nqkEJRj4XTd+AmnHzr4ty/llaFGtPOLkeDmMamFQ0Tz
nl4tsoZZ/aSJRGFi2+FXIzmtTduYxphoIq0cvIBObIqUyA1+bDv8ahx3Rr0E6waWF5Sj+xl/V3nd
6Fq2bRq1V59lMm5oHWqO8mTKToa+oYtlkXxAqrFvX/4ro2wNdGiiapJirF0KQIMPysWqa/3bWBqM
uFCECEbyqCsxX892GXwvs7kRGx/Lav4whzzlJaptz3Z9fGplJZALTZ2lbZzB17Vk0rySCsovGYWV
xLQ7EVc1Y8s9vH3fXnlp5Wptb2P5y9HjzR7wIBzPC3DRrsv4nTnotaMvT+vZx4HCf4jyqJq9WKD2
Ee1C8wa8tu2lWjeV2PUULlqo2RPsG3dE133KA+u9heRrl74azYZd5taYBrMXQPa/6hA38nmuQsSr
2278ajiHMWYrs55mT/MzdSb6MTmQO2B5246+/KpnN94sezraCUen7WvtB9PB7Qn+f+O1r0azm5OV
gOiXa8fxCzO/IzGCmL9t8+iioX9+7bGu1frgN7NXGREqIIX0qZfWfPL2nVnu7998L9b6cMJCQZUY
2oCxUP5k25n0J1ablPAjBsfe+AtWC2vIb32Of3vwTAbuB0XYyNGwimTbdnxdGG7hYMDkRE6Af9s+
c2n7H8Crb5xurNWQNdoM9eEcd16AWu4iSjMEqmO68dJXq2k+1MRWgwNF2hb7Br5XAQ0/JPP+8PbD
fWXQWqtBSyQiwpCZMg+uWZRbbdBedlDmtg2qNcaI+qjWE+SCkrsLhubeHHQ3vZE1wZLb3ps1HCox
IgxgvUB8G3QzuiD5eVJwMrfdm9WgRfqXWK7r98cqpb9qNp3YVQqA87ajrwatSZS78GPSuMtc+1yL
hSGgRn/jY119Y4lxqvFh2H9cuiUg50p6qBsvfT1apevThsYSqYbFB7Ecvdl8Y9YN9YTAYT9tFsMl
msl95ybkrgLq3Hbt5mq0hpZ08WDrHN0SaGGs9CSIgo2VrYWx9nwiTsYsXULPuDFo7r2UhE92Xva4
bW2wbsePrQnSdAK2hWN22I1Gj6699Nttnyhz9XnNwlKQSaN3x7yfoWeH0c8unt9rm74yzZjLf3/2
dcWv2pZFOHTHLAkJcbTkZ2IGxMZHuhqnui9rcwq19uhUgOSbMfradHOz8eDi5ZVXjRrRjHTdMbZR
8NpxtJjBhbPx6Ktx6pgxFktNcekAm64a2iMwvKA3b5pizNU4HTs01RZH9majLlDL564toY1obrPt
nRGrtTB6U5Xheeq9ycqIpNXMUnrlINrvm65frMaqAfS6LsaML6vfgNVFRXxA1DdtWwxjL3zxTna1
j8x9kp3XKvOLEQM8sMy7bRe++qqODeKDaSJzMwq1a6bHz5MA7bDt2KtxqqIoc4zcab14CN1DF8qH
IkFYuu3gq3Gak6RTK7frPC1qo30aO5eOqPSNV74ap2gFhrIZXe2Yp+OPaDI+CZm9Y89+ZX4Rq1Hq
RsDL+F5PHoddEpLILCCtpzGDbVOvWI3TPpBdmFh164G91J/IK4gjMt1nY9tKQ6wGKnAroad+0XlZ
UROfPjrfwqh8T4X3yr0xVoPUBw7r9FHdeQsUEOwAdBn05O90Xl87+GqIkq5rRSV5Il5Rt+rKbQLj
KtX88tOm13GtshGtaGs8iLyOoU9gRDY8oU7c9kiN1RgFtqhiP0w6r5bAlgx3/JxW7u22616NUWsg
Vy8yOfZvknA3XUmrudp26NUILQbfDxZu9xH3oQZXxL+MZn1jfWAttTKMsnRmTWhHWyfkeXI+uwtG
ctuFr4Yo5Jme2Zx7kob5XRGQf5uF22ZyYzU6rXIgV4ua+pEgUcKQxAVc4W0XvRqYKMlauyjZ29lZ
cOkWo5fX/rY265p9EKXtGHYdF11mj3Pf4aT8uOma9dWQTBVojTnhIWKS/VaP6s6d7W3zlL7+ZFZ9
Mk6D3XpTExsPM6xWL+6ge2+78NWINHMfyWKkWg9zdw7KPzlVvnraduzViEzSqCHgVdeO0EWQKegA
q5W58cP2m1j2bHXLi00+lc4nOSRBZycbSzso5fTbBo6++my6Te+0luyXpLL7mpgQqtjb7slqRGI3
qKwqnFqvw9gGjaAhYquyH7YdfDUmB/rv05T7zdEIS0S99PYrM243vimrYVl3nZ5gbWqOOMNuza78
HllTvemuGH/RdVly0itXNcc6M4Fblt/HDpf6lpuCHu7lktMYItTqo0HZWJj6Zefijawsgn+2HX01
OpFmExIiSdSrCPwAbxg/YhDftMD6i+B3VJ01JIqRP5pTG+91yyexRrACijZNLagFX96acgC6Sq+G
OBer/KoN/SeaD4/b7ov18tC9aeq1bXJfALdKIIFwWTFeOZvWEYZaDc867MkkViMXPo63XaGfjz2s
0m1XvhqhcQa7wyEzw3MT8ypFcHhEJi023vHVCO2CGs1l17cesZ13FljSuA43LVLQ4r6847XU8ikw
s8YDFSP2Q2bUe8OKf226KWtx1URHocH51CAwQEFPslfkyPtth16Nz7HGFOkKDdibkQ64Ih0AElm8
TRkB9uTlXSnkkKse+Y5HC2k+5HNx7ZjNtra/sbYmdaVoktAYaq9A/pLumq7WLkgJnT5suzOr4Tlo
sGpAfvBE++lHwwqO2I5v2w69Gp4tH56wxBuKXTj4MJblGemp297Dtbap992E3DYAwHNfhUfSPQTU
uvz7tuteDU5M535Tj0lDPHpJpNl0DUDlnWXnclf/2nLBxfHyTRk06sF96dReSBIwTlfHjoHCl3hB
Y9FN+23Xvxqkktw5oDiy9tLI/AJ9/ZNWJg+bDr1WMI0oHlPb8QGjiL457RvQEUZvbWvVGc5qlAbY
4KMar5qH6vUTXlGIAlr5cduVr8ZoOFZlUuth40kRWcNxNrvJ2uWQoJJtH2nHfvlorTAATu2mvJKj
RnK0eCDZe9Ne3HBWYzSNZMWGmUP7k7pr9ejGN+1NbSjDWY1REDN+Vi2kG9PPhKeRw3AHLSnapPTF
QfDyngin12Uf8SYSGgnYra5AcG4UjBnOaphmo6+1YxPWoAZKfafDK6wgEe62vS6rgdrWVtdZoNg9
pseLfhIXqRw3jqHV8FRDkHZxFdSeg3UGssR0oQhv3Hbda6WT4i3RR5HUnlH0t5imLmu93Xbda/VS
HdGdsAet8hrb/RQZ9V2aVJs2cUTSvHxP/NHKkqCMaw+LGznuiNB31ZS52+bDtRqpNckGiAtV0bcJ
ScgQyV2nqW1LUHs1NHWdfVYu9Qo2jUkKxkCh4tjpmr3xxqyGZxwrVGnxxLhRU7Z3O9v+kEb6vPGJ
roZnH0syJF3wLbOqBYAb65ov6bbuubGWIXVa7kJcK3hdCmXpCXPtlBDJCNn4Pc/ichP+5mO67v5X
1LFcrctKz6yX0HMqfaddkvWnm2YAezUDIP7VFRFqPFliApx9TmnO832r2talMNZipinpOrcmnN1z
tSYBsjeU2a9OOcPGLelazmRkgrhl2MNeDWSe2BXys7n/ctseQ64+1Y4zjq7e66XXpbbY6zaqdazG
G2fftZypTdH3NWZeeiRsEFkHCD35mkzkX26bJeXqWz1GNbyBkXsDFKPYRW32OKbGti+qXM0IqSiG
THM67jtQyNOp0ZuTIS3CbW+lXE0IhAiYU5lC74h9OX/SC/J4gQyAid700svVjGAyC0sx8VhV7lfN
iUMYHFm/fmFXG08gXs70tPqSgrAa7rzZDGeE0j6GVbqt8m+sBU1OksFHbGsINFZ7HwXN3ZC099tu
zOqjDVJ/MNM0qDwnV1/yYoCBb1nvKXdfm8hWg6nVtZEcCVl4jCW1s5G+7LRJc46bLt1afVzrCfxN
mXJ02U/dTholEcPvqZh+S7f/bg5ejaQKV64sXVF4vU1CBJDKPGY6cJbI+iBTQXKaldNw32VNemY2
pkaCehhW8gGLm1PdWko29b1yMsJW6UsWp3FCDAgMp4hifDBWrg4324qr+nGoBBwrfary5GsRhmAG
bRaWgvQFau1Hp+zG7kA0YUqEDV3qERAXsV6ecMbQAuiMp3xv6FQTnjSUvdOJYcaNczAduFz7IY3a
+SSoVNjgthNzd5IJMc6Hps/M/MuIZ9u/hZymxd8aQ1aV585C9R55CXZyKEE4HWMdaMo+h0yb7G3Q
XN1pQP6EurTdHF+YXs3iXriQEHth12cAp+rZg5vjTidDlvYWSdtWII+9M1iUsNOQDIggJZmY9axS
096FCufssiKqjYshByxzlppkk3szd3vYS5NwvHnWMgJlet06WHrfzwSb1v58nxpx4TxteoPW0po6
C/q+L/vCS9yg+0hq1kwNNXfbbXPCWlxT5VGLOl+RF0YtbydFfBnOwTbPDbb+lxOOzp2D3VCSTVWU
fnYo9CH2xkqPNi4u1+oaI4+MmXDy0iNiQo5HwtWhGjqaTKrDtpu/mvHbrBp88hxIxbDSX0NpnUuN
nLdtx15N92U31D28h8ILdYV8h6waSE+misWvbcdfzfa9rGaz70TppZWa3Z1TVCatTeDh21rgxFq+
fLqDExV5ntW5F9Wj9g1QBURZbYg3zpyrT3lGSKmddGbh2TIsqHZqZASaattbv1Y4mpY/sYFKSy+0
s5++ldz7TrRtvP4PZ2fWayeuRetfhGQ6A6+w2t3vZKd9QUkqwcY2GLAx+Nffsc7VlU64lRMJ1Vup
is0ybuacHnN8yeazzriBXIBVw44PI76pADM+DfcVxZPNFwXCI15DVE7P6JtfyjqAHVohQSXbNV+S
Tcw9kiamApfVZ2CzWpg3D79oO77te/bmBG/R1j13GenPdrUgFLiFX/rYqH1x2VbbyCgntoM/6rkZ
RfKQIG9Dx4s1X3a9+81K4b9VdiD0gfGyNMh0SAjHugwznHMwhPc9fTMyOnN16xsECLgBGgEVD8HQ
CBw573r6VkrmCBqxUw6wY9dLeUfjOYW93DDCWXPf8/Pfx2ZquwYyKTiKpkDE37EuJl+RMa/7Cs1b
LVm2qMGrCfEqCmXLtU5qe86Iyfbt7dHmcIpiaQt+2wNarppqcgCAWaPUvtX0H/Lrf91eh2O42AVZ
OKgmXfyTQcv+0yur9ulK4TH/+8CnUdy1rBUaVtnZHFxF0YUVqZ1L/3Iz+YeuPQBqf/8DaGataypz
4OpkGI9vWnCw0uqsizSgQH3whna2pyAoZAsU3QDTuAZAH3piARhi+77+VjYztUnXJ12ozgiBnrLZ
g2TR7Kvp/scc6b8+TrPg1oWOfXee4Md/F8oR8Creu52LbrNNo32ZEtsiLHfrwPIbiqCBTQbrYE65
b9VtdiSATj2SrVvkUJuwvgdpEu14AJkYsnNZbzYlT+yIRuCoO8NVjItyca2DjbtI5p3n71Y9R4FD
HTvQgs+rjaDm9vYTmhp+7Bqd//g9/dfHlQaer4X13VmPcN1emviXN+neF9/kcw1wObDAhMUvQv6T
jARcoqZ9tYutdE4FAcAKMFa5Ud9goBkAH4X+mnf7BmUTTRkmxyZ0c3eu7Zgf7c2BVaXg2+97+mZC
OkF5PotYnWORg9rX5vlwB39z+Pbve/5mPibF0se0I+qcpV1bDUV+EQkAS7sevpWMjbprmrrg3blI
mHuYRrAOMtPOr//76bcB/pccfasbgzM9EGchTmAJhiFCHzI14EuTsO+PFNFtty/Y32rIYHtX5zDO
7IHCjI0uWWra2xwiRb/vtCSb01IFfIItKMdunEbvrSHvmrDeF+lvPc1gLmFyMuLdUf9KD3xEKd/b
sNv5eTcnJdzU80BAFXgMYYj7bl4D/b5joC3+7897e8q/fd7492NS8i60JAKqEZtN/gpUSHoG0D3f
Oeibk0SjukBq1UlchqMq0Q/5KxhgfOfAbBatXU232pVLKARg4VSh+XD44mUBNMu+odksWhjS1LU2
ozz7MfuO2tGjytinPY8mWzVZMhPcVqNDEE2rfd0ClWnnny6G8fK+x2+iWo46Qsfq27DrvMbdBlje
iqZ213QnW8PKPmrt4ke8fN0wlJ1COP/C5WTfVgwD1d8nZEF9BoNA1N9CZ8IVIGboEcAG7Np5VxJK
tpKyHNQ8jdhTnkNGVxAICXnp0c/3bt/Qb1brSjkyfTcEhyZslv6uJSF5iiL4M/7l7f9TGvr/FyzZ
Csso0EYL0AOYOtSm6nkIw85euJiH8YRUyUantEjodAD8b+kfAhD4/IPO2kF9icI4OVka+WuWBGsK
KEdt4a6wBkI8qy5dokoNw8or37Daf+/rldtTpxFlVjZtlx+xSpL7WbfmbuVsPsW1BTHTwwODlUTx
xL+xEP0tr+LmU/EG1qoGp9BmCeASaoRpM4Hy86nVLPAH/NcTf4yjup//EjH9+xlFtk7CpC6yJgI8
+jgtMSAxzAzjwIEGQCnzyh36hf6SVPz7ZkngPPhbJg39JAgOaHw+NnXYPs2FKB4iHoE6t2/ubDa0
PhBpjyqsOEcL+Umj4bUIm5d9j97sZcg6V5isO3GOPfS8MkquAAT8zbDjtjT/ZUpupXfWghbrp0Wc
Bw1PkOs4eekOBcDKI9gSc9FcaQGa8K5qBtm6nIXDDWI+p+IcaLjGJ8IB/wdu0odd47QV47EVCPN4
jMV57hN2CGr/ybTR38bpT9N0s7WFpOFWjFacqbT8PdTbyXPOmuXb0obBX6oxf/oUm+0H8gRAv6hs
jg03QpxgOR1CHRbII1c+jyoouvfVfWBf/PtaaBiqGzUoVWfaAVMhEvoJG9HOAyzfLLQAhiNI1Ttx
DnFhZmJ3MnH4lw36Tx9hs8gy4OJyjx7cgwAF3lwLOaWnPi9wM0+bWZK/SPX+sFPkm/WW4tmU8yyA
TQeMBNHr3nwuhmxfayvZCukm8HE4h130OctSc4LmOgfXO9yXrJCtkG7mKBbGNmRnDmLjSc+rOuQF
31W5IFuzYkI1UBeZrA/hzO9IDTJdT/eN+VZDt8ZEwlgYj/Y+OQJjcVI82lURgSnt75N9hREaByik
Pgge3WdpcD/QfXU2stXQQVaIQaK8PujWDXftNJlzkMbvd21nWwldnWZsXuMAkz1spqPWQJushUxO
+56+WaWkEGOdkoCf4Xit76F6/TQ06z5zWJJt1mlDsyaYI8vPco3kyRamu4D2tU+KSrZmYsG64GJP
jfzM23Y4aJY/BNk4HXeNy1ZGt7RksFPcFwcDAMdyiiL3QY9C7Kueka2UjvWFGWTSFYduHp6E7M/t
2O87XLdSupUtSwNcGYOFKGAMne1I5WX6l533D3viVkkHXqnx6PDDIprmvoRqrNIAKpX7xnyzQgGY
W6fZaI6uJbVWXaP7AYiertgnSAOa+PcdAGQF9FyItECjVe+jG0gIGOtF8H19kMAd/P58S7u6y4a4
ABbF4+4K7L6/yZU2WOX/519Htlq6hHq0YnQNO4crCGf3hKsUDUYNvDzf4JTUn3laAFOXDbNKjxT1
ZFcNRqQzHDI1XU8DSFDD0euwib6pLI3mc53D435XjRzA2d9/tk+ZG4ydgTDsqKzghQuPiaTe56NA
0s0pLAsT+zhPpyPPlvGU1gaOxQFY9bum3FZBGLso9lKY6Rg7xaDhMG9o2Fx2PnyTwls3wIQnW6fj
moW+FESMVSZ27n5bUU8qLA3iAaPuFQwgnFl/kZHt604iW++gwGsFVFcMah70+IfCMVaRCM1h+wZ9
u84hrK75jK0609H3ScXvFYv2NWwCoPP7ZFyCASyJyNxy99E0Vw78hD2ySUzdYdfLb1WbHeeG5iHL
DsvIKE7LtbVdxcB1iX/s+gNb2eZohPVzre3R9kwfVZ64gy6SXfV9slVtIn9IYx0rewxvJnSgOMM2
IMl2if1hRPr72OtsTqba4OGzhZG4nJKh7GW0TxJKtpLNhFlYM9jOHqM21FUswrZEeez7vkHfTMle
AHNB4tqAawUaTR4E6CZcErIvyNpqNhsIn0kSxOYIPLQrezE2wHTE5uO+d98cO4nTGtydwRyDAndN
ifCAZK/pzoGJfv+mfHRhj3t7c4RhavTSqUV8p8Rn+2LyrQSGKZSUe53YIycjAd4lqo91DRnd/x6Y
28f7l5rGVgUjQzFEoo/zE61lOr8wq7g6rTSS4ykZNU7B//1n/hATbRUxgFiDFNbiR6RRHhzmKG2q
brH7FDFkq4jRrM6MoXh603TAzkEOU4EL+8++V98crqLF4Q0943jUQOuAvTe0B9Dj9u01W0VMoRNi
VJqOx1nY+aRYHpUwMPb7NputJHFVMaV+dOPRMC9PYPN+8GGb7vukW0GiZyrxYPUORw1adqXk0laQ
pO4T5pOtIrHL1swAN6+PgQLFtvW6K2MNXN+ub7rVI9ZJAp5zS/WRm4FVPlWyyuFcv+/429p92XBF
yXls8lPbdv7Ng+P9sSXd36zk/7CU4s1WVsfOhRZi5WM6huhHue3xOgr/Vrv709M3exkINyhXr0Vx
SgKUzufgRy+7t32Dvgk7RBiFgK4O2Qk+X7UsZw+ZrGHL9Hnf4zfrNJR93HsyFqdUqw5CxHah7IGG
ssv3rdWtRktPuUXgpItTMYVlW0R3kuw8/LZWXzDiGswa4dEqQbB6u/jv9iljyVabBT4Dr1k2FCd/
sz4SLkyqhOWu3DXoW21WSyQzfu2TA1y4Lt2oXwjd5yZItsIsZDlIapRKDhSCn7YLHpKOv+5769vk
/y/lSQobITbGXXKIKKBi50RL9F0zUIw/7Hv+Zol2OhxaafvslPThAgv1ZErubq16f/MTvAWL/3Jo
b/2+eCA0QLs1PSkdTBdTz7N6mjLSNEf0qWb1tQG7mj0aX/81uf7DtrC16KJr0qm+m+SRFJ/b5I3O
+6K+rb4olfG8gHAqjzF/l0P8w9OdhYatuqiHtreoeZadaLeQ+aSLmTxOABP/zUD8D8I7snXngiA/
Mli32QmNKeC+sp6be5Bxeyhmp1EPZxfNLZqnQWeKXpYpMl0F09OAVH0A2Pdfll/4h/Btq/bI2jWm
M6goJ5UX7AYX7VZXuhD//FzBCv6Y9F2Bf9MBCkvPXLdvredvoZVxeqknbtn3YmzAbF/lP8scwwOz
NJk3f8tGwv+LGfu3mbrZ87M1qru5HSTSy8V1SxVKLiN9FAJbtTyxehGyHHoFxlHZxQMCwqVdxy67
9lJTpk6oxrRCldKLeb2yeg3qb3HsoKbsCAT5gOm1q3euRGSshwcBmKx+nKfahfS6ABY+iHL0Esjg
Epw+DlrtaDKN6LmnWO9lWgx9802PTNkQ1POMq2sMgH3UH1ZUgbLmsA6zGyuxxu3yHr6DbuYgeYML
BW/4lS9TV4aFDWhSFit4AuISakHBS1AodIN6j2YUafGCU9Z3H3SkkHC0WZv/UlrhX492uFEB0awQ
lxYjJKp5dhE/+9UuQHUJEk/dtx6V/syWyxiS0JVpThv2peOJKH6oxoIOhe5f34+qhEVcu36+SRgv
2qt1AQIdfpeVc3wCqjpDt2199Lh/i45BBMpnVefYnopqpg6I9kM0+5Tch/lMixNPrVdo9xv69QK0
RFdlVM/0sSWW5wfCQSIHlZgOCN1zlR9yBdfkchkawJkhy2171hxMgbw8q1BWW5oebzZ0Y1bmIO+i
2Wjm5zrJkGvgAKKgbONr9aA0gnaMm8ciDKQ6WNVFXwej6MGtfsl+WO7X+KTHPhVPfgSO8yMboix7
AkQxjh98zXLbHKRHY1NyKpwNYaPhaWblI9p6cnwvzbnGyzXEF409EVhhI4RXpPfistJ4cd+HXPG+
qfoZNwjXDB2yxVu4ZHCwBLY6AX6uyYObd6i0snMBWp88tK2wXcrsbI8rvmXfX6MU1dfoSkWXs1JQ
UZyoYF3V08WpEVWPNQDAGenIDNK9ncTRjTjYnmjf2PZtWaKmyzEd+sie2jidlqpvWBLBWpit8oDS
Fcu/5Cbu+vti8ajtsZTYZSydNrgBKkFrziKE3aBxxnFVAPHavoYiH+kJrjxiue8iF+IqhBgY8nlo
E8zcoCWPrBM10LlSOPMRab9HMkCj1ThniX6fpSrMD6ye0vY7ylu5xKJRST8fgLbvpydhSUPfoOkb
1KldM/SWFT3p0zufBpF4CJkT/h/eyd6izWoM+uRpwKJlx06zNbpqFbbDJxaonEQ4E0VD0zJTSaGf
iDEi/J60dZ2vZd0Uqjk7N8/pHRl50n9uHV3TCqAEAguDxsVATg99SuWP2rhGAD8+iPw7MMWD/gRL
As8qXEki4EGTRL8+ovtlyvE/90Hyo2/H2V9VpNf1TXgShpVmWEk/gNud6aURkX8yBWlOANXm7XM+
2oweSQ6u+LtBsMW/OHRHRAFkBTCbyA83+2p6nZzpul8C133svqVDvJ77vpX1eQA4dry3Q5FFVZvE
SfQlp1FS/ANee/0E34HgDneP/gf6QlTZurQ5NHCVCg4L97m7A3hk9hc4TsWfZcGT4qAlGlhfs5XJ
7ilsah5eXc/tegwG1i6XYh0JPWcUIOZPhNaifseGotGVXk0AI82WFECLF4qC/jj7KR0fJ+INucaa
avkBtJe6f7ZpkbETYaLPDmZpZ+ydLs1HdoIsPhwfh2KmPySMJLqqRmnPPbOFjNhKWL+4I017AwI4
wRXnfC9auGKf6sZq9KYE2dy8sXwqkqvSWtPS1MFIvzNWtLpqukmYtsy7sCYAViXxcp2kmszBuIgE
BzN1UVh20jv9JTYF3uCQkiaEB+aCt+BBM41luwRTd+xuPk4lXBC9eBocuhmPqR7d14isjoLJ13Qw
cwU/hD4ixm5+1ljCWdVKFqmKKpf2n9YBUE+4YikFn7wyFt7zqzNofn5bATUcgX0eTLZgv/fa9X3Z
GsR2rsQ1yTz9cHaO04/gtow4EAQsjop3Ek+5fUht7HhMC4rr8WPnIpWWaOnt0rMEUVgc57mJ5Vo2
ocn9vVumBoXpBTiy4kLqFYkF2h8Zu05A8wWlHzkP3tNUjNGBJdQGh4nMYXHIVu/bjyPxcXuZjXfF
2ao+qA+Di+r1IQbx7YWEU8vf43IgWsH/ltIUJ6AGGnNXCKS9TytKV/kpERznnanrdIAKPmHLg2pI
K6rej6GpEj1mAdpRxqnmDi2XfgrfGSIUemy6xJgXvpAsuvTQGbRPPewR+VDOawLqEszoy8GNRXgN
42Iyz+k0BN23iC+5fKAynjDHOqYk+yeWucdMUPD5m459k/P5hF+2tMdUiWT6QMXM6rup4W18RW80
lY92jABqO2I7kvQAvlZc//Tw14YR/sTa9DL1vGmg/Eb7EuYICMvtHWvNqi+6VTEU1REU1uQ4aaAy
y9msXfQefzP/OIfMLF8lSAOwGigi1ifVAM/OpgqwP9XVUuvlfRtRE1/yQqNTL+06KJzVPOZBtWpr
wCEcwVxGX9CchRVuoXL2gtdN0+fFrQ2/BF2U4LqR1yKwb0r5vrtDhwPziIo6v/zAqTF1Asa6hISv
t+u9mFQxGzL/6EmRqAk7sV/ra97i08OdmIJS9+CwIQ/PQKZM45UYVpjLYmiR3k7uhcFIosEwTlNp
CqxyApPDxtumGrhb19e4WGRRgn6X01OWKOxvpYhdOz4TE+bDNz9OOmlLaeYlva5JTJanBLOffW6n
Bdwi/Mi4r58Fbjzcu1xgEO981I7LoYttai44/wPdYHAjNR+dzzLXIHgyvcfHHJv5NDsRqA9ZuBr1
MmPM5ruhhZb4uZ0541XSsn76vOgsSr+oKFtzVS4z3M01RiqWzT8djHbJC1AHSfGtT2ghvg5yEBGS
crhoxpVqoza7qMxMK+I3RnLal0NgVxyFcsHxgWgPPsM0SOfsMMHZo18h7MyC70ARrElFcKi3V28H
8ZZZzO+jIE7Sii8e12oq65JPaQQxTRWved1WKGAkGTCafWbPkQS7fi7jhajhSbOBoU89hOcrko9W
9o+x0i6QJUX/6Le2H8xySkOezM9hR0aYNuNyvnhL8s6x0yyBV3oZIhZ/zieggQ5TUqN+lPPA0Ke1
0zWSjrF10TMuLePunRTZ5O/DFsxnbJgJ1gaaBqBuzM8CzrvjY61koZcqT5LmZYVcKqgWytX8bvJu
QBc9mqUjV8H7shYV6PBcP4sJhcmSqUYOx3hFM7Y8ocE2POZ13HWHkdQRvgRnMnxMrL7hf+l0C35y
6HFZUxX5nEYHZQcS2lL4Zf3U5hJWW6VXaPl702jNjT82E+0fxs4i4qpY0wZV2MJKcK2wu89l5mhs
PkUWbhaXhjqN8z5bCML0GF3f2pRrnATmyvEK5NX2ncmqKKXDQazMdmexYKl/SQFLn09RJmQInM0I
n7ww4XF+iCU05eUUh/5U4DByphzTup2eLHRwRVcpqjL5IKZ6fc7XGzXXjz6+n/JckGMO7NGCYxQh
x2H0CbZ9J+eguQrapebNyjqc33WjDSvcZQzR11XWbq5qx5ILwjWgVgV6jHpcppbj0rILMxp+KQma
8XHYxpX3ptBlD4IWPZiRRJcG8cAnp7L4voH/lipp0Q5TxcKINjD6RabW90lL73LXrP8kaOpqHyMs
HXX27eSLxyGIxhfi4AuMFCg2Dw3NI4/YKUzGlznQ0HqbJasovAcece+CDn+dqRgW9ujhfVzHPPrQ
u6A5iqgFsVypxdzPQhbPjQN24SAwjat0sa6KWM0v4LUXD5Y2610TLvLr2szt+yKWY8UJfZXpqD6k
bdEVZUP0BK2SlUKAUk944aayQbS7nlYgB9cLnaPmIw0XfWfaNS8OmM60Ut765dSNbXq3QouafHBB
nr1vpIvh5Y+cOgsutcpmJ8saMzeHt8LKyD/c1Kv5kKaUruXM1ZJD/xvObj3wm4nEVa6Lh9dOPoar
Bo55GKYIeQyP+/bQ0DkM7uYwQSszmuIduRtZWBdPU7BM5jTDHIJ89FRGtCrWZDb3NtFp8xWRqxqO
qYmC6KK55slDu8wShOCmmyXScT3mH2MrNXkeYhvrI9w31g4+FhNl1z6YC/klYABQt1W68pQfyNQy
U9qUIxQtjM14NUrEKK6s4wAk+3JNV8t/LHkaDw/z0s/+O0hmDuEQM3mK2S2xtlJdtminao+wXqqj
85hL3r4uIQpGx75LYnUyGfadAzKaJrsON1XxcchUFD+j5ahN7yG6jsNDWCxpcQ3RVLb84lDwq2c7
mVyTai2amd1NwxQTWsInJsc1pm8jub4iNc4iZMHQ3/p7FHYm7Ausy1z4qBWW5HuBZNV9EakorkkP
FUQ8KZd9CadYBF8VLkKRJi99CnImbi5YhdmBYKms7YzdfRrtcphVM+afKIwgzMfcYW//PE1DEbWH
NBsCnFd1lwbze+p8i6JMEEVZXBpTj6oq6lhGT5PPl/VXAo8I+c/I0et3zFvgJ9+tki0FXCrSfnwB
GDwVy7GbYQl8LngQ9S8Uqww7IonHIcf2xJYMFWbWoQZ0aWPC3CUWTBB1SPyIEKCUlNIG7IAe+Qci
vnao1lnfYhGwf4x7bc04Nu5ciEaMH+UU9POpbwNTXKepsCm+mC/ceBgiucxfRZGiZ58yUUxfjRMD
KlkNUUFVCBve86GpaTXgwto8rG2bNPgkGUeP54SrmWrU84CgdKBwCfpofVLksHcY6oe+iVCdqpf8
3RBHK6o9JvVeP69SynIE47VEy1xjY0Dp8rY/rS5P16oBFtdefTwhQWOFRaXJuD7QpbHGTa9Z6DL2
awYPJz96QQg7UHc7V8tmApjk4qlKv6+gK/K2jPugqO/A8E5oUk3StwHi0ZUE58VjBp9x4ofZncFm
334rPGcHnPFJ/dxH03jkweAtZDNBHVwR38amIig+T2WQm6Gu4MkVf4hnA9Hi7FijrwW7nRgYLRPC
ErjveYUTSauPKe59yKllrDMHHaTcHecF3S9I+gIUIH3GQv6Ut44gYeareELzgL3KmtMOK7K2dz1B
oeOxiBoTXW1t5NccwYp76oSb7syQdZId8nVdqjTFxoFSTFN/hVdKyw+Nwt7J21E8GkMQwHmY17ir
zHJWab8CZoOWIXLh2RjLx8HEk3wcazvdW6379ls0Lrk49rkY35B0xkcVxGg0wvvQ/Lr6DBQ7uSTu
YwoHm59jRAlg9vBs4ZjEiDNK6TJ1ioEqt9WA8L6vcmhXZvAU8wVXAtg3p2oYxqWSFhkjAhtdLBXa
pNamDBkm77CKSFYa6ip0HsCUJnrsi86gvGICX6i7zM0p+7y4efAPPlnW9gO8YfroQVFu+VSZeNb8
vs+hvYLv3rIcCG1RAK3n5DkC9/Iw99nSwvWiBnK5wzmfvYYsRvJaT0iNSgpe4p1v62CBJnWQ/iBw
T502ZW3Qefaj7sBzuUYCoXNZw1kk/9kbFCFwZiHmB89xIRAVeYPt7THIi968x41WND44dPPL59GB
M/qUWJgsVXk+avescOH4PfFdAPeiJjXsE+sbNKQJo7WE1k4lbyoqDC9B3WWlE+CQIGMGbxF736w/
MY4cERW56SQmu4Yl9oil5qVH5S49iIwyJu9XlyHNLNHDFX5FgN3FVY9EdH5edePdK9FDkH129dDZ
Zzvzgt/lrGgUPypbC36dG7aEDPttlP4SDtHkV7E2DgG2LzScqEU/+A+osypoemYk5GopF5zl42Vp
J4eVHQ0fo5jFJ9yjhPewGMBBkqewES87R232AevByWPBDIO7Th52y4PLbSe+OIUEthxH1NgewyCi
3U/dFoU4iL4eo7cg8mp+Wgmykqe6B0XtNUcBKvpP2m2f9BTH3a+0m4rssoSNJFWSwIz6AQdZg8O6
WdLIHWqaLbmuwKGCtLbyIeRg72c4B5E7Chckco+JlYk7S+NEA4tHlu6x0ChHlVTHDl7imo0/SRpz
9hT5uoPCriaiu8DUPYhe0FOY0b4CIck73I10qz65GO5xJwhvtKpQPE7t986pKQA80Jv8GkhkjZ+J
VANCd4r47hCOhW7RqIk4Uz1ZlElEhd4DM9kShjlhdA8dYooYOjVBd+HQIMzfXbQWE34Vrc3ZNTx3
hzHVWhxlHOfDIQKtxYhyGNXKTgh6ZXFfJzAPgzBR3tBZIIn1h5bxYrmrDUTrFbp8miI9wEeATPAc
rxXuenFN2Dd3dF5ij63Z6OSCfbLHTfaAI6xEuSkUJZopfXsYVGflKVlsOPzMeCpkgBApTEwMFiyc
Zn5poSR6nQRuj8xUzQrHYVIFcizONNLRulxFmMf5R/gpK/Nwm3OLxg/nSZtUbbjE/XOacbl8CvBr
iqBkoYl7e7o5PSPunnM/J0/2lijc10EvFpwx0JLCfGmtm+Z5VeGEmGy0MSUzcjKk5lmFknKKoJxM
quh+8BVbNqRGa6bIz9HMwXCyMH5FXIhljrI5SC79eDcVvc2fU9bODU7EvPX/CIai69e2db04JU3S
BQ6jq+MOnGI68tcEUQ2OhqjIkvSksbUPP5lOUpeXJizgZOyyxOZvIcoQHGgUlDkNrkkSKz7qwPbB
S9+grv063+JxtK2vuYyqbB7g+YuWMj3KK1Mo72OSJDo+jRniO3oEY9AO9+iOa1JXeZTKewT0fMx4
doCIy+T3TqNg/oAgIqcPwibJ9L6TrRjvsiZ2/TWw4Ih/xa1LTSpcZ1E0vPQqsKXMIhc89AQONq+B
nSz/HHgw+6oCAUB3XK3Kxyc+GTSBqJRk85uXUFhVOZlQy+ax7GCQMjaB+ZHTSddvsZtYFXXw/m9n
fxd4oK1H5Es9k1enm3gtEWa0KFZki7GXFRdL8WVEMdGdpaCefETxJE3vuMCFR6WJwuX4Eb22ZMxv
Z7hHCn8rHASnYYwiW8VUtUGJNfdI9bQmuFJJ4ZFwIiFkx8OJByHK2rRDJXstJfBjebkOi04PI8vS
5GIWW/iLTpaAdLA7i5wtULpowBHrbRG2D2k4TtPHdILj+M+sSax6ICgBZieZMlu8dw4V6INs8rZB
5x6klS+86yS9rxvZifcux8Dcr1EupjtigZt5nPGuEWjfq09fWpup5m5pcY/4AfEsr+eKWLry4fB/
ODuz5bi1K02/iuPcw41pY6go+wJTDsxMkkmKlHiDoEQKM7AxD09fX6pdXT6n23aHI+wIyxQpMpnY
e61/zBunAp0zyS/LVH/kYZaKTwCEtcoAusN23KhA2HqL97W/kb+n9prvusQ3VmEF4t2PB7uaO17Y
wc5l97B0vGhQQ7wTKPzWbXd9MnjZMR65Ii22L4DE8RJNPMmRu232iV3BUu50JXZhtiyVZDf9xlY4
+k7NLUvuitxuxWkrG1zJmr42w7c5G12SC4qR/IhooMR5TT1ttoQNlaMjSFLb3pl8i/2tf6sm09Ef
GkI4ej26xaBqrG6LoPjc6TZ3yn23muciWKvu1rY29NZFdLFZH0xcrvO+reVoBMm0yvqk96SsgASp
0ErN2tljlIFVap7Sa5oSQcUMWVA6ict0Ldte2p5lVJnxvtg0rN/FW5IvV+IKzAGIMY277cOohZF8
l0WjlgfVwJ53UAG32jOO+m54LolrTr80tTCXk2Yq/fpzbUUuT+uaKD04xqI7PhMM4Dgw2giEnPU9
Qrh2MM+jWvWzP6yUah46voU8GDddL3x04xbUoGne1H6TE7kILS/lRGvuF3Uukv7cDZtWH20q4ZgL
+AljfADusNKa3ttm/h00QzGCXDiK7IkaZRDz+5p3exWCvReAAxykt21mvs0jrtJNhr8qitbxsDht
h5VAitsr6Eq28sRTO+He9/ZUKljxMzv7GG/344c9Ei2Az1okh7ZxGUVUzrvyyeg6feDZS0TVDp50
ehzHbNKUKNmpmqmBoQsF6YmRtPFFT+1hjjhGyQmcyjqbPod8kcup2exKvDIMWObi5W0+HtfV3pZX
x67kdM+tnRj7nnHFq0g8aT2KcpIbJiiXiTsXnuaB4di1j32KCv8CHlxhBqcaYGODbwuWc0GpoymG
d8yWreNhutHncLFkATjRtekVNlhLgmmisPiao/rjXqR/glxDd3Ji98WWqovwtVaB7addHXdtM3gZ
XjjTaxzoUsOH4uvGT/blBIyKvVQd3lnKtkzxrAHCOPcEp+wAVFI2OCE8AtzlnEQLlkaKc+rFtNJv
uI/XsfPGmYKXdlexcmS5P7dka89H9uFFaEFnpDDWwT9Xk1j/b7XHH/NGEoDHJVM6O2oodiyDDEn1
GR1V63M9A6qDMDv/wnT9D3Qlv1QGf6eL6dp+7U3DsCK80a39NKxNPAYyYazB4Mrk76s44UuGkGWt
/4WR8x8IS36ZOf7un8yRynB46CKyHOoJBhI4whYE5V/8QP/oq/9BiCMpN+vt1BXwodX3otNeZkfG
/56G8I/ZRExlbSWTWEQrDQhe2q2HDF3Fv/nF/6CbGDRtqJvREhHISgg9kHmxxj79z99Q/+hV+YNS
Ll6mbBBuZkWJqvQc4VPMnsdh/2999T/GtOiFNOC8eV3YDIgpHVwK97bm6Z9/8X/wDv1jSovVadUs
l5y3S2q7+kdfZ9Xsq9aqU7Hi6JX05IgwdY/EXsh/q6kMl+LvxWKpk8w28RUiohlSvJpt119yDTTg
1w/0v34s/5F8Ng//WwvT//U/+fOPRq5dlqTDH/741+em4j//efuc//N3fv8Zf919Npf36rP/41/6
3efwdf/27wbvw/vv/hAy6Azr4/jZrdfPfiyHX1+f7/D2N/9/P/inz19f5XmVn3/57Qco3XD7agRv
1b/97UOHj7/8hgro736nt6//tw/efoC//HbHaJlmG+Pn+//9aZ/v/fCX3xz1z7ruCtvSNHzXLvzE
b3+aP28fsdw/65bpmsJl+XAs+6Ybq+lYTP/ym2nwIctxXT7nvz/UN+PtQ4b7Z80G8bNRmgpHV0kI
/O8f/3e/oP/5hf2pHquHJquHns/Wfj3i/6NqslzHNhxb5UC0HEfTkS38/q2xKnUBqW2m+77r6sWz
s20Ls7hUCG/S9b0he8BYi5n7sgzbuOcOmw82S1gI+6PsuT7kHdGi5UcpdeW+TPrsAYHsk5VqG/e8
qbThkLfaYSj12fCorx7OOSvBT1gIrfQ4zOJA1KX5OU1lX9FvXSnROAJRFPVqSx8idEr8amm7XbUY
L62zop0g3DV7gMmuacjh0ho8N67Nr4npxj84hpVjPgGDeFlvgtCLSYnv60rTPBjMLQUUJButSfYQ
yk40luXFblKUZc0g9FeZ5eanlmXJrp/TGiStQhazuMuhXeyu9C1SMcKtt63HKgWPdTP9Fo1r9yAm
U39gdHW+OtYMfii70cumUu5VoZtDwExPozFtZ+mzAFg7qhQ0Iyqa2x99BU3SYa+GbEvv13SzfRY3
HZBtq/dwdt/BSHLucLkFWz+k3Md5FiE98szeyqPRzk+qscL6lVMIZzJ5eWK9DsqPvq3uHWdh1hLl
+KaUrhIQ52F5TGmDP87JW090xSXbzpq5TzrrcwbJ89tcu66xfCN95KscED8pegUjBl9rpTfOZcxY
NWs79xfHCrea9EJCSBaAxu777Eofyw696nbrybwpv2VMiXBOjrJz0uwspIGCACi3qKu7zgK/sot2
fTGHkSBBEdb6TS2z7a3K4FWcQ1Nd9yWqFx/NypEx1TzWdfIxz0Mw5QCOxRgLsk8o+83DdC12feko
pxbLvq+sMzdYszEOgqCtFcth9zjqfbOHUHgfpQs7aILF9a4g5oTcLcOIXW+s1n0xp19dW33B3EU1
dAulWsEbOvtYNUIrjTU/z6v5QFALrWM8X+OechklRM9je0tHq4dfQBv8kI4KTcDysnqVpfIWeITo
JGxhNna5zmrkupAiJi4pc2Q/aMpuDKpV60IYB94QJiPzLhaV89yrZRZuk87aYBbXDZsSpoeJF6yd
8x9lClchoOKIm84V6kSQXCmCvmn8s5lxBxJ0zUjm8tTVcEJi+qcITB6erajSKawNcZ47E2JBX7+i
Fll2y7wcMrf2xNr0UQz9eBBxNlwcnUeM1Tl+GROjeh3EVUDA7OxuyHdJablPE3I1z0K4tQaVk3UP
ko+Espjbg2EW5MiznN4UB1P3ZaNNMZ9GWAW1rn2t0sposOR47HJN+2nHU3LI1dgf0QjuG6pn79VU
XQKAEbjZgUUGkDF/lGorjzpWXt+ZXeNdsfM6UORyt+jaSR9FvS/66jonWum37JiHuG+ts6vGCSZS
uS9rjhAcpWfRlC5pcYP6BX5T8fKq7d9Fknt5KXycoS1KSDvQjdHfRvfSqeuN/7f3CqsPMqRLsSpo
DvK6CZ1Cut5S3pd19bNX0sZj1dh49wtOG4KyE3X+kq+L6ss24MhZD3yny3l2m9dsKBHUoMkq8/Zb
gs7fr7rp2M/ZkzbyQiaTHuRyQrO3HNPVOWDoDsvytNnx4zLnF/i+Yz/aoZGkLyBQwmurOb6s2uJn
efqWLYnrUybdeFUpX7J8CgyrPA7gnArwY+7RalmcUd9te0i4XVZyONPOwXetfrOsNrnLxyy/GogW
iI/jcbcHuOwuD8irh3jPtdPk1vrdTUUYDKYTQoTv4o19uFK3HhEHUDURC8uUVOi1ZdgoWbDqikS/
kVY7xdSCGWlCoJI04+lOva9KtB2DKj11W9K9qj4rQ5/tiTbbOA2yo9FtX6WqtEGNQ3LXkt3o9av4
qmbjq0XKyGqXMrBMsBjNLTn9IGoUtD93Sm1tXjX234q2/0Zxd8tOqq9BKYgycvTZM9Zp8Y3M7Pfz
nFwNyr33o9m195ud3DVFEaZph8jSdZxnottfK+JOT7boHhf1q9LcDkTyYPtBTp7qrEfEQjssJqHm
OGclr3yjU7hmXAvphxQ+KzBpiqjhVv6RSNJ0czGncThWdAoAurzp5ZzxzLUh5NYKFyCHt1Wn8M10
tJ/IqYy3RdEsD0niwWpF4av99NXVYoK1CvHm0LjrKLEKaVWrX6V1R3amcr9Y1cobOJVXoe1mtz5a
w09a7/sXng4OwsxaLwtMXoDeAm1B3h/sXiQ70c+7RHVj7rb2grrvYVvzoK5k/KVxjS+2W+SHXool
0EXRB/lk2K+xOt9tfbF6Wpa8prNyZy11GJuwuhNC4yBux+lYjHKOetnqPgom8aXqFvPBGMzqAR0W
yeZg3rFC7ac5kIu/AkZ0xfC1VWO4Ue48k5RR+zBZVpia5XD75Z2T2EbE5RLsT1flDKyPkAxrZb/P
WlsjTCsddhC0fpERspAiS2L5zUdfSypUSI29c6R8LV19PtV5eTVm2LtuNe4sneiOfm2+F7J9G905
oBkLpU9KvcYCNBWlSXep7dIzIJMx4sOpF+UaDXG6y+3e9Buh/RwK52A0AE6pRB1qW5PJv+UEOXFf
KAQrLYgL7bFFF+7XmoLOOW+/SC3fa8kwejUU57lBGvRkgSRGzZJkftqVY9B0k3rSOG19K9d8Zan1
a6K29SlGBeYlw4BtL7bq/bao8qU12m2XUopgydUbEgBnPDJ7veo8Qg/WEK7T9eEYImM2w6RxMiIg
MzOQ1ubeU9MXIFgnMsydjpZZha7aN56rFNu+IQNXV0hrKmcRbVSwKwh7Id9SxoEWqVkxmeuuT+Ld
0tVRkaAhBAzvA3NQX4GG80CDl9XJuEFyrkULwSA88vJimtlzDH0LDA6LRYUiEmHwZcOkUEFFfxKo
DWYw5Nsc4Uvn91s87OtN8QfHckAgh8cb/u4NEsZaa8sA7ROwXY343ozLsNHuYycpwjFnfrDd+FAW
WexD8w4eafTeGm+Fb/bqU6csJ/SHtqdo2kVHtuFpdeue2H8Zs1Cd4nMpgUfsxUOtXu5nY63DhHnk
nFhMTaN9ychPczJ378RLcrBnhoV5XB1PgkrHNVdWNVdvE9P+oVcm+I0pvcKLhfYG7Ie/PqXrw0ZV
r6eJesDu2fmmikSkLnvtNUnazl+a7oVnZq9pEIroCKBt5vwTMmSIUMXYe4FEI7DWkbdcpn8f7aa5
bmn72NMBiht4tsOeCYvG2pz7l8PXRrSuPDGQzv6NhPU2I4OgsHakS/xslFF7VCACObXr81C2h63+
lebAji77X2NP6auDskaA4F2kLc4EIbIckHh8Wts4EOrq7qnQeKsG3bmLRdyFC/tChB4vfZ9ti/C6
ydIiVNQoT3VpTXtLb9TEk+r2hlCFppl0iXdZYgx32aCuJ7gFCMWZt9WGlPaL21o/jFjvd60YVI+G
WpsJss6oN1UX3iJKMjypXWzQJ49X5L6dum+irZY5kCil3kzR2J7I4sRzzEI+ZLe2qNzadgxgh0Fr
n2x7PZHIRLk2po4nAu6mkEYp8THCgftdI+qTUribj8w8DwocAGEvk9Zry37bi1UDQRtaHSCRQify
ebr+KKzmuE7aT1R4P7StGYNWJnd9WQRx3L6JrIkfGrxZIdJze1e5RrMvxU80ipWfmsaD46yvQ6IC
4UJq72H4XyCUMDLXFjr8vkZSNw6gjqb+Pe2rPTVV25khcWczU9s5YFZC8p8XF9Zdraha2Au3CpER
5p5uq5M/ZReoZ46bilDwzmJoH/r9YmbILB3FfFBG4aXlw+Qa6VlBkxYOdpk/5sVgIori/S/WK0TC
88jLfRauyn/lm6O+u9mAbnj80GKpPZSjQJdYrC9Itr53Tn7tE+OitdTdKba2PMR2W3uupXN5yS4L
LBttaGvOCLDXhI6nudCXu1UTYI5MMQ+bM273yI22UBuS9E4ksDO5zWwvYfmCzqnUyzhrUTu3P2M3
8UutPldbRqIl+QnIUJjUuM+TcZsDs0vH279hhEmZNud5jOevRozEtUyV6Zm9ER1Mg8iERXb8mdlj
/IzNTLuKqZ4/jAyi3HWd+aJLVae6U7PK70kX66c0pqg6rK0xDtc2G5m8Jvk1hRWjo0k3fmR0JtyV
xmJ7ac74MknlUZYoLLasiJqudCPcEh7SqZ+WVLweVsQrBL8CdAkv6S2ZqSDyllNDfjO1zR/JswsE
egKv6aDkKWKIgwllDcr9fDsYCTqY1Ng8jdUkoHkn82uZR0D95d4Z9elU5PIwTnnu89SNl0lNZGTO
lgySdkHzz+lZE563x1bwYzC33CNYNtBdvt5ojZ7S5l+2TIM5MAzZemM/q+dt0i5lkx1WJCI7icDv
KJJEenqc+LrbM5q4U5jY7RCILu3P0h3PerlFzqz7rjGvYZts3+qt74GmFau9d+PCPZrWHMrZMF+d
OX8SplsdoCcN9r4ZY0C1fq9SnkPUN/VHEXdPol0iMne4rHPbQ08ZugmCN0UpzAuiMBaDQz7uFX31
m+JgKeU5q+VhFZb+Pru6CNGxvKadszfS6cKKupGU1H12lYuNl5Ny0G+L5c1itmnesthB4mprOOOf
OhV2bN01qI0CVtA2GOvO8OuiD9NmTP203cTdTXXs92qNSlFXnUiMlV+u8r4Z6qjk1XySFgBKpVuw
+SaOmq061FZ1pwqmmHkTEOTE2PudosavAseAN80Lvie7rbSwMUSB+ngwHiBoDV+bEueIiYDlUkUd
mY9smkVDpx9CwcfeNmaQxNwKWls0wSJd7cmtYR4HooMW30oI341mvenCRGoLJFkVP7muJDMqJuEt
BL2aTkury+cKNdRJXbuUmrdkRpBBkO5Vj1srLFCnR2yTRM27RX1wSnPeY4GLg3HS0EEgNxp/9OkG
YWrC2MnivVTIxQn6xOTZ1RDYoHeZnmS3OXeJRkOSUAeGFKOM9DRtwmQUUJZr8WqQ4DBI8kpK9Cdn
9EbdU2vLE84+hl6eYc/tEAZUi1o4IeIj905M7XEaKUmSqtgOxdJIahCayQdPyyN1cdqbZDR7iVc2
btRsym6Eqv8wc2aaUJZ01SzGGxl6KUc8rzdDAJurluqvVlkybrZWIXGuuKRWZLRExcnOhYih8G1h
CB2PtoVOWcyZxso+QmwjhIPeH2O/NZXkWC2LGyRmSd/qVjkvpOa/pguDWllazX5mEguEwcONBe9t
kdw0ldSfm3W4G/Si3uGPR6SI3tta4+asbzyZqmYdSRhUgnqhNSXuYMxYUpVolVb2pedQc7pW51qt
cRckH2isuIySqYZSduqDmrdJgGhIelqhf1FHieE50UsvccSCjkCsB1Vzz3PPRZAai+4rUi/5u0hW
vCF3d1oMxejgoT01WvO1TxHAr2musnWMqmdrrYHxT550rhs9dyck3MSFjZZ7aSwVejCrvi+lWkUI
OYYQIir1cvQwSu8aHtQ4kiORnZHk/kji+jFW+k8UtpFaJM+2zNOXzhVFoLWK5gvMLl68ZfojuYcP
pSrcF6RkXPdzOd9QsMpbFV0EzZIqH42m5DvHEV+oMNS8prKNsFHtKMmdO6OCHloxnzDRrxChxR3q
cuSVKNsiLUmetEm/r5rlnJVpGo5YRZhTU09qCHmk5by0PTjlkrEWG8kpRhZXJWYWZNJ5IB3wa9sv
1xyFLjf/BY0Ndg4rEm0T4A7aQ3MZUF4IZRzdR3S1t635OS67PPUwO7SRpqtXSO7bWwoEzKrz3pu4
KHjE6TOFaPfmBIkFtanpe2wuQIcDREKUlVnyLcEFRltGunpAK0nUG6gNl4Fq1c3CF1RuV61PlPe4
zNPzttZByv84trNqY5RTXjTw0U/ZcO8MY3UUsIFeJ3EotYaRRnHxUS01HsFCCxJchck2RRZ2r7Ab
y5cxn/YAMvWnmQ58e3HS+o1SJhHWw6hGT/QMhD75S+7Yt+EzCzN35BbRjeGyCNTbbWZou8peniW9
lexF3fTKj9gcGsP8CsbLd1cn4Aw2lmplpkMjtl0r0jsn/cQkfK0BIfxi4QKjlyS6vSJBC2Dg9TqA
wrBNz7MEqMKAF3O+21PQjAtG2wloU2a8RhS63hv8vkGo1quOGtsD2Zt2Bt68ou4+QGIIci9XCuTE
gKqJ1cYXtQYMPBfTW8tx6HHaPIvOPOAduOa2fCwRCOy31W4f9YLfMvrqV8ysD0oMVjNleJ7S2Yjp
lFPnYJzN6kpSjX7N5tvxWWc7c46/NTI5j7x/cTQo1zFOibDst/QRR/NxsNF2Kvl6mLd68ukKQ7/d
kCuSLN7aZwqYV1WHqTYdu2kIBY/1F4Xk1+9yFhjCkhKcD6ks8CONderc3dMy14HldnupyO/jFvuQ
dTutGe1oi7k/dfc4l9vmySp7Az/+UhvLT474wmPDai9NPQWOjb9Omt0J9sMOqBtcHmsdO06WxK1P
kyrWKGag1qeOrwu73F32hJkNewUsOHO7gQ1znR/aqrmb+nwIFlSAbBIzMa+VbA7zfKyK7ChSgayq
UVaPaLvS0+yNqYjD3ktiwKYiPqWOgT9YIDtX+i2YtPZNaes2REd5YKRVfEwn5pGfEGUf27PAFEIv
cHxbhZBK8QMmbCrNtRy2geaRWmFCb+cvCrFcd26zHZMpLpB90gnDoNgDLxdf0hkYMSVbL6AXy37u
O942SqGcimLoIqTZ+2xy35ACJA86+fxxKy6ta04+ut87JKjvSBIe9HX96TLl4pN0w7qKjy0MDQpz
YAwL+PlnHWuPPT2AA5Cmq8rUp485aqvEQGn+0xyRQsUKryv7eh8YvXodTP2+2WYVFnfIIrLSyjAv
mMUm/SZC6+I7kzTOe6JQy6BvjfqjcmAx9PU6JIlvWcjXEIAwsa8Dcg6JNAeLgXm2ZhyNKzLrEFtb
ysNbO2HTdqfOluZOYJYirVvhhOgbbK3xL6+Hb8fNdl/UvOxcqlnUzKo/2N/o/JOnmnI7P29mP16W
qCQZx7OYQ58sNCQPEPJG2MYsMFWVjvdll92pprwBXWwyeX1DveiRS6rxqdTtS8youTSA5MxRIxxM
SRcwpVAy7o81Ocfc5yB3BSeTOj7a1n2qYTbRemwIZDZSOd3ki2cmxoOCevHORYQVWRkISItROmMu
1pWebr9Z344mTmzqP2wrUvj6GFr6yDTGc+8qB3ZUUBaxftZG/mlgHcBOWzxyX5ZYRJOdbLogK+12
70wDxp0Xh9g7TPNxwdqAAprlL/t0RuVbzBiEIkQzD0TMqX4fa6PfT0wMRbabS+VREbcisLw94Cxe
PblN5W6S9mHJ73Pb3htjc0L0ZgUCjH0YVARIic0CodEuIlOEYYOWnbE91Rg2ePwx5Kd7XUzxCVFZ
stfqJFN3mG57QKevdHkmxxEQh7fhYnyRbPBeauR3VmNtftluUe7gltaGoT2xXvzA+PiEmCT1eFmf
Jsuh2/JJq1NimlGZQhoPV0SUqIWyJAs7xGOxg+onTdM+mBlskJozUo15/F4NqxWuyAZD7A9tqGv6
sMcXyCk3L93LuOBC5SAx2yd1HcdnKNSTzMd7HR3cJ+vlta027TwOc1ZdRDv0jHIIKN8zXRwaRqfl
xmauTXKqEyu+rrKxQibNHjxIbBxSCwqkjWBmGuuhCtqqVK5T0j7YvfoDQ1MZLnlVAfZPe5iCxpta
80kSIwo8uXF8jjvhDhyojS3eFVO92DFdqNrJwY1iVo5yWNqS7aSrIYCmQnXZk5bv+Me3MF62r/pW
r7uhq66As5wFIxhuNoGFpe2Vaqw+klX14JYNfgywUqS+vkNlSYgkYY9iL8tlADJ25UxU/L5Fk9Un
yTMu47BacjodC22aQt0ZPjASDex6RvEiLJOFdcqjaSwCdcA72uvVI2ufH1McBsWbwCYo+UORC5Qy
OE+mAiuMMSYhPZrRMjV7RWqur7pIvNmBWH11FN8FIlCqiT2RbD8cxrZjUv7QUGxHnINCIuWfIU9U
eVn7QtkpJGBd1gENy5ad23px9/gwQQ0VMmY9wLLRy8fJORQdujIr3i6ZOnW7ZjH5/9Mhxm3qusiT
+T1UnHKVaC+x078icso9bRXCV3rnmaia1ltNq/TsPFsfs94qdlkVz+SJdOKYbrgBNNN9UQ3CD1Iu
NL8wsKzYD3LsjlOjPw4wvh5Xjo4mDlWatk2Ov462xv5fnQvsU5Tf3hcjuHY65cHGQiSnJMBbHQez
QTliqm57bTaGAEV1TZ9B3PsbUnVvSzeQBMVQPKgT4ylWdStYBveYJisPu135QIxZQBzBme3e6wj2
2FvsMJw34+g5yaqdjNr4WfU6kMXChFLWcCLkXMRjE5uB62zpAc1byQg00uM8zWO6Q/CfmEjGZj3q
nMLcu92iHWrkyh70U7x6K0N9EmhVWTwMuVQCp831LxCwd6QHRNai+b2dP3Bl7nsH7TbGIyRzY7Li
rMzspvQyJJ9PyaqoO3YRflxkulWtym+6GPUnkVRfJ7nND0JdMhlUptOHCJzzxB8STewyd5q9dpJO
Hjor3pLcNemZybP7VCdxvTb1IUC8rT/Es1zfOov9HVWveuco1QuIrQwYURU/VezsDrF8Cvc0p8G0
pdfCXPJgseJ3XTEvGsPJXH/lN+u7+S0DoE7DfJ4qvgUY2mz8knO1zXoeqvYKIlOJPZPmaWtvlMB4
xD8ID4QzJe5x/EGR3su4vK79Iq8t9TvoRFmXhmXXFIAQpUBwgBhczb9Z3EtqOT2U23LvrkVR+ONA
08o6Jz9G4320Wmhluj8Sj9pV2M0fwrwsjFOTsCNUfY+OBB3Ic+OIAHXbu1qfYdmfzo51SwC5SZKj
1OjPKD/vlhG9LdFyQQbCdc0a/YMwlPmsLHkR/PqWi/XDRWRHSmdQ4tK6+Tk4kcb5IY7LlKN8wqwj
vUlJf5AF8JpY+3qddiQycPuzuVaa/o1E9pQ00vlALhYRNbY2u1HJywD9QEkfqTye6U4QFKoyUCeg
HFx8G7va4BhLjAJ2tnS/0axy7Vqy71rzUi7LG5Uk4NgoaTpZHLOhxlHdXPM5do5ULeLh3oyjkLwe
8xobdwRb7bemvZcbVOMvqLWSDmilKx7MVkA3jYhNa1UogY1RKHApXyZFHqV7lTnjy1rPbmDNLrXd
VVy/zGo2+LFQEIZr9l0mhvMy1nuH7I1ZGI/ypgfP21q5qwXR/ErhsNn3Hf/YtKz+bGXHYQNMtBGu
emVaM3ASkJMLnVMnT/YQDEPodA0Ld9vYZ1ur9FBVe1KybEwAiqeU20ddUK7Rd0kXGYgUnom1qpDU
dA1eubYxcs9dZueQda3xaupoUr3VmpJdounKefrFRpSipEOzIyhBetjZqm+5hl5lGbeEu7axLp2J
yGOXacQ4tZXyYpaZ/bhSyXDOeyDFKLdYren64F3b6MMFn296SggVfiAHpP9W5ra475rF/YinXDre
tszFCbCB+IvNgbJY27GoPcTJfF9tWh0gH+OQoBnjrs8Il4Yvic3nfqJTVJsWG+7XLkIbJ5BfiZL2
mnm1dqsqig+SrWffiBHpeoSg1LsmNxzWUjedd2M2zZfRKJedytuOzu7Mui+xFX1N9Btvq87ygmKe
ycbuxI9lyU6LoU0/AG0Lf43TqIQeqlS5bxftIpo2P/FqyRPSQ+NN1Vb1YZuGMRo0owmbbGKsKRNW
JqXy40lPSLEutt26DoMn2lVcDWfUPipLqCEtamQSrvHKsNfvHAtZHoaP9hSX1qsrhhcUAzo0ahyZ
2dxGJCGZ36XZHGz1rLrLeTVj+Axby99ysTJF2A9iqZ5qZXmdMNJ5i0jt3SIZ+l1T3ghW6xr/F3Pn
sWQ3kibdV5kHKLRBBgJb4KpUzLwpmGIDY2aSAQS0Fk8/B9VjNkXWb0XrfzWz6MU0O68CAhH+uR/P
kRw1/5eFPdUWP0o1qdtSN3zIcY6vg3bMtoTS3s+DAJF0xm1ziMm6XZfmU1fj79t1s5GmYYOPF9MW
6CSDYr9FNyNTkoSpQwNj0S0EJ5G8mK+0tVyZtlQRk6GANEi3g3+yk46R7Omm3G6rjpkv3q1P127y
iLM//hgbowEPApI9bf6W2hxnx3mcOMd1/d7OtHOW8OGIHK9FlPb6NKRqRJ0jYcnQUFwg18s9VgeL
rb/0rcekykfM5eCNKDKHeR7aaaeZxsn0e9JA2liw0/fEzitUbsLTCDf/3lZ7uy5P3NfRm0dcITWz
A8/9GAs/wtRdnOQmtSTrSLLIN8odwzXOw6bML6eeQZjfoukWxOsusaYZF2O2yOemhYNUeg1jan8x
LrPML86mI1egIYWxfGln7nCmAeWmGS/h2rFjVquAorpwxgmHvi2XUAx2+aGyuthj+R6v/KlbD7VN
3VleOu4VudN0L7vFfF5X75PH0pvvBBcQLLxr1Ace85Rli29LquRVmwMnGBFobhD3qDjlZr4Gzebd
DGMzP1TI0fy8gYHS4FpPxmQ38Q5xdrweh7r6pAy3O1m+LLa8sOh5KrdXwDJYbUpDVze14xfhGMfD
p+6T7METw/Ay242X7Nx6WFbYIAq93p7WeNwp+AyPsy2mUzq06Qm5Su981d+X+dSeLeFaVw03/sVs
LdVFz7J8hQ29vQbzg9nI8+Ls4HQFDm+zND6TDq9Wmw3qnS52wqF2PTHTM2eHx29P4edCCuS+TOxm
N2lyePu8m+PbxC3tQ2HgZS8zmUN/6niMYRfZuEW3Vsov39c3NpvnPYdrH+qJ2naBfnpBolHvCxHX
57aGctsL/C6u31gPlFknF15f9IyoON+EsyAvXCKcnIZ8WfGFjZMT2o76lmPnjlKrxC2XTfWFp938
Gf9dE7l9G/Cevc/OSNvIq5v6xrTgI1mGkzzBIJl8GsoAtflDcosxy9z2fmAlQ89X40Wp+undH8r6
0cJmeUOqeopUdYNpjd/bMo0oXp38bg3S8VVVbfXDrHsLu52XFyensYcbB/MOQoOZjC+woMo1EjRy
R5aVICmXw4+EOP2XOF/NPSLuvNcthjmvEPredh1oHnmBSWQe9XnMPY6SfVbokx4szvsKlNPZnliK
OpNb29Sldc391e1WafqQL9C8lkC4F87QO1u+MecX62bJJwjUq9H7y00Z+NjC0EjCVrTphZm06yHt
nTZa53I42J47XMmpNdgQJskuGWM+d94R6jP8+VyTPvpqNGlx5i9lV5zsxLsnoIsxJyKfF+ZtYT3h
EtCojpB1bhMp7hK/e3bhF0UJbttdLsCvrZUMTslgyXsTtaw9Gqad3ZJAH28K4HpvoMoZ+WZr8UrO
J2NU6ARfBMSLE7j+fteR/zrTUm0enKwtvtRVJZDCWhURtNuKHPvquuBcEVZEc/aprmKcclly58ic
nEdQJ6c1tiE0pkNxjon4HidV6IO2SiYIa+V/sfIuvSJaGeynBu647hzydi6et2FJrjsoNZE7j16k
yUZTDsyMLQwyV90SIJjelDejCi4NOee264P3MZ7jh0LZ7dNE/9GuaprgQ6UeSdo8H8+zs8S3nTc3
057JV35iogCOg6sdHJNuts2QlPmZKGgCX5qC4M9iHdOvBgO6fWJsbsKgzb4YSfdVB2YQGVnuf9PD
vAWtCTQQQ5FqF1vVfO1ATkPyXlFIvZzMvVNlUVe0/P/MWhwmg7UeEp79uHrUE4Ua/BlBk1lY0A8E
TivOtLW8SdfKPVW2M+0UgfcfwB3dw2KCousrNDqWQN6CTwT+VEDiJ0g8ix0+eSKpdo5AClKR82Bq
3nJ4TdKTgQrVhlgz/a0pFNBbYfcH3Qc+8trCVi6tUBTHpCrry1HQRImF1rE4/lf9Zy/HxgmhmllX
tcvMc0QFv1hBR+wChT1vVpCbmSSsISkt7xLoYn/oCd5cLME6XLtjrHG+Dt7IsK5398ZUmy9xHSx7
pmaM3rqz0yqEfI6wZN3BoxEtbuSDtTjq1gPK/bgIr7vuiLknUe+5mw+vLM5L7uLbHEvrinRmse9r
3HiugTafWrlxqNTUXVngAe7K1HF2ICHmcDRhT4q4bE5Z3sKWsWZPXdEcMgJ24nyHGW6LCVbTc0of
YVgDN9uGezieUrP8dLSQZwJQxce84c0iH14erUwIKV1hfmpvshHsCrkc2ea2BwNQ3DKB9iUWRX6e
7VRQfdijMDZ4hbNzhYNHxRvzly5tyrvFG5p3Dv84ZbATqtom2vZRTWRfHTxRy5zpH1ZfFTsCpsvN
0oimCysRNGcfa+B2TVEvYOWj+KLjuy5VE3qsUz8EACM4bxuZ+QSbuuOn6Y3gkake3lpCm/sFrNyJ
5LJnhjwv0+9kcuGK5Ja3PgA1S6BhFvNn7WBKsHxtvqP9JveMfhCGoVnhsqqM53Rgsc3B/mEuyUec
ph17TemIL1mhGAfYC3HtybafVDENB9Xk8nopBjYVolqvPNwFJ7PrmKBVLU4ek6FOOJUsIYzBAdPP
usrOBp/wEl+GDarN6O8sQ673yoBiNUBe2qxekAmCtqh3tqG8nZJUdOQLbTNWEc/7CceaYPBGAJr4
tMtjxaC8w9TneXZ2hmM29zStis31qfnIWOt2awqep3Xxil9NqiX3n/v1XczxF5xobtH+6FCGAkVg
SkKkwOHBTtFEw2rqvLM0GJx17TI8GXYvnly66o7jCoKSJGqPljDX+Rou5XzCyd5dwlkrPwaXracA
i8WZsRuOpb1mPBaa4KktBvFpxOyC42Y5GlVi7XP+4E4Nc3fF/g57PyFKFQoDWWgDMd2bmWfsoQAg
ufspX1awcCUX0nvBu6SuOYxU91a+FkifettwzsUKSmMOzkpmxrkCObefAA7iAqnye7Nv3mSH1XZZ
2dZRWZXvufmDqIqrmVFKn17r1fIfKncbbbbmNsjvaoFNCw88ZykCO04+6ReoT5fWVLU3nFPI6dJs
+DrWtd6NWZ9+x+A1uzjCVH+xzDAAdGsBD/F6C/a+QgG90yWeJ4wCxnWexzlCudPpE10j1ZdqxMwS
esFaYDYQKiUZjhzGjrmzX91eJB9JrPkGoNy9U4mFXAdc8JjkaXyQEpORy63WXro2kiZS76RenAZH
lFfK4kZWsr1IY9J94eI7ycnLldOdAgM1fua4F05FwQlJJOIW+Fa+k3EOkLImOhitiTSxtKU8/YiR
PE3rXL8Z6Hj3fpC0V6LDDFxkhDlDz7ZInpdsu+a5IXdeIzMZqcW4gP+WoEAQ5Lc6hlgQltDoniTC
9WPOHGdmQGP54+UwQU1FP+udXTfNxV4vLoa9Bu7h0Ul7dE0MCwxZ9GTlT4NSr/7KgZkYrze/YotF
1qmgpd6sHgPYqLTJRmfVYoFPy9oEimniXXOxB8Sp5+FuLmqLD89ZMzSqgnOI7C1Ua6EljuR4kPve
bt1L4A3dU8xHvyIQAyehyfsXxOQMd9eA0djBownpY0Z+Ja/y4KSZFVJMW0bzAP/Bh2BzbKbiQdr9
LYHU+GqYUmc/y3i98n2zeK5XLwaKUPEfPkJhp21/NymOnRxWM2xsZf1t0KCEo36R2wzf1qfWpBvJ
mlN9qErcWRm6z2PuuQmNr94KqSGpdzOJtVurN9ILwqPj1ZLypxeopYdhxY2ddH4cgYbhbLhiYi2Q
lYz5UbGRvqotwwiLzrGf3KB2CVAYxZ2SYHaGOqgeyBsXn9VIGikszDG9cT2CfWGHg2gP6k1sIygX
z9OqzDcHi9Jt0cYLFg+eGML0vLO23CFCyTffdDeN165b8BBcBvNWKho0uMaLW4fGuDvgLfrZ0ao/
dJhrroOySG8n9haXjO9Rne0W7IPDiY1nB1N1Jc10j0Ag92Xm+bfB5M87DRrzsWFj9VzXKNhgpePr
UdXLQTdCfsI71a8unuPvUwkASeHAicTqlByg3OIQ5GSOQhAF4gu0OP9NgKsKZzfLCMcsaQDiE2TO
SWo/eUpBkwMTidGFjQmH7uJ1sDwp3LlAEY5fTUB5Z+XI+Vi3On1ZRVbsyspf31XjVJga3P5KG5N/
6srNbOWuakFaHs1wMBASzZQ3bniG/iiwqz56Mh+ux9pqL5fKqS/TcmUXQNj5zgBLSvzGcnfkOAgn
QwWOOP7136dk1leTO+iPaaRadM42/IDreUHEhiVlTe+CJNsD2+TAPeDJey9aoo6ha1vkAgIUw5pn
2jcLYitsqeyeDeB86iYP1i4jiQ9M6d1VNujsAiy56LD2cZ/ylJVmA59xTL7JphqPScBCFnSyOiDR
9ZcSOSliOWVCHRMo6Ii9RGWPrTETs3MxkVJ5YyuffA9wNT7ZuF+To1EEgHOl4gEVNEwatkxSgKGv
UI9K0+AF5MIITo4/uzsY2ozsfVcyGJzmI4f06ma2CdvMLZCKnT8IgjXCrzgOeRfGAn6Up9VKAVA8
+Q9ApJnhETVTzmR96+zA/Vpboj+BGnEiJdLk0Uorjv9z5yFTZogzTZXgOKvVyBc6uPPdZvXmhh+X
DLvDOMMj8tYmLLl6j9O8TJwf4ksWeps5uh3fppgffxiyQSXpLWCptjERNGqalGvbIiMN2FmOyWfq
le7JqYjm21ihmccE5cnSqo4ISk9stgMxUwonGbAnQ5FdtNsZC2FlufTaZvyIAzt+UiACPVRaJnaz
L5tPmML+wYM1drChe+08c7HuV2qnd4m96cHt3N7+UY3MV5dmDY69U+jbyR+dKSLLsu4a1NRHf9B5
mCB9n9DOP+3EcorIZyFDX7HZUMbxBjCCiZfsV2MsTrY2IUXa2FLw/zVxc8kDyD47ktT8aYNGPolm
yF/Yv0A2NmW7+4OZddBWZqJOQxy0p6J2+h96xX2Dr5mFsqhAPTDSx2piTbRDmRZGrSFe90MDAwBV
xThCbuwuOmzau7qzK7St9XvLeP+LCErsmlMxMc4ZSsFuUFoOY1W3yB8H5qD5PmMaQUqwZEJc9G7N
4Jexjw2JTdvXpjfkpyUz3OuWvvDbOcumy1yRHte9k3LUVgxfpD+nz6tfM7vkKmRixbbozE7iRvbp
8J4G2XwAzNvu4SAkj2mPKXlf+0zaZwc7o3aa4bpoMNtLTGS7seQG6XqVPhSz8SJydpKwvexLPzCT
S5js3dO8JjOJjcI9A5eTl2XrVjvfBMap9ZKc/3D6kTO566enbqVkyWmM4FB7vjw4AsUqrfH4auuJ
5xPTePCDW14hxcTVeiunDaPpPxR05h21SqQlnLpYl1CVXGG+b7dvrA7lnqPLeiAh7OwgT9t1+Ifr
pZKgohMQixnqA88u6+wwsby26R26SYx4fMb1Xz8pjDK7P1LMN3NlTuKo2f0cwZhhBuk4GP/Rd4mQ
iZMnp63W9k7H+I8NsWQwk/R0BB3aHAeSRf8fueWb9IP4UvWj/zWV/FOQ+bb+Xj707ffv/c23+td/
+X8xvyydf8ovQwQdv/3X2/f8W/n57afc8/a/+3eA2bB88S/Lc8G7OK7LOMWD6fDvBLMlvH9JVlaL
qLLrOdZWb/I/CWbDJt3sBKYPlJm8svQ24gPP7S3CbHj2v3jys+FCSJdQY2h8+A8yzL8kmD2JNOCw
Mjv8LU869q8VrrY5A6Yvdf+aw+A64EtenieeImG9GVEM0dsvoutLa4ehc7yJeXDde6ZLTKH3mEDA
whp+U8j6c4/F9n4ETkDpmsIUPsvQL3WQ+CJia8KN+WoVI1SkNG0uVwe9as6wJv7l5/qfPPdf89tE
xOv/DW/zUniIfBNwjWcGfI3mL4gFspuLiXtOv9XxURYXmExDiR+Jkh8OZnsWeuqsfldG8v98TcsS
RGK5KIC+/xwY7z2YxQiA+q0LOa0fgQBGeq92xm/aVKztvf/ts/3ldbgifyq48cdxYuqs3/oDG5yD
ulT75uIbJ8RdHf3zt/gnfeSfXmqDTPwF4EGQzMydlJciG8SHQgOJ4tDcpdFHszsxggrF/ne/3J+d
yH99TSzVgu/QRzrnl5PBL19jjt8wbrUmyNMCRYt0Ke0LpVuXcGMpbEj49IGonV+M3j62avbvjcCH
jlbso4zZyoN3KGZDrVHtVEMRtjZI5Wj0WoIjlMHyaA46Ezu9sqfCPsTdlDeRxnzGQdrIslvHx/0X
rlMl3yW5G7bzxFQ9QpJWUaIWKKPBAOqJ17igVGD1zZHYywwwHOhtII5dusL0GbiBoMbFNiM0Y+kG
e5/PvvVRQxEreaZ1/SdpJgiZKl+Jq8xYD2ClT7F+rGeTk88wkWkNAQrJx3kRHMGGTSQh9pVmm59q
m7g5k5cGxzR21iDCP0U6T9dDARu0GogGyKDr8AX3uGSvnMZC93JoZ7juAlwoUW/APyNGZTZztFIx
TB5LoDkyv1nsm0kHfOQUi091tRYEjUjeu22ODtEX9wvTjf+sARU4ogV0zeNeCag7keavXW1BQvjI
K9r1HS5Cf2ytcmVisxjHf76Of114kFAtl8wpjcSu7Xq/9iAujg+TEb7ae+2DZBoThKTUz6ooAIrz
70fmT6SPvy48f7s7/3wt1jiJyO453q+lf+ibCLtdbr2bE2sgL1Y7QziO8HjDhgh7vu9FUzykc5I+
ij6Iv+e1Zuc9BDJ7G/zYcvf/8UcXfMWSZRA+uflrmSrsCk7PcuGj4/aCSW5Mhxim4KkF7PSbyvqf
1z9uVBZ1wc8YuJaPdGf+si4lENOVjU77yuqYHzIkxWjQEn2QAR5qBgM6X6ABKcoPrrvYLJ7+k0+6
vfz2wiCgXB7KtvW3FmZiDAxGC+cVrx2G60DiRJyZYHqZl/xmCf6ZrfPnSwkH4cZxfKzFWNN/Xhbl
tMhEW7b7StjJuaMXxT0gmA2/WX3ZCPxlnf/3q2yXLI8vKQLb/eVxSWDMxsxSi9eKHhDMwqK9seM+
ZiCWLlfIEcbzP3+Bf+KY/nfl5QWlz8JreQFfH09N7xcYTpe1OYCzpntDKDZelVGXBSlkw3ugYz5n
YqjrUzkrbPn9fGd2aj4YrdOQDK1acV5FD4AhnpqXGbfkb66sn+/fP9+Yz3iONyc9h4nDL09za2Hi
UJMuevMGwSJrcRUNnWdcrPXw8c/fwd9+Wemj1yHLeBZ2YFNs7+QvD7yWsZhX1XPz1k8th7jKznYr
BRS/WSQAkf7623KHYJcHWBPA64V28/Pr9LXMi7HynG9jqrP3wlqlOhqYNNcw7duxZIDC/gTTjYCO
WJYDId5V6tKOMAFAWSjXhHhTIZqcFJzlFy32Nr96txvDACYjsSXvK89KsovBxr+NsB6X77MfUBg1
1RgfCM0tzqfH1J7OFlm26oZymuRiQvuSdJbwbDqyY9WfK6y4gX4b1SCc+YbTHpOFKSmWyb5/iyns
ULgKeAZzlncNtExnmr/ihdKbYJLQ8ytaI/4C2STOjrqBfnlYXVwaj8XouzeYJwBDekD1mAaXYkJB
mB3GRHsXmt2ndtayZuMG/f2idEY4b0sFDm2qdM0pv528+jiZi2ceArJQVKWwEf46u7V8oqaKf6wH
O4erUpgkLBQ1OKcx4FeEh+5g62TqjBWEfofAvanibt58+UpYp6SyaeMYkCL1ySnZT98l9aqyEx0+
pjjEKWXy3PRjTkeOlWenhijl5UxMoeVpvOrkmHYO3fMgAfI6kmgYnPxrk+zlbBI0ONaqg6oCWbrg
J7Pz0rrbjt4j6lkTQ8YGRDdHhjPTyLIq2pOQO8oWiIg7Tbgyfal+dFSiqZCjLvsbt4GPAgIbtoUv
BFN5bVLhEBWDNCFJMI7AAgflnAjTxFqbxa76ugol77OMYpJDUuJvCQkLYLFSrKrMI9X0tajMBQ4y
VqJzqZiwwDEKGE9Vk5fjoo5993lcsbQjagZ6t+iVbjIz5zy7Q4WE2peDRT1Qx97mZ6tWC2FAEfvd
RU4Z0LhbfRq2QihQxXDUoki+Dk3QPLfrqj4yaPPOZYOZm54cN4v3Wd5Vck+BtvE5zjMWq4bmn3Jv
plXwtLZ28mMudKL3cePwLaE/McUvjBrcyKqd5GsN4NgK6S9QfugXdnZn+AB1osE0rcNAcJKAdtqI
IzL/+lW4fV+FVj/QEeYiMm1kUzs9MM8nFrOgEgRhlQgB8Xns5pHw/BKcp7izL2dgUUhDfjWlkeEF
9GV0VO3cERps173jsd3sREvUG5RJox/zRATWG5tWmcKuxUb3pc9VQhy3NJ68rqNGYzRJj16XgMRB
FwUdhQypN01ziDMGYalcAvOKaSvACn+25+xQBP4EFrqPax2VnZ4elchhMAX97N5gA5ZPQdwFrzX8
DXKolsheqjbgKoUqSPIGjLJx32hZsU3szfw2Rd4B412WEj168r5bNK78cHRvPYO5IRHgea2yL1qy
KQFfay30SU1UVuwyI9D3a8agO2x91z1b/MkCeEE5U29Kb1Tk5A25ON78THmC7TO3Cia3vvVU2924
syozvsCGlJLK8+bTL/D87DXE6kfD3PKbTreBdQ1nZFA8xK+NpAgiKuLWPntySb+OTTE8Qnys5rDB
RHKPz1m/JT2BHjpbaIYkNFYlDyM/FkRtynG4I82YQABJLWZyJJ5upFERnTCMCV/KMmZ8VUM5tm2o
MId+jGRNCwrYMDqEDNqICmXwvMKqWQw3HLsVlv4Sd90Pn3KKXdNnS7xD+YbsLoz+gdw8w4eaqeRd
bJWEmVkzGNpmFArRwE0FYQivlV+iZL543kAZCbOuLJ2Z2+cNYyBjVJ8LvmXqEh0KJuFfDBxRFGH4
hus4d+4aj3WNSZhhvijCnkDeg9lFGc7EwFHadPOIvoNi+eKrxhqQR33sxFYRYK4FRmufvIkd9jVm
3Y7DgE3/ww5nVzBdsmTZDtRMhyysdLjro7jRNfCJfMZ/Xc6VeAZ/2XtE7WLjtmG7le4LpxjqzRGx
giSlG+4VxIv75BE3WKPOaMkqNtj3kEmBkLwipuXdPugSlxE2UcgtgyuIOLpKBpvZw0Acr1RR3ZIg
o7Sk60g+RYr2DaBRjaIRb87LZNyNhsa/j51hYZUrOkoQ/LX2rQhpP2CGPSdkyOzVmi41rHvctLWt
nxbN390jaBufuVWxh+rQl/tIDAXe9lVNDHkbIPY9iN/eArefiLSMxkoMlLKsm+WZBFnhRXDaBmdP
DN68duq+eZ1L+Ayh9JbiYqKBCGCXA4X1kCd+vTFQIOs+Q5Km7sOcLS5qhhGbQRh90zvMtk/qPFYS
jCKjMeYo2hAbcmZcxL1rZOqjKEFQQJ1IGIvqOr0vszl9zDALIcqncXuNfARTh/zHtttdCwIGGJgb
ptVt14wMKDOcYbah4/Mwet2tk20OGqez/B/IQqsZGW7sv9mZ0VX7sW/Xb6Ny+/VAvpwaLE+NT3LG
IQEogwE3Cc1G3fqpKz7x3QZbaM6ibacli33Okk58oMWvPwpHLQcGz6yBuWgayMhASqigVCin+HHl
/GgWwKiOg2o43npdgOMbRHjd7W1GWNOFaozltNqjfFsquLuha2bTY542qbnnU3hmxCqCHtBi5rpz
idd9KA8vQ9jEJafqBa/lux6W7hZ/K8wlYySiup+qMX6fm3nhK8P+A6DexwFflhQyQ+xt1afh5zhd
Cv5tyEk1+8FZgQldrt19X53p7zHziFINWR46DnvPkLVbnq+rT816b/sMX9fRYL6pK+FDn8B3v/ck
cFXKWZzqepASG5mxDspgjZB8ZnIr4r0qGcCSNxh88FzgiMOK4RLXBqSqtwx6/9OUTEVGsnPp7jth
MvUaYyAwwLaa5K1PYPZjfqHzysxE8Y3NEgOx0fZZuMhw2oyPBn3nLQp/eeObEr4CQUabr38Mni1t
9ncO0euEfLgL4z2daeUrkm66Xu30a4BB9LYi/fS1K2lVC6eqX1u4epDcQit2XGq4ymyMGsxTCfOr
abhfSizfu5ldJ0TgmZEf/06yEijuE3jTFiHvA4zCntYJrdMbkGQBSRKGFKTK5qxRLGosUzQ9xQj8
lpN/EaPRNZdu14DpoVR1RtOaaw2M2QJLfkpwr52KBYgRV2J8s7J/T8hU1/2D3ZRsI73ZYxVM3S0D
ycRltTz9NlbjwEPawnywqwsMw9RUiPnZ5T5F/7ebCjlrZgW29aKvHdLsD9naU5LJ1BvLZ+3lMD2a
WS3mTsy9ai63ocYhbhkfRE2fF/GtXWXFt9okzB1yxzgSK37OPNikJB4cDW0P8zsDVIXCAwh3xkZD
zLccjjEzIuJIwAoddgyg0MJ8HAIci011JxlO3WSQpDDayrGjCTQzRvtNqU7uKuI74nprL42G3MQU
Hs/2ND1mLaVR2Goqgu+WbPNb6kZYWdF6sDOyruRsiQmMh15fAbqKdZ496rHZtCtCSRWjg4blw5xW
AbUMri7jj8SaVsqPF/+9XJb8rh+2fhdcWPDq06181TEt8yzon5svzXaUT9QL0kyxNEVXA9OmyfbK
JtFbLGAVIHRo8vWkcMgScYoLVe266mAYFYpZVlSsU9ZUxx9pNhhphATi3Barm/WR3Q66O9m93xF9
zOz+ghgA+D/lmohUZVPTmmYBhlwZHrWbhRKmXkkCZenuEAFH8+BTFnHVdov1UlRF8GHWLAcAsCqs
UC0lCpjvTPYgFOr4YG2mvADM5LvlgDWQOMoNg0IeCxQpAwCygUjfEnmkeCFey+kwl6AVo7Wl6omi
X4SH0KOb8ZawIYVWTWARvXAZH37CfmCYaY0cwNDmemM4CSr1qLPKBQebusvIXXo+v0MNP+DNagfi
68rEW8sZThyasdH3Em4LGcU1ZbnsOb/cNeNIPWE6LmDpwPr536k6c+sQf7R+5uQX37KNyZJwsev2
5OqtB31oST0BXCEHppRjvgeVWk5L3Wb3Dbfa3ps5CIdQGsU9F4V8FxmZH0aFZnlPtUSOU1EK+cQp
ljqzeGrH6YqH8fDNLm2IXt4Sj5SpGh3cQ4gdTMfqvPpqs6TFN0tPscnGzqN2EgbXpNTONntFPZyV
tkzvi1TtnXH7YDPDvOSyGAb7VgLrqq4Ir41pBHp0fDUQNgPYBlIxUF+95FIZgouMBaj6HEi58uXV
KS0dxjilVVgz8BhRMFUQhy0Z6ecExejdJjvF9pkzLKPfYaDJIMUfzIUASDRzUsc9jnZVPpYWOt0u
SXQxR4l2+FYVbXFnos/Vo8DWHO9cGfhXXaCwAsYkFc8rM9IHTqXFm+lO+IJjkRvPJe5uDXmMAigO
58lXo6rLN3z0w/tk5tPXMcYEHGKgMq7rPKuru1EOIzlUTxgtdBzcmoTvxfro0vxOs5I/bBQ54b2O
C+j3QxAnhGPTEWx4GEvKIN4VddUf5FqoXnJsm1CYadjMp3vhuhOAOJ298Cba54KuiocN837vKQoe
2CJn4HAcqjvQxQlIh3UiGI/48VKdsbzgLJuLhPGz3VqpuMBllhxBxJKtFNB0QlnRP0dKY10+qjF9
N2nUwQWbE40ljw6+tSnlumMuXrcwQVIOM0vvYHJautV7auE4B1FaqYD4iUk0lwFWgovBtP1yVycF
bB0FoH3F4j4pzviJ073gwcGJrydVuTfYD4R17DM76a9dvBB0heoMjXGCSvusfWcwnuxOFuXNwrdH
NGsB2XmV2KLGaMgb9fcSgPw9PDXqFIZCTN3FWDij/azWhCyIA94ZtDXBBrG3snL8kVIW5h60SQHO
YUvYCbxDHSHRWrpiAgyKZ9klY0VGkX/z5EpmbneKL+3kqbJuL4Lt9qJCVAbv09oO/pWRUma9T6AK
X6I1DdbJLCvMZjx5x+yQNAJSyEq5UM1OSVIjyKGZh59jA5Y4VLb20oNFEVNPu6izarzTlPCwpZlN
gqaNC0VxNUqYabpwF29nCIXzPJXNPFxQUVU0VwE9zNkDAkTpfk0Xj/kDX4i/MhD3/OmQG9svHq/U
HAD1tJO7vncyelCCjTFC8+X4WNuW88L5iJ7qxlsBNKHXsckze/b6cc0RJ9BsfKKxQIslvOm6N/ls
ujF/s2uKo5/MuYWBeGE8k7Pr23YWVfUAq1A/j1xWOhqED9tDUNK2gaLSqjtRis45O24nNlZWM7jN
kWfj8lR6FqOOGVnmrBnRltQJ1M2zlbt0oMY5F8WVT9sO50snK7wrO49pA+yy0nuRbltO0UQy67HI
iWDtmZwYOvqD6Ybt1cXgvCIyVt/rIF2IdFKM/vkfSow+MRDheOjD5iaYb7LvXyRGwhrN0q9L8IoV
lYzQosAH5NZvXuRv2vGfL4IiDkLbYoX7RaHOcoFAg3b9Og9+txulE58qryX3bVfsVwc9/2bMsGnR
P0nHvB47ZBu1Q9q2+FWrnqnR6eWUxq9rgO+4Yn/O4S41b5BAywOBsq+JTJeDsRFJ/vnb/PsHtfHX
MdxgN8t36f4q2E69m4o+K98Cvy+P6UIUHXA3x4QCANOG1Tj/8+v9XSCmTNNBIBYMKH1e+Odfz2ss
a6B6Rb9R4r4e50z6kfnfnJ3ZctvKsm2/CBFAFdpXEiTVS7Zl2eILgpZs9H2Prz8DXvfGEUEFGT6x
H3bs7bVcRKFQlZWZc8y4Li9M5/yrj6aTE/V/R5HqAuJv5QZN6FKS00iV/FbknHdm0NBxGyjF7b8+
kKWzQghHVE2yXBZJf6VrCLotP9s3eecQpCbl42hk7fP5UU4fyNItVaU0YzAK1MDjaSP/06DwT7K9
qvCpzu4uXA+DX1Ai/82x4W+t4GikxedFl61jODCV94pNr7EkaedKp/hz/nFOVt3c3aGac9FSFVSB
Fu8HPBBdll2f7RM86rdVbmePvi/K17Gs5UNvT8r1+fE+mT4adA3WnTa3cjjzqvywZyQ04ha9njb7
CGQrKYn0fUpQagZUhi98T4umkf9qLQSoOmQVoZssi+OhBi4SVu/X9T5ROg9vulxckfHNHgmBNfQk
Xn+FUV9wDyy9e0FETfdI0xf3k1aL30bn+xdWpzgpKtIHQ86R0o9AACmW3QBDoU8wusZ+j/At0tae
1RFKO0Fk7uBOGni4EJSLjSdKC+4tuXHXrOsCbS9v/6nvcv0nRm2gCfLZFXTVd86AMI6LqEcmHSR2
JiLcFVE8wRUeabu+KkpJ86oFWT2RtLTZBqAkl17Y5Lsis3xmrJHAW2NGr+MR5liPSuyhPzn/sk/2
0vmR2bVpYNFYXUIcv4HCaVqHHkxKLAiS1ia5rHVLpLFFdDq5gY0dIx3syMXRVGzPj3yyuc2nBqy0
+e3bHOSLvcBL45wxTPs1TEPtDiCM9oOh4gujfLKYqbIJVacfmry7WHw8ICttAx+Edi+57u6Jucr7
ztTSLQL22j3/QJ8M5cyFWorRNF1pf1fXh+/GkhrAdZi5+8RA+6moxG6plf2IShi950c6KejRXTAv
UU2avDJt6V2C16hvaEY27fvKos3TtDdEY8Mm1vrfZhRGVzHe8OdHPHk2hw4yx5Ac8rSRcfgdL5MQ
ThbyPtns/YarjJFo34j1aFZEo/jt30fiE7Tnh6OL4m/HzodZ7GyhZAm8vL2NlmjlhXG/bUddW9vC
8i68sNPth6eagyOL4IiCr73Y6ayRDJZX2O1e94LpUUEJ8KQh3VsnqZiARHagCUtljoCb14HL1k8l
acFbhoHhquFgvpx/8L9h0tE5zK+xDBpGuHDhUeKYx3M8JinA9bDo9hHXnVXnWObV0GEeQB2P4uWA
rtLD7nDlaJX51eoKdcPl03ip0lQlC+DM/gbq6/mf9Nlbn/tkpGnNMY+6mB/Fqnty17Lbt60a3ukp
1uVBa5Q3pFkvLbC/G83i6Q0hOAWEpBlROIuye2YWfdeLdtgrlokmjnJz19I86Eg8UZELPcKC5RoA
92h4sZ2WG6xMDGdXYSgAwKBJ+wfFqoZpVWOZOYPoUKSukKFmf3TEOaTVuNnekGHiylUxUb9Mru4v
Wq8oLxD41Ofz0zZPy8mjwEEilJI0UyyXsBg6b0pCOexBxGW7MUIkWqFKuXBaaZ+8nbnnR6Wdicvf
yS6AnaKpjTiR7jMtqCB8WObDBFJkW9It/DWQMLvLtEESkpbaAzSe6mlqdWYMq6/NWNv+FpVUC4Pd
hHhcpMPV+TmYF+tyDqQ1x8iC4oJYflqagCgfTtG4HzS4QrRUpJug9F9LvL+fgq7PLxxjn025bklh
MxM2y2dxmDgk2Ofi9rgni04VzhtwwvCH4sK++8lD0R5D2oUTE//I5b5byYbOelFMe8XEJmFUwnqX
j/BOcnVS7kWt/R+eiuhIGsjDWUZsC8c7gmgV2h6cfNz3pqrcYB9OBdkW8eb8q/pk7hyNRhQOf4dd
Vy5CAFhpYar41bgHgMPLSTrlV5rn4sIb0k6CKxqNhUOvKl0CjGUvYz1D9HYJ427vRVZ105bG8Gyb
MYDwBmLkGl2GCo6rTa+10qQWXuvePieXBxJAJndIMSDsxsQlIymce6Alcq3YId1BjnbbIrRzsz7K
Lizh03khCMb7i8BI5z/W4gdjNV5kHpT6fRH74bYoUSJkrR5c+IxPv2JGYb/TdYcuYmksApRKQVVq
ep62jzLH20Ud3u9j5ZWu0/TywgOdLl+a5gxW03zM8EnOP+XD0RqpsnEiUUDyM8g7j5Yu1p1VmfeO
Xg74TObSPb+wTsIU1ixDqSYfDFvB0pFvBEo7a7GdPc+t7awYQTIlFAztV9VUaqSKw3FXkCv5eX7Y
Tw5Siw+GpxTzYSKXXZFwuEiwVo2yp0lIXLErNMpDUZqDd4sDbfegdLGPZWhctOCecuxtiHKNn55I
ywhMq+Lsa50a7VrzHLKC53/a6ZKaf9mcPjBoL6Mz//gNBL3p5I4wvH1DG8U3Pu3ge2rBcjg/yifz
rnOIElsbGiniv2HPh/fsYbfsKU2k7ONeizdqAtTD9IFTUZmryofQDMOd7DP/wgf+yagsLd4kxzdt
isu+V9jDnp+VFBW4wSjXvqbpv+M4Eq9R0gQ7rc2MTYy87+78o54uaZoiTZO2NkJunnYxofWsk0oQ
6x4qgt9rJ8IOq04q8sZ1jksIwMKX8+N98gIdVaXpnrfEf53cxYWi4lcwZAfWGCEi5xoMBd26sCec
juJwwMzNkZZhcbTL42VCEawUFQ5NB/zS3p0IPaAKEHp7/lGWGw/3e5NLLh8naTtHXb4vaimioLvH
OACZuWdjMm+tYJKrwMiN3fmRlo8jNRQr3B8I6gmyHTn/+Yf1CJ5z0AriVEiTdnlr0NO7HhA3PZ4f
Rcyz8jHkmIdh9XHRY5sjo7XY3izk+6poWQtT2IPP1mDO99eF6KLwrrQU4240/eiejDlc7D6RaMUL
m4YO1zE6o8Iogcrz1De4EmcamECuOKApB1rKdgNO0MUuC9UaB9ie1nlXybXuizPZzkulQimnYQNl
GNd1Ff3n+Ydaru+/z8S65mvRNO20wbuL85brM1PXaxulT/LNmPYlMDQdtj3osfOjffaiuA79/9H0
xddEoyA2fg6jtUBvXdlgiptbsK/Oj3Ky8Ob3NB9DxBw6W8VidRNrNFqqW+mhjGK8IBLcviDdVduk
737/60hEnnN/+KxxIlu8iGyCuvWnCWDaAdYNnswKJBnKd+YaVsy/Xv4JznSVCzISA0IwXtfxGk+z
kj7NZAgPGV7Qt0neU1cpG+OG3d288JZOrq3zWHOoBg8Fg0oyqcdj9RG37i7T4wNo7xyFCAaHOT39
tLw2heoCaVO4+thgHHR8hX93MhtcWcn+LhiDHIdCahwXAovTdXP8gxYPrwBjiGtLjQ/0m1Ck0lLl
yk9wpbjw4J8No897FalQzeAYPX7uSrPTripkfIBmrrqVk6pPNqb2v84vmmWcyuyahj4f0HPwwN13
Mcps4pn1TX5QO3VYG4na3pEVGW5piXd+NCn2HLWc1bVjgejVC6ILOf/TL57wmCQAGyW2o8gljoe3
dDpHaVfLD1SErLtc5NZ1BAtvjTcc1M8YM8Z/n9WjAef5+LA7eyIoaUaz8wNGb+nO9HvUnXbXXVgi
J0EZ00pOFcEhz8QOYy6mFTwyvd5eXhyCuAh+5rOln/AhSxuj1uIAQXNQoOmUmVmj7c43FXMdmYaD
rY1DznNizyejZjib8+/6k8m2EARZ4j91pCGOnz2qaUFqhVcddFqR7xLFMl5smtRop0tmpjE4s38e
D6dXkpHqHJlqzuLLjZPWCiOujQd686bHgb71p7K0BtwfMvW+0ENne348MWdNjs9EKH46NRBORUrh
1mJAWZQgQ2iOPHhWpRlbaMqGWMH/pEmn6ezgTYl7+8WZVOW9icFohDQRX8GmSJDg9V4Kdo+V6pac
mdc4vUNZCpGgq26JTgtUQh4bwFT5h7dVkfXYZw629cdsaFO4MG2ffPioRUgI8vWjslyWCfQBaLrW
1PXBSVqNvgy7vs01z7swWaejcDel9UsQqVDINBYZqDbsKXEEU3MwUujjMOTUK9he2T8/C6M4fAS4
BpMgshefW5j0ZqPTYXYwpzpZa3Ycu3Teyn/9qFEIC5SvNvUnnT79xXuv2e7DUMbTIeWqt1XDycNO
uAovfD4nW6XkS+a8Y8Ocb3mzJvnj1jHrCyo1cFpMZqjrYd6oo6yQSaRtPL+p7iMoStc0jvW4w1Gf
RWXoJBci5ZMPmF9AXyLqqDk+YoEf/wJU8dxzpNodmkDRb8cOg0LWMa0/6UCbwdxvff6DOr7kcOZS
H5I290ouxyzJ5UrUsratY7OcUC0VP2g9zAuokxPuqokhr0DA4IcbjvklcZY2B17/+xn/Nyx7BmlY
FIWn2TQaNJq2MLRp38B5+5paOdApv+/oFY1NZI+gZKzwxgKmRNcp7krqtYkImwguyvB/Oj8Dx9Hb
359iWGwns2xJ15y/O86H4wImFf30OjmwZrJTOoiBIOLXjB3V4LT/pMT6OxTPyjUeNatKQWPxQYK/
oAm7MtEzoOvY5egv6E8JvCuaHi9dzBcb5d+xuB2wmrlNOiY8xOOFJD3waNWQqHunCH1rbUxj/JRH
Hv2dhOWAQ3vhV89dRPeVS6znGDS/dr5cY/VV4gA9AQHP6bm6oqcNFYX0C1XeKk1WPmaG4wH59WP/
hm4a5VnRKEXPiG372dbL+vv5l3P8Qf73FOwrqPAlWUPnbw7uw8sZQ7OCXYy9H1Le2kJU0GiPulY3
ayhU41eowuodSo7yVyqz7n6MrOzCHeyTxTG3Esz5UXYf6m3HsxiOtZKYcpr2nWbWbq3QdBUSLKFH
qPJ/X4d8h9SHSFzy2paxfTcAr4FEoe51cKduayvTtYOHz7VTo1c4P6tzyLX4+jhE+d7pNpklTost
WyZilJlqafuUZkdsOZTidw3PbV0DTMlWMUmNBrjHTaAG0T+lN/57nxY6Yof0IxusWGyweRFZHbBG
sR+SsnqLODk2/NMzo9EKricAnpcq8p+9QLIacr5WkOA+KV1AtYIYrfDJofpzEc7YNxix225gQD86
P6vHW/f8bLNsl0PdBtVA2We5VjpN58PCTE5P2VIBmAPVkk5Z/kR0jpgnDLLgx/kRF3Lp/4aEnEFi
hQifeV0MifKx8bpwUvd2VHXWtrP1otygAAq+9k7d7zPsvxCkx2H8pdNlcceem2E/7Efrkr/xwkly
uqgEx5WqGw5nJ6WixQlNh2FHvDfnfVELhuQiwMqF04jkT9hxiDQwSnBtGmg3zArxdn4ijiOdv/Mw
p8s4O2dKxkkbzqTkk282Esc12+9uEpyGXNWhS/b8KKdrSccrhHoMSwl2g1xkE4BvQN51fGcvFFBL
wLKFG1TdwR+b+MJSOh0JpS5rlt2bcJ4q4vG2I4a6b9jrogNVXs3VIkhiRqW0rq2EzaV7zOncEfKq
moXM09RnrefxWAFV+bJ1mvhQ+E72Gg+U1GggFBvfpwG26qAJayixNghL9RelN3W2fWxQPCjQLl3J
yHxb2mFDpbwUCX0yBzp9QvrcKkR2ZZn9mpSysJXWSg69HUWuU4Naysfa34mQquj5F/vZFFBBkHy/
dOGx3xxPAe22Q2BgMXHI6iHdqRN+7PC4tOvzo5yGWgYKccfRHYOcIRrp41EarwZukNXFoRsSeVeR
46Guq/aoRAycBKbBeqXNoXHPD/rJo6HJpgWY81OH7DJ/tR8O0KIRWKbggkzc3AF80vXsesyif4+h
SHJiMTL3pbAdLbc+8PvKMIxRyR0g8dZhUNJQoChim8VedCFA/ltoPT68DG7bKm1jKkEye9/xE5k0
crXV1JKxVi0f6Y/TmG+2rwS30ouHR1Z6SbHdNBqERJoBQCGhCSfEYnBmOPZ2gGMmtYoY+UGiAATp
O9hVMKZQQRL9ohkBXKWtejnVz2IIKuwCI1O7gQksI9jYPbawGooKuWoHi1VJIhimPm3/NgafifF9
IOVQrEr2HrRL831o1VgSYQHtsD9zL21f08LgN9IO0eIbYzkwu5ruvW1jcrUyjrLCxbBIete0LCq/
JjUt9FUKdHCrqpgIrUkndChn7bIAOqXymCE9QOmKzud+WgVVI25rCxU1VQMvere6UiATwV/tqe8z
cme5V+WDa9caQkFgxTgOD1FlKLf4OfnqOs0xckK+ovqeG6GwVdYibsSbT24OQ69g+JMbCH6pvXhI
vgcrKQ8GnspiXTWq/QvOa4L62Q/zezOzsUVMQYGTE7eaCAw5XhDOOpskwPhxmAxzLWjYRwlGVwgw
eXsmfCBDs1+6oYLEfH75L1KLNC1xKhLACTKzRB18U8erpYhpnQWSnr3birFq/T9pam/RiU72c5aD
MMnIdWfXefQrDr9q6FsujL78+pajL25zWlbAsgLP/t4bq/sRXetb/k2/b36aXwB1Fto6bHeF5Ta7
88Mug+blqItvPpN24esKoyaSGshkvKGfu1GUajVUKHKNDXTFdVt3F7a35fm/HHURVMYm3fVe0/Os
qEAsi/l9ofE2YdpnVxbcTc8/5DLaOh7upMkXEaaqxh4PaQ7CTZJ0Pap/cAlBsBVszo/0yVWKjdPi
cKTYT154eQlIBoFf35BVBxMtISaPdOvcxnL8HaZ+8VTgs7KWME+vQq2ln0fUCstZL54r0LlbOCqB
W2pNvB2xtL7WiSGupzqwMVUnb+WrzXBDEgHZaZGIa5gS+oVAYrkA6RWmJKGKGegFce0vSePD9h+g
pxxmdu8h66uCSz0uE9zxtQsz9MlR7RB70bdD+h5C0OLVd0nZm+NQJ4eyRcA7OvjkjBNGPkj/jP/D
UERh0oLoQvnIWnzPvi57lPeSqMCZrKvU9E1XSxrnGorVeOHr/eS8Bv9mU9ihiWE+Q4+3Dk8ihOxw
SjgogUC1S3mMCMSvsttOmcpgVTWe87UphvHr+eX22WT+vbHTa0VWbXliQwABaWV52aE1KuFKicMM
qUu5nkI7uBDQLr8hVgeVXwh7dGGbnKmLJ9Rkhn0mFMtDLiUGZ3D7Zzu9+KrXW6C4sNW35x/tk7SP
qQIXghs/1/NJtxxPqVK0mB/jRnBQqRJvwHf6yPn70K3F7GKlWt4PJYmDTUVgeaPrYDB1OhkubBzL
3ZGrNRgr2md1cNAmde/j3yDbEUcSJeS14tezbqiK3kucMB9SRQsfVcv0tik/cYWAJd6UoxwunEgn
q4rUDzPAFZ8FTEPD/Po/fJG6FfmQUVKNaoxW/2QR/9Z0Pd+iUIquC1oCr5y+zi+859NHJl6CB0fJ
mjsaGeHjMbMpcyJiKXHw6ym/KZFMlyuQ9pDJsrx+ipMeRkDdpvdWWdUbe6ov9Syf7EI8M/EnE8/o
c4ff8fi9mQQIJaQ46F7VuKOhDzDRjUs3mb94oY+RIfckWk0pjLKYUUosv5yeQguRQGocyObXGnTR
kAgP4a9zi/1tgu1dPeJVqtNm+ROnBiqNVG4BxMCTNfM1JqzNQwAr/7VxFLAMeVqhwUrlmGOsFHYG
Xhl9r36Fp2LftjmOnV2GZVWDgKZeCwC3KzyqrFkj5f3BcyR/87KJCohZp5Grsdrkui7HKIC5H2pX
iM0LDB6SDqGPL7vpVRG9CFDNeyjahzKY3iQkHlquEzGVaxOg3Hfbq5B/eMJJrqCf2dfa2NXqTsPT
q1tnBHX+Sq2dsQM1nmu4JyLsKuk5Q0+/aXQ45RLTpH5Fpy0W8nmK6V+VZeqD0hr8egwe5Y1v6Dg1
xKEOxY6Fu06zAP3ulKclHla26PY1yrqdY+kgIb0BB6NLW8NJ+CBQQLHNCrqWOWqtxWc5+Ainy2HQ
D1Plefiy2BjrxXGOQwrXZPOaaJYGWAD54ROO4U53jSAWAW2pcFFYN1WQhi6usuEXqSjWSyHI46/6
wdK/jn3YPWjMSXuT4Wd24cOiS52le7TmdPQyJI8NnXwA9br5zz98zsAQtD4uEPRK1OIImTGufq2y
uHJWVmxHbpSRYkPbO0MbhAREvG49TX0Opig/6Bhr2iuKsjneFpbv6bukKeq7xq+bX0kQKd+cVjGq
myET0C802c6OI3gu3jbK0Ex4yaihtevaDjxL4tnRGzp3CPJtCYNslc16ya7pxS+sRWAmVWBEvNXk
WYO3HZI+pomq71C0w+oB6ZeLDJmbA2LJ2E7TFIVr3GWKN3hFGEDEuZI+m303jDva6HVt0zseNlWW
UhgRi86LnW+Q3oCcx4kNxM0LmuQbfLrBwLGrzx+5tvv3EUKCdqXV+fTqeMN4K2wsNNdBUfv3bdzA
YHFGBSqZWsXTFytsYwWv2kK5anszHzbgZaJ7X20Hz8URKsuhP4BMcbW4dX6aeat9C5s6iTchTPtf
iZ9P9ylSS7EFBKZgc06d5gDIWH0cjGZ8JccNOKFTDXa8eOys33rcIuljA/a+ZDGQbPoH89i5bZLc
3+c1CKpVJCbYRsBFuKfFQQ+6RVbRysS16auRpwUGpnWV0/OZtMZb3E+lx+TnRrFBNquAXwrD6LlM
yly9TzFWsN3IEUO0K5zUmdy+zHLNTby0V15GhdZ0N4A+XbpR2QzjPf64qPjxIugOQwEV+QG7eiX6
guzai/Zm4RkKHYjYL6IF1kKl/ipVL7GhNUR+jmfF1A1dgP33aCb3PSaiPhb2oWJeWbQaKGt8iPLv
EXJGvBljJdbdyI/xOakKMlurPE3aHU0fUES4U3oQlkaz+G2ZTfPD7ib+FQ2Xgp6WI1E/exLCk1nE
lcTe26vvUkDUKsrjSHC9pBB/Q0JAw9rJb/F0TceOCCMthRM9jN6gJysYH1q/yxsQ3eSRovaql3WB
uXFcFd3GU+wghfAOXf02tdXkN6kq827UIwMPEk9gJk87oHlPJrZ602Wtl2CnW/MWcFyEfnLwuN4N
BSQVcEfAw+hwCgeQRWrqr9uxhaM/dw7z/9AUFGwkJYjpmspvpt60ejQqG1J94s6qh0B3U6WEAIyP
SS6u4T2VX/2hU7LrrEmL+K4zAyd8rHppoSAhKXattXV+gyY3K8N1pEzJW4C774Pt2YDtC9krBRIq
6eMrVKTWPc8pp60yZuxXXmeWD1BXlT9tU9DXP4aKhEE14DaLJjfy7nsdwMrNkOPudkUrunOlBcRI
axZ9UuMGJHPhxrJvxRZ30TB70AsTo+Na82o8lvMO3gOVbPgJEc7j1nUZBK28orURyJqn+kiKp55v
CJVIDUwi54evcnso3izYFPS3CqrHW8GL/ukglm7Wtp9A5B9F6H/t1CYtVyVJ9ldaEzxjoylDPG7i
wPOuG7Ap1gpYTvKGiToSD7ySJ9VNMUIpeM0i2wiH34EpqB/eGiG/D44bhHB8WcrgTdahIXdzDqKk
678wv/gxpLYbCKv5LQUpiAgY0aJoAz3CBVtJlBFwLET6eaMUyXfLI2+zqoFwPU8cs3/wnKyaFfkC
nwZ+aD8OZLYx3Hu1DbsNbTS2VgWOvuEOu0b/xzBVtKaIzq5N9qdGE7Dok9kHJGn0+1aFgLqqqinU
3ZJ0VzEjzwKDpI7E49JsR+qoDSBdnBPrmNuDB1/MJ9khpmeaxByUDF7ZvIx6Xvyx6wxLSSxwMQiV
vv4jjsbyV1E2hGemEkbMrLSCfIeloXXg5U7FumisgUMvD+JnpQi11CW+aAXQu7B715PY0tyAhySK
bzRtI7EfL1d6GAzFyghCDKRINmGRyNGihW7W9aTpNQAS2C4nubppgFeOK6t1Eti6KV0K7tTbEu9f
7mTQ61Xvu8ihrVN/U6Lv6NqN76PZ4KBMUgyP4wYY0yuZW992xeDEj3iuMBGGU2p3lVSaO5h04luU
ZeYBByX+LdApLW7jWeOvtVwJf7Fx6ClGBFAUVriLB2xx3qQ/KGkP28HDiAKngK4hQdfYBbBG+uQd
smDwkkiOebl1ZY6UtlzdUyPOPKkGCpwws7FXfRvq2zgpuKVnOZvsaixS9VUPE+eFtoI0QCdYtgYB
WGRdNTKYLZ4KTfwJotpM1pUa4y4VDk0KQSFKbvUmmVoIULkK02XIe+GC5hpeq7oLeuJovELxUhlj
WK0xZC3QHS3UsiwO5RdCO1BphWP6PyclTNqbmI4KmBo5Vix4VjoJHj+YHBQbdhqyRYQ4fFh1NsFa
U2XQ7rGTTd/KUJn8K6Bn6i4aQ2CVyPDHG9ml2OlAUkSGLNKkecH3q9kXcFmenF4LyqtWb3U8NmkS
e9Yzu/hKe13xlKUBzdosXyLChGv3NvNEjn1oqcSPpq28maVsMipZKTtqPyhtRPtY2PG28ZXTNoPm
KLDEcqwBr6lmTMAqADbfEpmopGDDLnwHRJjCFiP17u88zCxnv5NCl9/ZvbHhC8tJwNigFMXls5HZ
k0XdQ4JRGCcdz+SYolmP/yHbhRnK31ncJOIRjyHvPmzUnuKSPoD/q5ElfmdX55QZ6kgHl4it/dfR
Tp2QHtjI+E7mQ8Wf17azeKdBZElWVEY9+1vGVttj+hz242tP3N+u5AAjZNfWUJC2FATqlpoddeXd
MOkc+f0IP6QHytnsCDj4mnJYLeONE02qt9fJYk7XcaAV+a9MNWELqlM5tdvW9s1DZSsRZp7YK3yV
eingMvW1kVy13AB/UL0HWj2gklBuTFC1LzifWWRsMZlbqcHYma5uD/newaQNeBsgtn4DukOgwspt
/o2Ai9CammOUfhm0MegfEq8qjD+8v1Z9jT064YCHhqp6U7LN+JvGqURyF7BpAP5uhPyalphPXClG
lFY3MhkCf9sXcWO+FLB/7wDgm8+hprdySwOJ9gfUxVi5ZupjJtSwFGsX64tq2NatxAJ+SHK9oBDZ
lhMqR9ne0ujmiE3UEGp07Mp7EDNF6+LYNYQuKtAmRzCR6yTVHKV87bRpNoTr1W64F3hvWU+j3sXY
YU+iGlwrtHt/jReEorpUPDHlzjoxtmvZxP3vNhotZU3/Yb5PNU8prscUt7p1ZdL+u6JeiBtapqfp
m8S1k7NiLON4q4+YUd3BGgnvo4yMuKt53OTgHsCZ2loduXlsPnK0ZyTE1SeavXsidduqXzpcXstr
rjFAinji9L0oVOuhGDtF2SpAB0bstRoLw79Mw8/eYCN6MgwAmzsAfZ21qf3GlCvsYurf3JTVZ5hE
zYEtWsm3uYoox9F7DP1K2xTXsabo4xqfOPlD8ZSpZsq5TGwrPDXu8Hpr2DHGIPZcu6usesXfWH8Z
MGTkzpGWSrED4VM9mFWpDttB48bmylSM9WrwYtW7LWKtuEvp8YG/0PsJNjz9JMRGi5L0PklRcazU
0hS/hqDk9O4s0Ev4Gpfaxq8VlBA5mPet7k+qvmraLsxeicAwXh/qfI0UEXB1YSACggMFzmzt+CVn
mhhHztyomrBm6uj+xPAlxvC2TPOKbhtHlusOXhzXCjP2sZ8Z8SwDOknufodIsq92ai3UnZVAMbor
cjadOKw09S6eNPGUOm1prPXKj9JVO1fJue2oiolHbxvtB0MdfuLXHGfQagd6wPOqdio3rxVrADen
kIY3Oku1oGVhvNia/I9VHlKV5KPS+7e4Fvofx54c3Jh6LbpOFBPsnxJEEbe51Puplu30mEYKNtJ9
oxqHDtymDsVWwaSI7XagqTdKteahqDyjehDFML0ZXplXN9XYw4v3upnyDQqY+zgHzp9eVma36Uan
UNdNOrMKhT3q35JsiCRPhQxg09cjtrKDMU7mSkA5du5s2GGT27Vl37t936cPSYvCGvByz8Gn0cI2
rMMsmr0LrSz4qRCw/7I8Hx9iAKYqFASQXXz1WAVrbiTS4Dfc31Q+NwMlKLRqdX9P5/XYXXkOlbEd
qdDhTwnFjsA0G4xfcN6w1cxBlxtuYfoOKP2ZHoaNJu3Szwl4N4zSCgqc7Fr4ZDC33Dh52LA65FFs
B1xXRIg7YhgP7w4Ue8hkEUYQ+B23+iMXRpyaKH0ZOueObj1DUcBGvRbCB55EdrRZU7wGbJSj1QEG
rHjRA6xTS7mGsZ3CkwS7qd3guIO7XyI7Eu4YUbffw36mUepmaiFl9+J0KyP6Fua6HpU6NKRo93xj
tuLVQQFdKVqXyY3oKfejfk/BUcIKDJ/qoprnoDK0F7zDqb9xILaHIejHB3oQ+scwSkfvWgeGXRJw
FcoDLBd/XOvYL72iHsOTKxiG/F7FNRKwHD39NDcNUr51QVh7Nw6uvHfJaNXmVZla5e/Jgxq7EUh/
lVU76UHqOn2aPwOVrG4DSWIKf0v4Z6ukTKpvoIhbVNVNM5LKVBy1vkoweDIewZhYUEz7POUuTk/K
VScGAl86AvRbxIsQXj2JXcM6rUb4lHqrRvfjpOmHobKsbiVibGRXILcCfS0CbpErazDqftWaXfM6
TTksi9yyUq6SQWjfDuBQvFshdfIeLRGVuhoCvPlmu5HvE5T/O0cWfbCpc6wpXCOyrEcv0DHkDIvp
Pa2VRl/zd5V/giQ23/uSsHnlMF97II01ZN/QEgekyDhQ5jCRopWXJ/InaTz/W9xBtOJ2Hopu1RH4
10D1nOIJmICPIjBX2FwKVA0WWw9Y+E2j6oP6nPI56RCbYWvOVn14rLcFBzLxQJ3dmbTFA2jEVqLe
SbNqfuInF/45nxc/yX0dFSkpUR8nkXql7T3Rddn7oHSPpH+pZcm1aXcEpJCemq1wns8PuEzILotn
i2RbkYEjr3GveS9iauDU67Lw6fwIyyrGcoRFytnICl8Bwpm9kxNZzfo15a0fLoxxknubp41uHFpl
aVyhO3AxbWFhUKDRsvfsut7prrVTrv/NYeP/lY8/DLGYqGGqjcYeRPZOH/mmSt8D7VKD2kJHcDrE
YqaQEGrQfXgK7izskBl+xqvkpXSrzXSD4+jTtA5259/Nshzw9918eKh5dXzIWRqoZWvI89l7YLc7
HUvJlnzRTs+zXeJfZcoPVFur8yN+ut4+jLgoeohqrCsrZkQTGZFXbf36UrFuWcpaPtP85x+eibwf
ezlZp3dVUbe6ol+bsIk97yauL/SfnNSwliMtMr4eqt/QasfsHTXFNR2h69GqOI0St63uwUivVa3e
RtnvSruEMfrr8HSUa57XOx1akG3mDmJjsd5Jsk4Fhbzs3fpGI8dN+hLe5HgNrOKd/o3LdOxG9yDZ
v413mKReSM9/umQ+DL34Dkioj2Yo7Oy9cw7t8J3Y3e8r15bvqv+gJMFOl/vzK+bT/ePDgIuvgsbm
TI6Vlb2nfHFO84Kof60CvT4/yucv88Mwi09hohBnpUC12EK07denJ2DQLkijC8N8uvw/jLJY/mg0
AtmS5nhPLXwNiEbC8ML7+fQE+TDCYvmLUVdooWe6CkiuzYZLvTbzKdYDblqX9FWfbrsfxlp8AIoe
Y6ukMVZurzF/3Ft7QL7phSnTTkaxTVofqc/SBIm5mLl4M+WU+7qYBu1dmEP/RNMX+NTO9BG0R5M7
4kG9lWXj31NIktgsZcmamCr+FcGrd9tBp2c9qtMBe1FTdyt8wNca/XF0hhb2hR+6UOmyfzvApgx9
riZT2kRGfbzzSNEWM8PO+0XHKBVrrgVDjIGlRTsVqcgwdJtS2n/S+bq3KtoI5AUaBNw7OllbX7TB
kaBVjf/h7kzaI9XxLv9V6uk91cyIxdsLhhg8hHE6PeWGx850MgiBJBACPn2fyOq6lcl1OPr18t3U
rRvlIgiB/prO+Z2lvQznfHmlcAbgTFw7eoigqBn4BU7oA4SGkBBbnsooi4gdj4+j0V4IvL8OWLW5
DZvbmX5x7F5/KzVHVcARZnW0aPz5owKBk0h2HL5JvQNj3Osi/6V/Lu7DW2zq7cvugIyUcyPh3574
H7Ogv8HKWM0QYOlgFsRIjSnmtyW/mdFwHGekCCs/8wPf7ZK/6cJW9QU6dMCSGORD7KU6VBf0luz9
DNq9ACviKwSfFWA5v7EzY8e7Re23L12907k19h6O9zHPm++WEHHCMYBqH/+wdwv1b1+xehvnrq8Z
zgAx0kJZFxnWrYH30BgyKsdnF7u8rXoJy++/vvMYPFm8ddm/3ov+V5bidxw0geBaDqt//T//Q4Mu
j4r6//3vFMnkZXj5x1s74Bjk8MLe/ut/4Zzs7eUfP96afxw6+eOPpMvj//FfSZeQwv8Teh44naB9
QYFALOW/gy5t959HnyaQFse1F7RTfwVdus4/j1QGeINh3oMj7aiU6f+Vc+kE/4QMDRwMF6hQ6GQg
Dv/3Df7xqP7z6H5PXPuzHxioNNBYw1qzkv7osaq4LqbiSxiweodEdGtbksU8/NYc/+/b/n+uvhoi
IKIxzT4Xxm1be884+ARQ+6xv69Sdr0pTbyGnB5svxRek6N6EjJOkh4h+87kbX3UfZ+ADsDgjToMb
pF/6tr1vi24800dP3fnx89/mqA5o9F6V4857Dcg9zDmXBnYnz4xHxzv8T+X+zwNdFbTQW1w+YAmM
+AsrTxEA1L00rRkmxcjs/ecax/7z/jW+wVgWfIU1q+kS1OVN0Jj59ecuvprcEh7SqahJfrs0PljY
rvswDebLx9c+1TYr/VGfj/UyV1V4C/MRjnYk0tcRFV3GpDTPvDd/zsP+av21o2roJiQgYSy9BTp5
uW40R0ag10MBCWk/op2hfm0t9Wrg1PDMSH3iXVqnwTbQXEyIUEDukFKHpWhCJGa656bHpy6+6r5e
6LRtC53/rVn434wGFp5Oeo8fP4tfTfLOi2qt+i8lAJgHvRpve2wo2wJORORnknxvDw9kue/kEgmE
ztMbKurUaH14D3eN+o6z5GDY4D+78HtunouU++U7e+9mVv1ddFbvIrdhvFVQXmmuN0txabAvur72
C5p4zutEcK5kLJhv7UfyFBxJ4+iyjUDuuHnFQoqz81//EKN3/BskheKEMsC+25wa3U8HwoMzzXZs
nvfudFU84MzL2VSOiHRC2JzjvM4EyjC0iDNdAsdp6TliDAELkiSL2BwFbLY7RAFyiMw2vKBUxB/f
xy8L0nv3saozTYjtbmnP7NbEDuuggYVFyxE2bI8iLbLEaARNnnJ+mxdQHSACwryCMjewwOmQMgbu
PZqGYYc/xilMbsNIYZ5poeBEL19Totgc0ErhQPxWMGxA2zLY68l8IsKNqXNUhCBTTkuo+UrO7yyQ
L6MG0JHb3KsfRiKvelP8rHh4VXH2FDrVF3s2rhVsGwh6ujd69QaSWzJb04VGbros50tiGdcBsiGw
sdnvh9y597V8RWheonO/jFtr+iaOiMAG4LOyvISIJa7yfAeo30W5LAd/mO4wL7gwzXyrjlT7ssBR
pHlxbLHKyrHAmQ/9qLaLa93WRv+tasV1yy0zcmyxC0dkCVbNbeWHsE4YCKduoH5rmgeNfNJmoqn0
6jIetNjA/APvCr+A0mfbj+KSgBbmWO2XpuGbYqQtApDybBb+J6vgqoYjmqYQHsQ8GVQTaOcJ8Cp/
VuVWNTa7NvvWvSkXB2IIdY5jfqpQrQs77CSBN9f4DZJv7EpuasHSj1/0E5c2jxPt3wZrHGxUbogU
+gwncpDpIp/T5vz5c9deTb7cjlHic0eAlWHzqPTzAyHVl4+vfaIX/BIs/nbfEL3hsD7wRAa+Zt/D
ceOVt9D91zc1MITnVumnGmdVwx3szQRugaiYWYe3ym0uapOe2dw9delVRQ6g3A17EYjMEAaQQ033
BclkbvK5xjl+6W+NY3gTjuKdos/GkGikD1IDqkQIKehg2p98b1b1cYL3jwscxmSDMWeLgWRP22/l
mRp3qnHsP+9fYVOwHYtFZjrAeBMiDnCnEVfzuTnF+hjimL7eEywSs2ZqngPYxEA2fPu44U/d+Kqj
srCcK7NUMrNCYObyGSFkpnOOLfb+xUHg+rNVAmI0w6hRdhrEH8Uh7jxuWfCpvuqGq75aO0bbIVJK
ZHQKv4OCCyVhZZ6ZC5268dU8Cxkec+121ZCxnmxbqXnSW4KdKcanLv63Pjr3AvmGQ2aH+Yb3AEAj
fnNOPvM84Wj9s8lzb5KKOgRVRshyN2JnLKlz2ZyZZBwf3N/nGIAF/Hl1NjLqaUB9shCqJZyOdpux
oXeC1pdQhvzUbnXRDs2YeXVbnOE9nGqsVa/tfX9eIPNCY3H6E+9T7LT5uXDzU9deddqwCwoKLZ7M
7GNkTgkIIyI+3N3HD+LEfMxdH4INdkWKihs8G4egfcHJtvG8BAuOkMacpIuYzA3FaxY3rbAPJAgl
Mv9mSGOpB5EUwkNv2tHLN0swq/tp8Z1DYxILCmYaIP0GRgKFIM4rOasf1O/dyAcF45Mv0KogwB8a
TJOBSD1OyBuEElakxnPe5/cXY6Ab//n65ApRp+HA8DADauyYJ4NIOcGD6Y6prxuJ7b1SpbC69vuP
n8GJB7wGAS+DZmFriCEDbiWyIBeElqAsP1XysRv754/B5mzeSmVgqJ39PDZkMEQ9QW3++NaP/fWd
nkZWRcJyDLE0ah6Q+VZWSbF47NLVA0t6ZVmfGtDBofvzB6ja611wkWVWGh1WDJPvpoEPyM7HP+BU
2x8//21ER5AxH6qJ9FkwzDBUev0PwNbPLXZWnI1/L+uxUfbn1clkzKyqpMggZXP35tBZlwjm+Y6k
DczEBXh5NZTge0JKej33dohgVkekCDANP/nrVqWjCxpUWV+CdM76Lx2Xl6oNf36u4VZzdWQdulKy
Yci6wP3OTfeH2Y8/Pr60f7y9996qVefW+eSonADQXneIzrIEktJrB/pzfzDsCux0AG04MuUSRPk+
+lAoJVpYkMmgWF0YA7S1ftm023DJaRroUN0FrDWuWUXyjUaaLFY3sxEDt8dizgYMxzmV28X2mxQu
93DblN5XMeYssRYtEgOS6/To14xKAichqjrsH9bAdkPTw/IyQW5KqmaJXVOIWzJ7fF82CK4afFUd
DBwrRY6fQ+aIw5YnGhodVn55uXFmat91wM4/5VTPFxb0s4lm+nhKY35HiirEnzpAzDftOQisFosA
3jK3QCU/BSObQF4iQ7TIkSNob3ydgM6IBQMw4OPGP9EhglWHACKsmeepE9nAJprMM11gcWBnKt2J
gTlY9Qe/RGrbSEeeTUCsx3MVBnBttvCGBNhzIC1y/RBXCZtWjZXHgjT5MxPTE1UqWBX0UZZuX0BV
m6GUl/s+hwnICJnYw5h95htOtdpqlocsRiiNkHSd5TK/MphFEDMvrTOP5FhM3+kOa8wntXWXj6bL
M2zFq7gMJeShYWBg58CYYeQz6Jmnc+pHrIr5tCCIGwSkHuI0caNk/g3ReF8/fqtOPYFVEZ8qmKNm
oUWmS+Y8E+mwL625dCk4qWby8VecuvtVrZsXQdugmnlmluaV5vMP6AMfP770qbtf1TrJZ+T/FZgj
yaayL0FBgnYWVLFrZN6eG6ZPfcWq5CnHpoE5D35mV2Z4xXtj3DmBhFdjJtOndsiRJP/nYARJJOTX
s+1nPgc8dHLn+zrUZwyNJxrfX73/S+CLauS4ttFARqhqec37z+3sg9jy533TWasCzBg/q+Gl8Lbl
5xbDiNj587rwVxqwElM/a8Zhz0L9Ujjh5+Ysv5zGv80q7GnyYYU2/SyoQiOGXBa6Vg07wsev46nG
Pn7+29VlaCw5DvS9TJQQ6obd5MaIFvhvkR/+mrKsYdSOnkYBaIGfeUZXJ7IZDvkMq/PHd358ZO9U
sl8D/u93PsE0oHruZ8Ic+UFDSx4Xoax2Cs5iKPABFxSBNpKPv+xEl/JXvRYWegjbR8fLyCSmOISE
OSLIykXO9XQuf+rUk1j1WiMMKZwolpdpXsXaFw+GHb59fPcnLu2temsBWwkyhGc8ZJgxQProrc3k
WeJM25y6+qq/En8oaT0q3DgShCOLtHdjeY5Xdera6/5ahqZwAF7MoBqPQPVHEjd3nz5ulV8xZe+8
QWthiQ8UZwmJuJ9N9VU7BFukrMfNtLHbr3mZJz2/RiZpYlrbib3ZzmvjPJrucun4+6CHphz/Ji6q
hcJreqburbR1f3WXv+EYSphcaM2CjOQaFp0pJhO8xYJGc2jvzfwKBxWuuglEvafjoW1l3MEQq4S7
nQQ2m4+HGMI/J4Q51fDHz3/rXbquu8X3my7D5GDTAcAKT1itznTdUxdfTd1ad6g4lpJdlhPvGily
F9oGEejMUz0xw1ljp8scSTZmRVhG1KC/e2Wt9hDsvWBzHjkzC6KObeHN+6nir2U+fnUt/sBbk3yZ
5sWBWQRZ76yAO5YiliYdYa2OuhHeRIfb+gZQxeK26/F3/UCCXdfx56o3x4hNyHQX3rUjRHPmV5xq
oVW9mXD47ylgFjJIZn7aMC8DNwqd/sdNdKqFVpVmYZ0vAJ9jmZgaZLUAmTpjYQdjKXuxC/25CaC7
qjkaJ0hggekmC4rpRani1dcPH9/+ibZZozWWoO8cYYwsA/4rZWGd1Tk/1+6/lHLv1AR3VXCqoQRP
Z5maTOHMcl9Oi3XHna6+to0FudpNVexD1kMsFRIhk6EwpkPrDM2XRTky7jVvNhrRXAnRtf9aVt14
RQA33RQVtg4HrAShhbC+evZkb0CnepukM4hEd9pPmIdVC6s+dyLvuqvpSAHq5KDaEY0/WPBLl1us
KJLPtf5xhPytMFQgEDiNLGiGXrSFjefBG5ozBfnUgz1+/tulAenByrUZaEZJ+xby8AkW+8/d9Krg
mHqyAlN1NdK8vSJ1e1+mpdFvP3dx+8/b9gIJYhcM6xmMGSwFNMFK5qPx8MzVj13+vTdyVQqQ9+Px
xZpweUBV5zHGrAabY7et2uPInR3twfWYmt2LcxzaqzdEFm2ZG2Jlvz8em1ALSaONl8AqiP2DB+KW
Gw9a1CKEVlPDD2XdoZ/GS/mVwmpC+COEDZgjR9Sx7+CyS3vsTuKbBvKk8ak3bP71tRYozmd+3olf
t6pFGgn3tQXGUTYt5ivtUFrhnTnXdO9fex1VhdNoq3ZoRzM5djgrnzZdZX/umTurOU8VUqQo0JZm
uSiQI9HfcPW5uumsCpADwkBJF3asm9jyIYafFlNz/6nGXqdvNCgw5ez5LPP8fe5m4pPj+RqPCkhH
a2l/opkzNnYSQla250oGm8/d9aos0JxCHGsoXL0T10WunrAv9/i5S6/qQtsJRpl0WWYu1IsLRfkW
0K/2c6Vynf2HsCfiT6NNsyWUXdJ39OACmvTJi6/KAu9sxHgIVWdzUzxaftnH/aQ+uSpcQ7LyI2dB
L1ObzbylmwIoQSc4xxg/PrZ36tk6yZe6JvRvmNVmVh326QgMKpTxub371BNda0kX7DoVvlWxzIXV
l9Xta8ux1P/42sjWOnHvq86ZF5xS5cOgZtrGFoX4Ct3e8x9Qaz1B9mYjo4rt+2l/rNHTMqTl8Ohj
L9ae7XguYBVwscRmxm0xLqmjnC0s3pHufzj0K67QYGMYsatXNq7iDyOqtdph7zdy2bx3rKuqYCCq
4CXtHjusPn3UdmAXomGQCPzLUMB56wHmtR/NzbFU94EGVq3e4pMFr4WhzT3GD+GU+9b/NnVdAFrq
Nf5HG2wICekTsJyvJP9hknsQlgEhusFi9wqDARBjP+S0D/wyQfUHBScinR8LoB4wEnRKwNXrbvHt
IhjuPHgWJ/yQin+p2Z7i9xjlWz5zPN/vvfJ+fQ8uaWEv2ACCZ6yv8WfEdFPch2fBS8mwhcv+1YzA
1ZrS2Q4u5i/Tnvd9zMYDfludv6mRb9AgGM3Am7rIGzdRFbgMAWhHEuld5ibMC/zr5jjGzYBesLG5
6Sx1KSfxmIOXj1HO9vZUF1cKyxqLVWlh+4+4hwL7K0XDdrb1JHs78lvvuXLZZd4CDYuoEt9EMFFh
Rf1wbftXAQ6QygJsCeygKoSNFCYgFIsN1ZvaHZvQmswYizJlbpT0E9z5MDzXrReZer5szT5pSsgH
eUL5/vgbbfVEqH+NTYDIBJNGfHJTYc24B7WDAt/g1VlfF1Vk5d63ovfPdIfjS/9eR17NBAvkZDGT
YxkRDPprMNgaJ1BqSJ0Oj7KS5RBX83gu4+dU0Th+/tvUkHTSlyM0IRkti6vR6+7dwj9jiDh16dUY
IKjgtEXwSOar0t2TLgcjaAI14eOacerqq8khVxMIK8elLk5snpierunAzuzBrlybf+0XrEnXINQZ
nqedKmvx7pdTGVtSX6CDIUY6xft/nPH09Fbj1RvLXblYB2s4swQ79ehXs7ZmGtpmAtkZEWHNT5x5
GVke9vwrjEX0p1N54YGo+Zy+69TPXOuZ5Zy7Pl/8KgNdVlxqIP9v2z53ojavsP2hjOm6JeDEFTWQ
b26uwgV90gr33OkJyHSW2ldBYZ0ZXk788LXUGa6hppENazOz7vg1/BDNYehJ81SZboiqORepquFs
+dS788uW9vtLTw3XX+a6zbxJv4iGPAEe8PLxpU8MZGvhczM4C5MQsWRWQQFDAw8gCukYxvXgVHsT
yMCdETZzAobnOf7niY7wK3D7tx8TAAmTk4k2Gcg7YwyBC04bm08eNK4DAkngAbWJw9KM6u65bUGY
N+0zJtBT970qD04pe4O4qskEnR/AuPyG/c4zL9OpS69qw6wMOtSuXWdDYD7kff0opHduG+zUtVfT
w64G+sXsrCYLR/MRYMRNI4Yz8/GV2/CvuvPLyPrbo7Ry0qkmdKtMBja7mGaTg+TN3K/AgQRpCYhG
ERktwelyZwg7bfR8G4BnXUMjCABpqSpr23WlHTW1AVzYLMZUT12VVkUoEmwqWDvJCjdyx8LfgJEG
EbNttTQpc3E2k+zYCO+MXGs9reyRZWXxsMzUhIgZj25aVJIaZ+WIZImm9hbzmWMAIf5h9iyiI84T
MNXS/iNoGWntIeudRiBnRxjV+yWz6VfOLurJwC+iW3yGRfXgs5QGLMVsrZTIlcHUYSQ5OPYuQPnf
GP2i+jFxXJzJ9+4O2H1TPY3qzLhw4tGvScpgiZjgYeLXYeKLEGjrXCezg1+qpfcabjX/lWEnNXZH
66yxeHk3V1xtsHm63Lu+JruxavwU8cUypRYzERHbFNvWsOFKL5GSu0W+MNiBqgY/bJFtHIJzbAPd
ZrIHapfYrzB6t4jaHgi5qtfyoGWFTe/O98H8QUCVo8oFdUqPh6nz6BUI4Ba8GeD2Ar7UsYj7g7UZ
uKaXemj7WBbMvjAlx0wEMT7jpoTmEE/INe5JF34BaybxJuumHCQm0ZNTRs0R7TwsIJAEDZdRAFtr
HedtAFZaO3IQKSrnyihDsFfmuduYijn3rnaXzWy3NHUao/oJbEb9QkLtv43dyN9KXvc3i9MhaoeG
NA0X3AQk3F4klKUeERZXpOghQSSmoMXmMrHjCvENVzlE/EBYTs3eqQ2SAIV9C/L4a106c5pbhhED
TyZ39VBOF9DZBSJu7foKZqJiS4V4qYgcI65H95q47M0FW/ChXMrnEHCwR8Fc79K1+3yrXbffeCZY
qyarIfxoHT3etGYzbDWQebvZV+AVQaASL1YVXLh97yTQVmCmqhcD0QzVQ1NJfqgNZPwaTS4esCYK
YIsn3H9xheXe1IO8xXAdD0bp7mbhAmrcDG1kmcO8obOy8Ac4ldZdr+OadzRtEK12k9O+uqkAoMQi
fABXpqq/6YmzdKYoIzMApbuRzXYiQcCJQQft7wzka90u3P0J4ZC7JXbR3uCyUHpI4141EFTTYoJK
cCwUmmqs5v28VDliFWvfeK0HpOU4YA0lRY8MG8cSRlQsjtpULLCTvijHXUFba1+7cJYn0xGpag9z
sTfbJtj6CE57NrXnJKFww33dTuZ2AEomama4p8euClNT+l5mENW+lm3hWHEPQdCmU7y+yH04qqHv
xqwsmOevDRLkgLcySuzvO+HsghjpE6BPUVshH+N+rIYQCiQkSpaxsgIF+GPo6AYAonq5QrAkvZWD
W7wNft6lY944r27hSrBiaN690lHVm9DwZGop09x2uU2SGXSzA0iaDohwpvPIvN6hcQ+K3EvdOMG+
1bxI+7mZ47o0gTS11dj/BHAYb2hn0gsCvx3SYQGmdWesLtVIZ5wVG3SrxGxv4Iev48oxmhQ7uD5i
3zliMEc1DTtEafG9bDv1AvCUd8F10BZR1/AJPWJwL3TQ7Uc5YsGrsKRyBICK9pMn4KS3y72UukzY
5OudqIIFVpkwvJ2bsr1ow8V5Bm/PubYWRVhkzWF1odAxMfVsiv1szMNt2fMwLTCabE1NegH8W8Ae
jgilK89w5barRhcnZkAbRWHQOG8eJQzBqI6pNhCY9JdSYbsGG6eVdSjLkOa70Wr9GavqiV4ujrcY
2CWtrT0BS/CGCJOG4Ifa0I56HnvQrVdvGRw190M/ImLcc0QXghtEpjS0GIzynajgoFk6GKiW0sba
TEi23M0hOs4k9PKj9xY4VkCZm/1k8CZz3nR1BxMCIcyC+BVBqmVku11/6/i8UNCBT8P32gDJEhfy
1IMKKTa1qNQ/uTRQPGplTVCb2Y66BVPdT0fbZkvahE2fKFdoA6cTx0TunNUxUjphHcwVPwibjdtl
6JzU42D7Rm7Qs2Qp7PairuwFZxb4NW1pNZEEnRg8bAK3z1w6V2zph0vRW0YKpBo2MTtiDunidgbQ
0iCPhq1WtyY2CJOp9s20RxhRQscjO7hFbA4keVBl0KB7q4dheemhjUOM7RF7pKtYAa6Zd0jJWdor
rm3wC/QCURmifeBV0tQIdnWv7CQASz2Z/bCL88rT7pFma7eJjbO0V6BW4WTSppc5heUvEUqFm8Bb
AC8dRz654/UAJhRjk062I1PlKTc1kGiYNlaJLMaxwPy113bMS+A/SRWWMgFqe/AP4IMBsYf/+m3Q
g3rUatFXBaS4OxEAsJ4OOaF3oLzmt+VQAYcOZa4ZefwIiAB01ohYDldW5CLfOmI1zmy4IQCRDUHD
syrfenFmb3idwaqKSWuJA5Lec0zVC3bhTlO7d8oJOwhWG8SiQz/qPcGjsHf8G3+ugKiifofpzYxz
eRA1iwvEhLVbao9uaoasvTeEbHel61UAB1rsZ136sOlN0w3pQY/zq965wa9y4pJN+g0w9BnpbQT0
Xh6Orwx09g1S1YxH0F2NvVbceVbMavB2qSKZnAq1LQQDr6jNb1ZVfzdZcFPWCOOpe8u5BaJxQYj2
KOB/VXpTNfmdtjEAIPEA/DSQRpMx9OrEBxsUb96kEqW8l8WdXTBFcUPEnppN0+IMg5TGksDAya4h
kxtueqYBGlkwrRxHJ0AfXTDnshhLG8dGkgSsEyDrll4qHcztBDXsiAF7DVJJjhxoIBcMzFqjmeHz
wnnhLSDAisUgprFYY8i4xXzmu9n6gHF7nY+/C41rOOflnkEdmzTcI5i0TtC62JtQNPu5lNUWAfb4
RcVQbGRpWVvEwvFnBEq1W+IOwQEUz3ETUm5+QTYBwl0HRVPq5iB0OCZ1tpVWLb5fUryhrcm/IsbH
cTZdbwGKS5VRgb4a2Mh1AXx9ny8m4s+mWW6U8nVs16G/AT/tWY7qe6eMYjvPdp6ChIdhDHN38EEq
AzQ68NBbPrELAD/QI9BH89S2p2ETUFXCIde5Q9rZXrgZ2+JtDDmA+EEFPGwoWyC0K4B5ASkzK/nV
nwlHsQJ3rUTWfWxyn277sJu3KEbYw3MREoDMMTz+ozezsozlwrHGgMRcwzXKZRHukd7iXEG79gU4
XBK5lSeixTXyyIGBGUoH8Xac2R5g1FVRkNsAp5cByEcRcbGS6OxiSPoSdFTDpCquPO5tDSd397wt
dRx06NNMIdORYSS5YMj+BpPPNy4bI3wCAt/ft5VrXDGu7wsT6WQm1L57YCadZx8UlKR26U8JSPuO
Dt1DwJ0icjGRO6ISoQ+Ri2fcu0ZtvGAH1IwBPW03LaZzjwxM3I0nQ3Do5k3pEfXc4wbj3rXaQ2V4
1o50Ir/3lZZXC4bP5OjvDNv5DsVEJ0Drj/diMcvvpKJ0P3vTsrdFITYOQdVGj+2QfUXAfnX7sNo6
TR9u26pnMUz2RhkZk2NftXrsNqINinRyRjiFQznEoWPdLYvCRDGEN5b3gX/VsaC45LVPsf/YOhc1
5iZtNMiWHMHM01vIECkRA/ZYHpsM0IDIcCcwClEgIu42OsCMJsQayiBzrLTXHERv91e+mDD7LaxR
ZQuZyNdOSgXspl0530vbtDb+KIvLceE3mDPaX+txfBj7Oo81ZP8I7EEE/WzY7EtNO8w0oBdJa+2E
NzKX6s10qb4owuqnDzZl6vDKvl98YHUiWNu7nS5sa1f6C4eyvw6uG/AYAbg2sfPeqXK+AvHSP3Kz
S3Ecs0XUKYCcUCtzNIzRJqYWppGilCJ9sB2WMfYpMqRNt6KohRR+6jokG1X1h1kUweUyd9U31+/q
LUzOIB4zcLKDqpx3E2HI6sZrJFRfXiKHw75UcJhspgGo1jxv30A7HWLIMKYEDVYeZsdGz7cw4+P2
KKE6teaNrL0lFr4TwgBB5REe2+yAiUdZdEsXp7YakRNKLd/LfJmBSif1FAOrH1Yp9ZBvgjWXLTeh
NN0hBnazWnDgDbRqyZ+YmZMrgGYxO8QkBtZc+r0T47LhcydSmx5xmjiigZJrdBc4y1sTswsZ2pe6
LFhUE8bT4ujtBQ5zSo2Kvrmm9m8dR86pwgbtZmoDMUSqR1JDyF0GCwTDzjru+4fibNxXyLtBjkEd
bCbJ/S1IEWwvGgCGC0+1m9AMIXMfNH8Wfud845VHYidYEPGI3fFI5tW0g7euT4DvVVvGAfnXlVXs
6nFpr9VkdTs5jBT4bcBlR2jikXKvwoMaHfdeInfwykMQAyD0AajSA16pAoaKiJQob+YgEEDTlyAJ
dRhuamOWqFJdcaAKYUSkykmMU4dg7zu8fSCaH+cNvnmFUDyU077yIT/HjNifZRlPbSMPVlkMWMHi
7Ey4/ZC6U1cmSH4oIUlU9A6MYDPCznmwh4WmrPDsjPCxHwysY6exfWb94Dop6QryIMAAraNptuDx
9szhWuZ6uWkw+UA6XuD+XLCvsER2KdsJ69i8/zrOph0Tc/J/FDlFtosdACDmmy6UZEEJaUI5bSrP
fwJsmsTI+jAjNzR+uggTAVTZB1l5yl3U1DBQiYBr+mtYYNQrm4JdFi7SDObOtBLehfWlbpx2h5+3
bIAFPx4SDf6F2VqQtfDWfu2m+lG2sHxJrBiwvKmtG730oRGBYjrsvKr/CYnBiwd4XRfNGjBRsYQ/
dF5WKbNKHjW2pXZ9jxF7ANA4MlVvHrASXiCDh6WSSuFtZooKRVQ/34wK1W3mUxfrupi/YCkFPi4C
AuKyLqdUISUxaUHljuF68BPg8gGAtBd7I/MADgyXdNftcU3i2SpM5dSae8MkfuoYlbzoSADSpzV7
dw3Bkh5VCIu82RjbmODt+8L7rkQsRDND8QOYslH5zl3riNGMsOQEWU12cKzZzIgJRHkb0O/dzZjj
tUJwmXiopwm6DRTyCIzVnwVSW+Nx4IANa2IlcCk1G+Cq223dKkRzjz6CTmo4g1vEdUTFOPHDaEuE
5eie/yy7vHpqaFVcYqAM7jsx0L3h2cflunAjZKdgBl/keewayNsLF9XtS3B8D12IbEynAdscUbbz
IcdVt5M5LjvMDURiEcgg8wWYM470gAhWI32LM1o0flcaux68rx+zcPzEMHHExni4ZNWM45+xZd9Z
Uxm3fjMaKaC0/j1ZWL7jmH5fCuz+RmTBYgIhEnNEpgWzDodUG7eGRwpmWe8r401xvTRufjtKJLqO
HvwPDNMTzPKbEqm9neV8sewh37jQN+0LsUjYAb3xHp5mrCqw0tiP7ihTX+gn7fqw1fUtNptkQHBQ
GfS7AQNUZIDLcJnjSCGqkMJ58DVOWJVoyXVvqvZqmDwNw004K0wyi3E3W5ActMzt8V607daS2LLy
i7F6skHCTdrAC7L/S9l5LcmNbFf0X/QOBZAwCURIekChfHW1ty+I7iaJhPf267WK915p2DMxlCLm
hUOyWQWTmWefffZC/bDINujfwthitq9y8tfKsdtN0eR3zWBdCyKUt9OsssDt4uTcMo7ny3IUN46q
b6Bf6I5vA5w5QPPr26COdEkTVWpq09Xuk1PKC38+fnH7ciX0pAv0bvlOBfaSqfA1bbP8h5tHZIX3
MoglEc/91Avi3esSfqYzAWkq7b3LGPg6red4ZYrcXXXscw90o6OgQ8jZtHGVQpidBoaChvg02xpj
SBqvcgRLYc3L/j4LlfpoFjbvlPc9JOUOqSwb15AEFcOMbXxA6LpNceGhlSwFgX+EUJaicyZy/LVk
3SuiLLI+sx8a0YhDWbBaWcW4m6e6vzOWSdtk8QcIsIU1r6y2qTXfUB7JHYX3sJKXeKI+K58TFV1b
OVhMeFoj1ZkzPXetLr+lLRoY71zl3qV0no8i0cSdsmLmK80+f2qayLoJu0b3pVlP/lCRDq6iBpd7
ajgHhBPjDNdjXpcA3/AeeS9tv5xNZR1Diz6+G2ZlkE7AS9PSmY+hSuNgJKblMUduuNI5mn5Leqj1
kUZw1dDNUDxUe5WWySPXLA4yq/qWdUaNnOT16zGHGjWX3dPcufccyG7IEqBsNsR77GUPXV4ke8y8
cpVrYzH4oQ2LaAnZaiaoDt1snqlVOp+X5QIVWoVjUqyXccn2Tcv7CbxXJlc97J2TxkwPekMx3XSZ
O7/JCWzcaDfGqkticgunJqhLexO33snrE8tPC00ekiHs+Tv27C/97Gw4PunrSMWI3V6vngxPBXri
nmAemFDGnBdIco9A7aYnk8d1Fxtlc3Jy5Twg9cdgXlW3dbpY+E0eutxOOwj7fgsALP/WR70BDUOO
JY+hXh6Ukzmbsej0nVWazopioPaj2Zkifyywn/h2jiV7rMxbzdSAo7ru2oROs9UISDloZkviAPV8
UOZxtEHAqgj096xd3lTkkjS5vbHcolrJOodLwTkIhIkmg6Ijyd6op/y5Vp5z6AX93l7ZATpxcl5E
C3BEJhQNenTQq/aS0a7YR41xUzCNd+qTVLtdRJ08mglXnTvtHV1RXEDnHacATVxL16BShOAcdG5O
HlhBBclp4NPuSpTt0moBvc7XrFtOULN5XtWLdezD8iSN2DhVUY25ohgan1pcuw7N+X2YU7UCvtut
bakPq3LKST630oETwPLpXFQo3H73suk9WCyJ9KXbmAF9pZi4jebTaOoXDTL22tDj8zBh9aPdsaCS
GrdTlhOKHZJPEJlP5GAT21J5fi3kqR4ZFhJtf2qaJlk1PCZ+24pTW8LJAHfWrtPB+DTZ2uqpWlHv
JRwYB43aoH8bUFNMzqDGFN5atkfRvuTzTs+b+NmR6NdJXajrioJiPwKzOxIqZ6866TpArTwm0Sp1
kIs4OC09XWFsa9PeGqie0qgfVS3cG7cgYrYUugs4EE6LJqjzgL/4dBkGtmVXD1LH6Te64+1jBa9L
KcFqm/I0g9lqbzGYJp9G3/lWpT/yRLAFanG8IrRe+obQd2NHShaZNZz1ds6QnRY9em/N8FBn5bnO
QWTn2nSMl9t2cQKpT9tYxTXtiRG3h61FgWs7zcayxK4WCyxyzfOXmjjrxnrBHnxvxoUXDDMr/Zzf
DUt4cGGH7aTygDRzzLzN0mVdm/C+2OC6zt3MeIOjYhnWC888yKHmOqnMU6MV4iBzkuPJxiBb5whP
4bZtufuFBWneSMmnz7Nl3A3DeBNhhfLLJO7hHMbFTZp65WacluEeEgiKeLy8RIWoNrH23lTJ+2Ki
64N1GleOTWOkTkfmRmcZb1zZOB92vhxKoFk7EFLgUhIeFcUxjaxfL6ue+j55yOh5wZt4zKwiqNuI
c6tWvMq0/h61GU7qSzpoAS6HqcxTzEavydi40orojhbLasmXW9Ho+V6IJg86QTNtqecIS5B6gvXy
IxnMnengfgVxSwHU3CEXpNvEGd3AXQAnQ8E6UdOdgHZ0QbEYuwkfLMy+UK1k66VXatK1s1R8fGNc
1laiH2uczCw9hCTbhfLul05X+Ii4Zgb9hykkt2PpLFBMNYxi5n5tUpbBI4TERnkk3jcXJqmqdnEa
4Y4VuYMGWWQQfvruGbzJvLYgTvl1q05pre+kvrwwVaWvR4NjEme8fjdFrbcashD1aZ6uqgrzrjF9
NFa34yCp+YJCfsmST6fxhsPSqR4drNm5U7EtqvgVjMqJ+vxoz+z9Yaeqh9Awj7X8ZtviudTBp+jg
qKZrjgbQKRBDHC+Nj0nS4QpGmqeuGfVxWTlFGz8XTvHZjiwXnpFuGjN+GcNOHq3JHQ5uh+Ynotq8
ykV5h5ZrQ202H1IUdr8Zl0PbgbByNcagNWME0i3H11iwutRmdwUzj65ad2PN5aEto1e0T2h53rtX
lAhgFagHvO9+Y+QnvaakbmLD2KsLRWE0r9KwiYIhvtDeenEtNOz2UWM0l7Up2dc9sxre8pwDE/Ct
sdrCBTgX5FqtwKAXK2lVNc+ZsA7LEm2i6J5Qk6Oh3UBrrOAivLHcX4Xm97HNgB8tBqe9fumugIij
vmbT98jy+q0i/NInxfhHamo76AQwVsp6T8lT7HF6JbRa+uxjJOhfOwzG7NpbxmMShOwlkk2ALyyj
o53ZKQd5s/cp0x8rzZvZV1wzYsmUF3jDIJu3VozfWo3WFF1O81aJ4TG8vKqOlwGjAqG8K43K4rCi
DTh7oLafqyGMv6cMsGt1f54bSvS85gRBuZ8+oO9/BzpW7TSmSmtHwaFOq1tAEede2JmfxoxpKqCR
a3NwXpHGnUBUxo828+4c7INGQThcpLJuhahZr82wzLekCMfDRMXTl4E2NS3yY/o8G7G7siCzFN4J
/7hODvawTlveWW0g3FnO9h3QP3/Iqu895z9dkHEmQ6PmJEsscjQDYyp1a6NhWdc6WcFFcI5Zr8My
prhaRpUxopMfBy7RAFJH6vEReNBRjvxRpnuHXZLp95ftTNTTsdeb4npypjtGZdbK7LbS6p+lF0u/
kJ33jaTPre6w4YUUQvTEPyPytaGSzN+TtPX13EaQdst01bQMrM1EoWnZjdtEd3pNyV2ZBRiIdDom
MHgHt0zWc5js8koLifMp1JUdi2Trie5pbBu5mp3iih5nxjJEm8QcCDYJOVCjznyUGWa4nr11oWvR
R42LFp28InWhjTkqJRmPRlvf10ELQ8yBjLd2HDWz9uT3kOse4MtyfdqzCbUEWslbx/MJvbV7cNvE
XqsC0BPN0bfa8D6yOH0TXvtBj3FZa66oVkYxQT/nlAPZpLzvF3FK9G+G1UhkUjvZWbiqT/2YZv4S
dfZKKzzrceKwvjZbdTBIxwsKl6ZGopn13VzbQFW6cpfHHaWTiiG9EvW8ChPaRppRZ9/iqbFXVaY/
V4PWBVqC6FDPeb6yF8xptckGJUVR3fXA9IKoCyW15NwAtuvvQlKktmllYvGUxFU7xWzt3FBrVrEc
qpVuGenO6Ycnu9Tasx7G4XpxDayodtFt4imd7jOrTp/UkCAMW6q9dyVSnFLReEXnz1lrk+vcy36Q
t1XZv9bKmjl/uPAkOSAsN1PZhVeUNtZ9DlTwgZ3AvJNRySFNTrchzQISfxp3I0TPEcVR8kVfhnor
87bgWrOWh/po3tVVMa5/HlW9Oo1MQrYBVlVsgScjLnATtnP5ALsXGI+d3JVuT3QKgbQ+VUkRLEbv
3Y6wZI6iLlhJSKICJha/M8pabHMOyStnGYkyMGhj4UAQWzoLM61nO9otdf4w13HHym0Ot1lj15wO
i9T3evL6oDxpZpSRt6C1VwNHg6NTSYiczC3sSi1Mg9ToQ6aQqmm3jOVmMXh6Z0Cva6cxoxdW7Ih+
bPsG2cR2/LKjpQIXtQxsuxRr3Ynqo5FW1l6bIDXFfT6vCGI4Zrkg1DkR3jmLPMiPRdgzdMLo3IMy
rOIkxBKTT0IqpUznW9FLXACpzsCdaSSkNNoJGyVJ3+ssMa8xJky3qtYu7hv9h9lxv9LCNh8ss8gC
W+toPDb9EkAFfK5Bv/hjlzVUEzTpQcLeS8dCthtYOKsVr4dZ8womc4C+oD2SmoGwNDHjzAMEdlb+
xJ+Jvt4ZA5oB6qJjBxDaluOkuIjDbDf7KBx5krHJRCKw2OKDtrXihyJt5wNc2irIRnu8GeVFcrBG
uWrDDOJlqsVPY08y5jK33q0YRzhGTOs0tNEt1vOw38E4987T4kYn0XX5Jpwy/AQjhKkBGt2tC4e5
5uBGTlYFG/dq6qZk70yx+V7H1hIsoSdOcSIw53cWnazKumwKtlJbMqOdVUqPbUvX1+SeVbl1jK0w
RoYNXb8enfxb2FpEAw25wQERH4nAIQ467mOEQbR3PFvsu7pd9qPorRNx0guMLCfJP0deq2v+cGWt
VK0vT+B2SG/KuvJqdlr9TpZd9malwjxMY0F1qsLq2XJH84MmmYMHJsw3CZ08kEZEaPgoplYQL7O6
QvmMVlMUiXPhAiuG2Z2jIDuIqTETsCfgTtOWLphaV7FkfC5t233TZ8h58+Bu6UKbz02uGzcDN2Uv
uqI7NpxuHlJO8ndenTTfIvhsksn52Az0XO8uzTb8+AYWl7jDOmOMtQaiqlc3E6LZD0tT+dZYkFtX
cFtHMLxwmfwkAzoFXArab5XUGkp+14fUcywz2KuTTdJjS/CNvpSHZUiT81TJ5Zu5FB3vSEOa51D1
741eU1+UhbdLZ2hXdhqX2wjW8nee+v40RFa+wb/o3i1D166I08ctbpEPNaNH2/ZrBK70qmncYpMO
CyW+URK3C9oQ2Czsom5S21kqPsMI3CiY27g5jeakbroiMmDHRlqQw/VcJ1a3SXTYapxVO3db8z3x
5pgS/xtg2fceFNXOaBGu476/xA3kiwGi1xXizXGmiuNeUc7fwwxvKN1CmqVREb0Pmhz3OvDrB1ln
gKddaY2BgI5Ev4aFl4Y0Gh9qgKMPPAAeMmDp1j8SnlwjKdpzIrmZ2OIs992m13pLU7R4F7Ez/ii9
wfWTJERgE6590zWShb6eoh+TY6V3cZfLQPYmbb8wHA+e4tXLGgiGrIfJJrc45kZs96fMapnAmcdj
5pjNPnMsrBNT6tTPS8nm42UfKpJRe1Fusp0m6nE11g3xrJ4V7lKZrkdc7utwmktUJY25gXJ0mXR3
1Zm+2FNasXN6qcVToof3GbTfx6WZI8Y0UDXKdd7mzqcVjUhLGj89Gqfs4AnW4STtmo0wUuNU2J2+
EiPtIJlh4wlRu991zYvOlRxoM0EnW9H2lde9aRFxUjevWtfUjZ9QobAmqsX+buXZwHgbOkuSwFn2
QFLdjgZnNIDyHYwpuiY3Jba8Td8Kdd+2FRaBWMMs4PGnKdZY6i/G7U075cvGHPg4Wh+V+4p51UC5
tlhraU2pLkvzWLihek9SmpC6yp6jsgBqykoAOE5r7TiojaJ+k5FTPo9ck7W0J3YH5osJVsMCNA/Y
avxYg31Zq/YdsDIAPqt5i105bZmdbm/SemxXHMHFTpBcec4sx3ySadfurHjO6cKZSFNTxUm/tWfq
m8bYwCvv1nLIcHrY2bjKgdIEIAPohxscZutyfhP27GxnfQw3dHFcSmdXrmUym0GRGClufPrFizdO
Gw8A31Ybve6qXVKHhgm9oSgkgtkYzc6vadx8q0L8dWMGH7rH+OMDTbX5u67amuGE0KVH6VUk7SH3
O3ixW2FaPJRxYQdO6z3ZsXvB+dEdegWS1lyXk/vpdHpzEmPEotAWOjsLnGDW/GGtHDTP7kEnBOre
miukgqY092Ev4YUqmR5nNLJTIeiad8WgrRB6fuS5kxNE1eWncUxqjrcJmZzj2N2P+DPpq9vjE1i1
hAanTn+DiHAGklOEGrMo26tFpDPUSUElGPLqOxkxfIJkqmvbal55/OV+qeYpoGLLd1Pe6q+pGw6H
WY20kyXepbaL9Mek0XByptUdxzEQxCMYlihU2vVot1MgpCsDHGoGhR+AdMEPIIO4i30CLamro5av
n2DpbGBz9tG4YAhyTF6LplgDHC7XndtQr1WVd8b0n2w6yWlao7u9Cp0MdFTlbgcP0UopPd+Z+oAr
wunbo8M2VNJpG8VxKMfkVE2WuIsB1Oyncgq3pha+hGEntpNKtdOkevEe1g2/rLv5lMrB3ivGtLeW
Hqt92pTNtiqH6C6d0AX8YbS1c1wP48oazOGzy5O55LtZ994kavKGhwV/jYqrCzSYNn4zfLqASfVL
tX8TZclc0Vl2jZMdgcGbbTpStWlYBwuzTxXkbd+8pzAiuYU9dUTmeZ9pbxTHrLWcG3I6Mean2ksf
zdmpq2lLCkvk6zpEcNLk0B10hvegI4L/WxKtD6K8KMBtd8sLFGMZqFyaK9Oa2/u88ZqHegTkOTam
tSeSUwQje8MrVMINjjd/aMoB6QR4TIzLQtP7O4R0ZPDWtPxea+prWGHQ7gGyRj4NbX52CUOzyxXL
oSGuaQB9i+jXra0hHjaVAnev8j2N8GB0Z+VbS1scqoUAJDXqw8OQzfVaG+b4IV4wjclI9J8uGhWi
29Ic6rmy1xIsjY+oQQeCM0Tp25P1xF9tDzZ77o5k50+Fi5Lr2Q1bBxDy+0Iu3iOo8m7DwhCemn5Q
xwL7J4ETprd2FsYeZiPt3g18FW+a1boOb04bBvmgP/V8qy1X17oLo7K59xy3Vn7V9PG6LhcI0BPM
0Emr16BbwqMxEDUmOjHfMyg5kyFnmYGcs+K2MSqsUGmFJ17UbnIdea69Iw6Ns3dj9AeMC9PdYtdl
kExzFwyi9q5amlLPlMpUmDDV809tUozchRV1EKgYpO1edKfEGOZrKuhHaebzljBVm/jgqK9PkTE+
Vgt1ragXSKam+z7Etjg25GHjgkFYpvGY0orEFcm04R0ZOm92Un66YZQgBYCMphrFUDg61fhDFwut
nzTvZxbVoguoVYFiKmoM0vr0DyFDc5uXdrK3Kq9itI2WYeiLKAKhGrdiaoiB539nWantZjtKd67p
yLOmijdtnPGALmTU7RwvLk95POOLcpl0lFWb0FmuCvqv9q2ZOvENNG06XDJubud2mR5iSUhdRbeO
kTs65ipPx22aaG/ZBKoHJ5a9sytaJ+klOxJiqxYdM9dWAU1RMzAjFgdCR4f6jH/5cdbscttYVbYv
yM1cDcXCIPdiv9pYV45xPpgv8Oly3DuD2nhT+ORk00dMeF+Q5rm1xhDBMGDJI9WEZnhXpu5Ot88j
NFPlxNWb5uQxCNCmuLMbh43SbQLMK4BTNeYG1UJGPa73iN6F72Ta9ZJVMUq++VGxIK/Y3X8krrPp
7G1U3+pm251hFLdnh+nEpXeidShxJ7qR8q70bP5oDbCJRjUg9raJy97VF+y26HZZLilxitx0P72a
JDbQ6Lip1GI569nU280U1+TyoVOsOxsTaOvhxmPS6mVoy2zF6Z/QHR2GKWj7wbl3WAKvRZuqmxoH
xGsSl8sPMZfFg9AxYsiuN+4wdqQsRH2B3q5JX4uG5NnWWhNHfZIvHI+1OcB0j0tTE7uw16oDTNCe
WVJbZLddNuElQrOtafuFsv7wBPOx2HWqdYUJa2fQgsWnHROWXVoR9uDMWOGDZfsYS2s7M5tKi0ur
bhTS3H7yRLyby5DHWRntiVxwjpQACcJ2zI9ZNoqJVldI2z2Kxvse490Wsxc71piFaw9X4kOtl1nA
qX7eVWECEh6t/aRiHfIbrcIVtGaUGvop/s+Q2lBDloi81EOiNT/cLkRok4aGjJgumnc9ThzExyjx
th5mu281PVbK8QWjkxjSdQu2+Kl2rBL/YYMWsuoBbwW2U4stUwS6e1RuSvsuo7a4SucWAAQDlzFu
G8e+jSW83UvGQ0c18aNFxj/3VhInQeQM7g9ZuFjUenw7EE3jbZgvzllnEofzVFzcj7kQ5N97qJJd
Mn94OFMPpcY4YZUiHw424zhhMiSPA8YpBKlhPHZNhREi9EpnIxoCtgzgQHwRHMDa7DVXLc5VpPgE
u0GUyTup51hKtEFApsfNx0lF31aifkF8VFvUU35ohIV8UcM3MkXyD0+fujM1ePiYo2ttPbBrh3JJ
J/azmKKk4gFtYmfeUREJEGpQwr2+iIOewuhpiRfwDe3QsQ8ZhGkqJwJhnraHAVo2616Cl2MS9rB1
0zw6F2HhvQ8Dql7jtOFa5lOzUymnmXIoJ+AVdDgOyziIHSMbA4dXh/OMR4mmZjyUUxotCfKwW782
trWsJ9ZC30ni6SRjBhU5ETlqZ3N8AJhAd9M0YpxGyu6+d0Kb4pXVluULcnV+N7XYPspYC4818Udr
adLrXYwovu+KfjxNPWZKQkWZmcmpScxu8OiBZc6dNNS90utwqxegn9PceMVI0yerlM3QNZtwh2O2
3BZjaOy7SuLgsiIz8cvIse7NyK1PM445nv0mXdW8R2g7tserTkdLhQ5KvjY5/kiE8DMveXIOLcyn
FMn5U+eROOCL0ZnRb9xWrb3eHK9FHUZvEb+/StyBqjhh8yyrkBiPOe4PBvS0dUtE8LryoiogezJa
ZTaqRkQyG4lWrLno9fc21vaA/Ez6iFFcf7QgM6gHknEXYdxeGdrcH0GyM70ej+m+8Nx2Ey/e9EPa
oMh9jx10y/ZTrUq2cpqrIzQNrR2YSWmTJVozjsO63MYZUk00P7cuo+/ow5+L3vfrwcRZqZvRDJcs
67Sd5dRvStS0LTEYrTHugETAlDIyIwJ/A52UEQ9ZT99Ge4EEl9L+7OWggmSM1bbmDTzrycK0Ua93
L7SMs3WZMhG6UKzu9dl1DlnlJjgJwuItTbPXwdAROhVriCUZ6gjL+VXTyoXRGMvGG35hl+PnvUuZ
YGCEPuNVnm1pp7hHgNU4Uc/rYNXuP2ZN/1/8tIcy57//uPyd/2Gs/Upc+6/t9/KCHWu//qFf/g5c
tn/+uxda2S+/WBeoUPMtqJL57nvbZ92/sGGXP/l//c1/8s8e5gr+GQbmorv8tCgui1/xZwzG/V+4
aff9tz/9vf/FpnlCh3QGqML0XIufOH5vu//8NwNsGj1qIOwYthEAL0C1omw69Z//Zrr/7hjCRC0z
JTBG+zJj+y9smvnvAj0EgcSGFyw94jP/9f1v/jFm9w+k3V9j077kxdE24qN5fDpLmh6zCPqXaWwb
J0sE3SG6gc4y3yh7ylaDnTe+3Y/aOeyXkm4jK2PjdqYfR7zWvlZ12Q4uUHdy2kxBuMos12eOe7yq
ePwDDsxAnEJPqq0mSJr+TR7PzwHR/x0f/PmB4aJZltRt3bkQZH+d5m8qBaKua6Ibxki0W0wkSG0i
7TdZI6KV0+cv9WSh9RYec08acsK2Jm3nN+P+v05wXz4Dnn3BFeM/bt/PUMA/DLF2WKQ6SxI8pCWO
dR0uYLzzwaj3WH3pVLZgNAOr7tTzH56tf967P0Lofo45//rVuUHCA9MJgO9yDX796iqe2joSbXmj
2iJ2rjuGoV7t3BHnWZTxlhwpeVqqKnog5PYyPjGUhvC9anFdrO5hGm/yqXBvRTeGGfMuUbHG4Wn8
BpT360z45coQGW64QuoOMAXUll8/Yh6a7dxXRXbTeXNxGi3GVZTXtqSS4GWrd3otjT2jgvbZHNT0
u6ymn/f+ywXyXCmFY/GuScv7Mm/d6k1iSq8tbuC6nxO9Ug9Wip7aE1h3pdH4PpBKiDAKTSDE2Gw0
+xbTROBlcXJIZ2UEf3+/eEf/MCHMtTBdg64oAqhpAX7Vv9yuplSlrY+tcx1nY/cYGwCX4imxjy2d
51esIe1vkpkuqXi/fPvLv8e3RwTEoGB+jQyao0SzyMq2r5nuS3Y2c3c+8YPlfZ6VyejnJntCw0hS
duE12ZYtf/dmXq7u13/fMGzdxU7s8eW/LCVaYzADUrn2darZ/Z6tFQi3mxWf9cVSbSR2YMzCutYx
Oj8Ni1tcidl9aD2CF5J0dHYRY3y/eRj//MJwRQybldIxHMbnnC93wGRJrszKca417s9jk5QRL4SZ
RJvKxupEm0D+sKxErlSDFYV42V1fpwDAlCpwUwtqBwyX8ceoR+MnodTd7+L4/+KGcZW41A6gR+wV
Xz5eRYGuRaZ0r2lTgtbpG6vct30+fiZKlPvUSKfPLqKLynhmsZ6mRXN+84T+eTE1XZul1LUN25C2
9TVPqZtKy4uJ/Lh2h2S+a6PLgFSSchqa02Npd90xj9B1Dfzhu3iasm3qWNXvVvQvEao/3xMpDdsG
BAqWxvw6c973VeksCZEAnt0fqAKKK82Yui02J3mTAWp8caeR1lNDW9YXg0XIanybOml/NElmT4Ks
SWliiPa9j6hkKV9jfJVGf+1oRunXxFExRi118Zun/U9bgHnZsi2WGl4X0/q6FqOJWho9DcJxRtc+
YkGSt70QjElXDsurdGdGT+zMvf37JeVnGMWv75guLZ10WSkdYTI/++v6uiQSsaQr4xuEB3bpoTLH
z4VxorPuTW2+UVrEnBuF7WPp1YI2OSO/vrCr+RRpZRFdpYXIsSoNc/eo/37x/4vHyUBW98D2UidI
x/3yQNtaYsfE+LjXdaWX9BvL5eyOon01jCHe/uzPuT0CPVN13TFLEu1QGmX6m2f655X/9RJxRxwH
HO1lIxBf45ZV0jFdT7fiZsLntXXsvno0qFb2Iw7O27aAl+nbXseYaqp4o3Nlp7QSBoXJ1+vKm1kp
SnktySQ5rlH2NFvWPbXN5Fe2ams/7xmF19rOPiK1jJ/haMjbyQL0CPyHebl0eqinfmQOBRoFdn3M
WmFC7oxuVEvQk2wQ+2NU5E9FOLM3z5cbpetLx6jWvBypSDo/6jA2q8UrX5lp4KMmIzNyfpXMRrCk
sdg1ZTxfe1Exfv79k/UXaxHHQPqxZBbzXH3drPIBsok18Txb8eic7EJPGeychhdlCQNTIKHBqlQG
E5tVjimhLX4TY/JX/7xtc6ZyhHBYCy976R9OVJGXLbQ8xvim1ZR2oNeZBgZxg0ee0mZXjSUWUSxG
9Ya0zM+KgMmbv//2PxNlf31oPB1nJ0duU7i6+RV9Mw+hh8ofZTdsTzwVg8IhXXv25QBlL+On4VqM
FV0eahJLjDOTN8UPo3EZoCnqzAOyQFr8bYW1gVl5jKJBx5xN41d9ayBKkJbjz2AYacCECnsyVXy9
1+LJOHe1Hm8jnNeZbzBM1q9oBpWLz1LZ3IfaND8vhJQzt00ogYFDFPhYENsTH0rLC+OclGRj+GM8
sS4WS0dRnjeDcQaYoE+rgorn0fb4tWZ44yfhCfYRET1/UfpQP3Y01A8OSupR/TwrOo0ub4mirF7z
uOLn//3V/aub6wqukSOI2Wa5/PXmDnZrFmNjpzcaVQPTEaYubyrDjPbCjg0Cz5b5gxRlJExzVmtt
jqzfPFx/PoixIgnX5CjAw21+rXFyJmnQuMP2mqZm9Tp72eWNutxM+tTVq1W09m/qA+PXcJjLlmZe
lkCKKkGVxlf+9Rt30sj7TLPHa0omXuIUVsYhg0bF5CqnwBIcbGDHMYOsuhz8HjkomJja0xg7Wv39
pf+LDYOPQqnAFi8ZjfS+pK6ENOYBRrjTtdJJP+vc1ttUPYOmQxgp029sPb6i7R6uxzRPT13B0+ST
CULoXCkx0zAYuSzJ8OLGvwOU/alQMKlencueTzHL7bn8/h9eeCgzUUUdpV9LZ4y3xjQ0B0uYiu5e
6bwaJW5yy5sNPyqX+DdPw1+cCi/ncU4+/KuuIb7uUobdRy5zyRZj6pV8rIYhQ8gqysJv4FB80kYx
zhYa0I2JzXQVkRHoLxAWR4QhTAKp0qtgLsZxN6m53LmR7Kb/9+vCI8NCZJgOB0PemF8vTa232BHq
y1HZpG7oOxPRqe77N45GzUldQMxySf+bujNbjhvJsu2v9A+gDINj8NeYB5LBWaJeYBQlYR4cM/D1
dyFU3ZkKKUmrtvvSZvVQpVJmIBCA+/Fz9l477HBAGTbawNT5+sEzY/IBvy6G1nxvLNdgKm7Rnfj1
AnQH4jNiTU62hdQ+1WPGSIYMzpVhBnBwqybausqIroNKC5F6x2Pw3AV+DFSNleYJzM9/lqRyfpt+
uZ4LHhU6qKxL+lCcGFR/xlpyMGT844PvPBdOv31n3lv6CgZnqMuHwjO6uPICDw9GNUb60pualpTm
odjnOEev2iANruIEnH2uQ25nJmfvgqlD3NvlyT5E/tkuDWE03wps1GtDtvKDh/b310USWMe52nN4
mZ0z3+5vr0tAXy8VAqR+MPjmlUhEQwJfhOWRvp4epUwSJPoINxfegSOg9cF69vsCKg1H9ziiOPMm
eYnFd5qUdDUO0LdVT8zVIg2d5slLPf3GhZixdBuLPtD7v8cFH4zfHA+QZTnQ12giUM5drA9hAh4v
89r4zo7SatmGgbDoyRb4y4oCm9i8jNJiKYFCGc116jbVMiWy97bKW23tlln5MuUSqW/lkhtYS1wb
A6Lt0J2K64bgwjtqv+HY4zrzg2h6PjdCkqLVH9//FudMuL8/VcIWrkuHyLENqtHfalEXxTgC47E9
AQsqr2RlqqMtFEaPWjyMTco2FBgJHvoObykKmuStTdRTZUzsUoEKMHhRae6dSMQrVDfIFpjrh6uu
dxARyey6iPPPMbw9j3N+Mn3Rh7bYMlGogE946tELrf57ggn19lwBFLFT7KUTTfcDdeg3PJxA4/XZ
RZ4M9vAlm0zzU0JHGpGST3UbYZfWvYor9JS1M0eFmp3x2kb1HcT5niE/OnR58tHGo/uGQt+Mtrfu
HK00eDBlti16QKSeHKNXQAOiAnGUNniJsbZtz12QPNb7W89FyzxN5bPGKncVN4wyOrttHzJB4TXZ
J1NMMfPmSS6QI2uvGYLguxqt29rJJvvoNY3RbpNKD7HUhGjczSb5EUotf3KFVeyDpjRR1Qxd8YR6
WD/GzK2vmjae3rzQNF6izHf3nrAVzFeKtVzZZvTBU3z53gibEsCgD8Zs2iBZ72IhtWWfjzF+xBPy
XAqxoeWwYM+Vm7Cztezi4YMi/k+LGBuazimM86F++dKQ2jfJzkECy1baPFV9pbYjRJRskVUD9Ln3
H+6L4PufyzIdbZ5q/uMhNv91m9DsZjBzD5sqPloqqqisu2cmguHRy+rhLeOQBX4K/sTC0pjfc+js
1oIgnCvq6CePUThM+IC7H8BrWaE7JJbICCqwJ3pQb2ccwk4fw+6jTJIznfLvrySlGa14YVgsaX84
o062tHvbrI2TassecTRalGVF5X6FrolLyqWDUbqsrObo4qh4dIX4JueSuEUP+6Ppnf5gslCAYk7y
hVNr6WPHS/r0wa2dK+LLizR5eOjHY17jan+9tZM3GXRsucha6R1YJSRjN7mb5BthpO02SEu5H6X0
H9MuNW6QgfcIiqNVVoAPtbvou01E6Efkvj/eONYzymeaY9zC+WH/2xbEZ+ISV0hz6smmiVkbzRPJ
CKygUeE+kPgSHcljHfapGU/419LiS9d01L4aOltPj60HrWmtq7hoOJYwVn0TYfi/um3niYolTF7x
y04SqCti5fGJ0RrvjRv0O+mtHfufZF/i+Khr1MNxme4gURVHXer4wErqvcnx9hzPm5MWhB9QFH9v
EvHiW1wR8sK5Mz4XWn+7ZQEWM/CZvXGSZU9rKI/Kl84vWaDTEAX16JoVY1Vu5gdPz7ysXD49rkfc
E50iR/7Wm5J0v9LZ63cKchl8NVvwF3bbpUuKzXqtmVN/FyPNP1aydO8sc8LWfz4E/i+uwrNsR3IP
hCDR+9cvL5N+CLQBfkOCnySFk+LVSD2dcB07RrBAkfBVV5P/itkYqs/853nbfBSr8YeOFDMyw6CI
Zc4mjcu+gttWrWsN5nSi8xAei4L935g88ZZEwrhx/b5A15feTH0arfDd0jsj43X7/o04H2V+/Tm4
BsHuLyjpKd4uDoNub5SokoV+Gjh4gDBwdI7Z84sbIGtIFz62GLCDSeJs8nEKb0SojIchV8X3oo3C
aeUIu3whuY22BGzL5inBW7HXOmHeuUAsj/Z8fA2irthXhlMjf+iR36YjCgscfmm0wVNM87NoIsoE
z+XQex79kDny4TGf2zr/phdfla/JL27w6FnO5WAszTtMLG3/7zUiZap+I9wy2iI1du9gJhjHikiS
VRGo1xhF6j27uncnaOAfCWngYBzYYhvp5nhV5eZDEDliPWgQtQoJyTG17QnOiui/Y+K3btAefK6s
jq7GMPV464i+wsFeP7MxzuQdJvU/W6TDYFknNaEaXHUS4zuqd4W8IhTA2cxhvAefowD1mQBx4gmE
lTF3U5mi0MXVCss+UsEkMDM6JvqTduyaWB3aGqu5TBp7neh9/lllAf0ML8zXIB8KyOxVcmeLIeDB
N3i2EiwTjSENrD7cfY2fau9gXz0Aw1KPoyzbH1MD6hbdHQrPzgyuQ/adrUzNCVW1BjGq07SviDl0
8svmstfif3NixetKh6mwO6hBubWNQ1dd+6k3bDmz8ahwKvPuuj4v9h6jyjslYQllJWSgKfEPInA/
6bA2GMWIbaAHwJa0so3eCgen/rlw7qaGMsUovQPwwfhQuXW0tekoD1kcbhLkmgfIDgOQFlNtTb8b
jlNvooSb22Bx2/UoydX4PXfD5CaK6f1muU+dmaX9UVmqJkBLaJ+8vP+eT4m8IWAuLlEB+SAbfWim
oZW9ZkkrD5zJtE3bJADQYiM8eRLPWYZOEB1hG43Y/u1bI427FXKoqyjRIHj2rVHs8bE0T5myuntw
eOxADLifXSNVaPlqYyD6FszS4vyXhJ7CAgwr+6EyEnBFLSZkNyYHTfRAUapBpj/3KqiqJr4rur5V
g2NUQ1T/EsbK3mcU1bekfelby0Y0uFA21i86ym22kPPhMZoHOeeesWoVt+H8oyFXN5c+Q/+vcZKI
a7ox7jav0Q61ncwRPFH678YedkdfH5syKL5YfneddoaLdtvDZWnn/pINzuEUYaPOghm+SnU/2Npi
bB7Liey3EMfdVWTX3qFK0mHZgFNZJKaqkcCJLDmedyNoARHOHzXRw9Ry65HjZXltjAmZD8LTDmVa
pGtcNuImMqNiOdIL/toXqrjNgdHvA1vrVtGAgqrLDVC2UV+u3C5otij9XZheEoaLldXyWuXyvgPZ
dpVLNewq5LSrSCPL3edJxuEZoMIuRWi8YNbANq6P8JnaDF3vqsEVvhRCDxGpuvQWxkgLVwYCr6VZ
VuJTrSJEPAiBNMLggI5LlG5OCd0FLdwSk+ezUbsmS6n/mgVpct8Mrvvat+Fnvw6MtZeLbBsAZL1N
EUUxFQUocl4VQ16zJ7ahDWMULizK2xWui2zJy/g6sTjfKJ21tK67L1YVomga8qJ7q7wa39N84Igb
YAU47TooCk1nveLsqp8oe5snMfdXf7byB5XyEOpC4L4ci/A1qVj9tBgxG99zHnC53tZQuDsnnwPU
OFbBlY8LdetwDHpS4OPXEgn/ZphxJnWr17dxDyBuFE1w0rIm2CNegvFj59lRM1BPYLrRwPB4AnXY
whXTuEb9FhPL4qlPXqz7N37phDRtXJaXKLaHtduM9yTNkKunO+ULwmsWwmZgLEHAXdKCDXGY6Vs2
u0xdxeolVIjpFudOyfnupaPjwLjGUBdP2ZuvogIlL0F6W8ACoL45/zHd69I3UAf2Z8uu+29ZMBTX
gxZ5JycrtAfcdOOh7k17Uw21tdfdut8bYkLU7Tf1eoqycgORBzAkecOgL+MS+lGllk6cNk/nsRtc
XErmKaRPc17KxsFsnlD/A0KADGjuwqxGBRHj0VXtYB/YcsxnJ2NVl1bxaEb69TSwy045CXqLUmvs
hRlBHmgLwNGaMR2yURVbiDjJVe2Bd4uCkU8bR6N8FhpW3AEdcM/3LIABtw1sk0F+zhpRfi8bn1mc
W2JtAFqgvxROdJ/35ohvBPseMuGjF1jBzklSsanSybtuLM/aC8O0dx6E06XZoS+f4cRFVDYPowlg
QVaevTYRyl1nYXbrOH187NrGvvPmalO2Lr/cucNNfodRLqkI3S3+yr7PugdTt2gmTHJNUTp9h9E8
XXdjWvxsOcZzcRRHmsAIwHQ84qfapp1Fg88KtH6JiwTHf4DvytFC/YoWWIrmTdZbqGA4+VUcsLdp
4Wfgm1eOZsdwvoL+qPcow7O+0B8zpB9br1HjW07dt6IzE7ireILhuJi8pn7CcIyapZUqWpW+8U3o
Q/1JFKWGDSzGQWD5hrkERkxrro7HgykFWdSVm2G3rJip+Sq5riLwsRMGdGjIyY0xtBa2/oRAFUYl
WzBbmAiy/ntBTOa1gar2kDCSWluKM3rqiujBTHQHXkU7M7o7f4OBzb9PtaE5mm5TnNJ8pMUnfDWz
I3nr8RToT/Ro0hMEI1JswtHovgDcq8EW0io9l3sQ6aI7ZSXZ98m3UAjNAZx5nQSLWnOcVWELf+El
nPGMnsthBI/8XYzKPblIWha5QKzcyH58TkdNO0xlXs+i5+qGSLJoy7Gm2Lt6LpaWrjyM09xIWECU
mivTqmn58IJ/8lvguExN5XV33iFVPBE1JBRBF9asPEAZUC7qNuYtn1rJblZMiFWsssdMO7/LJkVb
oArrvp2bZ7kEEwFDck1PqQtWScqdaj2PFnnMEdDiNfPkw2j1zrEFTrGlDDKedA1KZoL2kcfO9hgv
RC6Csi727vKgmKviWZDUB47zRU8Hja+fhN7dYBq8MzLVzZeSsoJDRFWxdyuclTHol5qVB+4Yf9L3
ihPlXEcCPSlfsPPwfwHiiHkDHK+9j2v+dEJZfQzcsf4c1AFPoPTAOkAtFQc6OOEhig3nTcIuvalk
AqTfQ3u6R9hZHzE2mOhCp1p9FULxcSmzWVquE7ZcVHuPQelpJ6+InI2ypgGYjDHl++I84jU1F1R4
BzwLw2LnjOJW4E7S1qOCTHIT++iGoygZ7vs8OiW+paZl180+ish2uwcGTPU3vdW6zw2Tsivw4ECB
HMUE2tOHyd2fuzzwNc1vZJpon3WqXjT3yqrvrLZU34vKZBINmDCFRl5yHgey0eIuqpsIEJkZYVww
N3jMJkhoanhh5QHJ0Tk2DW24acCFkMhgndK/YOkJLNgFYX8cJvOp9kpxj+fgdoztJzd15NNoDd6e
dbTDc9Rz8YauUXXlvGUFs1Gf2bpJobEenVhb8awju6deCbSlkxnVsixM/KVgMRaWW97bvp7smduM
a1XDDElR7ryEbtlfGYknNqHV9RvL9Z3jVIQHEds5RUQE4swNX5GEUbmFoOJOI37DpYlnBpcN+sCk
GdVWhMA6U2KFXHysVvU2eOXMEgucCVtBrlVfMY8o7Bdp49/kJOPkq2awxDeePV/uwc618XURJl61
dIpx2LkZTvfcKe0bDIPlj1yWTr/RxigEli9F/Ckd9XkHoPOJsXewqs9eF9baFRz8DqBqbGbqyh0y
7QswBHdVGrUMFsMwbtM69ZY+luYFttJT5lmHsc/ag+n1w03vgN0041Rdx77+XUVQvjFtRuldmnts
3uwDySsrojUC7BhktnQiFrO109rm1Qj4Wy76UrqvdUctD9+tDutDkufiOQ2IbYHS3w6nrq5lewtS
IVQSv0Wqkq2wTf3ZwIzEv88b6Pq7iDMXtjVFW9jr+ToFOnYHZspf4vgUTAtTTgCTbuX28jx8/lk/
pI6qvQXpUf6pjKz2dJ5Tn3u0SsNRz+S72CuHc6w5DlTRma/xfptZx6tjZgWvzvmvxboRjSsohcVe
R+vG8xIaaBvPtUc5L7Vxxinl/Fdrn3ornWfeAd1ybyVF1m1EBcg7dKzmlngxbwUxyLhh02T66NCU
yrJIvURx1b+xnvdYuzjKsQ3zif58ag6ykqKABIhPOtgHgkUczPxL4kzLF/TexK7JIXJ+AAGyWY3m
tSzN5wNBHrTx0XIK++g4bbJKoV7FeGqi4rmZD7xB1tOXRYOClCTyWOvEaHBOh0PCmKWFBMvaPPf+
mkSw7Ayl05S8VKVscA40CQ5mb7iDz1CfNOE2T5aN29mRAa9h6Js/L6Moa/6FWlCeV0nBXetnbQOe
TBjAuE68A9olvLC4zG7UpAofm09OX9TQwrmDxjdHdiUWoafUppbTsBuz8EfbeTgm1DDu2Q5uewXO
qzOqfJ+F0t+xOrhPQU+0WRi1bFJ8xQXlbrDTEj89aJ2MoS1RW2leGjzURWZe886SmSVlNyxj0Rj3
RdM2T/zs3D+qTcDwQxismwQWJQzg7C4T/jQtrcnSD2WobfrWBmvX1LCDc43/EqSv506I0dscxms8
W6ae+Cs5cYrwjCT4JjVvuh49hTxMBnr4NY8waS5q6CAMUuab43rzI5bX3S29YOs4aBa08BErxs8f
FlPqkzEYtA7dxNll7OicTtJuRQ/Kvk/KDFgkP+0U6zonmET303UuONv3dZN9dSm8H0gRKNZRn33S
0pDjKjYiqG+xka2FETuPmZ4Ye85/MPAmneZHAva+QGl9Q7ACvjcqhActathsWQd5PgI/ApeRcGrI
emYg5yc4TmjqBbCWgOqQDbI4bxQ/d1QL+N9SMXnfq7ljEYIU2tMpH8EuFE+hFn1FzGqfYgU3ih1Q
jCvP5EiOn6W96mtwdwYz1Lt2rKo3PO7efR2qxGJp4IYJJbXvtUuHdZn2qHkA2iCO6kVS3gQjTmvN
mcJxMcVAnCHg6Lid6gZM/Ty9LDM1fDXA29LX0ikTx9ZPNzgeAVQRd7gTYarvPc1N1703JKepiqsA
NGz05dygCVLArag3S+BDk3LH55/CKdfB1Ox3qfVEG+uTSGdeb4LP4otWJ6D1GgsxzVlilAZe/i0d
fP/2/LirANB+QW1BoMz8didpIpd0Q6y7Zkgfk7l/rTsFKYGmobBaI9piFQnolqheYzUicL5+Uo6G
2VGz4Lv/XI4MEzSFi111yfvYuIu+iaZikaL8cua+8VaPzWomRhC3BhuFDkhe3UVipIC3tb4i1SJN
GVNMHLsznNQNOOMqwPI1+IpiR4dduWnIzOZJ983sCzDfDui8FZ7Oq5tATbEzbfshqiLvpqsp+Tbn
LuH5iESnQ0XwNFLj1rdK+6may8nz8Y79iGYhYjoOpehm7uAdwZdhl/SvSPTw7nqUCE/TeSGudL50
7ofHuCnABIYDKqcWNcABjWR3BJZX3gwmEEWoGvwRZGgFNfqrXTn+2oqUfqvrVUhQvJa82NFY7aNB
rIlBsW9ojmn35OtxeJk7faWFFKsxckiFPGvZdW+X1UsqKnw+SP3gN7TD/bmzLaHyHZ2s51AzZJte
2WLfACw75Wd91NzaOjckkd8Vn1JBII5TBzBv+lFbVqUfrLVibhHVXVHfJ7Adb1J0NXed7AgDGdru
pkUtsvVgw3mL0rVfLdNNj/q88eHNbG9CiYceBTYW2C7WaYtgrdSrQWxsC1P3AiKID/SFCnrIdHI2
4APusmYMmUFY8s2dRno2yNW73G1JbdBJtxyLG8OaDHAVDbk7Uvepigxvo9XoGd3Y5qGzFVV5540l
VDNhhzd2xARZDDWPyFlAXAOU4RTfpNHaZpEaV3TIwNAnMm2/GfA1xKEdgZOz48T9W2szWk3OssPz
Pk+iBXuUO82NAFfpPGuOm/I7zAOgQkb+spC2O9tygjuCHYYt3SOX5gUg/vOzhCHB2BRS0DSAUHUA
5lRtc3qw+zYvvZ2n7HKviA7ZS9Wvy9zXrwy9Cx+7pHzFBRZeUdBQlNlxcgW9dgcsw/xal6J5Smcd
hle6AisYvCCQneG1wekAbPEwPiamHB7hUSc3UlIYOMCCt3ZMYEzWdeamEN6Ny6H6Shaa+Y3nKXrp
kNUez0/8+83/P4iNmEO5SOI9lhkcNhcjYHhgXgG3lXGj26SPNM+/eVME1q7HCN0Zdn6oCt3b9hnE
3yjsPnVdxxjU1DxrGcnc//5TwavQaW1Tp/dv37+631UlDIc8HYvRLClxL0c07QAHKS2T6USkDyZA
1DXJWWYgRGhiaS6S+NjCzgFtXypffpCn/rtbA/E7UlMKGsdDjXXpV/BTO3d6VxEXG0Q4jbHllS/n
FZkuFRFgUaKu9VB/7vM05hTRlNatVRbh90RPCxQfWbR5/2ZcDustrCG6R99pdk/8rlKMKgLCWl/z
TqVLPQaamrmFPh8ZdZeuYCJYvN//wD/cAFd6hoNjxiLkyXQvhF6U211cZoF2GjX2rpSeYrIYIl1+
M8xRP41lIe61YmY4BJ68hmg8M/G4uEWvmurgRI58fv+C/qDE54KYGs7jXexnl4YEMxLUBM2Eoxyc
wZ3rh/Ktmujv6rDjN01d/0i7Tm4Dy8NrPw1kAPXB3dh45Q8perIWTFtv4dmV0K01PV4PdeUf9Tyk
4o0i70nwwu/avo0+mK/9QYdAzi/OFwNJPj/epcpC73BzN55pnfC+JuupLpudpkL6RglgFNX7X9A9
N7dBHoMOB1HUrf08167c2E+XbcHMd46DmsDxQhMLQEneVnpT7foAVsp5v/CwT/7nMn4uGU2mLhny
S3mpDy1EkuPiDe2Tm7gpoSW1telCkWwjXFIbGsr2semprr1gtF+Goao3SdC/EFvHqfjfPSWiYsYx
/OiV/H1gzXWxY2AGwWSgXw6s8b2V4AYqcerDOn4m6dnfYsxon2oXdhXgVfMuG+JVXBEvVfiOPLiM
eQgeQ7hzbbSTc/DmQshCMbryLad+a7GDrc7ulfcfVON3fS2+GZPptq0jFncvtQizuLYPoFWekvOE
59wDi8akfIko8xdcGWQbEp72VpW+5lGcrDAp02md53nvX8nvi4bHjZrfFR5By72USlJzsenoDDzP
A10ddMs3CZEDBVaQ3fjzxOj9z/uDlBpZDwJwRIq4D70LYQiEH1yPXWqerMKPdRqJb4xj8m1RxgJx
Hk6UnqCWPQzmjiEMRcH7n/6H3czTGaPzdJi6xNFwsZtF0C+mNOdVG3yDkIrGoaM9Ot5NK1Oa2E13
YMKQXHmZiGAho85LbKXu7FCCYsgz7W0oykcPmMgdaqR/35n/3+bj6+itKuriR3PpPv7FsPx/yKLs
8oj8s0N5D2zj+39tXtOEB/3b3y3K8z/306Gs2e6/2PGQy7AmIVRBlP3fFmXNMf41S2KJBpw3ajx0
/FP/9ihrtvEvjJMe8kY6q7qrWzyM/zYpA0T5l2SmjQ9wrjBgCJn/kUv519fsZ1rs/BEXKtAqalO/
y5J0h0bxNISTWpRNQm6UHVlQ9Crri14nGhPCdPgcJcjri2jqN1lpgFP3hxFfPvkJ+lRGawhrxnNS
AXz/2928/Slt+MWT++sL+deVXezdIZDSrvZEskutEBY6pK2rZGAOFdNWvjYJlVvqlbTXJP3oNH7H
9IHU5KeOpsrG1AMFL9O3yUKc0mCl6+R9+WakVhbJXFuXjEW0DqZ1/8GV/qoK+utK53v7NxGSXrRO
2MgEBZ5vkIhTtciPNFw8hZuEbzrHn6MjBjIgwfVw3PRFBIO0/ii5+UKI89enX6iAEP3grAmrBOsv
Iz2HTu5KAwi1pvA3GcU32a4mYpSRLRPk0ui7o6PAyr//1X8tc//6bB7rv3/zIregQUkz2U15gPCj
JKPiLgDQSshJTX+yRwIWWdEcvOACc3r/M39Vwvz1mbOy7293u5OFbpKAEe9KRAAbmrcQUL08vS58
ndfzf17kPz16//S1LlRlqI21jNlDQqZkEB6nUoVMT/KCBPWo38WTj8KKIcNSgoFaIoXOaVF1zcYL
ppsk7VfS1gb6oflwLZP6a868fMMcCfm6ZvgflBPmr9v0XzfhYpdCn1LkNePInZmQLAUpPF47XlFv
UuSkuP/0/EByVUIOF21qmvnhI6L3eB0YSq7RVga8vDAVx4rEVCi64UGnGXZTTu1wtFQ57vFHtMtE
YdDL4F594Bn+p9/tYmfL6j4i8sLOd5M/ACRhE6dbQXZwXroP7/9u1p+XDHSdvz4abYifUMR9sUs7
PT2ErsWsMPe0nU2c6bGjBbYwK6ieGrF3K9QG1b6tVHaAs9otaDsYdygkxnVYUTUWicKjGHbJJwid
YheU0PThEkIkIslxCXhQbS071dbDUHRbOzRggNetsU5IZ1XCHNaZ7xO62kz5UXSt2g8lRV1p85Ur
BDJHgmDVok6KEjwOJAvHktdm0HqMcSvr9P69+PPdduTFuh5DrYsdws92ObGD9MQil8jNiWleObqb
9z/iH1Ye59L5pCq8hnIcuN1uDPUlVTpzuBAiTd7elEH2qferF9FwuO0tYnO8zBo/+KEvznf//fiD
JPr1hwb03boCM/cuiZx2WDh2LJxlLwzxrAdh9z3rPAAzHhZTZ+W5YyKWbWnILS4FpsfKGWx9R4vq
Y3LGvC78Jc7763IuluCSSRe6R5ubXWbWFaGnDFJlDRZphAlDYSYOuReka4UfY2G2Rb/WUPov0xrB
TifgE33we/x5UUCX+utd6XKb110nZw3kT7QjeIcGFCN78rb9J2X1sDfzDCKeToQC9idvPWFsgOs2
tR/sBn+uJZCl/vr5SK0FYyUt3Xl95y4ZUTIdLFCFYT0kX8kEjPb+F/2nZ/tiefZHjzer89Id+v5s
W6OHYbOHh6Ub6vH9T/j1tPbXD3qxvFYwHQn3kQmBkm288k1sYETLSH5Bo90r5kXr2ByNT+9/2D+9
R+7FytjmeThlagp2Q84xdcR5T9yIq7HxsOqAj6lXWMnCvSbKH20rqhUzk/yDN+lCQvs/3/Q36aw7
euOoGm2LFTo/1KVG+nThTS8jcJzrEnLd2rbQpS+10K62fok/jdvcZfivTcf+qjdUZIuGGx+srB5e
dj76vrWq7LHdRTayGw2A7Y4gU9Qxg5Dl10T3ss9M2sqtbHWC8kiRpFRTuSL4iHY8XW2rL8eTahzZ
bN+/vdY/rhYX95cDdZsDgch3nqOP31xy7oIF/dzxMAf0yE1tc98XSe2kZA1VaXpMA92L0cf5Qwu4
W4Kq9RpnWCdOWTl7hhvXJJvw8EWN7yzTzkuuh7RyaCrGo/5mk4D2qjLfaFd6aMUvIOHaFxzBwSoL
m2Jjt45eIaYJyVuxAS8zf2MaSKItbPtkpmK6t7rXkutTSHIZljjwiaxDX3Vd4+64sfzURCCWtnKf
jjVTo2rOaV2n+Gw8ApiSclg5VMB0Y0262ZFltbcauoBqAcfGPQU2CEfubxgfGUajeBmcDFZLXpva
p1FUyQ9JWsiw5lRbZFfoFYIXm7LtCNF1YKohc2NtO5B/lrGdISQqrYqRSxv3sbOUSGOddVjmwcYa
ilmkGBbOowWgkJyjHBCh5sfaGzEmhHDT/7N3asytO+VNQUHQqSauqtiRj2ONHXzW/UQlHzrm/iro
MlMs0qKtPtvShzAnQ77eolZyqtbM7iv7ijBSYoIYpdVmEe7IgzygGqEVnw8RlIHGUS6TGlCJr7Fu
DY9WlCWnBKnKHhNDs7UDU2vIUrX55ZFflUwnsZWPC5rIfbSrRyxhq9yUDFqrqLO3E7Hzn8FkE9ba
l8mcfWU4yYkcU6kdwsau0TvZ6Y8+LuWxUi628qmsc8CDslgbnt3VS4IL0f+ovPE7iMgt6TZGRfhq
5k38ykbSI9eGBpuBFzOJ1UM96nzW6GUD9GS+gPbVgo2+cDsj+9xnEel544SObC3KJMd5ZxJztpND
aH2OR6fbWWAJn0jNil+NxHHeMrLeCOkNijF/Uo2ODsfuJm3jCmdoVnFnDsGdE1m5YtCjEU+XxB71
vJmQLCOyLHsOTOAWZN4g3NolKG3LpWU0iEzTJBd71dXmPtECrd1EfTWts6xGJ5INRXRV26O0sCd1
ZKRGZQSz2iGgs10Mod7eiYb3HqWxDkHPA0n60ArNDFZRA8VkYYyI3vqSIK5MhsaCqB15tKuiXWHB
8teGgbAH7UyGaz/mcLoAkDq9yJFuyDIkpj1fmv7QPCDfh0qJbFeLN3pbkl/jiXArhr5VSxHK5i4w
eK6Xre/xsKdN8MMOczDqwu4HIOEQddZVkQDXddtJ7TRpZJuhVmV86hvDeWjCof1c6Vo5T14LnkMe
nWBlDxbFkKNb8R3CIEavQMbl14J3TS3ctHIfyG7PfxCP5rwRNW00q3Ds7O9qtAhDMVRbAaNRbfcE
LIzgPExo8muDnihczhb/70Ug4qeIWTWZevpotauUiHGCJAEGGwtltPmrYrp7g5HK/DQObQvgsWof
Accyt6r9wNo3XuGXa9/WfGPph+YNEqx1gOoBdm7bRj+GwC7XceYhvAvt8hCk4/DYGBks+CHO1KvL
40QMZqZXamcWiFzxDFvpKkVeRmhKO+AwCYpDn+nhXjV+NYfaGapkDk1mjh6M8bADzuwizW6N6WuC
hqzZjSgMp7XJkPPKr9FjE0IZZPe+SgdWzYYkbsMdM7LefP06aq2JgKGQ6a5VusWzqGN++FaO3pWh
gAetk0ptmI31SDqY2d8YiteXH1LtbNXP3ESbpPWlTOhfGqk7rZhX4w/NmzHadah7swVydPndZr7q
rxHS628Im8lq57yOYCuXQ/tVcSLAclmyeDKXNBAVOOg9rkdZ4C5NnYpmXdLQjK/Q5bNZoiVf9Min
X3TZZK9d2rPaprUJpVAScz1n5tASX9Vd55NTm7FmLiMlK7hiBKBfyUHwHr6/Bf5DweReHAZUb7V2
W1bUp81Yb2xEpvv0/3F2JltyIum2fpWz7vhSCzDawZmAd9EpGkmhZsIKRUj0GGD0T38/IvPUDXnJ
w0/VqFZlpoQDZobZ/+/97ciZA7mIaPP+JdY95h+2wMedlqkHpt+UUiKvndv9SCLiIc7As77/t5un
7uBow58upvSBwFUAzlHNGxV5q2wn4FxDjQytXKqPBYT53WKu3GnCAWjcC+IDW7aGvkwxVBh2BN+j
J+AMU0OQ8BXc4XxNH+vBNcDodeVmIir4kNluFvAKVxl2vlw2lkeqTUsQ4/v3cVRe/+d2y13v703x
gu4vKVHkcx6yHuK5vhCOYmdauslMa4CbORtb+uTrbPPVRcM2dI+JeLoGHmxu3/8FJ47I7tEZgcZb
W+Zekx7sOdPRnlpEl8Ac/Ko10DqRwin01oikNZqSewCd85mzonliR+0enQ1mcNtD0lsptJ6secnE
2JFyiTDWSNyxvu5F6UDVjHuCd4amHD93tqWeOo4r1CP7edD3DkwaxG++cv2Azli5RR5EOKAOvJx/
EA3NIyd/KPQQMYaZxlgRf9IKQmKZTIUEJp4QrEUwzXBFIrrkG2yJiAXEIsrzP3uuR2eSyqoxXnps
QZJ+Mtn1JGuhqC66bT+NimS2JrI5p5p1bAWVHlUvdH9kfGbunZocR6eVpZVV5wjOD37llN+ceJq3
s9ZOm6zO6jN+yxNHu+N2WjulbktyXsbODYtSppUYjlCWImd6mcR8DnR34kaOGUGxC347bur8kA7C
uo7VNGzaku336LDJfP89nZqB3jpA38zAqlocrRBTcRD2kuxaoBdhkQrq3rMkgMzl8xNOdjbfVZW/
8oWkfzF6S7bXYzP6eeYnrGP+D2uld7SYuXge/IEKFbMMVVcdzTOugSq5g3WPhj3uiNehoPu5MioS
ZGxh32RNad8vTd6Es2JNraOiPHM4OjEtX/EKb59GG6cMzC4/aGybA6/QQRwRxhlIqPChUcJgdv15
+M9qUscEEKphLt3EWB56TxBj6cReKIXEx9RG8uH9Z3tqBB0tMx2iUpcUxLXImJHaEOcVm5182OSj
oZ+Z6Se+dN7RTK9nnzgDitxUFScTNZqSG5V3xuX7N3Bqoh3NZY/YPtJenerQNHYbur6Px6H0rxTh
vQFEn/HMNDjxGTgmSVbD6FUNp/sDiS3LVu/0kVQw7Sau5+W61GyKaTPTG2kzW5wBpev7NydODLe1
Q/bb5JtKor1UhR4r0pvHHOgR40DLOJlohbV8TXF6o+bWs5hD74iPM2hJ3YFPn5cL0Z6NBkCpaAkB
jqI0/0X+nXyURGV4gXKGVttncsgbNnTrgRpLVkJXomDFF7SL91DVxru6hLfmTilWDbJLdOJM6VWg
PsbFFoiI7eYesCxnMzIMfE4Q3tzeIxasSeCxWpKEpk4N9wRf5o/VTGQhMdlkTZx5ISeezDFYwu/Q
q/lFnh1w+OPdzpd6h45xuRZYKsMszbOvTVLEZwbZn/sbjrP+iDez3jFGdD5enR5yc/kpRHe/LIbi
+JJ9KLTB2CtvJCkMecaZ135qzXWOFjzdyeZMerSoKvRmhtf392RD6FzQiwLXTOtdrxJ/V/j5E6Rf
7atvE8XS87W+e3/YnVgUjkVYuRGRxjxl+cFCXx2iIyw3aClIIyuL9ExD5tQljrZVLS0Xbxqq5EAr
rr9AMKwTtJJKQq3K5cxX/tQIOVra4LnmJWrN+NCJUhCFQBIRa0R+XbdGfTE1Q88B0NKe/7NHdrTI
wXb2OLl7uOUIHQk9nIoXPhKrcJx0d/v+JU6sdP9CkXSraVk4Ah1KCk53EHkI4ahEjogyX/YoHc6N
PuvUaD8q//ldY+N3YntkRE51ldUz/Hv0xUS0WdauIrv8psdgeqn0/tZg4t+5TlluXTS9jz0x109y
LAt2kcbPiiMGiUiI2r1O/xTjdD8MGPSi+kC2sSI2JP+ypFiUlq6I10NyFQLEJKK1j/Od1nYE1xKY
0dWlvSUKmxjUfshvZ8N+zijBcsJNO04fmn8YZCwC3U0aHJFsgCYnKe8rXu82yls+x9mYk7qq2lAp
09ksTvTd7dJm53IGPTPQTk1X+2iVBq2IYhLr8EHzao77WSVJVOgQATuFJBcdHOOeMGD90Grkdg1N
oX2LFZBhURb6mfPeibFur6/yzQIlB2cNhjTiA9CB+LvpLtVHfPBFaAKaDgcSz+qgldbw8/2ReITE
+uepzD5aD91m0GQ35/Gh6Fz9xnWUJGS3Wg41briLcTJJbXRwUyeCCCbLhfZDnCpxZuZgBVHqRCHd
/c9+ovmhKnNQWnar76wRibUqCcxyaLWsLUJCQ8zC3HAML4NhJjXr/R9/6lEdra3+4KNSTvv44E6T
2gqz0gMWIsKlSvtLl+bp/YKx4sxrOTky1uXvzXuZ5zjPyrqJD2bJWdwSs9rrRTf/cPFgX6XkSF1C
OVVXBB0mH+EdSkzCmdo0aXrubk9svuyjdTYjFC3V9I677TC2zmmrhWUa62c+wqc6MfbRGoshzocP
QcsiJq0pWEwjPchlJP1j4SvsT5N7VWuk5pnlkl20aMJhWejOmSPW+gz/cCqwj5Zcnewh8lvYxug2
xl/Zkw6s5xnUFKLkztzfiSXXPtpcUnTKUP5qycGdZ/OriMzpRlfRMzbMNeSdfN4z13kFKf7pXo6W
XG+ukBM5bkJEI+KPxp/mezESHQ1dpduYMjL3nl3ou7GIge5mU3pPXLG2TZ2ULZ9TZ7QxqO0HwDnm
7RC7ePRsjGXKdaL/7Fm/wmrfjGNBCFY3e3yui7bK7iOTcrCxmAgwYUY8vj8vT7zO16/Rm0uksyf7
eujTQ5fk/h7D0hAmAABvrZ78kPcvceLDZh0tW2osdGR+KZdQmbp0RyLIFi33d6Zd+nurTsFTxwap
t2Zfn7niqZs6Wmy0Ev9s7XXpgdcHe4xYiEuGrAotpy7P7KSOcjP+uRgfQ8/E1MWDVfhUqFwt+UQJ
Ft85XL+7oiVCcI41sYEPMHzkus0FTfbkYE5JE9qxt+xaF57EBOt9CyXECtG7Fxurcnrwyoy7tp3O
HZ9OTCTraBnCOd+NNIdSjk8AQvzRzsM5c+eddOjyuOnS7N9/w6euc7QeRU6jmW7M+t0aM/5wWc7Y
cn1jl1BOI61vLs588k+916O1xy8rNGKNnVK9JbO8GAC0aZGvbdsRNsf7t3Ji5T4Grkm6gZ2xIE4Y
hpGQ8M63brqmmrfv/+2nbuBowTGcYaoY9dWhRbUfQJS3t5HJF8Kb6dr/R5d4FR29mdB5IzvR46g4
ZFVMT8n03A+qXm49xx/PfF5P3IQ42vXE/tx7LU7gQwt2+rbOJRIz2S53w0C+9fs3cWJAvR7M39wE
ONkF1bFfHuIm6h6jSCe9bcIN6eiqDpCCdhfvX+fErkQcLRT89Hbqc5Ed0Fl+dBQGxUw5ILi1YjPU
UaAD/T9zR6ce2vrP39zR4vBhGWeOEVZFP8AEthEQw2hQRUj8M5c4JSAQR9O9i80KD8aQHbIMHd+o
TdGlPqVamA2VuR+xnYbN2rIxKS9s09wgzMewzMt2DbMtsLqemaRHnMB/roxC/H6rHtgj0BQcoxPZ
1FMw+h5J1IZtGN+jRtZ1YM5ZezGYhMahMOifSiWN7zbePhkOvSWeu1kj8jbH0W/lnDmQxhUcI7zY
oIDy/lt/Hal/+O4fG46kltoc79Hsih5bbbboH2erp3efESnR5u2WHGwLx6lC1OtIL1Ri9kP6yP3O
h2kWWADINki35g9pwWscST+m2+s2X8id8PadbSZkokfTFu3lAs9gjLdZTAZin5PxOKrrZihVINVC
T9DCvUq38HqYY+eLk3jDvoxFvuvj9oo32OyHTvM3Vkqm+aRDXW7PrREnvsirXvvtYCzqJjNroFoH
+v/mRWZMnFP8DN2t3nJYXMxfGkmnQdy2/pkx8Vd8wJ8e+dHKh1ITZsKUZIdx8XUEz730rtKm1DG/
sglbNpPeA67ygEiEdYSlk7waMPiJRn1vK0Ckbzg+IknBXMc2M+VLawQuKc4NfmmQQK0t/Euab0No
2tpuaOOYalTFsw21uBi/l8Us3GCQWrTvck9dmCnngqCkBvuSDFE7Bglf7Tu70YZbZE3iIxHD013f
OPZL0lTEAeEdB6jZqdS5GWlDA73pFHGGmTCjW2LpbbkZNH98iGmtDpu4dmQPOOqZLmklw3KOiKTv
1rQJjl30IMylvAQXX4PtgfdG5q1ArOTOOgr1lPbhtBreYnDOnlsc+mWiK6i52lJsoKDn7pbYXIg9
nuaVPx0KOZvJJSMTApdQ39pBT5+8zkNIqTUt0NURHiWwOw24om7006PUy4fOScZLe6a/qgz/to4H
0B7LTPSu1SY9CKXZ0egswMy6loQ+68BNEmsgxUvRj+f+0pe+KIxrwiwjO3REH/UbRDLtziEJ6wl6
MsQSO8qQ6tlpWSQEQ1vGVxuq3WWRVM02STzV7PWyolRhEKtF8uCIqzn06qg5CI3bScceYJ/Hpyu5
A5dG1HMFcENg+62mn1Kvu+EB5WTzkLnZQKvcg168ilx8soVUIUKgrgSkA+GUm8pwoj6gUky0TiDi
dvzQ+VrxUtWt/bWYOYUGmpO7UeguVvaIw3xN5DCT/AuYftsNCZqZok0PLfBzJ7spC4clrn9k/cxU
WfJikagV5+HCAAvQBzrd9BBNQmPukOj0q5/bBCA404Uv8MJp49fZMGR8mRqD97k2o/SXhvSJIBRV
lvnGJSv4MHVVZoeqrWjLWzMyDMhzAi8kKUq4bbGV99a+yOfxEyeOCg1TnzbZjhMJ6I+lKq1pn49W
GggBYGZb4+O1Qhu63c0I5tngpDbq9yNxsW4onc4LUtNPPsfC4D/wjAp7hF4DTL0YlkU3AsIGCRmS
Jejyi0Zp1Y+0s5wmJM3F/z66/i6C4YqGZKrmO6DOM8m+he9CfGJYhnFqjWHmqGEB/VKo67Go53xH
Vav5Ng9p/KT0Jd3hWsrWKlYC2cNRun8JuEeTYYOnb1uPtEEvx9Qwh1BQ6bjvXZg6B7Z3dL68dnX+
9+0KgGL1tn74WdJ/1iJVTgGzwr3MTAPmHTATXcFE0LNbcBv916hvhitaji2pwh4BrGEFYAqmpNJy
9Lb0Q2lt+232QKWZxMtMs5/B88AbIc67DHriTqn15U36ua8i90X2BOUhoSsnHgl5ZvE2xQOOSrqh
U7DrCFmLWbWj+iYepzTfCa1Q9zEhKnPoUfewQzCHEcuV1/ZEp2N1iAOJAx0tRT/mn7QGIndA9ab8
jCRas4IJ9tEPz5CcNHPHgglkj6s+R9mQGRZvFfFLIEIkzLpdtEcs15KageV92cF1sD8UAOAHaDIp
ZvPcX7Fvdj1ouEsKhZyshyG1nQWY7k0hcA1s5eJ1O0uP6k9YZpB7D7p7nYsx93bYtroX3Os2XC7D
XSl/vk6bx4DuaFiWKoLFMslmNTNGg98N1MlFN94MWEch+UW1F5pTFB/aSGXmZd8vtbXl1pENAlws
XqB9jD0gcaPfKYqO33wQeSxdeTfzhBqQgReCWB07KJXNHTB8B9hDeYxH3VjsW50Qsjjw2268KMWU
pbCtUvueWd8gIUz8JgtLRvK8meMVmLZUfUvMikp+2PZw45XNY6w7abuBHuNfTaYW/yz584wExDyB
Y4Bissg5f44S+LUbLLp1G2SOaV/EyOvdnUhYp7b+ktKBrWAl39eTIlxP6mvVc4K5EzgNH9QgqXsQ
fQmclieIR/m88f2MvPu5NIxmdezrX6MZaOahK6PbJhXubSkG41NK7PDDkusJ2VVm7TAUs8JHJ0Dx
J0J7VVnXMIIQIsHmiu4mvbCtALyC8c2Vfi+3tkJqhJaquVWR2d1M6fwZweIqm/Cz6pNGoHCGrjJR
8C7AGIUKYZdE852X3wu/4MfJNJ8NEqStFhomYJjQYMhucCJrI85kD3Ca2eX9A4q08SHJ/Ol7LC01
771OaObWye22A8OfjjN7z8KfAz7pOu0pGeuHikcQDH5R/ZjSdvi04Af8UAuQ8EjFYsiAVTXCe5s0
0D+hw8A56FLNMOpyUnlC3Z2SHlBWn4p9jSHtGSCA/42NAcC3Er1xjcxORSgOh7hdVr1uDmHKj8D+
G44bXeA8pthHR7e/pq9N/t+oxJ7qOZlCVnadDm1dBRNM8If/6w8MDHYN3n6osvILeh1+WqJV9Zf3
t6AndmCvJd43x4EsYpXsQX7vM4/FykiNZ2uE3uOzdsGRiyyaW3xpBuCnZ+oVJ84f2PB+2/KxdE5V
sl6Q71F9nyME/sU517lwi/T5/Vs6VZV8NQG9uadRt1Ri4VjduwNVsUoIfSPLJN85hDT86ByXBnQ3
FMQRq/aQIjckHElOP85c/MS5/dXR/ubi0N80R6OKtx+M8VNsGzrp2glmlnwEABbrw8Yc7HSrxYxt
k1X5omhG/QpYnLet8WBvhCq0Xa4PT+//nBOv99Wp/ubXAEcjeQLg1F4fASlBN3Xg7Vbqg58mEjqV
R1Cvnva7mE3KmSueODG/lqneXJHPZpc7Zo5RAoToo4lPaCPKiT0HC9YFqv3pPxtHx5k0hhxBq5uj
u7c7C2pQYRY37C2HTW2m+f37D+/EUD32dC9FVOdtDcdoWWaqL75zC8kDiWu0nFPXnLrC0WFcZaUh
tBW34Xja5y4T4i4rDIDQ9qyfKSyceh1HR/GmrAp6ZrCu3BSk8+ip8kpO0tjhCpV7o/fORQWdKGAY
R2ftqBWWqpNJ2xNi95VD7IVmjGiNy+QF4Op8kTude0YV81qu/cMJ7rXq8GaEOW2Bvz3JkkMESS5s
ZBHfuX473NJpcoKlU85BkLqLBjyrbvCgiVC2IHbNJJk2go/Ho1/4v0poYBsJtOp6iCbjMStHgcdH
jBuTk9EWaIAdWlKbNzGEmy2aaGdrFqlzJ7qp3qUuvVaHujSKtcolxS9rw24mAkSjC7lrjBn5OgCI
23gx0j0Ewfwmch16qP08Xg9aPW0TVy8vSLCjPVykfFUrcterMSu3OVJ1oDpIJTiJdugJ1XyuJLOe
qP/00NZ//uahNXGRIaErtD0x4OrCYJ+5lRMhOZgYiQaOyHOpvBmjbZ5rlyrt9IcEIMem8ABZvT+Z
jBML4+tq/eYX5GbcmG1URvthVL7YgKQsbukSijZocVPsQSo05sYjqtlAbajUE4TzcuNMTr/3ZD1w
gphzYzNmK4Qpoz595med+FX6Ue9WJLHqLG1MDm3RGPsq5ZuEltPcvH/TJ+b3cZppnxuaPxFZf7Bx
CYSySIBuibnbcQg+J3N4/XD+4c0e55aB6JaJSJb80Aqig3mp866OKbD7wo2fI+jhgcyWEW8tvEtZ
RfG33kFxnE16FpgwKC4Lk4Nd5JFMuZCDvIWRHd1ERADuKFbgyYz9O5Keivu8k8+t7Z9j3Jxqeb0K
X98MhwRgWdUX9HsW+OnbEdleuGZq7f6yYS+de9cK53ki6+ea7AD74Ke0ZoAhW3y3Pf9OGP70AYks
Uy+y/I9WYoNFVr5xhm5xYtk0j+qxXjwt1uLzUCOITve+Qzy9R600NKF5bHio5wIBTyybr/rtN08h
j/Uyjx3T3Sf+fEc0HSBnXwHJc2zIgna+X2JcDe+PxVO3dPQlKD1Au600oz3or+EaQKQKOSuOO9PT
8R1i9vjr0f1b+Iv/HdvidvjZdn37879unmr1X7u+ennqiL0/5mGsV36W9dymcdIRKf/3L9k8dU+/
/Z+V7NXN9/3Pdn74qfqi+580+vW//N/+y//6+fq3fJrrn//9f55lX3Xr3xbzs94iKwCsvHn469//
95/78FTy566elqc8Vd3Tv/6hv0AXnvsPQQQIj3hNOyb4wvwfzoXl/IPUCk5vloPTk8QQFqa/MRe2
/Q+YUMThAcZxYNiuPuK/KReW/g/bAV4FqRR28srB+HcgF78PSpdjtGfadORBqELNAAf1+zejSqyy
77ph2cm4TZyAQlT+06htAbgA49FVZ5f2B8JZ0/TMCP19tfz7uuuP57MIVUY/mnwpZttojHTSJpyI
gyY8/V1rLSADx8I5o+j7fTL8dSkfqpBJiwvu2Ktw4838K9FbLH2nz7uhHt3LQrA76JZuZy4LaYam
dvfm7d/9tRi/ZXP8vgv/+2rk1vngxcgUPYYZjQ3QraybyNV0B3BJOGI2HP+QCIGE29XjOFK4agi3
deTH9y/8h9uETET2O1wvMn7to31mOhpCZlLjTXquDBLl6L96p5y3abbgoCiUPPz71/MdMsThqQEj
Pz52tDD3k4jW6K5MKP4EuJUyd8NJeLh3Wm/wdxYf8PLMqPn9C74+XER2ZH6ZDFgmzvG3Vjmdk3mj
3e6GvMv2mQNd35P0Qd6/s+OrOIRN6ZYLXImJS1HpaB8FiWpyrNYdd2uLYOvVXXJosrNq++MZwFVc
kxsi79Jx4Nwc7aYTi3onKLqJpLmygixbTOkXqj4upWFrOXc0+NPFhO8CLAOo86+IrS6B8xjhgthR
IoNMmEyfY3OhqpSa3/7tZ+fSiAHPKkif815ZTm8mWy2yqkrdctppvntLYGW7bxJ/OjP0/vCCCHey
13ULgB/L1u+LFiMa9qHqpl0krGdh5dNVvETemWXjT4/MIr4Ji77J+iSOLiKSqECNz50YnjPs62V5
oJQtrylYObv3n9m6//z/uzrGGROWFcNiHLgrDOloDXbMefQ0G5O1voUsfmbKHP3lZKquXxYdEqTF
twco5u/PagQONhuU/tFHEDMVLKketQ/CyYzuXparvWvqwPuFFeYAOxhqOdSPMFGj6eH9e1wv8+Ye
159hmrZYI3C5QzJAfv8ZmqaEt0xGvkNWny9fsVw2dFtTU2Hwm3KvPrhVIr5PQ504F+9f+eg9vl6Z
Zd8UPg+CRBTz9yvbyyyKdumLHazrYj+Dnt/NmTeHLYPr0/uX+tNN8jr5yq+JqcaxhArYeyWIKch3
TaK5n7VYtc+saf0FkPJlv5hl/5A3Xn+GHfOni65T2mEdFkTIrh+kNzMOT4fOabUtAOoYVbXt3a77
MmCKvqgcSASbKV6lTs0gxc9/82ZZfx0fPNYa+qaziTi6rqlLLId1uYOs0X3UHBe4alJV3ygUN/tR
9YT2mIX15f2LHs18YZO9AAXOBhwqXjlfv1/UGk3LrVbPcTMbwIA7VPkrZAEb3PvX+ZdBs16HXRax
Ysx8tlq/XydJI39USitxSMfRDW4Z6642XRvW7izPzP7j9+fbwoEqCNKMZ8kIXb/rb94fmGmHGIre
uAD90H1Pz1RQViYgf8HbqUeOhMnKYpDa4liG66/3+uYCoreMFOCzRa+IbuNWn5fqckhyHRklmeRl
kOUD/m5YtuBCXJmZAOMrj8wGFljqVKMR44Smi8OWUFg23LOalgxuzNj/amFJBMKeqCUNWleRdTt4
dgzWwW7x9C2ycb9xruwvi1zOIAnoSv00FqGMTS8GbKYkXbthrVXlIRsrNw5V3orLfmmVfUMOmebd
w12ncWOlVMZLzRm/uLFrg42uzeShyn24scrWvoFcsz4YWWc/u5BlXvRBr+6JDe7FxgV6/S3N7bij
sywaH+nfYlOKWGqftCoVL1ZYE9iVbpxOzmgSpbJJ5iWea1tSqfjIJI4+oCpf1EbZXocXtcqr+9ZZ
BJTaarCQNoshvrA7ZZPjYnQpRRYjyqeDk9aZEaA6dInKVL255YQ7OSEtJR4/Z4TJOlRMUDKMfW3+
ARLc/JoUovDhQhg0qwn5TDHwxmZzmbG0z1uohzbKwr6X9U6r4i4N3DGuvmJTU+WWZkdx37gORn72
leKKzjAg/SKzl+gQdQ66+cYbly5sG0Vuc0xDFH6K3YD7YJ8j280wuupTlBPyXKUIHuj8E20XUH6D
sG7nDv70iH8B9NHvcN5iCizZn5TFhRtriblpnE7L0ax69UtETu4tDGjd3Im5Fd2FltfFTZ1qkbjL
23i8Q8U1DuEYQzO/7tOlmlj5wehj4WorhNNeb7wsqSMRbFdV8W2aTfEdsfEI0iAB3xjGjEGXhKsq
UWFMZm+9aaLYgLY+FUV5k9tonkGqDWMTkHc4yB38OfEw5Hmb4mqeql8k3wKzKCKvqkIgVt23yE2l
eeHKuM7uyPiZrhokltoesDZ7PdOeym9s+gyxl0YKvYCUKE0dCihVYziPCbQXy1H8wkmghR7UIrRD
x7a83/TYEYm66hstEN2S2FuZOwWQK9lo+hYxkEneQNn0zwLegB6OwC2rcBKDeVU7ZuLuaoOKUlj1
vX7Pz8mArusKrUQU9UILR9UYbug6yFqCtsGFFcZjXctgcp3xdqkMOlCmI+bvfmyuwq/YRf5uRVWn
rvNoxsql0cm3t9qk6XvyDl21KQ0bYX8MELjcCUI5oguXLJIuMI1FxVTJZGRtZmoWlzyJOdvm7FKv
oqn1ZRjJfoWxJHbx2Yh8Owm1SoFYi4yZIbcQ50P/WWYdudjCH1lSROLOe5K5lpIi7FIMgQaTm9Tm
DnJJHJD1EnGGsAQRxZYC/k32Wx3X4YKu/UfbDqO9AYpjW7vUnkwKwgVm9X05OV31ybdkT7RPnXfe
1loGUjL0zjPGTdK2pY7Yxh2/Eojs0s8WSf8FKkJrfx7t2n1MEcnHu1zk84vmo6Sis6x31oVa5kWh
hZikChasjJdT49p2mCnpfIvKCTlgrBeA36XrtF8K1rcc1QuJYphGK3S4CNU1slByFLY1jA0tdJve
WqBl1NCMvWJZvtDF1q4rurUzVWczoSnkg4gI2PTH1m7US9mFldMU+3ZGlr61BzmDSHA0K975wI9+
jcOkGaFBgM+HCFVzvbNVsfys0Y3aRC709mNtlEYfenLV/tUKEMzGdbvkafAT+TC4acwfLiLayIXM
U/MqdypZBbJ005nMJwd9UlcTSryHfzHQfEbxOgD6S0vOysvCGuUYUbtSXGD8Xapibg6lNxnRVuM0
TYnRN/UizE2nuujG16EGAQHy+YKnN877wdyYtHnN0JgkquQiKSOMA4kV3Tl09p8HsHs33ezynzV6
BkyXtjJSqFSzOsFXqrN/0sXU3OvYthn5VJB8f6s1tuMHGCXrYcu7SPjnc5UmodcOAhLR2DvpFtPk
ZAcG3wHnYDSo/fZkAuF9LSX4CzxHqtWCZWY9Kju0SaOiJ5CXGa00d6JEVxVV9RUhT7stMjLlQrvv
tE1q+9WNNnTpj9ISL5wVxjB1I/22JH42qAgm3IulgGck2WFsyXl+EJLlZyNRONHZNjyY42uRJayK
SMPvx6GWJ5sTXajYKvCb5ongyDkdYEKVql9j2ofLCMbWdc92jIVBbnvbf6o0Mk+R+G6rsnwhT5HI
SkmKD6/8BY3j8nE0819ocneJbh5E6n0sml5CcNa/ku+3IQz4a1dmB6s2H+xYypBuP/xDL8tuBNz9
AKnIZ8srSEonHycotea6Sdr5as5Z6WTK1Jr5yoUowpCYjN2ltUaFInLa+44pQUCV7XU7uO0jwRHJ
xsrLO+Tn8RbtUwRWqiXncAA8QhwMwCa3RFodV+oym3lPPcQkrV7mCwO6/m1SusP1ONeL2qqEhS9U
WVu1G91mzmN2bX6KxqhfHFX20zbzWvmp1YfmsgThhQKO0124bpX2yjHAnhDC/awWaS7cO2MtaOhW
fFzSqIPnI9jHpv78KTXaKGV4U/CimSn3xIrqe4A42a3VkOhpKeO7n0fuNSTk4XZiBsUh9ZX0a1zH
I9aXyituGy+KwTK18IjCseuslwbz3BQYZR/pn1oiUWnEWDkBVuMwP0W2uIhm+8HpwaXkA9kWYEKD
JDE/dp4uw1xN5kNV54AS0mhuLpxBuA9uOgrScJSzAUsxb3WF9s1I9Q0ICEJK81TiOzNo82+BRLc/
IrayWahMFaELyif0LsvQ6ls7FyR6VvyPtiGexfwukDVdk4oF2MPxzfLQuIrZIEd1B7jdRDTYNR9I
UxE/MtJHxseunEexJc6+jbdRL4ssrHXSVxdTTZfztPyUtttv5ah1NxEVAKLX8F4NsZ6+kIZlI/hB
AtzInI1Fn8jHyXCs+8mjHLJOEYZbphN5PlCxroKmFQSx6UN/4Y+W/suL0++TDyrLXET1ce7mA9sj
8Ceaof3S8rK/hhIGEyA3viZe034h7HwIZd9dGlCAQNGQB8gyFS/thzGvLrLG90Ky2Zp7zAvIa1F6
4VCM0YKTHfBrmAjQaeaIuFPCs7Z55y5bombUpu7RrAYkDpP54Fv1JocesxWWGPcp0QuhTp7Azwzi
+Z1XLxqq68bkwkb14IBK9XX08UgskSMCRL9sbNlSmo8c56dKIJ6FmtRAgNRa0T+NUVEgTWuBI7Ir
1eE9ld0OjpW/HUcdY44pdmMETNEyU3NLzmexnaPWTsE7LvmFzmYuAdsw1ZfRUjJljXraNb2gHNk7
/ibvI7z0tdJN0uVgtvnJ9Bj1Tv6xloqozbj258tGHy0SZXWyw8ao+iby3vjUkS1w7WU4mOZ8cu5W
itynyo3SB8JkBsWXwouI9OyMIV93t7fpojLC9zoGVemN+bXFNy1w27q/rBUWQjrK48ZZ0KdNs2BJ
sTum3JwZ9kHToqtcIxrXG4Y55J6T3bQUVpAWSrFf6eh9KbeEFVbNadCXfXWpx0rdsglsQxvYVhiB
yeLFlY6G9U5oKpwxKtxlRHI9WrWaAHDlKWCsyClWLBFJdGTjkFU9D3MN6YgP+m5ZzPiWau7ih4PA
3B742ao1MeXMqoHy9XLkLaFXMxItZBNYM4/giHYDu0BoRwVIo3ExkyK08cMuW5egJM4hIzT7zGZD
fiBv2X4uDTmkV2UZkbopHD6nN3j7uy6G+DKM/4+68+iOG1i363/xHHchFcLAHqAzu8lmFClOsBRI
xAIKKMT69d797l227/PA9tAzaUmiOgCoL5yzz8WTUUDc2jK2VCxO4+0Y/3YaijHbbu5ljryitZxX
H63QQUYUtkkX5lm2IbfLgA9zbCP3puhIaSUN1V3REpO1RfAw8q6gHK6Qz9p+t8oAHdAcd1AcA11x
KUQ9bFzCmsanzvbVNdLWl1K22AJFdHaejm323CifPa+VvIxseIupcb46tGDy0JEMiGqW0NS20PZ1
9sufo+f4254IpYKoUgLicodDmrJsE2ZRH27mIqDZ7CO1HG4xUcDMyhyWHsq5FoZlFi8/TTUS42MD
+zos2Br2C4dsvSENqqHfVJzjHf0ra12LXODbgzZg4JFnTnhCTn3fmPI9swibyTPi4hoPKDDFDxJh
Fd6Hdpexrm/Gl8BCX3fwDWJiWcv8mKXkFQFog5pQBKrYEGJT6EcSztWlQMsPQKN3H8nCjoJdoIKO
8FQgq5Q/AX/u6+BBLI7aWqI/ThalnQHeYDZjkWWPdFQqAWekE8Yz8NMWvpbEnuvyWkrrvVe6RU6w
On86R64/hIeMH3Yu3ZEgfSuRZGmfPZ5P4ZY5kNrzCfxg12Ajs8QNgH2aDUe7N3ElfeTKnkBWX/sx
DSTItxOlIWTjvvNZFos2OwRlDmMw+uOaLD7Rutz7EBzcZKmnrMLSXUzISaz3ZiWBDqLi9BAhxn0k
xrbZaTKZkB0vv4Olk1flCHntuxZ5ey9+MGkjOG91UBKGpIZcpjkO7ojFPpAWOD2zHTmFMyaxzdpm
fLagfu2T08CrKpr2J5lvt3PTXg4OzGZ2GI5jntKQ8RIyKmOfSxJJjl42BhuiFNsNVED3neKheB3q
sbGSnuCpBd3ckMFr69N6PsR6yV4jWHPj7cbOwHmkFVcslf0nJ2POf0qyHUZ+KPaWpMAIJ5XUTnZd
7CY9RX3Qfcyqs9Heo5h+Ay9t87G6g7thk5i+IJybSOPF6mzHIXiSnXKK5ZJ7YtwRH2e9Oc1qLwlJ
bFGxwazUb+fR/rgls73gGO8XdCHTr1WTUTpS9mdVioY7xVTOkpyQ64Zo8GSmjtyjzEcsCAOqJXuZ
2hIfQXeL5OX8CaT9Sur6/IXLuDiSFfiuxThbmwg9Y8lObeIgrUIilxpqji+FfoY4pBz65n0voS+/
oWSs/8K0S/fMgZufWdj770MWE8zokc5I6AeC4HBZ013TBz0/xgA1HRJK4XWfTTZ5E2Ej7Wvq8Uze
RkX7FdyUpsqBmRKEeAbuiGm1nrr61juQ5Lb+jIQrqcYpIh5SGadAoitu2J2cV/FW5BY7cU6L/tOO
Mn9bYuT7cnVX3XdptP6YxWS/eI6CRsrAaN61YoiRqrekg0DRbaeDbTk4hE3ZRNd+LRvE7IN3TnNM
A/s8B+rLa3XhH48ReSuqNNZWNRax3rHJEU+A+FSEqulhJUh70W5MOCLfPjZqOzoTBeUue18Yz91W
E0Bh6AXB8GNEP0B8ZquCO40L993Pq5AQsrHDlQEcdOx3aC4F32e2NM12MmF3D4VngAYqxhsQvZby
3g0qMkuVOzTVBoxj8Wv0qCg3BX74R4i+wcJWyHUgSLcOVnlp1nXazo6x/xSah/o2BlJI9NTMGIWM
0VG+lrENtdNRtovls7Fnsw1IF8t2PD1QR4XAqp7npaz7jUsqYLMJQajJG0/V+bYiG+ay0cNNuK3D
Lki6BSUy+cA1GpJmmUpYKJQDRNt0fntgpFApjoIysHFzheo7ZU88b0lNqNUG9bO5J+0qugC7ow0u
8U+M2wg7/GPsGQQ+KZf9o0Uk45IIrDoT0UI9rQS13DLA+MuW/tjQHJkNs166QrekOcnTyX+d6ooW
hfw5g0mDmLNuiwrNfDCwmYatnvVAxqM3NlvCfpdpT9IAEpl+Etm14wA3h3ax+YKlteRU7n0cJmU5
m5zVB6lxjJdQp5KtvKbjxtcrlwm3lsdTxV+z5gRS3yEHvGQMQ/XoCAwrso+ZQ4UjcP9RWwxibopg
n0ct+M4wrHG/VjXA4g7/B4iKfsCM1udt/1rXOgB7tlhMqsKljn9PDqNb/FkFjQejP1SrnlcXYhu3
gbrapc2hSdIKT6TAi+EkQHCMh20loHZSYk3ys8BYxgN0meS0WaZRfHtogz662M8Abaq4tHZOLaYQ
LAeGgg1K2fXehzPpJL72umtoQiM3lTNmv/mJwXebu5Sa6aShf7pD9K29xQQJNpoFg4HsfCwXsb8e
1rjKafxWHQBvY+tIBnbhdmrXBjMzWwIuB9RwKWiCPZHg3seKzcjbqMCyxTHoGoCOBfFTuJJsn7lD
ZY/rBeeOM9yGYEw3UqwN047J1nTN1nWJNlYULxI9uQU/uyNqhXm1kAtxqlRF3PYNwdyHUTtxd2rG
LhNM/Gr/Ka/At54CUrFNkk15c8AtROKYWTo13nyXVfgYitLrNwSSrPWuHFp2UgSAcycwigvwI3nB
+hmGhXjjPccvRbRWlFiulwWbBSF+fwevhLdFYNLKwYkK0D93s6yWU10N/ofd5XT1A23sxzRQZexM
GoAncZcxeIlKd+VHZUgriIt0hvVKUtTUberYHX8gMSdxEdpz4//GmRV4DxGOr/WeqtfrklIW6mtx
RqfYKDM5JK7aceRfgKhYjC3pJ9B7eoy+/G2nc1sf0rZzz6szefwXrYM+tzQQi7+pUi0dbeyiFNps
gnQJne4xq4KsLs6xdgbJmQlpdW53RI6kMFsnwRpxOBYVH2uA+Sls4e60rajJu5pUjbB/rtq8fYw4
jEnlYuxON60qWnbXbjqIqCx1gh2ksIpYzTFC9dF41PbbxvaUAQFie4TltriU3gny7YekBaDdITXt
4KaPuNbTLStD7WwC5noKI6QdgTCrupGKm4c173wgi5mw9roI7/RE+7uZqia7jcINqVtn7HBrtwOi
mi0fk+occ8JUEJVMHmk1tySSMqF2rbnMd9Iy001bmiosib4/BQfQmF77PoCmpv4grKvg8i8bl8Rq
u81/9gI+GXmTZBfvOuWo9hfnyOidXYKx/05O1kGKiQr6tHW2WLowEkbA4OmM9n5RVLWHKtBRsyv6
ysvemR306UM1RpJit11x6DWe3RFgTd9j4dFhj8+YYMq6rwoxrnUI+6gR+JWlF/8sa80iteocTX0F
0TvfVryj/C5oyvG9LBmPbEjs9RXl05gWW8sqB3m21tV4d3hI/Vgn4a3buppccj9HWRoNzK6E/+oJ
RdJsVdXL1zAJ+1n5fdAmU7GOEGrrdHl3137wz/M02sUhdZYmvvglgxseanl4ZwlvCXfFNIXTRk9x
EDyOVZs9M/cldjPJF21Ze2C2Lt6oLMpirqlxBhGdt7GbTA6SmY+UZLfs4ovJHx99ZgpQwcPUWjee
5YsqUU2w/vLEfxiAPGUHjMxQCOz8rAy/yxnnzs3m5MWQmSOOi4QszcDHYFMXNjDUtAufuiCEkZbi
p4FN6wRsw+2hHBiKegRl7JhnF82mTrNFHhW35LAnq0M1R0IEl2/K7sLnjMFf/FTMi7d8Fk2m0l2m
HHvZouvA61RZC7mvSUcQcb2x8fjUf90srVcKndWLd8wyLc0DNicpnKiAudmwP89fIkP5hIJ2JSnc
EnMPWNLrVP6FvsgrEkLF9Euc5itGnDV0Xgy81zAJ29Z6AVDqtIe2CQg2HkQW6gMm0BA7drgMJYAn
UqwTI7qyOAXzUG1TYN7dWTvG+AmWOe9R+sp/qQM/hMRty/FvnCFiOhs2Z9iIys56VN6Ez6GXMnhB
zLj+woPclvdrbrJvz24mKxFVpqznNIqCZ6upHP7ZoOP45+p56fLIOHV+WWO3C+5UFHTmHPuhyqAN
00NeRiv3q3092G18IDlxbDlWajOXu540RnHtqqJ+WbJwcvbaI7OBsrLPf4DkKj5ppgdBh56Of5mR
0YGbPjfRYekZkOwhzzvNQ5qPGa08V9q0EbXx5T5vjPA3mqv7anTaP1CHEcArddQ3h041EdF49hrM
l1GVnPBohcRPonssRedKK7tzCMK1AUSGCMurrkz/ULqMZ9lyuCaGnOn1Lur7fNovmZ+/ZF3MyRzj
3UpWa5BMyTvLx6ViqE53DVTGt06XRX5YXNNTpIw27FlcNIREhA4E+gpt21+VLajFs9wmrIiwNlG0
Wz9IrebMM7XCt439OMfxapEobyE42othkd92Fts5outY1FyWpvH2cKqQXWt2v86pWsu6BsGPhWQT
/BPsx1+X01GZmpcaKACk4uJhGF335TCFy7Uifo7BUtuV+T4siq59aUannm+WiYH9x5p6I6R+mOeb
zm2yD9kAaWOnyZI6iblUpzMmLNrskAmEn1SuqGra8lHXm0KL8jNeDCbBvmviTylHahf8rnh7h559
CeVZDlCLmy4t5oeM/GhqYBKH7fNQYfuFaW6CL2FsoTYtv0fEa/fjcF8N4wIe23idvbPzUN5h+md8
5tne8tuHWnRmkVexQ9OVfZalr7jl56X7Sd5ySAM9MbemLJzzNxiMc/MQg/T32A9UGNAomCKGn1Ye
7Bwmh+E2trQ5EukTsMpPW7Fu8s6ADBmlDLNLzxu5ObBhdAO7mgiJYJ2g8rtuEZ48mDZtyqRcnWA4
LFOWuwlzZab+s63ooDVn4gz/r4X8NUs2wOw+GLMz7WGOworTspNprM1bm5M4cxeXfjTf+SkN6MlE
IdVhRpJpv8uENUY7HRGOeXfbfyP6LG/++KBl2gfFjtRrW8va7PLBVqye/Fk7yURSOabYufmytYua
MUfOaSiT8pLEd6WWlKO3bI+zAJqw69W6XFL654wCb+Qbm6JoBQtKuDKjVEGRvW/Z3Wru1I4CPG38
tdrVRItYGx5ymBO7tDU8QBqT3UlW3b/XOFuqHWG/LQMtPdzqL6YwclcoJ3DuCw5HtUfBerPlc/Y+
u8HcRImcqdy21to1AYnJWDOTIuZhzumvvPmxnhRXJDHJnfOTXa372hPI+ezZKaC5wAgyDHSWk2NU
TAaz/VBWcnjuqXDYm6XS+jJr0PhHInLFqW469wdFSSW2Ncc6vOxSpG9+667Vls/61pAaPGHJ6hT+
uBm81F93UeWu6XFcJlLO6wIP7okpfcuwMMK1r48V19t7yPZ9TUrNEGmHqGNaiBOpyd+WtZNXL0UY
Eo2d4Oqei21BXke/NzMpC7/mIUiHJ9HZxSUt6ERASEfM2oisF/RzllssZwZI4hMGAoz9WzGZnjrl
s0LAnxZPe4yHIngRZR9fR1dMM5QkXz9HgDFQq6taketcKxCo7BuVx+Y6mF8rx17nA1R6Ie56y4/S
o4U6MD6O3cxLpLxZ8xtY3Ex7Ap49AlwdM6srDueSF53RyT9MtVyJBqtm8ptZkHjlBpqoVLvRWhxG
rquIIKZlTXgpazT5h3BMdfepusp2g41smEjsSlBz+gNJgP5c8inEsokLRu/LsL1ls49deF+lpf8n
67LyFZdXsNT4zl0SNkTAPbtzdBg+rHVGNHocrC0T3WgsEcuIVI6HYmISeGorOnw2+4IJ0M5b5xlH
vrTD310ENYR9aZ2FWJ/BPFCmle2vzPJR2zYofuLNWquxPEycpN2dC0m02sAsVuLOZLlvf6aQX50L
OTKjwOMcpV648bET6x+hcRkSXxAYL8vWV6nMfoQ5vA5oEEAhhjopo0n7mzmU9F8OiIn5nJtVxsm0
1HLcj2HQ6ZNaWne6WyravB1pDeC3A860SSK08d2vlFButZ1zj/wMMdVOedID47iNG0XlH6+eWZCq
HnPjhjV7H5xnirW/lZhrQmm6mlVj3fXYkGGGGvES6nkmXRBkQ46tKai+JiQSHusI+rC76va/Db3l
/WXByQymxwnZHVGpjOrAMKsfNwElekC+opjv+qV3x+fZncg6kGgRdhFU8jbR09QxwocP8a2xL1kP
3FL1GzBs+y0XwfwJsEM8DvRelLXTqH4jZirrZPZCmISzEPJpIueYcYjfzewHQlKEtqFiPAE1l9UZ
kAJn+Q76MgUL0tqhPpWZcOdds7AXv4fSs/AX25roXjYb/idlGPOGVrB1vTDqpHBCbkOePTez/HBX
i19adH1Ir/vIYxdVFEvOKqLvRntT1W5Z7Bw+8OCyhlYZ7VtUYf098si8p6n1MBeT+85s1FsKUsMR
ROts08lR8/zrKtPt0fOVI6mywq932GSij27xXCRKjmS1F81eVm4Cy/UaauqQx/Cac0Yc7SyDH0sL
xkFX5N0SX1BtB84WGHTtHCma0w8GDZqqoLIcswsQFP4NBOGp5E8ELa1xn9o7r5KaHHZkXb+0dLr1
MQfJAFbYamwiOtJZdOuxjkfXnHXekj0B5gfmgBX0LUvSdZLZZXVdiZjMD2f3jPXSZ2I/q/acMWKX
W7j1/nNs2SxtpR83Z779MiZkKePcrog2+VtUuuk3rUNNCzy+MQpKeawk0tEW8FBDoFIIrYUqnFAW
chd2PLnp/wD5SXkufYe6FxBGihR/5F+fcjOV4mA1LDM3NxzcNRhsTJ8klroRP76qna1DNAGIjJnY
v43VR+zzyfLuLnMeQzYgwCv/E4V6kZTTY/Ue4hzPgTPrdGBJzVZzU/ale5/lnfUn40N7QxshDNEZ
Vf0NlLbR+6GLGNSRxsFXpsGkPOR5E7tXJLjMoXlZxQHzIsRhFAEaJ7GwgsdlogLcNk07f46MI9xN
ROX0PKgZg3kbRh0phq3nqo1g3VonRGb7j1PWBA8Du8sfXMboYmbCAGkEswUcTMdqlgGC7L1X3+9b
hzUxlySP9mGmxQ7a5tGLsUPyrqJbSVMjGky6wJ4+Urr/NrFiBfuGfYS+5tM4LOjDiO9I3KHu9kXg
r3+IUxZPoVd5PzsBVjApAWiUScyM9VqZBTZDljW/mGiGp2oel/V9yiPxaw787CtkBgpRrB38Szra
o71Vde0+w/ar82ujOovRIcT0blsycPtj+bIiYYuMe1rOTAZ/hFxb67GPvQHGiIMa6uiXafAdyTKQ
G8uThEKikEIEZSZ4GnJ1i/sA0kCx0TwaYhpIYinvxmKsus9Aez3D9LQkgyhTUFGSstVszmWV6jlx
umFleWywhV6XKuUYzzSvMUlFSvwwrPjAvbA4IVnFqbSFc7lqeu5Vf+oq6ngl7qNK+DYKlZDyDlUx
RUZvhuLb5RaeAOaGRFmjkhnUHl1XZJ0wdwV8x7pgPCMzf4q2fr3ax5L2e9qA8u7UvVjYAU2I9uKN
W4buJS/LeN6vce4+ttKxv2OQ+jEPVPDTKMR0ey98n2SsjGj1byGr6s1CxDwlJVP9vxxnI2oKCwtD
MvjzbHaDMOSfoXYs+9cRw0ELaUhk3t/er8vuYm4T6O+iKO3iTxd1RUXuUQ7+dfDbhXA/GRe/WY+C
/B1B7yynNqMCJgFoQnyVA8S8v81ohq0kB+S+Q/xUIjO12+LNJUyW6kDnwhxClWfuH9QF0H8L5nPm
nZ+4BvvGXmhz0jZk6sliZKo3Zm6Q5bRtJNGr4PHdw0GLxNaqobMSyCj16h95H8wCJ6Gi9gRzeWHy
D3yIjZXIaDUSt+g7z92gcEajpn1IRDurBw9PpM1t/8bWBkKEsJndI1NIg3cVpDeqSFRU5qIrYxg2
TqEAUIzOJxGimckllSoGsy1QX71otxnOwNXDaltFjc/ImGCP7miPVpkdWfuJamuHeGKPhuuswtC/
wIrDyIVw1Q8MwBNhexMACpER7clEKrf2nUcdSqdWulm+mVfm08RSeYzS0qTOKPg+O2J+zHGKM7v/
Mdmqda9UOPiwSk4y+ac0vmjvZO+I/t6qlzkv7lf8y2xAnapdVEpnRhLeVmRTxn6zqpW7i+jZo4vs
Wl4zQr22uVgZOMyBPcIKUXpKraElp31ANkipFGGmUYFt2VtQbTZkFY/Cb0QKmzcZh2RFAtdc7NnT
lf5mGua1EFQRVkMsKPZyqf/kflcOd8ozWqtEL3M1gw5bGmyrHFn7npiKn91S4jMYwZv3x4UL5FVO
SEW2AysoJvbW0v+yieatHx2UMeFuRqwjzzEUQIkibp6Z/pNMnD2t7dzPH0Xh2OP92rgtWae40gtM
3CZFaboURO4e1soWHyXk1G/NVSw3nSfSBSYlRnKWkhNpmnyvmh2PzXnY87CyuvpZcSuCI0JVO28X
Q9L8xebQfufyXYgTZMnyBSG9SM8OBAu0matuGP1iK45PgDx6dBCiDCJuKSQ1m3L2/SpZ8bFavyAw
RP7WeJhjYJlxAtkcIjC0WW8pzo9i4jp58L0wJShrSod3hGwI3zz4wf2dj9I2O6YuDtKksfh2OTtK
Of4mkA0wlCONCtBS5ESYMehopruGrXeUbXC2hfpoXAUXDMRy0YRPqFIkYwkDXC9l7lvu7NL3beY7
DR8wo4ys2KU5+XrLhnA+gYSUQFKjtqWNxmvvh1P4kRceEoUSmF2576qeLC9m4Gq6E3XcrPsga8N2
PzAqkXeZw17kiPeaDDVFYDeHvVWV89ZZyM1jQDcSEpAQ/RLrXSxWazyEA4aBM7JCZW9yMwiIacEK
57d1R1aXQ9bP8SGNkVf9tJyFCob+Z+2P7kp61xlxNp7xfCXFjs1JYbId+6XI7FA7SmqjlYlnInMa
9etoD7AAyMmybYReQ6/vfVegi+SrtkvQP/PgI20cb4txfJ7zC3dD5bza7nJbUNZWD1KtNxYIXqWC
i2Oltn+detPhQ404zE4d+WWEv3Gik/tnIpxQ4oxmY+K+yRvpNR9p0GfduaU7ZYDTSat6ggO2FnRy
5PPuWldZ8l1rIhMb9O+Z/mWVbAkfK5W2+kffIhC9xOCVMC/GaiElGyZ8Ef0tesOOKCkhtAWE+qaS
MbU7+wv7vrlpmic9t84IldAjkQr7h2+hyzFpOJid41eV/hkwVqTIY2kfefjW3ZosPUORw9U/O074
MaM6CSgCVZuS7emmanzl+renAnpJDegJqtTiygcf90J9mNYaQZCVj2uGaIjx47SNCwsweVkpmd2t
ECYb4i1Uz4yCPX70ty2itngPndq2TmNAH/ZkMAMjX+nSKneuBiLUjEJEm/EnbBPHvVd2EUXb1BQh
JCzk4qjkqWEzdsAEUphhPbdZkFXV2W8z3bhXGEOTiVDGW2m/bQw7koPypVU/MGXr2wsrS1G8ByEy
mnPR5nq9zrpFsdfIuI1vR597kcauikRrHZ+KoGHPEzAkRYQYlxDpChzqRxpgFocFVRxKkB6xIq4G
1IKJTVf0px4UusGpojNO4I8BIRt9mmAYOIM6jzYNlhUeKQ2zEAUTaK4VOuGSZ/5ySGeqVfUSlwWj
p1M5lg08VxYhrux/RTZkxPAD6hritHOkHKwBRkz9+DTZ9ugySxKyDocfE7MWjxWRrIgS+ANkk+5v
z6MtsIc7f5nyjhznZWBMxgEGqGTrAfb26/1Uu7mD7KFYdb2b5BogBFWK2NqMwZlAD6B1lHU8PV32
gZzGWR9YqHCB/GogCCZnD5kP0AuKHaAYHTynaZqXfcKKM/L0CYGYWB5rz7U5KuDFVvELgYLpfOxZ
rJhtFnYZc9G6kWSBzjo6DK1X/uiqkTVwYWdA7DwjvwtcMSPQtll8cawBtxcsCd+B76efxDzzRwpZ
8Ws5RvFhAVfeH6VrVZ9O34n3xhLxB8ku+YQhRpJtte9h2DISG8RS73ASObhYCoK3TMN2+58QkH/5
4R//6e/BIP+f/PL/62//2/+lM199NS9D//U1YM3//8KPj8Ptf0TW/29+/MuvVv+7fZ+//k8nvmOH
/wi821XnRDbC65vpHLbc8F//C67pf9gRftKbdRUn3S2D7l9OfNf9h8BSHeEgjx3EFjGWtH858R3v
HzG7eRvKxj/N/dH/ixP/361t/yLY+qHzn6xmCkBs7AcyPvnmivBF2/8HfxlO0n93gP3PH/2frI9V
njVzPwKggqCIpcEdETEalGNYeiqz673cfW7jWjw4kBHvHUC+56Fo3L8k5VIMyMIUDDyY9g7svBFM
J55yMLKY3lv3Ydg2e4U8ziT2Ivy7FbfsF73i+qidmrGKXqP8fUjjaGd78XQ1w6AeI5nNbx50qE85
B/3PEmjQj84hFSHqouHL4AXYztgKMpb9nnoqCQR7iQazPmtbzh/oLZcrZ2xOPz+mPzt2jSdMs4zf
Fp7K5DuEpB9py3TPRUBec6sd70WIsfsdMzS9UYCg15Gv42yKmJ1OEmjdDEe3m5o7I9nFH0pCAE+A
AZnB+8zQdkak6aamDK62sgrr98FGJ2RrHEHbtZLxnqg9Bk6IJ343Kh53Maf0viUutDuVllPsdLDK
qxviadF09n8XA3uT7OSCKoKzw49b5rua5dMRI3Vw7CzdYYGIgb86vX8v3bI8x6YR2bZevOwLH+n8
y8+MzDdTHLMtqsLl4YaNYLmNJOWhZLK8qeQUbNEOuzvCXdJ7BEJ94hehdw2glVbYgtblz8zc+OdY
+GzAh9I8NjKtdvSY4hn5fLjl62O/BSL/JSzzeGR9I6IjSWcpvTob+pVDWDK9DLPTaNnkCRZWRSws
MSwb5UTyxAsiFDZ1yVDms71DMhweC1SwUYKuQ3+71qoYj2jtvCI4id5srF1d4taagRDfYPYyjiI9
pG4VHKfKvbFgfevESqKa9pIb5BVdT9BuVjl5j5ApxvtCLdScxuOxGjWFfqmK0EraJSqOvIXy3HuV
fRlpGeutEbW8pd2zMxrywr4SLvkfrVZUSWZXc/qNfmPYwxEgP3NiQbYvdFQdxyhnLh4N8xMiz36b
xTmwebj5SQBgy96Uqk7fTLvCBAZqeo/FszkiovB/FN2aPbajW3yWjsnvhfajqzuPOaGWE4znpR7d
PQjGiEkQ0vK3IFii37PWY5MMlMVb0ovgea5V/g1Czt+2fck+hDwyG39W14aP67hYp3Vgt5+OGfon
cHfobOrgr9R+/jT2YCRVLosD08n4gH29+63D3D+XpUrRbAiEtkCQnqaYFy6tCEAUBWqeuLEVIwtV
aU9ojnaODp0jLQDv72/k9/okLZbbCTbAoUt6N3S2igURcoGGWpRYsVAVO2HKqdxi3UPVKetySw7z
/LlSJn8QMpxeqDjE2e+c9q2wWU+yvpfXMsJJ06K8fB/cxn+L9Zo9lIUZf00IXx1ahoDQYD4ZoK2Z
/QLxVjx27uT98qZQWuyXClxG3aQYEUfeXcuaZ9fFtv2SKY5pkpScq78SznBW9YidZYyG7tnC2wQ2
d7zFG2UxVYEtJ+qvZop9dtuCcNmIlvZxRmV55lKgj1LcX8HqLU8uch48JVXs/XRkiG4OzYbL/wBg
e1eLdDzxE7ml2GT9DFZreUst+o3FG5fXUYV8ecyMN9UEATOBSrrchCjdAe1TxHjYHh8mjTmwqyrv
w7bm9SPzK+dQ9IsmFqfvxWlkLrUHoYnVDILv2V9kuBdqBipZ5vVdWFoso4ty/ojRVGyJjXL2zBGc
IAFUOJ9XanoejeU4PQ+4/C9qGWaeckADXsxi26+rFzBlgvzSoal3qCKRmIanOmfQkER2uDyWqDAu
Ou95NWy1sq+c6OhvL41Iya6VLndWSkRCQuqyc8hkqZ4WgPrEQ5mof0acIsi6cQHVZqW+lo6ln/DF
TqdhXAeiz0zzl2+juOJvEvdTYOJ9YE3TOwrJiCRv0KpPJB5pPEh4GHEDLm5roy9krEfBD3tzz4rO
7zeyTftNnalWJZFoy1/CcaeeiUWKXHKxxmvR+6ijZVO6bNaZGX1ZRRvcwohXdTBFpeip67J/Ihuj
P3WLL16WcpmOk29Fl96u10cbDfa7301rsakWWb/NwBsvBiXK52rVZs/qyd5MzupdmUGxKpinzFxi
HgRPA/hb9IpFv+erRVI5V88UH59FsXoPa1itcEWwGCKsncQ3mX/LHvNttXdKGb+mTQBHwC9JledX
ZztAsLyNRx4zaurLP0rl82lgArhPh1L+zGmI3tw50HfZiJV1VyJteM2ran7Mu1yfJr2a38g1re0Y
tfE9OTrohZEiNDheMkweHHnz2WGlefA9b+EBXMTcrBlUU8SY+7iPineHwmk3dX33Mosw/p27Lg8T
Lqf8TfqVu3XIyiUMa4myy7C208XupPmCyhvGiZ2l5r9TdybLrWRpcn4VmdaKspiHRS8UE2YQAEGC
5CaMY8zzHE+vD1klVebt7M4urSSza2lZlZcECUScOOd3988PYWNYbo8v2BXHYHgtJ4VuQvzsr4LZ
zd6I/ZT4Z7wIO5oP1RUYkRGhSBPxYRGxyjGfF+MDE66AbcxYWceyxQlp6YO4vzsANwNHAv4igQi5
HRRmP4l0VMQx2QlWpL9ifyRtYy3Y9qw64OEvzkSkVHKpnTcpy7Sy6tw8V2Yc8xBLEVirPtqYYyNv
FKHJHsdqUg66Wqpb5FSDdMlM1ZbKg4dcWNRhOyCk4RngNQOnVAKinbkevbRDM1+U0UBVnAMizywy
RbqTilEJSMdW1kXraENXB6m4sjbXK+wCGMunmmY5CaWtcgPJwlSISJEarlaW4i5A0zpoIs0/LaHM
PdTg7hIIKMrsh3AYB11nHQKgs3StCPAQDK0MHuRAS7Zam3SfeD5wJpixVw8SsnyRpaR6rF6/RVMy
fM6VrhyCVlX3i6GZRMEyDtz5ICkLe6BgWmO1QBOT829c2aglQd96QppyeuJLLlaaDGDc06BkkmFa
F0Lsyf1srnlpBRSC3HT+UDe5sZ1bsyYao6Fykr3VqVM00ainDgFqzCtUWUZKAAHa5pbmegLHSBd3
3LjLqgiTmB3aHG27xJJ+SkhHmMVKC1aOZAQA1KsGyK5ukFfTcRG8FhOxk1ItTR9zC7DpcA4PWWYE
ayNDdUd9UA6TRJt0Fw0ApWl1TByL6TbCvz4n9X2Um23pXRC433qM4Rjc4RKojfQ8gyfaK400Xepk
VDZp1ao3rYlk/MRydcZrBMOuJDq90ipRuDGn7dhyCP2ywmplrSLWjtNEBO2SU2vpYycZIptrun7U
Ij10SxVKOY9VsmRaVash4bwkc4NK7Wp30of3bpQAeeTDsWGLsWIFCzYLbuWRjaSi+lgTpA1LdHCb
JHGkpi82r2JrhdcxGON9weD1jclv7Y16oW2wMZPLTSv9OzAHNiVqe4MS4C0V4a2SeYtbxRnMfTaa
xiVuZW0FkLvYmnHHRBNPjXUcEzGwA/x/RzoRsf2G8sAS32qBQz6jf0oWIAZOG+XjtQDndI6VIP3U
wEO+4y+psf0sacCYWF7ORE1zb8TKe4S9Z/2kS17TksF0l5LALGeip+lA5GWF3gPHoN+xgmGe69su
wExnw3NgLKAX4+xjsx+e5cEon8USH2YSyRjpOdKRc17MpPpsBIqysnpOUnZAOvoGqOp5LTOTOC1F
ne9Be2e4mgbUvLJrh8LLpa5wLEK16yJGPHGCfCbuiJtzvfR94/ZFYh6RFMcdcrzOzAVL2CqSAykg
MUcoO0CfUJi8R/rVLMGIV4Vm7qrm/hsZdW44Ek0NLjb18AO7VXNS78dAZ5r0ryTr1cdoCtr1lCMN
2qkSUQdMA3p+Bp0QH1MVsj6GBi4nWBvP1M9xqypjYVzZVxH7I5dzKCIZtlmGJ3I/9qhsxSAzcSam
MqwmPesC4pUlJm+FLbEnm6invEorfkGvMJ1aGGoROGER+/O45PsKFXglSEW0jTEk61QkLLpnUSRy
law43LRGNZ60GaeURaHEuclHYByWyXBvFMfcVYKmW0kDDVnEDtt6C9TFWAtRF+/K+M7yMORSWAeN
VF6zRSA0yTHNKbUk3FsCSUx5EOQfo4/bVakr9UtcabjHOngcVRrIXxXS5KVWC+1I3QAVCCyb8+IN
E7VbRjqNK8Jd/S0yo4lHdROS1pPhTfZt9UiaJcZN2tURDgEN3L2aqCfWxfBLLhPlWV6kBG7OLM8S
p5AJ3Ks5GJyTsEQ4hglSp8BX1NmIgJbXNppwkFoERDtK5WGHr1s59ElrrVQwCg6J8blw2sUK/T7R
7gB1UbrL853yIkl14xSqltNorN6p6KFBiiwY0ld02PIZ1Z8HXKKKii2pBOFKHZS2w6ZOI10kmgRX
cuMbu/a0MisKqhkqFscllJYdoWuRT3nCip/IIyNpIhxX3IgEUji3aqsFNttPhdOns6e709BCNLjJ
5Dt75NwGbXnWimszWOOmh2X+FJSywak06WZKE3AesTzcXQJYAANG0FqPUkk2AoeTLp3mVjQ+kZSJ
j6USwXGNne4RFgDRppEytFPWovOGxPRGLMoz3R2LzoZ7yrtnJY/NjxDZq9l1cygTmMJTxlA71N/l
JM12oSHJJzPiIi86cOY2xlfTTfkp7tFclvR2Cfp9LKcpZo2OjYVwp/NH3RIeZCGKNhwdtb3WG2yk
eZa7aWLFR4hQ+itIguRdKjOSsammX0Bjhe6Y06yGwhVqG6U1s1NZD+IqRYP6MqVc8WFPVwyVi+Gl
RwLLlaVnNN10Ss8TfoajFcvBk1WG9UFfVOOAY088VkwG/XZcjAdZE7gq0sZSH2alR8gFle4upSg9
UWXbrCb0aWAxffuoJ4K4x9874Tovk9oR4sk6jHJTbGUDG7I6cHIeUxvODdwnmes02WglkQ6tmaxv
Az/jGzl9jM9Lu4T4PQflSqtKuxHDPH0EpkI2QLPItmjS4C9oU89UMyw/YHHaVRca0ZGiaeygRo0f
2tTyt1HFqIh9jy4Moa3ync4T3jUZjlM4k2V7NK4E8kE04k5aLG3Hx7LA2rGM94lDwMDRe2ZYTbQo
3cn8KCt1urcbxZbyzIypAUgfCms2zldUiOWRDm4VcE3f+sVQ1IeC9e/+UO/9pmG/yNPHqDaDtcxY
B0jVzosyOCEGqCNWbh6FQDXIsSTNq6EBhvDURu5fI+aydgx95YVpA8fVortf+ybQcrSc4qVvg8ey
NwbyUdJ8oKCYUx/PvIS9F6XcrS6QqBMKgxmK3s0RcqMkLB+GkT61Ylp6gkJ7t9/pvXAG3CIcyrKt
boMitd+JUKhfEd2gRHYGWho4ugS+yLPKm4mwOZRJDAy7AVHOFIxzOLG2k9RG+EBZMtgV3H9vNR+q
3V2h4llA1wxpKuGg4RSgvqCw4ChQQuTMcqm/oc0E+A9IBo4Rp6V8aPJVidLph5NQHrtaz1ZJ0veH
Nh+y48BEG0z2eG97CMRy8RcyXa2Nhwyp2xTr6tQigeJbys12zc5E2nIeZ8NFUjp/7JQ0fI3SkgFP
3Q0uN1VxyQbD+jJId6BqYmjdE55BQGyqKP5gKqdM+OMzk6+HDc2AaDAeUAjlFXs8zAqpUXtiJd3C
u1NQoxMB/1ZHP3lZ4I/FaTGF/sQISuJxMstbaVbZMqUlyXw2yGV9UfJKW5ElIdrfsumj1YbODlua
iB/6NXo3TQ2qHM0+pxzWQlnlceh2o5Gs2wQ0AlSuaSUWBgtzwgEd8EEo82juYONNd3jEfZ1rAzsm
zHbi5GrtrCYqMLWIReUz4m+OCo2r+w7xQWTrpYwe9IzeZdOUIV5jM9FtCsUhz9EnpOdb8AzSTxWn
2Q0eCtGWOEypRmmgOH3rBtqtDUCrPoxTZp6Uvo0ld4q6fPkygmU+DYmhlz4LAJ7IGo8BDuJ4bEqa
Z3SupSTWwktvSMxw5EWLVy2skYLZYKk+q1k1bgqcYHeDM4wMXe+6WxigVUooQjtNSvMtEKzI5xlK
GqaqreFY1WSlrFgVBrtbYm3wC54f2NIwMd7iAY8GjqTqnvLSis4v6kCTbKst9CdFZYk4BUj4q1xK
tD0TByP3OgWdm2Kb8ZwOqL69PrZf6tKOOyxv90BrS3TaNjqt8HV9GJ8mrRccjpHq00jJwpdJ9nWl
o+Qd9FzKU5sNWHfFQYETVM3Lh84IxteCbC/4FFG4O8zz5VxJ6nDWhCHc0nPFTgT0SUHsyTInRy3U
4VKHZfydy4TZ08VIZZv+JAm2zqK7TSogs8fgfN8xScMiKg0EQHIcJblN+NksNcbyGFVth9Ughpue
FYLwU7PAZfiPrWKrTUbqUx2pfuUpqjcFyoTrCH9jtYkJCZViKRxT/AkbYAAlNs0WWXgOteWNujLu
O4NhHy5nuoBg64XcTVaPyWM2lw04qeAR9ax87cE9fDOiNF50daD5PCuar6UX1APNuPPbEi7qaOtV
sDLE8UWjwVV3hkSp90WrqW+l3M4XJAGgYkafK9usEbIbwKN+BRYrRUPHuxYnisSpu2rD9ilIapTs
IqvLB9z6zaeqYx/F5yh3D0Q6MlcM2JPayxCr0KOobzZq2XwmjwvELDXUwyjIFHuLKQgG+jrTNnyg
Vpb5SJq5RRCtJZSJLgpe5C6Ov5LSVH1jNIfHAO/TiuAQPdvlIDLkqkhmenGLA02sMvPG7DykZJrE
jGSbJm5nnAel+VI28vIzjNL0NOdFv9UnrUIlbIpuFVoll6/GQ20ri2NPKRMPkPeeUq37EovP0zJQ
Vh1cv9mBOan2GXNjDnbZj4FLhpHovCQF5IANGlT0iSJTCffp7OT8Hh5Jv6R0wnzsPU572GcFESKQ
bSxTBkdi7szdvRSO1ZUknV8PavgKGTF/bYxweZQZw1wsrjaGE0V4iCML6w2jodXYCcKq4uTT24nE
mYCTE4eZeoZ01EdTRAeSbvTXntYpskiCvqWlZ2BcBi4Dtz6GrZkg7lVbWP3CUCdVV5XFKlaH2cvE
Vn9o66k7zwTqHVnE0mgMdewUTSEjFieUMwbKeAaRAGUjWoT1GKqKjx+Is08w9Nuc8qbjyFT0lohd
z364F4pNmuA4ZJMaPZPkVx5yktaN35USTW24vFo7m0v1HS9GvYaLPHup2lWvVqSYrha1DQGP31J6
hUSeVO2T2uUNy9fSMpA4UwNSl2OcHcUswLkY9jjhZVU/ogQ367AdY48HgrrHKdsQIp3F50wTEYPN
EE03wBbkN0gnu2zK8zOdJcQYojTkLKyQp5HMMoGfI5gf2cxp1JH0e10cFOxk1eNf+saWax66qDcS
F5dWSICZNe59jLJh9IsikV4yCtauRQPJZVtQtzFvSKzpIn3wRozFWDT159kwxn1OWm8jReOwF1o1
ExwVW5T60hYj5v16gGTjSzLtdxvGSsPTMgjiAadiex3EUCBMz2iNTVyloHMNuHMij929PpByVKR3
ErT9M5NKGH7xHOwTcBW3RA+0QzOoEZNoshSeCFKAOf2C8c02FJP45Bwlhul3ppDdM7hNZ5Eui7M1
UXu2zDx2hNa1yLM+Jr0EFkaVukBw9bYbryAxJRrUF+GtUBWcJ3W3MGjUa3WkkSBWyjWrct+zvi/N
rZlybSTRIPM3cBpK6gofO3waQavSa6k2geSorLSfXTAPot3hGKeucmhLDTQhABbWLwVa0YDex0pC
DjqnPwpeDFTrwDoXgMwyfy4bZVizlgWrkpqNcMffrcb3WZXy4E2Ddjes2xbrNY4VYeGEy5VltYMT
31uu7CzTm8bT8/tqrY5a/h6Pi9IcI0GLIjD91F5fuqhD51gK3aAyyZDoGgTSMX0LjUCwiBNcW3ka
hQq5rVqLYm3w28alI6RCjX22asdp08VmrlBdwvpi0H4X+SY5v0tusk31+NZljUPEUJlymmEjrcpF
TvxeREdywkKgRk/kJlkEkFm6ns/ROsHnO/lw2BswXIOSrZkX5peSMjknyCLhKY5l4UFKyVE4bLnL
W2GYybIjKlRdmipLvhZCLiuisM2pTkJ6/zgJrJJYgcOHIQwO3zwa004T5AaLDl0SP3kilNAjMPAw
Ke4jkjL0ki52FZfsy0S95aBEXanxpIVFbnjNtBiijakuZxlanowF1qNdJ5VBCJz8w9oYSXShWMX9
LpOn4RorhUb1d6NvRPgsmt+GQ2cr1DZ+zqLG/jvqOhpBuv6Az0Les871Nzw3jZ/IAAEJ6FnJjoxO
fSMJtWy4b4tjZYTRGpRSdkZwDbe0sTGUwe+uXqusUH96Mc9fu3GAjhbqGjEshZGU01PEULOi1DIo
hprkRzYlCcEGufnuWCUz8AQWdrFZah9pCUw8Mle5XS0aZPBM6x5zYg9kgnpVsOF/9I/N3McXUEez
w9i3vMjRJO24rQiym1F+CPU6d5SgG64Z4AXIVam+bxV53kzagkA3DVSTp0vmixHhmqGqtB+NRMTR
CgtK3Bjxob/FIVJFspj18wxiBHp3Tde4qMhwBGbmO13a1E6cFuNzF+dmZ8dDnWwwLd2hEYX+jmvQ
wEuXtRItiV19ipW21j3uFOHWpQH25qDuI7hvYTj4iggAaSjVhLnHqD6HXdOnbgs27wEuRXQw5Tuj
SBxDBQFRr4/AIzhBkFIQvMLIYGoRDwsVu1M0NH3RnKiaS/r9TKuhYxQYd80cUomNm030hrFfHKwI
tIsynn4l0Y1xui2z4S0J5tT0kH/MrcS3ow4v7zOUfk2a9Qf8pBLUC6GWvppCKl1gV8sV7+8geL+5
R/4lI821zPnzqzfmD16b1Xd574Nof/1L99f5/H+s0OKOav6PDTSH98/38r9d/vY///b4tz8Yae5f
9g8jDc4XHdo00GlFUlTjziz+h5GG/6KRzNUNQxShjd/bfv9ppJExy6AaigoTQFnFjfIPIw0eG0nU
ASBLiqLrOrfRv2Kk+c0x83dD1Obr3/77P+wumHZ+sbuE6WRyfqGA0xhUL7COaak8Id2M4T3XzbnE
Y8x16wd/3HXF/i7k/u5t+ofj6vfND7+RxP/sdX8hYWO/aztA5sNumP0F2rH0SBPbsQifpMhci7Xs
PGhd8x5klauHutsa09oot+i9vXqpuzXLjQPPx9GXbxHWSk8hqjWTYNUfaDTFUWiuDWq8zPS1T6kb
DXd3muj8V1V2svmnHiHetF8w94bVD3kSRsMujTeT+J1oH1n8xnZPnTNajV81RmPVZyH9YDkZPiV9
HYXuMp7EZLYp57Hm08gTyMiOwmv8wf+6zy7KBUfwXpL3h07Y1vkjo5KUMskm92VAA1ToomzQZTpt
y7f6J2V6d5/VbRi1rItD8dYiidiqD2jGb1bA/TzNrdzW673JXVyy5XtmOXbogZJ0Y4e6cTf1igfB
/kDftVsvSO1on+zlGX+0VwY3zVIdQ/bl7CqPx4nHaL0JpFe9OmbZUzFtMe4ayhOtSYwXvDG7WROj
cHyHJl26M6HO3mmHBxKmZugPZJuz7RuN7eWW0JN291nYOAoUBwe0znir5A8sVjADwbGbIexNNrOK
Wjmn8wP4i5KlT19nzZUXHDB7NMSLWp3+aT/Bfk2oCG9r91wXW1RhRVtL1VrnhKSup+FU9w9myBq4
EoeNMnzp5ezSItkP6xya5x3oSYBvvkQj0kPilIx/1sQUq4/I7Z+gS2jpJVoOILWhojAN8TLLxfBD
DUlpVx723e6ZsyM1unY3u2rzYN31Xl/alhGaLmkfZkrx66jrtjzaw7v6KX72LOycoTAr66BGEJUh
ruF5R69xpMtkgCoGEgXo7RMB0vyAb/5arFre2FbfCNN6fIxfJrnza0u6jToPkfDYBqu5vSIMOWRL
ICXWbgDbJuVjFw5xD7IAeEeAT+JdZwgROs0q01zep8ibDDavcDrZw7hRtlaMHUKo8rzwD8tjP5WD
493E83OPF1lJjzq6kfXcDn7tU3rltRvFQ+d7stbyVvMtX/NFz3LvPC91lX4U8V9w+qU7yP3fLQ8q
ktMf+esT09KoM61+Jzxmp2Bbb6V19KActYOyLY7TsdgWB+mU/0Wp1W8djH/2ar/UAXAcoC8j5dWK
ff9cH5vT9Fi+gR9YaV5ybI756/xYeM3BPJb/t694B9z/ji8PRxpEA6HZnfQgboOt/rxs6lX0kB70
vfmgbTm87fW1fDOPyl/ULcBv+WO7xf92NlrW/b3+3WsOgH2lSdL6nfJQ1w55eFwUoKGkm3WMt9NG
32bXCc0dEft53kqbeq17i5+uuQW2jd9v+f/8xlU27bbYW5+Q/vbNqXug9m9XnGLYChlEtHUU0AfJ
sMMWgLYA7XMRr1W6tEhuyV6YMhR2Ylr82O0B18g9aOhoIow+5APOov5DgiR6jieX0QP8uXp2GTwk
nuQRCjcITjj7Y+mfoXNg+OhnKPKO9lLt5RWG9nrad8OZAnpanqtupUEtxtdxtMZd0O5xJyO2ZbU9
/8wMS/m1n/ESzj8T3jzGBYxZf/DJMZrKV/lZZChk310e7/WlPlq7a7si1cRBm1gvs+P00K052ABu
7l8aoqIn4JyBf/dWaaSttuGGF3hgdsV8z0OEMF2GrcBrATSpLCVEkbp1H/qmvKrzbV9/W6y+ZfVj
weX/zKrXDimt+AkZjRprM1lPn/Jh3AmvqeBocEhAvK0QckF/9LDMv8UPsMMbfEpArDO3+Qw/ltfR
sLGUTeyuP6aTeMZax6K1m9K3oWfi4jYK4Cawdy5EV/q2g2wtQksPIL95XBAtwqG9fMZHYrjrcF0/
K/XZUu/PEdyhnCrX7W7egRMYb+g+F/GcbaKr8tJ7qU2MglsyO5Tr3mm4iTr3i+m9q/uE+h+sE+++
NLI8+pTeh7UzcK3IbsXaS4Bko7iZn66KNYdwb7FVZ/Hl88jEyzE9/D9eesTuLTrVHiiIbz2IP9Fp
F7qJ3Tixywdlj7x84mC+eqk9QvjPesbFZ0tuotiqNx546G0ML/ABYWz5FasN3jXCgFz8Lk9uwHa3
+UE6hm9tuuqscwhCcX5uuQ/Ca8GRp8wQ73VnLj7Eb2tXX6rX5pWLoOZP6qnJqlncpl2TvlWZ2Tl0
oOY2h9EfkXGHFz9lOx1OjzlsSFZ0VwoenOiBDLBdPkE24kv5BnrhIMFIF3F+NBl6n8WTyRCguGim
r1zEjXBu3pOjdq5fpPP8YO4FjxXaU/ayVztE39zOTtzFvuoOWKmL8ILDbX9/MwUH8X371m0s/jaJ
IKdwCz/y0wNWEfsVHpTfX3W/W0Uedir/dXI+J8/05336xeQjfu3e41N2DB77FyxhqPsaHpFTuiX8
ev9uhOe3y5ZnlktarrXV91RZdbGbUBFQu0yr29GTPoAeFi4ZZN1W9R3VKnY1qwg/3J6OurC9sPX5
wnU38QwmH6aym7Mt2/ILHx2D+cAXkYTyRbwjCHemPjrsFB0Juh2OF91vH6uDTkpuXjGKy11hVe65
ExmgE9D2KFu10z3A/mN4joXn8g287H5g3gmlNHfHn5F2DGszc+HLwMhXreKLlCoo/mT5ZDO01knf
iNiuMS75CbslfSPdpJuyVr1uo2q2ucpoCfX7I9PlY30kjfQs7JbTeB4+Zc0mPNdGTlO73JGItRFX
MjIkudBPMHf5WdaZLYIhsotoVQMwzjax6ACGj4FXWnsz3fVoUb3bTmdNWTftbulOMr0AIq7i1obU
Y2SuvAA5PE4YmFaT5I3TtroVj+ku3HVkJ7dl9SxLr5XxYaVvunAzXsIlfUVgXiNKBjFQTjDp7TWc
f0BdFomXPGXnbOqubZF9IHZ4HYB+fCP4iPk51slhSmw2qJE96aaHgMHcA2BB9CW8DFewhLchq3Kn
rOv7hHxv4EKsZOKN8h05xwef2vV3/m2+Ghf5JJ7mh3yZ7J79Hjnfz+49fO0uwzl8qUGLjN2K+Zwn
TzWmJFAp7Allr6/rddY5QfwWZiutQMtim1/h93XItqrNJkohibgxW6jmQvjO6R7N7+6LyC27ZmaJ
6bDvj92D+qo/ssnp5xdV0DcQ/VG8ZCDp4JVYIyDczO9x/DAMq3DYWDJNFb56Kb8gnw04k1F2Hs1n
cfhI269Z2ggv+XP3op5FrrhBs2uqDtjckiq0PkikK6j8vD/3joPcqSJQ7c9L7wcYoysCz7yH7D6J
ghrDtK/YChOEOljtl2I55FWhYVcjIVqikJvoqcqg8uP36W6qaxwgRC6zHbNss8hqTk0RmXXJJb8I
dkp3qiW/IjuH2UT0mh27Z4RMfQ9p5aF+DHyMSdEz9H2sNxnW5d4pZqeaXdSIrmKrB7IHrCdTQjcE
dzns6GCCLDqq3sRQNecKY37+ytONXy3Yq651Dj7Dr7snGwAZRTSnOX/VkaGi3s9mR5g3g+pD74Ho
wy5zDFeiwiQUihi2PxsTHIcMLF7SZbHOWrcjGcY6x2ea/IDwSk/ynvE61161jpp3RdllwT5XP3AY
BxwAtQ3jDM52UvMUN+TvYA1a4zrFKgJjnxjkRLGGq0k7haBg9iERgdZlHs96Di/YidLnnHm6PlE2
ceWxabCB6XzhYX5mbTyT02i564Wd0h+1/pieVS++pO/aQ/WilG8Z1Du7vMWP5YPyFCyhLXVUItvl
pnWni/R2Yk3yOqd6it2y9qqakxbo6oiUJiST1EOL0UKH+CfJK/Au5tjhdQTfM1JmcCMytgslyRaH
wRE3M0+9FbHIU3Of/K/nj7A8y48ayWrgJ3AhIO5d+0eKGvDQmDfpIF7rE/aZanEQ9Tl1TPB2Z3s6
j5/KzDJhc9HVsTdkG+wGjdP7XJDpZ+nd5UVHvRlX029PGf0cK8LGZDYIx6WP3ZuJbCv6CElWtTPU
a1Pt4LRhBkOQRKFt18k6d+sPlczvEwQlc9c/FufsmwLf6cAVjhh7R79jhvuIf5I9LBI8LcjDT9E+
vQVHyASCwiDKkcI1muvyVd8s9mT4Oar7xkaWgedjv6KmxGZQ3vjihY/ZvOstzv/A8g0uKUiHXRwk
I+b52RZ7Za2byVl4YeD+hMucJ0AKTRf7IQi2Y9IeBCqYgm3Dcaltn+XJpZai8kdhIJlYUIHhiuK4
qgjzqsKrVL/3WeaNfX7IMIdynLakF/Bx3lT+/OuTsf9axOz4TvT3p/z/YTamcJL4j2dju358j7s/
TMXuX/D3qZhq/k1VREUjcasb0m8Zsr8PxVSdxlYaFwwS7ZZmMP76P0MxRWTyRSKNmZiIQwKJ/p9D
MfNvmqzy7QxKYn9rev3XhmL3HNk/D4SGAqJUo5gO2cqwkHruObbfH5nm1OjVvJG5Qsd2KoiAw2vn
HEKMiIOGhYBDM1aJDcgJtGIaeZbfadpCJeLH7IOG5NQwhXHuFJiZKZLoaAayYbkHWxCAPQIiiOrc
0XHQB3YeR9XkaKgGWD8SiQK1PtVT9lNt0RZrXmn6bMJ7aTuhKVyPTdrTO5V1AxMhEcOzbQ6mdNZl
KbyYBF95aGQy7huKFoZ7Q0NvykC6M73CPSPJtoB9KXUU0N3syw24Lp0OJsGWqkY8CAH56nXRZpDO
4xytJcAMErrqpManXCbEuRlpwWR7mbQNQ/KiNGfXLILOS+leeRCX7rjACD1OpSgcZAvhgF+wUZMz
k+n4FWuNxrOmmcdhLRiKDJGEbxtNVvCsmIZYONrCv0IKVzVnqHN1vizBpJ9muH8KGjf1219Wnwia
l4VFZmyjYhS0rSmVY+ijTukt3iZi7fVcxjxUDELu0O8whh9DYS41wkQmPUiRiPnr2A+gDh09zEuH
bLa1LogzL6u0pzL8XGAhmBiyKB2usbgLTl1TK703Knm3VUJi0utEKavdVNNQ/6GHQHxtND/5pwhR
DDPDSu4BWr0iYpGmwMZi/TGQpGzfkqzmsDUtkM4QX0eUIRPkUATU5TNKqTIREYHVFy2UxzXcLnjS
cO6PmjK/qzpP1SXnbbSVewCf8GCQNdnNSDNCsJlWLk4SkiUOxV7UvB4PI9s9zJQO02PASfP00GWW
3kIQAZAJ4a8uQscyRjYsU9rGKPTl1PzVZOPXij7d0jWaB03uIZmxsvTLYBnIicUlsvRuFcbAKYRY
X8liQNLJ0skmwnjAuHJ3CQHUUbD047Rht08oXl9ro1LtiqQ0zpVRUolnVtEhACTwBNYzdWXiHu7v
1qM/GUKrvzYX/vazGvcRvMaQF4X1j7e52s2BmGZp74Zizb6Q9HiQngL8IiafdMK2KrF0+hbiiRKr
dSXDTFvQcXdKJaeWp9QtqnuDYoajR8WbBwFk/NE7PfyxoBQ6lWCRDbdS9VGO0nt1IM4Axr9JUu4i
udDdIip+aOg9EHwojyU3ol9EOf1k1EFyeJZN6xugW3K+297eSF7pBAAHWgcwlUqEAtpICp5zTRC+
5zAoz7VqZsdctwCbBrUCpkVs+RZO1ty1oCmA1dUjrlPxJWRd/vf4NGJM+F3+ydv4y/jsvlrq5IQN
/kXWNUvRfx2jSZMxjBGb4SSNtUuZN/g9a/0ppbJ0PYdZt9FERkCArAkJAg7zyUIa75nYtydDGKWN
PsTdE3Q3wU2zgeR8JADLxJ/tz3B9/uIjv/8of1zYdbQTScZTwOeuKb/0O1o04gHWpk9rwe14g2ef
eGMCTKPsIZTAAqh9kWcTH7wMt+4/v9qkP7kzaMmUTJ0nnq6q1i9vE/b6yCSNz9U2afqmSBtzjXna
csntVldTGIjh5Ax7h7jNfWrVOq8vOf0uVkmf3rLg/bC+YdsJe3WWcw8PvgyuTk0P//lPKd8FmD++
Q+a9qVRRqLm/y1a/3BO40accewqNYyZ0kAVGl9uH2D6rvufZscwt/C1zwg2EEwrAgx70XjCQfamN
9MXCZrIeoFm9YDxpwZ/IwrEJhNaT/hdzZ7IcuZFu6XfpPWSAuwNwbGMeSQYjOG5gzAnzPOPp+wup
+pak7qrbtbtayCwXmSSDgA/nP+c7us+oetTTDuBTtw1yYV2s8A7N//27/48GkI//LqP/5wnjv878
/48cRHIG+deHrXNB7V0aff3luGXzV/7PENL7DU6IgCH2X6PGP85b2v3NVZLjlmSpZtzosF7/Ywhp
M2lUnu3xtLr/yPn/YwaprN9szeKuGV96kFiU+58ct3CA/W0h5qubjicVywhxQ00r8F8XYr812JtN
NzuHKgQh5SoKvZbQDUH/VmbSDOeGkrlIrpyywj32OgqPgz1pxBDfRaOFUb7EYHTNn05oaf0Ib4ce
pM6Zhm8YFzP3K/H8wtxhL1bOF2a9wVoUlezhOAExmQ8wg8ruCSxhkoNxUfWqgZTMbaRN/a1ZxeZA
6Bp3acAZqrZw7ieS/lAc405DBsaIbmnDag/UcMhuTQNe7skhopudDE+lz/hzHZOeyBlXXpAnzQWa
sXoFJBgbh8mz4wJ/aywz4NVj1+wocrKxESRGhr7WwdiS1iIfmiw6W0FNGYCDHQwXmwdjtCIdOyIG
j10cXCmrxtKxGIDk/XBKkpgitiBaQ3Zl/oQVredeHQ70n/ZWSqo5z9v83MC+RCDu7ULCmsIxDDkL
BqRzxCpoAjyIi6x9x7Yn3AfKA6NwL2q7aHaBxT74g4FwGewBJ1GiZnRD+hnMJS7AJDKGR6uQyFu6
CN3ohSaPYpWZNpRhoaGdOGpotp3d0FqTtdC751io22C2brWBeEDeUaXpHv8CvhYd2CXsKDKeuVjG
/mBAaLfhT/2MyBQgSuUqH1c5RYftIsiaOV9Q4yRw8rLK2JqHAovphoqU+SFoO0IVGQN6eeLsEUPJ
GUMq4NYltIH7DJPeDe7CEYYNHwhUDRqryCEMr/AA282FDGzpHxRwGHZ7FrSdO8YI1EOBwMWTx6Qk
vdtshctiXK0BHxndNSNIMm077UYIoNSKFPWTrcsAd7mdqfvD0vagUFZQ0+gbJlWSzehZjW6G9iHV
mZW8cTTC9KMrn/YKrRyhdzp0Qs+E39Rp/QPQaqKooYrHyUZmTspp0Q9Ud5OGxWJDLDiz3RW59Xbg
Mq3b02z1g/qweBLk20AEBmtcXmeE6/uRbBsjQSuyc5JPiZAv2L5NFEVKT5yV57soh3af+9meI/wQ
PgGlkhTkJkltUCzTZzbxzjywxk8lSQ/hvqOl9tp2GUrIlGtKzjwn8APKThSXl8GcR3fn+REOPWKH
1EiMtoiQOM2cTh6CkuXAxYmAJPiMuTas91p3sDhozPMYHlj85NNqTKnp4FcuUhWfTbfGKE5Ha6Cn
bCUcC0K0Q1TQgMBX4lANV8pWY+0CI6DHhqbFpGuUhAM+shQswqKxvTevNz0ub8SNo+mnG46F/a11
1YDNi76GxLQWcZ1AOF2YVW+36yguSvu11NjYKNqYPJ0wuUgc3z2H5F0NTlwecP5Nmd0jTYeou/ca
HDrDdTJcdXgr7aszR3rcjtNQy89STkjH0sOIv3RpN3BuPqxQdF+rpQqizbw+fenxowNrz2UTrVMy
h3BL59Z/9k0b4UUJX2VEVU2On77E5H30KJNAkJ/sCN1eGq73FBQgEJdDTO0wSHQgI+2kDAzGoZGR
NoHvsGyAMFUM3ZW6ZUaueXvyKEbBjEybZKHbRPLd0cXEwmhHdbXtJpLu73RVGQUlP6ZCNPbL6d2h
sizaViPMgltVTBN6ILmMYUGPpnrPCqpaqtEa9yoJvfroJ7QPNmMDC18C/zvRN4m9P64QmvMgCuyt
U9D0kXC/Mg2uDlbUPwOsLN6rIJgfZBHlC4v8/tFOVf/YeAXu/rtZ8VERkmHYwhyHvqqIHmluy+4i
LCEZ4Gs0PoLZaD+SBr01iizpMeapXbkbBkf/MKGUM3vg7y5Mogkod01+cAaLIU5JBFJbpf8IoJyb
HsGQ4FVPboA2luLyoKKnWkfjnFwGa8h+0uo3v/tWRMoJkPtUbsg1jaSp5hqDos9DLHEVixIXcDji
zZ4mTF+ItLV9hthSfEuMxHxPRnILjBUrQlnRmExXgV/57ODvWoCVmMr9lGPRJNekKKjxuTCA26UN
R7dEsZuQeX/pG86ZuuuueHTaqLsWlifSfTE0Jv+ULZ8nWYUbXxCw6WBOMgTKS0o0piJDHjaBcT+Z
c3pLko6PZDKISwatpXE4/o7NhZTDARla6bAMa6N5CYQBiNfBtta+TdWQvAZ36tWan8Fc+h4VI8sg
UOW5Kq3pI8unaj9QIfEYmJp1IcCyngVW+Dy2qXGgmCk44QJl/YHYdySvWPtXpXrjONFCCcfN4AMJ
7JoiGLK96X7wLdFswTWgrCe5TbHIJI0PTNKMIjvlPdFlgOE7bfV5GMLpUCc4LcOG/jiqBNW7JhBB
5m+q6iOUkpmfoGleeqAhC6eejLMGGbcUgy2OjmqvDfEoHjKRAKiatIW/pSGmA/uVeV9XmzzLXLQG
Ort+OEa5i2KDWoMmSC6128TXhAjwjl4iRknSYPbZ1YzbiDjpd1za6YeY8BaaWvHsQDo7+FMZfJgz
JtJFNw8PYkynoz/06ArGkO5VygYyuEF00C7Zh0had4+TIIdscrQuoJzUDBKj3n12aOgDnudUyDXu
7CyausNw4+LYXiRqjL9UrBXhfMoJFmZWGx7qcccTmprelaRTDKAB7yvAZH0c4rnadfnEFLqdk5fI
6Om0znymvG7sPTgD4AYIZ9aXj299MdBXcaXdz+Sy3yfeu6BbBHk4sB5c8ol7iN7oE+1Me3ohvQcK
T/VXAGYiSakuKP3WvUBqUFsqe7pjmQn8H67pXWrTS579iKEG0E1mhr0w5GMvi+whjaqQgrL0qYoU
uAKOmsjsNLbAFEH4tYAWdbnrgWkI8yOLMcWTRBm22DXNDXlguJjkI4+xRYcWN/RKH70ijLil9O6t
sQLKnkgBnEaVuRcj9rM3gfnz4PFYslwiBRZz8qRyyPMlhe4bp1DqLZhbuEgmNOVlwzBriURyK4r5
YRoVYwsQFtibqHk4c1cn80LcPbZKChYq9WG3/feQHoJt4Eh/46YxySuLgRDUb8i8ZvC9hUR00zU5
xIhtdRdnccp6O4l1U6II4PE9pG1knsoW24Yns6cJPCihY2RtKD8PLjIW9CTsP7P2y22DDnQCgXCP
+4X3wXlVBdETz4TEmRVJL926vuXIpyJO6gfV+cFPhcL1KYuueKbCr6LZsC12vRNOp9gfS2Yg7BYj
i52GEJARPP+Rz1b9WinYLaatPD588ykHQshPPDZXLe4YalaaVZurjaPncEdTB7DYjPFeNg8uwHov
+5SzHO6oJozg8MRV/BTQmUp/VKvaS8mZ8CR9xz4Wc0eqnY8IfxgNIXaV1jYw7LDXjORq74hbet7n
pEqYpzgvnHvjp7YBKZj0XRru5AhsagEEagL531Gy3fbFGXbijCLEE0tzDoI1skovQUOPPth4epmD
ws2hOYa/DMNptzOQvnu//GRf27gJYUr3hvHVIcMd/bTpHmoJiBOOZdlt2F+Zg8MW/x5OuBSVNjPw
l3X1wmOtl/WoHU6kmDDzyfJWGZEfrkMNnrvRFQ+NE1OsNuJeaMegOBc2Zzeb49C2iMFAI9cSU0i8
mDyhwJolubVsQ/zUC+5DnAopAVsEIaH6OuzIsIWRPjZlEr31AOk5YXv+huR4fh555+pRMITMVbM3
QsPfEHJoSLNKZmDmTAiciIPPDYSLxcJAEvoM+soncJd0x0mxxox9Lz5IwfV7s8nZO5w8Q9By819U
ZTwAq53Iukz1OcvTdhW69GQL1WUbXTXj0Zqrx1ZZ1nNpY4VXaeLuM2/W707YvOQhaEQiAVjrw5Rp
/6xNNF8jPxUcvfaBzPGDm16+pVMmJzfugwaYdbhFAO2vlqreuyQDAiQ42XdIshsj61hwxjzmfazz
VROOEu0tq5+DIE53NgXeWC8BI4C7aR4qqCd8SIM/rWr6NZYDYRTAxFT6icDrD02JEail8f69G9rP
ygvTo51EDpTMzOElzz9aEnCcCmdz69FomS40PQ/DSo6uuWrlXG5ip9cnGmisYxjhi+8tzH3QPXEh
JDzEIhbXxNPlLY8Q5gOSLu8sv585wd0tcwaieg5nG8Oi760C4u+0Gq6L03zxgE07ZB4g9ZMqnqei
dOmM5rOuJRPq0UHttDxIaV2fZ2fVhWrFYQDe+VhelWvjVJBqOtgtXXlmfb//Zkr9SiWuq9ki6j/N
brM0J/TPrG8o5TPYxt0RlwDnYZC4LGCLoLLjY56mxq6N5bybZhwMzURaayFFRhkLIbqHYcgBUJOS
9jcaOPzBgg6Ky2cmOZ4SlafF0q0pBm7hYbhjeWbIkezzxhnWMvWqK7d8+gg5Ztwf6yHjaoSTZwyn
i4zL4BIU2rjCqlTbmQjNsTWpzgHhfM/vs5YCZ6lfGiP0vrxuKC9RwT2RGypXZIgBxVJPtvFBvjCB
jOIyTTTb8Fq6foIzJu2u0G6/N8ojTCtKuGtxUBXdoojAstpAXvmw6CV5hGfKaNkLxmdqQKCSahnv
aQzLX7js9h+TnswnH9zpMVGlXGNnyB6b0IkPIHfGRXrvn2Z1yLZNPnYPLiMXJt3jm+Je8OYVUfip
BeAArH3umlcTnxxbzDpwmvQA11hdiqK7FaRzrTqhirWPx6NnjtVX4vTzgW2m21lmqT6iDsfSvRrg
kSHX+FrysryVvfS4ctSc6sKwo6WpNl6rwrLWkd2kZ9IujIi4R385IQcCPRENI1tw7l3Vb4vJCY7O
PDIIN7lo5zpMDtJ1yXFn9iUbY4XfBmV3zAS9qD4220YWzjs3lPE89hZFaRKE/LZlHT6UVH4RKqtv
s4dBZbYFa2cATS4aCRF6bXgcHXpJWjAE+y5hhjYU1NzTsHafPEh/5eXWQ281/jp055dS5tW6zQPB
KoWcENXtIwv28HOuHbrLrKAk8xdIvYfy0S1LBZFLKdvau2P7pNLO2rpC9a8R2Ou1Vd43FWZ3AKop
bo50V219Mq+3wnMu1J9ayzAXwZ7GwnEBBUwvpZYZZhCAUIA4rLNHFnpRDNzrDdPsnmrXBUIbxzZO
ymHysmVo1Sj9RJ5riv/SlPI8+eAWYMprmv/WjmV+VaYf7ALNpMvnN7EQDJd2cR3VO/K5jAaZBOwI
PuZ79vPuSKRwuszAfy6+Tuoj4CnunpasOWiE9oEfPj9kTakXtiwrDp7iRhBUrj2zO0RW4pItMbsb
KJMU10Zk3EDNZM+mCQ2Afgcg7UGlPodkmpd5Cewyyn2QVEo0LvN7J9pVOggeGyZV29otfxC7D4+Q
ISYKPUoXt1Ejf1K4K+/Z9AQ+BgLhIc3qgSgOh7ZVQV3TGtESeiTv4vEegua02aEs67n8SucK45FG
aVyh2zTUoDvVU12XWOa4BoHldpO71SlSwc4NSJ5S6+V8M2nnwjrCFBFqr8Pxhky+Ew2Eeaqp7g9k
5s1lCx95ZRIeXXJ1zQ9kQLu3LK7vXPjBeWrCytqmFvQJ07X9V7ZkH2+bk3wxOMJPPxObLxgqc5Yv
4iNRHrh8po8TPyJgVDHzw1PY4TblBMyF0c7TE4jF/qgGB5oiDD5MqbNxGKz4jGmuX+dUFGExn4d7
FUdO83WQzj+Bbpm03vp8vg3dlPRzBHeEU7BpYAquUwvFDlOnlz1FY2RhnbqjpZjYTitH2l91WFon
PVA0Wo0ld+hiloSGPN7bKK7yd8rkp7NZdslO1KZBFLpqn2xyt+dpynlTx5y8XD7lZGSJ/zdk1z8n
FU4e9aAuFp5WT48jXTxv9CET+6To7qYozBQLsHD1mfFoR/ouophuktOWDQR/OnGKHw4zU3/RZpmk
gxPbGjWC43MT6x++K+ZTNs7DXoTIMgxNRbd1s0BvIqrFYfFEdLNzvT87NaY6aFP9xsizYe0Ehr4P
44aKjKyf63UsDeOCZooOBoDlYsdTdA2pPlmgOttbs1Uz4KnciZZxZlKu6UggkjROXgbaJY6GMPVz
CIXw5CWMdlOXbNkACmNRer3i+EPh36bN2Q29eAADwr19M5Y9rSxOcY8YxPAmWth/TUzMV4Byorep
kux8QmJccXIr4X7K6Bp1vtsmuh1eLEJpBO+kJKHv644WgS70L5A1prXRhjOuYe8ucyZ02rEnkcn9
URisf3dtF20CQYecIDG7cDX4qK5TV3T1EicGvaP2nYcDU/OKDD9WO6Y4OK55fekNis10KwKutbPI
2n0QhwGXo7Bei6yL5s3k9s03J3Pu5+exs76Mpg1vVC0wlmanGV5CKqSQogq9BZxKBtAie2HaJQXd
iqn3vQUF8ccfbSrBodjFOIGnryFIxUM3cN4Uk+JEaejxqjszXWfUIP0syJT/MCNL8W241iehJOP+
1vQX5ZTeCTKkYXFxr62tdkL7NSi4qQNbl49m5fbYF8dg7zgG8ninEIwtk0JCOsPlFs4/mI/GqakG
by46LdyN4unknmrTA+vQz+H44jNzqAwsIw4dfWDmb00/Eickib7MKtp122o+gSvgfgLqDJmRpiaq
kXccbX/qqDsZMexFVKPvuu4eqLZICKC7tfU0y1KRvrCY4ibDvAnjhGEsutsK1VkcaH4lAM7zuOBc
gDN9orcdtBjSgn5VIwv6yObKmaW8qKg4lNF9o0iNiyDtv+DweusdjL7T+C0IjI+mkJyc6KD8yOLq
RwDYELFCW5xAYppRlMgeJ6vEg6f4xDlGVAuFmIkxUrZXsB14B71Cp8vBT7Cg062xMYqWK6+TcK9y
svJXi5/kbY6jnbBZNB1SsasQgOa+z0IyRkUUce3PZY3F0ra+porlgou5vWXZvo4KPUIyAV4hpp3n
tuIcaDZQ5scmuUQ9IdQECABPsvle58H4WoWyXdUmDboI5uHSqVE6amOOnuohLE+BbftnBx/CurLU
Mxr6S4WxblMaxos9EQb1dYWLEhgv71ME8n7UT/T1HMmdjw/INponjbvo2PXnxG3S761iQezccqSB
BEWBrC7XIFK4+zLgRiomWgPVOPTrltKwZx0n+tOyqFsYhMfJDZLNfkzG5lP2giCaLwRXbfpEoSLl
V5lQCYaFodmbdTVsFJe9nT8Xxh2TJjaMTLwnJ7DwjLuZv6C0zn3Mbe/ePdQ3zyaED7yQ8fBcKF7K
YdbWIlRB++rHOG25CqVvQ3JfZFUCki+zBtQ1O7MkBloAaIvI4CWuhGh25gQvnlKSYRuXAC4X3b23
IgrVp7YQWIsJv+nQpogNVm58a5AELvAnawBPPMCdh4xWmGXzFKhs3jbBFJ+1bw+3wPKM7T2ITSxJ
RqhokyM3cKV/X8/DXVBhiRl02K2JVtc7mhPsG4OoYlsi2B1a6Ua7FoPFggGavc8sxGC/SE6D0wTb
UaNIqwIgiGVm/qlOh/mAdSc5YKmKfs7aJfzADBrMv9ssmDSBurYCbz3S0/s8FjhFhrhzNpB4/Rdi
dii1cYWvegrxxlhzPdxckjg40qHOH5tUttwlet4E0vfY2EuL9Rgn0rlP7clkoxvwZ9N9ORFTs4AW
NL1DxCAuHc52IH0Fw5ozQzBEF/o7H9LEFsG6BMFBAKP5cFsJ6Q2GjQTUkgK5YVdZqxEVyexHZO6m
c59MqVkc8C1gugq8mN6H8kz1EVoctFslkqsPn/LJbnzriCDhU51Jnn1He1T0gK5Ls3nVRbe2BMxc
gy1kETMoE5K6AtPUoa4vZB7dor69dn6aPRag6cCqWJyPGsvnrJ2OwHYDG3UTQBWuqHgqtn3U4Wpp
0+J8D1fvMHdzg2dOdWaOnz95rVZfIjRQPJE8xudYRTOkfk1He343eHW+e2LqknEC7CTKrBd+M6bu
K08qINhChvUrwlSMFUk64SMWNNBIoEgPZclWSE0mqDtsc/kOHEzNQlZ6q9kUVFYJG5Ms4i+OtiEG
INnjjw04Ce10JS5FaQ3fq4ySxKn3DNSz+t0TXEYWpl1RZd013+bQHfZc7ybESA5JrpdeKoe5b2kX
Z2Fz2p8TF3s7jRfdksvqNK4FNYA4/PlCiDd1TY8ErfbDTO4tvzcXsPn5ZXlhqJw9x1XA+R+zj7xx
sXcUYNPCeZtieAHRsgr6vFg2bJsWRu7RjpZCQHn/nrUdioohBmYw2o5d+GIuXPH3vOpyZrJTraod
1VIlFyyAms3a7iLxHbCPx5C2FX7/hH+Kc2Hoi2egvQLQYubiiBsLayg3ow2fcelFdmveiUP0w4i0
Q0wahHxu2iotNg1lQy9FzQ6PUlnAzRyn/IlJXL4pRic4GIzBgn1U5VGLtxna54p6PP1Jgp/qRGbr
/DnvcMmw99Acyi/6rWsDsjyzoQ+oY92FJRN9wdLEH4xMVNijq/RqTE343bW9C8ho99vEcGgtQmCB
da6fah6khZVHOl01zDqeo8yBE+Wb/nSyirlkFm418mYIQR/cTOH2vkxr1Z3s1C9+FrkaLmZv89b3
3NiGveG79qVOAvUehYM0911cYkbkAotBm9Yv8iSpppEWe03/oICLzgcTgcm7JUrXqDoha8OXVFiV
lgM1ms1aefl8b19krMD6y/UV3DwfYoeCFrJ1q6R8aMLWQJEien+lCcV2qNVUZv8Sek1t7NNWBeH3
1lAdlzSDp8cGXsYVpSl+wQNV8c5RfK6zFP1jPwURFD2OZjurb/KPic1rA2wX537W2sQiipwYcD50
EZ1JUdSjnBpwIhzD3vCBUUxgmDVmfDhwTip+qIEF/b4k2jXdZtz7qp02KvvB5qqwH9uh+8aRF2eP
xI+kmY6s1JC0KxBMeNPtpAbGh1pczIO5gzY3n4uItqlaqGxp9nL65bERXDMBBnCJrcB50barLgmH
6u8mUL/bPAz6zaSoFup/5DrgjJjk0mQbnjoB5gv2sP+9sMt2M9GUxMrVyWE7VYxqGb3bkJWatDo5
pqdRvSqU34VGaj7jNpM/+qbKdn3FcCoZmjfVdyymsjrYRQUkv8ma6taOZbkALUTzeJiaq6a5H68G
IT6KYvwKyqY4Ro5lkYmxW2Ilun+a/BCdJwo47bJC0z8ZctgUcYskXA/OwfR7va1yXtmh59Sb8RQt
qRIqLtM0il1oOMUZBDSPsEF3IBysNl85FrYFwcngHPFW7jPXekvHUHxWOHa/xQ7PT2IU4W0E3/6A
W9aDC8MspcopXuwV1bfuHCc3N+nnPbOZK8duQfKQDm0oX3TnJHS0nWHDMMXq+kkf4XToHU+/e+0o
e31xSAFddNE5b0U+sc1GuSxWnVECswl6PAzUUUNUj13zAdeMJHNe9G+6bJJbQG3b2YQ9ssL2UJxB
nr+wIolbW0E27WilwrzfcmcVdD0yM5T3zur4XkAv2gHDBvL07NgFQfbuYA6uezXSzl5O/fzsV+aP
cQqGYNFGiA4WaushN+eOK5rtMV6MrLVdTP5qRqLA6hzkuEIQ4iqmbgvTMmlet3La31y9a0wn3CcQ
jLhxy8rZzCxey5FF9zUZ/HnTusX3ORAsGSyOmIF7RzxTR1osabEtbpMrXWh/PRlQjjb3ly5JH6oC
M4DjhCXgR8nrFUgO+8EgaQOuw/BcW5VYIyx9q2UAPxV7jLVMdT0ug7ZnuDsRxARr0+x4vcSOUbUN
7pFDfMqDSEHwrJ8nDQIVGtolUA45d9l1r2GaRr/aYrQgyUpKRL1+FOe2rIpvYzXL68ASQHbCs259
3va/8CmMvyocnrvMiMV9xPesZAey3/THkyF4zehufA6E9RS7nf0Sef6aXQFSvpDpPvE9siUESbSo
iHfwPUTb3KjLR0ZRUKRs/CfSkMnCH2bxHMcTUeh0/E61wldPraJJ6Sdm1jlNbg4F2OT7m+oJ3RK8
E70m0c1vrFOgweasFa1+R28ciWxVqpCbuwq7MFxGrBH7564WOcSa3m2YBo/MAkbM866p4FImsgiP
SRC/6zAMaR5J4vY1gWxCwDyxbzwaZD8qlUDZd5xdErBiVH3Ft9TP7qnDP4boZwvaLWbShhkBGhOO
XL3oM+iSi8oD4C24lZ894gNPVRZvddvUq0mawxdPvYHNcW6vcdEn69bDcRLS+omDnPoju+D4YXWt
+hqZGewcSQc9AyC89NjBy2tgJOGVUdFws9Ho91Hjk25se04IVUK82IZHCgmAnpi3glECrVTeu9n4
zsH1PXWsC7oXjCQIf6J+oMeGtI9ZSzahnOFKMdjhj0Jl5FD9KJvzk+4VNVRJvS8s3tnTzIfxOBrB
3Jxw4TibICqmZNOAHAQoG8VLgznriqeMcVUzV1eeFv8DIrXBD9eG8pHEQoucpwSDewPwMjeftNsB
c3L31p1lnxjK2RkOpYzg5duT40Rd9JrB9DyYc3DvVaztbUKh6brxBOH8tq3PuUUN9LZm3DKtosrM
rQN9rKGiJ7QcAviUiYJnwcA0VqtemMZ4mCucGxsmJGTuHHc+0fZLrMwCxdlv2tmR0UdsomaDZjDG
aNi2lNa2vzLdOdTrWbibFsOUVvHF6QPRAmWo7Jtb4MpbqXDuLH5LXGrMV0VTtL5YLrUpJwN0Fjd1
hrt9tPYyEyQ2shXVVIcCS65xG2Rka/IXuI6OKpM0IkgjJRxaJ2HWfmsnoYxHvGRpcGGUO0CmqpRq
v0/K6xNsYBHs9vfZqPwYTKuGhk2MDl3ezBc9ba5u+OWVppX8Co3B8NcMfZnDpsm8sznBHjq7msFB
lcga1J1mMLOa+SEX47w0NTG3CHH5ih4zEzzDWnikHnZ6AOGod6Fu6nA/+TRvrVoL98zolcHaqui8
8Dsihn1keqvOVP61JWmVg1YnQFuBBUpOMaPyX2hJ9adLaceXbdipi3gmnGSVx9P4E4Vi+jGXg3Vo
Ydt89ZZs3cOQFSWY34nL1iY3+lgdxqLimZsaG8h0FBrLsiAF6uKMYmTjg+nHqmaY28wepl9OyHVp
VMpnuZ7o0QXT1nv2mj4LcrOjtq1Nq7kTZUFX7mz2knGdFbXNVtgxbnhuTV/80qPT72tAnLtkpGqK
5tV68pEoMGIWi1khs11syixbapIFmKklQwl7erSjsghWbUZrkziF4xCJ966Cugw800rG6AemzxA1
TThx3fU3I3GK9BGivxlgipOT21VP5WxQ5LGMU5Xi5Ep11bkPbQQS7aA9L/E2QTlEHLG1brtnJUpT
xtgLTZuAJD6RAMk/7HxccWs3jIrtFIzpm1uLRq/ashublQuZ8wFJe2gMrlD0zj+Hsm6X5F4+GST0
H3kxg9YbAh9ngfRQkaYVLH8GzetiUlnwxuKYJm9Nw+XLNFWT7uiHBU5GZMQvdkPvAVrnWu+22DTS
ImDPNKQM2nWvi7p/jIe0Tm54iGRLLLP0e+Ppf92dyP+RKfv/L/v2b63b/xNN2Rq39L82ZT9E37/q
r6D7qyv7/nf+cGUbWvzGhMMl5mZ5Jp0gDom2P2zZuCR+AzEmlOmYpq1JVZAW+Icv27J/476rLdBP
Upn3iNp/5eAs8zeX0QPjOZuUg+mQePm99u6fQY4/avD++ec/Q5r+6sq2+c+5O8Klhwmc4JL7N1e2
m5oCD3PVbOp8rjBI2PbVVUCYGR4npz99MP+PDMlfsxG/fykPF4ilOD9o0hn3VMKfGCUYD0o7joDp
EIbZV1l7ictkG2pxg394bF1j959+OT5yC7HTUfQa6N+DQX/6csl9tjhE9h26KW/Kx89rzaRnLRCK
+ZSe55hE+L//iv/3Z8lX5DeMwd714GP+LXjS140N8o6vGCobdRXH4NijS6S590cE4l+mcX4PLf0z
wHH/KF2c+a7DLNC1+f/fOvLQ3es41wAA6TFudrJOEqoYWhksejp8DgUC49F2G7AUE3pwnvf7cBqu
/EufvSrf6ZXc5gX8yIU74LOYnPqRzaNcO8Lf53aVPNsYhv+7yNg9UvKX79hxHGF6Lr8O1+UTuoNr
/vTbiAUeqdQL0k1ssJEX1WnKiAYF3nTKiOL0odkzvJB3mwF12vMAZ+Lf/27+Rhu6P+d8A54QvGyK
l9DkDf3zNzAGYQeHVzPot2oMP/lYJMdC+WLjMbqhKw3XoBfsPcugQt5Y0iZwEr53GAP7izAx7aaj
sWzN+btAePlvfpv3H/1vHw1JWOGatkW+ikDsX7+zSIeU7blZhlczscHm+s6dykhZBaVQOVpkwVA4
kyVB0gE/plplpZJ/LN//8oEio/S3b4KFiOwIa4qtpeSl+dvHQx8qrbZ0AW7IXgTclyf7c54mvHhe
5oIqETOHVA4nCeJRmn3Q6nrjGjHjwMuDnNklojliD58beZJn/lp5MO3Z3ChitxuyqDd2RvCSfRDh
uOjslVcyTJ+LPQ3Myfvob0Qv9U1h0zMwNwwq4rwg+mELzt8V63iKI9obPGPuTqJgELD2VW9+c8rW
7Z+JRlrfwJPFD7lfkC+3JsP7qKuoZatsmjeD9pZv01wMKDdcANxVTsEK5pGposaLBmbBjM+fNk1J
fwhHkAyMPlWIILbM/GhnWY4lg1PM3Ube/4xm2RHAIElQLd2mTv43defRHLl2nuG/4vIeKqSDsPCm
gU7McYbkBkXOkMg549f7Ae9ViQ1SbI92tqquJVszpwGc8J33e8Mz4Jr3o4qzcc82FGvrchjI5mmS
cRMTBLeVQzMfftbtqERbRIijcSKMjlhUHYakaVQaAfeFkV1YdZqvu1gqXkH2xjsiiSl+YZDROS65
2BQALW/qOESArIrlXSR1k/8c/brCa0Kl26YXY4kydSxZz2E3dbiatnlCKI/ZvAVqP+6gcNs/cb/1
MEoaKF8z0/AussnuzxVcxh3kIirAVQi9Vir0zsUNGNt4ZL5N7FTCFieYjxJ01pHJsSO1XVHnC0gH
FTBtxQAVvvQwBjDsnrCXoWu3dW/pZKCTOeeoimmc2VNNdyFCsfwyl46XfiuKcR8UWTGuI9/kY1o1
t8N1NUBldTwtCpoN77JHUqLLUXOSlnK1t/2w4CGFFZPpCPuqHPclWQ3xni5Z5XphEwgHSqe5CYSI
na7EsJ2jLE5JGgzD0SewGnmq22mxdjq1BorarDIU4iC15l73RSS7nlYPzypR6u1KiYquPIkrxTbW
HSar/jkcXwnCADlcSGrj6BpdRmE77ZhKd3CPBgJ0ygaZSpnhEtjGqIVexGQ1kMqMxJg2qVkgFvAq
kMpBAn3aW37bk9cVJm+VOeqvVoNnOL8WeyzcZcMdscfZeSmsBj1UEr1VHYF+OJ5jDdMPjpb497Zl
n3NZMX9PdnZbYJB7TzkZn0qJ3aIlt7jfyzjcOqlV6ZdegcNPlmS4jEz4ufadFrh56xnXo90Fe2WC
VyrwCnZ1PdB2UyEPzojm4jQwVdqLLS09C8zCDXTMXehKENILlHoPYz2HBpz9RJOBJ7uG305S0FpP
R9oWbWe+EGPvb9S585wYIzGLCs4zddVI175nQb2PrB7MLgh51yMUJmTullaYp71eKkThzKrEcE6u
zg3dyQX8pFxTLnIJa1VJbelrtlgp5sVJalORR+mwj+RKWU+Em+wmxbqVzBieQj27eEkpIp9EupRz
rcHgy8cfD3R+37dmum9yqzhPBnBwra/BtlS7fVANpMpZqV6pffQWKTJmMiH3YOFJ4k6SlWIfTXZ4
OkTxC7fn/lzOtOltiJTwnjzO8IFeSLCv0HW6XZNdg0bOLnwpO3la0clVsNx3at6JW5hNdaIRbLKl
fVXRaOsgAYQ6Swwj2Ol68Oaws0I3lJDGHNEIQtY2hh9eqhjiuzU3L3sljMAKV3KcUrWpTe5WhXKD
E7KIsX/vbWRKpe5mMFtIncEVh+SWhFmVVhe42wc3iOwcUw8fcdKGk9vm2alB6AT5G9EkfpaxEl94
URsDm6YdLB6zPOmCpsXQGqdfCUHUXhv7My77KJnRKl5kaXjdhwpuQnS3s2ld6DhrWKABF10ytlyE
SaIcGgKLZLW3sEkcip9tpZHVofoTBlkE6LoVXkkIxXwHeQiQXVH/jvTCBMSqSgyc5wQMHb+BbZkH
7Vvj865XiR3NnZmxSnZmT1mxKgY6MIQ7DNh6QcwZpjN9MDDGTm2M7QziwjJbj4iFNLUfAZvF1vfJ
2wAZU8+UBoNGXBJ+xULDYJTc1i1E7ulCr6cbW/J9YHTEdG1OzqmqDZOGVFcPz8qMSsU3Nf0pnVDF
0FyERpQN9osBEeQpSawJC30BiBxKuXbWNGCWKzJUCJUsknFbpJq4KnOqwigKmzswnWmjtF5/aSW0
LkuTe2VXEsbg6/5ILoItnFCV88FRvbzb+aYtNs1Q52sFnjmCoOAR/be2xaVzsuFijPUFR7L+awht
sCkMkM/kNKnXVoilDMwV/v4gwP0nJI5M18qXLptOunx6JplOrDIvSpyCR8jB4F9qtieMibMbu9am
rZxopHCoThJg4pO2fbT1S7hUUUFXvKiAI7qwupoCAxfQ/jbDiem0LNRf8O1wY1eJWQuySLiyFw8b
Gvj0yUbJKZE9kSSe0NOWyheC9KrLCuHjfs5bmyDcktb7KyQXbJvFWIQbIed2YiAo5HU+YQEeXE0j
bKWiaKRX1YxufCRUvo1wDTZ0si4Uzjapr8NXA1HKvqno4IR2YF+3FRR9HX1W6yStDf81bzAxIoC4
WskFG1WiG+0GcgY0EVt5GdWyfQ5UWibOiKTxYooLexMMzHXkaZX+QLVhXGAYAMG2o9nR7dBqJogn
aL65ttXdQWTFoNOipUXkS4tloN1eeY3RFusgRoUKT9i+rMh5XBGvm9wmedg92RX5nxmMTpCNHK7F
6YRu9qwfA/txiicDhzZPx/a5gbX0g5UQkkyqkVuVSFn5GguLKUQ0b/MwjUpwrUj9sA0Lz4cTnGZs
ihC/iGVk+nqYNXaawBiELiXUqsFChaCHGjVdWMiQ9NXAwu+dG2qM2R8dHZyvxkq9FIHIr2AY4rZE
UHz+w5s5OPggDipBcBCm8WEsw/CODhLGJUrdw+OsCyP6oZEBAi5pVfVb3bYDRr4SMjxcSC0aXJWo
i7uknKj1gip5ykvE+wLk7DQELTsjs1a/CGkY6ScxFh3eSZ6iLtgaaSXOLSuMoJdZCQ64RCjsa6PR
zlJE+LvC15sb4k8sViHn88+IPcCp9Sa7HehHaqk+nEJxIxTakJuMLUv2Hsd40Ldp6hHFEiX9ri/8
4jwcG/0lDuYKcyXqzH4ai956S6AJbZnl0zUqHW+X0U0gAxjN2VbF3nRFakCubEC+IM4hSMJ4MckI
jnHaZMKycIzHq0gliOImtK0R6DOUU45AgzxlmAT8tXXUOUNr2nDN7NQnhRDqrtOqbDJ5E8VnMVb2
xPQU2fCAFs0+l8tWBPYceCnT4YkCitpAw2fiPjHB902uVq9Fa4230MxrnAiSAtqpUtrCJW0PABke
oPwS1gN7OGVSfltivxJcddW8GWCJM2LyMnicwmNu8y29Mb8pEyYELTyyWxq0KZlTpiSEY6eQrVUl
qB+kQLUfEEYVwRr8AqSzSbprhTvCSZgHzU1GrOk2GZPmzOzL+mdtVRRL6B9mjRKEiR/FSMALRVVL
iAfgN7ZSpWzn+V7XcrR0IoWP5qTe0Bk/oBpSiFWTOFdhvxHO3pAXRi7FiCGZruOmCNvRu+jyYPQA
Z0VVvLLDVw1yGE1JrS10Lcu6gy8eJD8aIUX7sQuoCOzBlpJVMgi6E1HqX6WmBa/GNIb4pqRJCEdo
jJpdTzvHQQOLoq6sRn4o+RxT1GD5OYQq4iNV4gysEOWs4LCLUz+reUqu4uXtpPT1Y9Q06YD1UGi+
qYQU7GKaAyXxPNtukOv7IeXAQYoz/aSJBg2rR8hNkkYzwbEi6pp4n3xv9BCfi+G9LYk0lOIhOI+r
seNMsE0Csapy48F2dxD4lr9VDyICMnE/Y8m08h1Eifb6/Yb9RxDg3XFj+P8bSrj9f2Qfb4Dz/HuA
8Pw5+R12rwemDfOf+AseNDGOFybeWDJQjgY7k3v5X+igqf4D43eQQVWxTQQ2Bjfyv8FB8x/o2DWc
k3GHn/Etkz/0t2uDNIODBG7xJ0HabBODHvtP4MGFl4pumjYJx8Zs1GVaXNb54R9Rk3AcxtCoGxlT
oxvbuMnp15KrMN+zE/zczKoKTxX7CE6Ig8UHPMTUTUvRcIiADmvBDgIePRzTs4cgQw2OaqYkgwnU
qMWjVW3WH77CV2jkl8NgASZzDVWVTxia4lGHpX0gu+QVr1RTW2verqZ3gbf6yEn4mMc/42RXcGgk
J+W0Lm0nLBw5diEJjv6+vMf1VzJPjOSikFwvd8gxbLC3VKBwO5YOJOJMhQshBi8YOAR0uBOaycoa
DZF1plzMVWe+7rvTWdbPGYSZYoCHrxM9x7+1Z/ztxeRI0lpWiXLcRPh2/xp/lT0eDi5sTR0fZ0N1
w+nUtM8yrCHIIRx6+rLkgK7NDlKV6x0xtvk0D/gmNFNkYCKDdoo6w0cf4Lu+otundMyDUoWrLsfT
OujJmImi7iYWSYS3l8/dcTL+2lP+LS711TfSMYFDuQzYqc/ech+HTbJCjLnPsGTzDRtYBFzQ7Lo4
4kSuHSJwf804U8WAiyLfYOotwK+uBl8pdVj8gbnnvluarp5tg/q8p4bOO1K+VgX5hwaFb/ajTi4U
cZnmBJ/QC2L6jzhcOMOq0vcKmnjyO68q+2eMiWImX5rqiWLSFr8MOyjlk7cf+sdRuzdSaHTdo99e
DDEl+JH18+Xj4Oxj6Lw6dV5Fh2+tGgNzSE1gDd9yFOMSNRiJBNEm8KkiZTxWMbqOZhvtxMGy1B1y
bpT9VQRkTRq5h4jZ2rbFZSpvgvI0mZ5F+CYF+447ZWLiX1fDOTlLqnpd9PuYur51zejC1l18mMj9
nMnm1xTQIWmaZrs/smT53f8CSv/6TFgJyuyFTELFWmwMGLl4WDgYk5vgaLLSymkD4Ze4WmtOQG07
VkupH5n3ytyUWI5pw6q3BZs0jkaLd6mJKUXsIyboefiYh89JGHsXgdBxMyi4EZdoMMO43eU222Fb
aMHWAmT8/rHnSb74CbqpA1+DYQOgL8F+MtQLs8qMwW1Ra4KwnmmkhKVD9qsfG3n752Nhxqe99zAM
jpHDqaNLZiujiJxcK0QGOeAxZpkmgswcGWUvd5vvR5v/tuWT2XSfOKgUFXLPvPw/7CpjoeWTSjaV
q1K1E+uKNwPK0VWqCq4RSfUjNk0nirm9RtaRJf/FxsL5aeq0aQSHrFica8MwlHHZCB4xwv291xsg
2s7wj5wxX4zCwW4brENFVrBTOnw+dLIq2WA5+0oDj7bNSui+ujYemR/K/NcsXiM593TwwIIUeoOL
1xjjIJlpLboWvETm6wUUWmSvWqtgsQ1llzDcy0yKuQ4P6FGkpj+ySX9xNgj6ULrOxqlTrsz//w9f
ESQZ3iOKQxcOyywzeS4bpHPy2GE5UY/jiS9m1Ks6MuphN/F9MxAK1YFCTA6jLisTOHTIVxN/Qtk7
0EZUFRiuNsYWpGIgk4HE6RVH+jRfjsiuSusNQZC87F/GShn7/YDYIMphTutKzyYeeJjxTamCEyBU
/CkCS/1+iXyx+N/zg8TsnsW/Fs2hwkux6emG0U2VS1EBgfgGQSydnb+NlnZkun45lo4PGOuexTin
GH38kJ7eB1IcMxaU500/htI6H4hxMSLSHkZJObIEvxqNkXCApcalYzrvvB+mjdeEiZ8wQdy4ve9G
tUejksOaJrsU6bF+5DXOS2C5RAyBtZVKF3DeSA8H02R/QA0Ap0INEcKr+BwRaoHC7U8/FvdMU9Ew
S9OJGbMXbdkWWNiXbUbBzlhfi+Sp6+KXUSBCULXwyMn0ae+0UfPhMKhbgoY6p9PhE4WlrbU9rRPX
1jn+sP7pd23r49ofyz/G2l6Bik/7GvSpNoKT7x/z3d/z4G0ytgGvUKWVO2/ci90zGDFTg4Q8Fxjh
L7Cw+zrCxW1AVu3WOcI3mYhYWgstYu1NR6vKrab6HonQscXxaUXyO6AUmKqggTq3ww/fgTdgO1D3
lez2U/NbZXWsC1mn1xZvYxXJbUjH8Mhb//LRKUcpBN79g/XFJ45Ka0rpc8muFsO7m7V7fWlfG5jE
QEHUSQ8N1euwzfuVLUoL6qn+lnU2LLIxPvZL5pEWHwFvCcHtzyZKWrcXh4ssWQr9ZBwuUKC16zBt
Zscs6USOSpTclricGUiwmDRrY8ukvwy9tO5k60TYwYWkd8GRovPTIcCFk0siIgpN1tmPF4cA+Vdo
DICkEWkWPqzqYN6NnZKsvrKvDJCl4CQtgrfvJ6L+aVnb9AZtVefb66Aa87364x4CiDaoCZaTrqzk
qzZ967gg+P5DXryyZjCSB2DEKh9L8GBdGxt7+pEaF3p8IddPSfejbfeq9BSQkIPBGS451+GcztPv
fAI8gcfNbDtH2YtXbDKIL9CJGkluvQDnmXWh7nP/RzQ+dgFkxes+Ph/qy+8fTXnf/w6/L5XuXPjR
l6d4FouZNkmGQruENxpVO10+kbh9muI3ncAU/UdVP5YZdgAG+YN3eXIKvaUd76z4FFVIGnCFERdV
/0PBucAvr3W0TWHzYLTbxnywCtq4uyLfYus32puy3KLLwmK9c2kaYhdWSI6PheuV36+rZp/XG9Id
vWifaGfM7Ky9lvzfanLeqada8Zxn5wQAPQ7xToP2RmvWuNbmmG5XexgeE3XTNj+74DZJLpDKifYM
a3hDYCEvgochfOgmDDyg7d9O+l4jeSR0iAXCvaP31uPNbPiAaXKPxUCDyvCqqU5pSSrlfW7D12Ve
3fW/IjxowpvMW4f+Nk4wrXbVexPNhHwVTBeU43gNwRqv6cUULkpyrtlCO8UwwiIVPYMVAw+1vze9
27J1LPPM7LaUL5K1n0tRBEileYrE2JJ33eNM5MGxBdVkQ7vAJfbtTHiO0V7K6iaNMfhfFThcSSf4
JEX4HypXgRdvwmY/dS9p8DJk69FcIfeSp51ebcyU2AHCERTCiy3tWTbOy/3cssQdrlt7wykJeIog
8Gs/zNYKR074zxsmc8pkzQMtyTJX3sP1YnE6pRlRy26Qa3DzFUIVcB5f+1L6s6NH71js60fOxK+W
KGa4VL9AOjr9gsMh8UPIq4qupqvyb5y06+bITfxwjiyXd1RouVyozGScRTmZFHmxFcyaqxIbs9Ht
u0vkmfitGeq15s0xBdMvUuos+amo7sb2ZtB/a/orOaSwpncW9leqvA+gfEBjQZyCpVfnttYag68m
XAt728/OEIGj1K5hPUT4KWbtuuseguuZSX8jnaZQNOA8r4NrLi26uiKgfCKxxT8xz2cg3tgEp815
I1yM7nL+8tKxtwioLspblZigxDFGJwvdlBS9ayCF3MYXcOvTPD0r2l2qEZ2+2pOZk5Fe/6tr7qzw
NiNZYXybNr68htWPITMOfSx6GsN0XpCthIkji5/F9AvnJuGd1oQydK41XoT1Xqpx+Xmoqosi2KkK
zgvu0N2CCFjmqoEVP2zbye36c43YIZrVEKJKCDwndf2IsqO59qafeXJP32Sls8o65cnCX7FJ+5NG
QRlINJ4hPeNLoReXWg0chlq5Kq+69CRvdyZiiPH391/8U/nInRGiKxgHW+T8vw/nVZM3iVni5+T2
BhnZIux+iYosI0nop5OHvuTPR1MUzhjIkrAul9Q+1cj0rkZXSF8da08dFK8vySEx0Wu6GU6C34/2
+UYH5AsWZdnY5LJi7UVtXMX1zN4dR2y8LIQ4KWYZvoa7AFpzPHyYeUZsDrgpxQ6yjFtUReLI8TO/
vcVqokymlhUEN0A2WPyAyCxot8c87zDZHOdJiGJVtesjq/arUeBOgy9TLFMyL0ap5HqyYqtEtpZb
v0NkpivsMI9dwr+YKPzlcFuhSs5fbnGOqondaTp6Zjc1xSaZKhMeGm3KRvF8BB6TeuTbfS6E5rEA
i2BmCICNRVkWlbmdtl2Jh1RuIO2UTmwZGI3bDilPRD5nGDaYVlAc2diXD2nBMAMxB/YH9UfJtdzY
C28qBZ5crpb1j0Xe41tnnavTS0kr8sgDLi8eDMUwKnW3RtkNX/Fw4UXdkPnYRABrK3Z7zvFaxCjL
jNK+nzUmqncCE8A1tXDcfL8olmfX3BWweDR6Axr15TJ0QJHQTSJurzHlYaclWzlaYaNrQKbHpNLs
XXmSzCNDflqHFgwXyxbcdiizufovJqgWyDjSdibAuihQcEjVOY5HLjQ9TDekeD2hI4rRG2zbtiQs
dlKOrI/PXxVnbgYG16G65aJ3+KrDRML2IrZz18Z6x4STScoWZVM1gjU0k33z/QtezlwelrXIIQ1Y
RS29LA6AlwwPxmXhysNl3WOhJiNWt0pkNjAtgw2upk9N9vb9mJ8+qsolFvAKqjtVrrwMYSmMrpko
ZImTs4YKESAxdCZKeLfEB8WpivYtTvPwyAR+h4Y+bm6WqlH6ADpwCcD4XCwWCw5XkgILLnVz62oK
N2g71rJ3ZlX3ZkngViVBBKFihJVXIU60ydVCL5ie8R+QTUz9UxxvJoksK9LbnoLuHpkP4pRNiK5J
FGdtfs4/x5zMAZsrb7cyCYHjv2sXV61yz9+BrQx/gcDWk9o6iec/KqUppI6zKb///uV+mj48p4nB
P4UXyBytwMPpQ+y9DnMwztyxqG69voJyU+h4Xw2EgwiDVPXvh/u0MYDhMHPmNoptg0zM3/oDoDP0
xWgMQRoiUuIaiIaUAsJGFl6o6yRJ3iYtgD8gh1ddpl/9ByMrDE9xq81w2eHIk4LIt8nL0B2j+DUY
lH5t9gLaQBdIW5KGNsTFO6gk1ck+MvDnN8wjAwjOGUa6pquL/aFVw7jWyiikSylvR9nHNCs0uWyN
je0UUDe+f8xPzQhI4vN7VfQZewFzXewHiSABWzTTgMFfTaOqdqsKpWRaD3vRGyOkUlh5xF9c0Cjz
XSOpcxd7riOr5x0aP1w9gK/0Q0Gb+S00Yw5fNlRNMaTVMLgacqoUK3dZQmt8r3RUoyoxzLC3ZZTT
O1nx7zqJ7ikd1nCvB/U2S/ZM+CknO0+OUbCvxxhpJib6KiRFuB5IV1kg2W1AZ8pqNrJxZZd7Lvbc
QzHoayEuFVgYNNHGK59pvqg1e//8TxahglttBcCBY/2U/OjDTYNVFBXPSisY7IwUCidoqEX/uD/E
J0GLAexOBxn041PwbqRYfopNFjD0BTxIdMgibU4TLiL4BilOn8kr3FQFLEdxnTc11kAiCI58kk8b
99wsh0YAkEq+AukHh19E9kSIYxFXAaVLpNWE7f1gkUjY/TAH08cIj0RJX9p8Pxc/z3xOYkRL6ntf
mH30cEwYV2XUwNFxp2Zy2xaCMH5B2KPqwCK6vPp+MJoY/HUHk04D6gIshiLBsJxSh8P1GSyfXuob
V77WfuU37C3yDzySjXEd+9fQjr1xzX+UfmVQbWlnVrCczzpAnxrKNvS1Va2v5Pvp1N8PmaukborP
t/jNP9vhZ2tfIuGLyq2lkI/XsGHjGqY9z3aMTCHJUZEr6HvCzfEiS6p1pt7k4+NADmMwwjcEImfi
QQRyuBjxT+ToeBlh7weVXC8d6MBR4CLcnOnr2lqokE2J1HLNdjc7hpGKru2kcEvgShpssNAsxdaL
HA07dKpuD8+WVXalXU5XDbZs0Sq5M38qDRFfq4CAWGmnZDtiZm19q/u/MwtTsi3Y83Rhc6XrHPof
gFrqreG7ubHD3i6xLwqxqapNFTlNtYrkfVFvGmWbyZh2XhB01iC/tmEkb/k/YuCKzeqkbsdmT2bG
HHbYb6KnOrrU/BNySOEfB05wpl4MD/1bemo8Qag9y14JZOhisfbFpW+h3T2bqddtt4mJWBx/VeV9
Ef8K0+sU4zl4jFfIWH3lBPUqidKG7Ni/g/PpyA796VCaJ86cK4LiZ+5qLHZoKYFjnnoTE2dmhdV2
gVujCaij1XBYBi04mQjrcEJT9V1c6I39kYn75bylu8HkndHyJUgbinzA0k5pXCFna0RbK/xA3X7s
thL2d3wtQS+nwyYMGwAIAl2aHjkyPi1THt+ACgDmY+oEEy1KAIUHjozKZ6pJ9UmKlAPVenuLtSKo
SDYcGezTPkRdDtAjOJuIyWNfPFykVhiYjVlrjRvplb+rR+8chH5TYBK2QiTw7DdMhmgsuyO7gzrf
4BabA+NCFrI4F5FKLjaHNA7LquqNxk0j1OlKp878DVTvcDb1Lbt2ehoKbeZAKA78gYHANIMM4S5U
HHqkk5tSpq3zJDgltb12s1Z9RYtvnVC3qWSIiy7YNKEEvkhanNPMEZ/fz5HPb40Sgsk5V/g6kU7z
DP5QNuF7pHaS3ZduJ5WnlWgxfUIN3lMztnUymxzmP/voyPV+/hKHb4wxVez7ZyqFsN/VYB/GxOPN
qkmkKCnTSsJJxbA1jPakK9VTGjkS22p6jG71eSLCoQDLtlH9IJHUF0/ZeZgu6B2UKICP5iSRXhLc
862+lS76sbz70zc694Kgkc3TENXtYh6GRGrVZljlLjI2fVvKoHEon9hnSNg2WzfzbfuEsjg7ciR+
fqnMPRl5KwwiA6hTHH5IO5yNzrIcIzm1Q0qLmRN0G3mbeOqIaSeBD1GbHpn6nytCjQkzY560wmk9
WgtwIxO1got1nLvK0BHF24Ay9h2YpjG1iDlV/AkaI+nJiki7VdOqJdbkPVR1Jf7jbZaMqJmlxV3V
RuWsHz47DklYpJZa6sqxinM7ZnWpnRCbEqaOV5JbXzKFB4MwWzFdf/+xP0+sw5EXbx2vrtbEC5uR
TdccLG/d2aGNgZsw13505HV/PkwOx5p/y4dlU4A/m2xnqVuX0hMkZYyAWw0apE90I9GYZ7oalRtF
0Ab8/hnnt3e4XBmXbZWtAJQMxufhuGmIWWDRBoCARDOhPKtxL0PlceT+9tWbpKznisFBAStysUT9
SUQ+1O3MxVwQdYBsYJ7SI9yaRZsiOEY2+GLq2ijfYV5yS33PBDt8qAg7CXvK8V2MhuRXaMRvGJfg
IKR45z0nR+6V65yaOkhMc0/n0d/RCt1//1oXMmoORG3+CYINUCMEDWbj4U/wK5qVHI44EXdPRTDD
6ZkZ0LePsjP8GHHyrbrwNCeRY9XoyrM+Svg00gggacBbxY3Sn1UAGw5DVOu2FQiFImpOi4RHJ5Cw
cSCl5Y9PWH4wjgFMNK5evLbDH9xqItIUaLFuEEmX6BQdxdeLjVHFs9JuA1zVr4jvUY6cUJ8mhk5/
GUgIMi6QuzAWNZQleTg01VHszj5+GzJOnpCVkD9r/tTS2PpPBptjg1UARq41i50k9ywMqeogxs2z
8jm9Y3oasfLYFsRZ0Lf9fgZ8fjL4kTgfcHkTAFBLqjG8JbmvAhoeJLu8VCVpvIVlE6OJTlghr+XP
B5sZZ9SixA3Tpjr8eF7d4h2HIZ0LfrnD4mgr0DGTA0vo9hAab98P9ukwQsJNrvFcj3HekoZ5ONgo
DZDa8NlzCdEBdIoITC9t63k2YFNSs9unQW8c2aWUY2MuDiOJ6ACzC0FDLA/uA16v27wg1DzOWvmh
rZU1yAVtbHLtY8UYHCWodj5KkZOY0t3JMJyduJwZg6Sfmp6FSYNmHuGtfKq0eCeQBcBpaBgZ8pKo
NoyYVgJHYhRbWJLbJlpyqTYvZe6RRNWOrh0HV1bSF0d2mfmzHmzekHtwHNApuJhl+Ngdfol0MLAT
UxMiKFhI+0SaXvDzPIb/v7dR/zUKdhqKZuAzMosJ5om8ZFNZcI98VSUTJ06CYiOHOcTeAHhaTvtr
BC7FC8Z913hkKbtRws2/tZXfddw+jPp0GgS4u0v9VMwm3M9svMW+l2czbkW7rSvUiN/PzMND9K9f
arGuVVYC1PrlbkJSWNV7UhCBShrnmp2iIfJw5a39aF9wx7W1xyD0z0Jj1I98fuXwSzAy5gNgk9Qo
JJ9+htMDdJEt7SDWRNjsIvwvV8gbdlWZJJsxr9QtevNtLWAUe4ofrschWIfExeSYYlTVk99PP75/
EYvuwvvvMWzwk/lYhzspFgfuEEm9KZM852KebLhaqUEycSXfrNZ2na57P8+3U2M/wLyRVynJN0fW
6+Fy/Xt4QCNSat+9aRaVU+i1ctdFDN/VsBowOLyTCO2ZJPkK0y4E9J00HBnxcAH+c0RuaeSu69qn
i1oxkORBU2FOY4lgqInJvAqR1OYWgRrBqO3KDn0xnp5/zbg/Uib932RH/9/MiUDfPsw597l5/q/X
rAmb8eI5ff2f/74NX6vq+b/OcEZ9/ShAev9jf/sTYSfE7IM9zMlEnjDeH/9UIEmK9g9u9JQa0DQN
5sisM/pbgkTULP8DBY7GAoxfk7nztwLJ+AdXPGERkocvP5daui//uT0RxyVEW0oODaHO/PvmA/xD
xV2NiH29ydq3iY3TeKrnZL83bfOi6EH+R/s0Za8NOUXQ/+KCSkrtMjYa38moLMthXwm9dnrQBiYo
5OkP7//qrw35o93S4Rb0z0HQc8Ha46okL55HLdSymcJhXyjIGAjG7NdSVI5HBpkX7r/Ogr8HgVbL
W6PYoMt1+NKGVrOmMu33PHHz2xAJkg5V668HvfSOcHiXj0OL+72pPt8/ZTrPi7PNyAjO9fp8H4EU
52ggE/imRZzX7p+9tb+GgbRE/QnCs5QBNUZvF6Zf7EOv0e7w9/ccWc6a3feDzG/l41vjfensxe/K
OZ5l6YQV2VM7jL2+wzN33LZ9g8O+hpw4cWN+1X6cw1O+H/DzywMGUSlJsBIhMRyh3sHcVmvSd1qi
KQ3DSxG1Q8SRiuoY4+urp2JpAz0iX8HdZwYoPywgs8kBtVKNxG4dIFxg2y73OlxrSaZMg2dy5Et9
Pxwc4cPhCHfBrVPCxyPFpkCOVJxkirS5xK1R37CPlEcu/wvob255oHO0IXVrvEJAn8XVZDJqLCyG
bJeMfYZuXA5finbyI0ePlYgI2xD7gBU+MPEVnoIA4apX2ThVD211P5uU0KbUybFELJuYj0WqjIZr
Uv9Iuyy2yXnB88i4r9NypnjVQb1r81juniHDCOma9DSVYWuMW/46rf6t5m25eumGs9nNVx+wORbw
ooom18XTwxKrUC7IW9PuCVFTLX03al54hLP7+WNB7RFs7wCAXH7n7f3j3PAMXLCTsUa+3shk3Pgw
Y9APv46E4jr05Ytjx/9XT8YwgMT43AvYKofjJeWo1IVf7bLQrN2p78atZQ39LpGH+O5PlxZPBocB
ZIH+HBZ3hyMNUR0Zflvu8BRCFpKRCJlkYXcEL/m8fueO20z14cTgPFh8qDbOjDHCfFEbTGmrm5hT
hn2qbL5/ki/emVB4X6pB34s22wKiQDcgKRjW7LomL5x4wFE58mH1RqU4ZtH25UgMgCAWbQtkl8N3
JnxQEjwZdpFVhWeR0kgb8JdinfRYyX7/TF+9OHzYuHSDveA8uJh35YjvtCKlu1GVsFFJ447+S3BM
LPjV48ASwiiR+zZQ8OJxcMMp5dqMd6SAIPASBEgFDR4+YdYeYx98+TiUJnQ9gOes5eP0qT+WHiZI
pL6O2xyDWbciS/TIZDss1ueNbn4S9Z0TyHJfYtoGVsc65p273LSfBS4y54XZFud9qho3mdqNv5Vi
KI6AI18OCSmPAkKDgbRUxQayL/APi5ATl0Tv+EG2kXsl3RkVuQ3j2GC8jhtufuQ5KbWYZ4fnMLUo
hCvqUU4syF6H89A0iRjQq2RbEw9grTujl3+RmGtwIWGx9bO0Rl1FzdioK7stmkdNrqIXWwoEdHYt
RxlJJStfFHnWX459PJGgZuTVicEt/IHmS5TBcfYrGqj8fmQzeM6RJaBMFn4sNVSfuAJ2giaD3ua6
DlSdrDEIPFdRl3fhRkmyuL4xwgx0oinhV7vQCRFIEQeeNiVuO13wLCIlk2/UUJdGJ2TS6PSCVe9S
rZToDbeKsiaBjde9rjwp574lobTq1FpOUXH0O3lq1HalDYGMNXsrk/lX8jIcU4Flq6kTzBLFglez
rlMPcyYbW9t9h/csCSGR92hoI0KglPbXHkWc91bqota3Q9xgUNTqJl25BAN8fk7kv4JOwkWsW+6U
qQjNeAOw3MVuGMjjmUXmq7JSTY/ERrR1reH66VCWO7sosWgvysquyKGdE2dZXhY8/XJkEy+jbuzd
eLLg3SS6OeKjaxqh6uSW6IO1Z076QycHCv+VukvfApqxFxXbGW01rYGCX2KQ5xD0URAG5celIxGV
9lv3O18iOcboHmWA7+l/2Tuz5rhxNGv/l7lnB0lwvc2Nqd22JFv2DcOWbW4AN3D/9d9Ddc83Vsqh
jJrr6aiojujqMpIkCALve85z9pRYphuyngmlKsNy/mkgbCK1Vel8TUFTMcqtXDZX3WyZ9MeRsLlE
ulL4OCZkZFHlDbsclbfhpgCGgKJ96mH9fA2JQvgR84LpXeUkJiz4pR0e8tmvPqVk6ZDDOpLpzuEU
fBvaJnu0sN83UKSvBz/P8uOsVfFxcapK3JAlYuy91LKqqA0m2o0LXaqorZsHIHwyPgYz37y66Wrz
0KDYGdFo6D5KY2jVaN/G+ROWnoQor64Ul11QFJ9nN1i+yURZN8E0JV/AxU7F3iELm4jYRrnzpu1L
9ZCQKiU2LnBh2J6EAZDqmgAb6UHX6C3OS0Bodo4hgAnZ6R8zNKCB4pAls53Ivex7n+buT+gkeC7C
OKEW5NRVregEFrziym01ZOFxkr9Bc7GsaSnpr+adSr8vBNRaF0PtxtljbRAWt1lcb6bvTxsq2zmy
ze/dUYluSy4n0e9FJ8hY6VlS9CYxUcZsgzQx0By45nKT+Dbxno2aORslJZLgPrbQGEFtNiL2Qwn1
OtRcn0GqJdYu7gnX3VYTIJpN0nbzcqC0ViPGCzNeJLOfo5Q1TRMLaZH8FcjMtD4usWWYuzTw2i8k
dFXV0ZsqIp6hKgefJQCbGvn/vDiH0Fkwz3qkWn+ee+KxqcuQCL4BqewQ+Wsm5GakQqpHYrmQ23ch
kUYbuorOtIespZ6xT2b3MltcvZ9HXvTb2vcVMHVPEas6V6DmFl3W/F3VUGMEpWDUnTwLguIU4Rdb
IIUsJQQHxs+ezhJvO6c5KkKzq6hS1UBbxUZSTFTwaNKhA41mT89EjnbToc78F22oPWfbNk5a6Pyp
K8fP01BTFNvRAayQyEgyUePreBZ+D8YiJbeltSwrvfFs3f37QP1/ZZf/gsz8x47nTdnloW8L9YtY
l+57+arssv5r/y67eB7oZ1TUAWVo9vs0If676uLa/1oFsbTfqFJjAli1//8pujigpNktUecF0grR
eP3j/lN1Ee6/kGWb7EJd7KBrPeYfFF1ef4H509dGMikJ6Az5L+tUbDXEa84yXMi9Xbf6MDpoRlNU
56yooxuNTdqfOYe83kD9e7y1bwziwKInd7pbtz0dkgPuktZWNCztUFXhDxgJ0Kk/nsJfii8nBdf/
DISGHB0ZpSm0i6+3FnRngwpgd7DnyDGrY96gsIgaOHO3XZL51k1esYfbemCJqw3S8ti6lEUo6u2S
xU515se83p/yW2iqEV7K7aUcyq0+OQw5IOgwtXtk15pLQbwVakkvD8orNS+qODPWetz5ny3Vy1gB
DxJnN6cvOC7rP/+jCEBOV9/0cxDu+2kyNrgfzA8dmsELUiwUgrI2vSpTIvcMe9DPZ275uls7HZoZ
+6KP5Rx2atPPzbTAxo8Ftvbpl0rfST92ltfe4CAIkYANJhm6Ae2gS2hp+i7lPkcSnseDnuAn7sw1
agTGoHo887Psv/2sAHMNB21Ini+tgj/uiFWX+WCwLJJF09QHkm79IykAAXRiND9hPJnbSUzhgQDP
bGfU/RR1i1FieWxoisPOOzcz37xxGFMCTEzcpyBkLpzseUtFnjTFRtSEQJcRSRWNN24zgu7D7ajG
EbdpArv8/Xvw5q1bx+RdpznIC2+eylXWPBLPJjIbBWPTXUuZCDLP5Dm58JupRzqjiYcCecpaZX7p
Gf5xo1VY6cDAm0cqQt2K2x6IUPqxNou+JMvbUM8QiYvwYqDxXh8riKbnTrXQr04eNYsK2wvhIBul
5yBOzeq5kUBto21/II0GfdJGg1G2NzgE6DpSAOu/DzbewAkQybcGiuWjU5hWex3OYdNsYoCr38tZ
yF+SJGvs1KlyS0zmWU+8Jz4xqHsZJF/OGFipNoooRvuutD15N+YN296kcOYHtm9m8zgH9N/Y4jn+
hkxK+7dTwh2/M7QCpOiRepk85miqOZJAJjGbfVAC3ns0h7klKc/vZLuAxi10i+rbDoqd3wzAHJ3W
suttZYnwOqt9JFuExBIl6YFOzDZ253UfcqLDuMVz4mCFRZeyLVERjVFl6zQmH71qqCzoBnT6XePI
+rOo/OzanyeeDxws1YQ/SLhzO8S2AEZCeNC14ZcfCNKFulyZxQjpUFvQmWrLppO0qUvL+Y2025nv
h3ZwO6izWuoPYKyX32oGg0wIkUqfG2AMBmIF1zH3OiC2FB1YNurNIBT4LN5KB90057tvI+cIDZU0
Xb5ldqdhTi/ExBxYSIh/akcOfwWQF6qLsUp7bpyZfx0Xg8DkyjFJi2wQsSfYtQf05bTfjODKyzRR
LWPdJHBQGxbDjWpEFl6ZmWi7K5tcRg+OZghXPyclp93SC9POTqeiURFUEcc41q5tHJSye2LL/dG5
sZXGBlinNScpustuz9arhoeMlmIFg7iww2vdEWomRANoJh7SNL6YK41+Iq684Xdbhan5SbMskj2m
UIv6Ef3I9HPrF634aot44ly5eGP6IXXNyiTDslXuJ0IdURV3Kdj8H0vYgivcjm1V3s91Flsr+d8K
bypkAZkf8XgmzmLMjPFLz92bosQFxxiZ5qiDdDOyJ/QNMu2bsET/mAhtbRafRYjtKz0Zyj/QR0BZ
VBB6t80UM+s69Bn4gnK/04cKR0Kz6QsnfvYBXxeXhZyaZLcMnMd3VIBQgndGCPl10gOHZj+wCXGP
l5kATDe083xf6Roe7wLzvNu0WloYViehwm1uuUpvWyfPHiw21zdqnjn7g1Mg76Zx11IlGZfeQarA
y6OYzF5QpfARi71J9mu7zTgnyZ3Vyea2coEebrOSAhNLqcG1OCECmrmRTrejUSK/Z5T55yhsijYn
tEZK86610srEsJzbV9pbAt5Qs5t/5fztexELAgDYIlj2E9PV667ntCytq640lgqUSYitfBn9RUYs
GHr4lonSZoIP2Ilwgiej3rr5FLuwqiuvjIZgLL5i+CC+nF3QhFtlWtJ876jagzLn1Br/flJN5n4R
tOSjqgNAs65j4zWJsEMMyFiIZUePnzI3Wn9YkOBGvYOLhKndQnVOxS7vu9rD/k+wH3BrPxyQJeVD
ve1617D2knxaHMhFYUccUyoU9QMOlk0j0cnS/6rIDOP0FDwtSZbdSpsISdxQGTIjmXKY3WXeEmPW
mhvrp4wd+2LMlvQlBsq6rpa0/ZbmhRCRXAJUpq7ojN9GNSQKkto8j7dNknMq1EabjLfUH2b3MOZi
uJaoQ9ongnUb80jMLMSFTCWul28JWHVxys+ZCvItD22QmCma4r4kDfy7Vl5wl1HknbbGYg0+8aKV
3W/HLMzJFybb4HNgrYeymEouC1lc1NW9dAZynFgKY3k1g2znqE8TcL72c4lXJBzH6mEhjNS9thdR
U6nsDFK8y5GDM9HRNSbzNRtUHsDA8mwCOB94DiC1TJHh+dDNw0Kw79GllF/KQdoYUImgf5jrZPTB
nwrjF8vyikmLEwP/dmqLn2SLBgKxnenpg0WW3cI5WeA1t8KmhUfhiHLPMmx1V8T8lfGR4O3WOC5O
qcXFAn6c1OjUb13SRm2Wmw0xsU4RjYaL5ZXETxwAdm8DGy+8ugQLSnRbei1qo/uVmESMflpEN/rb
Nez8Y+uF9bIpO0HYtacb76YOwPqDRsZHs2n52z0g694m8Qlx7Sa0y/y3QVGyw42cNHehT/nsKovD
NrgxM8dfjIPtNa1V4wSQXQ1yYMnASmTTcDUWFJWQrdau3uhhFs+ksxu4HCW82k3G6kfVQMbeyoyv
/eMw1sgF5lDDss69kkss4jy8KEHm44csK/u6Yr8R8umqwKLkFVWmO9+va/NqJsgu+4L6qq2uG9zb
8paQsrSIEhmuAcihHJaAsM5El/adRDq17Byy5jqTdGGyWI9OJ8Yw3KVtlw8LwUqpbZM05bS+3kKk
sxvuZpL7wc5tut564kvREau48kquYB/Ui9pIU3bTZTtmaf+E8o2QAqcYRAeaebKDqCgsdaE8p833
amw6WI++9ss7y0vk6iIyesACfrNCIyj3wAqerDrr7+pcEmowMm2/tDXfvW1D0rq6yPwMkIMx5eN9
2y7J/Eg4QjndDEUTGx9KO9Mf/CGZNP51S2SglA33xmhjCYYpw29KzUBlyX1oGMlv1S+qucbGDPbC
ntouOSxDLfPLgrKhfo7tsYn3EIYB/ra1LqftFDrl+MFrHP0h9qVKv/ZWFn+hEirzo2wm8OekhZAS
mTaeKHYi5ZX/UiWF634j4yLJDuhpF7aGmfepQ828bOjSxf7BLCwSRsKiDO7mlhiVrV7gMtNWDBPy
x5vOzu+sdpZP1OowO7k4HrpNTNgFxZoGBDEK3aK3N7RxqA7miO1HiI4hyI/Zr8NnJ8uHx6kYSm+v
jTD4wJtv//DNPL1qFkOnWzl580+7HpaP+CjwGhuxaO+JDs8XzoRLc5vHnl9fJRMS1l/OUCWfkIAv
JF/2MqmvyW71sMkMfJA2xAwbP4DgsOfrC0KXSgpKqBpHipMFaHPVtffapeybewEhlyTIklxqtXbb
bbK2U8YutaUX7qQoYjYUZqo+ZuZAZEDu+pzN08T/YpK2Z+w7GRAA4YsCAXaD5LUBAGS2zYVLfGGy
H2afLn2uQhNcZcZaQIJgS3SGSyK8hYrZJIWY/AQjIMLAGMYdOxaBwQ6GnAOKJM7kkWA/ExUylQhK
UjYZjBxVRPpZFkCrd8QpjA9GL9oJNn1a/MYZRxpnM6vq5zgEC/AML2y2Lp88+PJdanm8Lwk/KDFz
89HL/PZ7Vc2CRJbOtp6WCjDf1k+X9AdHtbq7SRZ2Z9Sf1QhKLnSrro6GMka95DWT131hPujgJ0x1
t/5qmo3dX7B3DK2ZQvuQsFHNp8TOd0o7uXsBzzocQaiC0p+PmXTT6jtbo+oWURJSUEVIhmaTLkV4
Txq5l16Jnjp3t3VnhIq4x8o4jpZgiHFX9dJ2cX9J9tkh38gyMX+5dh1IEg/9mFvdEa+1cf2luE77
YfxmLEUGG3Ps+0d0kKO6Ddmu/jAyu+0PjRL4gtN5UuauNeYCMk08iR3wfTJKBdmjhO2xf632HiWM
dO9bEpOZmrv+LqeFQ8RjrHpWVW/0Gv7vqvY3teEQTsKxK/5lIu1GyDDpkNyl0Ud71UwmemXXJ6HP
LGN6cW6RF1HmqILlVynxNNDmJr6wdcS3pNXGVz42Trcvp1jCT0s5hmyLGlq97+RDAnGEKvom0Bkt
FIu+tdyoZOJrIpwSoR+kjrY7+B6x0Luyoli6aQIx/UwaA8NcUuW5ewgDA7pQ50g4jDLHrVeJeWi3
biz5Khcm4pz9bIddsqvNxn82mScatQRveQTcXQvyO+TEBypZfBAEfM1+uuQpXjuxH0K7b1107GAY
e/aVdWavMRra/+hnwPyPc9iRpTH6VvdFzAmsy2qk/00vJ/PJflfMpmokVmef9JX1q6tKh1JwafYV
1ec8zI9219Jicr1uMS87w3C+Uu0TzjHmPb4lhNP/TWYoV2A1NVXZPA+tD71bmwTkFBnzY3Fq77oP
alIRljTJ0wuCAOffljZZarTIJoZNmjCLhDPZX7rQn8Zd0BmEIeRzNoeEVGWEhFbWGmrlF8qC7SVI
nvZGa/RuyLmQPsEawcQDKBxtT/vK1MKD9iIK0pqcpubM1C1DuYX7N7PgmU23mfC4InzIMJpuBtc3
UuogzhRhfzWyg92M9DcyDsbmJrGK9AulEOK1jcnlELuGDvJg22xwwCHr5DtIfM6Y/WIXPrme/fAV
raEptqTHLz/KKSdAlalK2Os85xO4JW0vAQyHJRVYDk0qgKIte320S7uRP0k/TcpnU9JUufDc1nSP
aeOkmPBzQsv2MmF3fShdkTp3rE/esHX5H7wdbQhswS9Vk/8rav+Xtdof3uWY/9LZ9z/r2S//xr/r
2ZYV/gvqyaqFsKn0UO7773p2GP4L8wDfGoEDEhr5StD9/xzz1VEAhnWNHMM9tKJZ/lPPNv/1ohGl
cBMAvQXDzz/7BxXtk2LrqgwSuIdXYd9ajTr1TRTOQoL9UOvI6Zf6GLg4lZeEyCIZx/nxj7vylyLz
34biDrgrl4jm9alikWNWifko11Eneufol9mTNZkmqxff9fdHWivEf5RWXy4KfAZWCerHyE9OpF1p
IasJRbeOTGcJMXh26GkGktJ8w+dkTh/4E/zD5lqSQrB2gItzNdRVW/VmfJQvAFkcaojmSQV7UZpv
3WjqyG+M6X4J+fwMZJ0d/ELEj25W5tESN/nzUNhk7/S6uCLfgJXa5pz8/o14Ee6//SU4YrgPMGJO
FRjN0Ne9YfN4EeDrAjRK3X0MvBRyR+opsFcKburs1elVGlvtbTiW6oaqUvopHs2elJU5BX5HkO1D
4ZWrtaYDgdKNFd3XYj10VOHN+7/3pNr7Yk70Aedgz+AH83u5sX/URN0pk0U+LV1EpSneCnuo+k0X
AJD38sm/rPxifnh/wL/MyZdKt2MByQAnuP6gPwbMCptiY8KAZATFh9IO8F3HjncVG905r9AqFz6d
Fbxg9tqegpiD9fj1WHMIJ8rsW2YFmeXso7oyv6hMk15lJyr15Pt+uafRQZ+H1pdil98uwT0JShn/
30WUd4UdsPdXIVti7O9e8mUp4UIbVmxRrE8HSdNAdM6llxcQIqh+iL05T3255yNC+5SCw0JIPaws
dWaSvb2Hvk1rbWWAc3H4OV5fVymzIZmzWJO0lMVrkPqwdXL8lfFCf/z9x/VaeEMahMdQVIxpCIA1
ddz1xfvjcWljCDm1VMyPbDBuaS27Jtm+dIFjHfh3qeemsKRJn39/1L9cIAGbtGhYSWCNnzqG0rnL
3DTAAmEvS0EKsoeOwNd661h9dnh/qDdzhKMv6xYrMaQHavMnF1i2GdWWbmijmVLWJa0e8tcpR5x5
Yn8bZa39m0x6xOundvS61E4/lUETlVltP4SxGxyRc9Beef9iTmwlPC7UtbzEqzFOoGaz18f5x+Nq
CeHJc4r2UaDpXF2I1ih+UqSYR2J42uGbOw/1z7hAjLEbufPIO4r1IIPrwVgTd5yguMn7BM+oI90e
9KaewJGe+Ylvnu36GfWBrAfMXSQ4J5M3nAkcZ6MI0dRoiBMM/PKiHrXzI08qSpEL5bIlnbCgeEbC
+Qd2CXfVPxaBPe68vrculTU5l0tZoa2pkuBMNuzpcogei6NWwBnBoVWJXPP1/UPc1FZGOpaR4Swk
irX6UzXU18HIq94tHFLP3IvTz9Y6HL22tb2N+JpO+uvhwr6zFDvIMhqrjGNUjdZV9I/OoIjynOE9
9cmmcIBeKRtSxmJRrnI/vv8TTp/Gyy+gA+DSr4fc8rKE/jFhPDfLzKZZy79dpfbIzlRUpITaswZa
0ftD/eXe8pHhHcN2D/PzlD+hZZPRsiDVLvPIcXLI+6KSUBP9BU+1ac6JFE+afbQw6WmzZeO20jZ4
Q9kmabz0c3uWnBdyRNOOQfokFTEQPVh8mg9dMAdHU6N0JSyKgND3L/Vvg9PY54muml9SBV4/V6TE
Q99Rl+S0VBhYvOrZ3uX+YF/aSpAKZXFipCJsfR+9JTTPLDWnK/ZqjuGzioGUuYXP7GQJSOY1kdZq
ZLQ0gXtjeWlxGAJjuKsTAJ5gzefPWW63Z6bRm0FhRmCKISGcHqvHiez1BZfWECSNANGSj9ZwHJjU
h4VpxZtT/ooL2nebZHLn/T+8ywxKsxh5NclA5EScvKycx0NOfqYdTV0eXLdtkB1hVtjUD3ykcCqw
ohyV5PNYGuqfqUTwJuEmYhqzjPls814QQX+8NWODQ6PWgR0VE1VoxRt87Xat/Y+0yWQcYZbFfcwf
j0dn9TC9vqm2GjDCBRxCg0STwlYGFsr4qTlzF1/+mD93rOsweB893slVknEKUdTBkhMUlws4MHFz
GIOcsnJpQcdIKtluUW6al72cJ3S2ZX3h94Z1RZ+x3yIQNSNldvLW9+P+nCLgzbpEygk681VBRNgA
b/DrayeTkeIWlv2oVY1meawot0ztboLnfvH+LDr9NMMCQQ3A7A1f8DyngpR29npKJqlNboNfXUnb
TEFAz+fiRd4sfgR7CBr/67zBe3va+SeOYvCajFFEUyrYP7RDzQxYdNvbzrEb4Kn+w6vyLB/iHp44
/mNiNX19/9jvNNmyODJC61IcURn6eFxB6b4/ypt1jlFW8Lvg9cMpcppIkw8lGcqhJ5GkVNPParG8
64YIaZMeiZddejppLxEYYO+JLZql7499euQEDAGO8gUouKJpT/eIbKuHcfQmGbl6iGn8dj5F1dwC
3hZXgjwgGnVUHFf+b4acE5YWIVtnSCNvH+r6JVsXPpZsNziFnSFpXVh0LBkV7EQ+Bl0rtnXcqW0b
BM1m7Ef7jEvrzSrLJUPc42o9dBA81dcPNau9wFBBJSOVDZDQoVhvQGJ690FhyQOF3/A4tek5L9qb
N/Fl0BVqv9Yr4Om/HtTxqSoKo5PRHGga6aIeXL5ovXS3ojKaM3f0VBaHCn29xP8Z7WQ7vhIVPaTz
SOHikAbvtGjrZ08AKX2Iuv5ceT6lRZ1O81c2wO28Hb2+zi+o+xdnSidvHy3OBgHKGeEjerXTY/xA
cqXBlmGM6jUEqAhCSu6eADWt071RVGfW4DdrEBlSHA08FFcct/igvb7HgzBpQnf1GMVZ7x9KnzJl
r6xzOIs3pwOsVQ4vLOpMLM+EZdivhyntvDByxxiizhVUJhGHhwennocfU8BmfJPX/hr06ub1UfZl
kNHQG9PvxVLGV452jEfbyvycavjir3i5guPD+2/027vAYZbPKppRxBNogF7/vLaXbZriEIxoMAkq
+EtwGPLROHMAefMScZbFWczGd6WR2Wuh788jktMEvTSRj0ddgOu+r6DpobCZd87sN7DovM+W0Vtn
xnxzZaA5KUqhrcVr5sJnfD0mojYysGmURgE7+acsdstb7dOu/of3bx0FHiZ7EtgLvKqvRym0yeHF
nvsorvvwwqVpc4AV7p3Z+7y9f2R5cMTEWA2mBpHs61FYCVITXVgfeQbtF0PIhpPcbN+2tIQu2V10
dwtx9/90aqyhXLhYuC4qfPbpdiDm+1IbFVWjDtHeTmGY2IUVvLR/fAM5NSNIWG1uWMZPPprSywyD
v7qoNr0FsZPpQ+y0cv/T+8O8WVFZ4EBO4FLmo4mX6WRFHYekS9tqKNkLwP6YczTNTej2OxLam8P7
Q72deLBdVomFD94Ce+/JwyJZepI2oasRjTAQv6nrrT275//FICEicSbFalw+uZ6hXWSQlF4TjYMI
CP1K4+swiYczR/O/XQrLA1t+PMRsKk7eodEtSQs3xiZSYR4e04Bi78R588xB5u2zAceBHxSME0ls
vEWvZzf2k6EZNQUAGffBFUX1Yttzcrvth7Y5Mw3eXtALMG1N76EZBvTn9VCWIeY0CcoqyhANXEks
SA+zsZhntrfrbXm1uwcmsB7LON/jBwR793qUFFcHhTR/iGQyqSNVGeO56FV8CVdk/JQF5XxmeXiz
JVztgaythCHhg+ZQ8Xo8Iqj93iZtiXdoUFEbt/4nt4odckUrS18aUxBeKh8F1Ziq/sz26O2zezX0
m1OZPbvlTFo2cZnEPc8ybnfd7Fj7VE/yzErx9q6CPMbJSTAsZfM3k9Fzi9JVybpS+F51bWtlfUtk
P/2yysU5jmEynMPOvl11XYtcJRIX8cNCll4n0x8nTmOsbGSCHTIdb/EuPSx8wQaDhr8XSdZd5RlQ
cOmqbP/+m/2yFL2aPZRpkIkBJFu12dBSXg/bxG2MK0m1R5E1KC31qOQTCovhqi0GvHd5UqRPS4Yg
BlUL69px6gQNZDox00MvSryaU5gsn1zDbfoN2ii0LXEWVMlRKEDjH+bGmIODI6tWb/NqcL9jewIK
9f41vN31rAXCNTMYdwPco1OrdyUGI3envDl2yM/uHURvBBLKAk4yyan2JWExwPmKMKUBMBawUA8p
IXefXTSNxs4bAP1uydizvctuyQlUaRRWjTOz6eX7/8dtDpH9O+ArqNasj9Y5JSYRAVd7ThyKCw9g
oo7sXM4PcZtUv7xeJD9Fgtxzk5Y56k2c7HWxW/rCwqw21XgbOysfUV/gJrH20H3ij06aoDiOHZyc
W1248zmDgHiR4//xc9fWKpCDdRmmboBu/2Qy4kApSZO0ywjkl0e2VdEGau/YRfcToQ/qWQPTXrFF
VeC4+9yY7KcmS6ZfTi2yHwolHyD6rp2dPcQOqP4x/s9m72AFpeDK+pVjkh/mW4oqQ4aoRPvd3pSp
zRV5jhFuMSfIAvlJH1/Vgg0tEdAO9NQWSBqGvqCoLorJLfZFbzkJCh3D/5z3ebqxE/eLGWt/3oZa
DgeFE+AA1A0BaOBIih1uRqQoGnzTkPtwcMRDEdTYHNxqARuJ/QdCaFZTtt7MtPl7ZoRfxqu6fXSu
Z9d0rWNTsX3eoizPPnDn+0+9IxDYGuZSPuuyGS9CJAzoRsNWE3Q0uL36SLi9Oe1LbwS3W7Ip/lBx
ou93EA+SD46lMoWG3uwFFtJ2ibKiKJK9NdTqaZyp7W/aYQ7RRw9DOx0q9IW3EhNuuOGyhTrEMouj
QRf4BTepNcE4LgnjMXal6UjCg/zFzq/XAmm7g+E3p7Aj5rS+aQcndresKjgm57wJvvd1a6qN8iWi
/82Q1G66d3RD/DBGx8DZjk4iv/ZO2V01wUgZziGZeTmie2nvFvwe+tCPyKMPob04D35qaxLQgqn4
LPLe+G40UvwSlLdUhM90uJjjrkuiRYqp37d0SseNn5T1oxwUOnincUtUyVlHuk3s+7gPhZd6T0aM
c+q3P5TCibd2tvRm5GcJGjJAI813sw6RkWxEbwTPHsEIT3KCInbokQM2UTcR/HTtzUMA0VElYUdg
NAGTW9WinCXeYigs3vcsDI4pCXrtz3hemnnbIBt2omQqHRTioyfFLpm67q5V2oIrrQr7ZimQR5HD
IeBwaqsBPWwumIGvh26UcNkz3AxIwft82mR0xYNNZ0HQRJJpZu4GfZ+4N3MXue5cCeujmXhWt7Fz
lU0bMo3mJ3suTCRqYTrdOn1s3s8W9Md9ZpOrwvxXw33C14PcKFVMMSHEXTcePAgh7daus/Xm4uTE
1BkAvwVWn7Q/kzg0vtVmZfxMZenbSBUfOTmSUjUham6pR+49Z8Bnrcd0+dgHgEjwx+YBZg+U7ddl
u5QHKBHFuLNV1YtjLN3m0WrHpeSmuygCM/LaP/UkfaAgCq04clx/Wg6GiX51k2NZgZ/Uq9nfCBqo
921htQH3bK6vF5GHxX6s0nzes5GEyDaVUPh2Y9YTnoCNdroo2NV6m85M5pr4kxlrtm1XCxrlJpVX
Ohf5AzMt/1AkRqW3fN76flMPFYWoiqPld9T1cbkTmlm1Ra5vfZuqVYjWVtaMGQ15yHbWZu5tLX/M
WJoSN72CBTnMhySTabJzClglm8kKUsRZoO4AkwZNXh9C/GWP6HE7gVnMMp50bNfPerEreM8mmdxO
ovpmO7qVo5Al4bDY9nw/V8q7E0d+EPspM2H9ADaePd91k51nkcFxctqh5CqODRH05b30lpFMPVz9
TJOhg/qOtyL0osFrQX9aq5Nqn1dVVt57oyJMr8B4suDC7htyopbWesRXw8fYGEUtNomjwr0sXXs4
hENRjpsFeYzeaZ/qIXcXMTnH8H6h7ppMww3TF7t1Icyx3lACjt1L3td5vJpokH+xK6N7xvOEqUin
rv/Dz+DWbMLJW+6JWMOeHOZD+8VZHBfBfgPvb4OnenUAekL9Mskisnklkrw9hDxNZIwunPSiFrmi
0+62zxlX4W/MJZcKPp+iytfPsyv3RdgYxbbJct1sJjEsD3OGHH6D8ZjQLzwpzbLTQrWk2ae9WRNS
USqCpGnuPcluGMWak1AkO2MeE4fE9cHz93z3bYIDe80Pja201jS4hfxQp4Oyt8NUZbf472pvN5HX
1pFo0FQQ5KlaXY1BydasjA0+YXaQI1WfMguv/ybJO/uAehQbjhlkjTi2CTr/u2oqVLm3x9In8yxm
Id6KeqT47uM84xXqhH0Z1qb1ybNm/3mRIeb1LrehKptsXorDqFMg+WNp+fpReUrMD0J5w7wPRMKc
6i0d/FYiTD6zsgtza7Zxj9AIofsnTf2FrVunY0IJdSyGXQ6uXhArl1rXjg7aYTuqNMGZMLG0bJMk
4INbJBNrnMo67GJJQ8CySMKCTFc+avvarKV1CK1Ft5ssHIiTSRKtnH0x0avehl5a/dSS0tJe14Zt
XTkdIeLbaQK8CN8gdX7Ubl4SqFiw0n0wO9P8QkOk9A+hlAaU9KJS4qpCKJMfiQgr+0PNV55cvEEL
80aQejpsgsTonWsUwmo5gjY07TNnKNtmm/vHhudlf0ZhUliUQOlZn3ZJ+9nvSnSADqJI1d+wuimf
Vl6bQk1oHLJAioaK7IY2Vxfy2uCaYudREelZjuOD7ihn7JypZq9RUo3HTIDqwtpDig5ucEkl4Y7Q
bHxmhZD+j9YIvPKg8nC6K+e6VltoCXzF3t8Sr/uzN5ezdntWlB4U0pMzWjjlWVU2lXPRuXEfuV4L
C7UbxeH9UU6OYy83jQYsW280d2DmTgptbhm6qdPU3oUp2SI4WFi2/lCkF0E4nmuk/2UozmMu7WtO
0lh8T07t0CFHf4JQcBGPtD0gkwgKlZoG26XrsKH/x9dFfcjGI477D3rnyYl6aAarqQvlXXB6trd5
TyqjMbcsFi5Y4v/FUFwV6hv8+e5p12g26eXOVeddBJge2G9N5k66wKBZXtIzFbaTE+36tMimoPzO
NKfkfaqgqxvR2lA7nAusg8XjQpbf0cpskBiJkaQHYwUTv39tJ4WCfw8oEA3C/eev09BoPoMFml4k
8JOcn9g8/T/2zmw3biTd1u+y79ngPFycG5KZypSsWbIs3xCyJHMKzkME+fT7Y+19gHJasOBzfdCo
RqGry0ySwRj+f61v7cZyeNRo5A5j8VMqzmTBkn9GTf/4omTFbfliKKhOai6yD3yBLM85Jrq/GSuG
eZeNVrArMunuplRjb5tjRzxMif2ZpumDj85hkFIRwTOF+u3kKB2sxrCQuOccscuVsTsO/ZlAjv/J
p/37l7BVL4HdgZelDHMKSppnDbZaPa/HOtl2OxjXnrdqTJSxfnzyHfx+Q9iDOKyyJUBcx0v8tTYA
7bsuZa4pRI0cmmyCNvb+OD/9eZR8cD+EOVOLxQO9yXC3mflfdY9lzUVrDjZ8gLKFwN4GJlXMNrge
Rqv7RAp52ghnRAKboEGLjIEmG5f89VqJbpft0vrTcUYnf54AlDmvRWd/75tRO1eDpm48ZPmR6c3N
zg/S4CDsYHoIqnI6jvg+DrT+nL/+SHi2PhJeJB0AOk5LxSn6txluYI8lqyTZx9KMb7WrTZetA25G
4I49p3ktLqApOX89kOhIUeffgHzktp02kFOjTq1xaecjG0sVrks3nbNJIsVr1duzP7/j3wcSml0u
8k93ERnqyYTa1o2DD36yj7oy2fcjUQBrn342l/4D6/p11YMhQtMU3fWmGzmtZWHGwmnZ8e0HAmFM
mrbgNVxtxD4MsYYyl3mkYO+TVeSZr24/J7sgGfsQBE9zrgdTGUkDCDwH983Ak2GDcmT+qKRFdPSy
ZHvHGrDitDgLazcHGuU62s7QSUb4+/diQxJE2k5ZF93GyTRCMRoylpXbx6F39cfWmDiKjgWM5HoL
ufjzi9kG/L+e2Fbn2QRMzM00fyHKnXx8htWB11VzhwzTbXBLpcZ9N4zs3+lyn9k2TMowE1L+FcgV
2QuiLVAkDg11cCTuqU5Mwfd3apzaB9Y+bzfRDY9whdmf3NvJoNuu8o9DgOmLnis8118/ds/JlCpN
bzjouGjRPHOqOkArMetPrnNafmRWQTprI8xEHs+sb59sg2QnBg/buXXMEOrnZ2BP9SFae8sczxMT
StucT1uAh5eAbrAacW1xxjEie114urU3T0W0UJykwMry/JMOEdnif37LJ09i+4EU6rd+IcVsDrcn
b1mlflGslA6O9kR6cWsRV14vdn34+6v4WwYAbxWB5anuu62oUvrb8ldmAyQEkVhke0yfaQx/vxdI
DcyXzOFIOOlR/vpWC6CUPSJh69jP/ncUBHR469pCCPLnm/l9VWLrR7wOqmEqt2hQfr3M2gfGjLnS
OjbFoD9wfiEHu3XyQzc15u7Pl/rojmjr8h8goqhNTiZHHKuK4idHGvQB8xGk34I/C8/vn6/y0Q1B
OWBigYTAruFkkPYtVvu5AtdXGZVzhVtK3TgLsWSIlqZPJB7bs/nXpMJwQ9PFvhnRHu0MLvfrsxtz
E0RAkBgodGTmx73feHtbWepg29l4VbbJgpl9aiGejEM9/v19YlBhrKOfZxd2undHpzOaWcPJh4Ck
7gtWeBLwHH05dydYgX/9SNmv+NuRkaLHbxtqvRxsjC4297lSTrOMPgnnzKbcWTafYXo/GCNsaX2u
tv1F4/LXR+p1puxxIptHJOjFwZh7yNda+v8wRly67x5zGQcowFW/XkUknY0L3raOaT2JPTeXRGrW
59jMG/nJ9/XBDXEpUNRsPpAYnPZ6TW3yvYnt2nExa8qXHrZIt0nUJxvYDwY9qwtqWaqUdLdOKet2
lbZ9UAsGPR6HK6pRK3zFdrpjLv+sX3iykm6DnkvxDXNCZY49PV3VWaDyoRzN4+TK4janYFyGi+5I
66jcKj2AFlSPeTNr+ieD8MPrbqKQTZ9HjvL2oP+1fdbFCnGaPIlj3WbPPdXxUJtJaVTBD9te+lCf
/Ye/HvVbgvq2W0DsSKjxrxdUjj0FXlKYLCYBjawgp02Fln3Xys+4yh+8PUbjdpbaxj0wil+vNMtJ
DIXILZJCJuO2g2caDo03XVMV/Et5VsBhn3AMOohIhjBin4KjPJn4qFJYIU2ZKkTF63A5YJf+ZGL8
7V1tV0Hoy7fFdVBg/XpDfq/BWxAM+qw2Qe14S9fejJ6mQYmpLWBANDscTuOZeP7zKztNv2KvxUdA
8X07/HMkPqV8G6bwKsJ4GhhsszeHME+yB9+p50fNbvtpVzqDT7l1NorDqDt4WSudKM0LP5uhHox1
j2/gzz/ot6+fAgQuSZwyHDuoHJ1MZw2TnA4Bvz7OnVijpqvzB6ks/RO1wPY4f1mHuAqiFaygqETo
YW6v41+fhgb5xk0Bsx4x1yc7jdLmYVFNsjfS4lEUSv9ksvngplgG8KSSHMCh6lR75y9gJBx7rY7j
mOGQbK1pL7rks5T238YQEk02cigSbMoA1gkH/M+vgRjG39Zqyp3spEjS3rRXrJu/PiPfraD5Tkl2
6EbH+jokFV2STNen9wmGxzvF9BWoApiJJqRTMoyQCoJ5iCoaAjdDKrVvkp3No8QN+tNRrlFFeqHK
PqpzqRKYwYUHCNvSnLita4Knsto2iNpyZvpAbWZMxAeuunU5LM1SQwSph7tgplEFW0SAY1gTnRBV
vavbc6txcYm1rU1pnyRcM4UTlPX864oQobDBvga0I80q/Sx1mybZ9SsY5JBYquVFeQNl9XzQCn3X
1FPSRb0UPY1Kuo8v7dguCQFQa2LtIOXNpOhWGaqHQEuMNwd2QLkjR6v9mgqsLTjqafGHcyKsb80o
z+Y8X/Sw7q3R3+eYxetYysW5axFgighj1UjSVqk76BEMTZCMRdwqyKF1uVOoPNBi+n5m0+MQaRma
U0oDY/bs+R5TrZ8RqeSR4YvisAJBg+TwuNpULM6WrM/ucLdrMmajl10pN28E0PSBvZRJE+MVoIII
y9nnH0/YYdJyAB+ciARj40hhOlrLpbtfDdzCYZa3hLXTtvdoUU+dddl5GpQhA21fB9m4b++HocbC
oxmFelqzZrx1Ms32iBApoBb26QKPo7Xd9q1J7fU2S8ieJX49n4xd5Sn6Jr1TN3lMxQV5Bc1HauPr
sookHOdyAS9nyBksth1Eo5OKKM80dWkVa56CkOJHxz5b/J7jkuM9g14hNWHG5aNI76oANVQ9WoKY
rYX4opULWcYtOJZ7wPjmo9X6lGjKYZyeAuksxc4fpQm5rRDvyYjSIR5yJ/2e2kq4NPcLQHBpmbgM
0NnTNsdDw6+dMRtzbWbMIszk6B2xsRkajzUrv6bzaryZQnLCQ6Tm2zukHvM1JxW4dcJlSEftWLD7
xBTcvDVgG7K40OG+IILw5gNhWP6rY63TBSzcuY2VNa0gJDhOBWAuAlvuZl2WSSiFMQGB632hwrJV
yZb9rKWUJQIdvo+yu4XM8qI3f3CMVvmup+sMY0eMHU8SBJ1BC6/tziGbumu4OOCVldU34LGhr774
69DdkvuQ3zRQNyTFDAWFo1D4lHfDgvw8hsOSPelpsH4xzJreR6al4+3iZt0TegJUjFLkiDXSaVL8
olpBJklXY3n3ijXILpa2GWx652l5pCk2ExFIZYi22gzhMoIdlhK4pTuvTZD6NB1NXf40mqwi5BJ+
BQ2WICOYqnK1AVUeK9Y3YM7rD7NIurd6yPvb3AShU7GOEw+tFfVz2ZTjpeqwPYdB3qkOqrfynmBh
JW6cgVEHD671VU/Ae1a8e2Wa2mfg+irzok3W9SkVmZbTW7IRmZDrgRIiHQP/tVqlVu3ctfWPbkOb
+LAqfX3NRU8zWe9UU4YW5ZmbZXXVm6wtWv2oirrXqRyp4mUSaIdt5LDgameFn231+vUCfTfb0RRd
7528I8IenA0xwIbsDRF26Vq/DXgbsshztLI9c2RK37kGNiSi1qXsiDCsr0K9lxm4rQF90tETIAaj
JnV7K7bHyuOXJ8sIZWYGHQQ0b2hpJU456NClHOB9S+yeir9f/GuTEd0zfzpDH9FAGUFvGfZyvdQG
4RJrMIrNoi6A6OGRvaW5a2QY+CCQ72FlreVF6uX+qwncA5iapVNOWGy/smDWgdOLIKR51W5Op67a
rfPaHAP4JmtcamVnHBqYU0wC8P3fUguDdWgnuHIjA/KVE1Gt79rIrzIM1SYUu69m2/GHJ6Pj3zpB
YzOFT33ah76e8H1nWb0S890xVTudyl66IddfpV+2ZrgGeXoZpDBozhZN296NJpdNx2YPVtytaaCi
hhyVhCZsUSe7FgWn+TVty4HZy17dp04iUDjQlgE7AnjIfdJIDWF1oYZE/3n165+QAxO1c1jSMlRC
IDP3CyypNaSTXT/72LcuOrj4Ip4ah82Avazk3oBpWKdYM1pRH/qmb17BmucMPUgSIF8AoUbuNCAp
LIxgJIelEoYTou5Yrwp38V6A0zT52awMeydEMOXx7AB/x/pS9W5YF9rw0iM5aULKag6h5472vcA6
mIcKkt3BTRGLQVMuivcRbBMTzZSldWzrZecdUOak72rKu29qWGsnzFDS0cQDomCFaI5ohZal6LVo
0ev5GUUBNzEiWCPbxkZVEeWdqc0Xs6ccFo5sHtoH0WWueaDeamlQzbRqjoeFHxiZ5JqKyK773jvT
1IzVF03IivDOt7tr6mYCoGngDkGYkleuH/se9E8eNbNdmkdOP2MQuR4cn6hZjEl/ADqTz4ehXMsy
Lu3Uf1MGat4Q7uIWOZRaMydxADlPRVUM1pkOhnyMyAIvqdr6Ay1nFD/JXQ5GiEy+0Xu351q9J06a
IunpHEUapPAGEzyvNybhimini6is5H44oSx8oqhh3pqtp77xI5ZvGCeWu9Luyp8ICoL3WQoG2kij
/oKIbX6I1vjNbnIVcMVJZM8agomfhvRXSfVj6ynLPNe8GIRa8i6ToXwsG8u5Rb3o3xIRlbK7KRqd
DOvWlgdv6pFZUIak0hD0sC3iRisDGlqZ5YDXrzTEdqPW635IdcT63oF1zS9zQK73zFIEPDSzO6FL
amnU7rpcjWU8zNP6RtzsNJyhl54BUdd9HYTVQOpEnNhg3M4mt7ARV8isnfYG4E73zF5K84pPOJEx
/QW4mjR9l7cArll2Jg3sJ9GKr+ZRH9MCPIa/zkZU2F570zki/14kKb9SGFaCUM8Egxm2NF4m7MIy
d8OFxf+rFiADjH1F4c2dyqCOVGpVMhp7JDx7JhdxVwyV/AKhcHrtR8SA3MYSwFWq4AHBGhsqFVmB
UlkIvDGBp+m0fiQlXMUokfUAB7TevhYaeWwVa8rELZjHgfhKXwzpbdc5G+uR2PYbn7EPEKoHHBCh
SWSrqc9ozGK2hETTmpMVzPHiTQXDaNhUPZv65n6UssRG5DqNH6Iiyn9OHBn0I1tXeeF3WacO/jy8
6ip9zQs7zUM2KZz9Jr1YzgY2nA+wJbOR1FZEO6Ei6OyqJJWnDRlm3mXn2CkPqTBzL6b2pk+xDem3
izCSWkm0Giq/ghVhUUCcCKbi93jtFNlml8iveB+z73ov9MtVL5ofs6bNVxrb1jcjEJZxmBVoiVg0
SISiRhiqpzcLbTNy+WwhuhoabzWvKtGT4qB17mEQJr/dC1r7zU1W8yFFK97vO7udz4tica9m1rll
562df6WSyUDHWBYLsQMTcRMRUHc92U/wCSs0IAUwM0NU+XlfNrwty2cFjedJm7uYOpQhL4IVkl7c
mwOTrNQy7W1JZRoRQVai3qyEdd5x8J3jrqhb+ai56XpvTemIQsM27RwP1Gr7oeSFvLJZ8PBLpkML
S9gyeYfKTYfrXLfm10TPGjLiAbvR31nH9tIedSQz9tyB5hoBOla7SSKNi1QHnDAci6JFi1nYRbcD
UwhNKreC7KBg5X5Bumgi/MtRLUcVfL9XAHnaM1AswZaXfR2j8qWpjfupDrxILOaFJsbnztpiTRbA
DD3/lbYqTheN4Z4lQwg47aZ11r1j+zsXuf1CXNKCw+kx6Sx85+tEbENodT1rMizVF0wpl30gp+dy
6nuI7yJjE8jfiSG4d9gJwHArzGckqlUdrmSQmPupaPxbDYFS2HSpfwUpwNn187ArvSZey/HWkiyB
CFEBZ05zYeyoVqBYK7rzVnr3uS2A66lqLwO7i6qEby5CCc4hSnO+IPw5V32+I0EPIXBSXVkeTmeI
qAJ6YhvbSMMjA25qmHj2tTl0iEBLd/5uJOa680DYPlRa5nFk8+R5nff6TZEGwY0xebCbfTM/X4Lm
vPDGYaeB/ryZtGmKrdIiG6uvgiffRg/VJg8WhYA475L1SxAk5R0I3SbWuxctj/NRyVtpulcFIrBu
zQ8z8+PmN6cHCgVFf5FMiU46Xcu1fElMRKFyBicwgb90tcjr+h1CxNDP3CMs7sNUyWvPW2Pyfe/0
9BINaVwU6Y+UU2JZHnVj6nBzygdBlM+8ihZB1GxGq/fQs03UTFJxAUhOYBIk9fF0qaPMskKUGpSU
Y5JTvq3rhTfDDpo9qHCaSPcauoaQ40ecwW4T2ZdJh8wERnXjtgLqTQI8qi2vgNrozF5AjTe+B6Nv
MVJvv1RQyde6vNCsatiNRvvmEQUQajSPvnjwb55Y8fkSEGSbhMwXLedm18iWM0eoeHUhGPvJeIDj
H9usaXPQsAh0AgJ4+6O3yp2fTHkUQHK8yTvnS5Utb7moyL/TvHnnYu06C8burvLT/EEHkXcxT4P+
Y+qW8YhIzo/dNSNNTwYxsTzNLvd8aIjSuXWxOsWVhrukEHeZa2kXfdHWYPOsZ4MNa5ShzA7bpiFh
L1eXmMuHa538oFfPa14sinmx4Qpnt3Imj5xeXBJVfeazzkYEMi3h1Off6Sf0F2mnqqjy+4OrN/em
VdyRFQSaE6mg6twjKCHAmvmD1X2tjO7Nh8w+WsZ5C7W5c8c4WIwzohbuOmztQk8fdX9NkPHhg5hd
TjHMCgGAj7jVgkM18I9adAFtOC7+9zKzngPb/p4J68mi6mmi9ydgyc1SuAAT50dEmY9EH0UMdPTM
7aNpp68eAXfvabEXTL2mCxJRlEks5PKsCBy6pbGI9L35BvB3uUKure7hI3oXRkl4lTsYEd/vWel6
lKZLNuvOcASayzauGkixmtvuzmqQJZuQ3s9bj/DBKkeBIEp9jZzUhm6q/HeOdMwvjhn7VpXGTTHu
HTY+od1m+3Fs9002fi/yoI020ZzDyTH5wk65ebNzN3ibE7+458vvQmA2dGeN+VvCEXyvAutSWOl9
aQI+0oC3XxGp5XS0S0tdRBRHd3mB+J9t/oXSvCtl2pGFlFB5zffaHvL9mFVdEXX+esOytrcq/8rO
5aFnSz8h2suHVIVOXZtHL1NdHPjK+KmCNQ8DGeB46faZlNeMlR9L89jX1EE67aFNoY6r3n4cfes6
1RIP7RRUbH5ce2GroypsMKmBToNhMib33LAa6zywvzPO1xjZvFVHmA1B9MJeOuKeuO0I1CnDnkIL
WPLRODe7AdpqmxdBlPgW4qgOFEJCztscB5U1nQXADi16MEWn9iah8UXV1x4rjRGwA9ZH6i06NYfI
FhPVsXRmC7VnqRVHDzCeC3le0/WjnzAHg7rKijt4rKK61IfC1O5JTcIlBvt2cPVnprXBi4zes7Rj
LxpBQIboxqcGKS4PVLWDe0W5sND2sqrN4WGps4b6yNp2x4kKhthhGMJR3CSo/89oz6VocfkfGlyk
XiZfe5on2ApA4t/OInDQWNdtC0SuTYRfP0reRP/D8tvFYoElvtyeZP7DNttF2/OvM5FTLkv2nL8q
bVeUCDN2WTGgGweELdFoTkpmZ6Dz23pfln3zjj2WPGl0UuYBLY9BFQWN/XstXZa8cQTjAM61Hb+a
VZf/CGorf7LqYvIIOpwl1Req0/BVpXfHMoBfQs5280JdxbQiSirKDUvK+w+jjnA/knWXzl94UC3r
BRnvdmTbTn1DjCHvDFmVvRxJUKr6WJ+aIr2mGJoI5rayv88yf4RrkmU7Tv5SHM0hmDjfdg0AMkW5
dI6AyJVybzL3vCbe0PFHr0rD3GEox+AjG9p7U1b51eS6zg6cLpNYVShA53axD/S2ezYxMrUHW2J2
2GeDhjwcVT91fW1knxnOK19gZAHrvegz9FCUdtdZ3jRTlr+ixMZRsuSkLoSZb2QDK34+sNmdpvpZ
G1J27dBE+QYAmbffeI9uCf9yImPFs/IZhexqdT+8PoHAOZS+V/JqKvawQSd0ysmDhi6WZgNlJ8Y/
q2RpTO1XlgTx7i2kWoS92aF6N4RZXq4ekL84G4U1vNuqdymcOZYWZSYWFpxyk3qFw58ZYbkISimp
W7U32ZpkDWSnup1Yv2rSdZygTx5EL+SzscDTjc3ZNd8IxkCrXyTW0kVLI2RFaif5SYdcH32JR0eU
d8PqXaaUXF+KqZbTtSXW7jwgRUexTvoLMxeZdNSpc0qpzH55TkE6gbQ+BlI8W+VifTEyC06yrnT2
Z35ftsaubxN3wA/hrnd5tWj3c58HVTRJUtBYyoGGhK2XG0/utHr3QVJ3NUG2Yr4VCdrnsCqM4dnM
3Pax7dfq3kncfAyp07M5s8a0hZ48EEdLQqDAYqHj4DprulyKT9oqv/c5fBuh9Ga0M+mrnLZu4Rk5
Q1cm49FW2hZpVk/Xq+0On1zl954VpyJ0erASNmSA5510/0S+LHOq94Qha60xn7F1d2+DovnWI13Y
YZGD0avc5GC2gXWP1k+cSypxe6t2kk/6Or+1IdECox6y6KGhXKOP9muLpKj9hp2xQKLbA2gO50JR
NKy1Vn5Zncz75LZ/71mRUkovGXUndmv/tI2sMmGUJfS9Y0s572zkGPcoWUJ2i+vw5beO+/BJC2jr
6f/aJONt8jLRzG1gz1O9rDExvjjOTke/DJLh1Rhs9wVgHvK3GsY+ZcjJCJq4yu2FwvBcOPIs4MsJ
0wZc4tmff8tvA4t+Foy+TY8GXZOG668Peurk7HVF4hzN2W65jBrIjqndv1UeoLTRdSrCOmJoGmnb
G/hXV9Doc6dZHGPlCQ/zWVCX4ktQ05b687381qbbrmICXEKhSzLw6b1IX3RWkSfrMelc44rA2erQ
udb86CIn4riVTnvS+PJPtAAfjFSciAh2wQTCzTkFXyDscjBueusRNDaNMlY0mkcAP5COrJ98FB+8
q02HtQXYYw/9zdpe5lrfW5O/HpVZre/G2FpXqW8Pn4yIj54isFcAb3x6m67s13flJxTL+lVfj65d
Wtd4Kt02FPOc7aexb/aVxVFST3Hn/Pnd/SNH/eWb4IY2ggh6Ph1ZxalWysm6pdd6dz3SscoAKSYL
O0x3LM03qrGgxxcgGNPWzlKPwL6Xp4WqqbsdiwLiJQYY6rQk5LaNJp3oi9mnGsXcjlQjzG+b7erP
v/aDZ4SABjEGREiOC6cqCeV7vR4QInGsJRUvm7QZenUi7ldtjPVcIeAkdeOTa/42S9Hk3qhoaEd5
/fqp8SMXOAEbusLHjA7bYOZlXFlkwFRZ8a2m/fv3N8hGaUM3M0O5/omcrPM7mbPj0o9kpgG4a9IZ
Ilun5eNOesQZ1TjvHtYlN17+fNkPPiZE/OArcUGDAThVdWZ2QAARO8GjPYryIoHbf6xJR7sm4ucz
A/sHl0LoAnEOcM8mbdxe8b+mJHcB7G90pjraQd3vumDGF03q0HSs6rr8RAvy0bX4Zj2fCR8pyqmS
zM8Wy8foux6D0W6fTWehkWpRTAqFWIJPdL4fDBMAwHB+EPgDWgpOJnT28Jk9OBOTYOO6KQdtAT/X
r8rzlNfps4mjjPfnl/bBtISFGi4jC9qGlj254sAyrfRtBiyTptvXttAptVTW3Z+v8tEEAcAKKaXJ
zIe+5EQdOmsNMnODGysBLb6ujN5rXFK02sesMZ80d9YvqxybMIrY+jZgMb2gueu+qAoVYkjKuvpC
ZojaTTkxhBElw5Qk73H55E1/9Czg3rH7d/6Rv5z8yCGvm7a3tfVoI0yLh3Vo4nEap0+mgo+usoF1
eQibTPYUDSPTJVBzHyzHZPXJ6MnpkpAu+Zm2+KNRSzIVkw63AxTuRMudVcaYzEm/HhcCfg5mZcv9
QkeGYz/ikn9e7v9n7v8X8/W/xvlvQbJX7+2L+IW4v/3//4e47/v/YbBb7MI39jsWPP6JfB/G//Nf
vv4f5v//gSr935jY/yXuW/p/2Ivg6sHd9o+amvnhf4n7pvsfWB1ojxwXgxhfq/k3wH1+yq+rIKZS
G/UjjMBtCvrX1Flo1ZKOsugPHtlZt/gzp2tC76oj+u115/iadqubDQGFwThj68g1TGNnJgkjZwXz
611TwptgZe52SV8lhzxb8h3ax+lnVeVuDFmj/CGtaT74JQkouHyL+V1kubPTx4q4cjmZG0JT7hFN
mWfIGLN7tPvDVdbMSACyuiN4iWoQDVepLv0qSe8py5GysRr6ewnoPS5QaPY0iUrvQLGtvA10uiDN
LPWHtS0gUbCB9O+QdxpHUpF8Is0d81hUQvxYoZ0847CGetNpXbd3Gwrycqz8C41MMfIy9NK/pO1D
4XSoyxjhYX0ulecdbbrOx67KvLutwHRlZbJ76swm2XSx0P0pXhi1B7/Atvaq65r3HH3HbWdmNk72
KdOePYlCI5yJHbyCV9BduvoMACSvnJvR9yK/0dOLIS+NK3xS6kDbabmbi1Z8q0wnfczJGWX2KwIa
HYEO18TOrPX73IzjRVVpMJAFNUaKgGWndhgaSKoiNO/LRITKd+VQ5AHPN/y0cLlf0ZCc3kropF+K
IVBDBBKC7j1B9oJ0wNk4dvRjnpRbGnE/rNY5EZP0qra2twgXkME2WUN2/5TQOKYxjTfttSU36LUx
q/q4jkP7VjoYqsNCmy3wG5L491pf4gEd+H6w7H7rjNwbNVwLa6Q4GNApRwIVdmXzRAr7waW/AFYh
DcK8pGq+tlNxl1L1au2ATvZD3bJV5Bjl7QACVmckqRD0hEPYJY+nSzP7kBnjlWUQMb9Ssk45Kt1B
9DUIeZFWrDU/yeAzznIrFxF9+I54sGlXF+sP4m4ORlCdaUbZI/7qC+oCTWxKBP6TfTfU9sa1Eesh
KbVdFqQ7Wi4vSAIAsvg3JofLn0VNX9wzkOmHKGH1N2lOxM/5xs+2neVXQMTDrsP3EXUCZ77NX5RO
Xywl80MgsicZ0PsYrL68gIxJ/uIP16QmamM0J5HxzJOeFtHmRfby3TH4WWW57pJMO+ZlceZpQf3d
XJSz96s7NHjtvtboglNFEvrDhCm1qbJLHOHukep2SFIO9BgaG1493+JzYMdbyRtpJVRUx+ksHcTB
zOpXFKU+JuFqV9HKcGt1tBzkNVm+upvzhXXaR2Ogd9c2+8jzzMvjtHGe/Tx9o599TdcMZLrpvJPK
c0N0jgwr2bb0ukfqkhTlQltlsJmonyGF0iinpV+qleYwWa/ctLzxsmCXeTJi046GryfnzK7yuzXz
bqvE6x+7QGthL+TlWT8VZwOd8CtAOJEy6rhyCcUawWsoL5CxgLkr8buFo+cXh9ZgJLq2XUPurp70
Df1jVd2+mdAYiNaxj4RI3Ztd/XMSj8gL9AguGKFL7JlDi+8T4iK8DsptO90Ym3PIBGaoLdYxILOT
lD2vfPBm079BkMkAUe8uO+pzLEuP0ADrm0lp3LqvwpZuzD5AIzYyx5YedcVqwu4+Wfd1hx6pT299
j8o/nlH9dulT72c9rkmYLclumisVO31pXXn2+gKqVS8w4tEJBdeEUjJrgh6FZea4MQ6E6tbt++lF
2bw0Q9X9tbSd9Ewb2+JKp+CT0x9dx4uWY1E8t0ZyXja0z0NtXYFfzEAgMqbYC6Rk17Ao2tdFrtaL
RrLS65oF9btV6dZN2g9YRLoOyGrQOLHwbUp4Un51Ro2qg0tmJoGVX0VDzyAwWoZbwSHOdybSOAPZ
n6/U8jgHqoa2WGm7P31lXUBzsqN+SO2IEM8G4ej4XaBxG4Eqx2zD1IVBl+S8puezIz5qjIxxuALl
QLpcNdsPbdBOt6atLmrCiW9yNb9MhVHe1BYtZ2/Whyz0muQ68dzqNWkS71XQaF1Ca6rtq6DgUy3/
IRiBHfTryMgXtfNR8tyqpS62hWuZiHN40OS8IKYwbqvUeF3tddxnTm7sHSQ7D7PWbrgsg2hZPAWK
6axUX4SJh5pEXO/bqLr7rtLJNmsQxbxsfauoRQkQwe88w8r9BUARpXOWD6bUtHL2sD1ZcwJDHIDV
LOEGWuU4b8VGOtgyztXgGPGC8MeNksztf7QuPQ10/fKCBFjOssKXV16j1UXI4m4z+FZptDumMRHb
OY3zsJSTRQQq46zvL4mvHPmD5qNtCsorc5DGQdE5IbXJaOYMTtavezWN30TbVz+avrWiogQbh5gv
2XFecHYjLBGDVheSVFHueRUVizFSiELzMMIU2oGXyKvH5tBkpnbdK2401FFvhshSt4Cx+ntiwFFF
70rAeqRk8EQoneWH/uqxNASbztLX/D7qg4HyL5L6yB4JpVrbfgd85iZ1UqI4g61pnERjKmoId9oU
z6MDR6NAMUFG5+r33/pyjKWyf/q6AjXSKdB37pDwdOZH2YBfmDD4X+bEhXQhn5JPZ1BDyNqft5ZW
hjmbsQv8pnO4QDKK3GFdUOmycNDij5E8oqbskn1jvmneOO9gJiGe5ne6tXP8b+rOZDluJMvar1JW
e+QPOAAHYNbVi0AgZjKCs8gNjKIozPOMp+8vlFldUpSGLu1+s9woJYVABOB+/d5zvlMYku+wGz5m
SXXAz2WdncrpckyH934cGJ7XymCyvAzQTlj9eiKRF3Paiw3i72KRjBhxrWlnJwNT4cDtLA11WCXd
RgowJ37puLqOuE8xVYAzRF9GKXaW/lGdlJdRVjnTS8t0I2qG/dTD0gpn/TNdm+OMFgi16rDTFWPj
JPFVnDDeIUt6Uc74K2jnv1mEdoIpmmHwOIYbwZxZaINeeZbefJ5UiSfoKM36uc/002gE07rQlWoH
XX/h2wjhrSp7R82PRNNeshYhSAuqF4qcdt+1Dj9HyRDCsUttSWLuVdebyU3Q7dWJ8MesGgUIpHJv
wXlLziQxrUHkVF0RSNB/iPpuo4+3iHxVt/PfUK2JQ6BJD2gV+XXoskKFoLSmvc6VcNVjjw0gmjVt
/hTmHUrIPHsksdidaU5M4oSv+iptp63KEG8XVwgr+VqWZhi+wgxk/GlIt2iZzyb6fIMh4jBFxTW0
lhO5ofkizIxNzxq9MUX6NKMmW9ljuzWT5sqOJKB/sFLWzuj7RWV04bbPEBVSAewI+31sUsW4y2f7
syimRcpAyw4rN2+TD+XIQBUAzptjzbMHtzAZxtgd0/6jnCO0JD7tm4yHVWG61BnZC4Hc8QHZlZuo
9CHOuZwwLa8tonkXfaSDNBs/wPqPjmVn1MvzbSLmLl1J8mCvDEMxrhN5x8jwEQX+1lQGr6qi9Fbv
xs+MB5iTFYW66BuOwYNt1J+UyNw3AerGzs8f+ki9H+A2L9SsOfDMJhRd2QfbiRiglYPtTqk985Yl
KyMhD5rZX+YChDvBb9FQHpmogNIYaaiS2G6dpc9WCicKRWsgDRJ1zUEstIk3bZHlir82s9BwYa6V
XpLH10NeHDJ0eAsyY267QG4IpnZHxb7Xu4FKA3/OXQfVHdXdSI2Ro1oveKOLye2iT7FtnjpdXZ9D
58Kz8HIYyOasJueglTOm7YoJYXciznWfOOYVA1psxz3icSfK+02ZtHaxBHfHKB5oHh556EUCsJ6C
oAWHa7zsv8RWjwl4nv4NTFe8Mi3yecWYh2ugfNvaLkPONSRUD2slC/YTtegWVNNOBBo11bzJqE0j
tpVGoLVl1lHe0WRCLZOo8kFJ9B2YRPOglsXesap5kca3GK+mpWYQZO5UiOjsfayo9zUlj6j0j1Vf
c1JozWPfsIiWve6KWTv6BEgyiSFfN1MPql88KuNcuVBPdgGLuG0X64JRXpimITr59qhqx8gW20ZO
N2e5LN+IRFbVCV5WMceUcuUe8cGdobZEKDfhCyFeV/GM12MIWDfahalErNN1eS+bIatQYjv5NZNi
+eyjHTRjlWNYP3zkgWUfnupwTeTWQgmJKGMD/WyaeArYHg/kKLbc7OCa1HhrYasfKKYIa2cUtIyj
jsLHUQfPqvM7K7JQjwuNZbVIHntYpLwnaOgY2PI4zETVyALDH7iyIleqrVN/qiVizAl5MVrQ+c5i
b3F9/1HR+p0lU2OTpYigEHcYqYLcSmVnkSVpwgmCND8R4XIIzJnQVWG/5Uk0vnTSuY6UXaS0IzLd
wKODdhAql9O2PVpJCLOceysKoNZISTBDjG+19dpJigdllJuB4WrSwezKWyglemIQ/Gqs8zJ4yJtz
GeJUK6dp261dmLAtdThtTd3eZYNOyLxfkYwcd2IVS3mTJ4irYAIeiyZ6s1rlxtLmTW+ZOCOEjqbN
2Wm1CNZVp0KJh/kN8kwLV2HUu73Ojcj6axFrH8B3kVEqigP6lPfRmqNrNH7xwhD5x4k/0voiXfb0
llaJItaKo33oBamzPMzNrYaQaDuqGX+64YwQpTJesES+QGMTXjEG/Smzs/mG/l6z0CLVlbXJBDye
64VV5qeiam8jzTBcJ8PiX/Y5+dey3vZlVy+VXPmYdeEnxPCvlpGAkSSWiPE8Qi10lB8sOncf8sE6
ZvYYLTlHlEucCfwYZbKWWnpQrSFmKToP7TPDvjUd5b5S0mkT+6UJwc/eD075TlDAgPmkHve6bmWu
rzdnAKAWkEMN+bocd/qg3vLNY3Uwzcg7xxSmDcCxomvJxmwQ5fN4ZldtS+sjEYNHPyNw25D+gIzE
NoWckfcV2p/Mv2uMcTXUJZgkpSXNq+33FSmvMg7utTor12MVtetGkDULHf+Gkf4u7o23JkKu4hzj
wHaDzn4LYpY4p43fc6QeC1EbniZoCqj0EgdHnDJncLuJktqi8poMMCUOWsygeOgL1Jy4tNdBGO2r
OCUzPIRzx6zcxr2sIfwdQkpSpVgMEwK+NlZ5UYXllfGESKBaTKEzLyP8UstZrbXNrNT8pBbHzgoF
tJzQEvZt7U2Kgai3j7RDqUgkveo+M+feU/qAENBiNTfDjG0t8ia+1UVdPdWs0ttBA0EbShkvg9J/
Zqm9Nhz/LgXwuqhiekcJG4aoBxCQdXgsfPEBW+iJMSghzcPQHELf3pEn/jEa7PeuiM4GKi12O1XJ
ELmMN1quCdeKbYoNhugL9tWV0rfdDVHlT1qvP9ghu64cW4IWOi/szLWqUVu1cFvbFN3taNxnbeeJ
UrjR0LS8pOFWiWCbiuZjmyUPMWp5Iy5OdMs6N0jsZjFj00yn9AZ5xmffD85PCiJuPFMFi2xEmLuC
WIegnIo45gRqshvoyq2uxCe1nHnSM82tzAJ65ZnWOrP3JTw9RggVQ0FwhU0j4AeMoePNKSa2bmje
Gm3wl5lprAIRUo+azkqdjatigmoX1CvfCD/HWrQaWnOhkuH9ENTIBBSK0ZL2Ctx/TiflVD3qkfiY
2uwEfdnwJ5s09mJVHEl5tdZlxVwpHX1xRgYq4Y1McThMDvUDB6clZq8PXLGr99ltllXwqwxPqbL6
6IdlviNFsHrqdRMdZ2PTBGqjZwaip2kqGq/W5R2Z2w/kDozLKaIIEKH5WI4jB4/JQqNH06dLqrs4
TL3Qj0D+xOMaN8d9rVlX+TxcxVHP4SC7Ss0HYDH2EpDgU4TLO1Gmd2wGh0apj2GbeHixq5VuK7h4
7K71zqHAWW4QrC1iL+J+MG8msSTBJMijaGUlHoBiK0xl48S6yoOue5mph9SXQbkYAn8nGWygjLfR
86BcfqrPiwsAYN80nyJwJRp4t5WllNsmnw+NnFeko9z2NjLMyQ8fky5cZeiCV2AR9lXVX2udtsI3
c9MFHYqzEC17wADNnjlxDL5bGkFyoC/Afc33tZE2Kyex8OgMKzV1Tv1Z0MPe6VpCQRFVYuUx1eIa
2OvRgVBL/ZwcfQPeCmK3jZ/nq9SgWcv+lKjhbTrnT8aIxVf2Z/SvFdNwAWszJVri2rl6A70Qv07d
uji/hzXBAxUvd6Dejc1TJ/NNpK/OQBm3MwOmmvR+GHKo+AvezglNTay2Xhdq1mkwk4nALXOtBf46
Fr69smsKFR71ba8jI4z3imEfLKc4cvDcZa35idyGRZho92OfNkCPlcewoIWFq52ifnrqggi6oaAG
KO+kpVRLq3hyEiptHISLpp70zTDeqRg++pqzf+dHEF+hhcRq17ykQE4VtdkrCMoQmdU7uqdkkKkS
6SIxzfzi1CK7c+dwukciesQSs+OVOuhz8tD3AFyRWD+SXUhKYB0hpyr2Zm5fF7O9lvIs3Z5L7WYq
OsH5anLNvt3zUiwhiriapj/6nAkWhqJs9Lg8xUP9IS6p2jSr7tZoJBjX6n65F3W1T0LafKZxjExA
uCLd2p19JM8VxVeyHPFoWmjsCU81E1ejR5ZWHO3E+axcv5QlBvlO0pYVwzoL1qqYrs0pZxVo8h1K
PLSW6PPsWlDaB2Z9liNXS5VC35AUn/MQXVs6Z78MJgIjejes0H4Nyc7ODeb0egoRTHtTQ+URf4Lq
Vrg3CcJx3rEoFIva4flWe9a6Pkmn267pIk8p2vKJ3qIeF/4yHDjJBFTnqP6W1WQ+W337DNg4WqbY
OQ/+2Q6rznVwbTv1xkyGnazmeAUmZTnVBWVWP7tG1uibAni52e60KP08oMN7kCrCXsO0alIT+VL6
xOlv8hnv5RThjK4b9OcSsRpSGQ6rdtztGQfC5k6TA/66TW59wBybeFPTEP6dYjfpvNmgeZYxqBzH
fs2c0u3r8sE2/ec0c7Ql/RfgeK9OGtyr/XggdX6VzbepoHCsCAbq7c8BlbrBZIJY7xeR1m+5WsI9
jbzRxCxgKk9mbW2lkN48pBsi8h5naJBzHn8C2v8+mZQrbXhH9jrSWWpHa6/K9EZA+120UieaPDj4
cemVIJtiVYZogpXYc4QsFk1MOzWS/bRXo8C4imQ0uHXIt+DQmJoeY1EJl4b1wM7rnIo5vp/r9MR8
hPLWZijg0zqqOd4RNoMmehyCe1nThrYd1hQ6Rqx3ZFdVhlh3efjaqgllrL+y8MWspG48SL8emKNo
p2RUwOoapY4oshlWKOtmLHddsZpoaXrVdCWwRo7lbd0ZoUVTFML1lL+xe3MkxAsFYYFHV4TBddvi
Jjat13bQsGkO5spSoaJpNEeshrqkxS2XhWv0wrobFup1w5PVyPGOA9yRpOOJ35byYNrYK0XlORG1
q4ne9oBvyVrWo/LS1clVH9HqVqJPlJSPNgMpLyl5ZhLqt60yadYC9KvvJULdhdm5B4qRMDqbZgOE
bQuNAUHkvAsc6gsrjDdjGJ3V950res3Ec6bC0Zp92sT155ZeB96gcNkbUb7PGbmMabeMskLcAFaP
Npz4y70TUaLRiKbCZb/EEeeUXi8cUrScyG0gCK2Z2RVYS/AVYX4vVOVUdirdFuLqqGDUTegLuYor
TOWReNE7XpwZf2FYxnuzAuszqlHG2KLl7UtFQd0ySUW96k2z2WQYdHZ9PMv7vHJaksIQrJ5GvTDh
kdvOCzir6ar28+LVbGiisbgFSEwaTetWncxw6TsNAqAmGe2FXoB1N4KbYRpIdOyYUo80+0d5n5Yq
iTWKn5VXQxfjcixUv29XuGqrLesOzQPRrUQEGX9SMRKazcnpihA3QvymTumh0FCvx9kZFjBf4bNq
zoSBZWPL8nqmXfCxKv38NKYY3s00tm8Co6dx30200lK7AqrQB2m8LtuU7yoQ9Wus9jmvODWwAAmc
NcTbRGJJGuu8A5UfWxxgRgqQkjCXnhxYGLSdihYZRbSsJnUF70HDTBzrzqdSixVGNzSuwc/Z+4Ic
Ci/l4OWR/1Gtzuzqc5mheTNG40MCUeg6BK27LIcO16RhQlP387J+n2DfuviPWs/quMYk70Ccj/PQ
bogTErsB/gH5gpF6i0zZgsFnm+hFZgyLCyp7P3KTrhESS0fXbvtZdh8DWaVbaSUcmp1qRv/VeL5Z
cvhXKClLTDxukU3DgTvarmz2Y7FS4jkf3ZHvdtNS5wjXFzXWftr12biaLQyybp7W41rF5HWc9NE+
+MrZdBKUWv15BDiO57LklXFQUj/MfZNFrtH1dItUTbGeQKoNXpOUxaYWE8frOXH0bYaIZ9/U1Far
2FfYicwwj3BbNYZ2qIKBuqnPINL7QYqN0I5ekjlTPik4j+dFWHdypddasPW1rFyZ/HM5lTbwG50n
9jUY8S3Q/ZivzTKcV0xqrRyveIKhi9zcG2MuxdLvnXrV8ooki9gnRHqSbbkPaARtkjF7Rk8132ua
Uqx1h1MG+5V/gP44XtvUMyd6GNM2LrBz6dAQEWEbdBnM0thKvQtvwUYbx7AbE0/FkLLuUw7xC4wA
xnDkrMNYzgYXQ/GOV3/eQi4M6Kjz9n+sw9i6bqYO6FihOLe2zoHdJSxEudLp7XjlGE39Qomd6Ll1
wvrKCO30OGiFsdcGp37GtlVPu6Qx8eIXVMUHeuzkYKtWpDTPRKm17tyPVJWFWmafsbvoePyIDlgF
6KejjR0E2sisKe5pigQT48d8n+YdM6e0xwOWJS3Gp3nosMybYjRPLCCSHk2CdVGcEx2xvrRlsLRK
ptlDX2CXE/Qv1rOh+Ldqqdyi8uMrUGyWRV/Ls93cOuPjrPTNk00v16tgObip1QdbmMLjFTQ0fS3s
l8yuzDU2nNDBqqw5d9GsZ/AQ9NKb4SESm9xG4U2T9BVrUNHCWCjqLFl3LPEEyYf6iQBtWax52/3g
YPQDR8EhGum128MgSwwEvQP2xp/3lR5K2ow4hzVX2nRkVnbTnoRMMenFXXhlc4wEE6Uok9dnmM90
P3bST/y/Un+DXIFnG25Qva6znBgDNoZ2RNWUInBQh/Y+0IWlM5MdzMeOw9VTJS3Q9Yo1DbvO6MYD
XTa4roWpHopp9F8wmJi0ROifu0U+T0s71PyrGoKPVyR08elUU0WocfCaGV1y60jgpOfq294HTmp8
qEb82b2RYWPI8+6msipjo9uzuUrycXxsqvAOVVl4Ewd9sNJI/sBzGlfWM4KBYFgNhjSYCKLjNHqZ
qyelnjvlDqizdW0N1rORVup7R68Yh9DApM/E94k/u+S8VhOS4g5W5hA7Ikv/pGETuJ/1cH7I2JQk
yUP03KYH5pXOXR8Z+AZRg+aLErIlQCdsQtHIqjDm8QCofkQMQRaqgYWzUJ4QVRvekBY4PO323KWK
iabIdDk9cbuzw2A4NPQUxU/2KgdfrKK0cUjhqt0ez8NhwkGGEtYw9Gc1tJ2nmTHD2jSyVUiAiRf0
VoBg2zKfOiezAJKZqrV1Qu7pQkUj4WH/Hu5BNpq7HsWLl8iCs0xnzin+ASO+14uOznbFzDbScRha
oKBW5I77qyZrY2QH1kiIBilwSxQv7OEkTx9T0Tf7KUn9m0YM+IPCgG5o2mZXfjipzPFEwpl2JGKF
3hHSGEnoJmeqhBFBTFDGdZkIjKpjXujJosQ/2rtz2jnjIuB5uaqNuq03EzPGBNRE1p/mSdI69a3S
uJpm3afqzacBbpU1404tS04byB8bDgujceCc13oBSjxa2066SB26r04ncFHqPp3AZvJ11j4mKFZd
DR99hdIQd1h/LCbDXEhflkeTLDdXyU0zXbIyT5h9tdK674uUKT3p85GKdiUoXyWG68LTDWqjImvo
typB2kaUE9D+B5X9SIcZFOHoKZKnya6dADtw0l9Ndd+/mokmbuCCMrcClWuQ6xcPH/AbM2rT4bJ6
gZ1w4mf0mx2F0clmI5xaXeo8YjBp0QgIxQmvrUbRlzSJ893UDvVnyYBqMRTWfBKm2hxgMAZblerU
wwoADuQ/183dFxn//ddZa/dWlBwUCSL47//65lfr9+L6NXtvLv/QN3+n+e8vvx28F2eV2je/8PI2
aqeb7r2ebt+bLv3z8//6k//X3/zb+5dPuZ/K93/8/Y1HuT1/WgAT/xv92znu9f99uf6/Pv+vv3f+
Af7x921TpO9/O73Wr2/v3+rmzn/vT90cFPk/CAd3hKMiXgS++r+6OU3T/tAIwTyjzgAA8NL//W9/
6eY06w+NNR4AI+p6KvezHvgv3Zxm/nGmiwO0RZRsmCbK039e3+lPBTu3jvvN9f7167+xk50IA2mb
fyAARB33L6H7X6o5w/rivflKNaf43IoE7ekOodB1TJaj8LNd0qrXSWEs59GifaF8YFe7HtG5i5pm
uyMCVoJgo/myW5As8paPvstOu/nqDn7nikzux3ev6AI9OZqtIKFlanZxqe5spQpQsZcM2Jwsh0NH
NV7ADEOkRz721B5sk3C0ymjURTZ3n+ilPlZ2K9zRmHfQj14NqwoWmmJbSzAeDI7h46y0PL1nlGOt
GJWyHM8gf2TB7AkBH6oj2h5+pu7SLno29Hk3z8X9nMXX3MvHaW4Cpl/1sMnBQ2yyWsFEbBetR3Ee
MJeZ303b3wZZsYSxe1KL4h4d2n2VdddWllicFEMYNGb8QQf04VaK9jbU6qPWjXKdp+rdZBbBgp4c
n9TK4wyD4ec3VP9Wg/2/X/GlkQhHBuTraux3TowAqa9st8Nx5wahjcQRGQe2qaVMw2UXIYv0y8NU
xs9Fbm3pWhoInIJl3yCEYYhJTmKxyQL5DulmkfUvDO9xP42nNjaVJYSMYGXnQ7YdYOgsW4Gsz4lF
79VTduZP9B18ljF1yVZi4TXkPd17prpWD2bD2v78RxXfioT/9aOen6mvnmZa3GqPkLPfTf5wYuS3
r/MYAZF+xU3eMORmRzb61A1N33rydZ5fTBzPKElir58pUM22YmZFP6YM7iht1lB03zq7hfXdAJqz
gvSDXgiq01LPb8IpOHUBY8tfXDov+/cee/VC+Z9wOgePo1a72g8200xny9xFwC6wwy6R1q9Vw7+1
GU0FtMxpSDz3Un2USctIKVwm9bCkV5K6acLjq1XMKwYeWjg62sHR4ZNZxW0wDnc/v9QL7fu/7vKF
0jaEL2omVljvOhoBWpQvczyaSY8DsGd2yeHqrTZ5fOziPtXju7nGm+OHgbqh3nLrojxkvCqLsf6V
Ye5HX/r5/3/9pVMzaKaJtMXWu0WH9dLseLP+2tR+uEJ+AaB/Z4VUz7L3rz4enCvTK7Um3Zy4KlqJ
2LKnYVFJMovMc+uit/LWDVVM97WhrVmD2ctDHOupyO6CjO5yrIZH/ywUaWDJBWmy1k1MoFYaPRPu
c6eJZlPE1vvPv5sfLOfq+en66mItLM/jBPhgN+bIo4J3J6txf+V0zxnpWdYvlpSLBO9/PQHi23+G
LK0mAvBX7bRi2J7bcrLKuD/BGuHgwjhXTXV53TFjc8zJ/flPJs4mn+99DxfmHz8PmnxM8wop2QxJ
EW1Agn7JMcJ00QzyM9BIfwmfR3lIgg72XbyJpUlvQpmXClUfD0ZLw6+n85gG6oe4ov3X1P1HBzEg
gAW4YDBTf5Vk/H0tuoEl4tv7I81Jkf5kl7t26J/LiFhGAf3grJyZATEANouqdC0D50GIBuXdPLq2
kT3VAvuyHaCnY3vxJrX9kHXK0g9oE2pUtI6/RPzoJiHxU2P0VkXiFj7IjAxRqEuwhF6Tqb+IyRDf
X40wL377A8x2U+HY0avdHFEXJ0hNG+yXQpf36iyekDHQY+/WmZG4fVAvp1KuCEnk0KAcGalfTQC7
sAvfKAh9Z9HdDgVD0sYCnBdv/AwwMXrlX4WmfsGd/vtzQYTFt5ea54y7M9+pdnGjIDDohH2YWyR6
M4eMa2eYpRdw4nTDEXkqkjGAKlpyW8hSPZpaIBfZWdmDrJL2UkC8ZUaL2/QReuV+pjOOapoN8XMP
yhA/0kl/IKzvxSHoi9NKuqa38apybqcSiXQ3GtUC5eC0tzOSHaVp3Ov5ryw22o++j4vdwa/OYh1D
K5lvhK7Mo72U/i6TQMaIowRmep3UH/i69uasrzgg7WmorPI0V37xwn8Btn/vJl8s+bnd1h2xmiX6
2lR103mCUZpR9KBlC08lJQXoEBhgOZNdMv8+JrrxVoI4Bq9m4WZ39HotOUGpNh6zdGJO6nSfxowD
DvwCiB9NjN8g0wgtK+F5LuBxZEtkvTdlmRibMXCtTC71st5nab83zjEb4EuGZR7apgfZxlnlnTjY
5ZCsQWNuUl+8zkKxKc16EAMZUnFNoZri4Pww2+lWx5W5YFNiGFCpt/CyB9BK9YsJcAbBhA8LP2SE
XijXfd4+JKn1FOrJc88ijmYGqVagb8ow8MbhDLkKjV84tcS3Jux/rqhU9t8+xZbaDJCrRLdTRwra
Jqjumx79Von/eYHEiz5OKDg11hCNlK7VF+mQC0+yKC7ZiZOVTSniMpR+dUIaVFF5Pvv7ZN+StLmr
h5HckJFC+Ocr8QUx+F/XerEj4tMgFU7v+h1z9+u6vyIyG9zGydCJY6zxVxiduWPuLpajBeaAugBu
BC0ELAAOBUMTpOsRTmQRzlgN6mMyPs9BemUp9rqiy1Pa1aYcQR/BgGssY1PP+jo1An5WcqyhPKaJ
XNYVpOrihSboJtOF5k5WfQu/hsY0Y24GkZOvgVG6SeWBtZe2ySHrP43CWgXgRyPm7D+/Dz/8zi42
W5/Yjigc+npnwqlb0/tO75OcuXWLs3yr2bUFxQXzQUG2olvQ5eTJVJfK7Kw7zZxf8U0HGyOeK/RJ
JJ42amUt9QqjgiZ6RtIGBpBmAuf0i4s9b83fe4MvtmzCl+meIInbgZwxAcASvbiNZDxd+XnoUyvb
R8RA0C7OLyByZss1UEm5gVMcDKkF+EYA2aMkDqOTzfjwbshsZqmzUV9B+wOQmBftGfWFuaNMYk82
v6hnvviIv3fZF7v+hK7nbNUqdrR82+VskMqctIncJA26wt4pZ08PyxaVRYzqzUCb2WcEVGOuRGwZ
VAc4wrdW5SMYnTamhlyxNKmZwbSF3thJw+2huiwiDKvAo+IWpiYib4mRbSFELAFwZNCcEmtkNIWk
wwlOLQwcJETC2GBNSTY640YMyMC70pDfqDSsFIiTp0XZ4mSop/jW9Cn6zlWj36TFMkyaTT+lz/Aj
ThFZcqUBgIe3aFv5jISV3It9ZGkLC6ygF+gqSCsEpFt/ShLeo3NVr+bjuunlU5ucdX1WEXg9qkZX
pCl6wcH+VezXD4peEObfLkdalciOw2u58xWAmWQTUi01A2SSIfPHc9MxICuS1p1VdO+jgcOnVUri
Wsem9Jy8G7yCwFWvKrQnrTF3yazf9LGOwCCsOJ3o5nEU/cHIkYrkuvaLLeoHp5J/M4YWQ5kbVlym
uySxn8K+fWnP3G1THeBRifBEPuKTENZTJsLjiLptTRI5K6VUmMXkqMtIWT01mfY6xdHtz1+5H17R
RWWis+SGo5XTyai06KhNaI0A6Ir2ztfzTahIPCbCqZagjUwv1Axticdu2KSVsquNIrTWLDCIemd6
RleBP0eYhPzgF+/VD/o+pIB++wWLHqJp06rlLgjngRe+gsulN8FaT0EIUUQRuwtmxlLksSW6GpZu
Cz2TJAjPyjQ4ZNhWGP4U6koZOkE/AZhPyYP4ix3mB+cLeRndoqEvs8sOzWpuJFtUvusBEJaq2FcW
o27Jq37GrZmm7WZaePOb35b57R3JECWSjsC8wo+0dZv4azUz4YZG9h71HQRUdd04zrIyScUdURPE
/kNDCpjA+0gHBQH2rKMHD9v9Ly7n+20weQm84Es3h0rTxh2kvwc9TqWrtz1Cu2Q8+TFQzqShj2Im
+Tuz3D28s60eFndkDoDoNGbT01sUE/D93orIQKpQx6/SVn5h6v+SKPKdRfkSNMFzqZadMna7LkSc
QQ8nePGpmT9rk+bs6r6gJY0oGIyivoqifp/QDUub5kU1i0MNPMrtcdJvehuDHx2DaEd1Ody0gQRc
q6W3JlzFWcbPFqnrKP4npGnt8ec39Uc7tn2xCfqpAmuntbudVvUPJoRvJFzjYmwVUgjq7FlL2hdw
5a3LNIYZVIsglwhiFJshPYXwGhj5VRMFZGJ3lr4KZp53boJAQRS9BzlV7c+vUjsfsr53ey/2PFkq
c4iJptsJDT2/o8ZXWjUmuF7yT3rVcXoqgqPk4Lsg3OAA1++gEaq3gKPDlWVcHivs/WyzYVX+k1VT
nHXDUilFu/5yff+RPf7/0Oa/it7qoik+t/8/9PnPG92P+/yn1yRq2tdvRwPnv/Jni9+y/iBsluAu
pjLkaqk6X9yf1nip/gGyRqi2PKeVETnJV/1Pa7z1h8pfQTvJcOBsqKea/qvFL/Q/zgALTt9AM/h9
fuuipf+zFv+5Kv+3p0lgqfh2XdPiGVbVnEuvwBThpk4I1m5OV1/dh9OfH/P1/OBHH35xLpQyRQHg
8+Gakj0Kx3gQRv3nY/bDxtuPPvpiPW4L3UhiJzM9KHrdAii2snBQ7/zmp5//1a8aZQlaGIR1hfRs
OR4xZO+h2qW/eIF/dOUX54JpwlnHlJSQ2V55yUbTDVSs8r93wy9WsHCIm8TvGDwUwrhLx+S1Gbrf
/C4vlp3AwJwBrlvCasbBgCzXXA4m69/vXfhFRaljvBpwWkjPR6HkBlaxRQQll7/14Zch13ppWlNf
+CZ6WcrwoTM/V3pXur/34RdlnOMMQ5ewc3j4VTnzZMq47HLl9276ZTKRJeqOgZVveCjBlJu+Ve0z
Hxzvxe9d+8X72QSh7O2xMz0z6559MjhkqT/83kdfvJ8FiPMmK/loK5vi8+jkkCFz+73Pvng7ATTm
6Sw4QpQlavRZcEir6/b99z784vX04270ax+uNbm3n2KOZlFWnX7voy/eTp4SB2wKa1YwARJJ7eXQ
+L8oCM+39TvLuHHxdgLZlI1QYxgblHaLFtXJMYiCes/y+4um7w+WLePiDQ31UCFxEqaJAFJvqco+
GD791m3Rz4XOV4stXQJnHtTQJOZE7mqzfy2Dv4qR/3SXONNovv5oCHAVqUEBjUAs6VtIycm+08Qv
6sUf3BH9YuuUmDT9VAUy2evGQc7ZJqta7/duycWLiekFC8P5vTcQ5JLxuUtIIv+9j754MTWI2yr9
T87fisQFaSnNZzKS44ff+/SLVxMUFlgFLE2e8Kcno6uv6XT/5j25eDGFhCBBkvnkKar4NA//w9l5
LbetZAv0i1AFoJH6lSQoUVSWLIcXlCNybIQGvv4uuubBxvE5rounqZqaaUPNjrv3XoukGMgLH7d9
9mpmJjk+dj3EczgFej66YyMPtnDabcvs5eD36yisApJo41Fpamu8x0i6VGO0r9s+fDUrDbAZrZi1
E6aN/W5ynW+QgP5/VuD/BXJt017Ny8LJRTykgw5hs5/xAt2P+fgXium/TJ21NbckP9fAKTVDNivE
Luqz+2KS3zZ1yc9Xt1+Wk1mUcqzNyQkrso52wTheuWL4vK3t1by0qTZovVTDlS0pmml9+cMol419
spqYqpvqpuYSH3bm9L0x1FssPm376tWkLB1tLTKjtzurvB/q4d6Mjb+G+/+88fx8Ivylt61MOI3k
WTnkDao8V5CWXwe7jredw38GIH9p3etmw86bRoeTCL4WrvNSFvIvO+a/DcHVpOxgxZMbP8yh7c1k
iibWTRUlwbZD4c8Iwy/fPS7WJRuy1mE0TFeWsgmQ68OmH/NnWOCXpvNIB8Ygm5niLftJkChPfuO2
0W2tdssicpe2w2sQjv4F1uOmtwksrI3fvdots7hDn9d0+F/TnDLG4myV6bad4WeE9ZcuieGhFMFl
lOS89h4kWQa8OLjdttV7LRKPgiZSESMxDGIqKoaEYh74btum5k9l/C+fjsCsDPKWgTIOUK4q8SHm
nWHbQFntl7GRj45hMcBzxyTPqtLUpxb5tqPsGlsMkh2Ok+jZ0pr+A7R4FzGRebvtw1czs2iXpHN8
lpS643W38sVhSfONm9rPmPIvHd7Wvmm1DZsaCc7PfZx8GHJvW4evM+kyi8fMhH4OBYfZZ0Ol4/us
6LYtV2uSaCvgIwR9OVMFXL262gMTVmxbrNa5ZTqrfYV287LP5+VuHoPvjrvtpzRX+6VTaa9XqtC8
PombEuw/ZNfXTaPEXG2XifACk9xsHSr3IsBqytckXza27fx+YIvh+hkWpWJhHaQYc3prXxR1edz2
4at5yUnQCVwJIWro/B+ZRlBUkHu4sfHVQXbqKY2K4caGwh7Jv0Bd21bz07YPX83LxG6hQJr0OOTB
OwFX31XptvP3OiNKDqYoEvLRw3QxvgPF+goda8vEIbq6OsUmtat86MJzmJHGc4h8mzwO42+PeJcB
8Y9rN42vdsyRQqze5fYQBhVuP0kEhRy7v7yj/Fvbqw2zK0g2Si22Bgcx21G7Hrl05fQ3hvm/tb6a
mb7ZQ56IGOJ9YsowngBkzUaVbtke6JfV5PTzzBBN1i4hVYHmx8Lq5WcsgNNpw0Ck9dX0zDxtlYFy
dUhJ/TvTy579fsv0oeXV3OyFNWQ6dokqGz11u6mAi2hsirbR+Gpuqo7aId5kFlAazlM1U1HWVX+5
O1x+tT+Nw9XUNLDdUlyCSM+k5LwZzdDspy8TtlwrTQ/bOn110yQNmjfFoV5C3SZHy42PiBm2bEDY
mFdT1HMjOcQGXx/bUKaMZng3EVHZ9NmXiotf796xtmOoVDWKwaExQidf9G50je/bGl9N0dzsZi+v
u4WEhv4t66ZPbbPl4kOXrKZn5BeJPdqCdXwqvhWoR7nLZlsOtLS9mpwU31LNoRfguWX9sbajRzP5
sq0/VhMTUpg25RKxtWX9o8rA0C3/P3D7/4IRfPRqZhZml7bVwnqlYp6ItVQuTIRNMTEaX81MsYhi
BsG+hEs6v8RV84LaJ9zWJauZ6SdtMPoNRZNVU15j9wWB1GxbrIL1jCwbL2BFscO2NzhhRR5Qxa3f
7a/m5IgVN3JH5mTb2jdmZL7KedMR3JIXePivUzJZKGPtXJ7u3WV8z6H5xuudbSuJv5qQZJ8GFN2T
9rWU/ksWe5+X2t+4SvmrKemlxNn81NNhx7M+tBC/o57TebdpmPirOUm2gJPnZmOji9ZnHZhPixy2
BO7p7vWkTLsmhVk0h6VoXo1W5WEMgXJjh6+mZQbn0mm0PYdznVIibF+jgH/e1iWrSQmwJK0xsM+h
VdkfUke/kAT/t7Twy9/+h/3SX83KFMtCbrtMHW2nsBqJP/rB8H7bd6+mJQhe0vJmwLrguL8WzfIx
uNT1b2rbW81KKb1U6Zw4tZzzhzouIbRy8dnW9mpaFqblVHZUQxUaimMVgYAUyV9Wqsv0+0N3e6tp
CSWqWhpI0aGZFeJLOlJSDkGNirqdz9THVrtxGnmrOWp3c2GomkinL4qPgF4ORR9929Y9qxka9TZK
y4XhaHLx9rTzbvGCD9uavozSX2ISZHfrCxmG80/SP+eaCuJabmx6NT9jbxipHiVaGJvDQ4w+khKZ
jU2v5mfmpACDUr66SRtc0Bduuqi3hMVweazmZ9f70DVhV+DwRHCcFbM+VbUx/+W0fOnXPw3H1Qyl
fGYMCr9jRTTm/iPpcuqujFL1l8H+L627qzmq58C1/JgLZ+VZX+M+ox5h9D5vGik/q2J/GSlOCaa8
v5yUm7J8GjR5t1Mnt61b60wg7Uhfe5LnTOKcOBbydtyZGGC3ffhqYiryDal45fHOH/07m0T+WIht
+5u7mpiCAhwPhwZvdwXe2BGoRafy122fvZqZU+HB+5AJB9riBZnA57KXH7e1vJqY7Pcq8kW8hP1U
BVflUGXnyOuXv/TJ5W//wwh3V3PTdqbKFFQ3hMBB0PnESaEfCnfpn1Uik+Sw6U9Yv9tnlzLs0eVP
cIP23MzBe6sJrrY1vdqLkkZgQ1AJvTNbn40Ok8dsbwurrD2Gc0Pxch/wGBu1AEJHs/46zOm2JdFd
LSy96ZVUSRAVt83+Cq7o0RZ/C+z9yy+6zmGqEte0lpqdP1BZfYLDuh+pF/c9I9q2KP4s5/llaaFu
3kOlmRFgrvOXxDbeLXPwbdOv+Y8sJj/XFpobnqyqwT05ArK7kcZ621hxVkvLYOJnaQoi40WivsvU
pQhowci87dNXi4szFcqIUASz6yN3ADf1Libhdlvbq8VFZYGYi/kyElP5NBXdVaS9TY9W4CNWy4s2
4qqeAXWF0jDKnZV4XycPHNW2D1+vLpldYPzjwxG2gwTV2bG82H62Nb7a+vthqK14JuxOxR01gaQC
tap0Nja+mqCJgd4pyRkrFaW3e1VieYZgsWkg+mL1e5op2/NYmk7Y2N77ugNwbFnRtsu+/7O+9Zfp
KYaucGQciVAr0DbIIuxDIanD2tLpAAN+P4GavBSi0U2cEEb5g9Ms9rU3t85pW+OrX5T7uI5kz6dj
y4RqDbgA6OS2ple/p9aVg44oc8IeYDm8znJ6SuOs+Evs8LLb/HMXxaD0e69QhhnIJlNBiE3brcI0
sIJ3Zl77OLEv7JldVVKWd/SrYm72eiiDbtMW5a+zY0xVa7IDW5+sTweDd+EY8hZimDI3bdywPn//
u8yxHHi6MUToZWOzqxAG7dBBvW36SezVcryAPDP9qPBD0ZTYYpwhe0hB82fbRupPtsev8yA149xI
GUy+l1AsSnW2aqxg0/Lg/6xo+aVxu+ntKY7pmGKaMqwz4qaJYaBu65jVkux5MKWCmcYtlDNH4Nyf
+2WONja+msCDcI1uNGh8SYLoqqjelKirbevaT+TCL70ytn3bwDNxwkiqpzovywcrN61NmyC1k7+P
RTUJHsrjgsRVk/olaH+fRjsO/7vH/3xmwor+e9u6tuYiNyXpzUk7fOHpGeOdqvtWADcv5pf//kcu
q/sfFol10gxAxyQ3DXonN/RbnkG1gFzzvK3t9URVcG/nkWUZvm++L4GJhVWBwm5b66uZCh5N1lqx
eHqugC3EmeHY2WX2l87/t35ZnZy0wIzYk7QQFtH0xY7yW+Ji29avdQ6HHbFnBz5Jj6O29ty379Hq
bToF++scDuyNAH8FfbIsmIlkGtvHBbvvtg9fJ3H0DgDvuiCtt1hgA4MVubXmTfnZFqyw3wd7vWB6
MzMJeL5Xr8oOHmof/fymkbJO4yipD6KovnTCABHmVZYFYRohLfnvxn/mOv1hBq0zORacXFDsHTfM
yy4or4fYhMoPpc5wrspCFY+VeTGYoZHGPBMkqf/OcEp7PEBEA/8PwSEZDoM38Wibl7yZH6cGbOtf
fjCga5fF4g9ft87QiiWKvBiaZwh3LIhuY+WpfpcGmW1A4hpi+M1d6T2n8ZCjoPNqt76GTKjr5srG
sTAu8B0X7j8gybLZ4r/TNlxMx0pOsC/mH3Na+XKHvDw/xLEcTsAT7Bnki4Foq0EllmMCIleWwNoQ
PBnuhO2pNIbU3wEbLN8AWHsBkK5UlzDFxijHIFpFX9xxbqpDmufTO202eXw395aPUCVo8S7N1FQC
hhkX/4edl3AhyyLLu5uqxss4k8jl3OMjC7zbuKcu83ZxCcOfc6NKYhKXl656o4TGn87zlNV1ucNb
gexoF3QdAMylNEkB8ymrxl3Kk3+gjxRTLPlO9NjieH0ooh7y6oQKq568uH2vZnuWV9RDFTY6PMBW
78jcax9L4I3yYQncAp2IgGZyI00nM++rrLPEXqLoLG+NGhr1o9u1lRa7xMzJ8t/VVi2HdleQn1vC
gSjEeDt0UqefYJ5azSmeKVq3wCt6XfpkCN5VbxN7GeA8WoPp109wSOPmDiYWVbM4QKfReuoGs1In
TvRxsCt1HSjeeIuZ0mIxUGaBpDACzu8kKCE/9ZUxtcCyUdIUKEBNXwXYSkSuJmLcQ5nLr1PTRtYP
Yutd+yr8vupvm8KdqgfDQWx57iBOlg9oIUZ+gGCkiAskEYRmgD64RZbLR/pOWe59P0mTV/Dkbv0Q
Z26QOXsHTC/cmrK36v6W6LEXvOV2h5BtUDngTxDp9LKMnRQAW7JEdYOerpTP8eBa00Nflk12h6Vr
zPZTOVXqG8ijqBvCvq2I5oquVWdEHwFMkVK5AVh9LsPjSxVlQb5r2bit1yJKhH1oatRnncLWCMOi
RPkjXAfaJAd0vBjmMmXLYUzK/r717fY+hn9a76q4lB8jJ2jiGyrQkfftVBR3IO5bIyvQErXIZL2g
vHROg2pxXiwqgKdOHfrcTd9fdCIKMnFp3JR51xmh1yWlGc5d4zxaOEROfTAKPGNlnV38WuXgHyFT
5wFMKAoIdkFbkBUJdxGe+DheJDUFAf2PMJSnGcpSEFu70uiCfa7M7irgWeQYmZb/EcS6ueubbqn3
VdJfJIPR1M07DKLNVddM4sPUebO7Uy6gi1DHaTAdyG6Ph6vGdcS3tB+Ni8LDe/E7WdfUAWRLhHXC
ievrum1KPqVb8CqOrnwVs6sOlfQmfVSx5yb3EMfRphDLr05W0qqPLfrsm3RA32bnFl+V59jG9xhD
JnHqZZTWz41B0sY+wR6HI6QANb2zmlJ2T+0c5E9FHZMe302R9aijPEgOKkPdDeovyMjVKetTLZfm
KWoMLmuza0Tjoa/Uc6Fa73r2yak4aAHD92jA+22OPbDTKeT0TKWxGSxAOeNKmHdmkuNxcaq+zc5x
OaTAiQcyok9Vltf7Dt51dS2WqFIhe+6s7jKrPVXB1H23lpjeKePsoBDnwAcEC3HKa6t/qxKH/3nu
z9CDsnHynxJf1ViAzNl91GPr5ze8uLvmOYgz5R6Fo4OXHAHVcHYUPl3MaHCAjsOwpMZtXWSDuuaF
EZVmQYL8Dj+f8iFWCXt6tEWm4Oy2lMKWYMM0uf7mvLxrqkBf+U4V36ZOkqGCFIb86jodVgK5eLCP
NCKgAPpMrm4Lb/KqHx1WNtAy7uBDgc/RTkC1r1JcyRL/1H0sFtRSsePp4sjFBmmINblRfpjLilzj
XMt0ea7dBKNvDn8dtcLQLc+Oy5LBo4JscqgjPcERcqBGcUjBHsHQ7RNMUkGvi3CabTHvgcwwQvPB
ywd8YwXZzLAcxgK5ZGqhGk3EcSyz7k1iTMR81AXddZs37XzTzfPcPU5ldSlwF0bTek9NPWfDHXtR
5N6pXs7vZtkg1kHLYzdXCIZIhtvnrSARhmdJ70fse2reZdIUcN6DNJdwM6M8PVUR7gSQ43ErmgMQ
+Nq768dUpiQCIIU5M6LaO/CT6WuO+TgOu5zH2XBuE2t6qi55MQ9IemuxH3CrfnL8iWGM6RA4u9EP
rvcuaPw2Kc4iDnz3YHilGaWQEHr4GU5ghn0d/8gao3/LrWE5ZJHDQE8kyizDV43D9cDxnwo1iPee
qsevcinAUFnZ4Mt9JCP31KSiIeo66TugosNzmjkB1sTOtI+AbcRZjSOuRGeqyzMRm4sFC5EwtjXz
hH1EnnW99OYBlBO5awH/o+xjo5Lmk9O51mNeN3iYdk7UeDXqDMb9c61sBeJILOZF9KvM5JgVuQTh
AFfbvSDWvI9WJL0eA3UPRIhZ7Ri72h5a641JhetVy9xob+NiSd7bWbbUR2joqXPViSBrdgw9dUb3
QgzMXKzshJMEF5uBJRKiden513WSLRf2vNMliM2lf0feUDvsIO4U+gpIYerciHS0mmHf6Q6OMILy
WYmHJk98Zz9VPFEfJNjPp6Kl/unQIKd5jZFEodGIJtHvVVb0u2ogAWTXeV4+3YN192HzKZmf6qoo
yzMi8qW46v3cUM+2bS3DfvD80QtFzBEkDhAGAO7HyXOdZng/nlIckXhU828wSND8dK6bqQMqG+sm
13WWXgW8WLZhPZnoVjyM3sIB1lyq3K3fj+SzI3VQ7AG72So+4uOV5zS9vN2RH4XhitTlVGQ2Kz0q
MLSb2grU0ebEsUPRZ0RIKyw26dEMsnsN7AfMTz6ZVH+M18Bw7KM/WT5gBgs1GP/coZPRgx7SDzOo
zGehXXGt0zEgCtN48V6Knn1scDIJpkp7pvHUmwO4z2hIwDSOulHDXb900YiYNeYJvWmBxRwFRgN7
FweVbQ+YiN14Ollm5bd7wNpZvtP2ovNjE3h9ey/GBNAWCCIwvfWCCGunU5n4N73PeWTXgtkafsx2
4cqdsxQkc6EgwhOqoilAX9jGtrlPLc4O1c7SZvc+SCJDHVoriIZDHZOayQdp9UqcrEmRCC3ilkO9
O14LNxq/TUNAbXTtUMe3n3JG09nzWwnbiG3gynA5XAHeUe78KruucBnL9mTuq7ify8c2GcWHxm1s
5gj6BE4oMkLcFVCpX4aJY9fpQSlb+1fCACx2FJF0rBPZf6jMRADb6jmGXWXel9JdfLy2A4TeyjJs
eqC0+3t4DVGJn2eKJPwnab0ffEPjFS1SL6+ujYG8yl2Vcm7Fy5GW4r7w4TLt4UGAhRu1yh8A9/jN
LsFn6+28xZYApWSSF+c2CazXBperv2fdrK4QYQQPmQbfeMi8JlXPi9VNz3y3+UUE0VzyN1dVejIX
Xr+QJMzB+HUZ58AOqd8gTqfLfpoPmZ8q/y3ulNdde/z6ub/vCH/EX4ayJxcWlQpB/1hX8hX5i87C
wE88MzRIg073s9GbFcYDE3XXgAp9PhugDrq9E1d2i0o84zGfQ795m8aVHjn9qqI6l0uqURgNgbmr
m8HDEd/0eiSlutGfpV1pCElxOk3VtRpZoK9V0VeIrbsc5gjfOiL69TM3CbOSrTccBA7CB9bxXL/U
A+bp8zIn3FVtPeflSWu4uofO55Uew7e1BAert5EjLpYHxz+d7ID1ZrQTdZZ9P/fX1uJxDZxgCcdv
/OaCUkXuKN33pmILRUTqLO3nHI0BDC9IZfpxdpPZehKjMSTh0GfAe6rMLI8e9OsPtW3194lg7z/Y
Vju43BYQEV1BkbNRfztttBxkVQ/DdaN0BkDdySoDVn7U+k8cRMWwJ7Uy7d7hemyauzzhGIcIrdKE
PpK+O5q0fF9FCwfMskxE8S6zqbu/zSqoMx8MqtvqDyOYIe/BArkfXM9WIF7R4IiGcVY0D/UIWPm6
40XXPXCsRlAGpVRWkMokiLW+bU35XQizAz+ZWgvAL2cejFvD96L+xmlUGsDJb4uGGdPUy67NXHlh
iTlt4d8w6tE92aZrGA+pGUXGI5kAHAegajCD+LGzxCvCSvI7HcVszhNA0phzh+X1A6KtxOlenR6F
dLnzkkXXH5t6yKavsmZR+AoryVq+yZGRq37YNhPVvGTnFR1XVPJeo/1Q2OYFtVxrEar2khSUpnI6
D7nqskOh2b12eRdzuY3TPv3slJ73QZOycYnKN7GJvMiHQwW+XkzxcSjZM+eDMPjPCLxhPkz6HDlT
W8+PFjmNyYxXWuRjc2AtSCp+1CEQ9j7j0oTuI1PcXvpktjvIlMqQYZWRLncQaT4j3qRWy9whlQE5
UKRajLuRy/Ybrq0YqR44xqj0KRrG+Qbv1o8iTEbBWMzOB8vOhM9Jo7aMPTjaNH4YMUvH31lm2+qA
gFPpYzK0fnAKKDwW0Hil7uRH9Ca2eh4SIgTPVe03xV65XhVzy6Ao91AW+Kf3PutoFLoW/lG5i+Ze
LHf8rF56hhAkX8BppNkVhsexfTCUsOzDyAqT3dR1O72Q8kqOblMNifNERd7I6ZRYAW4LpBNWCHjG
La8RTGIc6zhyjy9qVua4c5eyLG5mNUUj4nFL8My12D/svpswNNSx/mwavvUCbnJodimGxW6XxIOo
DkU9OCiupyn9XlVzpJodls9y5Ahf54xCi6Q2/N6F6Wf8lcFujFVzXzZBfc0kHD6AmovwKo1DcG17
eKQz0+e66pmF7+5nHktUKPLUL+56fhUI13k7EKXezX1ZF6g9JsEvMSzuI/UOTbebF0fvEOEZ0Bd6
ZzzYbms/erJH9iJ4rhOcfdjeIDFfKghHo8Bkl3SwFTDzxhLdX2sOcSgbW+RftRVXqNJsrRwS2hJL
Mrc4YAPE63hX6Q1z4dzmFu6DLUloenTJkaipwRN42hcuycUhXXqVnBeduor1rUjETnRulYYp98/+
BMDeuJuHIUZuK6opuFUOJgVkETU0mh15xN57t1DBN6ENs/+Idlfph8Q3RvdIUHdQO7t2I/4EXbnk
fiBUBA1L6dETTbTu7Yhl/mKFtZDOKNeoRsSHZZvl16Y3gd9sh6D2xL4pXesND7DLzhPP7ktu+URl
OpfhvS+0Vwcn9ps+OTluIk5E1muPVJZcYOxSXlSiWmq79G6aWebCvBs11wDIug4ukHpKdrCw2+jc
YZyi9sTyI3vPFS94npJW4qyXU1BBjVPpBw8rLHKYqLP3MeWS76IhyLDXNjJ5bePWe58PSJ6wFefp
5ybql5fAryo+cmJD5+bj4M1JhHz0xij95JtDYR2MKa9O/CPzo5iFEbKw5k+Q0xEDFL2eSkzrgbpy
Y3DxpzKbyyR08C+goczd9jJkefo+LhwD4qMWBC/Y5wbyDbA8Q5Y3uqlOXuLR8OtPTd5wzLF5iXF+
GG0QJy8UjSc80VjsUsRrAq4OKejv/D6XfXGrZvh52WDEI3xqy2/DroNh/XwxzuC2NGxW3YhdqxrQ
3tsuNOuBw/2FkWtYhNKMotu5mijSftFJqfYF0ZGdSyFYLut7GwDOO7wqwzWFsuZ87uO66r4qbUZs
FmXfxzfGrEqKLc0gFaiFM6q6H7UpRLGXeYvI2vGFYTyKdk7uYIsEJp66xj8tgTYiDJ/adw5oIuL0
XRmTL/UI19SxOaNao8ZDHsdPpm/z5i7VUN67ahQz6WVRPd9pLtUn0U7teY5sZ9hzd2qLvRuxkfZc
yfLHynGCL1ZZFCkcW04mu9pN5QuVf/kNT+ENusFh7Dhljql+I0aDzdcwunnhapPV/dnofI+H2W6a
35s1xUcRLh/QuDLK7puxLn8Ulu+3FXEIi9UimoulPJcjF77ziG8uQ/GOfGE/55p7Pkhzg9pfl9/s
KsiKUYF8q9w0evHdGO2QkRnpTdGg6d13Dva/GzsaAAyZgd9/J20sB1Ux9Kj+rMWZ2ytnKAUGWK3H
Pee46CG1J/vWieTTMCTYuywNhOLAsrncKZE29m3BI/f3Qnn+UwAN7OMccLm4qRKriK47qzDx9Tre
PFwtF0/prkcu/Oy6Qjw5fQRQs4v8GZK89j/Y1VTh7hBVaFbjcU6ItbjV10kwJXYO+M4PvB8gcFWC
0xqv9aycKAVj7pcPgvg32RKKFIFw5Pj0lliLPrXsnU/B3CvjVHqaEGmBW/zJkfZyMyofB8QcyeIm
bq6+NjAk+5ncFu2Y08G/Qp6OL8q7RIITK4tf7II6XCtgcKUBghL0HO5wRbYgGoouJaC3RzPMT5GR
gn8/x4V978XL/DkiyPeuhKD6MDeyt65lZb1Jc97NCG3ceHxdigLZVdfH8U3mLnlDyM9Nzm6bJCd+
GGPXKA/gL2jUcj700BdKarul+y4yFj0ePA7P3f4CqcgRNCbJD7GMyFdlLohBk7snnyWX5odU4iU1
RAb8Nm/n+CK+ahHuRdAXnzJz0uNxaQCVhUk6E3cdTaf9KEwP0KcfCUF0vjSeLGn0J4iHPXmL0VR9
ddxl/h7MY4OzxJhdbG5dGfyoqqr+5rhjxv/Va8ccumuPPS+tCM0TiUzsFzsmQB02cho+tnYFaXaq
UKLuCshI0aGWftbtQHRHmsPhrG8HrdNsj0F9eQ0cKfRRj5CzuZSq6RMhwqY6jl4bfGdi2deet9xX
hijvZWbld2LpRtxKjRgeWk/GdyzX/pe8pPzkL1kX//ZwuHond1s2xcZNYd/4o32yRTpDi5ebyAyW
vy5cL0xCG3ZekTHCEDdGjluFbXz875esf/vyVaJLnDZpO2aXx0MLv8DIcmTZ0yZsHO97l3/0l1f4
Fm9mrUgTD7EVMwgaakVS1GSbqmQ53v3euiWQZUdso+EgIyu4Tj1zubEVL6F/eeT7l64xV/kJ/dBm
BLw9LGaT92xGt7bMNuVc+uaq02e4ufmULGRdYcRcYu/R8OxtI3FdlczjEhauirESx9GXZoIA2gXV
YctY+YdCYaj8IhIJbbtx9F4Fyz7zk02/5T+UB6lKCzfTvNYmRvXJLXnHisdNefneRTj16yAUrK9i
MGw39CqD48XkIVHeBF6zPLlKRxB9m0huhcBpS/s7YqW9bC296QH7H/x8no4s3ucsh4iF8aVUVn+w
4sLZlIQGWvX3TuFmA7DexdBXdiI7ZFyg33hCazdlJAAB/b114cwEENVlEA5WdGsRqmjEsrXx1bRM
WMWnEpdXWA/qHqDZ3m7UFjoaP+dqXg56IfDuNSzjvX4jtEjNTPJ+29xZ5QxdFIjwGVoSklCdP6Y5
RoZpiYdNC4q3rkbmWdSTSwKOLjB4ypla4+RnySYoi+Wty5HdyTRBuTZuWAhis7xdkLrAvXpTv6yp
3WOs4cNX0O5EI9/GljcpAnQb217NzlKn/kikm/SSzr4u/CEsKmvberWuRx69pY38gM8mlnucquyT
zOvP23pkNTW7ps481+O39MWw7CeRz9epUsu2NXxdkxzMJBbEETzHbJCKEpHuYLWL95cd87Kk/jPv
xFvXJLvEcUjbbhkp08DZMRaRG910pibtAp2G9AhrZXlzXXoWDrYtvQX17/elRrEu1qNH+cJkztdx
VbKgjY/bml4Nn8nM2rn0yUe3zWbfyuFmzLO3bU2vEs28YsSZjbk7XIw+2bsea/Bib9tL5Tqnu0c3
qwXMrbCL8geY+PfEPjYt7MCdf+/tuEjcoqro7dbLvlhUWlmm+7StS1bLOijQIJUtX90k0ZXmxywC
47St6dWybvEOXdf+pENrBuc8D2cQbRs7ZLWse96o/ayySM53lmOk8nvC23+ZTJf5/s/JJNeZ3HWk
0iGYyUvyCePuuEeeR7/Y9tnrbG2jq6G6pu4MGAMLsY5eFKj9TZ29TtSOOKk4pkUZFA/mwbUfLckp
GKb9tsZXU7KeDb9vpKSKwzWumlle4z/elPsp10nabVNr2SXUcEyObu7HKbVPRau3LSXrJG1eFDPL
gdIbDrOR7FRJNInL8aa9SK5xhlRAGm3iB9Qpttad2VXnqO42dspqUuoEXFXbCSq4BMYlAOA/iFNu
2p3lOkU7yISX9S1jsJnc+z7lbQwi238Pk5+Z2H+aO6tpKcwgQQsP98D18njBzVXwwlFZqbwxHUe9
jE5h3vmLJj/RmvfeXEx3FuH29zzJTmd8BKrduQWRluOohTNc6bFq7ia8zw8EQnh67nozOkH3SJ7m
yTTqTYdP+dNr8stlue57pbHs0te+eM8T/tltqk2nfbmGDZJ87HUEeXn8tIo3u+tPUd5vu+PzSv/7
ljAnTdUUohzDRX655Nv0y8ZC1nUW62QBqOrJDwvnEqU3Bmw7yDZ2yGofKwiwDrmlm9Cv8tumFSAs
vG1b+zpYY4xp5UUadMVEHs/BblP0Tv60bXG1VjtZ4veMN7U0YeST6uVEAUmW6bTJIGBhKP/9p8T8
RWC/p1dasyzJIUdQE+T21X/PycsS/Ycpuc5StwtyEUnRa0INgvpZ1uN7MgX2OQ6zsujkpuiHXCer
Kz9qa9irTbhMfWqGU9TLewgInbttPVxXZ0h/ypslASjlTdFt4Y43MQkv/90/l/nyh/5Z12SAqWva
3mQ5DIz/4+zLluM4kmx/pU3v2RP7MjbdD7VgqQK4gqCklzSSInPf9/z6exKte4cVBaIu0kQziSKR
kRnh4eHhfvycJn6sPYQsm6ZCcW7Dcszay4P8IqZwAff+ZKO8YVW5L8t22vVDpjbQM10Zi7uQ+8LG
jUhkXe4bIOY2qW6vizR6WPfmy7T95B0nCEdRluDNSeddJ8Cuoc7957pHL5P106PnfqDRWEHnawaw
GkmFg1eVq7riABo8fXTmBRGExywcb9oA8QEELTRuUIH7tu7NnePZr6VX4MUFmFJRzgKosAXUnl2S
TPuVsTjOBkhphcQzSKn5NACLN6KmTFfyeblpyjmZIbiL3tP9TNBQEkL/fCZi1Xoalz1xCkppcoO8
cJl0kMEOI1QWR7ny4eZ0RQVw+1O7ZPxCCUhRG833tSxW3VOMm6kMtBh7SPbK/VDP35o+v9WRWXVw
GDdRWUFJFSJyUNEKPCRB06EBbrYBcmuNHZoz6kT0SUAFC0+PWLL3ANeI+HDh2HjeCI2bqCwif9Zx
Bzk5KNB8DpW6M4Adr3trZ3MCOI1+LAB596EF8iAM7HcfUnCrPK1xiRNjyHFALxPvDejFrW71fc/X
7UvjZilR+20SnkB3htfM21dxtg11ZnbrJsWJAVC5bwG9L9W+mWdzQyL2cRDTJX3RXyymm6ZMADsB
r1yMh5flY9fTz3Per4rojJuk7CsGEGCJhqp5iB4qRaHzuY6sxbgpyihSPeER7ETlWbSbenGFJq51
3f2ATzj+ZNaKZQ3EJyCCNG95k3xihbrUCvar+XYOTTkHSaB8DSMMyBuTk6vZI+vs2yxD/nRoDjgc
JMqeaj8ijXXb1i2qQk3I1nlZN0uJxUR7f4AXH/3+ESQfn8tafVpl4G6OEgDHiUmFctA46H6jC+Dm
ar3qPDbGOTGNSctxEqnaR0V5JFN1TNEQv+61nX05TCaOm3iAApemkEgF+qdNGV3nv13ixCAZ064v
MCfJ7B2RNG82pSCrrrXmjDmRSHBpd3hx9NgkOwLyjanwVglZUeNyJ+oIiE7AfOV+Grut0vkbmRXv
Vk24S524tGVkQdRDOnQo7vzZQwPPOgZmtHSc7p3QQ3/cjL6TfYXdeb04lIBO68g7jUud2AZp2oQC
UyKH+tHvyDWrs/frpsQ5MBUkhyfBB7mHvkAOrOB27KGfu+7ZTiirO8KSocecmAlMw1lMHtF6V/6+
7uHOvvSHxoSpxlrWkHlFY01KNnXZrjRwZ2caCiDimHQwlMrcZ5N9GNZJqVHjUicSKIgUgJyqfdYV
aGGO3kXGrAt+lBPHepEmHmiiF62zUgO/iwIi9HKK8LBqxl32RLTpAae+mPgk2is5knTvBXSVwgqm
xTkzR4+igW7CuwvvkbV5iP7Obh0JEbqaTvcmBQN41KZIGKCH6MuYIL3cZ3YdCbhRzqEpTUsGu5hK
5w3zQxRJdU1IUO7Wzbm7PRnmWYL1ZQ+N3TdcpPfzugKKUc7mBLoPEJuhUSikdod5Gm78tlwXt7ms
iU1FigZNGmovUna/0GiAWHPlfDgbEzwUfWSW3I8WqrhhvImu6rFady9xGROLkbWsmUO1T1lw9LsY
fX/puilxCROzAE2Ouo0Q30vvLU8StCMmQbNdZSQuYyJdlFv8HCGKjqC/bZvgdqrrdVwRRjobE2jD
EV2VmPEczaHbrBijr1OEbtN1r+5szbBAA0UovEVCMdRbyZvsHWpv/soFdfZmWdAxDNAJtafxJK98
pCvfdkkhv657d2dvoqlODB1q49A8Q+9GYwDtFFOzLm/gMif60xiODYSr0cPrf0MjWbfJhnmlvThH
Z4nOrgL0VE9UEiN6i5IcuihojXt5WpalO096Gpd8cBSeRhkFDjETPLxHa3kAxHLG0agyqr5cF8m5
NIRVKSp8AyRzEj98E1b1piXNqtKbcQkIVZxkOCwWL4B22G0G0Np2QNP//uXZWUzvmdlxOQgZ2o7m
uYRJpiHCw8QH0BwQJbEuAnA5CMscD2+pQtBfg96sVQ9jrleBSo1wdmqSBXqqJaaF9yDnCFVWPrYA
PH5cNy3OTkW30mDTBCbJjfyjz+frMm9W5WuNS0EYeymClhw6xy1a0rZpBOITCTzOuhhXOMeoHksd
wM7VHjj8cbt0eoE8al45585GrYu0b0eIWu3BViB3JRvRB2zmcJ13dJVUvTpnOvKQXgljeYc45kbJ
dZSSxqVkTYfIG3iKF5dLVoWGSYPKPlijVhmLq6Y6jOg4tWgJ2iuFdmiBfmOIpaxjMINS+mmwKNLZ
T3L0GO1BVYLOT0a/pMW6OqLhzlkaj2hLVCPu5P7UHynEpf3pkvLKL/wKd7Zn6KGz4z+mYjOA6PkP
0vcf1k23szfTEZ2FPjpP9wl6qa5A/PItN+CwWPdw5xCtAl72MuWwlHa+tRG4ZKkofrz87OXbn/G1
Lpuk9KYsAyczRGDHMHws59y/w+kUXRV9vw7Gj/arU2sZGa776HVHqk9A/Ysluj3Yuq0vHKW/WlQn
2jUgZALum2DmO/9NAt3qUZl18YWLRAqrhHFvxqMN0RDuMF/jrF9FpWdcIBLVgMFFGnMiG3LfI9Gn
fRBIvbykv5gRF4lERJnknUZVwmum5DCMs7kCT9IqAUeKLqbT1QwhJRgCFguso2cexxyJEEv0KoVS
PNzZocDDZhLaAyiopFN6WzDQ4OIu06wzFReNZMEgAgYZTLqN+JcgGWposLBq5cOdTTqI0BRRi4eH
pt1FLT+a5BK07Bd71FVWLaMuCNBNBlh5wrne5II138bcQ8M+b1u60qm7uKRp9CufNRhlCOL4rs69
fivGdB2YGhQNp2ZTFODiiBmMcuTTtO16NewCJi9Eur+YIBeeUGidEAD6UUD0+vzDFH7TsdqhC09c
eP4vdpSLUUh1ibS8v7x80H1UZXVL6DpueeOin4TwvSzol9xiiQ6womK3sbHNuoPDxT/VAUWjOQ3k
vi3ze1vMNyE371c5GRf+FKPnvBwV3jvKQavRgHd0gzzgutSii4CqCkAdpxy5XB+AtX2Wk0PuzetA
YYY6GxXEVW07FFjMrijuW5q/Bd/EOq0aaOicWjlhovcKAeR9bqM3SgQ3epVSNjUuAmpOm5m0ZHHq
RnzoZHZvcnAbr1tLZ28CGG8aIZAmHsNSb+Ku+jxO3crg38U/jV6NLt8YU9IP00cQXt3aAp39q17c
hT1JAaarCU30+2acwdqYffSKZJ19u4ghSgW0BQd4Q52zBRs7X3mqWyfoaFzAEBd+HvQaHXbGoJEb
tEH7rmzmlZPinKHgmxuNn8NSaj98D/rot2VIP62bbyfKxc1ZFLLGvgQY4cNESLOPoRawe/nhv3Di
LmYoAdFhh5LZkiRmn30GzgELOpd6Xnc+u12NQGeHfV1LMOiG7QTRuLz9UPIhWRcqup2NYHTpwWeA
FW3TUez6wAKwFbJsXbrFRQ15iuQJ+sKRLkqqD+gXv1VkXcFCu6AhL2+GKvGxhZKk9EEPI98FvV3J
WuxKrtoAAXS0sL32VXqI8/RxDteB17SLGfJGYJYTi+XsMgv+knkAe4DuV21+7aKGctGDWrhGLFcO
3q5qi+OU81VLqV3IkPIK3OY0QhVegHGEN+ibj+X0/eUt9Hycol3QUBr7YEnmeG9mk/ug+j0X/OO6
JzuHZoLGtzle7nAmane6kDNgjmAVW/dw5pyahoOJBnmKfUm9+yx/HEX5sO7JztUTPpYoDfUH9Nqr
r3Gtvw+z/rru0c6h2dNUDDW4N/bQqbAbnrT9vl+nsUy1CxhKDe94UIglFtcfUIW6aqI6XDfbLmKo
63sVgnkJjrDPCbA9Ccgry3kVgEW7mKHQ9v2oOsxKIMkWZKJv806tcuDaRQy1LKoDNqEveFagIUra
+n0ztqvKthBEcSwwDGtuOOY7auNpU4JZaOJFtl1lKS5kSJguydtoOXmSqn4fJzx9ABUHKHfWPd7Z
ml6f0BYMVuiXzvg2Shh4kdcl4rWLGar7oMsosA/wJ1NBNx7I2o5mAGxwpSk627OxHrSsBVRYpnl4
A76dnQ3NOj/rCq7SWsyJAUPTPu+gNlLM4beQT4+rZtyFDc3Sop7KMeMZC9/04Ag5Glqodabo4ob6
ihJLRrw4+DPftJ75ONh1rV7aRQ3J1GegnAOwuW+THtTIQdXdxnoEQdO6eXFSQ1JNgVQg2Nvrpn9M
GciYwIO90lZc8NCsAJ3OQqARR9/sKx688Yd1utPahQ7VY+Dl4NZT+7Lq2UF1PtlSkU0X9ufzcS1O
m1Pf0oLwrh3KGjhBtrD9xiX/HrCogGJBG4b7dTPPTscIuxqKtEEDGgkQ328qPYANDazi6x7u7FIS
TjPumkBBkLQS94UHkj80zKxr99TaOUcLM0EoscP0IH12nBL+1VZZvu7NXRxRQ1UcRQ0qoJUEPThJ
zG0dF/2F+8ovgi0XSURQ/8xsiuB2ahT40v14KxK1jh5AuzgiEJbVJiRLh0NCQSMXN2A32XTBsM47
ukiirGn6rGJgZRBdBDLr7OM8r2tF0i6QqOzB3gE5UJQSfdDOQwCgAF/XvPK9l7X4CX0L0YiAwukC
kGOndmvSudk1Jlq7os5OVSMZQVMOyQ+lQe1b27dErSuYA9t8+uK0Qno4SSjSZSoNNjDMv4Z2ndd1
kUQZmB9BGAh4SBaDkWyGRMQ+Dbx1BVDEy6cvPoFE045AW4K2FzSAnERHMHevU+zTLpgoT0EOH1Ci
9nno529A1d7taxXU63a/iyeiDNTgcqR4OkgvNwQU7kVVf1jlE1040ZyPcZm2QCj22TQe9NyaTTRG
9boYwMUTgfuMx2DWgSHW31hsf08NXVUt164AawXJiaCqFlTy5H9JVdggdRZeUof5hUeUzu7E3TOr
5iJFziyYAZTV4IO789RoP62bc2d7WhAlJzXqQ2hvBJiFtPIGsqbrOFO0iyUqVWyz3AeFx+Dx63gE
8/HFDtBfTYtzfvqlyVNUzXAJ7aR/P2ftV8P9ZN2tyEUStQguwI6PWJR3lbcnRfcDqlnzKvSDPkMQ
9U3Q+jV0obrORvtYVTHQG3adNKV2QURJNSa1BQ/+Htp8O6hxQVKsWNmerc8wRG1YTPgHqaeZgnSf
8j942K9CywBFeeoTi6JLrOpwoStbckwq9sUEycoZdy6iFHSSVi55ROr775ZHKzlcrdo+wtmdNrA5
aSt48na0OwMlmUCUq7Kf2oUPpTxXoJ01uJr7PSghEQrZlFTr3LiLHiqarKvmCn02eRK/8/MKHLUX
7nG/iMyFszGDoLFqjkFHJyNO9qHq5VdwDSObM0PV6GHdrLvnZ+ETz8MVaw/Iwy0IO0FRiTzoqme7
CCKPDFmZZJCca8OkfZ8mM70GHOoS652BNZ8jQ7SLIMqzSnI/x+U89cf4Li9r/0HWPQCWaLTw0o1N
mb5LtaA/RlDmr0xOuciiNvP7uOoDXK2b7G5ecjA+ZJovREr2F1/k7Fsov/ToisWxiuZh8pDVMmP7
2JoaPaEjhKX31QCC3k1ez00BSSMNkaMBiofrDMEFHxVTZsHrvqg+AiUITnb7WLXyb5W9//o2/nfw
vXj3n2Vp/v0/+P23ogSDNFqbnd/++6HI8Ot/lp/5f3/n9Cf+ff29ePMl+964f+nkZ/Dcv8fdfWm/
nPwGkrvQTH0PaaDpw/cGJCJPz8cbLn/z//cP//H96SkPU/n9X799K7q8XZ4WREX+299/dPvXv35j
Synlv35+/t9/uHzAv367itKoLKP8+9nPfP/StP/6jTL1T2nRXoi0N9ecLOfA8P3pT6j6J2QlrJQS
qWWCzrff/pFD6TfEmPSfYAOj1ECVTkIvYEHQNAVYf//1m/inoooyi+YlUPqD5Un+9n/f7WR1/ne1
/pF32bsCVLgNfvrEEJHWRS6eEypQvoCuBXWLjIlkzVQjC3tXh4l3xXTfIW9q61d55WUUIRgArVQi
ApPWbcmlcVYutIfzne0l309RVW0bSLK96sT6zyhCYyCOw5ZLN2819a1JbW+nuxzsztu59eataQD3
/Gl1/57Bn2fsqc79v97oaRg8WyFy1cvUuRgeYwF7UZCyuONDAZHd0OomgDJCqD551NZvIYI3/CCN
rB7SiqJArvzAyJ1UKY13kZewS67kfAWFNNwwKzkwT8q97XaiCeTIQnw16ZsdAZvFYfJ5sX/9VyvB
LANQDBUL4lbpVJWNXhiUw13Uekm6m5MIdzA6g6R7y8O5RNfvwJm/8Men/ZY0Jnuc565TO3S/F+Gu
8Njw7uU3Oj0yl2WQqCQRAZEMLAZxw04QZdc+uIv6u2guvupcJFe0Lv7qvbm6EK0sPvl0vSUlVHGi
sVkUcwG4YL1sy4hV/d0UhMW3IOgjCHKqDC2EfHxTmOJSGuoZA5PY+QIfpeTiFZxbRpB2DWhB8WW9
7sttEeI8jZNh/EOCpP2zl/tpvPGyXv+A1F/zF6Vl+AO6M3qLhATuxy9P8plxCfgaSqBqwaARat3C
AdQSoNcG8PQRYkt8l0FaZ9tiC17YUuejYM8SJtHgzdGv72LuaFxa0HJaefQEYddBqX7QgryuaAN7
EVg8fIEVIIu14M3EMv+UuDE8pzDLsryrJDqPW02rT5Eu6OeXJwx++dRYBNMMAxGtODPC9UF115UF
2nzSOw6VjfkqzECWgsbhujf7uYqHPyBR0ESb2ZfmUhv7E7LnxE4xNMxTGyItCq9uiZ74YUnnvinu
NIgsy60XxEm+qyvDj20/hgPUODT0g9ISjJwSpGXxRgE81W1qrjiEapIpfA+NB6+9kJ54ZkLQbSeZ
EobhnuJesdI+q1mf6/ouhtAf9CyqcuKbsib5jzSOK3PFsln8qOIWCi0vr8TZthWcUSARcMJSAVSb
s94hZOurIY3SO+uH4jrSMt9lkKKD2iZp76pEBFcvj3duxMt4ynDoHqIx0s2vZaqpA1Cpp3dZMLDt
MLJhb3VxScT4NBRerJhjGjW+B7sFRuIE88KitxP6EeldAS0p9iYheg43egZr7lXqg9P92NtqfFBC
xN8byIa+DhX7NDziEZzhitvl1xLX/rSJILQ2pnVWFHdFbXG6Jh7S/GgZuOAPnqB7p6bMcZJRyTg2
PIUtnw6DinkWFJXJ79jsZRCO9dJEQV4s9/4M47Qsb1najd96RSJvEzRF9am3OvtsVZV022DSzWOm
SmR+VeMV4wbYknrYJjGEYi+95jNLbnA0kMW2sd3de2HCixIdzSy/82jIPg3tFKLle852egija23z
/rEMhvkTA3n+tWpKveXxnNxaSaBH2uY+1CzLRSIK2OuXTfGJLuxk/jQDHx6XUligC5WLRp2GPh5s
Hk/HFCSnb7qkZxvCWV5uFgHGQ2bUfAygKXYzQFz0RsxIxoVTlPz18luczc7TS4CrHOYiETk4tlLV
wUAZUrfHINTdg5Z+diBxetFWmOtxMYzERy4BGbeYvFNbGaEvktBmEW5amDE2KdS+QffEeR5sB4FL
dBym6R+Q5uUfy2QS/q6cI11vGYnNFdSEYijnjiMS4i9/+1lwouH8hQZ83qJ/hLjVjbZOiomN43j0
INe3DRvb3E6SDVfQMiMXrPCZocAYSigWGwgV6DKdfj/LeDl0bdUdY8nD3Qh8wjGaZsiSmEj9ePmr
nllR0PzilBaIvvgZthRgxLwMvKw72m7mBy5rscON8hKjxJnjxiVJAqcKuAOuJIg5Tz+IzBBYgxRr
C02vtrtJ+yWGLr3pCmXj8j0oMS8x6j47HudcMUoYxuTOeHmfshkkm0fCvHY3jpDihZZSvPV8IXcd
nS8l1s5ORC3BIo0qLOJWuFA3pmoHCJ9Uga6OwUhmqA2W76Ed89hy83H0BqSXmHq1hShKYCJKggOE
MhcsQOskR5WwqI/QiZ1KBB+ND1mYtrgBKoS8f9lEnlbn1PVYbEgE5ziiCBgCFhv66YQI6inwfZnP
0NNB2LERES30RmRFQndDXZFpWwyLQHVvaRzd6nGEYJaqqAG7OWhJoWc4zO0Dgzyotw1B6Au1qQLO
fgt3mYdXYd54wTaRPkWbXQrVwC2RuaJ3NQnyeltCbBgq2i1qxZu4H6FOGntmnkAbtLBgSzlVENrs
GKi3vJwOwdaguPnHy19/vkHw8QqHlsX1nDC3VDXYeWygBEeOMWtAth1Aj7QpmldHGstlHSo92O/4
NzIHp1OMOt6Q54GgR1tU4/ds7sQ2lFx+evlbzv0KRqGQ5sTGIJq78ZOYitwrxUyPTZ0N96lvF5Uh
kI36UL26YKDPTRvHLRZeWVoQrTofBBmOtPCziRwV+qm3PIpqqC9Gl7pKnjkV8UW4xy0JFdyXXU+Z
4b4GJkyPHCMO5WF0JjegUlFyElB5C8FVMEzpH3iVDpgXCKW3pV/sdNPlr0rZI4TC6gkqIEtpsEmQ
FzldPVqrBFFAQY86GSCxOxfDJinMJZrm89vAMoxgBNBuprD6y/L+tA9ZOM8kLcC6z01b3iKp30GM
zDTTW1/VEPepWkYg+uOL/JOx4HfcChBU0Y2IqxQy6hBfVO8h+dddOhefW2lktAzDjYAaY52VZiXO
8aH16bEM53xrB6s2ufWnC6fvc6PA5QnBkXeSwoUATrLmKI0yCl3vutm0Vvtvh5m/Dj/7tJDwpsi9
4GaJg8MFXPudDToohrdHDdHXzx7yBIehzC/tjbPTycCPKIroEvE+QWrrdB2hkmka5GGnoyiS8AsB
APZPkP3bbQJD+9CC7P/65W1/djoZHBWCIWiERjLQk85pGEf90CPbMhwhZuUhOvV1/RDNaf571PH6
DsLr/rato+rCpjg3V/STaKSxuFzyd9LVLSF6MroPWnrMAKQ+5mVekZ2tG/K+TqfuijQU5M8Q843e
MxuMh5ry7pGyvoUEYpCVN2Tm2e3L83DuLRA5I/jATQ52uoT3pxPfs9SCbC7lRztAhnCT96LZZVkl
3uum1oeKqOxexVVw3yKSvp2rOrPgaPD01cuvcXbfW95CIEhAeIvJcYOhJotjbKSCH70shJouoCGQ
7Cv78soP/HBfUTZvvJDLr8R7ZT0X9r0MDVZpKgT6ILEspxPAbZ5YP+j5Uecq+dMfx/Br5r2OiOtp
EIF9iqAE6loEZ8DpIKM10ZSrlh3nLIcmYeATsi34K8k/noZBKg30OTgtLUcG83SYAveDGYkyduz9
GHrdECW/xWHk7V9erDO/s1zLNewFBydiHxeSAdH1JgQJNTsqqJU/ot0wuyK4Xb2OqOvpY4CCQSiH
dD2Sba5lMi8pUc4v2TH2k4V7lkdb00Xp7vUfoyhMD5k5Jol0lj8yOSRC85gdK7OIhxMW7b20eB25
yd/fwsRySRTQg3LDxURXBaSwK4wSC3PATbHd1bMhFzbzuVODc8FZuJy7iMrcFkeVj22WZR0/drFf
foDo7fRnBv3iHYmRwGB9FtynoYguhMLnnhv+A+xdmEEAiOFITm2u1uMcMS/NjjSMqmPXJeoRzsq7
afNmug60xy7xwD/jRDkym4DqIWerEHs7vpsnMgygqJ0fNfgKIYBYFfepCIZNSnt2Y02ZGAgrRvLQ
zkIcramat1nt9TfQ6atus8Bml/BgT/N6chnA5dciE4oEgGW49jhTMKY56FPyKjtWqs/SjRnK4oOq
c3VXdKT/btig3pouS/M9EK9BuuOgPTYbAIObLzXUmoOdB3boaN8YHpbXie3KbLuEbh8H6GkDCy7y
/FL/4TNeH2eQRclPwfsZBBHOovlACja+yo4peKmvI4h23jGA0D+iciOPQRn1yb5pxuGHoZNFYbj3
6K4b2vBSnLTccZ2Jww37KU1NLRFupwG42ZWCKnF5lIMfhRuSGX3V2jK/9VUfm02seJpvC0vq+8Kf
o2oTdnPYXfBmZxcAuEmJSg8jyGgqJDJOp6IDLK6rUK87VEp3t3402J1FaLDpJmgwvNbXLP4MuwXO
Bg1grkcbJ5visCnZwUv95pb5Kd0UCIlWjILyFQRGrEKscVbrbDIvbMqQH2Dv+roK++rWj4NLTRDP
TdtyAnAguHDXcPPAQ0iiIp4IP4Dc9A26tL95vYBaj1+NF0KDZwaCkv2SJVGaUuZOGuMICGmd+YcF
tXgY8lZuWuNlh6gPfrx6eThONtRNCAooyCWcWoJNobUnRGoPxovqa9qN+TYKTfDaWyAcFkUcwHHd
RNLXRXtMCC6YDHAKhNDMuJGNDaAxjerJy9/yzKwhqpFsSZbBK7nxdCGrCjwm3ByihrJNVUXlTZRb
bwvxeXPhg54fCsXJxQPiJHWmDZWNGmIC1hwKqA9/i6rmq8YUIwkhxku0b88NhYgd56fGOiFqO12h
tkABxQtjc+hQwf8mKqGvuBLxHU1SfuFydR6RPmEVoHbMl7S32xiWUVJqkU7+IUNbNfSRk/xjjEQr
ojavzHYosrXHttAR9NLjoLoUkywHxqlfxOAadyEc43b51NPvhJZ5YmRY+IehipJgCydcJNtxZvYL
ut+G6JZmkfhi2yL7E1ymAg0mUL3+XhS2vI1iQ5DTg1F8JApAToitRmmzBR4H8sZxk1RfVc2icSua
EcAEkgVBu6FTXt+1mvXAesbMi5Et4DP+d8CGv+pY0H6D4M5PN43BxtiYzNpP7ZzNcjfNBnXpojNm
iyMivE4gOg71AYlgcFdWtvlQMXCkbHtfB2/w98NuKwy8BBheSvIBMiAM0jzQD/9SNQ3/HIdNlRyL
wJshR1+Vvr2woOfBETJJHEYKEl9Ued1AryrrIJtL3xx4YT+lZfFggZrddLn3Lov9d17YXrhhnkfJ
GM9Cjw6pmMWKnDXkI2q9JJ3NQZUILPvJDIfMr6NXAZeXwBJwBQrfCBerEfktb/FT/kMSMul02efQ
jU52uW/kNq4zfUHt5Jl9h7sy8jmIGFB8cPt22CjzoO3xLb6V+tYDRe87kcPuBLu4755bJvh7ZI2e
ps5lpCjrulRDP5hD1s7tTokxf4MkB+k2VDXRDZKi8qpoylXTiNAZHcgLQEg7jsXEQe17KXyYn5ji
OonCZlNHY39hsc7DnQVbshzMuP5jGpdp/mmxgIAM+dwRczC6CrdJY7uraSq723KApGAwFxS7hg8H
Fhh203bxpb6oZ6I+VERxx7dEAmJs3VsIRCWGooaG96Ht82bXI7d8XfsB29J+ufrMU3korAAKY8iA
oG6it5b75nWtx/8xWCGRtEL2HOwabmtc24EFXJPEHhD3odORNfXwZyKH8OrV559AORx5NhSrUYFw
dh/UuMCIOQkMM1cWktZlNkMlKeJ3UOu0F3pknltWCTWj5S5iJCb3dFllyvw8mrk9sMLz/0hpO7zv
UTf+3o3JeMN569+XXfc1LFP21gtm9e3lL33Gz6AEimwv7h5LDdTxAGWcQ7R38LzD2Dcp2xRly/YB
cLCXyivPjmMQhsGh4fbvZsx4wABTTbR3qMt6ekM6oncIouSH138NiuFkqXIugIZlrn/aIhEaSMra
Wv8AtYXyqNq0242dfB2G/8kIsRNxti4YOoqK2OkoY5iDcrk3/qGj0LXo2FzvQLF9ScNpsTHnFH9C
FAGMQyRUYpybBTSKSSbRXHrII0Tjs87p96g29l2VN+FDw8uLJcVn3DQqlkgB4NsWmirHEHOS6S5I
WoSW41KSQWrrMHRlvAuUd6ke/Yw1AKSBDcae8mYuUVNP/TCMWWUOPW/FDcoq5hb32UtZ2mc+yJKl
preUmM93Vog2dJZN0hxyOZvbqirVm6oN7TEqiuTTy4b3zLkD9SRgiiRyGYj3nG009V3QdRpzBw0b
EHNWhuziuJ7eJaWnb/o+og/c7y5RmD1hkR0TgYYYIJboNcY3urWatEeZHilPfbCTyA9jzrz7BcT0
A7QB9C4x6C+97VudfNQd1d5WJk1vEXv645GgrMM39cjU7yjvA23pTQAmbZpmmP8Y2yJBMRkdwnTb
dil55EKTcmPKrg12aeK3OFeRF2g3oE8f6w0awUATjsuBubMTbZNN2XeR2kDUVP3BwTv3zoT5+Ohx
lfzO4EbFhvRBdi1FUU3AQQZk2r28Es9E3jgiUVtF6R2XMZfwKgQlkg9FSHNovS67hhBLcdsJlt3m
Ye1dg4qEHpK4BQQiKyL5KpLAJ7+AoRGrWfy3JGfQ8WxMqwqyOgeoohJ09ybmMKZD+/qzCTARmJlE
pQMpTsfUEo1jFSJPiERB7bVlXZGCMjQKADkcLt1inttAi4tDFc5apB5dR1cVOTgKS7gg8PreBDTp
9rSM+FbWWl6IEZ/xCLjMAjyqwLXCrNvC1GUFMbnf6YNJff0WcjlyM1a6fH1Ujc/AnC2ICcS8zmVT
eEUeJ7jkHIJurG/qOrbgc2/+fNkCn5s1oM5hAAtWHHfa0+MBgVmkhzjQh0Kj58OnsbyVFcuuk5HR
9y8PdY6CBWIe6HcLO0dt4AwzDveMkHAc4QHacNqCJIgDNFDdRSootyDdZptgKoJNLfKbjHW7eZ6O
Y1k8rngJtYisawq8IK4Tpx9cZkHjlQOCbqDkcYuo4ngvis7fEeWnO2TO7K6z6s9q7LJ7LKx3K330
Yfmmby7RuT0384ACo6qAVDn2n1ONMgJXbG+OcMFHS8a17Pv0BkoGcqu4uqRP/szpjAgYGRgUHAHG
Pftm6lvguRGMc9jrFgXW4GM4ZPaGIBqAUIWKXp+Ws4ubRzcDQjUMejrHedtn4E+F5c5atldWx+XO
UqAaX17K53ahpgL1RcAXEXIsX/1T/CRJrds4kPqAy6e+AZstPbCM1Rc82HOjLC4SgQb2Ogq3p6NE
kvchSHPEofF6skV5JsIdQl6qMz13JFuDoBal4eXK4sRPXsymICKeOGhT0WvGfLFthIm3wYyrUS2H
Gf2MeXOBCfHcAoHnwV0aOxH1IBxBp58GrDCNiilUB93QbtvrOtzpLGk22DqXnPNTkHR6+mMseDKK
oh26Y7Rj7V47aM+wRB7Csi/8DTOBZVBFrSEbxVLkDzZlYZOHOulVsqG6A7g5435zJ8GboTcsSJGb
ZyTMrgMxEI4OjKqs9ibJRbHpm7ydoXgIyj6c+xW9cOM53zsasRJS9kuxFipUjoP0uPFCQPfFQbIA
NdNsgnqxyOabIVFyk0A08lKh4NzgMCCSGSifLelZl7sijboSmK5KHKYFAtiCs+kWrIGXpGqeuSBr
FGcV0qa4MwJo6PjBeJgHCDtqfmhNAPh4ADaLDRpQ2U5NNe7FLAlBeuzZvTSZPvwfys5rN24lW8NP
RIA53JLsVmjLsi2Hbd8QjiyGYiiGIvn056POOYDVEtwQMBhg9h6omuSqqhX+UCNs+ycq1OvcAvck
hB/hg+j2QVTCjjp7uVGG5USE3tWtI0Pzaum9n+ugLyVZL73QnVhFzgnDKjo/jWbT7KOJKvF2roMw
ab1wS0d3E+m/T6OX4oRcirua5JPJ99mZlwH7Mebc8m9znZPfDL535ITsEkkKfqScvDQyfmnzhiZk
JfqKbN/z0YewRmtA89G73aIxi4el6m+1NMJ7oA+v8055/EoMpmnR0trji50fgW7vT0vekSMwXZrm
eOx1fxqhf73OMe3/19lrew4YarqzkMxs1Yt1zvxbyRzmbnCBhZRGdaHqfn7S8schETALpC/lnYtk
N2vdEPijf+t0Q3Bom4nBRGb6b8Y6c9IROZ3bdVPuhVTueduEgKDmYj+z355p6OHTGGkT0YtbIBcb
BKDZnD5vqqdTssxRGdv863sDD1GRukpE3+rVttW7f8fnC7sA2ylqDFiITvhMHNwPs0JFwxbdajzS
HnphRffedPEeeyEq90OFlJjcmKnr/vb/upMpI9vImiJ6Udp9CLHPvTf7JT+Y49pe2G8vPI/LNRLy
NNwpUDSersQoxhuk22S3PWllAlHTSvMmMC58uJdX4bXtPDFusLOQ7Ox2lH0pstuScvQdospFzJTp
dR5wj4EP6sMFlWnSj7XO64kaKwUqCcLDj9rsrbNGMh7qsr1QtTwvNkF5AzANyMHBmJzD6i235D+z
H97WQd9fu9ggXXHaVic/Kundzf3yRiu8oO25c1+dD7IyBEsbthYEuHPdBL2FGz3Dik5XF1pvJ6dT
Raw00nsXMsIX9vZ+n0DX2vk0VP1PY6Jg4izreutOYVG0J0dkrh1HCB5UsQlAOK2wwzj02eS/zqP7
8fsRiaYDHIlp6jPfUa/ym8zNs/ZUN5Z9EIYJMBPa6vW/d/Cj/OhZDhVQCQIGeYyUc1Ee3x3RJUYI
4VRv62ZcqaYwiHxa/CJGzKW7GqV2zLjJHfuP2hWdzcUp53jSejvh4tz6yTo3dZEK7NDDmPmW7SS+
2XdFTE42Vtd5vYkqXct1+2a41ZgnRd+ZznGear0kVeWHH8FJoGlgwSzJkiWcTDybnWy0jmMoO5Sq
uEPEQU/C/rxl22LGmfBbJ544Dv8YQFXq1EYk0YhlERQmX0RU+h0O88JJyzpvq5ulzFQZk2BnU1IV
fvhQt+bYxb2qp/xLsYlAJ7KPMomgn2V+q/AwN1Om4+Z0bRpd1d6Mq26LZOKSAoPvi3k8gOyWwaEb
IR8kztJP6yFYhqyJ7a0ovuXeZNVpG479GBdZvnxbxy6YeVB3tpJg0e0DCrbtmIbon957nYfzRr0M
znVRbcDRC3/gyB7NOYrzxiq/oKWp66SkP01bXNr1fOBu9vW9GzTef2UgZ/cuz3JRx1BgzeKNW2M7
nBiN7P4IK3yPHvQpbBzYdFVkWCvXeVHX161fo4EwWuiMJiOlWnQMzdm66nIVMSjNQXXGXlbXfxwp
jdOmvGxJwY7IDPZYkX35d/A9pmJnwbcjukA/hDus47x9F+pcTqL0p9M8q+YD+KAMtXCkYMtpMGW8
WxTeoHuhrwPDmI/+YgxHZzL8t86oQiP2amxinK6MHiyzviTe9+JP8wKuVyYT8KPOy1trakfefrOc
BulV79Ztsk9mP29GYrRQN0FAT9nwR4ETWG/Miv8RD7Ia2/usniqiOaibH63rW78yabUqdqJ5eJ0k
934+7NSJ/eanvAPesd8yf92KjuYWayGSniqZmSqZ6PK/9fBCulQRP799WcclvwHjBzP2vFNtTl0e
6dKZTlPfBDdDY1jvrc62j7SRLjnpPCL4n8YDa/m02QB/e7QMzvLdLhRDa5aYfwXCqpzU8ov5YzTn
9RCj1tTVh2iNVIFh/IhEgG0zD9fD7L1xiN1PdtiKFXllcta0DlXzdmmm1o+HZsr6eKEObtI1XGHb
z160oIQXitstLxsdA94u7h2rs1xG8zKCCWjJxk0WvlmVVE21fNOTjzwA07Zc3YbDNkcIi8zqkhbl
83sm3LF4DID3ISr8m6ff09+WqcSUbzppDoTUllXzpyvG4kpva3PUkFaSoNHL4d878KWPSyTtsJ2d
J39O1HRsVZSkDxN6ho19G3iyeAOuZzmWRW5cqHmfZz30iaD5URoyAntmvew2BaelJYYTIa2SYbOz
m26251dnBawCqircsagk4me7YoOkB8HdUpBerDbVndWlmVteote+8NogK3Ox7LkP1JezzsrkWm1R
WoU6Vd5sJ/UaTsk0tvrQFuJSofniUhBpeRw7DIiQp2FRB3ntj32jTkbr57FZmWa8mDAT+8a4JD/3
Qi+VWnaXDCGhosd2PltGw6JH9Y9UB/qgEy91GR68JXeSzpjFh6XzxvcMNYY3MDaLMgaVMm9xB/L8
kHdNd/x3YD4vbhiVwtgk7wEjDRHn6WNz3RojKoEKgKXR33qlF741YKYKOjg1TLF87dWxk2t+XXNe
HMxpNC7cTS/9AIjoezOXM+9Ze9PGKhNxfKs/KW3pYzME/pIOlb02aSab6bthBDy8NUTHhn11FMD+
L4Adnu+XvT3EOY9gB6f7+bzY6Pxla+GGncLOreNGTpg7GI688J5fWGWfdKLs4sAVAxn29D2XS2kM
yga+bUeTBXDDU9eNb46v3pU7rpcRJNMmDvZz4EQURrO9UoCeWnMykPMezMSMLp6gLzwLaDXGAEC4
mXmez4vhX1SiXH3nVLojbmyFng7cI8aFjPnFVTjJmKeCRaWIe/rGmELS+BaVexL4EN9shaU/IE38
ekmNfRJNe50RDVs/OG/e1mM0eirKUGVoquFezSK/25YyuNCtfelhGOIT4Xx8h0zi7GHaLqim3HBO
a20wb/Lq5n4yFuvh35v58e56eq9He90OmGQfrz+D1NZ91FMLFu6pM5tyOrimNt7bnojSIhhN0HZD
9G5d5JSGWi6HYZ27X66hozaWfdHiJVXL44S+98Epu5mKYlrToiqDg2qa5kB6aSTurNtD7briqFXW
HejE6Ttb9zrudlCQZfb4c4wyTyUo6OTfz/b8fGbiTQ3vMLVzgSSdtQzmANdiFVT2iWnCCoM1iBLU
swYEuf5fM+uJZNbfkkIvLIW6CuJINNeBd53TE6a2mDmGLHhPOgq/RaWfJR3H+Cc7L4z030/1PBnh
UehN07+nHfiMFrgttOwXah+iTzQHUl7rvoO19hEpREHn3Mv/NJG8ZLr90vOBiKCs57iDgbEfyX9l
tFmtg7UtQhbtsGre5t678yCyyXidLfNC3+I8v48YXJFn7X0R6IUmReLTxSpUpxezq8BfCy2uzCwf
P9OltO5cpep3WrZ00LQb9B3ioPmWNlO3XENp7b4jtjYnYZB57xU3B5PnxlsvZEqP8Jm/tsv//TYY
fXuDmcP/7FBu5TxvhT87t5XT5Uk+e5OMu8XodkdSm8IHo6yjysLhLcdQf9XjEHNfd1YOS5SJhgnp
4T0zwhDtrM7Bts/amMSP+rZ0QWXnpiWgNG9rHkNGW45AgK3Dv2PncSj+18/fR4/cmMwaHIRHUB85
O1SczjZkrXx9kqLzfzXISGw3U4VlW6KnockOnlHlgNCbZuiTzNcc01VoBIei39wiRbdvOwG+c77Z
I6rYpyFCKyVSm1XF4P1RwHPsQWwJSJ3sD2qCvZWSVvenqKoMM+68dugP2qypq7vGhnFXrhTL8WRP
dpQUY++MqVRjXiSNHlSUGN7s2MdZ6fVCQ/jZuUrhuIcWm9XyaOKcnQqjyRQiqIzl5ARZ8Q60zS5G
eHHS8WzDwPmA2g1Z2Ye/+yw3zAyzHBo4Hievd60j8mn5XQ8h5Nj67kWe4z63O/uodETpNQNZ4vY7
b42KwByjyHCLk9uYiKyY9pBatVVcFb1rF4k/dfqdqfR8U8rSOeBf2sQCfaGkRZHiQmL0nL9EYgQs
n0n7rt72bOQvig2zW8RSTr0ZDO9pmthWHICqPsnAqspYGGHeXLXN4P1UobV8ClvkcGJz68zvy7rR
U5Ijc+0LXcIXPgUzBkAp1AQMns6rt1FMwJXDoDopa80PCC7bx3ppSrw+MV349/56IbZAWfEdYMIx
FTo3FCrmdQqaOmSpeZsxQVuLpHSd4sIN8MIqoEQQKeBN712G/d//dRjDHQzIc70K+Yk6iK2prpIh
kJf8Op6XHLQeEfMiPQDSatJjeLoMeCF6Af1ankh3yuJgz850Nw4jTn1TyCeOs6jeHkUo86+R3rwy
qfLQ+LlWa/cAJ2N9ndX2Hky7/AW9A2pHdtW5MHQlNcmSYVSntQcZ0+lRXi1jf2ly89K73T/cDtOi
wDiXczWlHIwQG9VTtvXzgc6Fvul1O1244vZXd7ZjKeQcQBMhIA1OiaevlqZf5i521p/gKxRpRJfk
ACdiuEH5pkkar7UvRMwLWwAiOBh67iwqp/OG/Io0rdp8BEvwYbBuMmQ9DmrZUEs37O61OTj0xb1t
wZRmFwk4733pzZhCvZnQJe2gjVUWtbc1iiAXDvGXghOi0Q6mdT3YQOd0YFsvFJYIGJ6MbsJqrBxc
+Smv/LVOgzXKf9lRW1+5qED8Cqw16ONR0eaLp2jpVOJq7BAunDHPkjJ6pQQmc3XgNtxqZ/lR245+
3deLPI0Amw4zdMcwWat2vOqtSGK6wJoAShz3Ul/gpXW5YXYlCqDLcP2eBlIYjuDNI6M+mUMX3IRO
XqXY4ZhJN22Qawpr699YBhXehXh6VAU+C2A0EzgZdnG2fdb5dN1sq4benurmlNvK5PoPZgDvdWZZ
D0S1kHEZDuO7mV6x8TnvRf0TJY6ujrVw/Z+G7Jv6gJlwc7Iaf4NMpUBvJk4l6m88RfVtq6fpfTVt
3RUGfkuQjAzzgYegDRqgI1ZYXyFOFN/VYKO7weC0To3WrOQ1+pYws8au3eShtRcsmAD86y0lda1+
DjKkU9mHTm2nc294n+amyUx+JhykOFzX8J60LLsxO23NF6qQF04U+gQMcoD6Uvue9/FqK19tpXWD
/IOXJQHt6kMbuJcCcH/hTz8IqitcO4DlGca654FQzwuYB7spT0UFfayAZvVJB0bxMLTS7Y/jYtYC
b9Vq+1VJ14/hu/af/3317Un5+Q8gInZyFx0L87xCQOlBWdgJlwjn5Nz0tt/nIo4K3fwKvXq8lahD
3oph3JNb37h06DzfBpw25HMWxDKQjee0fctpYZDhWrHLhdTxIspr1x6s4wbRNRbzSvQg7ffq70rY
sxZNV/R1QBU/3QK11XPpelyPVTX675yyhUAmRSa+/Pu9Piq9nb1YqnPWAIxIr+scM9P6/tZNlVCn
fiyiQ1iqqEEZcp5+ZW6Q9alawmHP282sS8J530/msDoyEY02fvTtACTFaNeMxAeJxjyekXr9GYpI
TEcuimaCd+yj2jBzQXyfXZBnF06K5zcPkopw2cHhgL5ABeXpW8pw54rsjjFSQVwcs2j4hW/2B3Ii
+/jv9/TiQqQIITuNYfB539cZF/pJkaJdjsbBFDdm0KUohmYn2YWvsxR+zGtRwwOoS6FPH/tciNTr
OldItEtOYg7Nk66FeWMV5igvXCrPswRkFcjpAVYwUQK///TdaVVkkTNE8iRKY0ICAPZhnKEDf+gk
2NWiNJxL1IcXXuI+TwMzBL8FBOTZdaLKeurU4slTVaIcM0fezFxnsQ+bZy4XHu75scjD/bXUGRhR
b7PXrS00fdPrVbq58DnX6fWSnuA4/17FfvoKVzE2liMCeZIUoYm5hVMaGBdlJF98bRx8PhoVxN95
o8k1S+2HK69NluMnnPOWpK+wtJVZ9joTjcfIo5O1syqoMpivn30gwMnkeC4r2abT3wSGVAdoqOGF
Tfv8LOet/bXK2bdx16meGEfIUzAF5rGMWv/Ydn2e9nQV3ld2VKYgdYYb+FmvRsaQRe2QEdD2Hp3i
czeCooREJ+eoPQXR4B1qq/ZTexVfX31U8KV2rV2KZrKns8cTUlUO3Toeb47MZK1VeT2slUxb0y4P
/17qhSinV0R2hjgnClPn/RbpKWPpwL+ctJ0PP2oS/ZMO6T28fpWAL86cgJiA5fE0yjXHfKZyVlkx
KsTWEhcacqs2+Pj6ZTiI2LS75iH4wKfLBBJupchyQKpmaMXaC3SKdmR98+9VXthMe9fP3GXK4TSf
a+NJT4Rd6DJsrdUkPlszRpQyWtcHdLpfX0ijDkXyvNP7aQmdl+tO7xmDZ1BEtFloX01jqA4ZGioX
dtMLxziagjwR9Sn42/P+Q0c6JBAs6E66bbwvUzh1x7XA92Kp6vIhkNN4geLxQsxRU5KRuDQogf+d
nXmzCjtzjfzuhPOm+8aX9poEsi0vlLAvrkK8/e/oCIWhp8EgGqMca3vtToZjd0cxAHgNTT1deHfP
EztmnsTcHt0ejNo9WP5qddR+iATDQvITDrJ4X+kNqICY1qSsg/F+4LVezcZFfb8XisudwgxAj6N0
1yg4W3X18qX1twhcGbFz69u67ONMdnlqTd58n/t5fmPBDrizZrO/ypmr3QW6Hz6WfXYJSfJS7Owq
XpAeEE3gGHn6/MGaoXY4ZN1pyCyocq0rrvpyKr7JyVVH8CvhpZzjhQ4e3xLUD2siIkez+OmKUAj3
rHdpT2bdnQJjxAc6WIt0XfzuUBnAN2IU84x7MYURTuLOEju6K6/McLGnZJGXXEYf88O/sl9aT+iS
hCRa/CogCuddH9/qDXtRuXfqkSKOl8DNhthuwZANhpu/6bd6TDCUjR7KfHEffO3ItOrRSRRFuHwE
wufHYouM103mHn8T1y9D/z0u6Yw9fUWl7Wk+/+ydLJMapypg0Q32ZLwuoX1cBc06pJfBYYN2Olul
k3bpKyytTzVtxV0GIzzWqE6m2ehYF47cR/bs2VtmyMw5CLiWydI5B0GWpjVua+aeEAsQ93pqbMo0
El+ViN4tPhbjQLGM6mX4Y3YGoPS9q5wSDaO5z5Nl2oqjDkdRJJgUhTpWgex/to3ZiHiWiJzHy6jD
j+tso/DaYP0lUjo3w63hqfr3ahvmx1xZXp2so4AKUK2Nh2+iRdfmOAStNJORW08nfWdHN2GwIKGn
HXup4BaG2RbDspY6IQGjz9xNkkFkMzhWlTDIar/JLVRYfGTLdqvrrdFphbvRyZuFem+7E16k4+gw
iCwA2lwqDs/pFrTBOe7p7Lm8JV7sueCOlCFeZBKFN7dZWvCoso7uVG3nZUztoA9z0OQ3frf2ybKy
u3aNrfa41dEl2NaLvwPQFsN9poX75OdprNLgzHctD+vUKBvcXucWWHxoq+2MI/rW7FmAmlgxm7Dw
MDXYNvQYN+Ei+4s/u3VBIvLsynh8J0BG6Atyq4PfOItopB9EW4AoOYlVu+8qR/TvJhQxLswgXl6F
konxGOSMc6gBoJdxLA0TQMMSdsfAhlm7mG159e8s5fycfHwYPivBx3/hiHN2RzTgcmfsFe2Todel
uIpKbXlXs3aGn8B01JcwHKxPK0GicC5V4jsMUgVYddXFF87P5oG6uC/jf/8mpix8zbN9vEuW73Ip
zGGY5z/92gK5xxD47nYa5nn4ZvARfsEHLx80WJKIblc2oOccZcvBR4NTxnUb5jKWhtc0V1kj5Ryb
fl7kh0wEHf68xuDMx8oAH0BPQQDtrXPajYldzbhhm/1mMuAz3GyJfbffOCqcYAmuLFXrMjW9pbrx
1mD7vE0SHeDZHuvroFr0e38SIDVVhRR44kGhue+k2VdJYZtoBlTE6pQExaKrBIvwQhyULrO3oNaw
pFHOMNwLJbZvPm7L1nF2ywIo1IDV1wP8MAM5hW2bynSd8h5Z4LY3HtaNPxtXtcvMSzt9+Dvz6Nkc
lMoBKg2DFf5sI43qlsyk/V7x2FggIo7SxmBVMKBz+qjTqdonbylfsvyCE4b3n1xyDiqz9RvErpdO
r9DT3PK/MOynHQAZjAZVejjcSRPQ5EEbOFoz/YymjwZTVTum9hiPEghLl0TCaJxDMSlkjIpMygdH
B0Kn0lK84H501ZQ4nIoqhmYxt2mLvhEbthjpZXkmDiVRHVlvB3vJvltt+1sPtv1JiIIBq26FeGs6
ejhuq9kf5cKYAc84c35wy6B521dq/pgBH/jS+2PoXKEYa91Mk1REh58V18ofpj9YIznt0fe20Y2j
qGawW0Wjus/zCUuMpnQQ/K7DkNrJNarBug2Xsr2pJ88ur7DYptuodb8uV8Kz55/hyug+Wfqt/2LO
W3QtgkH98vNtsWOFTABQ4bFR371w7YjGbGoeajVjdGc7wy+hympM/KgOQX96m/mz2SzjTnV5bSft
ota7kRni19Eq+ytmo5xwtN5bL93h+CIRZt/+AKBAb8Eo+uBEP1mPVwCrzXe1Y6AeKb1o/Gq2ffmj
z9ftvpy67btGlOHDikfMFg+lC1h84wXH3ioaxE1lMR+Kwm9uOreyPvbFMLYosGT+p5B9sMXjYGI+
6We2d7LXVYeJ1nN9J3O/fYhGx60SIfu5jHvX67pkXLbuXlelWcbD5AYPNcyx6WAYRWaQSre5ez3W
nvgcWY3+2Esz+474XfggNZyl4xwF1ZaWoW18GcfJXGOs9Vqd2MbstAmBbOv3K7OdDzidYkPcZkXV
JRuPVF2FgzMtd7kAB5o2rZ7u8EN1v2ytDXJ6GRqXhAY40O/FzwH5dBDZhuu8UpZ8qF1pjXfabu0f
+DTMHz0gf0VqrT0KDYGVm3lsSSHUu3l0zQdks8cdM2RE/w2Mz7yEcV1oJfa8KEwzCr2JZA3aqHlb
ycHquMZ13cReuaz93Src8Z0oJb9vmiWn1FKNASdK0xp3a202SMkj6ECyoQvpx6PXQdbhelUJrCt9
ML0y2lCarDdsjPWmPqE9RE9QVd7D6hv+T1SaK5Mr3wk+VnPe/qp6lzgolgkjEqvuJsbVmkbr7dgW
xa9qznT+IR8666O5hG5x8HKoanFloaNxaw2LTw4+9vIO0aeeTFOV5hyvY1iJhBHjWCQaTZwfNnDw
Nebos78DE93y94VnyeqQzS0mkavhDkDhClm/WSygmu92eWbzypIDpAg1DEERd2Ve/QGQEWWxkN4i
DlVbhr+57HVPVM7r9TBRXCam32xZknOQ/bFmPS3HYJ4McFmw0NqfS+ah/Oxl+mtlGWWRTqXXt3HE
g1HY2Fn3fYS/D/IXSmWK2EH0uxoqBiHSwXk7ybpF6zgbvcGLo15AFBmRQJdxsA6RnxpdI2YgMC33
gFMYqC05CDNcg8/BL5mgJB7lZDrXjqe6EWJAE/4ntmFJbAg0KtFmbtzWYTP/ByM6+DSYevsMGsUI
3652ZHw1zboqj8tij+LoACkbE6Psoy1ubDVtgJ16Dvp8qbIv2+ZGALsmyck8ZhXw8BWq86eMNsO3
sh+3uzrfuFMGXXJBCPQVKSGXMes++usq6+teaKu5awpgKKldVsvbSS2wbKbWKP+DPpR9LoD6n9zc
GyAU5VgPxAC2ra92IaPbThlcQ4baig+Y6Rj5oVhn62Tp3nRA/o+LmyJmiCZ2MvdNV5wmITp9bUD7
Vnfsb1x/Zkss3ptqmNYohhldYm2FbkkUF0YTft3qOVyS1t160uYtC6+bIszfj42j8KnDFqE9+BU4
FvQUunzmi0pfJKOR+3bcwYdiB+eqCVOQBA2RXUk/ugqncjfJKLieDsbQDMXb0BKAYLB2ncrDyDPZ
fMiuWpJwLbcPuQcHhZx+cMtElKaNtnwxrm9q4Ugw+CCSy3SXTipjWVrln8kmn41Loymg5/WbReIe
jn7E3sy6L1tQqf5q1ZnRHIHvctNLhY1GgtPLdh1ljHTfNqDC6rgN8dp9cLPG6Mk26r64ibrevJZ0
pY996AuR8k8zVHFHRvVXwxL0JqijYf7VWj2WtOOUVbGXQwlKJlLikTo1J17nSldDYrUeuoA4JHo6
MZRrf1Hu0kf0/rrtzgW/3HAZRZt/hW5s+1YOs2o/iIF2FCrNNp4DVqYM6ho+0xBn2wwqimFAdS8i
jQNNMDsGhc5cfOtFXt5Dsnb8xER+B8sLKfw6mYWrHmDRKDNl2CIifqW1GTSKZwvvb9+er9FNd/uE
kbbzBxIwhrVTgBPG1dKuXRjngdteD17LK+7IUN401tR8iWidY47RuIgLQtr176LKLfnLHXVxqsJe
/HAM3/3jBgbTHk40w/ww86kW3kdhrAeHTIxka8PlLOnWKsvjjIMpitt5f4tt1kZOAi9q/t0Ucv6T
ea4a4m4fzcegLjWTXj9c0sJUw/slLOH10/6uv3WukS8HWZQBnPk2WtZriaHh55VacQFplnniW+YP
jb4LVga68RLV7DY0iDp6KBSDcR5W7sctKzJ0OnRgihht8U4d3AgLypQRlnivq6j6sQL7gWIi5jct
uNXvVQ4pDq1WpeJxK8oP2eZ1ImkK7TA3yZapjbO58/4TbgXAIvNGw46NerTeTMWUq9gYEKxLh7HY
XRWqdbqhO6JmFOOK1jluYleT7ElZhtht5gpEgQnUL/VxY/tcD1E13qxNs/4kN6rKw4xh4m1T5hY1
8o7IwLRpLO+RrpjGeOlq/HshPmsLbli7/gbvVxSxwVi3TYtprUnUmDSMcTP4+QO2m6JErSk3riZ/
ccIDrUTv5DUDVyqqXkuXLOW43NSmwpfF9CssU6ZeqMOML1STwOFSbWpmmX5b5dFaHfhr+rOGodu/
j0pJYteOqGolujQIZ3eUqPaG7ZKRvNXzjgM0vBZsf5h9FW5kFzHkP8QzsyJ33w9TNL/Jl64YYuiP
NGW4Ugc3Fq1VMYSfZfkbpQOp0lLZ1q2YACylWe1kbJd1JGEwjA7tTYjY8zdwK6NLOW8272x35u9r
9MNQKGoqNlpT2Lp4cCQjzQTXEm3EQEIUyjH5ouV1V4cC+7uoCL/5TuEFMUL0K9IZei2+W77RDgAB
+ghvFReDqdhViP0ngTPL4eRJd35XLSv1eMVVQn8lV9FD3W+bOtaUfeqARGLzq1kYeKeOLqL2BiUp
9WW1yrZLa4Fn04913Fr3yhkEl2jeh3WXKIGqWxwtodRxY/i4dSHxwQi6WSjPY65cz+b4HZrf0mmm
98hMrdmhFp346JH/dFeyno3lYbSq6HszRvlvDGerr5Yn2XHrsmIgkOfBJ1Hq7Kev5uiqjCBiHYQI
qdblwge5W+ZqxQhMILqdDr2PGXotCs45kE6ZmSzVsMHWanjJ6ebM2jvkUN9AI9Dt6w8dGht5Oter
391PNq3MhHpwvqPruYtvTv76ycVgrLvJEGLXbzY9z/ezDnaIT++whX1uundeOAQ6XlbDygEbKJH9
dsOKJy/NbXmbG1U/UtWhNRg7JQovuEF44hMnODNrdgP2QrNVO2PsL5b/a8oseUXWn+k0X1fjc6Cd
sHyD6g3uFXU/TPd2pjkGDdpWH2wxBNHVAFBfXHdua3/CYs9966jIG34HYLnstDIGNP2asmg+NcZA
dAkYl85Bi6zMSJGy7rfRtLQ2tWrhl7UAvPlJ4KD9g4GalLpBScJvU/T7hPOuDqT/FUmEdU46suEs
pvwJv6w1rz3OaWZ+Dtoh+OiVeWnGUROuX0QeblYiKgYLOloqmi3GRs5v9JmSaJ+Y/XcwNOabLjTH
It1Wy/weDE3/s9OVQnXaXr23nvLh7kb2ujPfyeeypA/85kdI6fAWjA9JIoyoOY/9ps/y6w0uzPUw
2uGQtPY2/ll2Mzk8eWRW3hhj5uQHBzcQM/VQORnh4jajc/h3I+Jsfrj3RkB+wc4EnLhjMvau9l9d
ewOTiGxSnXPa+P/dNt3c7f3zlXaMllu1HCK37j2ytTEqCJxivaROuPdenrRBGCDS3EWIk1a2xQTh
6fo0YBAnbAEr+77qkhLt5kTm5vhLb139Sl2O/VnpAYEXfEQUozfydK18kA3ue615MpXnfECAwkO4
xvOv2VOXhD/PhgH7UujI81SAfLHEfIYa3LsyNeDm09g575S9NG/oXRQHwJvWtylqLnS5X1wNduk+
o/foE551Dl2g10OXe9Yp6+z7etn9vVb6pB29lyvVrZdgLs+XQ2wJOCR4/x0aeW6qNPaj3y9jsZxw
Kbar1JtkbhyXfq6OUNHNMjXGPGcMbQw1yUTgTyoxOHO/iNp1/rNIY3U8ZX5t3qlQ5KDw+k3/Z/mY
X8WiybNLHIznAYa0wR5ju5MyYNGzdyPDdcHlbd746AgPrBRt/8PZefS2raxh+BcR4LBzS6pYkh2n
OHVDJDkJe29D/vr70KuIEiT4Agc5iwAZDad95S2+DCQl6EHR3tZnY9HRoKfMTzkPYAH9htX+wu09
WhpSJ7QSxVYqstyYTq+/v31iV32211Gw1bDYxUwJU5LzUaLATspJaaaTBZn3OAGUex6MsvRMRWte
8LYSm64d78lWX1ZqkbzHFQdKAvAm8Abng0IhEG1eVdOpnVThB2LofZeyx+b21K6NAiyOoqhJNw+a
2/koTlA4M6Xm6TTYTkkI6RoPeTS/DVLw+v10Ffmk5dYDgrGaSr+I4BlxO514DNQT4hfRdoA08RXv
jn53ez5X9h6tObzYF9EVRCRXQ9WT2iY5WdYJEdbowSzn8cWxsC7qdbqDdyrK18Za9JrYg/T7UYw7
/3ZzX9sxek3zqSPj3GCuSImrmostQyV3pnXl/EOI4oKDrgW9fG2CHpS26EML+6iaMoHWddR78c8O
FBFQHTLEnU1xbb+DAQGAzcli4VYTa3h6C7tAPIwXc8L1SaKJCUY3eFepCdXxuc1Qs5DDnV1ybSv+
O+rqrVCdxCbVzjGOQ37rpdDqF7cN619v3x/0VtiEiw/fRfufnlfQEcIL7GGm8UEz63wftErwY5Jz
//f2UFfns+hfIfQKrnztXzG1sV5QUREnTREDYbJp+kEwzHduwGs7Y/GVWKTkwBuv1wo8d1pMNqao
zaDm27kzw0NC5Tv2Fy+Swau1CQH/N06MrjM9V0AuUGPpiq4WSksDYpMQix0R5+0+6yhXuk0t7ly6
F59vGQUqNdB80Bpwqc9PV2vICBC1S9c1y6OdyIfaJ4BP34ZTfe0jL0vEOSZ4gP91PgrWRUWZLqOM
Ea5FkagaL2+S/v8ZxXAADvAyAvhcDtw/IZ8TOp1dlaZxaoWst1lWqbjqWOXhzeuCeDbgN8QKgEOs
FXFM4vhUn4V9ikF1b6w0zf0hc7M7c1njP5ZPBpwY9BHgThXYwerNNXJHujSN7NNQmNpHvckxK61m
l+DcKPemg0R/NMPWKEZD27pZ7OzrJgj2UwIs/Y3z5eIF1w+Clk4yfdPVDxnzpOlapDxPwsIPvu6G
L5rdBnfuwottuAyyhMo8/q/khfOlS4O8rEOsI081Xgg+5VDFi2yM529P5dpTAvqJWJnAyeA0n48y
FWVGG0SIk1KrZNA0FjZEneHWis3yzlNy7XK32YjU9hZa8xrfpxmUT4GrcAMKjdon6OqDGujTMYUJ
98xMHSq7+SSHO5fG8macZx18vQWm9OobRBB7PkOt5OpvR3xznVRYiMw1457qqEuK1WRB75ljnH0p
tLnQ/EKQIt0Z/cqkgewS6Lg6QvlItZyPjttiFAfQOU8iTNofIRraxk6TfbhTQVHEftPkauZXhlXf
Gfc13lhNG+MFjgyXjAY1a7VHq0ZgayHa4YRhafYSNxHyhHEVxPFWCr1W90Xf1t9z1GAkmViUQkNw
+/KDYRYIVCnTQiROrBBKXuQW+QPajSade92o0Doy3ekbUjaoow2O6KJNaxjtpww46o8k1qxfaFDQ
S5uKqUy8JhnC4KkuI7S/Qof24sbo1QxlpHqavmhKnR37hDLHZobDOvl6Hhi/1HA0xyewEVXo6XjX
TZ4+qM1XSrhKvMnUYfwOjJ4ElfqwZmyacKIsNocR5OMgBZfqq83UPealnCS4Yjv6jmwUpSHTidCg
LgYdmUGjppSYkZ/KDT2t8Lstsi7bBXPTIL3ZJvrnaCh7KtxM1/KGcUQNUzfaH+1gRA9OvhBm0J4r
EFGTgb2ZaYI/ZWwc5YSmiZY+1YPi/pZKoD9V6O/Yfhsow2c0QBprF89E0dDYzOpIQIzR2oTQcIxV
Q2V8c+uYWpDWp+KrruV5d9Bo0gX+WIjqQ546eeKpGNT8SlvdzveiNChiOSpuL15VifEzL5XzEbeZ
LnlypqISlNPz8Xmc0kpsewUFgS0dcl33OlqE9zw+rtxTxDQmGSlETsyYVoFv3GW0SXU46AlbYhe3
Y/MyTi1b4PZFde0g8S3dxaqBS2SNu3JCBcU47odTJQfKc5AA9uhvZe/zcmie1MIGzICY/Z0YR1wJ
ctjPNiwyAF+gr1fHV88E3dVokKcMfu5hGt1sVyVN/VsftWrb9m3qQ65Rt06jT090O50dApPhg6sX
5oeizUe0yioEGBxVVIiGz+XGsAblv9sf5lXSdHXSuV3AZkO2oRO4lpuy1bDKjLSWJ9BZ1XdVmbR3
0xSGvxSta/x5iH8nulT8gKbHia0XbuVo9O/cPHAPPc5OtHkcix6bWvhhWGr72z/u2vfjpoefT1Zv
A+w7v/7a2ObRjklgAY+I53SstI+hqi0qE2r3LdLd6tubx1ugTFggEfAgBbO69UYJck2pNEL5KsPP
VStcHdzGGDzSQR9K8GdheAfkfeUBpZhGYI8O16LVsRqRG8VsSZbFyQi6/9LUKYCvZfUmt4vkzZUf
jY0IQn6hci2c6fNvqWp5yzIL46T1woEmlJKClVIe87nsPBuUzJ3xLkGeBNkUfpbqFhktYLXzAc0+
JKmlfXAyNWAOFVI6P6tKpfKrUPXxjFYRu0qEhk0bKLEfcfzLjmqlF7+iWjZfAc2VdCaUu7T6hZq0
2u7gISG0ofRAxXdNmh1VICPmYBsnijp87KhLtxZOW3/dpJXfdbsSXyRoSTrSRf6MqViH50FrAhcp
9eLgjHrzrg7mJH17GMXqAy1cHDmBJqw+VTnUDf53kXlKB1LWpqCMbotYerSQ7xHAr2y4RUIZZSuY
YNjIL/fxPyE9M9d73jjjVAf6b9XMrIfeNb8arWzvRPVXzi4SnkuZi6nhIL2akytDJ0kRdz3N8ax9
S6qpeNK0dBuDrt3OmQjuHN0r83rF4y+luyUBW82rQgRdH2DQnRxJ3S7K6b6hQDPTyVTbO5nEtaHY
PeygBX6J/NH5JwwDI4dgWoynfqLnnrfSpGc1RNtWBPfqJ8uvPt+tOtEuqYJOlXjB/p8PFffLdwux
T0E90zw1tCM2cd03d67Zy8eRVVLJJClzQTVd+7LLwUwQ+YqnE/AM971KneQlhGX7BSKt8T1SVeul
cgbarbcv26ujwh20lh1CZL+c1H92opiLSA9VezxleCXg4Ter7ZceOecfZlPkPxK7Kh7mKYGBfHvY
K58U+VzI3Jy2V8eM82FxZo/Mdhx6StKtsxVdhX5Q3tzDq17ufuC5vPmL3AAEL0dbjeKM2JkFHcKK
EMa3NQ1wWqq0il+4TYyPYxDcE2G/3JQ6grncIdTZWM21vHc4iImHRA4nGwTVvuyk+wBTpN25Mi+/
v/kLImEGpwulIp6T9W3lmr1pKI3Wndo5V/cm7j7+KC3j4fYoV74gRRSGAYb7anR+/gVlCVKyKdL5
NEet+Gga0t1l2hDvEwNv33mugKq/fcBFVGphZFAmWLP9pxJGSlI60wnP6ajxKH2o+8Bogo0yZdah
ikBE3B7wyk7EgZo6OWW25b/VAUCKSygxOr6nKh/DF5EM03GIK+fOPXwFLL5oZTEKTAuO25pHJkuz
pwGsTzSYRnjyZEUf1B4umRsVwg/lbOy1ONJ2i9fwMdRgfrVq8EZ31+VWWcDhlDzopdkcjfPFHJDZ
tDJFzqeB6+Aw2ba6mXJ0viOg62//quQLLn6BuIoAGF/dzrobCnsElXoKulL5WAzDJwLT5s5rc6EY
tUwIGgKCMFwikIlW0ZQ7xiGpmjWdwnYo95NaxZ8ywBPH1nHS92YDaG+WqAPYjlRAOwfmRpaV5i8M
uAdJ93nwImRQjxXIWuSGdfebVqXjw6irzYegopM/JRnKK4sxeFZq4R0q2ZXIDHENCIXEumhQQ289
X428imdkktMRqouke19kzVj6gIaT/2CQwzKHQwQao0wCdXweGjBoe2hh4q9owtA5UPIJ2lM1JkBH
NGe0hk+3T8WVc2/iSiiIiklsUOI7/3GDhbVKMhsTZFgLdSorrvf6AOgptlGgTAJbuxOBX0mAlobL
opPI5mTI1YAINsNN1LPplNfg0xAcQkUJJDudd7uS1QctaQFcN6lbv5+c2A6hIo3lXg/SsXxso0D8
UkCa/KEDD5xykqP7rbNHSgFv/yhEUzDhuRCRjl1dFUCpDN4sd0ISOXY9bQhjT8jpZerTZqtFovTf
PNzS0XDweKL6hDrc+Rrg4qRaEcinkzYbNS4A6JTXYRA/6W6ifhSFNt4Z78rjRRURLQQE5hcps+Xv
/wkFwrHpgUcl00lImfuaLadNEcalD0rxnqvRlaEW2iEUSloPBLurqdmJYsg2mowTvpMVgahdA5hu
hoNSjNGdWV2532npc7FDbILzuqY5jmqgVU2gGSenTn+2M1IJdF5d7dfttbo6yivvmQo3ClWr7QuH
ywoigzRLVFr/oFPKeOqaRn+5PcrlZ+OfdpZG8oKBNV4P0T8rBCUgT4DB6icMllLgKiEcrAWrrAeZ
c6dqcjkhjJjAmkB2edV4XE1IrTqzx11OOxVlDIuBJixS7019h7bksqXOI2vakcvBX4QsFjLe+Zaz
JnUweukI2P3VVyeKnmDUvsMGqKU2iMBXNtmV12n3SOpX5kZkQXGQ136JP1ePk1nMisyQvj4VWVBu
GtlOm3Gw1M3txVp++2puFmLkJN8LUY1X8HxuBmisuBC0rANpJNQSqmNs6SPqWlpGRUdsE8d5a2+N
Phd3J8ASnkQu7jVgZkwIGrQ0dQ9V7I5PVH37TY6c4J0TtV60ZRSX+gWgEnATLNz5xEIg6onQcNbM
ZTqDt7SS5qcGMfG50LSW2rIyW8+llhQHA/glRcvuHqfy4unkF7D97aV+gFSDtl5A3M2NolCy4GCX
VtKDzdLhpYZTbhzQtgf52oZy78Cbeur6sXgR2JqmlFCF9QWs7whxpLefG/g+dxacuHi15K+/i+hu
Eci1qLis4pHSUmLEPEVwCKpe+WTC9+q8gZwv8BIx97pvo6TSHO3cQIApw44QXkeb4kbv9H0NZawQ
UDyzNsRvE+ivEW26zojRuZJ9lfLKd2bnh4qWW5sC/ZKfqRu5n5RklO5+RuT4KDKTLmcPPrzykojO
ANwkV3mKFvSLbwK3rD3YHSrcjN76mZnCylB+jx0LmqLRBw/EE+oBYorh7tTQTjQ4qQAXHgLdVp5k
GwbAa23CJ9C0U/kZgwZX8/pkDgABqxEklwFVqo0qFXQ28zyZMz8NHHsj9KQtN7rimvDS1KkShzwx
s4e41qOPTd2LD5VR9e+0zIIbJI0U8c6ySv9UgooVVfsZD4s4Q/xnG1RKZmwyty1NalaNCcEi7l1w
BVWcfqqMAGjjXHel6+VazO0Ic6ZfarzIf9qIO6eYswi8CiCB2OqLlSfx8OjMsR77WmuMn6O4NlM/
rwwNJf2wir8rbdzHnp1p4qdjtsWTHsJ0AeKv4Vo3OHkjyFVrS0Kcn+Y/ZpjpT0WUVsjGYDTzt4Y4
AGa8NIenWptF5pdWVZzaTClSYLY40/hd0uF5hoGb47vFlHwDOll9ns0p+FEFfQR1L1SynQbhIthl
FfmIH7R6EWGeETq6lzoQ3yojFD1q4EARNshkT9/tWTf/w4hr4roMBmn4VjaCTo5tTe7coQgGD4IF
XAGaKdmHLAL8mHa6+75NsZrfSlNTfpVq4A4ePBcdIsgQZZ/bDrK3p/fd1PqyDEXrOUDi0o2A/PTc
dFXynwQO8c1we7h6ejA25gZpWRzQO1fpg103GwgoOn1XD77o1fkH8jeIZ4Lvbn4JqJGoHFex/JwD
BEPjbOmAbQJpzz8mZOkSz83aLCfCInTGiM6lUllHgzbuSDj1jCKFEr4nVpzpcwq8PbdNmWeR3+tp
+dQ7afkiDWnCdQymGZJEoMSDr0RF+zPsJeS/Nh2y9/XUzLA2GxH9Z5a9MLegw/XA15ux+S9DPkVs
7NHQ/4AzL+VeCKU4RRgLFtvYbZs/aZ6Hf9swXcwV8GMuPZEo4mtiBOUPs3LzTwWvc+S3Raa9k3kx
foMp1r10A80f2ItJutD1wCBxM6RJRYBvSohvDWeCkyPzxovLcfzUGY72mACgaDxzauGzVpOtzFub
lUCINw8TfSfaWpk9XZYALxVYAl+MOM7+jqkh+y3QbvVd7eZT4beOUX4Lg7qoPQpkTnPAqdv55dS2
884wsuATXUBIN5S9dHifUvbtRtfrtPfDSo4JxuB1GtLyAOb1iA8lfh4hSOR3qjpKZaNWrvaM+Q3X
XBw19nc7UKZhmysife4bEczbctCHFHuwqJIbVhOKveIW1lNAj+j7POi/RxDkFZ+s8ObUXFTs2Fc/
qTnJxJ+0Imy9FvOE97Gah59Jzwcg5mqpKR6mEWW4U4DPF49mHcbvYRyEMA76IK89wMpUrWtkWL81
mar9GQY3abZNUIafpnjh+nR63odwm6bwK+QE8pmpjIBCRYaiGF7fu2yXXDjJsxIpiBnGVhd+NqvY
rKCXxgbA36wJv4ZG1L4XKZtmU8Qu7pK522ff+iB2Dx0XcLcdci41T1jQLktL2hBRlLgqvczM6s+3
44x1qsYZIIqmrrDkChReV49OA80rx/0YmqgzP05uZn1prajcRbrWHwoR2XcqQuuw5nU4HOMXhdRF
O2H1+st+1PQwgJUqQPw+Y6kdPGaNEbykZOgbZF8N6O2xfq90sQ7ZXkeFC+wurH+gNqvcJBHTSEau
i6M9i+5YQ/Ha9RB97yR410ZBG4fYaanR0Ao9j2xkXZatqmTiqFQB9OKkYD+INLsTWq+j+GUuwJ+s
JcFGzveV/v5PFJ9khoOCg2TBgDefIlebfe5T8JMdmJe37g0OM6q5IENIq/GWOZ9QFCHIuKh/HKzG
nPajEvU/ujgvftcU5N81UZr8vT3e5eagRUivkEAItifdtPPxxtzooTYL5CTglP7K7a7dQ0Eon0wo
M7o3dQ3ijCOI4jtpxOW6ATVcUMNLyQlvVO18WFcbZ6QxO/dgJtwOupLIH1E6xXdyvMt1YxTQk9zN
ZCqs4vkoeQC7SqoJUpYYeEG8sF0vGuBKqklyL/W/OqF/hlp9R9q/eZ5SvD5Y5TxtsgXHI/Tsnm3y
BRhriVeRo1kEDShq0HI9n1FYpSKPsfE6WBnwFU8F+fUk+XC9x923aC5Wqhn75USBysuMhmfCSaEK
+Wj+G8+gxav8TmpxZd42oG/OBhVZQFmrnIk3Xi0dN3QPMQzugzM54kNWFsqdY/66Df9NzZg3bWVa
AosZLbDY1W1C0VBUit3ZB3fuwLME2HTEu2yKsduKaxFvpGmNH5qugJhi5hba6kSR+rOuAmalLpKG
v0rQpoGvGibm29h+6+ik1KgRAESCDXMQmSHfvsMXS2OSrtdy52vm8c+dAclYjzCEcg5KnRsbMU72
ZupgAN4+vpefn5Y0aR06ImSsbPPz/RBTDuXxrczDXMajjwVg7MeVFtxZ5Ita+HIB8nAgKAnVAgjg
6glBhiAwnSbVjhmk7Xe6qsSnGmDb57SySY3jMDyGrgnxitj7QQuHejOgeXunMX55mCm6gkAiL9eB
da01LVNsZpql/HnsCxg0iTsF/7VxHvqjqeR3ytRX0lWQDDyVJMtLq2GtYZiqCbKs06QezVTlDGHU
O73Dh9rwRjsAPdUNwYNSxclOE3Z+TNH+fpSWVvjonBTPbp2W72y9dP7cXurlaJ8fAeouvAp8A2gC
F6lqIcdIiexGPWp1Lw9qnQEysht34wYVtWgNfurt8a58b2iW1Py4Ozl+5upkW6gP9gpMboRqczT0
3dzwumlOtlx098q0F4Afdha8HJqZlMpMHtrV7YlVTY/pgyuPQmnSk1vXiKgFmrvXJDsNJG3sT1OS
bwFoTE/WAMorUKoR2Yl2fAnx4Ng0s0lOPYbJS9m3hg8x0b13BJYtvvr83D7wMyh+UjZcS/p2SaRk
8EG6I/kmXFVpbIcq+6T04q+CXoiD943ZyM9lBOdR6cSTgu/i9vaCXJ513BPo+yL8jgsmIOnzs15E
wAS7yByPVQax37Zh/MkAROXtUa5ss9daJZquFEUvyABgXWUy67U8zkbQvzf0ufpAdCz8RpbxLp1m
eSe2ujarpTKE05qxPCOrpQdYF4Jz1OWxTFLlRYN5CNM2fatK2XJ1cTsCYaYNQvlp2ez/3MazSKrK
lAbVBWvuD51ZD7umavtPt7/dlbmgr0obmeQX5Np6hXoUhDSJ4unRdAtzA7fS9ku4x2/fB4yyoBvA
sS+Fw/O5qDp2mEnACuWl1ftW2lW7VpRvxdYg0E2ljj6gvZxJ4Kzno5StqSSYOfXHGnWdDRo86t6O
jcLvqZncuWkuPxvQooUntHTV+GO1sfOsTBbZCO0Y9GFxnGCfenlvRnc22uV9BoALZC5tDOrkxhoy
hnrMGKd2rx8r4tGnQdThXhp1v69xMNu/dR8wFH7rVF2p/kNzPf92OOK2LvIk+lEbImszaGXhIwF+
D5FxeVIZRdMoxC/wBcTxzkfRDRk4w8QoWSMsiXiQjJ9jWxQ+3ni11zdl/HR7WleeRUa0Ed9G7m9p
M652nqHVUxtMLJRNFe65HtvsVETldAhL4FdTieofGi8Kvhhp/FyjN/5nyCcqhpD+f6hjn57MMUs+
3vlNS4Rzfi/zmRHCgDaC5PvFs5hM3IjT1GrHtojM9wWdvcdIbbq9GS7lMbtyrG1T13Izao31Ac+e
yjcKLYk2ma6jDaV2YnxXKU31LRwi7V1c6OknXZe2h+Ruu2nU7B4b9+rPBdZnLl1wvuQqYLOV1JUS
ycZjaobhpu/05juvnfMefqW11xLT8ltlwaYr5T3I5LXtAhaB1jtQJQoBq03ZGuZYduiTHomPbccj
2kuOSaY1HoocxlNWD+WH20tzfcDFbZ1uKE3i1W6pnBnQeexoxzEc1UOmKIqn8tB/Tamc7XQk4z7f
Hu/aNUKDiBIH8REOA6sJ1lOuwAUdtOOEguLzELhiZ7jxvUNw5RrhliL+JNzmLV7nlEgDIpdk5fox
iXiq8q6JdmChKCWP7ptfk+WqAmqw/A98xyrotrCzyBHq1Y5oEGXHTKFwnifDPbzpla+20MkYBiI1
DJHVhjSrvOoCFV0Ks7byXRSXydFFaerh9tpc2QsUEcAK0ELmArkgZLhlFBT00I6Um4wTKWyG5khl
PRSoz6GcVnd3dA+vrNLZeKvXa6yLOTQ7Smxl3nXbJDQmXyjoGPQ9Fhm3p3btAy5UPHwtSIERaz6/
htE2T3D/i8SRAqP0I0cbfMgA90wdrk2I8BgfLTDdgK1WyyQpmhJS5uIo8zwGRz4MxGbdsC+S6q3N
Vl5+vEwgcpPXE2Osg/EEaY4phrh0HLuu2agIl3hJidLY7c/2Ck5YXdycoYXEzYaA0qWff7cGjnvq
tKp6VHEdtzYqUvQ/KfS1rc9FX++sDu9zv0Ha5HteV6lJXc9SUN7CUFXzKW6r76j4mYtSzRhOniay
CXFJGAHSR4LPOfRhVtebLnby38acK78XbhRyI0G1QIRHnX8Ir1ZlQ0JDNwDL8rl/e1CzRE1EUTDn
yNtWt9FY9REUadM5pkbvbLppiGj/jPcEF66cK07Msu2WzITC0PlHNIxKn9VUd4+KMqHqSB+K692t
/aky0VWsguROCHBlG8IEJAHnRqCVsUaJWaViVIC/7aPkUtmprTLsRytS/bG19DtXxrWhFqwYcTug
YaLp86nF9PdH04idY9S0+m6kneEZdPl2gZn/vb0Vr4zEOsHYBd4NnGaNgYYzIIexc/UjOlxQh3pE
eXmTlcdZOP3h7UOh3L20wSl+kl6dT8oOk6ly6f0d1bHofhSt6noBxKgfSRnbb9+Ar0Ic0AgWLYM1
KSNUbEtVosw+9m2W0E/V3G1HmnwHBnbl9nOIuujagS6AcbI6xUOHcWAT1uqxaAt7Z6FdidAk6ndv
/mxLo8Reolza9Gv5ja4drdlQW/WYAuk6GkJJt1lcGfuwmrvt7aGunCjs46mvLkUPLDeXzfJPpuhm
8OGgKavHLsvTB5ee4tZFImFbiAFR99T6eXu45SE6vwUdsrjFwYIrglO1CuI7LdeU0m5LygrFsANz
kB5GTQ23paLS/OWSlshyUQm5Perljoc4A4wGmBWYGng755NMF9OHhP7isTCschuoRv2lyPX8q41U
2Z2hLjfI4jpC2sUs6YCu83t31FraglV+7EhaCXgrmqEtQru3J3QxCgEMygyLqDOvIzvxfEKmNptt
P1nzsQrmHjpY1p3MtrlXErschZCPThPaGczJWZ9emdYF7c06OAY2REdo/gUqaJNxZwcud8DZlljU
bACMEVziXMCkzueiawkWwEnjHusSCmHsTk3sOYllbiD+Z9sGjc/M09Uif7Ji3bqTJF/sfsYGdkee
DIaMLGUVsweLYqFZ5sFxitFry0O38SzRfNU080V24uPtRbvYha8DQdyxEbtgoqtFm2Rb95MunaON
itSzirDYe9TWkx0Kis2dd+vKyqFQR5CBbgcVXU07/6Y4veL+CXftGICc9ppY6XwDStydlbs2IQJB
GoQ03xeNkPNREH7mKg5M95imgTw03PSPSGo2m9EshjsB7uvLvtolsFsMsEDLgl10dcc5scYBEfqj
mCL5UIcIgfaTyB47zQr/IrhuPaDUkKGmoFmPSJMtMq+u+9GO+sR3tDR/DjrXPBRmGh1pL86mh+AW
OoQIXEcAHIpm9+alppdJkWepJdNtXO0rMEMF/te2fVQcZXowRV0ddX7PN6cZ5/9jKLq0JjvYWlov
qydWtg1qfU3NIkDj34T5aD8A2sHv0InuMRFgAVyc1cX7aqk+ULfWnfW+wlkkAiNhcCOM9oABdVOq
HUjneURLUl2wB4U0A0GGAxp8xzsKo3ismsZGua/Ufsu0Gb9acsh0r7KmItknQRAVfodhoevNSmx+
DJI2p4MFlXv0FHBDXyNk4h7h1esFMeUUBEcRKSmI8iAKug3S2+bsmx3PNeKykf1ZQon7YElMuRbS
YvnMvTYh8C3r/JPWORTPizKKPQmA/p0ShQIQk1pZQKa0vCFcRfbjL0C86ltQNXGzofhjAvKSofZO
REPxbMxK92jkbvq964VIPYHkCbLJRW2GGyUOhy/WSAkAXcNu/Er/qPpgKXbxo3IaI+dWC+2/cZjX
yXakr6O9VK4oiw3cYrX0s2TqHuj1t38K1+lcMM2ugs8XwJbsIIvJ6I5LH+R5LM3W3mRoOYRejhVG
5bd11TOgMRSqB2cgCh8kuBg4Urgr/LVjXYE6kCUScGwZUyGbID145Tg4w85Sp+bBsNJWQx651XU/
jqXyYdbA63uaoZgbcK3xuNPr3vyqq1n/EtGmAica6l91FNViEE5Nl++sJBb1JmxMlJqdROsmqOuu
+pQDfKEpXLid5rkYH7Se25WzswkTE7lRqwjTj0i/Bu3W6DmQiOHpLbLlaov/c19j+uLjLRPMj3at
p9+tbgYHqKRz+WIlRvw5IZ37MxpwsUCMFdp/NjJf9SZS8AaEBm3ZO1uvu3cljoALXrG2nGOnVzUg
wEF3621YWJW7BbWrqx8UM1vULsZI/S01hQ3nmgFy4ykxgr6vC0SxfbswIHWamQ4pQ49EMbz5AqWw
gsASqcWCkVkXnU0kSqHNieKEbjVStRbbPvPSysEsT9Mx/rh9KV1208E8EPVDAINBT8C3CoMkMEJq
+XlzmrtKe1GnWUjEOILA9hQC6v80sGJ/tJlHcOPMfHAQXcUECzNtHOBKZY4Ww70fdHmfLMRFpGlg
UfMmrp9EIAOA0ieElBsnNa1NTydy2vSBY/0qXSstfUeqyknpM+g/U2opwYGqr60+GiH6icieC33w
tHwo5Jb2IMmx3WaomKg8sslOd2LtZyzxMEYmooh+NtjFNHstcvovwEn7X2k26hDWpzKNtlrcZL/q
oUtQZgzb8D1yoshpIZyfOh+LEhX0dkbMmnd0FvlxAFT6tSbhDE5ZGKgJGZRZ/8kNtwavCvBC2cdq
qSdb5EPVdDuMDtiEtMnRmKiVtHSOepIm723cCQePYqK1z4e2TTZZELq/VepdodfPdvmttkTewyeu
Rb9JTbt+H4ui/pFFE+xHHf7/HjXeqfIzLE8QPrf1zN3OOiqz3pRlberphaoEe8tJ+U5j4jbyAc8C
A650jWaoJ5zceWzLALMGp5v0PcKzYNuiMkiQ9EzJN3ziyi45IN5bfKl6ick0YRgSr32UoXddYPFs
g/Rt+9JHbB+NaSq/yvtG5Fa4qZyxlJtyKp3Ip1Jk/B6oIIbIy0u0KPj9SvEQSt4XrzWzxvXqIKnL
JzJR7LnzRgFyaiWuTPcuIiLv5WJl5UvhFHCw9Vr5LCWWlRu3U5yvHSv5A3ODKPJDK55blj1pXsLJ
5uomV+qPVE77+ikMm4HmdRjW2DPo6q/UHcbp6MZB2O0Lp6j6hVjVFYdBKDMo2JS69J3E/iLloXpK
pYIYEwU6tO9X8W0Xo6A/mmV5arvQADAbtl8I2IyHBjyvL3E42OX8Udw5W5cRIKPiCuzgZEXHZN2b
k11bDalrlliUxMOuYH98RE+4unOBXcbPyyhLHkc0YIPKOI8AaT/oQWG2JTT5RSaEWoL6LGO734GM
GR570d1DBF25MLCmJLQiAddVc+1LnhW9rC01qk+IqU0nsMD5KdRn97lNe/XOul0dalGcIjdesBGr
GFpXJdIRaI+fxsG0KcFhEjAnKp3oDovR2xfh1aHo1GJzTlHLNFdDNXmFrIs11yeofNgimaU/qyUO
uhNIgNsjXdkWwA3gTtHSoq2lL5v1n3R/1uG+ZzKuTrVpDofcmm3skSzlrWUfHpqlKbHk+a+mvOej
IOQrbchybIsEyduG6qUncGPZpNB173y6axNaWmGIFOgWeP9V+Cs0tQmGwKlOUy+Uo4wN56lUrW+3
v9prWec8+4AKuSA2CMNoJq21x7oyo/lntNGpCJQ294oyX+ICXcyfrAibBGD+FHM8OZvJqU7bAOle
vYleUr0TFY26YlQfpOsWKLOUxqBuMVKDR6HhjQNua6yyY40tNqLf2EXphF9W8jsLrPGHGarhMcqp
T9Js1LDMuT2pK2fXBFG3NChoc16opjTIW7TaOEUnnGq637oa6Z49Z/lHHVzzYYoBld0e78pKIWW2
WEAhU0sVfLXJ5ey2szWYEUoPSed1Yy++ubnr3ikwXRsFnU+X8gjpPBnR+dZz8CxbeCHxqUiUaDuN
GdZaKhrVt+dy5U5HsQeOJbcfdmLrOrToOnVIo45RMA85zoKwQLNSA4Xt/3F2JstRI1sYfiJFaB62
qskl2xgDDTQbBdDdSs3z+PT3S68oVUUpfDf0gg6ylEqdPMM/zEN11BlLf2WksCWjduPZJGsKTCQj
JSLSqvmI5WqsTHQEHzWncLFNMhbYFTFtvY2T8SbycnncmcN5tK9kX4Qzv4oSvTmbYeN20SN+BrXp
a0MXLQ9mWPfjLtIsEe2tNE7Mz6OtR9/DsY0M30XaDPXvpem/llY2fIswgsJsox+XZ+TkG3cXj9Fk
+gWiUvODp2XkSkXtVl+6bA49TD6Yy/n9YOMghYC636u5hKUv0/QbwYle7Nxxcf9G0tv4nlBfDTtd
mONnRnzJsw0N8N9Soxr1e7SQvmAUii23xiB28rtU6YA8enjY+lpajdVTJNql2xddlPxYosFu9xb1
3kAqMnn5h6iy4nFf1j2+J2bh2tHODukb7iYn6rJ9UqbDr7LPF3uPR4L+odFr9/Ms6tbdq3M/f5nU
FC7gRFKD5P+kRfnOhOWNhUuY4oFlwJbpDjUw6GKf03/3nnunzmKSP097LSMl/jZaufZRHQfPPuIe
kDyomLI9pVVUeQ8eHimO33WxFfuD2mfGofCKpdsZXsnT9KaW/VZbTO2hkrhW8xjPWLz5pHTFiANe
H71Qa5a/+rlUYEF4sa75mCVglT6bmU28KeJF+HbZ9L3EFs4f7SmLPlhTZ37gJ7UYXFUeRP+iSExi
lGD7sU9JkUy5/0VdRSN6asQimo02kqxMkC6/25rxAUbKUxIoppecYmFU/ljoJlYAc3gasi2o9DXE
UypOyykwIDddovEu1xNlXaotSnWBmyzOo1l5zTewFcPvsIZwlBuZfjCaMsWyIFSU1OcNRD9pXOcb
ba3rL5rRiAQoSDkOA3mty1+xiMVdkipKHhEq7o/JUC9PFG5bDOPr9IJmIKKZErmM7O26WxxbouXD
q/XAq7zo0IZYF3WhOZLTO/Z7XyMQHRPJIK5JOKXXcj5JFKFC1xpBKyLzd+7M6ofO4guDb5zjzm6P
X+8fmzeUwypUcVjQJKOIBAixHkcnJTYXCkrVgUEm+kCPn5YMlNqzWnFardwrj3qr1acac44PSmzP
nzyrCPc5FiovWmhSKaV5+SXpy02Mpzywlz9MTnkBK5NpgV1bZ6ohXQNJaUwep8TQvi5haGtcR6Tg
fmaYRrbrRyQHD/GSYJWZ2L15cJyBOnvSlP7jxh7JO2/1U+gwAGwjPeL7clanLGeOsDh1ET0aWWzz
xCKcvzITd/+zuin/neem/g28ePGMWaE5wBUbcUtyVKw4fEftjV9UmIQBD+bCQzg4y+8sQfhvDxdk
7vdD3uN9U6ha56IOtgzO7/u//foDAaSh0teUmCeUjVc3EU6FCx24JQzSIuEUqXa9h/9ibFx4N1Zh
e0zJ94czdFUsIa2fozNShIEb5sj+5eFvNbLfaedL1xpMJmM9IA2kXd76K3RB78fYrriBK7D/q4zw
pW9hcS6x9y0ryo055ZVFJT1nycNnGdrPjBxWeXHKz1GRpAjPc15m1ONhk+zKJs9fkqhP/kPLNvMZ
coaHkobFuYNMv297S33RvbmM/Azfm/T4zjfJkJEoRx4MkZ4tXgVcONjh5M29dRbZBCHSJOo2YxFu
xJ+rN8nzMjYlAZS8CeRdLgNqr4jQ9npA6zl8uEMzoLcdD8qWSPCtVcCKS8VTqbaxbqSNdRUtHbsZ
GKE7o0kXRrtw1PqN4dRVkknskBBeeoOYZlzJKldGF6m9W0U8S6efxszVpaVMxB2c1/s4mrNDXJjt
xuTo7RheBAu5KsWObMoRw9XVDk6CXqilN1EQg0rXu+kvMXk7c6w+wuUNOg8ZoGp8KpPxlE3VPwPa
/U6UYinTfhD98qGxzN1ipOeut44I1Z2bNhoPZYoFY+VslBPyAK9+JwEW0A4/kZ+6psh4Od4sVjMk
AXpusaDhNVg/qsnOfk1IJxwNCAM/OjIjDKtw9dzYpKsLVe6RA3gbjXDGr2usAQgA+bHz4dCl8I7V
EqcHU6G13ZR6+Hr/s7mRF/Elw+linqTT8VgFwNaCA7X0YRQMAuFTB1MtWBhJDqDXjL/GJtaCG/t6
69QhOobwBPU0FcDqsghDnUFeyJysR1wRiJHp+eqsHuFrpz7eKkFeh+91NXiDUvyx5OrI2SVCySPq
wEEc59+bXNMPcwqpJ3WjrfTk+sNF1BUZU8obalBg+JfhYfZ6DkYxsZuLtpyzMPwxtFW/wdy5xg1L
HXQSIfIMbhVu3MtV+roZVdeq0yAZibF+bQqmPKNwa8Kr1v8bal42HpgGC9vXuzgZfSiPJkW+krW6
H2shosSkwvazmgF42t8/TzeOLsYAEhJOUCEVWO11p6nSiJrPhmIiOoBB8Z4p6ZirdXb27/2lbmw2
Rbi8tA2GDfx5uQ2zCW8qM5YkKIocLTbo9oeuTrY6gjdXsSEKgbkg/Vs3OhlHGnzxThJYbTrvzXEq
XiK7095Lb0OiEs0aOkwmTTPq78tnGStbC3OrSAIqMnyCnXZgoD5aG3nIjY+dGTd8V25IkhF1VQQR
53vRKHYaCNOun0Oh2k/qFCkPk46Vry9Uc9y4Ym4tKCsCF34F666ZvgxbYfqqaR4AdEMNelAtIjVK
mCDPezDLyXB895Fg8sRYnJQEDvN63tOi8+rFpS6CknO/ixfE8uYkNd+/jcBVJCGFBqQcL12+rKps
63yO5cU5avFRafVzauriEJb165AwN77/TG/IzdVNZEnsChQIm7CyJqiIQRlsA3HsQFR6Jh6iZqxf
8PwLv0ZiGYKll+IIYJy031ajZL3PwHX8B9d5hDS8IioRkfWyQj/KXkP+WCwzQivYvrbaAyu1r9JJ
Di2A1lbjHYP2Ggv7oa53YVr1zEwtSdcrMfABWz9306lXJzV7hFymWjtm1pO9h9pU7w1sL+1DO2tO
74skzH8MiPJ+svQsmzduj+sDJbtGoEHAv6Nnvf4aGVnHXeKEWjCmvbNTnBb8aQEWlJoQBXW02TcO
1DWVjuqPoSVZtdTthmNw+a6XWHS4ZnpLEJdKZe66wc5/xHVYl7sqMsbJ152xsvxWKQdtHxtmZWIm
nOrGse96LwJ6Kxw5ZdTrj3qVGOExVXFYdfSEiXcq6EHdPyrXsYofK4sZgCw0lO1VczJO+4rilB/b
4Kn11LvJc1uE03t7CnJHuMHpgEqY3bpk0vWuQw9GWYKUdvTeNnB213pn2vjGru8RCfKVTDZaNgSs
VagK9RLFmtrSgzTpzT0Op9UDWr7Di4TivNcrStIpCIYkwjQXyLpXOVCslUiLzL0ZjDgS+bFl53sd
vaCNJ7pxbUOeJzVAwgEoGIHj8ii5wCEG5pZtQLq9y5U+PSWN2A9pEcCq8atUHOU0tW+tZ7pBT0vU
nmP5cS1evgUWv3FO6EtRLqIaLEGtq82tFA34b+zVwGxIsFFRRzQkN95rDsO2Qq2UMYuyTI6eLp+X
nD3V5l5vEMqw3W8NmdBuipJ301RYhVBAOAbqACJNv1wFZfbZblK7CWAve8dIaboDZNbo/Yee6So6
sKTlNvpiqzAAtkI0hhLWge0K51i4WnEua3oS97/fG11DdF+ZNQHJBVbHN3z5MJ4uOitXiiboIis8
Y39QPmNPbeN0n2UflLyNT9rU24mPyk50XCiHn5VxCh/u/4obn55DzxD4AEkCSebqdDhDM9cYVdQB
1hDWztZFflZsO3zS9CHZGORdQ0b42uTngEAxCTpp3OUD14Ze6uxoHUTWjHpWke9Bs5g7I0w+YMOq
QBVPwGgqGoOI2sygTU8V+mpj99f9R77+IKj1JP5PNmcc3vTlzyBXrvNyNhpwIkZ0ypq+3itwpzci
wPXl9SbaJoE4TPn4Ji5XcWp8sR2bi9xqIoW2v+0eDaGrSPPo4jla2njj8rr1VAyXKWARmGT8uwo4
RjwqajSMQEpEHO8L5E7202A6+3fvHeEZzXipTQPtY3VmGYzTdVKUPOjzLNy5S4XSWQda6v4q14cS
4haEbT50KXi37t9rg+LkWqYXgdUjChAvsX5IbMw9BV6rG/XV9VKgGrjkqL2JkESuy9cUZ26PdJFK
RJkmQwEGFls7txvDA32ATcXC6zYDMVIaX0gCHFXGarHFcAfLBF8dqHE4fAQvomE9htWDXdack6Ez
vlRhDQ7Qa1z74/0tvT4eDDJla0PKGMqtvXzOsHCQmBJ1z/EYDAy1y/w1L2zrdH+VW7sp9YRAenMT
cJlfrjKSQcVlZveB13ndczWZy950Z9g1jllv1TdvvPPLVNlixGOSrDF1hs29Cic0nTLTGvIBsGql
7zNcYx77FDwE+sWq8ywNAs50kV3EtoZe+Oj0Id0GJ0D5K0Io6t8infCrtlICbEcrsziaCL9vxIAb
2/GGL8YyjVDDl3m5HfMkhSvTYQiabgJgYqb5abBBv2MdlX26v/M33i8kOjp8YN5JBtedFrPsy0mf
1D5ArLI4VItb+Q4A4cP9Va6D2tsYHFsAgwBKQ+rygXrcyhY9InQipvoaYvCcFG3oL41xzHIU3e4v
duuRaG8z0+K64HpcLWZWbu+i7dUEuKWZL50SuqdK5Ftx+uYq2EXA5ZDJxVoFJqtjNCx1rQncZZ4/
LXaJ/6DZdxvR+dZJIKGgkkFqksbMqoMem8vSgW1ildqbdqkzfUNNMdk3zvz5/qZdL2QTywxavNBv
yKdXC8F/xAQdmbcAnHp2TuZlOCHurB5xat8iSV0fBo40qS0y1rDo0X69PAwKc0iJC2+CaIqKIzqO
k28bKYA5bckOXi+2UGi3Hu3P9VbJH4p5Dcrx7CE2ss1XE+ELv6+T8Mtg2/nGxMOQac9lbMEiAiEx
6SBsAZBYpUUJLZJZn5IWvlSpNj9SEAAfbCOrvTNKf14BwhoXcpDILSlKKrLlnwImsomY4RKmp5Si
WuCSnmAE3puKutAHCUXHRF1LkyenRNH6wME33J2h5o55FJ05f43oqUj78t571dBVAsOeW/N3vS5E
kMH0zPzFtse/w7hQud37qviGs7M+SVcwob37w+P6danapR0RcdW4fLG1aLOFuV4e8NrdU5GJcS8I
W/v7J/W6NwwOmFYHfTamK1eEoHrUo6wQVRHk2mx8nmm7fZQW3pEfDrZ66l01+12B7v56f9Ubhxaq
MYaPsBZpha8123BbaI0lVoqA0TK26gMCkAsQ7YHc1G/LLYbfjZQXBAIzJFpiCJxxCVxuZZTplVeX
dkFlG2VPVIs4E4O6+Wh5SnbqM2hxcYPqp5JAles60QcpPu30xsus2HipNx+cggaha4eKY03U5HYo
Oor5grFkrUZ+asbGJ2rU4tBnonTA6yrqRmolU4rVN2TIqMoATUIE1/FbGbDSsEIjpZvC5sZp8Tdq
aq9NYQEI7v9ukfnwdc88jsby/p6dRGyRPspJtWxgXO56qHaxbi0iC2xrEKdiwZYuVbRi36PMd0AE
NtrIV6/zOspeMgvyHgkdWDuvUJox2cA/AW0PrUh2DdMO5Adn+0dIH7ncaUUqUBjGmOjTpM3Zxom+
vsBYnAuSKo4yg2B8+bDTlISwHo0sMJBl+RaBdH/S8uzdYmnkjRZdBGpuinzEjS5XKRRnEWaT5IEy
6PG+acrquTHHeaOFfOtZiDsmRhpwg67AJZVbZu4IpydoAawfulAznmJh1g/vjwEQBCDEkguDHlzt
WGQP7jS0CZ1xrMBOqjnlZ60R2jGhz/zgdam3EeluXFwcDAmcpu+kI3RwuXed0S4CnzXgSG/iMvaQ
VX7ugPWaw8j+8v5ng4zBLFGKNbHa5VpjGXKZQfkJ6lrBcbECJXKM8rCYiG7WfEawDaHW+0veeGmS
hkjBRhOSZGK1nR7di26BjBuAnvX2rtF6e4EG7vtXIeGkK8OEVB7FVYMpBp5WJ+DxgzTWax/y3fhx
MIS10fq5cSm9JWjAuKSC6BoBFDmLOiYNOadqtPmLMDTl3Kvd/LzgD/VBr9X4SUXq43x/A2+cDw6H
xKuZnDDq0Mt3hgUx1+BQ1gEwi+GB3N3aw3lr9kVovr/cJZM2sKQG4MwrWwsBtk5s6Z1qlcFgqOGu
NYvfWPEZENxE+f5DL0sEOnX0uOgNrk5Fok8Zwu1RFSBAnh8GdAJOGbyyU550W8ynWy+N46eSrzFP
w+Lgcv+mQojZm0xokaIb93HnDC8OylSQbtIyjfxFq4Zj3outxuqtZeGQYhXFfnLVrJbVvEiHOteV
gfzm90qTRbvYaT52Y8KQzVPno6qV72aEo/LGTcOTsjJqpqtdLSeEnNV0LoNST18zFFx3op/djVd3
I1XgMgPYT69V2jmsYog1d4jkpeynMjb5uYlnpkCuoj5h85X9m8ad2JiH3uiEMteWlkZ0p5FnXZvB
weSmjC6bKrDHIpt9Arf2asSD+gK5J8r2SjUr8UPajFBCCWj6eXDjqfTxIt8CD9wIZW9oKkjI4ECu
sDjwwawpHu0q6GtDe0Lt3XlCZv7dVHiphixdF6VYgqQ0XJ5XvUxmZcCSg++99R5qoy8e7KYrD/ej
yq3j+ecq8ln/YGfMZWXEXqVXgTNH9uwDIm4PtprQAyky8yxmyMwjhOetevpWMCPnguQPt1cGtMtl
B0b/oQ6OMohkaYHIE9jpYmDEXZmT2JqB3TqpDk1l6Q9DX22dlajI9qqxytQhTqDcTwZc7FSMlS9q
TD9rEvuNJPrG+eBzYB4GUocIuq6MGriCOEyWY1BMnsmzzfXeVeKtIfCNp6JXR5XCLqJnbazuA91o
nEYM1RCQKDUPiQDUadd9uE9UJd+VyyaY8MYrk76BlPE05YGhyZP0x0mxOsDYSdUMjLhJ1AccAx5a
M86Pbmdbx/uH8moD5UWHayC3EDIhlLSXS7nukHRGrpjnDJ2/jC/dsI5ChUr93mxhtc7q8GdgrNu5
cTnndZ0+2jmwgDDpwo1P7CrvZxXJVaNKBjl2pYxZGAU2qiSRZ9UpcuupSm31tbOnFqdrrWifBrMz
wA1HTfPXbLXJxlm8tbhUSZbyPogDrNuf8DXyYRlS8+xGavHd6ieMGOvGzrR9nwye9zAkuvYwDZPX
P+RN3lef3/8mOTFoXUklBSqDyzepIhg9oJ5knEUv0LhUZ8W3jOj/eY/QpMhZqDvoKq+OZu3CWCeM
GmfqPbEz49Q6oFBqbJyWq1DJdwYLUCLU4A0DXVk/ixU6XuWEZ6tSxWmOEufFcCd43nnzZlcjdkOW
9J/ub+DVVycXlU15DK5gIK4xh3qkGyGN4PDsWWL6rJR824g1ijME5a22/DWwnXBMokKTBew4ufPq
AdvGyBpjKpzzYFfGT5wEhxNInfQvrbCUZyWK8g9hk4pnVO7LU1Y1yikRtn3KvLw6pp6qfB0GLe5P
Y2y3G1/QdTzgh3GC+H20q5CRutz5sJ9jZyBjO1eYzB8zkVQfl9neErq8sdXgaeTAX4J5aZBerjLq
Ztu7Q+ycBR2hv8WidU897f9/l7TXN3KZt+B80fV4u/lQ90K/WnIIVifWGBx36SqdtQT+4XaWEOY6
gCPdbqxw1fVHpdA7XwVh8qOM1ObFwtx82iGXFVo7mum6w/+RRM/4vdTDHodq8ZVl8hemWBUc6NmL
f+Mp0tY7/k105RalQYPNK/QJd76ajmELa8hIE5+ja4a7gtvCggWoh9/o8kCtEnneNz4GIPSBEkgF
fgecY6sxfJ3PsQcSrQcbhrwc2MFqvy2Pk5Ia9nlRejSdHXojf/XdXCV+bxnd0fXS/IFbzXzWxDj9
WjS9XtAY1aP9/S/s1uGiIABbK4H4ZFqXPyMxekhuOQZhAhMgqaWRwHAbxcYq11APnlbOXZGF0tFp
Wl+fUxb3YwRf+7xofB90o4zeL/O6wVclLo4ia6cvIaxz4ESV94JAdDrjW99g8L7ouq9T6AWgfMQ/
7392qYCEMLAMnuvGY5YlqjZmOLvqMYh1vWz0QzO+vyXPo7uELmpJdOUBTl3u8JBlIvasGYdOgLA7
Y6nR0avdbpf03lbSfPNQcdWhFcPEj+Hdqqk3WwscmwI30CYbnNbPSxiS8zhbQTeoeHm1kbXThrmA
neN6fp+6aCQ4vdM+3N/XG6FECuWTc0KIoNW3+hUKiMqqDgvmAE5tfsc/YPjkzB5SB6DB4m/317rK
AyXZRyo7syIWBeu15izEFYxRD8lS06Fv5moH5JHN1BedYe3MJRverRXHitKoBQYU+m1AbC7fp6GP
UeshCglICdmbyKr7hy4Nv+NT9G6FQlaC8ApkCBFLsCerlRCQiFw8zJTzOHX4bSMFocBRHwwFh6FF
+z9emux8A1ygTOcbvXwssiFnXjJdOaPmZrx0YTEeCmMwX1O0WjYutFvnQ94wXOxA3vEuv1zKzG2h
1KYXBRNmj4+OYsankSL2EGLMvRF4bixF8kd8pfvA1b5u9XVy4p3nWRQkUt5lUpBo0lEF3TdlX28k
SLeWoujGzwDEIR0q+fd/VAjGOMJF9hYRqLNWPczuYj65YvGeXQCkG2mt3KDV/Ul7T6ZEcJOJqquD
EbtWpSd2FAf9gHez2wjnhMpIrfuVqoyfO7UsfwIHFcMunPrhLyG8rRbLdV5NWxi2j/U2sSGsXT5r
Ly0TltCOg3npwqMjCbzCRCAMEa79rLAcGcaOhMY+vPtrd2QzCT1yZGwA11yuaxWk8b1Shucqa5Of
SdSYT0qiZR+ybHE/GigWbGQqN96pAwidOR+mCMxq18+pDb0Sdr1yhgL3Q4/rGFvSTpCDJsrp/pPJ
6379SqkQJK2SrxANossnowqKYKnBbddad/H2ptF59cPieTkqOJmhfym9ZoH9x8349/2F3xKNq5UB
18n9lAO/VSIims4JR3LXYLJTfT+CmD4sWo8EYDmE+yzRf2d9+Er8Rh5qfkGB4eC4ygHJSHA5miiO
ixUX+G1GwzHS0V/2Ci/eeAm3TjvNUU1yszhqb5feHx8W5WNpGqNBwPUaLcgiYf4sRiP7ZveDeooG
r/ZdFG8eYWqFr1WMiM/9DbpxwwB5YjwFPkUOQlaJcc5nYKg1Z65t1WrHV5F9wm2vfUK5Jv1WWrn4
+u71HOYffN80+jh0q+iYuxhmUeyF51zF36lABvwA0z99Sdyx2Dh0MqavXv2fS62BjS1+sCnaEeF5
zDA6cqsZ+TD0/N4fg1mFMpzKip76GtfhlRMBOGEVR+ui1ylX3f2iKOXHecLz9v7eXaPT6cnivwEJ
iHdGArI6zAXN+6LTi/CcLEp11qew/BcKHbaqXV134J8SdMHnZDnR4i8pMJr6oczd5YQVfYedae+I
c5zq+mNYpaafgD7+6kSN93r/R94InsAmEIOkiyTvv9WBUoU9NqoyhWd+ztEsQTSMZfnqTGOg4mrE
vDd8KTuxMbS5Fcng7cHXIXcBDbY6VT17FdVo6Z5ngQNpbxT2pxhYxJOTNOb/sxT9FlDOFBS8jstQ
1tIm86CyKGdmrn/ZVgrRCijfsdPDrWvoVr5LyJIoKxQ+6fmvkpZlVIcOM7KQ+Kwvh3jMl2etAJJY
ODnkQDPqXlS37B5CUU9Hd0zmh3aEz3f/dd76iKTMiiQRYS+y5qZOXlRVNbpf59pBzY5rOdxDvt8y
cr4RhaB0QYqSHDfQGaubSC0z6Jep650zZwb4wrS7emgZch5Kg+9ojwBoufEabz0X0uJgIWRKyPV3
+Rr7cEjAktdwLgFA7/EnxAVKKFuc21vPhRSsLITR4oChdLkKtJ1iXoB4n8cQBjRT5/RJdYb0POV1
/DmxB+X9aS7XOMwy/KLZzLWkCyqWU1IBDDujYzh+j1K6PCVF5uuIUNBGdL31ycFVpuuAbpbGPl4+
WlyXjavYjnKuzbl8squ0+O5gJbLHOWJrqVvvitsCgiE3ByXm6nS0qJWi/ZlGsPZjO+hF3AZWVmyh
kW6uwjVMdgvNi2r28oHwHKqMAgGIYMS4Z1f2hvgJmyb9cv97kiF6dSnBLWQJlcwd2aJVcqsWqPFh
EGGfzcJZnlrF8w5O0wsU9UtzfO0yRNzIB/KtD+zqbVGtcj9BIpVrXxGpwroTqZlPqLkkg7Of6sh4
SJTKPRR2vmwcjKt9lIUx54KPFOYEsetyHylTkrAUSvPoZpPzbHgI2NTVuEU1vA6O0veAcQW1MThH
IO+Xy9gjKsTpEDWPYaZpOOkiwFPtZqHXMdZReTYxxaiMDxjlJgMN+EEHfG+20b4wXeW/d75Sfgm5
m2RiEauvescdrXkP42R+iW2N/Z4seMK5Skudl2RuxHQyEscDih/baAveX/kqd2R8LxnIQPUcsoI1
mtwrK3KARW0fgcWj/xgnqo7IozNqB3fW9YfWbcOjpeb2f2baKs6xzV1zAyZ5/bIZXnowKIjZ5K7r
9k8V903YmGXxqBWV9xuEvvk5hcmxEdaugd5012QTi94teg/IoFy+7JjLvYrqqXg0yq756JWhcWjU
sf4G5Mbw7VwkHknOPJBe0MP/OdsuxaGn4R419053tPsSIkGqNE/gwHNoVpmzsQ03TiMlBkk8eS1h
CqmMyx9ojJnWqlZUPgq4kIgYYBq/hxSefq4Ev8ICf/D3wBjzw4SvwNOsi/EEkOvdCa9D6SgREFJc
jltU3kZ/lBKpi4G8K6rysWu75cVKezfom9h6L0LrbZU3d7s3QuD6TkNHvZy7rnxMFKfeN62SPzfC
SPb3j/Y1blIuwyySRsqbd8GqZKSj2mujGMvH1NLmT65IxG4eYiWoypFPeSmHUza00YvlIbBUm+b4
JY/68WGgynx3PJNyR1StXOGwwexVoOkqTc/nwUofad7b6CMj4vhDs6ru2/0HvvElwfMH1AEeDZDT
NReMCgNNk+zRyTq6+nbtIU2z6UV6fQ+QZb3hMcFGMjxeXT9J6KaVGxfZY1rgrupDutResmm2oP0W
2fTj/iPdWgzFS16k9FwkQFyexyxVO2teEKMpZt35C1yr8kw25j2M1TJsfIC3do/IwCCEDBLi9Or7
C8Fqj9XolY8egtvG3NU7xYUaeP95rrI5KdDBIAGugOwmrEGeg1ukTmnn1WNLd/i3GdnasZuK6b9k
WaK9anIk76/3xkS9SBZYEFw0PSFScDr4zuUGzpHrYBcjsscQ9zEFLL+nTUiYkaXs0tlICx+lOsQw
zbhwnqpQ93BvzxYsgPJxbBGuEqJ1cFNCtCYy0RT0l5kZINwmJL93zZha/8zJ0AOV6Grve03HPaib
0XoYmrGL95pWN0j1RaGT+mY9hQGjlBrRgHZMXnq3ZzSaCZO27Vwuxs+kHGCbYO4V0hrM1PqDnjFc
RKMh9RCDVvI42jdoRiZ+OliJuY+6vjzXY93VIL3jCrJft/Tzvhzr6bPdGnp0Msah/WFIcThfgC1r
fLUf3RSXZKGO5370ALdmKLdWiGw3Y++7g1pp/lSLGOpPONYRsTcvfuXjEOavbe9U4rzxZtj41YuB
mIi1LVoHbN1afNJskHEXMTKhFZcWivDQ5h0nzRmrbSrZ3fiIaJRLBryU8QUzdHkGFIoLMcI6f1T7
xDl4FaQDq1Mhi5pb/MFrWVKH6MOABflssu0raCDDQ3VcWpayKEv3LfzXh2HK7EPY9GqAmrcb1MoS
/XZ7oX2yvLA56KVpforQuPtRua22y8tBb1EhSKIHVGHTF1S88l2R5I7fl11GcruIJ8gLfbCgfHsw
ndT4B6ED8+P9d3PjK2WAzywKX2d2zZah4o9b0Mbc1iukhGukWAZpgZbu56pDFjkMzV2VZN/vL3fr
/QDv59UwVHc4D5fLNZmiQUlWCXI6OmeTkQ1+WbvqUQnLLeL6dTPTAZOGkhpURSIQnO7LtQyq1sVq
mvbRrLj/fTdy5nTfdoX3KVoWrT24ZdWVZ5c42PuVN7kn1RPz6FOdqnu9BuGJ5XmYOrvO6cNPHho8
v1sY6nSSFq059FZS9xu3+I13gTwwTHspQMJ1vroByjB3hqprmsekdKf/GNoZaNQMCPcRudTlOSqc
rbzhOiU2waTwRdKwYDKyJo4unK92rgv1MZoa7YD6EI4A4zAP/2oT0+99Dhr6KUM97BzPzhhodtjW
x/sHQgblVWyQlCEuPV4TI4TVM4dwL6WMnfpodc7eMFr16Ir2Y2Km/1lFlh5BAGxBZHCwvl6T6whO
ByRIJkHr2hX1xaYobNYUIsN7ou5i8FQEfX15ijJh1PvKxpD2lHISTk4hQg5q5FohktAGJnV53ZHY
LGC4+XrbabT8AUybBwfFiv9BfC4950U9T75pi/CDYidTclILe/62YL+U+eFEj622ccygjYKOgj+r
efFKSF8+RWnef0JDvYen1SIFYFhxxRwF8ziOwegoAzeV234xrXwGdTbJn57p4/BqD97wT2VEC94f
cJo/W4KOo18v5fg907Pkh5OEYvk02kqScuuE6ecCXPr3eTTFBzhV7pe61btfdmRWya5Kx+S50KJE
OTR96P1a0sqOd8YQReiLF9PwbxM57ejnaKZ8mtMcGI5thp/h/rfo/1uL+SuCSssVq2rKo5rE4U+h
9kXvD2IGpqqFUY5gfzIOuT9l9Kp8Rt/WX5UXV/m+aqLhiyF6tPJBaGR+Hws2B1YCIIgmhvEEXIOt
Qpe2wdhi0ZwWP6Tco5vrMkrXd3HTLC9d7vT/Uuc6AN6bontxVCUKD7ZVjv0pHUPRHvticvtdk+Yt
r61svdEfYKx1e0eE2ol7FdWRfHLQsUwSg0l53Y7LLuEHjejljHgJhO0w/qPkA9MsrrG8ebaiPJ1e
sBwom1PYI/+/69Uk4/INTXfZUVurOnd67xUnMQApBZhYR5wqlLPzHZy57Ic7oj/uG6nmfMjSEV0Z
sGc8vzbZLcr8ixsfEivVfpCe5DP1eGJ3O27xrtz1dRVXO82tUu2QD25S7ydjsPJdNxb5U5sZdrkP
cWRAiVfvlP8o7HnYNg4VG3J9qcc7EU7mb5iBee4roa6GT2IZFXc38J/eL1q7/SWJQMKv+kTvDyCf
Mt0P46SwfXpyyrMzpXN8RDRsCI+JokW/AMrbnWRmzeqOl4eSsGqE/OOIwnR4wrlzHWMaaA5fE+S5
xl1PtsuB1QZMI+ISvXw/rOYwOQOD6T6hH539SF0n/WdYRmvwSaz6bCM/vZEE0wkgV0CmEe7Hem5Z
S5CTqvXqYwPDbVd7InkKy80Ie+PCg4JhokgHkZ0IJ2P+H/crupqjNw/m8kjzpzxQ9y77DLXLfeVo
7UYovbkUOFiaPFQ/wBwvlyoNY5nbJVcfXe6u57xEbMlL2/kh8vA/eH/UlkpZtIJBAFxJuaFXKloy
+OVR1/M6yBgh7ENXHQ5hkQ2/nNSFwzVb9c/7i954PrAztGqZg9kSKHX5fFVJf38huD0mqlq9FgqQ
X58WVvktmpstoPQ1SMmhIUebSjYIuCbWzHyHO6LLW3V+xOAnbH2TG4MQh+uG4y9L3sw7OFHKy6JZ
MQLZ7hItfgwb6z+8XLTZH7hUP3eEgP/MrC2Ujfd8fXBBQkr4EMDE/zH3Zctx41q2v3Ki3lnNebjR
5zxwyEwpNUuWhxeELMsgQZAEMZAEv/4uuup0l1K+Vlc/3agIR7jkFJMTsPfaa9gE8Sc1VKcpVStq
S2za4/Apgn/2ObwI4yn/9eXeLufrnRl6nu3k8URtNMgTFMmmCaeUpuaoEABfhCEm0cPQ9bnA/S1F
jUX818f7yWnheKij4SS1zQdPKgG3hTGGBCR3dAm2mLEO6oohH7H69VEA7P/svOCBBnwMlhIoO04e
I9grWsxU5VFgjmwL35+dc0DxyM/yHMaHymJTx8R7zpi6bP2anutkYXBFiElkykiSpitAEuaizCK9
LLto8fxjGC0T24GYmjz0Yed/UPAnTUqXC7XmEWMEg3ulfVVSsEORnaOG5EMSSgE7ctFggrO03uKW
1B2JKJosHJ5jOgo3n2aTttU4OPVXQiagdCpIxYOfWOIXjisyuxuTxPFyoc0iihgBn6poFyddKo0w
7C+mpW6NUqLzu5w1MXiMSz8hL0F7kbxLuDff9Whx0WZaEwS7Xi6K4Szb4KrDVrsgCQfE7NJ3DH9K
aaO+cL9WbWVWBCXlEwtT5AGFWctLjUGNLTSqlD6PljS+GxFn1Ra6a2Z9pNYBwEd4k7b5hG/WQNaJ
TNLrNlulf4+LDqGD08b621JnvrNXdT0+2043T1RIM+SxpBIj/aXTqMHImLg5GAowcU62vh3eKnRG
AFowDAWcW/rbWYDhU2AkYnjRIhoFhitGOMfaC+0HB0yYr7MXzYdQWEpz7Ebm84J6yd/VBomAptcO
32VNhFtQyxVeac7sugZW1hl8gr1VZ25V44FK9s08aTj/UMdbj0vbbs2DhjVzOYPD+Ey43yg4N68w
low7rg5uYIwsQd4cvvWRbKacxxrNiGlCfod91cjKhe/Vg2ji4AlP1eiXsOlw/AL64rYv4mBFs+zB
Oxt/tlMGmxVnQkX063diWzBO33QMPDCVB5t78yh4/UaYcPG0l9XzUdbNUtaATc7QTbExpxMdypqT
9WYmskHe5f8ChAVRD2RTDwoY3JhTsy2Z8NlDBtF8nPvRy0F5pYU76veo/z9ZyqDuR62/LWVv8a4J
jvlZ66f62AekuYA0Qd4GGwbCOstL8Jz1O9vjT5YyIHggHWDHB0/+FDd013T26rYxEFKw6GqdZ6fL
m5SIv40tA1oAawBECrBDcGqv75vT0mkSATPH1RJ+XIONthDC3/nXT8cPz7qTx2Obv2Eatu33ICm/
PsyYJlKpoTZHONgvQZFBLnEFO8BQ5nD4TWQOxfFyTB0jv7hDL1F1Lj4KALwBHc2dhMefFU/IJ/C1
QpOHziihDrB1+Oh1KGmLNYKxTL6iI+mL0B2SBsr6lT37RNbqLES04pfeH1lTIXVj5eWsHXTDilj0
I/1sZpIz5CSwkiiwuwGPGWkqnsxIj9BshFm6M9FrGnbp9ey2+tnwlXwPzdju8CCOKoe6uLG7ekIK
TE6bJuNl6sIvNvfNigAgbHEmQ4IE4IACJaRBgAZUaO/JdN/2ohsPBnyFH9olVDUnFxehW4rXrj7W
Y6YQ5WEchaCahp2p2vcrOEp13/tQpve/vqdvSykcFSxv1DcbierUplCOPR8nGeCFCFvyUNtEXSBH
PrqEknJ5p1r56QluAmQMUzEROJ26Id+ojbN10Ue0mTHb+Wjtb0OY/N3CQzoDxJkNW1fzHjr3sxOE
ng6cY1xXkPZOEG7WBnNLiKOPAjDNkhNXkMvVD/gHh0b+/tcX82cVBRo2QIDQP6O/DU/fQyo5xrjY
7dJAREuxpCTMJ+D8hYk7pxhpb0XuBEblzKXjDtuHe6Pt0l4aVNCFz9xsR8ZpPLSmcb8AznKARfDu
GkEAyyFp/exryA29HBHPd5vEdXeBd8M7H0XYvXOnfnLNgAFt5pgQIsNM4KQAC+KpSc2qp2OI5Jgj
+tL2gJZsOZcDrQ+/vmQ/eSg2Fu5GLkaBDTzw9VPvSiRCzr6Zjr4n1CNACM5LtINAB1zgdXFLnLIL
PXib//qwP9kHAPfAlBZWhSCxnJL86yzWlul5OhoXvMVIAgpIieqO8eBOH9p5SN85zbfiFjzDWfbH
8gwe2imipzF9aFIeTkc6KPerz6IVa50zxKzwhjm8kOD9PzWhVndcrGsxI5V1sm36vAEOADkG+Efl
iP3sP7dhNn0wpFG0girCPMp4EleIdkfq9Aju72NXEyOqhcTj+bx6w7VuHOdBakWutFfrR9hX8ucm
TqSfe9J5jBsgBeh4vW7Y2R56yuLXl/nt9oc1cRucbf6FaFNO1rQ0WWoeru18HJwsQfxqX2O+7L8X
yPT2Zm5sbhB4NtY4eDXbz//SWdPYaDfo0vbIu2mH2b6AsGFWj1RH/tmAMcQ7J/X2kYUPFQZMIHWD
MgTzhpPD9VxE4NuzoyH1gu1l2TGXCDBjOc8Z8T6AOPAeDeUnTSjKCPjPbzglREengxPaItVqiBN+
FDCH5kVs6oVtmy4EhFByrO3OR0/8NNK5exnRFI55CPPhT9BTwfLc72doqBB36ZgKwxLzt7PfoBMC
hx7Kb0zitzif19cjbUG4A4CukXE4AdOAKGuDHN97Y99e9ddHOZlrexwhS67F0opNPN2bzrEMPRht
jz76BTD9zLSbM9Ptf/0A/4RBgZ0Ks3QwA3DTsVa8PjkkUzeTjBt9NAaGugw1+60n47WcnKE7SzFs
v4jDugdzlM1ngU68w5g29qNrvLiYJlfvlWuiI8/a7IaIhr/z7d6u09uXQ18OQtQPScjrL5fhfJck
qfWxBU8JhHs/gsewa6qMy79t2Y+bjDuM4nmDARDy8/pQibN0q02EPg4ojJAzphfAvOZdH+ltuX9d
YeIwGBH/oMBuL9jrw/R94Cvaoz4P0XiWQCPJxx6TzutmWgZ4RDB445JMV5iK+JisTaxy1Lx8kCpu
9+C6jf+L64ugP9x7oD8ACrbr/5eFRVFHo5f10LzWq3OEJm26QaCi3C3wp35ny327UmJCDvIvVAxI
M0GN9PpQUqL7R5YIXiIV6Bz/ShXJsLDq14/z25USSgIQRjGo3Oq90ymPnzLZEQ8bO/Du5oA23+QB
8KxSgpVYjWpV7/ST7x3v5KUdYKdUG/QmRxtx/QihjSlDa2AfK5zLxbfvmQz8hPyCRwekfOBV2BEw
/n99FSekCCuRZOYIOQ6sU5CRN+RJ7XcHoUT9SHq1APqol2Sv5ri/MEvSH+FCLgtXG/Oe7O4nLyco
1ZiobY7Ibx09FSWNlwwRUDOMfnLq8PUCdqpwmDTyvSCctypllFCgb0cZxJoRlFrb0/WXB1XLbBp0
SvSROGPy0EJO3xRKSUS0J1LHGGyxxt6nHQLJC8fY7tFJ0ukR9iRwnmwDwErFIrCeVRY9D2L4APa/
l8O1LZMn7zUc1GCmBc0/Bsyn4q6+S5bArIAQYxolFz63LMpHaADPu2CcCo97co8oJVlEk7fe//qZ
/8mbhfwlyDQQM4eY6x8r/F+uTQjXaw874nR0OnSWlHTB3h/1e83NT4+CEQJEnZjXQnL4+g7EQ2db
T5HpWMM9oeRyGvbRQtp33t+fPFNgQ2NMu3EjoTA5uc9I4eM92d6niMNoM6Dsc2hlUkYY/bxT5Pzk
fHAktDDwjYJQ7tSumCTUm0MM0I7zioiofhZTqZFa/c5R3m7qKWALdJ/4AyEnpwusxRd30x6rHpY/
rEJL6JWQDiAxKrBrgUGK3jer855H8s8OClE7LiJ6NOAyJ/WKBkTPBEMf6oD9tFPG1qCaDqJsFjuf
B3MX38nWcd/hzb+9c1DtwO8CHBGsS9hTXj8fINmNDFImJCY7y70WMGob/eETsiGadw70ZpCPxQ8H
gQoOZwf//JMlcBDWWt75EaIf5PSZaBHAPaqDn4zPlfPQIGi+3YmOJ1cMVikXtXLG8tfv25szhbh3
AxJAQQRx4c20YHQAoEJAPh7V2Ka5bIO1lL4KCoaC+p3H581DikP5G00iAKcIxzw5V+I6mXESOh51
NvOCLolXrDOS2v/2CYGPAFMeGEhBUPwjqusvC8iMgeWcOX1zTFwd7yAtu0uQrl7pmj78+kBveSoY
DeKeAT3YppEwvXz9kEwdMoFIyOjRb8EaQrxqnQikWS2wPRgWO/QFckU54PPVtnRng9ReZ3a0j/Du
aq6bYJo44tkHBMeFY5d0SNsw9Fs0THaTYA5JCC07DDIOv/7Ob16m7bHGxBLEGrzDkC+9/sotoh6b
kKbOuQUj4QkeVMpBimncHOtQz9dItGviQrjj9Hejv7Ckg6O8yV5waMxsXx82zmbYkgy0OfIg6uGS
JE0hmn6skNfN3+NFvUF1NkYMxESAdbD2bkSv1wdbCF3qOVwD1C2MPzWQWtyu/YKO3KcRstwz7nF2
sKul5wS6oqkAv3btPqlpHe88JX3nNoCnTnhjGtqctY3Tidz1bdyXUdhFMxxwnDEAVJo5WcHg96lh
q+omOietq17gfEmu54iBDeB2EOblzLEWFMUOhmKgCigWYf6TUAT7th1zy1VMIr7Q2eBtvAWJTiwh
oWjPdUTbWyqTpC/aaSDIWolZIHcKrrpw8B/WqVzoPEbHzCr7mKGa9kpnjMl3Nfn2DoHbiN/1NNoc
pS3y1TLiLbA8Qnjgl15MjntWd7A/wQvBQlkkDY14PnmmMUXtxzwqEAo/HGbiEkTn0LHEexN87ULW
bb4erbwgPqd+QXknSAFJULTAehHhWLsJCiYk1qwNOBzdMqXnSOqkXzGKyaIdjWfRoKWFvqvgykbk
0K4OuBoNoKKrPmkwbEO9MapyjNb4OiLjqg9ZuOq1iEIwCqq4MexjOrRCHcDDjt2d9bhAGqQyur8L
DROqAgmOPjquATtRIo8Ap9S6xi3dALMwXHOpGlBX6ugryWaCFwwCYLgm8JB5eaqGYcTm7NfPHEoC
pA4hNwV+Xs6KWE/S6fkz7zqFSJNMIY3HLpHzMejadOevyvs0wlpk3llEAl+70umcHW86fo+YNLWz
TZTuWtu5dTnDiPYGVzr84jXKPx/NmJz52ZxVk/HkbTbP/Qd0yeEuU6y77fUCUn2SfLCr6PH14Brz
aGN/UgWM9/DoQFYDZ3cbvsDsCAuNu+rPCWzHvogEFGSJ8L52h9R0gJGD35vPvR/X685JZ2Sni7qp
P3a1Zs8Azpcs9xkWuLIXiYRI2QjgFHDRBkmoToOlsL6sQ+SXdmBoj7CpGEq/V2mHAMMgVnk7+/Jl
3CAq6Gn1d4EXHL3C2g6f17SuP2IEO+DDLcRGVTAQ0uQOQu1vVCYnRLit42fMVP2nEIl5n3HBaIvR
/BrdB6xJ+6r1hxl8WN4FXQmODouLevTC47QymhUN8f29Z6k3wOZELj1u1mxJHqoMY2248mt2KwCw
oIRuQ1fnIoVea1RWHOJEuLzqYE3/1GViu+3D0C5QMEiT5jFzRtzrART8gqdpb88IVHLg/BhXPjnx
yD/KNdNDiYYPHYp1AHjuA0gUb7huuMxHCwZNMUqiMNJdWbcUzFu2671ow856MPL8Iu1T+ty0jaer
FQHGtEC9M33wsJh0CGgl0xV1wv5zZEbZ76CLovdNs/ZpQcFWzK4E2MFXGR3t0e8Cb85r8JV8hDdm
S5z3GSLV8zRidqki5N4f0UrCLkMR2l7OqIxWqIFnzMWncACnZwyn9rFe4E+JrJ5Gt+foYlXDUNxH
sFaIbBBWAi+hKbTHzVnrq5hBQbX4dzKFA3mhua+fkQcYGTia1bDwoRI10U7hlLJ95uhxqdAzcV16
Iqnv8SIa97BiVH2l4qbDmkhhaJAjDtzchJbYuexwUlmulFVhMVqS5gur52kn0B3VeTSydKwWFiG7
REB0kg/tLJYq0cE65npeGMycSUr9PAVRO64sVkfYaWuVhrAGqr0J1Ccm8BoYrL55mkkQASFWpg+z
YK2fMwN6TLEuWGALd+3SoaJdANZxzWCm1tWtFxaZE0dfacjS+xG7ALmcJjY9z3iEbsPVWWGCHGEG
WpCAyatWWITnhLJZrlyZDLinOojvWzHpsYQBSAu8Ona43fsSrNkysQkxl4LDdOZSMwtSuUM87Lwg
wYurrPf6T7MnEJnOGiE+a8cHDR04AKwDJJhzKtfIgoC6BuJoCCiIQso68WxXBB0TGvN8mRzDNiB1
pbE+l9RfaV0YPwMnPkHe2qcp9cDgdZYIWJjYJmhxB233vuONexdjWT0GiCPrSw209Ar8+rCDzz2w
lvPB+m6L9SYcP8VkHc4avO0YsCOngedOPVjES3C4bBUgjeF9Nz4l12GKIJjc1Ym7dy3KjqKerYcX
Tc3B7dAPuC01F7UuEZzK4xxcO303ijYwO9TZvkKgvYxesH2LG2C4a3jwsPbIHJdm/ga6EZM7QwCV
XocmE2EeZ0zTMuME77NMk3UopavUdwzfY/zQWVKx5a2CEtCYlc/YbkGMvUhNgml5FCHzvgQZf0j3
jCVIP03s4nxPiMX/9hn+28Eq1BvLfkXeO8amvKlvagb/zN1MkB+0t723si3MxLzADs9lu9FkQ1TA
91BHB2jHsB3RaXSTCol3vawkavsvMnLbu8aE83fPAa1kt4KZYYugccBISDSU9SNdxJPx+fAM4QVD
3HUPvT0k8H6763xsd7h2NIgrL6ptX/ndwJqSeQI9XzaGTpC7cN8C81Usy3Xo0sZWwCGIdwiQ84sO
lI9yj4AGiyUSs4oxn2BdEeZiEPDU9tb22okDg8lO0CXPamXZJwavrS/DvI5x6WEM1e80ZAkPSNsC
aaoTsJGo3XGGFBLm71WG9IKdCCbAGa1DwRblzCIG1awdcQoEBAS6xOi2u4E8k/nF2oBn66vRhgVi
HANVzGAM1kUsAhhq8UgGEcyPRPIp8PvwChwdxm4l+DFtOaIKhLNn6KxL2UUjASEgZgLsXOj+ryAJ
wdaGqCcshUJ4I7geNUa5xUpGSPWbEet6NKdTD6XHmN24MBD9pHXmfIi4isZcOMpbwAoKfZY7Xiy+
G7ghfXRVygNQYuP5ook8XNxFaedqNC5s1nlmnSev9d1rL+i8uQwWY0kBp5n1GMu1vfetD4sLZQLw
YTMtVr/ESJJ+byfpPazGbb86bpNmVSAR25frVA7fY0CqQT6gIeS5TFrX5qD3IoWo5lPw0oCkw7Ga
NbbJe2JGWiD1VRzBMbVdhfyQNCj7CJ1JMZsAD3gweFuRx7EUl6pryAJZPQeCNlm//dRP3nDvWGlo
kfDNq5IOnvO1oxxkHD6R+KBIor52LE4+W2wyeP6VwZw0BAQwFkZGHsEbYaXI4VkVQ6AI5AuIKLD2
l3qSQ3eYMUL7DhEJx8NL9OQfZJMhKSKymQYRARTXe6ebbYUEBPyO1W16USQdBRMgm/sB+tYugA+7
J4YQxQ6XzXUGyQHGZzNtwfliy7SeQ/4C+xJApN3FVAfep9SxPtyQ1yk6c+2okwJopvPQu2Dd5UrP
/LkjM9KVBzfrhr1EJ3QXaeUGheA9NkGiE9CEZobcpwMflbkNjW+Cwqi2/hTpYdY5whaEzFvYB55j
Usqee7PWSdnA2uMzq9PpKCPWAhtbAevlCcSo0U0/zcg5WIiI2pzCyPVLqoLudgGR18mXBYPEQvl0
dAqVoDxn1jpIDEMwoHeAea1TsMhfwjJMFfP3MeLEvg4JXD4qA53ElxZJ8lmB7Zccu2mI29uRhFgD
arVqVbjQCX5ZgD882Loz6RceN+r70Pe6KTwCU0aQWUGwKSyH01ie4OlsYD7URI9yypLPvk74eKjJ
jFYU/PlorULeqivFUpvCXxc7J7hUq/oKSQR8GhKd1ZBrgV12k9jUAdVrEtGQz0gEePBpwxywhBm7
4wZJpnk4MTHhXrveA0D24JuBEYjYjX5CoyqpLWThAMSzPy1M/uN5+T/0Zbj5A79U//pP/P0ZuIls
aK1P/vqvy+ZZDmr4rv9z+9h//bPXH/rXtXjp77V8edGXT+L0X776IH7/n8cvn/TTq79UuIza3poX
ae9elOH6x0HwTbd/+T/94T9efvyWByte/vnb8wAsZvtttBn63/780dm3f/4G04q/wADb7//zh1dP
HT533/T0SQzy5c1nXp6U/udvgGJ+xxh2I1rBcgUcXbTn88sfPwl+B9KHwIUtTBs9OvCCfpC6xod+
h3QXKh1EQYDItEFlv/1DDeaPH8GxG0gdHOwxrIcm0v/t3+f+6i799137R2+6mwGuLuqfv4UnUwnA
cJiXYZa6Ke3x+9wTzGJpmtBa6cDwriftc43to5MTEtMbzOQZYLVHP7bdk4Z6ieUsC0DKX8jk6bwD
opZHSmmkmScEmViInadn0SzrSoHGiNlUYhZZcJugqRonL9mBrH69+CKCcoG6DDRQhjZKCodORes7
/bXkcr0RgrA+x4PMoblrnA8+pib3DUDmBuqGNrW5m63XLkjccIKGcTkvCFn3not+NGdxE3/kJkwB
JoCiF+SoE5yinZO2zXUHxUkO5x1R8HZczxBY675DO/uB7vwF1seVxGADvDaAfRi9v9HsYDVPNFiK
w35Zo0NMoOaSMmrOUoWwKYSkESy2tttJYMxY7tzpnENUQtjyOezQboCz+bRohx7g4tJfyTA4xkRz
iA/4y0CjrFJZcBusBBXzMEm84mK9XDF2LxPWGJuHwNgVOkIwv0i4vgOibk/Am/MCDgdN7JavevqE
YEQ5qMWdh30/O18z8HXAXgsuoaHoC692HliPgoC043tI08+Ouj3nHuw/0QFvWNtfgMaorhlnoO3t
nWAC+gfhya4BASbPuinM4Vfg7f/y0v75Yvz1RTjB7n7cvWSzIsHAFbYTp+i77KZgcZxo2NvQtzdg
yLkXfjSOpTfTGi3AKiHt8N/LxT2Bh98c9ARMG+BdFsslHfYZRKk5eCopACLiVQj1Sna/Pr9T36c/
jrUxNTaEcjN8fn1Be3cSNJWZwG206w5Mb1TKwbmCadiaMa8E+5eWFpaDuzXjV63WtKj7iT0nQrVl
Vzt+brpuuOxX6FVilGV/bzj649uB7odZ5TaeAifo9beTkFIZmqBiMOnHGHjSUct1BYzD5gNSYv4e
VP7HwdD+bZoJDPBP5bCCYpgMEeewT8lan+EJpLuZ8/fcDn/2RMHVAuLeFAHBb6I0pSUqlEYNIC+R
8EwyqtFQCrvnXTsV0QLC9uqxpfr1bT6ZAvxxaglEKCmEpICgtyfuL69NHDdDqwOc2jwzViw9XOUH
l70XcBCdDFZwGAyVMTsH/xX/YX70+jB6HloQxuNhXydn1Nyl8oxIFx11Vg2Dd+RSVHN3N/cHx/lo
RluGAnpRwcrM+e46O09mOwTTFpp8AKk974dgh6i3xfsG2GuzsAGzpC0adCyW7dxZIN5uT4L4IIOK
U3Uc3W+hCSuLsSxVTx1Zz6BUSHmyD8Mveqzq7IzwSxFFeQRMhPfefiC3AYVF8WQvoH6D7msuui4q
2lWgzAXUoucqGpod1RCpw+ninQf7h3/m6+VzC+4ChRXKawDnp6QZmanMWZt23DOwz3aovWu0VVF0
2zOkSDGR2GIMxnU3BFj8gS17eZ/O8EtN0dBGUSfP3Jk3Vw2gjj1xrLtHeg34w3R8GpEsmveI+dqh
9wfJ6dfP0U+/NgJXEFsHORjKgpOlCaGYk208Kfc2hRo7D+EajX35OfkQfO+QNJqLCoq5j+g/FSAi
msf7+O42/sPW8G/VlL+sFl9Vmf/P6vP/x5pyqx7+499125ua8uGJAq1U+ul1Ibp96I+iMol+x2gM
bot49TYvzO09/6OojJPfN5d7pAVj9g47wW1Y/WdRGXq/Y4QNfS8SsbZCdPMr+7OoDOLfobEGq2Aj
gcKJC7TBf3+5/0FR+bpiwNgODuwQ9WEXxTA7hfPw69UhjMDuFGuQgYa09CUlk/iglZo/EgxJLxPj
+BfgoXu3UJiLd3Y5TKNe76k4OLAHiAuw9kHLDNbxydJEEK+UrGzx9hAHtweMBMQHnHNijktCiLcj
7tpXJEqQHR2TWE87LsgRA6i+WmBt8awkysfBuMGtSdd5ny5Z8pgBUb6HFYoyeQdbTRifR3W6C/2G
3tZD5h9mP5hu0zaDCsxEkfRKJDHW4a5fl+nGS5cYMqWZlYw3YsJcllyIdO0gYIZk1AMOR7pafo3D
RR+WjgY7GLukTwuHl3nu6NnzdhPg0VziVdWlwaiLnWeYojgLmNJ52gKjn1QEzwgkbdxPmgTHJUyb
73pQXJ9p2oFKYmcK9YHyTXcb6kEC7sj4hZgJvURa9QAodYJCqWt9cR2wBVJVbsT4nM2ruG8HiBxL
443189D2sPdgtK8SbnUJo4aMFiESxwXsnUNDQbJtJ3hwgEHxAcxH9Snks892LV+FKkKHqQ5iVRd4
1JIw5OWyrntEiykLCeRmQYrZ3FaJ7dLLdFj6swRzogrpjdmBGq8uMffUhZDWOSCHid3YtB2gKabN
rnNd9j0Vs1P1CI+4SgmTyKCivrmITOIjBR020Cj5FoT4EvHAk8bZzasrDy1p25t54E25JRfuxgGF
dD7Py2cdNfATxait+7a0C/+0EuodrWtCgNNwb7UsGB9D03m7IJroB02YAyf4FRi5RT5lvnjM3TXY
ANocYMv4LYvn6JqEEoAcfMUKNDoCTUw90JI7JhxAe5fnDraNK7EVCbDpXsrU+HrXQPz2pNOsBDnq
CsK4CtPYFSES83DoMXA7A9d+vNXCD657bwQ6RykgGIHpdpA55zwZ2mJcPbqre8gneqdDMKgI4PvS
c+8R/aTKoyHQ+6HxpoJxt/vShjq5VYm137smaHgRQsB8L9a6XwvVWFO0AFBK4dnpAoliqTnvB9d+
ho/jmkPQQ5O80Vnr5UGk1yqAsnnX9VScqdWeraH/rIOJXCC+ayjxYnwdsW8CELesCAJUBOFUoydz
7E0UO+lLkOrLmknMRrKhiqZlN0YEbHRFx2s6tcgixiUjo2E3cwo3jnjpo+O4eJVHYwlrZ3KuqXcn
VAipYLd+i4fwzCykAuZqLlimul3f9cVK0T+0IBB4dpw+zr53DgL2s0QjWgYufXG8+1E4V2uSVh0X
fW6n+ha2/I+Dtg8yluekCR4cWt+3TXfn1+OBmSjPMEdL2bxH5uhlEEOtTRaFKQdFUvSm+277pAqo
fIBM9slh86NMoJaHcQZUOUhUaKm35yiCsqiM2ulrHYQPdet/sbXVl7ETD9eOROZkE+ngRvnsm61p
A5vWZbkS2rlobXw+AQrylHcI5xrxyS9dELKch/C3gpkkCh6K8CIli5irBzfrKyxQRUB6PIRmrOE0
n15gwEagTZcPoeUXA7KIAnep6lnlFC0sMOfNYyDHRa2bQsItviJr8Mxj8PQdEetLuBvWZ3zo2kOf
9g+QzETnconEAbPv8Tmonb5kmD7uFi8q29bCyWX45ADCe4EdjYOoquiczfPDHDVh5QL6u/eiqfJ7
Tj/6y8hyNWVAeGHYwOvzCYY4Ifs4w4F2H3umGmKYCLRYP+EOVaziSzT1cFANaEFb9gJh1B3rAlHo
DKu9jq/szGW1NnAZiLoPwEAe6vQKs9oHFgBU6Nr+G4EQLl9GH9C0Ty51Aj2W9gAMmvku6aIc9ob7
xjWFN4YpSCfNOZ/80tTul3Vwr5fFvdzwSptOF7PmzuUUz1NlG3GLm1suMj3UUyB27pLUlajVnQae
ztwEs/xBVZgeV4MDBAVT8zN4vF+OMkItCtvoJh0x/1+gUx1XGCE15cyGWx+cwdwZUP/5UIIkcfOJ
NvEnX4jLMMO9amTwkel0Uxbcmrq7bqV365kMSAsyI2UMwB8UoQvmqG3ehcjYUVg8gdCewpLimgXO
NV7qe0eJHCSDOadxrKC6PfNazHOGHrwD7OWFgl0HtBbR9QR9FrTd4nqepgvhmM9i7q9IGqGop086
aIrZLktBaihDrdsc1xRUGEi59nCPvvQsGB2rjO+oMUdOxFW/pgWg2Mco6C+QWpyzzSm97qbbFptF
7A28dBNbqVq7gM+Ds5nOU67XLHcR2O5h/MOJrvplOcA2A4h3D7+PRBbNYrIqkiNgLJqRg/bkxdJF
l4uI2T4UL3i/ahA9mqBYgyU5wsK8LyLK2gq6V+/Co3xETMr/Ze5MliS1sm79RJQdepiC471HePSZ
McGypW8O3QGe/n6uKiupwqRM+2d3oIFMpnDHgX32Xns1AgpePT+nrbI2MFBY6DSGqK91M8zPKzvH
Y+1Yj6XNisKvLBEMNZ+25uay8Vky89DjgkIF9nm+Bcegy8OaDN4+XwXE0saJw5lG45iJetlNc6qz
wVggLX1plZMzik9xQL6vE/r+4oYyi4tT5mEwgXaYB4ddIZvlejsVMnnSMmpMH7bz+mVyx8e4qV71
wblfzcp8nd1y9s5sf1+8Bh20V24n5QZEcRw9i1+qtIGW8m2FyiOo8vnimedBvkKhzNhpc5t6LbtW
4vZOAwA0y51FkJ6q9VdXc1+sRYZERzEfWPlno7r5j8ZpsbUrpLjuXFf3Q4lgUJn9u+t013XGNQPN
V7h0zjFZOZEIaHD14dWTMYq3JP8yditVC5PNoW+/Q3+ob35YOFIigg06e6Jwttb3qXZfmqVknWZD
w+zb8qtblaE/aMMmq3IZ9sNMXkyX8EBBpgVWeBoT49Bqzh5y1rUv2idcAF9KEIZYA3p30zxI6+vs
2uVd3T2Not+Xc76ZK5+GhVzstH5eYJQEeuMj3qSlTVV6LOxUco7JY44tcNDENu1t+/mmiJ7i5mB0
YlsoPPDXSXyCYL0psua4FMPPPG4v/iCPnVXt/M7/POfZY6tpXJYX6blt7+JkeEQ5g9RaSStM2+w9
9diX4rt7W7K6x8RdTvrYBn2lqFVsEGBLVPGuEWIv09gJO7xuWhgx6zxD7sg2fsOcC6/73M9xt3G1
eA1bHtTAUodsTmUkc3nO2SUFExXMkT7b6lytgdS6q2HVXzsxcLesOtslyM43Wi4d6EgzEdPzU9LV
RmgoZOGtcLYIyk/QRMNsdAwiyN0bASB7zKdhui1u2r2IE751Y8AGU16AO89+QhqIu7i0tlbV0Dev
YkCt7iS7Rs9fZlvWG6dkBT3qkbKxWelFufNwggpJIwOA9EB3Ra8b+6wC0TXovaNqST8NertLy/Ko
lfWDldKSKSpKMA7uu99VwM5zunEWNn4J5jqhRnvBUjOTYGG04U2WfC1YISF/pVLquhH5UoqQ0LZX
1g8P8YpvtmWrTeNKH9IXqqZFxj/m1t5o1fLQZKoL2s7VdqWWb7Eq5AeeqYnIcqhN7JA/VX2Wwdqi
AefZOulELL1WtG57SEeHOMtEOHXdVrTQK1KE++y8fuo+dpVJ3b0W2nhtXeOVVdM+ieswTjoqh4GZ
wO2hdIrqJFOFmYHv3s+lFzZNWhwW6CKBYYuLhtMonJf2nSRV2AKG8EPRLZSPsk5uEh68gyprDJOG
Ib6Ju4d1yF7hb+0FhZpNSWg7MmQhStF132QsJKVtMnepMRebshH7fi5eXPaKoQl5pLhhs/oyvDrl
crGw5JfOui/d6Y1V1g1zuRqjv8/k/KJmjwNd2zUD/oHOCZFWvp36BX0oEst1mk+ZKX7I3ps2SZrd
erOTEQ+fzZ42x18rNN2uCnsbQ1wpp73Z2/2XdozxQOY7TNJwWJwu77VsVaDy9Qvf9Yunkk9WL+4A
TQTvslUFBvZMwEPTV68qH8wlPXe9jciGkrnJHbstYLkA2OkdUeuJa2RHbdUxc0kOg6WfM8yc6lzu
+mo+w0hAoi2TZ8ys0l1rZzP0LYguHQ4NyloueYIfCzv8KGFPTDM9hrhQZ2hZN7356CXdsXPZ+jvZ
uh3zMbUiVJ5zIDqHQp8/mwU2nojVNqtt/kT8FBDWd87nNHKM5VkTzhJJd9iZTfbamd0jmw36ekru
OBSbEZZ/YGnDFr3stBvzJn0uTbJBNn1ps+RhJwgP0ee9JupyZGCsvE++W/UHPR0LSNKD2mLE5x9q
e3IeJG131M0uiom4wQZBLHF9EKlbbY0sS3ZDv5o/WgSGsAj/sIpT7rqvm2TvkpdFDYEwls+zjnmT
iO/z3iokXYxkHz33QjumENW+2XD8PgkbNt6tzajLgD1QdmWi0pOwnqFTLH06JWGJb2wbVp5tPjsT
fEA1lUyW/qybPwomDWpGho0zXUP3UyGEZJ5IFVQO+EpoHzUZKdgKeJPITrufu6n83mCpfpqaTNtr
wOZRMSFcU/hd7eFIanfu6Fg17iAFaWiYqj4CdphssWbaxkbWzqfMwHzELhwtCWAlNBsnRQlV+727
Zeklv9vU+jPga20Hmm/EL04np2/GGi9HbyjaTw4Cs40qsWDAUA89McEaUxGmrtuErtLrvZHV8VM+
NN428zVzP4ok/W7M67Dc4oFZsJuaqrx9Jm5chcRncyCrZv45FKl2X+G3EUBIOc6w+KPGr6vdlNkQ
UYhQm+E8ghnCrhD0Z5hcXOksRh9mdWpBkwOpxIytt48zCb1R6tAnDwUBqFJ3hv2AYutVSU3/0pjc
hzmrfqy17z6t9TpERl90QyDn5G4gzrFMi1cvE+3NRk7s5r6HXCG9xoCwiAuT5qt518nRY9jC8TTv
+xvOoOHqamskRo2Noz0N5Cf6YSwLhZsXJ1+Q1L59jNvRSHcxzMKXzPfSH2qdpvfcmc1DZyN47Src
s2xLapcVVeRFxCOnYqyGI/YdzTbx1yzwmfd3sGnTLyXFHe8yZ6F1W6fS3U9Ya12L3s0PemP3J39M
5u2iUvuApekAjbed98qL44BXqHmTSaW+OP3w1s+8Anh1JIxVO2JW7CUYEyf7KqAjJUxPflowOI1Z
hQFcDB+g6MjRJZ0e0AR27TcrbfKT1VgKSqNJ/yjwQtzkhusGuZnHV0eMK5ZoY3uEhiov0nKKjcfs
z9eenxHkObtOH+TWZbcT9o59J03GOmTVgaqM+W6oR4c3XFPuvk8mBIuOara4xKxfNUsrN7qlp5+a
SZ93HDblg5yS+HNOtOXBSWj2+cd47GO9usgRv0Xoqm76QkhZuu+WzIeR5shchIsD2ddaepcxzLXv
5kJVS2DG6PBhH9SbFHuXsDE0HC3dzPhRIQ79zDThfR+TdtkusYrPTWvJQCbp8lZALXmGEzFvmsJ2
72HNezd7mSyCr9RHsCuXcDVwy6RIQBhLmC6PrJ6ze+EWFPDZ7rddN+dvlj/UV+hC1T2cB+K0rVzc
W42rHopeTefUXdd3GIhU4nS0H1LdgzlY6DdPK3+895tlfeeosGiSvdrZFI01RiotBtiwdpld2sn2
jMBZm/r72Ld0k7Sv59aX9dWGKEf2omm8SJ2uLjWG9qQv3fIs3J4Dh6EPdx6/TrRwupELbwKL7ZrF
fdiIHsn/oGUH322de99JMRgqtRXiFbC7twrjua3TErZIA/lN2AQwz36+J7H7FnckxyYchN5+0Xiv
N5yqIup1190kLn96aIb4xjPC88cV1dvCwutU6Y0JsU2LT64x3LeqenKkm+38eIKx69FfGBmATjdW
1tPqYkRkwIHb3CKiGZIbzAesZB0+pes6ErTmZ6euqYeXdhbWUYcdCFU8h3GZefRioJaL/hxrAnJW
mc76XlfeeIWi779irGlDdkd1A81/0fdr03ubie2lg9dr415IaAVCgd0+f67nGntNvBY/m1VW0fvr
lXaGC7CUYV038PAz3t8nz+iqSKjB3Ayqqo29GevudCzGRM30O/XwXHVN8ZLFZW8Fi++X99JeMAFE
lshYaPJCYmMIMgDF7wGVjQeywH8PluLGxvHT7uQq236c1rl9L0EAXw1dHiB4M+xpdmByE/eckwIH
yOKCHL7eEBCRJ0FWq3LTO6lzb9n9uPUVKyZPwzVxMDqr31fSISbK1fGWj5kI/YY1WllU9cWSswIl
oGexjWzpYMWVpHxMjgZ11ry1/yK+6mkbb4tprXcwgnKe9kE8T2b3o3Dg+0Nsy76lmFTtmkrtGsvN
wUWLr12nmZGzTjXImQY6sfKURePMbHLE0Fs7QqAYREiVTEu+p4+1mwOuC3eozOZX168yokQTyjdY
ScfroHTvMlojs2gmFTTnxfG1d69Mmi99npZfYx0YNMrjssNRPWkWMm6GmBlR+dk+LUr/uUQFgPm1
22dX6GM+kJSbOAbrPkltnJaRia9UBBVZPpZz0Jt7top2lowRs7PJHZ/VTmmLDVnU8J5dYEuOH3yl
zvWYGVvl0nAGaYF5FKdzl++7KfFfHVm42ICZ+nYFZ3cCf5Qz1aVtpyOWO1C4G4uoZwbxJjaiCaAH
yZ/X7eexnKGy1AoupWm9x0NhfLa0aWSXq9dHa4VDFrZTTH4jZbn6nuhjf5hrHbVKm1sIJ+zp3u71
RA8y/j4Wx5l36KGUVoHetuZLL8Gdt75cs+cbp2WnUoJRwmqFnF/enq8y10P8LLSdXusWGZkWZ8PS
2t2TLMspYkEkCGpNl+W+W5ESZ7Uzf0vgj4N3rc1TNreNtynxmr4b21pdk6UyNrVy+yKE/9/Aoik7
I0RwUxOZY8Ank5qvHYQoxxdjGbTDMlO+kHEk8pOXj9+TafEbDmgf1HnJo1ZtnLOGMZeeTxsYn9c4
Sdq9log18puVMQQjE6I09wkOTAWNt1YA3cfirnBaeNSzKBHxJFl3lh12cTG0GO6ozhaYZwLiuISY
J3KQI8rd92RsgbIb3byY9tw9961sX4i+BXJKNbUeSdkrqtDVMi3SC1Awb7zp/IbRWu+VG7uAc+lk
bGvVrLvOgBvtW/RldWfTEK8F+hNA5ReGwfg0OVNzYjDttkY9tE+o3fTjjAOZDiBi2njNMM2brYnV
YYHBE+tdBqHBus2Bab2Eel/xVJhgmmkr3aekiRNmBS0bn9vGdN5yVrU7LMyal87X0pvWMkm/QELQ
tEujbLe62Gnl/mF58qnsYB6nvsQmrWSBdTOx8G9NiAefuOtJsO6y0diZAOTz6zhK556JRK8viwHV
bBOv+GBEaxvP20rBir+3sq6590SLUSOe73hLUYe6z31j59+kxGeGfLo0PWVtP7waueY9QHwESu7b
+hv60PpnZfTtlnZlfFFVy6tQ+tbnCYIWxMaiKZ/61Gn2M3zmg0x0gFs9xwq1NpLyvi/H8S62MJ7v
EW6FZWal940tzbMc0ft0YjKCohTtPaAUD9TgG18yLzfqXTksNIJs1Ifo5uf1AorWQ+PKkj5K6gID
+qWxIsbJaptoI5FkFKNTQV/0wmPxva8dmgfAqF2c+8OjNvjD89pPYDVQQtsH4rhlutFXkyegrNL6
wfPZUgiAzo1e019PDUIadgb1d5YOcqfqBdGJXepLpI0ar0wvRx833+7mAl0D8kNse+hGwDLdVuXz
kLb4kte+cWSp2C/wjc0ywpe3eUmL0d1S47odkmm5gXhX9Bsb38qvsKWNMjKyBr7RJKPRAWRq5NB9
476aTHDt8MNVBqaCgyaujj+vdwOsqa2OGRZyB2e81Eowa1luP4CqlDb9HGxcOp7uGseFds3F+uxn
/nOXx/Nj5bZVZGsOrhV8VVIbEHHJbdLY60sp4B4ygygFERnyAf23srwOu21PO6B9LvZwt+ON3njt
Y+d1YA2di8DbS+r3KvP6d2qLOlsInS4Cd8dTyhh0zmprfUkMzq3Bddr3Iu0MjjXhhIqV4dcyb/Rn
rES/I1YB1G3SeNuCwJwNi5VbICRW6CF3Yg1HZBkn3Yqr+ymfzS/LmOxX05uPRsd3LfEbhA4y9fIA
gD1fndqD9YsN260jk1lRMo/n1TlmIFudubzmtqDwWKQwoGZrFbuEeuCc19pvWu1MLxQfsBEm2h2T
GB2YsZ4WHY2WuPFI0tr8XpRL6QVThX9/sBYmpsXdvGR7kyNo66wZjtJ1UzavGoKxH44L7mg0LPbm
uFy2TMPqArdpivIbhQU31fo4d8apJGaOx8R5M63O3UN6M7eI6ONrpmRLd5xZ8U6amjaE5KlUd2PP
tsJotLsyk863xBFfCpRhr34DTNbFN+4Ldit2BerHWOacWzIULrxwb00x4hDtIXALG21mVeVws4HK
F+CjlTbNa02xyaT3mvigoEmxuuGM76A7jQdTNB1syvpCTM2GdYH2OPVkSk4F8B3TMrqp+DbukwWC
v8TyVuesX2YPqrjrcdnujayIQJafeux2bqecp9lIDi2uQohLzJXBdQ2bNEfyXr0kcfciySs93FyT
D/QW2JvM79o03L47bPOHJPfuy7y9U3kdAfGezUa8x3V98qQIZqM8zLr/mM/1Q666y5qvFT+FWe49
P35I0Iu86uZa3thtcYhYdw60zjnk9KpIqNQs3oir74JRs0CHhkflyDaYbE1sO21+ZiABBYBd5Si6
7tJ1qm8r6PRxzUnSCAynQ+CX43H2NZtvkkAr8V20QFmz67EnL4Mmn+p2C3S2HGfN7DaZ6ts3Renb
ramN3CjzzDc/IyIPi5U4ZGV3Q6Za9TjwSldhMdosTU24sAyVhZkE/ZI/94uHgXWVx/l5dhQ8/VlV
h6Gx2Rp7XvXOTpy5u8S3U5o2O6PRYWE/W3eC+XM3lEj3fGY7jK1N42fezlwE3FoXO3FaR2VqVMk+
LR8Kjro7xlaw4c4nGxvH+/WO3NdiN7vVkQNresvHZg16NvebtRhA/pneyZZM41chSThxSNuIg8Gy
GCwKAUoTGCOvmO95aqvjoL6ttKlvH+C2NmpPYGISdLIr+JEadnGq0ne5l6/RDF+aaKzbOjfUEzWA
Rouhe4HOuZKKvhanxeyXMxMlMrsFELVmnL6pp9T4yWfd+L1oUuC0RSbDu1js5rGMzZkVkz6G5lot
J5DjWmxsu7EP1VpmNq9FWl+EpukyHOz+zFGtXkqt7874Po5fHG3sgQRpLvzQ1of+u2yH+TjnTvoG
wbw/zUQcsR9GqHrw2U3vamFNZtDD5EjCKWtvggiUQxSKscE6V3mct2tWlmMoaDYAYRalPwHVTS8j
NEx0hnnlmFFv+fV5mXUNQd0wG/GREDaNnJrV6qota/8akja726fSm/Kjt7rWxfUU/M2kIKB3QShn
ubP+yKpRAjnU645WND6ljoF9pLKS6hiLDKXq5GvepYwZybJqMbKoQHnwiosvExE7TGQjGsatryWu
uNupoRBPUtYP+qzrdqCIFg2M1dcv9InWAZybQG4zaXBj8htBX5aKBfpfVSonAuxtIkuhlrRK3+g2
zuC5R9G6z2XpgWdhWJPfdcyup8yW2TZGNmw7TMDZMlgcsELsHHIofpLOkF3X0saSnnnDvDdHXsCQ
CPCR59EhCqnWkUolg7zPWyogO7ppS5i9tnGKzAg5sbk+9pCwBbi8TFnTwxTXLJ7TRGqRRxzhc22P
zYsTx8l+gYSB2NEbtqtjx3dCJ6smTh9w23436+zNlg7IhQcvz7fF9FTpa7MXtKyfrLUxrqVRDBt6
r+m9h067G/AgO7d1P+HKS4552LZ+eV2HNHta+rF9mLz1q5EB8kWggy0AVWELKxD6gkpKy3KWY5Wy
yaUw1rw41XXhXKVVIG7LKumGCbzqbyqzS+QuzcS+3NJZSlDENCm0nzo3MRR2nr5WzrxsqQfmgZxo
gSK9MklPMNeUdaruXHz8TaEs+NOxHStGlrbTv7YaCjc2wPZZsGM4NtNU3y2V9A6sFpNt4tZf07h9
KqG/V0HLnAgay2fIws5B+NDzFyOas7b30tDqvCrqdP9nX6zrc26kRjh62Q+zlf0JijlSN581gldl
+T0os/fMql08pt44PixsgS5ZWQCXxuvALoRNWpCKwidzwcWRa3Rz/0u5VoxNMhNMedD/H2ajBpha
164LDSNnoHS9pd6nqvAie/HsHzz/METawXrFdCvZj6uZgkdp/pY5dO/n2bof7UrH7qtx3O2krenW
9GuWcWWLRovUILq4oUvjwFuq9K72h3gDsO48iOm282SgW3dulbl4E5i5CkppowjTRwOEsNQT+wDS
pV+r2muuY56Od2opm0uuUlPxMkIKEK6nH7ISmwDkpSBaSKd+VgLB+ajZqNT4BdEw+gQVRE1ZvazA
Y29AduBrBEOfE0bJoF5bGTUKOlGZVG3IctQ9Z2Y53OeKYOO2K1pCnezxWywtGLeZh4LIKOrztBLr
XPolG0yjo8z67vA42mt9Zy5IIuWA2ElUNbJTLPUd6CMViw2DTg4xIypw6T+YqbVsMJE1H5u2WC5a
W7uhaj356io8vGn643a4OrHCWRt2g2hbEWJ5EEfN6BJjWToTSnobGvitP4lP9Wq5m3ERCOUG08Xx
wprKkzMNywZ5VQ714TYqJ3DXY9PColP29RsAJJSaJGdz1/CmAObcozDLdky0xcuKPfD9Yiuo0sRo
fNaZ7nZJs8pPcZ9CRM8057tVdbeGAloyjLY59GZb39QkBL90bfOi+goYxazvvaWXR1FN7h2KRVCd
RFoXw8JZCesHeVr6RtuxwkfnUU7NlR0B16qbM/YsLrSAA+Bz/OrmYt4VhUBlSRumcTzL9n5cKY+d
bgK/2qoe73vp+l/SJHX3uimHJDDBjkyGsPzJ7LhfAasx58L+Q+39QSfo2/U6dTYSYyaNlNqBLbGf
md8FnL0Ny4GLP1UWiIuVuJAnQGta47Zx14rFPo4TfebQK/Y0ym7HAFa+/axjxdZaWh1NWhd/Jerk
VltFNn8nrLO+jgzw3kYvkfYENhazUb1gTe7VP4aKNiRdl+dJLJBi9OnI55inAjguitPBgIjiNPK9
h/YCyxndG5QCI30s+iH0GZsjnUXzZa7BBzdd1djfiReAAWDT2t11pp7fTfDFIvyNZGTK7kA048pO
hP6H3bplwZEsEos9v4Y2O+SF0X7n7PZHHvWfHO8b5xRQHvMmbK0FvnXGB7J0M5WGu8jV3wGG99A0
IQotsVt+Ksm4eHGdXlX72NOMh07G8hjbDAuRmQsN15IeDSfqVB9X/xZTkaBnQxuSAhUf9RSxa4jJ
7PfEGOb9NCRsxWiknpcSZ0kBg/Z37sAfAyixI7Ppt3GuMW3sgfmX/+XtDpWY8bodsz1mnqhbta5G
iJ4bVEyUpf4Wak4XWRAsoobp84wxQJoEYwcf8f9mFP7xe3yUqmSZnsyNUM7OTnHWLtJ0iDKzz/+t
+Pk/scv/kTP+P8zyX3LQ/39kl9/8sn/FLs/UB2b57X/4j1zRMP6FDBr7Yf3fVHD40/+RK+r2v27i
HB5y1AwmG5D/MssN51+wcH0efqjodO03ovp/mOWG+NfNi88R2BXf7Argo/8fmOUfTA1JRbAoiGgj
P6iXpkT3NDEL/dye9fv57F2rvQHoHTin4eV3SSJcx18Eb//9DPeDj5KVdGJOoe2dnYfxLn0N1Fb7
/Jff+W9EZh/esD//9I0x/xdZDtm9iD9W/rR5dh/j8/TWnJut+Jr8tP4tmeBx/Hs9J2ac//Dtb1f1
l49QwIfDavTi3KVTcR2Iw4igEHRRPnZdNCAbbzAE6WZkh9p+Mfr+MJI5v1c91ualMULvyqW1q8aZ
sEXFKVqUN9jB7t0NJmkZMILpQf2o7P0iO4feXOrgvW25HXLPi5RFisdq5G00Kr1jg4BXiC9StcFY
G18GEhKoE72ENQnmqVMx3jy9tLfGgG2LLobmp/ILJ3Rb24KlNVYbLeO84vypNv7CemHJawiraAq6
nQNGWkNtZgB8BA7YD/7URjelBGTmMYWIis1aMWnygOzLjxK8N66iFN8GD9YzvMIxfzIyaUNY8j04
TKa1m9hg4Pughu+iGTmNQIV22CAQuODjSYdJinnqu67d4UVVR3bhFXdxz/DQ3LRqfWF8KWbFUT14
2QZ4Qr9gYABjrFusSEsyhdlt1xIYjJWHFidmiB2Mz0eAvA1V5X1zMYPa2FYpwmoi+0mlWnIohMtK
y7QlXr6xCo0Yux4fNXlYEQ8dNCaHdBnr5gEu+udKz6YLKloiuPXqd36v+k2l8eeh9uezepOY/eVB
whl5wvxH6mdXP2vWJXNP3bq/bUVmBkLNPTnOg0LW6iP8yn6jOvpf4cifH/nh4PFJJSHZozTPlakU
6MdkhMNS5GE3tkiLDGmwNZinSEvJJ/z1G/lPn/jhxIZ/744jTkdnLnDvbIQKcMKE4/mbC/ogo/rz
ij7o8PCgwVDo9sJjxga4Rk82RvO14nK08ehPm/wxrU9WkAVQwSHqJBsdWUl2rDWYCI+/vsQPlm1/
fofbDf7LjUTrg7WU5q9nT2aRn/TPyq2itfc3qcwvrBOiuvLvUN+xW8uLTeG6nwkkzCNyXppjt6IB
h/dsQ6LT39LbiAOnEnIbtEa3+aw0Aj6H32UQ/q+q8M8v+kGy4w4DcrO6X8+MNRtov2z5AmvjVilu
GCf7+2jsf/OL3P7g3z3aH04RB94gOT3Jes6nXdc9g9bFJRP0GHxySYFztia8Y+bBJj25R0wUMw2b
wEC+uNp1GPdd9dQWv1E5/8Pjd/ME+Out6QcGghWrq7O1Yzs3qk1t4hf0FZJK5KvDr6/2D+fHv7na
j97suu7gnloWy9kMmLtP99NWOy8hlMS74jId7G0fZGF1GDdNCMgQ4ZQYiO0c3kHx2/kPcvuEz9Jh
iZ660Ls7sp0IxtPvTto//Gb/7qt9OKy8W/5h3vPVdPJFBZN+ANxQQcFW/ab5aTbBChFAHVlBBSgQ
5Ndf/yL/1EV8TDq42UYSfpoTaJmFI35dfdDPSFYrEyeDu+aFhT+OMl5+/5uPu71of3eVH4pAP2rV
AJbDC7hD2xmSLhxgGEidMY/J9ne/5T+Vmo9ZtRMWg6nn8ynOLt6Nr/UBgDJksbuPn/yXej8dvW0b
xlF6ISbp8LsMoQ+y8v++sx8TzVH/ob5zhvWMD1Ow2l9AaXIz6jyU1NshvVOM1K79nCLiyEDTcRRC
LAOoYBm/ebr9/9X7/fkFPlQ3xwVlRcawnms3DYexfPWEc8d4s8WtLSCnKczdw+RDT3nvEzLaJNE4
hbUtbXcnU5h3Ny+ljPtiYzqZD18ItfaCwXajqiDW/LMPOu+RJCbm9dwu7+RNhrS+G4ambdpNW3Ma
cAjH8v6g5ee+eUT+YrgTWpWTXDGzaY5a+9qLxzHnFTIfMvstX0Y0Na/AL4HwHgy+YaOrqMgE6bLJ
o77cm4r5FGrXkn1zYbb08SFeP43eriyME3b/17xJjsuQn1IthtowMOeSy+ltPPA6M70m1nCYe7Uh
w3urZ4ekvwy1s5+JiJzVI+2Omi/wIcM2Fgekztwoa4HY++QAEw3++D5PnORkekYY0dyZKv2W6uNF
tuvm1++B8Q9l1/5w2PpeRhw9TsO8B9nJNgJxKU/6vjiNWVhf9T2mfV+8b+I8vzhvw0U9Gef+NwX/
n+qM/eENxBtjGquUT060K/aYgwpq2Juo1cvIeW2IMCc6ZK2Ot19qkRdhvs/Gw68v+g9999+8/PaH
NkrHs8cbqm49z+V4QTkQrsKKfPbNwZiqXedNV2gjBx9A2Zpea4gUyMTZiABJeztrfE56+an3H9f5
VHf9e1oshNWxAnGfWVAEYx5vhS63eYETE+ZV/biTIipJlmo7HkiYsLM17VpZwIRGloIiyUvSbYPh
CDX3mEsSb2Gg6UDfbnG3Jmc9PiYd2vviczefhXMfjzDunlJVBlWzXywZwZQ7jwYNqxG02Kn8+if6
p3Jsfmj7YFukE/JW/ezD1Hien2Bgvmk/iJbQL4XGqfObj7k9Zn9zJ8wPlSKFb6HalY9JXpsv6hHD
gJ/z2d07T+Jb80y63nZ9HZ/KH7/+NPN2f//u0z40M+mYrY7e8mnGTuPmXcgRsL+V42lIoxVYGU9D
ddXupgOZJT5u0Haw7qfHKbSqMBOB8aofivKzCZm42IhrLIJ+W9f4FNx56joiP/pdXskfaWh/9zU/
tEIVLBzNtGL9rI4LcrsG8288EZPkkxojIDUmjW/jdM3s+tA4pxLbP2lex0OLD2i1/V1u6gfL/v/W
cONDGwRpeu4zg98qnXbC31jzg1Hv7ScbjcZo043dZ+cZl3AYjVkSFl9/fYf+qSg4H+4QIUezNw0c
XWPfQGyGDYxkG02pqvm5q4tefR6KPS9o4DtHD/gTJ0rKNZvE6jeWQf+Ps+tobhXosr+IKnLYQhOV
ZVkOG8r2eybnzK+fg2pmyuYTYuZttVBD03379r0nLB1ds7l3uyQoqxhHCwC7WtIDjrXlGGplV92K
jne+7E2740faD39uBaDjgt0GZUG/Q/NztEqwW/Qalq1qCHcENONdwcgYsDbKEN4hEmTdnJiJFLwt
4PIRlGY1NkaslMcoMBhXBHjYbVo152FKkHvAW4Amm2gVHCYgFiMCHlsz1ZkFGgORq43rr6jtQAZ7
/LUWNu9cPmNMKFGuPcwV8uShtWTkav4oqVH/9fj/lxIZYZaK9nLcpHyJOD043V4xwHjRIaSolTiW
GP2b+hMYvpNqK4MtBId5hRW8UIbvqnjY+p7ZMO47JMN0Ojnhyu+iyArrUQUG3DXUkAEv2mThAYT2
xyMvTSP7+8IR+B2Tx4CzbovUTNG0Qnc0ow7lqo38LZjeW3WzTaVA3zOGWc2wTfTindblt6/K7ojN
qOLVSBxpExooX6u9LlupekRXQGPJF6PVJto5n9EnksU/j1/0FjvuPchsc8ECDKakrjRsI2bHd19D
ZjCZBepD8J5cq1MbGKIJ6CHgfFAyNSkHpIHgEu4o2ixR/qLJxKj+Tt5az4Kwie80K6VtduHLzz2D
Wq/0qJYPhy0oLWjmw8b7WoN3Obbm+B1B0LDzemiLfnH7ojOF3IEcbeCb7ADFRAW1I7vqiVA5aMwO
AEejjSSs3VGmabkzXXOXPtiuwyoTqoPb0UA8oD4ao9UTwr6IuCysfJGlV5/tMBgRjmPSilj020qv
t9252gFVh5bkJiSppezE1+IYWjCD0RqVNZOrQDjVM5jjyvDTMPfecJZ9om5NQ4ofEWSIXxTfrNke
WselKvAAeKC4ZI4phVSIcD4s3GXi51+xFbpX8LQBHuFtGXQPYMKDN/RLSAmXzU+5gJT3tllJUZfy
hbnwmCCOftLLAoArLg1Y3q4+1EK9HwcYsMM16xk4M8D1uVLS/NaoW8czxRINa0D3TDrYc5OFjyGD
z5Ne08wSIOglEgpseEBZ7LjdgcjTQT8yqI9VuvdLUD8hD/F4Xpd2PD997h/nTCql4CVNDw4PKCLr
oYbQRQQVGAR1JIhhBOgyDcqUBGKBmmcDYmqLxIzsQAMN1cGVVAVEz3z8MDeb6nsfeZZKtkwlDDGT
ItsO/E0p9qYkvyUg1UungLaGjtYabl9mCuxRAVoGMHwA5hiq9WHNgpoA/nZfG174PjY4XYAKgMo2
4Gw58Ca4yLaQNj51lATBT2rNCmjmcvG/mQ8/i8cRJU3ozGnbIffQcNNkUJ3xyPhZ7AGUyFSaI6hk
p3taegYwCCrxzJr23FIvYm4UUlMutFkaJF0gET3npPmAEOpbxmKwNYctbiHB4Wcx2C2BVlUiDDGg
D7sPrpxRnHNSOak5WEAX2KORfMRHZgO695XaicfMDJ57rb0qjqv6e6R6pDO8HW7qdvYkr63XhTjA
zZJNH7hnqhfxUFlvwR0NsL3M1RjFQKsiJzlya9yu9IH6Zo+0IUDDG9xljzQQfzd5Ri93YWso7TfN
HoGnEnlADU4yvP0SJ89Br0V+iCRdBW/WA4MxUce3x+v65gd7Z11PEqE/Nxmc3sHAFPDQjSYYYK2Y
jIG6gd48e/oLTlGzN3mDNhin2qxdYJbqSVNr8OeQEoCOEJ7HkKHNQwZ5m21iszdamyPVLgAq0qhV
lHXARreHI6ODGJF8Pn7Z6UPce9dZoIaYSTym08CiI2xRiCO9HlrjTlrJupcW/m21/ghYLE1ndDZd
NyFdQQFupinn/Ar9FkYPdwF5/A5LV5pbmP8xSJ0qgzLGGER5gqC4hLv6XtRQ9QOX5pUmme0do8Pa
2XEroNyZsZsk6Y/Bckilw8XOY7e0sofidAO9fJkUuGGCYEipKZgtyS6HMnRjsFi0B6XcQfq8E+Gp
oLpXtnvyFB19B8At0yukuNhTz2jIOAAUkmDIS1GkiowgMfjwDWhyrwIXAzo/xxGFPMXqK6ufCN5Q
XEb74G/jspqEddlBxIPAgcCr0Ts7eOes0GUOwgQraeztze698WxxygxPQVEf09uSSE8cxWD1zIyN
3ADnyhyJSETVPw82PBNJsa01f1eb9EY4DuZ7rOfPj7/xrT5x7yFmC1VsWfBHE0y7UJAc8JjXgbKB
vxzM5pvNNY7RUXfTe5i6PYEgrLx9oLQiH8pnHDWhlrBqewXUcw9vABrXKTinbGGVUMGNIro8fr6l
C+4kDvdzB8MaRZAAHUTBIwDbHPJapCuvkE3Y9YC16awNdmC9wa1QBPZafzzm4oeZZQPJ2PjwDcKY
fWP6xgDhKHgOVkYIOfwp+QcQv4AZ0tMoP0cmxhX6F5TDc6376zUaa3V2BkpIdcrEAwVe5j5dKxMv
ZSm35tiPLTK1DKHvjucC28fOVN+8MgbKMHpLWM3HxvQN9MTUvwxaHhXJdVnNzUKvyXOv5yajVbav
Pj2eoVvIvrdqZkd+kscFuLx4kiwhjQVkpKiNDpsQ4OcVQL7sDH1fFYyLa/US7XkLpseKCmR2gv11
8HRusJLRCF+ZjVfr/dOgi0/JKfl29yJ1zMMXrmL0tZNyqTZ0q+P+mDMv7oGlnAKl737mMvjCO1QO
YKJI2FpDisn5JHagLO+bAGEBy+3vqNFU/jGA3o6lH4PTXA4i6nTiQd9cT/aRk2m2cNJZEutP0tqV
ZJrzO99ibr8+xlEZ8dNqLbEY2m2jN+Zo5Xpk0uiEuUTZlfvgyL9Cv3rnm6IJSynj8SpY2pu3Of/x
egkHBhewYAxq4RwZCUQSDEDoNPhpqeIhIqnj68LKVC41gG/J54+xYN0hh+mU6QX72uYdgcSXfCs7
CcobcBK5AO5s8ioO8mNkexcYOW0UIq2MvXCW36otP4ZmOxpSMKDObeUTQy69yh+gtrG+QhdurbfZ
/fn3Xim2JaiCW86ILFr/K5lgbJmUvTZ1S/n57Xj/MUDH0k1cTQukNsCKwclSmSKRL4GWqzSBIQeu
OZTxx1+LntPJcW89zq4vngseR8ljOHgZmaJzOUPwD93CM8x2cJlijAN0sA7woVBZkpBKv3oEjO6V
wRfy4hsO5MerhlAwHpUSY0P/Vk805OT6WumdW3qvWVWoHmBoIE7fqTagNcmbowEtb0KrhV7aiZ6c
QY/WPAOEdk2woH2pAq6Ek/woquUHSzLDReiDZNcGfWlc2gm9sjhvKf+96Z7dT3guGGFVjsdqCa2n
Rr9trq3aOoyKbp8dWCBD6bzZQElEr67gfar9d7Z1D42RbHu9Ni3UX2wQ70zWgP2K3lm+7RlroWkp
+M7d/PIiACN+OryZw7jtdNHktfxQaKBrq6xdEeAybelUHPNduGIjuFQBnQu8R1QPFalpxNyDqKN0
CClnVI+ca/oV4EgEKssM0kuQVLRIl3kgllY+w+KrzpI5qfWg19LLzHb8ol7HCxpbuI6Xf5AtfID8
xx/yBNKZ6mBzT53NfxYvKyF4AXwBrdtf6dHkeVSX0/uWJDkP3yPJEfr9adUBPE4a7LAQlSiPlGsT
POVdd5YbPf3+c4clNUovgBBvR3Sd/rrcU1OcQN3AAjsJDUHagbqvWpeE94lyWXnJpTH532OyUMYJ
Yw5zO5yUA/LUpDL8Py3IEjCPQrVD5d5LpPqRdB7EXRCsVBOXBp2FsQ6ktkk8Bqiq/p0RrkoABn84
rOT+S+3CuS14TYWRVLaYRgEGgqLK7rxzbkQ7/ol+LbFBro9nbml1zEJW34MvLcYi8o8hltCSgmtZ
4dOveQ0JP0WGQFnu4orUhyvDLbVr6FksciXoDtAhxgMlAqzbPejS12IXHqCSBGTQpbSq7egENpD7
35XFWrnDGugdkPrZx83m8SsvRABh7kgN6sQIxh8WS/ctEHeHaz/3Gh4h+D2aPXTNvjknP5d7/ySe
/3HAWVlD6SH4BP0e3FD2ypfiXqBBh4FETu0UVfjLvrBPQUP8UBP/eG5OmJVqykJCBIfw35vCT6UY
JEusoEP7lJ3raY6r5/gAqzx7/FYc7yk1WyysTaZHoyqiXFUcIDJgPX7p+5sDkOjfg9cuJGfcGPJh
Eg0J+PbsF9em+n/Kzf9PQRE267//veiUAtaWWEaiyTq1HejgqatTBXZE9dX/+PiAV6A+6tNxla/E
71s57z/j2k1q/GdcA/ndG1r4VG8xl1s/3PLAibpqgoIfBNuOyXvBq8gste5Av7gvklPLWppfA1s4
d50FdzAgbkZ0FeEnoQW7/pu7Quswd+RPaCl0L+DVsxv/lKws8aXJn0WmLBw9EDLxqACg6NElWDlL
7qe5MHv4PetU04CSWuFvReHVzY1Yeu/rs/dGu0SONGYwH6+chZ6WoMxiElh1CVS1p8j3FZzZPWNz
BiuooQ3am6unFwgbiBdhJx941XsWSaziSEGRbl9MdYh6lxkUGl3hii3MQmoMY4vf7zxCuIIvKqy0
QQd0FuvL12gtNiBfqYrkL6dVB18PjGJl1yyAhwR5mvofhyc1BJUM0VZsGzXQA1zPRsM3QFc1RHLM
VU4DkV5VCLSQCaZi562s7YW2DJyRfg8L72aekgZ82caZKmisytJWANPevQ9F0o1ybjeNyWzYN/YC
yZUjRfhT+VVt/HfIS9gs7sSiIQgG/Vo7ya489Lq74b2Vc3AKVnd23dwZh69asYavBxZD/RpDw6YG
7IcF3C6kabQo/JVRxKVhZuGqAe3QC2mG2cYiIHI+PEtGyM9CD1aPpC9XHFUplHd0bwtArtfQ1guB
ZJZrVAuyt7J9qlmo1AJiCdUEMWosOsBiBYC4jj6lJFf9FgJDMciM9R4GJXX4nKMcAgGJE1zoVQ6K
sqP/ydNGAqp0irqm26cNKQbBgMCGFcrGJD4S6V0K5Uya/YjRDYMOjsBZoXdVJFUEiBfQw354L8NL
CY1vkb6mHWP6kaiODdQYIc0BZQUzjF+i4hCB6QRpA8MVS0LxLcr+QqA93rbMFFzufalZTM4hCMg0
XYVU/osHaT8n1CdUqMun2mEbM/miXW2EPN9KKFral/Is40uaGFZkkKncltRnD1UOqteBN4BEbAkh
F71Pj2JvVTtYgVJo+BR2A/oZCpMxGt6w4Hz8xtPauPfCsyhL16UkZC4eoZk0hSKcCYbEglpYpCsD
LPRDILX2e1v2XZbA4xpTWhotGfTIgsnArrbaT0rn7a/wPBXsYpPdUBfgVx6/1ELJRpBn0ZdPOr9M
YUUAsDZUqPf9htmET54DcQRHNGoTXJFhk66F+ulP703hLLrGfgzrBQnsi44dLsLg2pzXX4YxMLpB
IEo4VdbDfeHzJiNDMWLg9B5+sAz3Z5BHlas5K+8aLQB4rC7feYBDAxE9NNBXHk/FrYJ85+nmFKkk
5Qu+GTjUCpBc7Lg3yeKe2kOI2i7hkncx20oo+kL2e5sBWi/ozRMguQzUHbTx2QXcHJAqiFWsLPhp
Xd97llmELtI6jBoXn0UePkr5Au/DlX27cKhL0u81FsC8OoSbJDLyQXMZp0RFmkmv8LuslGchyPSk
1B9P5/Sk995gFmIT+ByVdY83qICR9qFMC8kNPZQ20D4yY39X9d+Px1kKRNIsEEGeRQzdDIsKTalD
9lE43bN3kvT4Q34dr7C5XPkiMz7s/yah0iwEAYFdFYmAmePNal9uY9vXYiKTUVNwTIsABOBK0arQ
Wdnkz7EFhOPL2nm9tEmlWehp0dpNoImHwHDkIP8AkDEKO967dE4tiAR9cR8yhJr4dfz70rebBSIG
ZtShML1qp1EHXBH1kfSWb8Qo00DkxwzIG2QYtF5faywujTcLQhAXHzp3wHgc+hiKeoHW3XaNrbTQ
GRWkWdDhZaoRoMKFMh1K0sMemgRqaMFtHInV4xU4bZ07K33Od/GhMQoqFxZgHL9z3R/hVNgdTfx2
pe6wlCTOqS4Bn9WdN4Xo1sic3ioPiQN1dhIaQNpu2k2tZ6Q7QHlf9x1IcXabcM0vi5um6N6bzYKF
0FZdHXKIiPgqrxDXp1UA3EfXjATIgVkjxPAYCJCqMazQwIk/p7FeQYLnzYPDQqMPG0i6FJBRAC5i
mFwONDjdHrjj40lfutbP6S5SFxa522HWC4C9DVFDvvQH+r7UGbSvjXJiSbtrzYTAoWZlwKXPPIsz
0HQu5YKhcSG8jtvoHWKcAfAC0m403Sf0OxUb3SJxX5vBW7KWECzN/yzkDEjUI2YastDdU2RNXxti
5A4ID/8Y1OZMlyKCYJPLYoTYRsWuO9V24nAvaKWSaAtmrZVbA4EhsRN/pLhc06Z0Wa0FL73cLMhI
AZTYiimfEjjoKV4ycxIMgnzKpg8df+Ov3Oimqbq3hGehhY4Gl1IK3C6jntUGKBPFnfV4QSxVCOZM
/nCk2DoMcIuCh0f4BhX46MwxWnlwubdkMCE+HmakaSGPrAlw5iufPP6sMCek+NJz211YC4of8b45
gJ4Ik+jwxNTmyOved/UXsvBwNglcAz1kJ0StwxIm2fSnx8+9FBDnGGrec71hmKItTBJQRfHM0GBt
IBZN+fyPI0xx/se1Ngm5PC+UdKoGfbkJ4bkcgj4F5KAIXLLBGgPG5rrO6V3YmHOQc1x0cSRnHb4D
CKB6+yodcAc613ZqRPZ48q/uU70HHC7/yFb25cJxNaf8DAK0mqFLOhUJCodJVfjaAEv0d7WAuJAm
z4k9EF8dGUgbTVx9LKkXH62ifEcTBDX1z8oXWpqzWWQJ3YBPeQqRfTI2w1YP9apN1Fg0U1w4c5TY
lC37BDVOtnNwOhv8EbYKAM5Y5cq2XBp/ltFADZ6nC4jGwodW7b7jp9ZxIc211pOYcsw7m16YhRbG
owcolFL0djz0B/ejtTsI2h3F5+7sOV2nMib0WkF+DUdN/Hw8oQtptTALMy40xWkZLiHbtoGqC8xy
0HHLbAgIQfPo36p8whRHf2yqEKoCPpVjynDf/Yw3Pq8+fvSFyZqDt+VBKKGliP91IYFXt5XaUnu/
gJcYefz/Syf1HIWd00qu5L0M8QZYUu3Ti3zyUPbYKqdWc7eMQ5mpnhyoi7tGiVoI+fy05n5MVAVP
nGCIFHoLJXtS9aeCKwgU2eCWFfjQHCAjAF4MyJL77OILl7Q5PX7PhSV9MyP/MSzDjvAhmOYRbftn
bJhdsXpxXugOCXMcNSULbNK7mEJvP1zDY3bl0NeDTO/4ER3W7r9LNZY55jkuoesNcDCQMTavgxi+
kV57O3LYHPY5qLvCfs3fFAecn7IHU52V1bcQS/lZIICKx9jQNGatttGwyJ5hGmc1n/AP/rePwv5e
C4MLQVW6Q34jKahN0YIGxgH/2Ugrf790+ZzjjStIO/ZiNEydyKFUobbYdpC6VIE2gRrb2YW6uNEw
pKlXYsACAhOO0r/fBzq2BUwjcPRI1I75FHYdmOuh6tn+yU1Ap0P5cAsI5spoU2Z7J4zOQcVDnUot
5PvR2sX1D1zClcRpYaPMYb8y3VclQ7mIzmKl1sOVgqWWcBUEmIGtoGG5hRN0DvPNkrZUukjC8eLk
wMAJYOkETn1Jj9IGKGMHBsUkP0Bpc/L61Wjg9UUjID5AIsDkXuVNpUNczF7DoCx0QYUbgORHZEB7
Ru6UcCq3AwuSGrTDmhEqeu4l3zRb9DK0QfcN2HjsRauzGosiyP8ID2CW8PZ4FyyE+Dk4OHAFWBZ0
uEGWAzw3NFCTuxaCz9gTj/9/YRPPccGwgqqCgspQglG5LbWHgIpKHd3z4z9f0GyBitfvNd9kbY0D
BP8+xu/B1q83vWtK721xdVkCe44YuI7GV9f6UUvFljmjdqBEOFNSPa5EYCqMunwKQ7g9MPboa2je
BUgvI5nQYIFo8dVfa3EuBZLbSv6xRqhapKNqajcW3ecHVxoda7SiUdgh7DKgLGA15Yv7juv94zm9
bYR7W3sWR0S2hq1qiuFC2R4VW2C/2VQLUp2P9EzQaOjdxriLddCxha6xWvAOO1p0ZOe+iuJnCRcy
oJgSEpXbAOBvIYJsJ+NknQ+xWdUNJS1iSQEWHuzRdZ/agmAU1m8895GgxAw+bpG/Pn6NBeIZdN1+
L42aklwuk/Ctwu0IGFavqNlZMiBDRMpNZ/RqfkFTFAU68dh/e2/9R3CoILxzrY6Px1+q2M8x6r0H
y18PslDb3qCvzbXZew63R6uSCHq2DR0Ujr9EYG3TM03if0xu2Vl6I1aKIkpTOWjC+gqbzJGM6JRv
ArQoa416ozf1qTbdlSruEqrgFtN+rEsWjnBy3uIMYIxra+BKsqsvsHs/Bzvhs9+6drb1rcwGjh69
H9PTwv3/Aao7LcY7i3QO9Vaqjhv5AAkJYKUWAyXnxh7hoByrY6b5g55AWKgY/u1CclthP96TgSyu
wsRIGn0O3k96++TGb71yZV8er5SFM+82vT/+Pi8aV4JL+JRkw9oHLi1Q9TiD/DSsNU6XDplb2frH
CFBfgkJaKeBDEf55tNlnOlIT0z1yL1OSjUIYEKQD0J0AX2NfOOH0scz3FDegZiWoLOTdc2Q1zPiK
Fp5ePPTtw1aF+usuq9qVE32p2DJHTieuEPKCgNeDDRvk6+30QrMGrna8zSmkVoxWfnaLo1hcu5SM
gADnenGWBwjkv2Sw/IQneZrA48PuJadx4ezZQQG7hW6s06Jsg0uhsG0FNeDt3uxgjklZLHqIUrLJ
S1hNw1WrXVllCwflLY78+EiZmAa4xiFdHA+198zV50nfNjBg0U2FK19h6a4wB2GLOdVxDGQmt/TV
v3BWjVpej9u9Gu+Q3miPl/PSXeH2+88XqcRGqpoad4VGOjUc/8X4zyza9YKVKJCb/eaVCHr6cAAu
mLcKltKQ1YVTF5yewS8VskOurGUHtyrPnSBxu3X+eJImlQWIrCLDp6ONMIDaRkO3+1I052I4iBCl
pXw4P73wBxbyDkEIETKzHEYj24u5yQHA4EMGa6xIGk9CNTV2JvgTtBUeEv5vHsYGpPpCOELDmxdS
ggq8szMafvTbkXppFJgsmAEDqGNNFLxWrHlwOGT/0iA1MHAM4uNdKKH81wUqxztpsCuLnjQegVqH
zoL1INdbmn9//D0Wyg+3XObHJMTVqAh5js4xrZVPovO3dVIH1nPm439f2NhzvPjAw/yIcUvEYeGL
rt9cb2VTL6Slt1zox1NDSdArEg+fbkwO6CfAew0GZaq3KlG1cH7Mwd+jCLu3lMetuQttwSXJc+tw
DqPj4gGV97UUYMpC762/WeWn6WFjJLWodbYGxCfUSM1txkrs0HANFB2VY7yy5RYuY7dq7o/JEmHV
xpTwGNiOHPDy8RvsxVQ4Vzz+wkvNzTkwW8m8isYqwgLCLfbAQDUSKnVIoxKrtIFK2qALoGPFl1Z6
BW7Zqa+lGV1WUVcLYXEO0mblsvb5zEcFF541GrI4/gq/i20AQvXUX1G0wBx1XwesWHmTVu5ES2Up
epZHZRF05mUBqzq2W8M1KxPuo5dgk+gyEUzZgCaK/DVspX9cJ3Ng9jDQKA6l2KKd0x9kJ9oBUsQf
qTP8eDX4chyHlevSwmad47H9MmvDRMai52MoaAMyFQqXx4tkKejT05A/lmBfVzUnewj6TNPsIq5C
QdgH/sU9SBzUxIRe5ypJy9znnhb1YkQn3OWIQIEymVS4adfbnOfgc/i98jQLG4+efv/xNC40VyGS
jWthTTq9Oje7ZPcXNkWgYMhWu/NX0u2lpcn+HiXyizyrWHy2kom2NAvDnj7T2wJOgzAJhtm1nVb9
yiZcuujSs1DS8dDfBspgok/xDvh7DnA/6hZOwmCLCCuDLKFc6ClY/pg2mPUwijQh7FKb1StzGsTT
ox083wgQhyZosOUGLErTe4rN8Fk6UravqAOuFMrKEyz0n/g5IBsIIOA1ptcE9AQUGVgwAzcB8rC2
FpMVvMp/hmT4Tf1+xUEOW7qEve42gjVMgqPbgo9ZZTBgQNZO46+cigu1OH4OuC5HKOZKPWaSsirV
vX0y8EgcMGsgAjGQ6LCGm1p6n+n8/PHJRmqMFY5FcIZPKOAnOQi2gR0cy9Ma2uj+7YSf46sF14WJ
ioQBRKdSkR2f+t0aMHzpr2cxo27h7BNm+GtOeub4a+saXAQ5hkPur5Td729QXpmFgYKTGonqMcDA
mM3ZhbiFgipFAWq2JrorZ+/CPZ+fQ6H7MQ0p3K8w+YkOYb0m+/BjTUap1+EgwD/sGVwwKui+eDDy
Be24+GYVAjXkALrya03HhVoHP8dJw7mWGzsGzwAzKei7wIhIireAPUrQu4vUjr7KJKOuMGsnYW82
9as8WCIUHpKdbLRADeDuk++oLVSA/qwE4CkE3ttms0gyuAHMNjo80PjUEmqT7Vk9OJmMKQgq+BQr
BYilqZ9DpEtfpAK6w5WpHl6EzC6HDQ2Tnhp6gqP4XsiDyjdW4Ge435EQbVifdTLZGqiN1F/oj7RT
g2gNK7kgHsHPYdNUKkkeq6BGIHTssfFKI3gLYIuoSKLVCkbAdbuQ2wUcLFxUEUlFeIXMWsLYdI2r
xC6hIS2wcVN/ZU0ubKw5UrrJM19xCzwMNaRaU4PuxELmXAKhGlKc/gr26H6GDtPQ35EHt1W4fvgI
cblkjSO6dsK58FHrWTkK7ue0vDz9/iOwNWMEue8c75A2YCMxsE6HOq4vrDUCpxBwZ4HOQcMwQ4I7
4nTQgINp5ttRbTfcvtVAuNSB1kH54/FGWAjP8iwCUQqqqYmMYVqj+YCytDrRE+jtWl9uITfn57Bg
1FNbHlajaGZAGenoPQ1afIgckUivyUf7wr5KUGCAzo63Y7QY9pRwJSKw01jtcS2tgVlWEjB5nDbt
9HpAt0S9DVl2xU9IHq50mRYC+Nz9IIbdHkxhp9cDObjYIx3QZHTQV7bJQtLKz1G91ejBDZJCmi9H
CA5qd00N+Qmi6LrcqQ0ZHZgOXgaUMIVTbD1eDwvUT16a5R/N6I9ZNt2X2Y7ICAwWY2WUGkMBM1R7
tJpYqwyJCB84MzrCArfcDysjL0AFQbv8vaFg6koHGYuR+y/w7eKSwMJGRNNb90z+EBuUFl6hG4I3
VXbRJQI3H6mXvpamLDB5eGkWLZTAU4YIzHJ03bx3+Ag6o8FrLgLkk2e5ZHiLzGHX7ICRJSDvpGfq
NJYqVLB34UY0MquBb5Pq/135BtPqvLP356hgz1d4n+UQuTotJanRbsZTZcCXzqycNUmfxe88y21K
hocxpQAIYrJXXlPYRAVau8VWvLqk0CCXvHUNQecNF7BJgLhWtstCzJxjgdl0rOgQtkxbOWC/qRrY
Q3mA1DDMbB/P3MJ2l2YXngEVfz8TMXHKwQcZs9quITaXEhhpFkiiDoKcIY8LW7plP1AEx854qb84
A/WyfNsei13wjCWqB2Z2zLZsacWBFjvCG7sdVqZu4YIF86nf20MqoBJ8wzWXEO/5gFowbCvAPoAJ
80fQaf1fGcZ4awX5hfoCP4cFD9VY+KWAzkkLLDCcM7Uc5IE/9BGO03B0Rp3rC0rZ1UvndI64Wped
lt6dZT/HCvcSRbvDtCTr1+RagMaBdPRLJDBNtmud3kTGKq12mrN7I81CTZtzzFj0AG40Zwp6Dapk
wozeSHcFwtzK3XvpZWbxpJGHlhmDGi1lOWksmYULYhUV5cqxvXQPFWfZh1zA+ypksB69DyiAUXqr
QdbI056ZNfDJUjgWZwECbi+D3zQFvYVZ9hld5PDSffNXIJJgUxAEoF6DS8gcBwe+swQ21QNJd6ue
OQvZ+RzZG/Hhf8O6RlwCnNIYpUNiKnoKIYLIkEK9JMXKtlqIGOIsYlRMH8Yj3wBvhWL4SFfqIO7l
hoGR5pqg80KGNRc1lkKp9AZ2QgC4BkS7S4oMPoRGEyCSqFQroRMUrtwmFxfFLEQMMBMaawnhT+qe
+oC45Qe8+jQJAviN90a9Uv1rsCYyuZD4/AcO11WEmPeAw00DwoFpmtt18qdRjF4y+iom/xTO5xLD
fMLIAu3Ck9yF59qHGOaJFvchZEnKzm/UPFFa9fFAS/FuDsNtfdb1mLwZt74WdoAVRyEcTl5jlzSA
RCYEGsyEg7JTVqhZavMjadu3tPQJt7bblo7jOSxXkuUqlsJ23Lau02UbOCmqKSSvUp0GURDqq3Ck
HqEl7wS9nbj28IWw33h/k3ibJ/TK8rnhvu5ExTl0162lRIEuP3RDywt4giqTh6Qb32hJ97lt2Ouj
C8E8edw3+T6q34fCRdLAa0z2msAEtsi0Ni6euz7VeBrMTThK54N0DmOLg0Su0nt62RR6whVa4lqo
dEBFM8aVzBSh+sokGzbP9ST86NCJSllINtIwXb9U0p+hMf7xE8/iWUBzQdFHmGFq4zrsd3oBusKR
tMGI96XFnLJLGqlP4fPKaAu7fq4nHShdyqQtvD8azbNoKDh1Ovq+hjfp+EBs0P9ArRday5AXVlc2
y4KgGj8HDmeMKzMwoIJeLdjf7KWqUElK0wPrQeApfq5EUE28Iy9A42e8pKFgwl1YFdNIj4N0K0rj
oSgukCWBUQG2AJRhRVH3OKAVfJhY9xr035qB5HymtkwKR4RelXydb/ZDLa7swVvouLf8ZimWLEX1
KHEdPIDcGnITaKeMvDEKVhRKqERc5BYi8BX2JUo0DTuYrP8novZ5Vv6BSrPqxV9j9NFkjDl4f+X4
JWVQ0LI7nlJL3qrDFyo8NJBphniv8uRGZoSqfgAlCyHsNgl2uQiR5QoAMDcmBfMiopFDC+mBz8w8
p1SKhlnqX6icaPDnJaxPqUn62pfxrqXMWNErGGUM+Dso4ihcupMUWZNKXQSFt8tWWqQLCCt8pN/J
HxVIRVQLUKWlUQtgCHVmrJSgYHstbB+4O2qlqbkQ1edw6hBW600h8MNWBqCehyKw6sEGw8tAzR4u
Svv2eHMsALj4Oag6wIKKOwECxS3pdvBNUYzouzSBQRUs1sTZW6noD46MrDVmuJVeW0aHo5UgqayW
dbnKbiMUL40zNVkfVVbra02FYiZ0NNp9DcUQeWVBLh0Kcyx2wzA8RPqxoRCQo/QTmtgb/jDq9CRF
FL1KWl2DCA+ujMaEZO2isUBb4+dIbMEVa9rrQxol4Rx4/+rEj2gugLIoHoKXXCZefhiZS5d/NZVB
nwpXG2S1l195plerOnthQbEEg+2rcUfCoWtFB0bb7YZB82OSoOgn7EJfXLmxL11J5sjukAUfmuKQ
IjIV/M5HQwkxJxBKg8wCo1femwLWPgDf5RtdrJVEllboLIrDBjrvIxpDQhrsHBueLVrVce16unTL
mwO6wyGtonSiKbQgWJi4fbN7IccM2+0nf0GZHGrk0FTcDBvhopzS7/Zcxtp4ZKABbWabtS7XUtV4
LkE9iJySxdW02U+iE779F1/nsRs5FyTrJyJAc+i2tOWrpJLfEFJLoveeTz+f/ru8g1k10JAr8pjM
iMgIsobC7KzsFS8/TMfiWp5BPiRsMctvwZ/yf+9JXf1vhf0v5+//Jwe3BLIOIn9PSZk9Cdl+kNe3
Rsq/qml8IOt3MFGFJIqj5KiKNjwKlPFNUx5TPT50ae91fXWu29hTOQWrhzW6WWlQdw9Tfc90ogKr
3G2hHYhOJHTe9uJluUVYjxJj/51E42GI10unlzurhp3PGtJ/MqJHVAJn8p4CqKPZtCO3bImhTLvj
Fg2gMLMfF7E/43lZJL4WMeorD4+SYq9OZxvYj9SBrSpeuwgPI3fHUvdVeSrG9jzb95ZhT03eo2nz
h8pKGN27KpE/LJYrqZ9ced4QzcFo1Z9jupf1yVX4uLr1nmUCSQ7m/7ITjV9lTRxHUbyvduNW5m/c
2ztr6d18U1uP6yYfgmZ5lctAGsDUa6vL3CLGFiGfUkddb4koSkdTmktckqJrrTM6p3Rugm3I/WFc
DhRLVrcnLusgdOMjiosjuZ2vU1Z4dl49k78bNkK8J3bhLn35lSzzdViSvWKHY4MT6FDJu2GwHQYe
1D47NWmHkZJgF65qVuGgJNJqdPqa7HeNFOdqw1gfiyv1Pc/DUj1k8Xfdj57AAUi2hJNkFqdv5ZgT
o7piYiJlbOThoZ2Nj97SLnZnZ2Fnjkbpm6WR/ZtKtf0a67bElqXFqr+yF54gblqEOklL5cUESO6l
mGiFsu1Nh6e4OlNn8pWTavirmBxd4/Bi0N+vbPJtpO4tMbr4Ta+r16z8GIphOum5HiqL7tVTbu0K
sX4o/Vrsak3v35IEj3BbVL9b3Ybb3GOc7GfDPUqu8/jcGdck6V1ysnEHX3GiaKcdpu5U9GaV3JLO
zSPb1+IwV9wsOqxViVd/ScSiZY8wNPsuIbD1IW9XRs2+I+Go6U1jnDg5ZvG+zHZDc1i6a08pnOSR
q42NF2H3tDh45iWzIw8ebq0s3YRz2PBKKVwweR/SkxhP8uqO4oFonULsaEQxgLOkx2k5JT2SFuKW
OxcA2/RJ8tXcKH+RtzNhB+WMSrKTvU5xImk9FnJ7jjANKeFRsEK7WVvyaBPYuDKQUjeXOb83rFvz
bZWJGGvJt7zr1niqu5+y/VnYc6Ij3UH9bBYWiTY99kMSWrl4ha5jQsykJZEWLxUZcj85wb96dOnS
3YQ9rjRPlbht0VM9q/XerOQrZiPXolPOndr5LSlf+3WIX0fFCmIDPHF7zJVLyWDbMn9seX3kY6wz
3KSEcU//ErWbO9nDcZVj9Nf2YdYiez9U6l1bxSOZttqTFc39riQKV0o8SVuKo54BSrB5m7IiOafC
yIqlISCwOryeMqepZVcUr1qbeMuaPeG+Pa+884Ro2tYM6vYybVvrWsS9m5pfTqW/5CRedEG5bK9T
y4A6UW+TLVGLOkt8Gd+L1eChltdpJkNXwk8qmYDKU+TlZHRIMUTW4EssFb1IA9ozhkZJNJmfFiUL
OnPzal1za7PnJcntXmm9SvXlv1kvXF/qUyVVMcbcZ8n0JlAVGVNtn/ge7+/nCFIhl1OlYxKt2mGW
6nbQyn290xIU7bbRvLeNuDXqGp3K+D7P17H9GbKO5HLoxzBvnyzeupGCFg0ecwfsjtKoXXOU3V47
GtIutarIq8bLhje5lbYnKSn2JWB/LOel26X2U0S4sDdxG2qScVeHHgttKT/wgOewLc4gT3bsj4PT
nUxOtqsMdG3epgF7ZyaXkuJBJr+++ECZb9l3oi/k6cuwI92RkGt8FHYorzsiIJg2zgx3KFzli+9s
t302uA3JEJZDRLyClBFCQHMmMqmM9DITJFOf5M2Jy8dauaV4XlX+QAMTt4GlHIfoQdp+k5IRveqf
UmLfQXiDiQt7PsbPU5fspKzYG0nxTGQ7Tut5rYZ9eUggOtq+DK0pMQONKTzdJgF4McKe+2rUVMIH
crcfu8XNsaHFllPnStM5Bf+sHI+x9sRJnq7k2qxYFn3oUAmxfrTpr0Q1Y0FhNq6u7xJ5G9yqbvgN
8TCc28pMv5R7lwaL7kcFs36Gq/7Rs+gty1AzzZBhMAxuF9NVjNRh8fhxL1ypRoGSMocU32Zd9TZz
cCSLKEXz3JMUY8Ucotu+/C02vF0Y+3hsyG7LMffeD0buDjUZdVk1v4t+vC4DbukYkgN9rH5VnIiS
y1Xsykiym/xROTSaLyV+q8EZ42oz8Hst203mdGDEgqf2meaXHqfunLZoZgbzXG17LaeXFD+ajNOA
8Nb6ksnP5SY5NUjAcDANX+mhWLpnrKNCvT/FwosT5gLb8UGvL83k91h2CYAAglFL8omG+/YwIfDJ
hkdGMauoIzmv8nHptkx/TEl7EM/rynlULYHB6Hmvju6wLgRWe6P8YWXfJkl2A21MkP6MFocEk7Q1
5xSCF0SzGMQr+9rWXFUNFMW3u6cuftbrg/Z3VDjGdK6rI2xUXF6M1e/w/QWhFk5tuk3DOfcuLfdy
e6ppWsToTdFeZaZtDKthZ5P8Ccb3tsVH+EfB5tiST2KQAku1T7bRnqnyyO2dQfJNZfDHtuQcytbH
ZtX3MW+0ieWroAstmnQ4ZeTOVF0HHQU954p28+1tOWSYj/ix3HPFrPmVfHanUhI/M4xP6yPp/LTa
WLSZqxnqLu6LI1ZUh+nv4YPoWnMejCSEthtO73UwcdA3vAuQm2FZDvh2uEo7etV6KWDpp9a8dYNr
D4ciGTx1acN1nCq37dqTDg5gkKQttPbaDidVukdacezVT6KVqzViOn+Ybloq3Rg5cVsMQnGZfBpN
MCXpYEjEn7ZYTC6z4ojFzazsPC+txvFUGWR01t1xVM3atbeVykrZqfHbaAIZjcKkqJJ7ij2KskQ1
g7Vcyq9t4sLPTM3LygDxMj7xdh2K2AhWMeLC1Hvjpjkj6D+gpXw2G/ZvvucSMAVD5PV2EKsVqBVt
pWqESTtfl/kNvthpRe/KeAd25eypZDCutXAT/WQXOrrsaj3aW0s8MZYiXGypcW/mPmCwkvxI0mTB
AmypJD5ZTt6qyAyl6FMGMgBtczb7YJsPpJyGdqwSfPq3mBkEiirhWA9dF+pldGhs63fVYs2bMulW
VvuokT+VjCChlFetT22oNjNPDGT+eYB22kLrjpBc1y3HNo8IvluqkK37WNcltDtsnqaX0v5Q5Zdh
exErZZ3fFA8bcQDKEKwEqWA1He0TPCspBVzVyB5nVfuZmO9yZaIA8X0bUaWV1zZtzvVkq45WSXuj
YcVK3c6cArUO5TL7J8zWT+wBC90/WrHeCI8nnLWrDH8ujMxhen4h8Cc+tlU5n2ajJ9WtGpJ9si6H
iWQVh2Hex6lWzsawJjtNnt5r7vAds5d2WHefypb5VWb/LAsZq3XmTsZLZlC+I9kHZ09vRLsTyqmU
X3lGYzKVpLfNOL5MrdcXyLfW8UA1u28j6Vgp2S5popCY0Rfs+45CSOE6U+JMVfqr2UTPxISl6YTa
m9aHvJoUaSw7g3xyTktUEnV14XI+aqiL++60ZR+p/S7rHBUXM7cTJ2fDVxOhnpj2534DyNTrvS+1
HCXTgs0OdPex3xbinRnFclJ7TE7LYO26SLs2ZnfSId3ipjxui80IG81AFwVFnHm1UvH4Gnknhhqi
fFtPS1wG6Za6+voqC+OjWWjTlOpYKmwoENdM/8n694QKaSgbEuOZBPBbXfe3sb+q6eDKWpCoXz1c
r6VVd0l5bDBP6eZnMlFPpShuyxAzaWDxkwgGvYz8BrVfiTEpVoo27bXv6vdVs3d1n79Uyfyigs8s
6q0dT0uV/JAMQngj0V2EPE1rxL0If1NKDNM5UfMUE+2osALvAwFD7IXcz5sLJ2xd+2p/zCGhlWC1
w7K427QD1Bp/e1c0h8FWd0pF+Ba3fzuzSkgQfzLHdt+mHLut7q0SylDlc5afjNUbMyaHhPKjFuOb
Pn+zCD36Mc4PNypLv0syL8oXL2r/GSZx49pPPfmb2Z5WCrl+Tk+KJjvS8GNYkqOQSl09a9ZDmXql
iQs3UHeNDcUClqpV75qe3exIIdJDyvcr4yStsXLGQaHOtacab1tSHFarfm5T1AN9uVNlt5QxtGaI
ptA90z6Y1Inavyz2OFuH/EOYPCQ3ZQwj48mNuyb1RfoUMV1bvSWaZ2HgIUsnS96VXxCMne7GxJZW
77P2plt7qoRtCfMeJEM5pDPZHn1yMO1Ab7mpaVOO+jLettk6xxhmMG8k95UnQfcOAyUthqmT4U64
WQ05nqnURMP3spEBS9yF9hatYYZvfMe4eFrGvppdRPtpML5kTRnJfrR2UyAb5xzkFhNMArOGPGjN
g1FfOD07bpgpO2nMasoPKsaSC/unGTxLJoiEsD1hebb1EWOp05GMre51OMjoc31OECa0f/7DpRqY
28vCSF9fuAOgEykAyr5hQ7WXSAv06GzZBEa5dDoNFd8geaN5GbSSs+hYDLjdbvbFogoWeesr+EEB
CI9d7in5SJIURzZVdl/G+5iOS7NzP6ZbUHO2tQyn9rhWgL6D16zxGaO7sB/oKJbhIA1JYCt4ZqZ/
QEJKTGrrx8NPRCxmWqxBO9WccbWTduEUh51e4AT53Ak8dsJS8c0i4kN0x6yIvTrTqI1Tz5CX61yb
ez2GbxfatxxjRlV2O672mzSLQCqCCIfF5S1ifqOriv0q+5pxqMtfk6NnqWg7fAW4NMr2KspKx2Js
GyZnP7YfpthPiOvr9bNvboKpj8qBXxqI/+IEKByq73zyi9WpfogwctraeCn7vZpcBumNdO9Qmgmp
sDAJwEyOp28NHkGkln1WCiqj6Ghz1U41Q2pZU4OT1Xr6/WcNSbdsmuNDUs/zu97Ky7uI2h6o0hrF
QZLqQJuXMKsGH3yidZMkDwzSoaOBzldl5Durfy32Wlx1GLLP4lB0y2GO01C1yUQyttumqExM5cGw
TvtK6b43w0jPlMBPthxXO6QmLo5NT4PWPLbl/BvHNG4CO4UoSsxwSKrHxmJ+KrLsR3m1DWcxErqX
NSKGVXqo1dXtiaPmc3nyOn5ZxZSEcaT8Spbi12P0vc6PeXvZerf50Np/cIQjox/0PKOnFW7xz8Bg
LJs6fx3/CjhzONavkkpOBW50WNRZ4R/ZYtGRiXOTMuDnmxLpZZ4yO2vlK0sw1J91yl/vCOVJ9E7R
uIn4G0/Ys2NF7afFwVICvY/dqAvIFAJiWMs3/CkpBCskv94gHxUQu6YlDH5P5rFt38qacelf40u5
ihftXVoDwr2VUBk9xfCaPijS+5idR713YY7128BlrcceYAWTrPhiJ0mY15eO/y34eAtom9MX5zHb
V1hvTm6VhS2Ol/ZVy0KD8GxExZXpt8QM0QXHB4lCp342MJWKHqdW9cfSmfJ/qRFEqM6VvThrKBHr
DbfFLzPLnSKC8nxpmVrrd5l2LMtmnxkhIfCMus7DVzJ6arqPsh8p+Yy2p3j4N+XbvlGCDjeqxqP1
q4AJ4w6TYIdI1b717eZamxvHKXK2GAwsP1DIbU0dZNanPWWXQsdT2ODL2B46QQcNga+icpeMpZHv
87vWxHSgj23mc5esmadWWGBlyRk1cdj2yUlYJ+OqNyemyC2MdJDNNJ79T5paumw/Nl9KkInq2k97
ZSMRPoeqxzasNejDj112oEyQGNuXyTlgqNJ+Lu19o78lCgOIxfxoiH8mBr0ZABMh9TOHWfUmOsIJ
JcMX7amsvET+7lXsfqsvG/1c+dtMNx32X2O2vPYx+lR0AI6zWr6DMw3JNWr2rX6v8nOnn2qm55GA
l0zPI26SJZ9Lb+32irqnINjq7yryC3LLi9IzAe0GHztURwWrypbhbwwRR/hkMrzklyspIiNuEc9V
Lzhmg1ECaCFEdzxTjjRMmf2jxvPaZqdgyfZa1o71xaXSv9Q/ehvE7VNh7AUz+eTck/AxMNmBpfGg
2dM1KusHIjgdreFhElQvP9pRSAJjYj3zWcz6obqL5CVerngNS9tzp1HZJKmbpdWlGejjaaqNpETK
NIaGzIfbztFrJW2MTBPeou8FXnF5A3JzLOwiNKuMHY9FoO0pyU06CDykK5zDT2VbvxjckgVFmJrQ
zBYven2LV6cuH6KBJX82aGcqwRtAEigL7J8Jjlzd2Lqt+d3eNsq+M8z61F2RqzmmeVrrW6U9t9FF
p6CtYcGKQIu8Sd2VxTFlznrUAA/zANwqq/b9Y805iDlzr7Jk6WvuTRWYxse4HUoJjDdsP/p8NzP4
a35qZL/JXJqMDS4ffC4zCWeZmDPlXyV2gJtOUR/0NMCEhRh02wzGH3aZZPuD2MGAzlQg2y01n5vq
Zyw+jbZ/AG9HhaD1p2ZwRc67e+NvrbL3ReuctoMyNB8Ri9q8vt6WdwlYRFM/LOX7ml42HELit76K
nVJ7yKKwoh+PHdN+FosH7GZfsg4cTAu1ao86yzU5qSYaMUCgggx281Vpjwayozw5TpSynCOG2/Ws
91PGvT8atPMKZ8omeUBDlBRdtacCollO2Y+k6rEWooWJagdndlAvm0E2O4i46+JPUf+bi7e+cwUz
RZjQ2Neqrlwseg2wEuXY1+AoxhURw1SR1hea2Y3eqVK5No3CMbUXi7IicuvNlVHE9g8tXpIll8dv
rt+0+lYWrhGHsfat24WnG0957BbZPunCUewgObiGJ9OdiXNonvENzgpsy6TzWt17wqCby5jdkv5V
rwBwj700+xMzA1nxsdh7Tf6lomul2DWoUlTqmOSYb4yw5Z60oMFx25ZUDKdizVO9yNQjTtJZ+zkS
96GO4U/4fBi1kG+mO/33XO/YKU3iZV1oZbuuo3h56gmG6+OfyDga0WFDBJt4ZhFO321GqYaDE2P6
up+8LATJLp7aX5kbphbsafDUJxvE/aSR42vRogAuyezllCswNEBJpGzfxoVXdC+5QZx3CeFxzEaK
RnMv9Z+bZbpGeijxOyQGXjZ3FRJnkjZUrtPQvOSLL9SX7UdLX1UywSWa39eIMXnOZaNy5ZK3TzCi
F1eeyYlVnpGSSPp3D9z6tAoLbNspMY3vOEcLkl2HQGJgkrhOGIHlexH+cMSNfFWQAAEvPnEDmREO
dupONf7ly1t3q7lYkl2KbwtlWvRjFK8zSmCgrIKjVrjaEHlodCaD8hzYEfzDmfv9ilpSN99j7dwL
HHPyYE54SMuzOh9ZCUULRuhqjOO1nt1f5AFpJ2Cvp4rXFPDBvE2Lh/uTRh+pvEjw3QIkWWoNb1qA
xBBjmI7Z/tTRZcZW2t6LdwM8J6Fs3q3WtSYwcnQMC9+Bl1mqPXSPzrZ+/+GB78h+TfkkLw8LkiJa
/6YO195vskCe3Vryot7vhz221XL6YU37PKu8ZYYJk8cHbYqczbTCOMZnvn+oFnYY7adOsgEqvWvW
PMaT3zW7dj50zy2hrDjM/9J7RkghxWuMWtHyo/uIoPzd/B1zL1HcWsahfqfaDlM+1rybDgP8weir
3NE/WnZQfkqBcz9mgnEk/DH+sIa3RXkQTxo2BOr00L9pa1jzF2n+tm5AlY9VrOyoQYjidOnio/Rj
02RXQ7KFeYJemXuuZHAZugWeQ5j/QXYcvddY/1RSTkp/KI+A9bb6k8Re0X+lRQjSSsSztTwr0rHv
vHzZRXJIw2f8itx0u/dMfDfjJyAvmcdO9qFSUt/zymKRNX+aBq0OS5D34hIt7b4zzvDYDoHzgltX
GkFhg0YDH1zuuvY54gBgPci/df1IK1EYOxHXTrsc9ZpreqFv3Zv5v1b51vTHP/wfIyhONrW8/Qcs
/S054WSnNNlhHWO7er2DH0DFJQMMJduXke1lIg3l54JXPvPNGwPS+R282YFrNaO7fIc36Qk5NJaw
XZ714p6xppIGM3GsaudHsR+aS6OF5upFSwBagiCMMABMuEvUjfQy7C78jcJO3rdKwHozl4+RayE+
DbpvRu4Yh1FTeUT01vN9S7A8ONrtHah4/jfGrVu/CXHntcu9V+BUboRTFwBVz4w8fG3GMYuINTDA
Eka3paiRWt7a+qJDz6QvvfSzEWDPwjFXeI/jXxCB+NOxuXZculrj20rtjeU3bg9m7Ge3rXvVBPiK
wk2I9f4bXnFSvqOKblZ/Qi8lcf0TP48EgKC+7os4YVs/FnqY5btCcW1qVyJyLNzFhtCyOKODgtaX
U4jcb6nc5WPI1jTKAIRbIsUQOKkIZPsl+VwHOvUSbkp1p2SnmxcFmZ96Htqdrf6b+c9tP5n7Jncq
6TVqnpvPSo0OUfYMc/LX9NgjIv0Om6/+rT8LIP1u0VyteOiMozJxmSuMLT/b0euSIAqpXV4CtZpC
ob3pXgYlxkncUzkbMOSTI09/Bkipl9dou/nX3qiomiexlMeFPFBVBDNrK2cM1ZGeDIYdyh+hKe+1
wuxtAZa3QGQwXdWpGjfHca28wWjO5v+73klsqEmAWufZTUhpqutPQf4BkyvGg9mqbxIAhCPp4x+H
XZdu38Hacw1ZIM96mYMSkVYT90+d1h76NdmrVe0aY7PrmuhXzpoPe7K+JDUNW6hlJzdSV/Q7I8+D
cha+afmqMXGxOFUcCLrZG0ImBKSOpXh18q0mXypqBPUYWSEtOCm6nbZXmuMfDJd4svELZV9+E6O+
SzVMt5nZq6/tfWxjf1x/x0nzUKD0XFxgzjvBT5Y1X9m0MVyGNnGxbwsm3e+UYLOCCqpFH9PfxTio
UCeLNb5XwqcZb3tXWPM5b/FgHqbjOrCJSzAxlfEaQGo1vdSPdv8e63KQzdi6tXkQm/kDEECQj3/x
XerjNP019gC1C4nGTfdXJ8vY+3MFLd3ixy3Ha7OdwdSibXpXrHuqZQ91tM/4al2XHoV0x1u0y7km
MLq/JcmZe3Neg82mxjrpv/H8M6O0jkEAHAp8LChMTxHHGemihltWjKOWy1H7V/TCDA9/6MMK8D3c
5nhXTYcVJBayCipBix/sCv4CnmevK8fNAHJX/SbnFNwO9QpMtN822Lgzt3A6upYRiOVe4bfdOZHh
1wxoRqSYhJPc7+v1Un+baK5yc7oBLoNSTNNNGg/S4zaciLNghnIy33Ur5ul6hRqW5s5uYrQNPwZW
KfVVvS/avszx7tsTcufk5HNz6k1jQMMtuidhP6J2wU4aOYGk3lWWPnUy72gW3hIfM6oMmQIBvxYL
KzUIoxgjqcqZJ74Q8Lr/Ksz3cd6Z6n7FqYi4ruV7QhNYQuBdJ85yMVKtlX4OTRwt+I1rya6frmX2
Yhvndb7ksKwAvfpBDOjtAHdbr4N1boNiTEH737DGgT25U+RRoij4Mz5P67VV7sOv/V2khjOmvhH9
axYArDS9L8b4rnAzrHzzmLzWzWeBEsyej9N/ub9zGkCKaoMnMd41TK51aieFUuI9p3qkjCwC8Dtt
ceydTVJVdC3ysKju9nTqJl8qrjLc8pgfCS62NOt1fWtBPX9kem1wz7D5rqMf3XJzm6YfrXIuuzx3
Wb9si6fzvBcX51zDXQWFq1u9pDNpSUrpJ+l7057lL4uvGXN/Kb+j+mXE0VXkN1pASEjYIyHOW515
g+D+ZGKwVw5x3R9FBweIIxEUYynvt4lOAuQYqC9gLw/UTmejeMk36HTkLCPigKIPBI+3eMX6ZhHr
saWOUw3PHk6bci1ad5kxfQ4x2gjEMTL/sruFv7bviwzP7wrtZ/2TU6CosX26Dw3ZSkux8dff5CqF
BSqSwq1B/CgZUPrYDPpm7/2TQmvSuIO2WzZfe7RvU/fSvma2y3oABAWsUGLILem3qD5wJWvKwH6v
KDSVtw6YJc52cmV7a+XEKGRLTzOdJpE99ZZW0OHeX+32vq5BFO2YBJKtr5Yg8SvoOSPWMEVXm+ug
VnjocyiGQzPS0dhkf6jHdvxiJPdk4vkttkCCxty+ogm1RPU0v0t/TjDDSUKl0TUEag5ByqEh7xda
pXrD6O8ca6hi/+4ZWAW18aPxvMWXfH1v07c48W35Q4aiS8WrkduhflpkfzHgHo8FCLwN/UNwh5wa
z7Yif42ldIxbbpoIo8cXC2xfat6MjGPWS8ZPBRP06RPL/CT36DUqVIbWadWxuDJ4OQj1xc8SHcpM
CmX46yTayzMPKLuPUxvYZR62JhwOxN12bdDSxRCgCLGnUxNxTsSewdZu6n9ZcklBpuPY7RCRxN3O
6kp3JZ2NhiHpvnTpSStnxEEzmnzGPdkhsUnxjvSxSoJsq6ghwLUNbqnW8M189lcdPU4RAzxo+XUo
ZqdRzPMIo4+/s+Rq6sMY34mYhOuObQRSDvX2ZHa09/lj0uAIMBV6hwYKxERtdrlBuI1FF14WQUKv
CPMMYjK8Ws2npYSsS5pxIEVpPnf1Z2GzJlIAF6pTK6kviqW6lfUg9d7fo54exHAt+YVx8clPMzNk
jNZDIb6jBrfs10xGnq/QgKtPEvnxiR4s24DNEc0udXKEKpyjotwpvyqgvZ0EICPtuiGHjFThVcar
RN66fWw4CrfP2v7q4/jvW46s/wxVjBHTJpyFSd2duqp4nJcE5Vf5zpVtKcCJpuFMSLRLM//oDSDU
YsHT5hUchDEdBGQQA29yf6qS3x4efqXbnX430Xv/CVWum34ZodZjerSWM1G2rLeakijt3qYiP2gW
mqwkO6j84bFlHonFPJaLch/xJJgPlXiK8ptAyxhHL3I/995mK9dxmCK/U/+qzfo9KbKwPErLu62A
XyN0c0c+yviS2o+qOgVLceg3eKrooYpBlLSHIT7UKszhoyLtdMvf7Mgzpp+u9hPYFcPci9Kl2tWr
fSo9p+pEpf3PqL8EEFM67HUB3eJkHYmTFch7jiNs+TjMwyUr1cdCgFUTX5aUBx0bxfKf6JBLDKsM
60ycfbV9zj0XaWLfsbFmzy3dl7Gkz5IN195selApE/wTyketq/ftyA4fRp1zzfw3DiAl3MDKLFm7
Mbc+o2Q9kNP3FI+HRX02kRXXjBCk7asuxQ89oHZHg5Ga0nROYfeB0yzZrVKI3ZyiJdA1OQkaVX80
jTi9awKBUBtT01dbvRd2fK9NwnsEwtH6nxrnvqpre6lFzVhur5v8BwFx5MQyqevqpUhgchFCiehP
GUjfKOzutbSJ0pOs6SDmiVkAfNUcUam70U4it83M3B3ldgqTQXzFnRkHMKGoFtbkbEUISIQ2kR2q
UN1X10gKhmInFJv5No+5g1mbXyTu90i/rdMT7WeXHW2L2Yk29SoUSdWXbgjPJAhhc/SOdirHTN9i
Esbt4t9UetQIKaIJZVTG1uYHIpog4RSEDbnCjNkyaMQEtvVjYUnHVpFm15I0X8eXQ2Wj2p413Ec9
9ZRqt2qfugX/pYbFwGpQP7uFFr9ETdFUcCVwltYfQYcLca255v9wdh7LcSPLGn4iRMCjsG2gPdux
aURuEHRCwXv79PfruRsdHWkYcVYzMUZomKrK/F0SZDSX1bGW5bNta9eQczNs9SVidnMXa9apJ3gT
mGCiihVAWMx0pwzeRDZcgfFiSjIqpey3dZPd9UNnwmoFsF0EDEuxriqVl4lhznNEFniB0piLujK1
pQx53o4LTdLp8eRD8ByavD5nuusJdhFlLI9G8+rGDDknaKTqu4IJTpY/uuhQLaP8tJQ7p8i2Udjh
jesi8P1srQYnq1/FTEFxsWUZjKSelJMhCLQlKSA/xgaFs0cV6WgbhlAYnBZjeMCnFFF1TtnjZO+U
eqW7u8Jah+O1F3uTaabYA1htbdle+KzDVcvADugscwarjxXwSAMNmIY0S1vGowHurzmPWNU55nNC
mqL5tRnrHfgK3WjReln9UDI1I6S7OUFvK87elPe2tWyImmh8NwJnguiNOFk6Oot03tABuBiksLQK
sexwNBhL5A+rggDbbnJ8I+R2y21YiW03yVWHAqHTaSyrJzksq67bVKmxrczWhHujZIrRHCJ6Zv99
qu4L4NROfDjs2xS/bf+Wti6BNcZLWX8CnAV1fmzD6KgVm1Qf7mb3yxSA3RkdSq3vJqtZTTbPoVS2
Qr4bJkNbFB/7GWlRu1RrSs/N1TfVXTPy0a9L5C9uHbzVecUAnThARIIab9RMXynst8jRZiofBgM2
3XOrqRs9ltcpSLygEky7Mz0riFBCFAo63L6Z1k3tEPc5Fp372deluuzUSfiKFkZLzQq+tAI9Kova
6BoGSpYtsuFYZd5CZhkF/wL6QJac5HOmIulsmAjmhO4eCbbhwwCyOpouWyVxvOkqdy/HESaP4Teo
mAYI+WIMwcZKa/RkU6yA2orCRHLWA9+IPo/38ViBS8lzhamtAh7pkvygQMYZvbaZUSKOXfEyaO4q
EskJee4xieJLcDMoGuBOHeX9jG8lQ3Vj27a6VLu8W9nlTSF2HK29asbifkbaWQy2u8pvol107t4g
ickP5NbuF7PINi5Sf4uCyqQ7ifEmFagUjGvLkq+gl4KspmRr1aXdv/Xzq1ltdPpOAzlZjdJGUp7g
0VP80L5v9OPouNQ6pc9k60C3FnrLT/zZlET/BfZdggKhplDOHap0+y1RKjoYxfbH7Dkvk0dNTPZp
guYGS0hpzW/qbS0x/LQ/OeXZlk9KDUq9U/PituDyiNzJzH4vbT404weallWXYEdTURBLo/pZIuVP
vF78iMJwbUSQFRUoXKKarje1YsvYICYv/WzIhGlGahz3ioSj7k99/pkE77IH7mQJi+kLkcFAhZ3F
+PFbUIpJ1Za1vZq7VYM7Qj335toJLoF2NIJWnhOcmwYqxKs1zp9R2Q+7uHkS6bpN7S8rixiz0q8t
5GLM8luhlC+Mkz0wN6BPIVb8tvSS9iGydc8mH9YZvBQ1bmK0m/amvCPvGm3I6KL5FcuoTYEYzkV1
mCSCJ9SrQs9g+TPflvXGliixl8TbOROTHPi6FgPhUreiNoefUGH2lI2bKpgnf3D4IjtBwlWjAlHp
usvXiGS/TGN7NZd1PhznYRsFe12cGiv2QraYpH/q63tIJ6jlIYNIXbk5yBuiUxdbrqdo1qpXOdZg
aGSfvPaKPCVU42a9H5XXbnBXbNqXyKxWyvBoGibRqwPeBMPPE8W6WNR6WYqcoW/YadNLaAtr09Yz
GSCU/8si6OBNtQt/fq9LDxETBTKLtkjau4hOLMvmQ6iR1A1OYQACtX0MrTqdRGrfVEzaOlM3afE2
TyR+jKZXz7qnaS9tUOzcMeU+cMEmb46Ddor/sbnBgfCQ2s+sQwCrNwsHTL7Fq1EYaeQDhs+TjeUU
pCOddy7zq/XZz0oJQUKQdybCAV0BbW+sfGXCRkGKuhGhfRSvZbgqyYcpALCTaNOXk6C/21aiP4/q
hLulb6KSUFUI7TyFuDZb2s+KQBS7mcAcjFXf/5SVI+5RBlSLXubduZMg+mz7I7xWKLXJV1V8Hi5A
VXyndnHl9aX55CBDweBR2Na5zI11hM9lV+NKxrii5BuRMc5RofDuJsGCnRFRjnog/Vui04+yJPd3
mp+TuVcQb2y0Vs05AEFH6qhd6+FhZJJT6ZhiUenxKVeWKQKRriBgzjBoFx0FZkEVuB7TeqP3CpLW
EQyQQuzSKeE17FN/Gg1x147T26iAGxqWWvtCRz1cOO59pTE6zR3vQVyT+rm+dcqNHv4sXFLmI+1s
UIia5ZB4heuc9QZWOT3pwQMq9XSZxK8VA0fG567m0CyrayAuBgHW6Ak7lUkC4mlMPgKar7p6lsOL
xuYmxUNrP48WqK72qAIaxjdF0HNsQhYbXMfnszm6A96BQFbVnTNBMgVWqm2cSOpvAW7VDOI0nOHk
iiDwXYortV8Zt+augzgP5soFSXW2Q52Yb+1cLQe9wtAcPIxRvzECx8+SUXtQxWfQKR7HglVF0RMS
KeYy2AgyaqN0UAQPynuthjhQ4remyb7CWYKSPZdzs63i4EkBXlC7h2gEkpU2gpvGSpONdEad5YOq
t1D9jM9vwT4kLEfDCBDemfYmVT8myZBBYaArNj6ySBwAL7pZqNDJ1CbYcpC+sY9bBRums87zn0Zu
QzC2RBKNWrdXR6kRFvxRDM92h08ITN40Xc67ZN1M2cYGxQu7t4KU9E4+4MRC7o4Ksedxsz0Mj92A
NNRUc7qV2LdAVPQZdsgxo01LGQ2CDjY13O4mrld5dYGWTenkXfHSOOp9mLuvWZlRQINf2lOmoC24
hTsgelxnWf3U2pR3AG6x3R8IJI6VFbrxsB3XDoYoFMwmhIjw65pup45vMnVGZCykAr0BoZ0ZqF4s
G/l3GVvBD4BfNrDqy9bL9543i45Dk0hHCdtLzgQZA5Mo90p3FIyl8Rr6C3+qnsl1RM1ihF42gHKS
ltxh69I69kmauaywLhl/1ZJ52fbttlMRgcxiz5TTBbbiUUPUUgsvbaN1FEzMMQaeUZ6nkDdWaYfS
uQOCPNQ9wLewz1pYbJBPZ+FQ/xiZI5t3Bf4h1GokPDstf5/DftAsT/OaeKZtU7OwLKINy59DAJBX
jO6PLqmhniVdt4LDObNNcBmzXGFOGMk4PSJrr7ZN6orN7FbAr9K8y2PQPmoh1Q8LtzoYHUozodWI
jdVdoFMMx40fxxZdXchX2Kg9dSlOlMZCmy5d2EIzuNiDDYDkWEfFEVcnqTwtOBZTfWdT0RtCrhoB
WCw8trF94lKvQICFzXOVIE4Zxk1hGieGAkLdPcJDTngs1sPwpVfOPovdpSl4w/BfXO8BdLfOhk3Y
V9uIn6U1aPj7x0IbVlb8ysa/mYpsH7nOJmjWNMeyO1iPAZqdsmS2N6qVptC8AGx3dnoPGfZOBi9B
ze7Ih4K4RkbzXRlaqxZ22xxHoFjxWBIRVwxMpbHPNlJv7NZQz6pXzV8mSq026LZV/uoyi4n4h1vl
NKCNyz/d7lkxr53ziQ5MRm+hCpGCjq3zI+VtIKfbtF1uFUSjZnREMvlD2WMii1GPw7kB8Sfm2Yhf
guFMeVq0YFglqxjRheKs1Fa56kW9caWxqomP96YbF2OM4ZYufW0IFPBTsemV56FK1jZJtm6018en
EjOS3jPXzVQ9ETU3msPW0tpLewUw8rboBzb2mMCW7sO1Brkx9WCbWM6rZL5tX6Xr0TEZK47hLcd4
kyHI0xMblRnCBFvbR9RBJubNoAkPTX8dhmhdTlj/7HJnYCHAFLgkUPHmg+9MnpTSQ3Yiu3LMBT1y
j32+AC2jTQqtcZeg9rBA6TJ5re13Jbqqto+/CPnay6S/6+WHAy+vVaS6di9FPuMBjYePaSzw1pf5
i1bE5zIixLYx2rM2Oo9yVskvyGavdKe9ku5Ll4i5hul2YquBisV0lbfnEEp+poMFseY9YWhRQ/mJ
KInzeA92zNpi9yycZB0WyM8TqMxDV55lcKWZkQWk8D4Lb7bJVdXFy9aKPyyA0+E6KY/U+1EVnHsL
6mokAEANB8TWQUu/ASRP/79rE3Tg1jBcVCSpM0pbd+o3Lc2JEFG60EV+1KvJn61sN0lLv2deFppY
o8UzGbXjUnQocDUtZO9OtXVpTR+6cN5z/c1Jz7PovLRWELjoDZKszA2PwhrfULAXibvsA0TkwaiC
Khe36qgIsketBs2nBfbDuO34LvIbE35Ld6CyGcuJXpfYDSOHyproicvQ2ahipdUMWYxQl+ZH5uWs
Wr32HFYz2fimMPZJBrncimA3JsbVjOUqsQw/dEeMGOsyXmsKylKk7Z3p6/U6j4+KCO4xQ7TRxzA4
l3D6YYWfWH2h8ulCbUvxdXmvWZdYMc4NOHvtlEdlVD3bFKvCVu17Z0xQQknHWNHEEeCUDSusiK/R
gOtqIKEtE7H55gQJabN9xTDQdPj/cl1JEZVqCe2JqBSIsworcNfxnqxxNUs0Rxgmx/xZiDeUf7Px
UUIWGEgeen9UqGHYUMonYc8P9Exbm1Mn1+BG3FA99piglPZ9nJOjk+6nCqYjLPwoT7FWOIiGpk0y
TmspwqOC1qAa44MVlzs9tPDIjNaqK3Xdx/+zTK0K1EndVQGoQVTKpzpRl+T38gjwnUQohotm1WbD
MWwCL4ReKeYJXf4c+4Zw/LQY0NA1lfZWzq4tgVaIeFWeG6f2OpcddcMEB4DrrY64bWAagI1bzU9D
QNqTMbyw8Xbas5i2ZsBL87BZUuzfz5L4FlTr9xTYZXjl+zDdC3pu0WxdWuZAPJS5DRtzne3VWNy1
VBJaBWhgtutBBFfWV64Sp6d8FYjkjTHxarNjlaQlwkS3RCoVl4qvGaL1orDhAWt5tkubgSw6QN44
9ms69zDyK/iaahh2TmnfM3yr9BuruDTNdZJrw/DNyNiXIMSa8dhWBSV0SCOwLNLAWFQVlrRipcK6
GmL00lv6Et2KkZ/iscM4/oylbeuq+TrUEn09a/PHaN8P1GblfHaVz2x8hg6nRb85QhmKQzCvJWYv
KOIVdG06Weg2xa5C+SCajSq1974pERlnuxEgRs93ov8MjRn5efTh6ClYuMLZ55IL9tQW0WEkBJyB
dOJdzjRrgTHvTRj8mVqiG0/4XUBRpuXEQT6dFBZ2r1pYEbRF1I0/sAy17mdk/NTszdw058w6wWRC
E0/4jZXqKOvcN3Dkx1Z9SOdzbaZrZr4ua7gjI7vU+YsTP0015yBec7FPB7TsNXJx41iTTZXUApDy
xlesCgfrVOSnNxUi/KxF0YoKrZmdQ638NIjMTfEN2zU2mJtIqYtKvPliiYNIkkvXtBvmDHlZJJdQ
vBMTE3UctyvEz7otvLDv/WI+mnbOfwwjF0CIRJytSgW0iBAVS2KebqbyLtPvdOobdd3OOzJjAfYX
MzlIzoihdX66EV/hsii3OHQjUElrC2Bkmuu2P1WdlwFzhVczXFY5RTbqbPOrus3GAhgRyaOCugOd
BEoleYeYfJEY74L+GTYBfZXSQ7zWOHSVYyeRojD+NkGM59KU6wbvCHYgOsFoKhbHK8qKKsi8qMlX
wzTclQ3kxiHq9s30Mpl+bFuenuzb+NKMBxvBqB6dSlXh05TJS5mZW0cInt6HW55rJd/ZDixv7aLK
xBqpvFN2bGnLgfswaoMjLZtU+nMrdoXrMhYQ4xYtbtHCa4/Wk2r+tLIcXZe9i8L5Ma7eXK3L8K1g
dagGzced6k96i/whWSsxAlmxD2931L3TpvPm0UuBTmP968xgmbflo9p3dxF0TOcQHF3vlT7EJqYs
ZR0+hPHtq4gulhvtKp60HmgrWBfPqLttaxyEOlkkolLCxmHDtL9ko7bNEbMxxd2DCIsfGDUQAEAI
rBjDtoz1bZAQlNxbiEqmOfen/t2yDOCiDnggLNfkYoGn1nT+Q0dSuePp7rTV1Gnyq8EkkjO/K+KU
ZBZJFZb3LeiK3YfjKhAts9Yq2t5q7NYzE8KMpMbdCfLUjc1jVBes9iZUmXBnkbFitrp+DhXNfrzl
9qm+TX/vh73VbV0N4CB0wRJMF92mGJGJYoHCkqJMz9V8QtqZaD+SuvDmhqQC9PAV3POLw9E+htcK
EsjCOOHWqyCu38z2XNuYJSb8YMOYfeUNZuepCahRO5T9WvXkMHK4zjrKr6H9kIZ+V1faTtyyIMrs
XJJdZBci2hT9pQY4hlObtWQRAoIJiGNH41jEMjNa1qqyPxluRM5RPG6D4SvEouxKGjgZXNyeMikX
U3nKa0Rq+Ot7Ok/mz1p4+wbtFNy6xxIqxFBfUs36QfSRUnTbLI1fjBA/bp5N9w6zBK6gphtKz9YE
8+rPQ4rwScPVsGxYa3V3L4jrQbYfyY+p3eqRslT1pXC6LezKuiToqUyzqyQvi7ppRqpGtiAlOpMZ
UPdN5muYnLLMD5FnowqNJtQN0zki1XxBnU1+ANJfqTjnbJ49Ywi8uFnKpvnQ23LNWvL7Ru47Oicj
UTwL9tFJoa6rYK2DDMnxak4UZvZVgLr6TTDNnpOllNikYylZ/zO7fXDRirFla8O+Q7BTBdfBZCij
qNblrbwAdavKVyy/3bASEW425lPZYOTcK9aDSl8hIhIFLDV5RoVzUtHwxfQXWkKYs43/OKjHkVIC
yxv+RRml/pznnONzc3QG5eaJvIDuFPFDVa0w3uLFP0eQoRPd2yN6UfIDVO56DHV8Y4AMqzB7EN0y
mO41MlmULcsSS2vprmrldWgR1sSrzvLG+hXdd8h8X/W+CXZyeJi0bR9sklDxx+gcxHcp2lPXH/Vr
Wq2m4TPPlm7+FsHK26+RBTn11MKiRi+SvWJ4UtOlwxCq4aADcCo58TQ5/ezc0N9n5zEDMRfaTeQZ
3YUOhc0pYdNw+4tt+fl41Pun3LyK3j4pofVacnam4kgN7Kv9EWqyUbvHSu4699mgWC7BwdM+KJaN
awcn0Q2e3vDSIjwenY4JjGaFkX/m0DkntyLssEFlX6SOuTduptqqEkR+Qot7NRnnmdZQiTZH10La
M8dsUXMGxpgZp7ZGjWUU06ZTBExU0ewCp2Bb6CZ93SPA8ipsV1r2XKkfaTytK7wkU8mU3nqeCcDp
I/4jaz8ZwVaL621dVptUwS2VKmsNE4AgESa7k7d5MONSzp9SeCKIT2rRukDM9q7UVDoPDfU0qObW
hfRvgPXK4UUmDLLPdQoYG25DWxuuc+0LqnjkwPvaoiCasONV2Su5c3dSpYku8ATH8tI7OdvvtBZk
5IzZurVPhn7Sja0AEoKBVJ27lFa9mQ7C0hZWVdU705GBH0vrB9wEgSPQ3LUkQgpiUfLGe838CHWx
ifF4JTOMdoICH5ZD9gZL3FjYOp4sArLU+D0TqF4l1Mykm2vg29KkqBXzrjaSQ2Y018hE8qukj0oY
7QO0GZYSHq0mMhaixITWxhtXyI0+Y4ggYW0sJp+ojR4CML+Q/bMw6qcyxs8wLAvlLuiIjJ4yyytv
9qMElvjS8an2bK7GzalsJ2x0VWWj7rYNg/ts70G3oeaLRUC3KPURs0DUZIuuUn8oVfCixNDCMFO2
TdqBtD5tDus6XWoI891mO0YrO6JckdPPMI73uYuCHaMCFZRVANJNN2Vnvu7cbukgY5Navgzsiwyj
Q4s2x1JBKW71eYoDN7fdnVYT6vSgO8TIOWiBEoBdmLW28mM88cwwt3AXNspTqNe+CzPQphLBxiXk
FyHrjq3Kn2e43Xz6rFxkIAqUDKEv/YQhSmR3DqhhjcC0i5AUoQpcGPCBWZovG7O6D4r8ZKfyzPjn
7ZiJc9kd4oFQpa77QkgTKxuhnMLE8onc+KEFch9ktuolEnMCVT40pLsAwzokARqneERQ/O9xVNpf
4u/N3wLvkjCfM8cdsNssVO99fsbwvLhFJl6GBZ7BbyIT/xJH/fuM4DKJe0vVLRR85koqD2V73wZP
39zALbXwD2lavw8KrkypTqmha3tVHcqbQFSvD5MuY6SIFuyQNpXVS5cMWGOt2qKil3CuX10ooJXM
WaI++OZ3/CXg1vgt6jhp9bzuXdQ583i8xeem+NmhAFezj74Ln5K+rFKPeelwnoFyiMEb1G8u7fzt
Edx+0i8TEurWsGfb4WQYTYJ1ye6yw0DFkDcuwfJQS18TxnPC3WCvzbp03xvbQdva3dvYEnTQ8IEp
1bp18SriBonaH1WqL2PF/eQUa+SG9Qswl/M07UUF9mA2F92aPH2iUnO5qepeTs8523DzZlTaJkL/
obqYzOPQfpPDI2co5icsmZ7AYRaUI6Mnuk1sKbvUbJDXk/w+d1S0GOf5sA28+NnCDh+YSOLUJJxV
rOw3tcdWmW+qrt5oSbvLpYIWyWRIK1XhZ0p/oFc7nX82pjjvDFjcf3+l/7y6P31av2U/92WSFlmu
zgxilHcnP9sF52IdLd79p2aTtAt1jbREXTwrHtY6tLKL3bC4dr5YAE574fpn6H3gQTqoaKGX//6L
tD+/aeDH/3zTuT0EVmdq2WG6sB9jIbS/snKlszvd6EIPSIeK+N+v9ec1SyDpf17KCWTZ5QqXKmKp
bUVeY/UkHWO8QeT/foU/R7ca9m9bT6vUeehEEU/op7lUjjZK6PKA6vKb6O5bUuF/vz3Dul32l1Vh
Ii8JNXChw4Q8JJ3f0+a7LefPe6bxe1xy4DaFnTZFerD0RXHkZKfAwurbcV7+nB5MTnTLD57Db8ar
/OUxWb9tLEpBfFc0cR8JtcNT/aDcA8HeggmLby6g23/bu26P8JdHJYWiN4oTGneh3m9IPlNRDinV
DwYX/KgdfVG6BqB3uAQQvlGraKXRIkfxgO/NoNsjFBROLG2p+XcdJGhPQ7OpGKPwHjfPER1fRk6u
da7k2dXSjYN/oAvJ8p/gLgdicVVLPyKePg8favmYWvvxpzXdLuAQAzdvsvw+Np4UsjfLJRqp8KRK
stBuopOjPghsc889qs/c3uGiNrslItoLc8yXzhWuY5aPk7VSCV1JCKE9KJTJne/QWKBrYKPahS+t
hs8AkRmW1+Vs4uRf5QNEyprYy/ubSRf0/+fgoKDC0OoxL0g9GB8EG5bnoXszOO2piNhysmSfQiPO
5QkmfyxJj1B2yHxrMS4GovH6RUDCWA6qBlY5PDnPiAIs486gOKIL6foNhBg2ymbY2qRRdcnxlv2W
GQ8jEc2IE/XPpmRrBVkJEKkwzW5GhTO8WyYqd9mtomw+YnylbpFSX6iqzfYZntM6xGlmPqW6eY7i
Q1igtHJPGaJWYi5igMdm2U7bRjdRB1+FfuyCL0YktePJGKulVb3P+R6jGvqHpxpnn824mJJtn3gu
vFYa+Kh+Tdiotepam1FHnru46mV/rrv8XU8c36WT1igksxzkgPRDEkemfWK5Hv1pVC9H8ieAMOgL
FiJ+14OcWI9yJWHumaBehpsseGvUY057BhhUmoJEZALVdDJyEMttkpSzzDhSGc1wPgaC7pxflQxr
NMuIPeeYdJyS1sNg9J7xPGExwQcYN4/1tOvyvY5upUZBjzKzigkTiGJOZav7KYgCDFRMtObgMejc
nsGYGL+IM8YZz515yLIL2UJauHVtgpeiJQ3I4OyrBndjgt8yfGn06IeQ8inJN7nqueVj0l7KXPe1
PrxX6CayvsdIz4C5XHiyw6/UGHI9FskCSX2JsLbLiuu/76v/jC/5750Pk9B/Lmc+kV64U4lQmIwf
zE/kgSr9W9TQPaGB7ZFH2/DIkjZgTrWLYp4yjSwB8khRVwyyXiCdGg38rAlIWhochsr5qZio5rP2
ZvF5KwFOVcAKusOeEH95Qc5O7MZeIpPHsZN0yGLt2kMdXDnUyCyPZKs1DSTgYVB2bXpQxK7Pdq6t
Idp5SOFxUyRXaXMpp80UN+cemDF1IYDKrl2n0AELS8qLFbkfRWB5hfhsgn2AiEzFNJK1V5iGZdmO
l2Qc3o2g35jj5BmkMowpIdR6eDTn1zHfGu3Bmef/7eSyfiu4RlEPuUkUyAFR1IyE8Gi/6A9I9ec3
65vo5r/U5Yb1W+2RVIomjJhLhG/jR/6R/DR/Nhflnkar1dbioz1o313pVjv899diWL9t/rx7RzcQ
wB+GnwyNY/eH4URWfa+bJJZ79U5+dd/kGP/tRL6dp78cM7Gi2qoI1OSg5GzWztI1lG9eiPa3P/p2
c7/80XII9Cl15uQgFaR4RUhkXGN1+AiblFTERoVEjgjJyLPZWg6A+L7SOkx6tJvu2DaFuS7Stthp
+Rx8U6n9uXoyjd9utSNXN2Uml34XJKyWSOEUZeNGm1UQ1/jvy1z8+Z7Nf/Lpf7nnXHXR76fKeAdR
h1+MKMaaiD7EyQQGW2G8EI2JTzxdoTc65KhoyuROiT4C8umVYEbQN/pZf5zRiitfSQUTESXbsIH+
q5WVyHcyYZvV4AdKXAgNuG/W+1bm+gby6ejm96jydQAJTCdO0mLSiHuZfmjaVca9D3LqcajW2qEh
MM5ogMuT6KXLjwUifhJV3JQzQ3utmZTajStXeSrlh5aol3qG/I0zv5eoNDXyuN0Y0kbpmGb4VJmX
npnrbXZEcjOWjMIYX8uI8HqmYnQQaJO7U1zUXvQ8d0P+Mc6Peg1xJ7NjPWJjAguAK4+hLaO0dLx/
fwV/qcdN47cSVm2BZCy7gWRq11Ih4hBX9g/FDB/NECvTLshIHCYOof+mI/lzKWjqt3/+6xvP82FC
XKPu27C0r06dNCeYSgwlWVG45PDnOSEyqeMjv0sI0BOOdf7mRv9SIeq3mPBfrqwqs8oeMRl7palh
eecgXyWTfVU66pYc1WDujCFWypOltmCkX1mlLnulQe87AKt0oOAF4KqrRuKbj1//2w/6rSoeZNb0
oayMvRwaBZdu2gYG0wZy5SUqVNK+Iljhz0FHyW/2DhSgravoYCw2A7NNCX9xzPGjTtKbsCottzaJ
/OSn5k2+bwcsk1Wi15fRoXLRi6B5GFw7Rh09aOgrbouOmIgIsWY6k/3TiSb4Zhf757P5763Y/Odm
f3nKnabHsUoy7cHubNIaHRC5YlUQuomNzusCB3oWEk8tXxW0z5YoaG3IeJpOoRHd2DpUPU30lXfZ
tUyntYlgPUMaKZlFKpgoGaI6rutuM9SQefiUh7qEuiHa04mWWWjv/v1LEbdP/0/38NvBNZpuoOqJ
WxANNkBiorjy1LfgjTzyGJKIkBxh4A0VG8sAVvQRzZYo+b+sa3mJ+rfhUaGHgO19H44sK+Kc1vNe
QczG7eM84IYYSkOM0rtdE8qyceI30Gzih/WF+9z+TNI77Ad8h19pcbSB3eiSnmuGvNBeflBzKuhx
JlpmBGdKs0x2DRETeN+ZVrjGY9DmROgtqlcs77W6yM6kmApzmTQXYmxmGaIg3UO25N9Mmvhnwtef
ntNtV//lXeuTVhUzsV93xPmvjE2yg8C6Q3O7kMwZVxYPgiFxpmfvmLbryZWLXHahMKWuXNkM7LJB
GRI/WFCRbkBgb/+Xn3nYY32CdDwTDO/NWGJ/XKcePtQThpdjuqZIviMXGxn1Gtp4m667TbeXS7HC
dPe/fsG/nXu2CIPaLrgr5m17hDOs9bV6wbRMMjhz4QefgK2lveUxL8aF6ZNq6329PIZ+sqK33ZMH
UH1Tami3feBPj/e3giCau2Rk19cZ7Qc/7eMz8m6PyF4AlHhEQCyilXz8909eu/2Zf7rWb/V2zfaQ
JLdrBQflmm8ZYHGePohi9/Ll/4ig6r8dNG6LZKjWJ+cucLETVMlR6Og28zHRv3lzf9lP/5mR8Mvn
2Kp9JcZkcO405WaS7ZiJVMUFSfrKyk2rb4cD/WV3+Gcs0y+XyQ23Jph/BlKDFy+HzjenR/oDBCrO
arCZb9HsBVCN+12R9JcT85/P45frdcXQV0GKPaLvGDZAhqlS7TIgeuIHidkZ/FJnNk3+zYfwl6Lv
n/kmv1zMgIM30xRulYNjPatvBokA9neP7i/VnvbbvhqadjklpsFYpdC59BXmTWI0//0D/hvQ+U9V
/csPd5xMFLbswK7rgmyrpEZ7kUjXbj2cNgSijzZls+pgrC7RYZ20EU1AZBFHxpgHucwsSc3J5F/i
0A3SJbqqBfEo3HAxzmqHklwnPmZCNstUI0L0VSXa242ublMh1X1Htog/thidejz/xJLl4sXUSfNk
JnOAHDGaXedOZBpJsEFAWFqqup8dccReWo7/R92ZdLeNrAn2r7yT60ZWAIGxT723EEdRomZbwwZH
lmXMcwSmX9+XmdldNispVdWuz8lc2LIIEkRM33AvTR65XUG4AFr48Z04NQqOpi/y5O1MJSpGkA5Y
EhR25pAFvIkzy/lk3j9xsLP/mER+utdJ67i0YHGJWGbJpqWWEm577Kx6j9JEx/TEahi9bm/1dXid
xK3e5QU9iCB4U5rf6nmZMrF9slafel6P5q14KihM8NyR763h5J3sfErepqT5ZHd86mYezVmGK91U
jNF0aTR7fBfWuPYD2D6fiVT+ftIVR3vhrg/tapSoG5K8JacArbfb95ZY/Y8eBHG831VJkTdULV+6
PowfWwQvHQBbqxu+5X36ycN2SiMojvawNAPHszULLjIRytApNf1F1e/SwmZHF1/4wXw9y8k7g0m/
tGzKhT7+bCdmEnH4vn56AhvYP00TWiO9iV908Vyln8SRD/fmb5ZBcTRD+R658bbhdSNzl5UHyCE1
8yY9sPHKnT/Z959674e//+m9u4nSTVkd3rtB5YC/TrLykwXw1CsfDf0WUojXFrzygWKnsvtBfOL6
OjEMxNFORGN3LULD5IXzJQDoyVxS9w3T8OMv88QYFkdjuO2GKDIsXt3x4jNkJKEFtn/z8Wuf+kKP
BjAlU2OUHt55QAeuoI/rwAwo73x7QUnrx5f4+5sjg6NRHBdhNPc5hUa2RRu+JKnvAsJ4I3b48ev/
/fovg6NxnJTDHAEkrvYuhfuRmMMz0/Osc7sHdoip0OdBZe4NcmodKgsq68dX/fvNJ/Uhvz6lcU4Z
3GyX1V4n+luVSYeIuCw2WQ7soso0HSgQjj++1IlJRAZHo9nVuqIPak73dEVlV+LLXNAovjBuxy/y
7LNU2qlv6Whk10ni1zhh072SFZv0skkg+jb+t9SjMreGZfCZD/nvnzgZHA3vfEwCU4YdUFxaDOh6
ypOv3nhhTLQIdk99XH8SR/n7sS6Do7HeFEZu21Tf7nvhJ18avviLMKjC7cdfyd8PSRkcDfg4SqMg
qtt0b0frPnlI+2tRfzIiT7300Wgnr6+M0M7TvQExtfBG6MWrpv1kRT01Vo6G++CxozN77krxFWZ9
SX8b3DkTwONiBpv72Tx74ir+0Yh3ZNpTLHu496S3+k37ndxHijsjPBtBnrx//BWcGhX+0biffFP1
U85VUohj7TLtEVTAsjijL1Ebu5BGjuaTGezU5zka61miMiTRXIkya/oUCFjSy+x3Kwj8LcKMTz7Q
iS/ePxrlAQ7gMKugbE7BY58/53kHjOTt45t16rUPf//TmqoKJwjHpCgASdz09B5DKY9V8sntOTGi
/whe//TitMN10qLIf2/vQeZr2v2INN+IZmVXn8yAJwazfzSYbaX7vi+5glZfocLRLfnJWz91X47G
w1TWfh0PBg0k8wjn+K2jf1Z9MgOdeGq8o1FQGu2QUn2U7VNrCQ9EQOgArXdo21g28AY/0x2fuDfe
0TCw83oq/UNapIJfZ1jXMj//+Jk5sSJ4R089ZXZ26yY6o+ey4HEhVOfZRN8ppnVK6+vH1zhxVJLe
0UMvTWIefppk+yFKwaq7ZT9dm0apqYNmOjJj4nlzdEBaB1W6oipxWAVzKbfsWL5lyje2ZtQPn8yN
p27k0RgJnDDWpVvn+268NuxLfE+fPGQnUgjSO1zxpwHSxVPuN3mR72uQGgGpULokAAmc6bfwqaOf
GEnbZ+VDpz7E0UipZ1PHftHk+5QC/Mb7qrpPZpBTT4P162fQJM7m2A2yvT8bGxtcTkvYP0F44H22
ph6eq/98tpB/lL79dJd0brdGXXIFbWBPUHBobkLjh2ohz8p0+fHzdupTHI/3KCHC71CPlNKKru37
LKRUgCqHav5MUX/iC/gjFvzTp8jcanLNMSYDbhVf805RTW08f/zmT9wg92ikx6k0gnbO8v381j+Y
3+of4ROtwR+/9qm3fTTYlVR9Tr97vleT68DDsx5b2/gkBnHqfR+NcQUu588iME0RGHrMr+46vv34
bZ966aMxOwpKMps0YmSh9yA/SPGnZUPtmVMX/R0k6DAP/od36HDnfvpivbpwdaS4Q3QiIS/TwDM+
/gwnlk/3aMiWDV46iIA8MYpCmotyLW6C8qJ+/WwdOvX6RyM30J1T+hHPPH5T84G8/0E43tJ9fUYF
x8cf4VRu3j3atPZ1lcTiUOennbPiqnutb4w7Fgz5IhfRs79dhCvKpT++1omP4xxdyna7SsnazPYN
HlnKo56iL86hdumMPoOPr3BqZ+kczRKdGOhcR2a4L9/o9abYLffP8kfrzbsNn9gnf3yVEyPu2A8e
NJUnUCrkey8m9kgwtGrbTz7AqZc+nihqMVDzzvsXxGoLD6VpGn7yrk9smOyjeUIUcmrp/+Fhmqnu
KA06+2Vfj5Aih2b58Y05dYmj6aISHniIuc/2PTQv+uRBergEhj87nJx6+aMpo9DlhE+XxbgoyLJc
TMlmiD+JRJyYjeyjKaIQUqGU5KWHW5DdCHXa5fha3H98W07tImz56wQ0Nolj+AOFHjgbx4f+hoqL
gw36Wr101/1L9+2Tyxwe8r9Zhm3r18vkTQL+IuND4HfDHTMd3BFnYMzMTUJOBWmz/OQpPTGQ7aOB
PCZhECaUTe6pLYDB5Shgg5shPEve6s9WtVMj+bj14SCvtqHdsWTG6G0RrtDxw/y38to1KX0Y//5n
WagTY+64/6HRRYd2mdvWKAhTxlYzE378jZx4YI+7H1JhjnPYEAXvDVBuaJWN5wpQ1scvfuptH41n
ORh6DuiAvlSQ3wTLQmje/fHK//Y2/u/ovbr585Hp/vXv/PmtAquWRLE6+uO/HqqC//798Dv/79/8
+hv/2idvbdVVP9Txv/rll3jhvy68fFWvv/yB7tlETbf6vZ3u3judqz8uwFs8/Mv/6g//8f7HqzxM
9fs/f3urdEl72t17lFTlb3/96Pz7P3+zDtPev/38+n/98Oq14Pe+zN/es6RTr//5l95fO/XP3zz5
u2XanuvZjisc2z2ELob3w08c5/cA5qUjbNMRMhCu9ds/yqpV8T9/s53fHf7CC0wXfbJpevyoq/Th
R9L73fRNJ/Bduq2kEJwB/++b++X7+Y/v6x9UiNxUSak63s0vA98NfM/mylxKOhxVnOPImergKMUS
NmgRJpRTGarZjEYzbCJvylYlJLmHIZL65qc79Neb+Pmivx6SDxd1+dCeyQWRGEKW+XXWYfsZeKnt
UUWuCzIJDW02NGIpF19bZWaIB3IKy/eZtCIX83HcwbSN89H8ZMn5dSr6811Y0jUdadp8yd7xu6AM
v6lykW6bGH4mvWehRSI5mq2DJqF4Kaz5IcAq8PFHN90/woX/Mdcerkv9pWe5nvCF6ZjHaZWknYzJ
cLpqY8De+4It7HKCFDfd9RS0UR8fyvHWVTrML0K3db4nVd3ZsAwqjNMmbMuzLB2nt1aNg/0C9dF6
jFIPWHCSztL9MsZlSvSblhmcY65TttvYSa383slcbV2aYw+0r6E7XNZFedUHrU42uQxQZBjavfGQ
MTddBrY/NMVoLSvLqYaLMMnUwpi0fCwpVFo4YN0qkDBYsvjuGtxlRYCsLR0HH65cNNvUIFUpJ8VK
qIgq+9zKvkA5Lt8zlhlqJg0bp4h7PkPAg980RO+BK0I6niXU+IFuOXLGwcaas5s60DfBED9mEyYr
L1fGLSy18KDZUPc0/jbnk2nV12LOaJt0S/EjR0lyNvXlPbW87n1k58Y2rA+9+gI9Wx9ykdRLLSIa
JSaiZsrX3Thfu81MU1eMRcRs2m9NGD4ZuaSgtHCtTVBLsaSJoj2zpgMHWsEWHzKVwz42aIjsrYKS
b5fCSkfm7jc1+buooPO3oZlp4c5m+V77rvPm93VNW/zYi7s+sh8LLz1YbeXF6NQ6XQ+GG7irpBnB
kZR0a211LksCX7qsrm0PpcdUIKo1G2N6n5taoVQNXHukS6A3AdnDxspv9Gh0OGZpV7umj9L5UeUO
bcMuxjGAu649XA9SOWCd4gnwGMdV+2mMJ9o8Yl+nHhZdPXjXsVNAhlVZhlUCNathP7ejSREH/Kai
ubOSeWjvHb6ocZtnffRNB0bX75vGQyLslIG1czN7okopABywUgw0H8AbVuHFPA40TxBA8vbGCCBr
4bD46IsIPOsD8Xl9F2cplkvTmGn2MEINuLiC3LOKLREgNraSIuZ9pla58eKE2j1KVL07K4tdufXo
+i3Pxx7+1zqjuf8tGD39JZ9LGM5RYVARBjzBNylJoVMRcYfOB0AXKcw96vBM99oe/Am4urQTULF+
Ec/Y5ewMagLP8UC4zmyBmpyVou/WoZUppKODM+SrKa7qu0zZtbPE8Vu+eEytBxhjnRtwX+vU3NhJ
DITPJa5/nlelWT/0in5GOgImt18UeQaSknkeBHvT0wq88FofaHrfGRTvp37slutRpZi+Tc3RB9R2
FlOsaJS4GwmU0HRQMKksc9uNyHmlyaEbENEmJD9yFNNa1i1Yn9RFcxer/NDxXeS+3tE4C9hfkDbj
c1EAhPEt6mnq7ruCJpdC+uFBnGepVW/5MONa37Wn51THbnc59FXwZXQzmd+DNkTElaSW/9CU4QCE
xZX3gSPG5iot9ZgDeGky7nGc4N8eyjbJnhnQcFOizHLo6pENOppkMhA4dW3sB9sik+WeinjQMlFq
TQDb47Rz73VtNCij0JtCfi2m0duxOsp2ZeeWLi4CYXfnveXh/o28EpS/nmYrJ+QamD0GCGt6S4au
ji8A3nGaIzZWzgc2sQWZa1ItsrM4mNdpPgwXsivjO2csBofuBh8Aom0EoINJeZdvc54BCihFKBGj
qwQEAlsH/WWCCOOvitTSWMYyn/LMsM7FeakkegTuZFpeMGhlCJq/DbOVk47znT2qgXaNxgEtqcox
qK6ssTi0vwTWABQWSN7Stqb2PRCFgzMEMDf0T8fpN4adO/NyYgJ6E72ts02fuJi4WroFv0MEd6+c
rG9AreWqhePpysFbebbXv1ojRL1dixEUfC6kEITUEkxX5hUHlNJAC8/SzDPI/1DJizdP5sFtZXod
iiaB52CBEOmAN/LGV6iWtTqbAKasDLIiMDkFVe+e5xsPjjlbN0YpRiDCdgy1zi+KGG5QSgGtdCZY
MdAdXTDBA2SfvsMJWURB4KL5yJx200bwg24hb43V3qyzYd63YYi+z66jONl2TQKD1XK75NqbhjLf
GI2HHKicjAOWwJWYxSaV2vZV1tJPcubQvH2TOXl9baiK7GVV1wTFHSo8WBiEm6EbGHlwlpQVc6uN
yqKvniwu8UzljA2WAYlgJE5Fi5yjaqMbNSVwRMAZU8vDG3lh3oyurRxI45mR5PnOQUcOult1T3Y1
g6MqiBxXEesX/BdVPgGSG0l6BwrrXt/S/+X0SfWQRrKG/EP5zLrSnfVcekHz2uhc5EuVm42JNLmb
2w30GP9OaYAqB0zsTS7FpWWZ7RUojbp/DFILbqbV1ka8hi2iv2TAIm7qUWi61CPl3ughzJCbxLEv
sK4UmFgbtxM2UoOJrIRlTFO+kJOmdy1xJn3FenrY+PSu5V1kUnjhumkmw14NEa6MjZ2NaAIpWpoP
ZQj5dydnpYBLNxflxmGGoXbVJtB03gpTtBfCL1Ekj/DV+CFGlMHPrGUmcsO/asxpvAsa0OQXvt9m
8XroCUCu7cyGIlJh4t5UE4AeDH5m2+4rAB74mMvWx4fLLrA77+C1si+w7eq7HkV/6afGNG41RZr9
cjYbZ8+KPQRYgbT3WmcqrtF5zB1grNycoYuhFX6n2loUFzqpgEaD+ALZ7baA7cFbB9HA9GAO7yns
J+AdAjrCtodJjB5Vs4E9m2IiyCw8UQ4luyXfn7nDO2pynFCd7t+U51zHNVqzSvvtirYb/yXo8L9P
5qOykTM6htqJmpNWYmk4nUGr1hlZB7AegLTDIt6aqsPN3TTIyVwvB9TWSZclURglldV5XKeXc975
r74+nGADqX9YcRDusiHG9jhU9rb3ZxqoFVrMqhmwpRkKaHOZ4dz2CqgOFEt+MYI8e45MeD7gaUxo
X9QKeQtP9NklYSPzu4qLZmdId9zVQcNKjbgJFnWavHi1I76kTn03tL6FkDobjXURskcYzP5uRrjH
hrRcN3V+GUr5UtktatfiMOKMuj3vM9XBQsA2nk50K6Z2p0CBq2iTW9Ou6Xqx1VHkLSdXsN3v1bSN
hUIfp8x0ZbhGQerESFcJ8Jur3C+u2QZVS3UApNrCv2tVxg6gQ72LFWHhW8G+Ccidh362c8xyk8VR
vZ4gyS39vNxqREa97cCwB3uo7eHJlzb4zWRAMV/RPEm+EbtQ0aUrObbBvkCIsjZ7r98yPfzQQZVt
HK996cA3qigNt8ILvoqmwPGGjn00++o6C6ktJAuw49+EiJzaGshH9lRFzM6cyqxNNlH75VjbNu7g
axe3bJBp3zTEbUgZvB0YzjYqOqp/XaCSAC/S3TwFRAmVsLDYw4RxJmoXeRN40xJ3F1b03icFHEeT
CqFYVcaebxBdg2umd/EsKaBqLCdmuhooX6ZCZlvKAeh4TveGYdo22HpznQx1fcPGfcTw0w8I1Syl
2fsZzqsy4+HCakr3gTSv+4qYJb7qs+bFmXu0nHGuLrUvwlVdefkOhuqNJdHhdE74YDr4b8Ke1lJO
dwsxeU9eLPZtC4udU5B6rU0btWjhbuKCAr/KqZydNLwY2A8FwsiHN02cw3eLny3tmsshRfbRWhtD
GQcYXf2kSiKmsEsDyJJzvanbDIeUpfbzmJ6b8Zg8ln0MKwkOJRFKYFiUaEib/FIgvvsWdiOTuGJh
xNva1A9167LQ8Vq7jvayhWcXV65L23Hnm4/sXCYDgBpPX1mM7pNqva9oxMzVCJLTAXiwAe86rjRU
HJYhpEWax3xSFxTS0MhsgXSTeSHv7KKo4Ivbt9Ps3cnYAdY7W+4Vpnf/mzOALBwgDYOwbC54RvWD
2yI0FvKyLsPyMgaPMg3pvpQ29KCsJgpEKPYMmAgdvipzzx36ZFaSPtQczpqmMAJ487AWgXmA+me0
blLmPezwe2xs274zrGmTJX257cAHAq5pvLdpKuInf+jBkEn6Z2Ud5E9T6VlXsJTzekVTkn0VxzqE
o9iCuypc8zY/yGyMEPK6Bra3SNIEAoTZlQj6Jvk9lNCci4S9lIgQx+qyD5dGgHs3pEE67ws6OoO6
3jlzvqtEyhMqQ31bgyPbDfH8IAJkKaJqvOfRlIdMBSGA2qsIOfeeWofFtLNp4KEG2Uh2ZWbJbU3/
xsoTgNmrIQQLU01x8TrX4n6CZvagJcvd4BM8CJn9wfG4D61nRnd9SsCxyHI2vZaXL0MBvbKUSbWc
svBrarUXDVmN9VSkIMWrcgCq6tqEBaZJuc+R5Yb7mQn8QlK8nGF4QFGWBMm+0G2yNrTcDHw1CzFU
kH5jKXCr62VlAozLYqNlUaZSepaleW3aAVN9pdCYVka4SYIMV5O2E3zXJnXJJvC2nTmF0jyj96l/
9YJI3aZRDVM/odKC9TI8s+mRvrCntDlIOC44cCZLZxqNh3BOywzua+l887zxNkhU8Go73CsOlwBS
UjSntY96iY1vDzJTn5uu2FUMHjbkNE6NgRAL0TbOo8fXvKfLCvCsp0paMGtNM4rnQ6+XUQFDy9Ab
DChg+5xIPZRpToMefaZjlh86vjN7OUMO281zmN212oXJVwBeqhr/sa0JW+CMKyApyd7dFkjjF5PD
kaAAZ3YRx8mjakYMBprtg0XjMZynEDZTrIZLWUnrLGuSDtav+6Zd5sr+4PPEuVyiP56xr46YOyCL
9G2wCoO53gGMsXZ5yePagUCal6JsEGJ5uVTIA/oiC+5jpx+7GhaBL8cb2gF92QFWC+OU46eQnXuX
qD4KAKuPc2wDFnCZHQ5d460Lh63trIiGVAuis3GWNE6HHiUMnCbCIDBRQXQ2hwnbZ4QSVmwi7oJc
880PQt1DUjJyx0YNPypMB7Yxu7W/FpIAIot5B89MrlMViWp6MwczCm7srvmihhInQGIlDpyAdOZf
+ftBCG35EBf6Vt8GNbFj1PIBJQick5Kq956iMbWK9jXTaemU27H2OlcdujVbnw1S0pYJZDDXseW4
mWfH7FEFurJAbNxoOfXz2mo6com70Z06mcLqm3tBCT+nxFEa6zgMWp/c+tDgtjTz6oVmU9qRGtta
SyhaMFTy1kdNSztjA+Zk0dlRt6jDdhMU1huLrloEedretw0FZNCNpbmyEwOqvj0OGCEK1BRB9aOq
e8xNOfe085ovIKRWsw+NZ3Cr65bCr7ShhSCl/RV8mc0Bdk5p6KvAFDbMAYgChXweoXWvmpFHs0nI
cgin0duWLAF0GrM3D31ow+E0Jp4Kpyt2DMV2HcWZd5vIwtjTWsyZUedwpgdqLGir8zFaCngag2Mg
HVbuBQ0GidrOjWA8TXMBn5WVRLnqNtGd5ON0Y/3ozyma61C1EYLvEdBfWDecnUbTSK+DcsqeTSNM
wR672bqxvapZtRhjJT1VCYI6YZk8r1EXp/kSjVZOd1hkE5GYmpjz7+x4pHgJOLKXMIPaOh/iIN44
iRX1y3ry5GOcmCFWZyeLdxZf7TJVAMBs+PEcoIccFQCIwiRux8umG1xaIKersbOzc6Xb9wZbQoqi
YuG0/doubCh6ub+Kx6k5l2WH4CJM0VVAhby15yHcVl0bXZdhq74YsVgYbc5eI0dfnpmcOgCxVT9M
Y4KA2Q1Wd9mq3rw0DDrgEyk3hhk4y45paI19ZT/4hbFuMY+1pih3eZznm6Bna0vWlGbYRB8Y+mBU
vDvhDA5IU5I9ES0k940c3VfDiBCauPh+uh70tz1E5qZ0EV12ifVYy6A+Nw/CLsKwX1zEGgh80Gro
GbqySJtbOSC8dvQsL8Xc/1ClBiuuoupceZh9aIruzm172qalOd5WA8z2hKF+HSeNe55kgbWpaepR
K6Oq3HHrSWnsdQfqfjkQyLgJB0/Fi5Kn4pEQDe4wUzRboyhRRNrCWxqpB8fU9vDiOlYKOiThobeM
6qbprTvXBiyfm1lxWwWWx4YnHHdAX01jLasELJVb1EsjwpibSIzRIMBB6Ka54nmGORoR4Yy9PSJi
MNF5P4c7CwjHBgnaMK0woXkk4jSIwawzaBxNad0E8Ii8ukv5fH3bgrmsBrWM2/5ZOF79dc74FScN
aAjAWOR0K2egIM2gObnQ7IfboG/ubZMI3jDRexYkMd2AsYlwkvmA1mYB1tqOyWamg2muC5h3tdus
20Cpb1rYOJgJ1m5TXXE4MIp56Yx4i02OiN9TjhjA4hCUa+HEG0W//JVtQoTTKszXBv5dupwm/ciJ
3QEPFheR4wKAJ6wLJoVeYLHNMtNtn5IR0otFMHkVenWHg8VsLwPe/wOxjXHlcMJ/US5ByYUTjV+d
MqPxKdPQfo0mp6FpHFkL47hZGQr6rUkkuh/Mdhc6JVKEwI2Mr5MoZ+4uarYuB8gLpsLe4OOBLh9C
FVK2rb+ojsMv/ULmd2tuf0Qdm2SixaWDf6Xo76Hs300IQRe0o0/LiRbxfVjNUL6UwdTvspUoB8Do
0RStE1vmqzS1n0g4ACmbGxcbEZt8k7AA+zhWYD8BF95UvXVZdAqR1ogOwioVDOS5rM7bXIzrwnP0
9RhJlw4MKOkE6oKvU5QkV3SAvOsxLG9kAgTZc022Iey13+peAfiVRnvV5yOoctGB9ylhgTlKRFuL
bMjtEKonIlGwQo2lDtjVYZbd2QcAstD9sAzLltBDW945AB3OyZ8aJtYqNjBn7QBbmWMPxi+nZniX
vmruFAxzyuC9cjUmQPu7rKDVdFbPhdWOwLT9+JIYKdraOpY447P6Rmi8WThJoKwjlTlYpfVZMHno
VBzYEujmvDqDHtTKb67lGJuiNdEsVpWE3xIFVfedUNT8lmWOu/MDgip+wbJgTla96OIOSqjrGtcp
oP5zIzco0id8BRRsUPEDYYBybZFpWMxxDfCo1ZcIjDBCF8iOVWFvE1X6V0k87FvXRPGGSsCLjelc
Nd14k4aox8spjB599hsQpysfFxVlfhC/R9f1bqewKdmQ5kyn1QQuc2y684J5tBmte8LW5QI67hfa
gbx1XHJ3Bmu8mrTQCLWbTVuW5CBs53YUA0907MwgnQhBdfsYhtC3xirjGRm0Se+fLK0uW7tekK75
dfFCBKHrX6bBm/MNm5B6S4zfO29EaLQLIyiwfLNbB9hHRHjnVmkZnTteZFpPyCyWs+dUhD/r6Dsb
i+lVOwFrljhkmQLHKgCvuiuI3Y99WnASp6fGyzs0OBbkGvDml5V08pXv2DCZOoeN8CQrQpIjeoRr
oFFGtPaCeNnQZccRx8I5BjqAejBLfLOipFzTW+u9T7LoWIurcUlQs7xqBMTXUAf2ztMhp6dUYkQd
GixNYQedPCuRsTRE2s7Gvq/YwrEXoJKgb88zn4Hp1HEMBTKd7svaqnlsZvO2cka16jyDBTipgBYU
vcx5k7ZK72xj9PNllAycWlWqtnTKwikKBlJa+PFoixd2dTMaefVosr6dWUSTx7Oiod8j0bFcHZAI
K2UiDSTEHD8Qf9FrYBfdYjBkeJFMHMG6Iq4eEYd4exJKwW7KLetuKoVzd4gY3RLfcXZW2jV46nJX
HbhaGqGPDDa5H9i3PavaAzwEH2kKbbxI9qYaTCbpD6Dm450VWC+dW2bPrm/VeIe7noY20z/clqKd
zJfZRZcBf7xkWeEdcVhRzvSi+nZ+NDPfPTP7GpZuMbfF2+Qm5N563+f54Hjqz5q0TdrJLWdsnwh1
ldg7LSPj0qzzBtei3V9mKYT5cMw1/ZqlWApKhTg40Wz8oLR3kI3BCwwJYW55FgOk8AMN9RmwGMLD
3jyBHCpcOUWvTlJRLO0vDGNC7V0mDeV2ceYSYwKYZEBJJYNi14p4Z6XnTWKAlnwUSoyIDogGhouW
o/IPPSoONwt208TefOGri1H4dr8uZJ0BpZ8tw7ygJ+xgHmoEoK02IPlAPs2FTxUlRbnSZlvfT7qb
tzkOeiJBDuizVnrp2iWQcjUNaFJkbSGVZP1lZhplY103mfhG6s3rl65fyXUwttYVAje2/8Jjc8i0
1spnPAzx18FoSQyQe0H8ZqQmqnjh9TugpxssYIZYqXpU734ZxOIO5DNhXbpUH9oME9WQHmLrlhss
B1tsgqq570XCg4J2r5viq/RAauyDu1qTtgxTBPdz+ZC03kvQvs6BrPfY47Z+HFL/EvKEL9VoXzA3
LohsZzsFI8IZe1IKMxFg8rwbn3gokT3MkV7o4s8NL6eU7LMbOZx59QUfGOuY5Szx8ty2VjOtUzFV
a3ce1AJ7A37zQzanwnealjeOUZLDgAs1qfgqqqu1HiGzjXqU215bdyPgLwRwoGIpeoHA28JR69Ln
IqAVPXNZKhKAFc5M9pFYxdYn5h8VMYT2Wq+HIOfn/B/UhLlJJZ9bwHltg6KoOODsYdCsXSThsJJZ
7N17nAJXaTxeC4MKVB/oGcBqYLtZv7SH+ioR+qoPPRhvuvsRAHSZOUkAX47TW4NMMW6jc8tJ93nv
+DiHGyLn8aKpx2zbTsK7wYZyYea6RzxYP5si/yZ9/9qZLCKU7hXo2AY0j/dDphQu6IMJKEuK6LaY
EFsV41setcMCY/AZQRIXJ4q3KWo4fI0foEhNyphOZMzhkGjRRpeceA/1bBeJQycSJ/eIvXvsLUkJ
x/soiIHfNpIURjnUSxk2+bog7BfN+pJoNbYCFUl6/Ai9Z8Y+K9PbQhJ9aVt2sCH56LOEDT1maIGw
twL0WxTdI/dnO/XxhQnTTQZxHS9sG6VRyxSyYccXsqaQfUrHMdn7Qzs8MhAAzpglzpeu5wmd7ZH8
hnIHNOuNcyiyN0eGYu5HDOVJXnN+pXwqtSeyPoRp4RjXliejpZeZ4spmY0PMF1ttXVQp1RQl+nFT
h69GXVirQ3zijBT3i7a1/HGYvxZaFNlbSAam3WW1EXCeoui4uonTuFX7kMTYSGBxQHfX2gMHu6Gx
XPvayyfAyxRRxfd2JoKJzZ12i4SEA5PXriurJLokR5QUi8jpxQ/NfHr2v1QhxsSn6nIb12ykni2r
7Nch0Nb66eNKlCPSDnUofuAQU3SIfJJ7E8dNjWnWBG0l4mgrVRDjr87V3WA2HJ4Ex4lxOfolQkLT
7LnjidbEoBsqAGgcxY76jHrLuqZWwTbwTeQ5ACfbcYa7ksx4R7MAcYwznKngzVs6utNVjxsMQnZQ
JppKhLG5lChgnsvJJq6kZU91CJgRc1Xz7f/Fv/hvVaSdLDf7pUTtun4vEYa/v6v9a/3/Q2GaQxHl
6cK0r8m7Kl+LX0rZDr/xZ1WaKYLfbcdDhmTbvmVbBz7In1VpprB+N23pHyrMpIVjmNLEv6rSLPn7
/2HvPJYjV7I0/Spjs0eZw+FQW4SOoFZJcgNLJpPQwuHQTz9f1NSMdZdZ21jvZ3M3desyFNzP+SXu
R1Y39GcCMeXVJfQvVVrwD9eTThA6vuP7oQyxQvw3VGkSidt/Eqb5bDueS6WDjTbOheT89xQ7f6hS
E+dBe2zpnZmJnwQBXl+b1snbW0NM/HQ/zAic3qbWzM5dpQlUVXAmRSpAj0CGOzvy+sQn7Z2zhQZb
d+i+20Ct1eO4kiF/jiG3l08/zlrrLgwm7dOa0+XXjhKZ9DWZ/E5o2zj1y+ZLZDlp5HrJZkHhHRvO
tnZFi6am7eZqJ/I1Ts5BULcPQTxW9xSPWNMB8KezCfEs5y9Nj/az6xHtRK7qaE0/Q4aqb+eHYwWI
6IMh3ve9S2tVkngqBr/lrb7bTeuPr62DsfgQANMZ8o0QQARnkGvMRFnJ5YE1zl4q8yLI3GhPXaho
mePR1W9aAeodGydbPQasMW5vPOOb4pSmXkOM/TilzxC4dXwaRc5/359kADYfSE0fQkkX1SWPR+hZ
zkCOoEMMdT5/DXbij5Go9LocsxmicLNaJTVZyi2UtZ8bUjXVSIIrmI4TjAe/70SzE+m1vWWpZ1Fu
4qSgsWdaxKqeRum19s6kE9mptUzp7sGMTJprqRZweVtYy4Yw+LHdVmmX0gGd9le0OicyATVRQGpq
HRsqLJGhhHzIY8up0U5dmt70eeWDsZB3Q42RiFdm92axCJ7Lu9FqzpVXDqizGn8adk3gE2FGGRpm
QDh/l/2jtOxlE1So3aOAFeW6CvZN/8tq1vavcAGiT3OOPx80XbZJtLZwb4fcWa4tzzGJ5d+NsUW+
t+2Cpnrpu8vKVdVQHAFuMM2nlX8n3oHeLhXNAChONmOdKKKMw0RPG2Ib09/JOC7X/UCuv+e0UkRp
t4WbvjVzR+Sxv87pGxU0fhB1cV92e+HFa3VJF7e70aMq3A9DHN6XzflcnLiASQts0ipPPxWTKL/W
3Cdrb7BNnpE3G1Oa1M1e85yadMAIFLZz/a1VYpu/ed1UzYlFJ1n3tgUhf66R+agzvV/0FKW+y4yY
4sKPZKfEtb5NWf0u5HD4Q2Nsw8SrKZZzuQXGvCB8UKjpTdGAGVzcysDnizBcf8fOuM77VurUPjBK
x87FqcHC9/0yIljJ6Ai2b+iEmJZ78CexREvHUvRQOW5qi73nojyztigrxuZxLHskhjQtgpTKTJEE
mRfCXo+OLEB8IuV2PuVGHrKFMKCiLskVHFmTeuVdswLm3zigkaAq3njlGcoxtTRm37JqXhCf4HOJ
DC+JTNgs6Cm26gs1V+e6Y9MqdGOCl1i5CcOIna2cBMWcmAG9givtrVNaabup9QIMe1UDNRekZsFz
kQ+D3CyFJuW2WtsGWdPc2fIZuF39rtcSyUVvVvARpxeD+4zmT9RvtCE7t6S6ueupWq12Oo3Z2h5D
P9ZskCsA44HS15I9Ok7mCV/0mAUOYOHgdt+QBSSJe/MidBR7E6pN6I6Kut1u6O3tWvRVfDN3VUL8
s/KK6sz8ZIE4lKlWhLe7lb8hRxNdkkPBp9jHdD5cRWxjTjGdby/oVpAAkUQnyi485GtjeS+Dpk40
Woexp5kInqDcBlglXtYxDmiXUE2lztKpymmbBO1C7aSYFCFpOu+Ipg4WcrA9Ql9IlZZpUxxh2Jy/
GniQpW5t+kssRGtFebUSt5BlcW8OoSMg+/2KxpfIsyp2g1X1SP3JIu7X/VguYXrxShs6LXFJ5N1Z
9ur8Tj0iAraqC2nIrS1UiptGhu0nVRkpKfD1Wv8Ou3rx2bDY+B4XFLPkFSw4nwlI9vvXEgUFwW1q
ebH9+NYNlx5pjxTUdE8YGenPozFPhq8VNi8IuyTcDYQLRp3J7sp+fBpSeupRI54L2Exv0hAK3WpQ
DzXUrDn5vtP1jvztN1sM1k1gxUDtFYm6o/dtA/jdS7fGlJES4xsgr3nXs18AHVMLpFx4wLQo2qPr
4pDHIPyWW+R75itb0y6u62tcH6jYT46Hbst8/rnU67sT9EffRRsWZWgkn3OoDhoVpgVuv6Fn2PYi
3/Ues7r+gIRBEoYlzkIKQJK05XwXufJ+EuHT1y2eEtqob9TQhzcNqj066ykTtAibjme+YGvO3pk3
4UxRCm4s0N9D7bvPvibyu858Mh2dw1wElK6H5pf2xruE0j6QcsooW58i93g+Qu3JXUoq22YIki0X
eXHORXowDAd0ymcwu7VDxdtVWtHR8O4l04PMfBoIxXCDlIHVcO3rn6Gp+RdUdyAl19ultRSfTWNl
BFyyLtLdzu6D6T9b5J9ksi9j3smHcdDG3hprJXmgAgt04uVkVa1LSra7W/t5RayZ0IgcGDCxmFtD
p2ZTutXFbsy0daEP2HSdejMw8Z9WSPpLEgirBQKd8b7YBvmFXNTFiAZOWU0G2ke7GhCOL1vIYTNq
tSX3+Ax6qE+ut46HMq7OiJ62HbPPlgPq4MzGup39NT+OC40UI38N1eWlQX9/qgZrfdI5KNfYxQYk
vdnN+WD2A3RBZIyib2elALWy0GQ5YkVtck3gJpjiFMSsATkTF0TVmKD17Yqf2O2yXcCBj21h+lCT
39wk8UiNbGjiU2sjLRgLD4Ci8Ou/3lg54K3j3FLX69XfHn2NORB5MO6sVT5T2dwfRsESrFAn/OID
zr5Mu1ZbVAKQobV8cifY/LKaGBX87lJZqK540LmQsdsSrA4NNYMVz0lfnOukpzuydKOEjrWTaGnb
nkFGf8dTQ2S5y4sii1AL5y9wvrsRjV2j3NDlZVWoat2myy9QDDuvCSiScankbfANbNCnZHsgPoTA
q/mLCIO0QRu2k2OI9mdIUeSrMfqkAUED9C5gpDtHyZLdCoCZbPCTDeo8ujJj2z8pzYmGKl7OjxpD
Aj/HbEaBlK6nBcEKGijyZeg7tRXfCdsvZWa/+zD0P0ukZNbc0RgTSC4if24BB9GAwH68BaM6NUn+
BSsTbEVMP6vu5nuTiuY8dOFpTns7Ag9pthONuZmb3ndN3W4T3dElq7vwVfBYHpH7GRLcNUWXThJy
+Xk/Y+kl9Jal+nFOvASOQFMKBcgZlGDfjlpueJQBP4BMgu6jpqIqEsBPZCFDz7rMBlFC0tZmtuaf
NnDPnIVnbmcqCLJm2BqFJtJ3zysB+OPqxMeksVeix/NDHHfnRI13buZ1n9NqqW8Aut+ToM55RmgR
lNf67mzdIgHeNcNC5ZWB8HF8NLCet/wu5KzI6ijRQVt+TNDraGteYCE3AcI0zov4tFJbsifew1CW
CFaUFTSECprgo85xbusidjZFQCx6WUMiV+J3r60Xq0mskzPo30OVBO9SleNF5etDUXZUmyTuo1lI
LhVMp35Ye8fJ55CVuW8OwiFdvw3DZWcnbWBuFUHVNwPtWnNMimkhK5QDwhvcxwZUGt9CpriDWrP1
fV3xSGcUCVvNS9Ig16EF1CRbNvj7dp2TgwcUceQWKLa9jo922+5ZnkkRR4fzq3LQBLQW1Y3F2NFh
lDjfIi6HbQEEdzE6HNG68zY/4t6FiDAfU2ku+JFbPvtsPgsV04QWj/NuLRPxt5IjrcghfMnRggRC
aKdk8ssU8Sv36VPWQdX1a4kcl2lqZsTTywYhdM1pXVzLlkzZbBxUXlsuyVNjqnfOp+C8tNVAtuD8
07jiaA9IV2NEqs9LYjkv8JvU2GRINqk3l966H0SwzWejXxvMBhBfeXDv0JV0Gzhp+BsDcnifwJAT
eO9ZBkluEBJSDI7+QG2OdTdCBWzDUDygUuo41ZR4RIj4rvIqiHhrOw/11l4GzHt0ZcTHJZaIVyjj
ZMT7wsWFfxBRvjwmuYOwdr3XVvxSUMAQduVzkoXxL8DaaTqEpO/+4fhCo2vpvZcjvVhilXfkQq3+
LVNMCZFAHO1s2W9FljDfMDq/BJSw/XAW4M6YSvF3acfnMc720yIhVhOT8xgO2Cn2I4Cozu3venSO
ntN/+pXvfASCU7VQVDlKdxhv2lTwi6pTre8rJWwmjmDZFdkM8qnb4VOvyE1hN0NI04C28zlI/vSL
JTboppPjsE5/4kRVFx1fkSmHmfFzQN+zFap/Tq+K9BqjCKxI/bR4La3C6ZFNCp0LMVyEE1+LhzDg
13qiGsC81Lq/cZLxPkeVyBzWUhBpu/K+sH1r2yTOc4UMKxrMSL8P1zRvThyKMHsJqdrOo9YOoPpF
vjN5TZ0yldeedyi6NTsICmzzAex2pTbEzqQ+eBp9WaKvj/rcf/U0gKFupYi7hwaRzMOBH6R/u9GD
5jd1uFmvENxCozli3yye/8yL6+/SYpHs9zEp4nLKyq/C2O17MRu2skoQxlRNX8mQk3csXQd9gRbl
YYyhUkvC/VjgRtw+ETTB/dD33CVjPEWZ1ze3vYKB6E3/MTMKHTLfeZ/Wep8NHoWt2hc4I+wUn623
L6X9GVYFpa8B+BkRVtCGVAyL8gP7M38+iMY4fywy/yGrab8AfHx3yxFXnNi4br3Nu+rF63HTwJdS
cziz3PpEPGm0yeel5+Avl6I+NIJwycyeydBnk36e9Oj0jOtBByqeEM/pYf4i0I+oqE0x6Slqw/Ui
UIpDkM7hpinr+8Ql2NOzT26p3Z7aQXOijEvDgAZfY22qZwgVXnahqkcOlIttdTB+xS/YpB1azjec
PD+G/TaCREZ3kYiz5ybY1Kkpi6rcrjezQf/g2yEAIq8sn+Chdn7mj2T+8zxjUmmo14P6OV3lWB+V
mdEVAkG7cf8gGs52QkmOCtXfk2VcWLeGxAyaWdLsYKUB0dQYhugcTNef2DH2nq/vTF6ttyk0udGZ
XEhNcaBTPOiKG+NO1buq+kPVTxyp0rlfqFvFnwgbZki75EPcLyEddmxOzBL2SKGfl4n5Fl4pvdMd
UINb28ekqzeNGj9MtnZnp8ypA6Ww+aypSt22odf6W3v2Yqj6vPrjFMl5SNM/mWB6GxPuJX/uKMLw
MIVe4hYtf8J9ktFpuFnthkFi1khwrlHwhVnc+6LX7Z/QKhAs9dn0u8EBd1EBNiPFd00nTgKdvQFe
q/a1N1LgLjx3uFQLNzE3PU2RRqNpD0p0A11YHIC38lM1m+lUq9RA7+NCUgsZ43T5uRu0RsVFD7L5
IxU9nN7Cao+xc9tmkkTwpN/GwFZ3VcLWlM1gwHntLF8xTC2Y1+C9Z4yq6FL86TyjS7vBE3Db5V35
6XHsIGSq7xK0UxAvlvgz8Ls9cga9jUlp/kq1xDuropQxtOg06Iw3v5fOQr/D7J+QM5k3zAis+QsJ
hnmHirIPSRECBTzoBQmwlwr/UWYMTh6U4NYOiuoG7JDOgYl/lBJVmPDh7fDIffKgv5dt8tPmzUfM
1YfxHrngS02P+KEQag/x9+Rn7XJmteVETL582NaHubaLXS+qExH9bKbXTFEr21Rd/JNV0AF2T+13
nZTr/USmPx4TP7lBtbkQ414kK4oA1Kw4ttQLSF5I4Wp8o3J1rSzMh43lohnRitq00mtfO7w8h6EY
Qiq/4+S561bgee0UpAsNSrrRKGNKticLmlfQvOlva9hoylpcmVymXq4E7DbNL6cb5UMDyrFDCHRj
AxDdBOlqzi7E6Q7taUdTS9ns8znu7ma3l3eL6mK0HTQALwqzREZu39wt/jnx/b+DKGlF1Wxociyg
lDHaJ/HyWAY4MPH7B9upQ1HWoXVY+4SvOKcaNu9DhV8UYDqMlpyu6sxfGMHNaPCkt0miTjNS76eU
8IMnmfoxLXCDA1tTLC3eNsfK9+3S4jBZS2/uj9Df5I4v2VG1eU8aiQR95O6UzakOUIrORUozSUII
8l4lwRa9+pLv8yQOPou40cfEx2Qxo3pHr1eIjR/k1AtNf/rVEi+1mgpa3NeZeGLMZe7Oq4r8zpXr
Z1pYT3WxqPeqIAmVAfGV3k5rB5eYPSQ9laazDA6xh+eoX0e1KdrPPukon+48E8nC05ETUnRKg6+a
OoZuHo3I6t1pJxk+Y4TzyNlwIXtROOgfhwHi3iqK4Y6ZVj1Yddq90FH8N0N0CDTmz0Tp13F10lm9
3jWT7dYbohDZaFbvFBg5PDX91G4mZItAPuHCROr+9E15zA2y7nquv7xRPZG2Vd71fXHXdOl8YklL
6Ph2OeTmxv2bqGk9mqQssJ+IS2bR2+x6zr5coUNZ0k4B36Zu6mSH/zx/Gfy8phsRl5/ajr5/7qnO
ppc4pBvX96DZIgfB5tExS+1GrlbDt++ZmGbW9dpk3gAbeJKf5Mmn8PpxDGbxF8wwh07O7HCmKNyi
/3ZdmuqB0ETMyNlQy58Mb/IHl0VJl73UEIFBNZ7cmrYYLmn0pz41thFN0Ri6tbtznR6BtpTZFslR
kW4XZOI8Vk6ZNMeusTlKdMyzEBWGVWQjXVYIp03LbY23c95UGKsDrs6pfZwVRQRpDYJaNLhXMqFA
e/uytXbdnHExUafFZBrnlDUgiZaRaroRNxLCtajwl8rd2XrwXiqZZ84m9RbsLU2WjbSaFy761wQx
OUWLQ548jL15a4NSXzLH+hNUs4vxQFHIPHYWP2kmKusBjk2pTdrOznNSJeJNO9nwV9o2zfAyNtRD
qJR8VIqp3O5dtqJGjFVSZhwrjNZM7za/Ug69/KVoXO9SsEBcfabro2cH2bWyMWVESjQ/Jj+W8bsn
ljtLKuL/vazFiIZVCl6FO6kJ8wACOqwJ2uCM3dUgbk1kJlOOWyNTcSIZnFFS+OauRgRUx6J9H2Ww
ZJDbAgQsK5OipkAiIYBnmfOnIh7AskY97us0vyiUXp+sG+Gx0aK6I7/tLuD22IVjKy9dwy9RFOKl
0sFtX2YXC+UZv8SKcA79hKaSdjSvwAlTK/W6LvXCP6r+aJFFCluNv9wlKLsFTU68wfrORfMrd024
Q2LwtjA//7mOSqgLYBZacdEzThRfGrjMsUjsqMD1jCR9xa2zzIoqalafY+F4hcY/3B7ljB5CgtKQ
AtgEVHgh7rxGG5Al6Xp8SmF4siaLuSJIgvBXFoYf3Zycddvp49XVyRNBznBayn5LFo+F+2ZBLjtQ
FgTEpWZEblC0lGqPzd63i7u1Mru8yM6ydqj3oSl3Y3qMoKpn/szD5daL4T/i9tng+72ilvUe72tH
WLh+TmfxrgwY6UhTD00joDdbbJCPSGtedF50T2SfU1zt09HTeGu54/jzo7AtYj7lOk4eLEFsA+q+
unuJ+9VHsrWGuEI1tmZEJPlqPanRnW6mckpPTjf1j6orZvaB0hv5fbWLxYVXYEZBmEAoUHFCbljs
OgpoIiy9C53s2EWOOmhNfFjsEjR5aabpuxAeXif0tRgskWaOQADo/GqAmloWdIqPjr/j/DEjsiA3
+JRLbH5ZeW+qg5ctwa0a+yuRlOB1ttDj+NEkKPgG8uOP+F24h+nKxYa0AvqMBZjQzm9LuXXTdWKl
l/WF8NYa7M+TvAcXiLdGas6xvPH6Ohn3LrGFcbRmNLUHfo8VMrA/BzytMpqhx95SR8n3lpCSWzly
lW4F8OvR9AOwRl9jhEPPnb0aMvgDmtln8ds105/BokxwCDsuOGA1i1WwMlX/hSKOm8ebHLUeuPqC
fuMw1N0HOWmRO42Ff7e0QbZBC5YydDu5Keg67OyHsjBxepL9mm9MxmSeBc2JT848dmKaf+V2SO90
SQsNvrBW7vOuZWbU+FoungwBSh3Lrb/QaA0PvMpsAojlqI9qXzibVRbFSwlpSLKjWp0NMOB2kN5E
sSwgJwqz1EG0H4YIJ3KZ0nG+4qF1unyl7dYh7mjI12w36/SLPe48eMU1HMGgJSzYFIZdBfqNhKPx
r+kDFAtakq5sdPLyiMuguZ9chS2sBEnapPOEK3lcRus9tqkAXHpSEubc92/DYtZ7RkL5d+A6vvDz
2BROat+0wRDQRGnld303oIkU0/DiW0jdAjsgIMQuQAcz6u5Bts0rgHJVcq9KceEA3qwCZSphdPGv
YVihNNfep9GOVuzvRBSI1/uutK6P89Q1kd8L/ntE8lBEaQ02TjTmyOBLIMqMz57jxVa1yxl22p1V
lyM13nCt63mcp/Ghmw10Vdgxc4q8nHdZMTWPCjTjKy26UxJUfMpgXxTtje5TEtfubeplJ7vN/EdD
O/SmnFBlhFBFROgZm6pP3bi8ltkSCo+0u0sJpth0i7t811Qgu3sCA+ebHPb90K9VOm1S0ipey7oq
vnoF97NV6DLRh7ivJVARn1PzLHAhn4d+PcS+fxUBttwFqGwtyKvRMU+BSwSCgJC+AzEnEUASI2fl
v7BBiv2isOtGou1IbuQZ36XXwtfQr8KNz3CwY4F+R2scYlZzxlORTtAeosp2dlmRcdKOK8S17gjU
bergtWinp4JScRTdXXZX1OKGRqatS1rKzjPuKbDRAIzzQ0HPKBArLfPxbH4Ffi5uC3jpjanVt4Ci
iyqz+H+nRn4Ec91zIXW/w2V6qYR+t9282REmyqplGhBfq7IRliv6vTMaBw54UETUDjwrgqtqV7L+
7trSJS5jyi3AENclxzUkMYOT/xkXsrVbdbGy6RQ97T62+LAVOxWhEG9NBey/9qu8QzGTbjttVBeF
rPYMBHav8TECfaNYXZTV7mheC+aDVQUZQF+u7wl7+chN7Z4QeIzIXHEyggG3dI+hN+UO2oD9gv41
sw1Q2OeCjiLPc14tekMbx1yaBC81sTUEu4D3micWQ2jPqR6c1+GaDQoE9UOguHFu0fEBVltCWPyX
nTz/bLSEvx2RLOcBfcPdqhi38zj2zr1e4P95xI62RdXZxo9taPXGcYCMehfB8GSvPiqyppg3PksK
ty5PG9MlE0bXTc+5LQJorx7JQJrGz7Kr2BDTgR9aXINKwV72b3Zg0a86mtrhPbTNybIGdHPkL8qp
G7hYGG24TJz3XoUsswugR+D6C6OR9d7ZdviWJhZnlwDz8jDzEjHj5PTlLQsAZue5uyLBu8ZRlsAi
mUpvaCjiOb06DMc2fwD0KJiXJK1U1nbkjN94+ejuGd6R2A7cvZD0927Wxlvyo7ptFo+SilPaQWhR
/gwI+tnLIXExQAacA5itIuOq+Be3jHtfVaveKC9OPpxZdu+OB3buW16ETdjdsFaJW7JD5NOUVOFt
AnEPHunXT0a6/Z7PwT6tnRu/46efz81o+3AG8XMVyx85E3toqePgj4BKsax+IPNMEE2DmW4yHB+P
Hvsu5JQij8gu1zskGDddG8fbLAzKEwLxiF9B8tSLYlj4IAb60sl1up+DMc+2GiMxj5KIm1clnQwZ
c+Hdj8PwRqtt8SyIFsIYPI8V/wsL5RKlqYrVox7a7gbbObtagEBtRBieBM7edfvR35rGQ6yQ2br0
dwvLVQlhqId5A6yRslcUHaqbLln75wHwxMalNxd3rlipDK4njOmRaZoRem00XAAozF39sLRlQvNT
rXr1wqrXJgBSsy8hsvKBlgeSnSwugdqpXnS82IhTyr7nAPTGpTvMeCKoHvN8ks9FEJAbPrXTBEw+
gwnE+M2CjeYJ+3LcHnGitwr46npFvgNyYCZKdyy7KC/wnvQacM54lzazEcavpURsqlZXIwLm8dtl
HUU5xOv41l2LCKncKsTOuM0dk2DKTIrqdZlbuoidJnDuRhdxprUIwMQpCPHTOmn3lgc1ADEpEcV2
jgdknEmHRKCZFuej9dq6ugmpnD+RcherbUMMHLoodBW/oPWNOgTxsPxNnMm513FC+lNRZcwWrRpW
/TCiaT+1mAkR3i4CM3HuBXN7I+y+y45OjmaY/cnSXzUCtBkvmeJhbujT5MttUYUgfsGwGRUNNshd
J2wuuI5h/ivzkS3RDluh1nGwEJ1awAcSPpJhRHkAEYZYByosjFhcU43uZkYlFbR++G5PWExAFuG+
txCnzbvpiuGmD8gd4QKqVrQCXBDx3pLNMEU4jvVHoSXP2lJM37wKDT7JGXNl0sJab5J/uq6CoQUM
udYc6a2tYoZuG2Notuv9NBTErrBDXjFR+9tGsKHPXbA2Iy+QrzpqkURjEUkmrzosRTAnF37VLNsC
hQdmFVsHd22V6vzY2T4dGmsQWN4Zx+E073RlMyklOf4Nurvl4j7mZcdw7QIT/KxWOL8kgxO+r0zX
qK6bSevbRTayPLZ6yp4Gx6mD4xoIwzbayW6JIH77P5xwPT3hOVoAX8Qp+s7Eb6HHK5wUyobmjUYs
rT/aEVL9FnhjqHxLZ2/a64nlbFPKRrcnNHB4PUriqMkfLZtyM+QzveDhzAI7s5u/h34iU07FavKi
yUdaHyHqnls+pMHBfom7A2+o6HK2JBuPyN2E0O4GTV0THvnsEQ+tJMqYA/wKOnCZJGsKBzjI8jdY
V1rAgtZ2/7RMqg93LOojBGpTpelzbM/4QNaxq9w/dcGx+2SmDEQUJU/adr91KDMJABlbKSyBWutH
jC6c0Ph1A3vf2/Ww7NxuWLpN7FJtjuhBZQzKshfZ/6Nj5z/n8Pl8jA5GI4kE2QuIhfv37EqVqqrB
Z7ic3Et25vCP/3fY3f+Xwf5PGKRr0dJ/LYQ9mab8/T9OGFaH9j+qYf/1f/yXHlYF/wiwTiI0ReBO
Lh9BtP/SwyrvH5xFyvMQovoOytj/q4e9pjS6Lq5AVzjK9q+i1/+jh1XqHwqNtx86Tuj+U17939HD
esG/yWFDh3hGXgApwdwbSv57U2y7VDUoZum9du6VDiwtwo06pNZ5ivVyDeWOOLKflGAufEr+3WpX
6z4G2+0FAQaZPd5SUKa+mXY4yLOVbOi5l1j0pH40pgS3X4L5BPfQPwFY1Qc8he69yCv3vsT9HsGd
35ixSCMCasx2HZZkR5rTchnW+E8pnEe/zalirPV7lbIbSRz5W18k32BuCSKAOIjCoH2uluSEofTD
Hp3HtlXZkYQnkibq8RpavAZMa85jUuZftN98xqTMREvAoyam4IXJBeEVPQGgVj0ytmtLayOYNMIl
/yQ+4U3q5FWm1WfD8gnIEpxkZf1Or5qLofwZAHqjXKg7CmT30nK6E6tKFznS/Fq6Fra+a+33Shdf
mR28mEUdkfdbHMb88dmwnRCMLgbf2jl1S31pnV7SwTQgyTLYxrqjpzkP3E1mr/VBIETdDymvLrfh
9OdZvFGGhHawil8Gr8QPZWVeVDt8WLouf3B0iG0fijeBmYque3PV5tj9Dudcv5tU/u1bSIFKwfsW
RGLdx6RhbmJ/AvNz6wezYohcesZcUTXpNxFftPpl9XBUcAifU8t0RzBkCoU+Dg/lWKZczK3aJo21
be1rBv6MBC8cYGowbatz2K/dKdQo14wu2p3tIZLJM/6+v4r2y3Mb+31o+QVkfoLVfi3bvV7RKnoi
+wZvfgx962xPvGly+qqN1aQ/tZX+ECT0k7WTpKG+vgHcDdAh8BElPna+rBvik5gX65iNRPTyM8mg
bhJxTKb2yWejj0xru8dlxXkzdNzrDM0QmzNvn2cBDHUcr0AfMyKYHlGVVwhJwhkFqTqMDTwx1v7u
lPdLccbHUOxrkzm/SrzsUZLyA0tic1jF9IZ5Ydn4Zky3eAgfjUI3gpjCOSTCu7PM6N5lrdJ/aPDl
3kZGAkylHtn1WnTb9mPR5N/45N5yzesu2mYlmN6aX9EVkaoDD0XEMTeHg2OKdBlJoYWVHZnzobqz
5qHuHMhdPZOpMfEtwn6abaggqpBevcQ6/7LW9pmWb2DxnM+gQOyy+ednXrdgWRxgjxbOJXRHJInk
Or1MBabXaSRHu7yxM7vZknSJLDnnSSJJBXq35seOJhKH1eweFDB7lDf8dF10x1vLmpIbbLSnsBb8
uJv6QTt+9ojH5Q4HOtvW0r5bs2SxHtGYOw3i8p4VH5z/SKHipzbrG4GxZbQI+RZztUYEtw0R22e/
xe96U3a12mcJaaMtBV68zRw7kil4IrLAvBjEYlc5WfzS9pwvuQaZVIG7K60OVSrvvRPDbRKUNytq
oo2/hC9Gtg/NyO8JU8udXnlPYuKvpylWVDMJ9smkn7a+hCZq3PyH+BLy4xuzBXWtGMDluMnxrkZ9
d2XqsOJ//vP8Y4HzIlVfF4n/Rd6Z9caNZVv6rxT6nQnOw0PfB5IxMAYpJIUlWS+EJEuc55m/vj/K
WZW2rmUhE2g0LhqVsLPslCLEIM/ZZ++1vhVEukOuJSB4f74VGPg7Ika6ZXjQOHqFsFeS+IyrlOOi
KvKo6Gn01MjqlSggAJNN4BR5lqvYHKFSiRGmAhS5aP0FkfNjlZZOJvCJFLUEfinoE5ner88lKST+
PijalEAMFIzo0NF7VfV9LtX3zHZFjr8s+ZNVme445TcGzThboQd1nSwfZKYtatpRXglRZrqsqbeJ
zt2TLyrlnl1A5M3YRl7fdyE7Rek/qnr4mmlD7RVpE7Nu0sZ++9450mlXnDWv74yzn8zBClha4iZz
8oQUWuTIlTVuE1DQDmlVQvOmgm8HZZOH060fxa90xjEH+KK0s/rhWCEhZwDFI5vmdD2KMD1UU3Ko
CEbECKVcWM1wVHwfzVHNtmSq8QPqzPu6y+Rda4JNIan8tmyoJWnPs1prpKIpQwcvLtd1q17nYMKq
dWwI+eQ08VwfrS7hXgMeaQ+9HMHzNy+UUrmi2RnbSIVvrCx/qIT4S1z5HWsB9wJiNmxhHR+t6leK
LQ0sRdoMxSZJ9QspCNItWNH2RklKYyW3cQmUgc9SZjsYu+Y+rYZkN0jxt5I2AtyUVnaGDv/CgF1m
l6JR3waySl66aUpnCnpYnwPAz3ZWrwYlsTZaKlieYVqrADWFMzQln62vn+ESM35DOGAPAvdL01Lf
9/nNvNiFteRh5G05U8B/HGvRUzAtQ045P8TVdCu0+gUa+moTy72xjUx6EXSZEYsF9X02pxbkJq4E
Y5sXC0qZS4PWy630gfvgPh+5qQ3VOFuZ9UxJ/E00jXElyzOrd8R8XZlm/9ofc5rG022Qlvd+M3HO
wOV/VHLO5eiB2JR14YWdBkFzEb0KIqrSCmEum2D2AOQE/ZeeOvRLvgnBcukL7CF4qnEI5rJgDyPD
5aFEixzwHiUucz/5jEeM6XbEw4j1ti9oUWVYJxP8hbkU7HUxFM7DBKy6VmvegpZ8S8fgdRqDNcLb
b0nHKlMWYbcVyrTYTiVKOSXk3ZECSpcBP6cNxnAkW30mJF4zBJ5PPlg2LNTcwaC6WTFwkYT41Yp4
2mqBz04a2AMjzKQ4BqOnXhF2GYJGx8qEc6exlAO9M23O6rwbNGb0sbn36bwmi0fZDoisp4NFf1nU
6ZMN9XIFw75w+zbgQE4XGz+uqvnoI3pJvZUgANqwHTH2DGU4uWoRPWnK4hIQ0lMJIMwV0SrVTPU5
ny9qSGFEZsYpUwMDZnNGZDlK/DOAkas20hrbmusSPz0PxlwZyqZO5/IiaCXUc2kYXhLTPGIB4ITV
NeNtlJv+I813fpi0uV/qu4YGGOLTIUfrz2wGxgJWbjrBWCtZcmSkQGumQyLJrayzUDzQAlIIrqBn
HppMeiymBfDcFw9ZEXVr6uZNizBhhQvm2yIryEeWqyRh9RfBLq8qxvRorfNiq6GxPIqFQdZmVaMB
V61mg8koJ02eX+SSW9NQx9SOVdZuoWfOOmCc4NgqXomxQZNNlg6RwVPTcjExHk4OA9xTP/D+6FDA
0NOhPmDNYjOg4QEMh8stKtFTnbHspBkb79hqAuNpvtJsWc4CiVF+aoQ3vSB366nmRkU1yLh42V90
JfhWlMlDMDBv75cSO4SKSNIiojaWrMQN3+RcACFwnJlnM1Qop/V8SYaSPIQCNWrlzfzk1xz+MRcJ
T4HIZqaWsE0bgQc99dXRe1sMI3Aaq8CXd1nIVD/vhxWElMmh6LmF29luh1HGIEF/fRX1zGctLbXW
sDc1R1YZ4AQ5+9uysCB0b+yKXN8FkHEGLIVaiygz5Lq66kbyWKAqZieK45HLmIB4oG3fbt5OZP8X
jqcfejmX13r+IZPgz9f+fxkdAOB+Cfj57Gj6LfrXvssfUaXVP51Pv3/1v8+n+pIIgDBUF3UVZj4H
xH+fTzVcmZaoyBrnVw6opD386dfkEErZqjC25O8NoBkcav/0a6rKHzrfhDaGomgMI2T575xPOQX/
bNfE8UlSKUxdlT3BkDlA8/c/BCZVhakDQYA+ovVM7ltBZeOHkaZr8VMB0ZaHNuKMiFboCQ6GtU5y
o3DZqfWjLpflYwK9adVW+bxmw9IucCDMmPgounOITkeV86gNqv1Wpde9qpO8W3d1y5Ie1hQ6aM42
/ahE2xne0koTfRwN1lAcwM5Ct0fuv5nlgpNPo14BhtXXg5Q8KkY+eRkSPQezT7fOiCqnECxDt2hp
6AG+S7eZwalhRr2AiIltOOH45AhlUjplyTIwF+GeEth0JUtfG9NyGA2oKxqKGmsGnIN+pmZbT5+k
SbkyaadGdfwtw+AQGRS0yx9YvnirhizSQpOtzWL+2jBmtRtY3p2VHgQR2B445Wijj5S3eBcfQOcE
q75gmI/RvkQrx6EU2UxCw5uaA/bpq2z6OxUK0c5ADL6NtOQpnDoLYk1xwxj2iCyP81zEETrqOSjT
T1jW+fjJWDbOENvCxgx5/2UtxueKasaLsii8NFtsMzDP5mnva1hN9KmnGqYOeTvI0jekThoNc7PE
ANi16kuHsdQvuqTiTKuPp7J6EFteDcrPQ9pzIgG8zt43cBWWPyr09AHezw1a5L0/M+mUc/5j9K0Z
HvqYvboXnt9OM6Yk9g49vmNIW9ats9AAVYVFFWT6ucs5hersvPDDHioKiDXO+3GHBzjisx9RYE4t
yMYCiscK1QyF4uKcGyORXYWPR7YojUYxZBure6aeSfy6nPqTaXmPXfpgWeiErEAizFuExrUcN6I4
hMSSN+VDGVschtDRQQFRpANerWI7mJp6MS23zqg0RwsIsG0VfXd4a7QbqDaYj80UL3ZjZPJ1SiX1
JElidRXN3T3Eo40cdaYLXQOlS/RUkhDCkQ2jJmrfi3LMHxq/vkFinjlKnN80vNu4YvMUsxOWN1yp
w4h8sBaSVSxnT0aXfJtgaSHkSEGtqopgG0oz7vICOJu6tDSskD0rC4VdCKHEmrgVZOzRLsKtb3Kh
UbJKV1QjMJ+zgrl3RNWTJGxsdMeji0LkJFDIWuogjtNuuyimBvUNJsB+wjYZT+lJrrVtOwqL4Sy/
qSeeMxx5r9okYdw0R+ZKKbddlL9qJUCWNASbosoZN6Eu5sBY1InhF4e0Jobda2XDMY5CsDM0ThgY
Fts05tKOJRIDJ1Ql7CHtULg+jLmDPjPo6n1NX7XBfBw07plR4/MUEWSvU8MPuBYtk35MOJeRDMV0
bnCOWonPKF9roNhbaBKhdmvOIHG2EhO+gaZUg1uZ8UyIBKdNFPf3UGEQ9k164JYiHYWqCMJvbWE9
g8uqdr4QvfqmunmrbyUDfKJKqRT0lXYyWBYVWVQ8Pc9UN23oHlkBF6DDYePKAa9YWbQ1lrMPVxJC
pCUekRKr28JMRLdn+op4iFxUsQm/9dFwHLPk1WTseJvGlDgyNGOkFZRPQNgDt7HCzBniNt90gUyb
L0VTrDAzTMzgqZbFR1PsAQsqVQQmb6n//C5ZS3SpbDWh05CoCI/NCQW6qfWstDmdjAIuM9NcKr1y
0qpdh24FwVNeXpqmMm/N0a/uOw56K5OU6UPW5/VTWeid3Uccr/y+Q8/NfaOB6l4etpCJMo8UYYey
g5Z52opYlOGfI+oUTI5xahRxTFK770Gt/59XHIqkLySF31ccL/+6eEQD//hjsfHnF/5ZbEj6H6qh
mKKoa9affe0/iw1J+gOxq6yLeNQsFTrDf4oN/kbF5coXiZKpEGsDN+LPYkP/Q5ENcGEgI+BNyIqp
/J1i46N8L+VdVlwdDkoPMsRAPbYj5vDZl3U3k/0vuSRthLpw1LLYWXAhQHX/cIl+kVe0fOO/EnuE
Jb6J/1Eo/VzU4GfrU7nhmZlFheE1wTSdiD18jrDhl0+/fw3p5wrqrxehfPuxchIDaQghTU1e0l0P
s+qqeesOmu4GAdv9+ORDqOoR2dfKzBkFJCC7sep/FmwvkSf1yx9xeVc/1G2pnklThJzUE+NhUzAN
hipJZ2rGl5pRWZxE5L38wMu8zBHG7JBn209+7qUy/NXFXd7RD6+sWAJS0UqAt8saaRYb5sOe1uPT
DpgsiP0JJMfeSHS3BqHo0yj75GWXdKdfvezydn542YQRSKWZVeFNNGUuu4v0sr3DyZHfkn4WfvIi
PydM/fWRvkuWEqRQxsVf+B6+LXziKPatYTPVl8wn3K4AokVz6ZMf54O75/1ciIRb0aqGcfQG3dzA
jafTSMPHl0kLjE6pRq3pzxvWYA4gZ01BiJXVq09e+oMPUF5++h+upD4LYzhLQ+upMCN78dQOmNfq
YBstBFUUz2XDFVX3gKLdUJc+ubQ/R4j959LKyxz1hxc1rVHADTS3XiIjqxosVxGROfXqxuKRUUd/
48/yIuv5fj7lyPjrmLR3OJq/Xu/dmkMPYTKr1jS98r68iV6wRqN2YpaDDOeI8BWh1j+8mu/WmgT4
jKkkSuVZgoEG6pzhUFYm6+32QVXpBopTgf+TYuWL+OkCJ72tnb94HOR3q482UC4Nfg3gdq0bTnQr
3efHIjyG+LrMdXjKPXk34DRMSK12+2dEW/RxL/Jj32zHPZ77Zx/jdLiiBwGw70LrnOY2hsz22B8E
W7BZKwPlWD0WF8V1inPYxRS20bSjsOJUsq7546s49tqjWUp3acVQ8o6On/1s2pWM79M1m22r7BrV
sWQ66F/b6/66MY9wQp3igMDV2DRevJq2mifsseSP69FVHcVfT5t6V2DJWavu5OVbeJx+8xwe64tm
G2W7dltfWNcIn7Fl5fZ4zq6FdXdZnTCY5tGV6j/Fd8oh2ICwwR+yL7aof8Fc4Mz+ll6BAxFrt39S
VRaMC2GH8nDc1BviqeJ9t23+4coov1uTpSGzghTvqUfZh0h0QfMxOGp9dBJ9fDKWU6evuFkv2yb/
Tq/7s3twudd+dTPIPz9cgoJiJMGx7oFft0sR5IxkMW0EpC0/hPBYi0VXUT9EEiIPlpW+LU9ZJG8m
pmbtp0/4WwT4r97F+xUaX08zy72PtYS0goIBp0WNjZkIbmADDh5MEP6I9C4dxL2fkYRQaMFuDjVH
oIRHIIeatJTAF+aorNEMjSB2QqpqoEv2OA0CVXBvYZiprlGk1QHwO8rifkfEQ7SmQl/h1HPZEzu3
krHeCOi+B4FmvMxxIUMGRyMWMnnTo9BElZ0Gd8aE7EecvsSB5EFuI0FKgYXfd9NXEHuXzUiyzULc
TgP1NEraEeeLC5q5Wivkx5kVCU/0MQ0juwh7VMxx5nLovinCZhtIjWZ3UkbiSFKtCSvDZR9pFzng
NSuHuFc+BeaD1H6iQ/moDJHf7VmxqlipWpW+50fbuLq3rODJFER3jLqTUXIFZxwU5TWKeZOUxppP
nHX4k03sgzV9QZH9uKZ3YSD2WoJ0QfKrp1CR3NxU3EihBPChfQfGHqc0wzrlszX9gz1TerdxqbU5
RroID6BCl89OucARucmXXRME8HXYwzmMrsNqYnkPYN0an/ycHxWw0rvNa6Z9lY0BSBdyJU550tk5
bqIU41LIJMeKy70673uNfJjrTzaVj37Sd7uXqmR9o2h1vCMtyLJ2aVN/gVq9XT7UGHsnsMa+Tk+a
xE6ty/s52Fne71/5gwpIerebTULeJU2px7vetPYkAjAF7feNJVAJTPuS/7+UQb9/qQ+v6rstrBCH
1EQKIHvFJJ5CX9yZ2nmZMHdB8wViKJURAU7tTF8j/az0WRbEXyxRbw/RD1XIiBY5R/gjeb3f7gVk
e/5wbQJ4zEK8oJK0j1gN/cm4fDv+81aSyfhskZbNj1783SqtgpxQ0oiSb+wxa1lbHzWGyeYQF21m
S6OFK6OgtwiliVZNe8jDZJ+BSshIIanqC1is+zkdvLTyv5ZKARqHBmGywZOImTR2hBZhztps1omy
q5p1UeynmaUII/5a4NOT1kLrO+RP2qARAMcwXZodU1iQeyOr7Dbkk/XJIkLDjL502bidcGbMda3M
+6F8UhlaUSSGm77fAChBjohyYjS2c701xrU4rgr6rrZA15OCDqLT5O+n5F6RL4YMp829pl538tka
70r1tVVvs/xG6jeJgpnytQdj1Hg9eDEiaKQNiAwx20jj8qabcF2PG6nfCv02DLxA87SQceCa/hiy
W7v06ewJpXzozYmDSB8jNs+Fbawol0ndnUF+Ej0S82PNDIOTvVVWHjzzLZa9Fe0USCL9Ouksr4ey
31cX45R4c6zcYHbcdJMnivOFat4p+pe+oKE1TdsUpvAy5W1LdR+n2jrEDBqaI3AnZq/mdGPB3rIb
xXwVcul6aswvanshFaiWUv0MRv2I8PgZXufeiMZrCWYRLSAPnMAqTGs3yDCVwauWLGElTc3zIJhr
iyona2q3jPPHWbQAgEThVWTSnZ0n1hz1S5bGm7nKmQtzMUg2ZdJjigcxTM5xZXj4v7X0hYADW20w
81V0H1+jYFvT/rTctJ8yu1aGY9ihUCfZTyy0eZXmA0JifVvhV25RSIwEzsLj3w2K7AVYEwjWPU1k
Y5l0l/pyYAq/hMbhkE/3ZmleSWG9zVvErp3iWhXRK6EzB2w3WHv6prhJx/wy7jGzQcoxJNEjRxSq
AzaLark0l5wpz21ypyRou2dUfgz2mREsM4lseC4xaQS5uLbm0jPUzkvL5qin4mqKYeKpBrD0yHxR
5ZEMyiM8KAiCPDRFAkXXYILXT1tZjHZDoF7jQTrS9rsZAuPJRJEMSI20O3kbpul60rQDcHp9OlUJ
2SSVdtWLw0HGjJNjyh3EbqPRr1AyaSv4hadh1vUNc6uHJ7C9hA9oe5PswLhLSEH9KpQ+z+94FQZq
YFNu+zECITWJHhmBklJCR4DMGUW8Z2W1E8Nw8ugk6dFn++RHC827QkzCckDzr+u8avLmZtyaVc8o
HFFOaJI4wXHzNYt9p/UpqfR5Bz//9wu6+lE98K4UMVD4qUaDt8dUGCMH/jFoecCzfl3E4oUCahqO
oKM2rd2VFzjC7CK7ARjsBhR8on6D79+B/+GQxOmWqe6IJalGbecaOd1/LBrFEi5BBSmN+FNmNzVj
J0FlrubnJv8qilQ736JBhnatMSpS2SMTnkthA+Hf6SnR0HysOhwtg3UV9IzgrxODZAFilYxzNszO
7y/BO0bvf46d4ruSaA77GYUbJCsFefdiM0x3qXzOxa/sMFCrMRaMHXN8gSgYQEvTqUGEZFGzijSR
RXLTR0/MnXGI7VzHVd9GLnzGA5UboFR9dQV64JPN1/qgRSa+r6UkNcTQg+csmxQvZBM2BBAVwbBB
aNSq16J1UQPhBJsAEu+qZhDP7MtL8vYg++06GwynjnI+x1MkH4FBD9xk8j4VwR6UXOawxsHhdB15
m+m90nK7PTFBJPLU3zRE8CRAW0doHo2FLB/rsO7n5B4UsARCYnEQiYKfzoVVQ4Ajc0hUmQtO5Jxh
VbdmJ1MahvzPafa6HAFIXnKiNlw1GGoT2FfSBMRFJdOhFmF1Mo9oH4XhQQoGnCmHUmOELkxXrTIR
UiUiIb1KWi/FRhlfqojkdFzVUsNdKIwOwOpDcTeW2G5kc22iNIriyqkGYq/iZp3z7WvYDaOfgh/X
Hav9mrf4poyzyu4NiMhg0e3m+pPbSlsKzV/ULYtu+sdKWzDyQIFzw7mZGE1pU+SzuEll/TSRwkn8
C+NHT8MqE98GpFVU49cqvNKy3lmEMJPerebOdNK2OatdsDZTuB9uk0RokN8OWTDdpxutAhyNOCuo
0QRBlOiSZeDUMfTxN1iIL62ECRGJayx9dqbLXqb56OV6l+GmS0iQs0QRDOSo5SQJV/28JffNASGL
AiXbJZaxTeTKjTP2VQ1IYlWs4oio5DwAGA+DgnLk94+f8UHdLL6vm/1aAtrl11BvvvoNZv5KP7J5
78V+ttWg3TK6uqgi60ru1G+lEJ07cRMaWK744JIgvVBqQmH06kqqPZXbPJ6Ey1kvGI8mX5pQvZOz
xtODdoVWDCFx4SAKcbR8OUT3AWeSr3pTH4Zg3JtCAcZUtcX0EUswZgo8CgF+nUnYmDHRaNyNUy5c
CuDZykH3AjKMQzBuVddtsTWqCB5hl9v9WKwYHR5LiBNTVGIH9DdZhoKN3ytRZyKqb0RwefFtNcQr
fTkxFzd+XIILXMRqNmYmMJ/JBpCDO+JB8xme/f4ySx8tHu9OCbAcGRowadqRn+SaVk2d3lwR1krT
st9P7eUo8MepuSEPx60aiJo+ZAwkTanUnqrJIo7ts7biW0v/V0/Gu0PEPPU+k2nsqWaMughx7l6c
LpupkGhnMuxL5u6JzLBDagxnym9PmW9aL0jMPcpo1l8GvFV7hT8R2t8sqyIGwbsp/TIj/8J3yzqX
PWXd7NHW38mWvTDxPc1sr+eiiHcKojvZ2g6aB4Hjkwv70f27/PkP5xOjBP3dDqkOj1KlNxbeK3S0
St1tJSj7bh/r+7wNbhlA7otxryuCO7doxv7hiy/lxA8vnswVsl5ANx6R1Dj1ZdTu5r4orcdM7fZh
JSN/6/dEc4CobU9WnO5rPlYBV+gnr/9Bh198V7akOcITuUbXCAv6Em/iXiEJlqHmyY/p8YNseetd
DRpJDPHt71/zg4pFfFex1AlZl8QPaOTXW8SGK65pnpZz/dI5SSlNhlC00bX8/sU+aNXAJ/z5AmOR
bs1Fi+PFevVFZ23WiL8qtW8ynHPNPGdR6Raa4UKBOgnatMc6u9c4B/3+1X99spetdxt+X+USSg9Z
83Sk+ANxrjNJ0jq6Pn5M2IAbGc/z719JWp69//5Myu8DCvApT+Hcck6spktpUNzYzL6I/IzLlcVD
uKlfmwrjtBSzVTYKvCNSJlVK01j57Fb69YgDqv3PVzrP27pVlNn0EnbLTFZdAogcKaFXzvVELuq2
rUTClemgJVwnvK1PfvKPXvfdwpimvVQP6mR6S3R6Ytwvz27l3zbyW7DTXuLS67ngjmVyqopPr/dH
H+27NdCKSAdegtO9EQ+1Qx+wyW+XyT/2GRmqo2HrEpILSk6gwl2wy00VPug9QV8PJK6eAvrRSo3Q
Csfo7y/Dr58qFGY/X/10wdhoqGk9kBuPAPdWDTHOkahtEn+i6Bf3aHn2kq99dr/9euEg3ejn16uU
jClyX1reIMdPJqPHDFc1ULxlvTKVcEX0Jljlu4jD8O9/wA+mS7L1bqlqtCDQBJM7HOTQJlJFVyZD
RRnu/cB0Q7k5DRPN4vK+MjaEy/yjtUq23q1VWdgBGMLjRMXe74MZwCHTso4neFkWzdzYiwwr4av8
w6tqvlutOg35b01GgBfQ+lsWjILndJwVdu9pL9ei7av4PSAsa5r//TX/lsbjXGT88z7O40et6H/9
T5KUEtWCxpNr+HuJx+O/EJXehBHsqcf8R53Hf77+L1kpaBJkoLKhIudYKt1/y0oRnJoaz7thSEQH
/Wh7VP4gOwalpyRJ2n+TlVLjiLgZVF1V+Grj7yg93vc4Kf7Qpqp8PxnFK2cwxfj5kSTkFwxhHs1f
yFy6Uyd5h935Kq4lzm1phvlB2UvmEgKn7JG5GyuYsy+Io258s7jtFO0oLeKxuKG3JxyjObz25x5W
IkC0fMB5Ed0mxQwCEgfDWvdjWFPxiMJykUwWAU2+6WaqkytryG+ZYXtGNT2YwDJRxZ8nlG6cX+Bk
WjOQJGtR1hfFCzgohjlxCQShtc5KLN3ArF5FYCQXuCPn0VpCSam/sn6DDVUOI1GepmScC0M4I/29
9DNGAhA7KjBAnSlsiRf5mnHozQvKfzjOQDxlzCmAl15qfFlgRVBVtQOTITXHMKFFRMqJzGIHQhGc
vpgeipymUTgmXwWKV7uOM+jPE4YRabwh3AU/g6T1DrYNd+g5bwZKcWsOcOzLzrxcdtRmcfEncnst
NDREpWY9ZMZtI42BE+IVXNGSW6uqvyUxjpZl3SjwBIabIKEfDt97Z03+qzww+ZW4KkKf+rZlcW1H
mob0ALvKQUDGiVjjPdcUyknScDBuhX5DFuAVLlJSiPHeEzZ7y9fS2TaN7aQD8JzIQktNNGJayx+b
qnGBbJUkwYjzkRlXlZOZ1Uuc8tZBRqZOT968bahYicbFgk4GaUPbrLqNg/luUPzVJAqXNAH3acyZ
NJ+ra2EQn7UCHZ05qpUtyRIZlE19LYFrEy1AfEwXhumFHu4pCqKv4DCIHWzyl4AkNhpBawShk+2b
2cuc1YErmuRNcIQiUi2NcQik0HjLBooZDMg7K1YIQBsftC44FZFxkRqChZlfeO3CZpMW801ALgog
gqZEIyhEK22ytiq5LXZJTgNVH3LnuLrGYbWVevGuT6vbROJkYRS3qdhe+XOH/T+/lgrgDEOR3frz
dCNbaYDdb76JFu4nhFB3jtrUSacYThXIKEcPaa72snbfmzU4Wt/firQxtVA9WABxbL+BIF7F9Usi
8QnX8l4Ik6ve8lc0zx2DND70F7uuql8AaG4TU1qZcXaUouUj8E2gedCgzL5eGQ1UT7PXYHa2tO8X
oq90IOWbOObOv1Q4gzk8Y18BdW14e/aoTa+y1Gx6WdjCO9qKJeRX0tz8UnwYUJebdGW6Ib1C8427
aMCIJXTWuRrUZ6uUaJdrXtlmb29toEDOReE1CQmATA2vFLg46iAdVCt8mkTtTFTEfuqzwJ0HdZeK
yRZixXWTjDdiJWy1ONtOJncF4TtPxKJfg3N/KAbzteccPlRYI2RwqNP8EBe6lxCGOOTZywigbtA4
5f2wqJ++17//yruMTz5vm//9v95Jtv5cG/GkYwdnRzDeTxPR2kUaVIj5S76IQv2qvI8lROpmHrtZ
GTwPI60WQ1/Pfn4I2uY+ziAQD/r6k3fx8xHz+7vA4K5ZOA1oXBvviqYM9VFV1bXIu8jKlQIewyaz
ZlsBMgrk9ABM9CYus4cMr1Y5+buiRnAdRNhVsu/DuL+12X+4k/+P3e81kQv68V5/fqnrt70+f2ka
GFM/bvVvX/p9m1e0PxBkymzaeERkU1s6MN+3eUX9w9I0RReB92kWiAH+5k/3iILUUzdMyZIlxdQN
yeSc8Kegk78yJc2Egm4YsO/+5jZvvIkL/jrh4XpELSrpi7tFEw2WxHc1YtpjmZQ1ME+T1HlxdKhq
ZYl0fCpKRM6hnK5zPzpFTNE639yVSrozWNtYoVM12UtKqduzKH41SslwBJxZoTK+BDNusSw4sCiJ
+uwWpr+WosemlR8EX5ocNSK8uldpvsV9+4i+0qlEup8MvxCCH3KNdnFgGhilqkdZ3cjyNr6x4ksw
0HWJGseeyrVvkhbhIDgt3brZaOauMk+XLfBdwHIwP8miWsC8G7bJTMH/StCtIxN/hSu6Rcxho/1n
7MSszBMXCfsK7lrZnayEpFo3KsAw7IFrVoWj+W5CUHEC6ncjJxcQCS3VS2/Sm9iN3fTSB8zyRRGv
qyP9bnJ9+FVJIE7Ph3SdrrU7wSexzM4emPeVNwR5w9U7CxL5F1CCAP69hNI1snzTPlfkIQm3cgK8
DrIi7tLAFqBHgx6WmYXFG7Fm3gP6RBg3foAZNxrI155dDyxcbVVbvbsiCwtTRNUZ+wH4eJ46TQyR
b9O4ZE2Tzuh099Oz8CA8TM/i2+/i2+/Lr+Fj+/r91/BRfm5f5ed//69/jR+1DXb15/5VfdY2OrEb
gkxPcrrom7U/ra1NlRyIWwb6mGAO5gTaKTa+W1ac9IIGu0jEl1x8pek0G4wBbfk+fVQXdQ4tvTPt
0utR9JKWUdvGRlXmoXIZM3cINhbh5f5lkoHPXg+hu/Cji0tiecf5UlccRb7iexm0BHq7i+ysuDQZ
YCNVQhqjAyHml5zJrrAaB/crLCpYWuylCrahHZnLy+/JDWObGo6jbT3A67606xX/nflYqKscBM4D
ycLbuHyWCfskDTacVoq4CeCCGY4+rslUmk78nCGD9txh9EiI72Cr5+kUPvlMNxtUWXsj343ylskR
CtRtSOrZMm7V0+tAeAY6lukH2Uu7dbDhy4vwdhyvR+VBy3cnXVzHwj23KjYVF1m0g5feJT7HERmM
m6SxLmaOIDQYUhDsDX8vcafCidR9rUHVGE9YbZV+I6IKMFyoyDk/cKGtDbutjmMoOgJzUKcMNprP
fOBYHrAnj2t1VwD7uXrQaFcT6Ia6zrqs210YroKC59uZ5HMjnJqeXIt5se27sXiKsUa/hufo4uiu
aRLvzNc1s4dCuBgejwKlsA0KynIw4c+YysIrojWg3DYXtM0xr88rS4HFbadn4bIPV3xHGdAPDYZp
NVIjtj7TtkOSvfrRnRnKyDdWqnAYHLV9BFSxahhLqqKy4bBOKiwgYzkDqoEDKCJBIhJdYxa2TOjT
NnYkim2TKJpmV8eHRYwRdGyPB6suIdOKy3uz2hUq68eA+W5gy7eLDOM6q14TU2UuTtbWuDJku7ie
9RbALwO+GRAFC8ylrO5iEu3zb1GxlwlPdYAd5BEu1dZyJG4ppzW/Xa4DTkklnyiGCk9yqYsy5IwG
9OvJCY0XaxDu2nidatu09CZln1krI11AtOdQulsQDA2ufhGz3m0u3hLmWdKVvzAfYRbbxKDbBlzb
eTeke4ABNii+TqdXsu7Skzghm3DUct0Hh+5o3A2sh5JdXGVXCBr5Z1IBBC7/kl92x+b49sf82fe/
ERe+MVRre14WNBpR3/+BD9W8FMdohPAASdiZ9/PdBNuaMSAklDmTXGAToCdPlQoc2JGmJ257JXKF
8alJMyr4C21KuZPuiEMO8LVCdlIq3V4IKoJiwFl5kvLZDYRro16iapmmCFCycogJYGtawspBww4Z
T8DOl9dEeNXaF84cw4pWHOoeO547qAG+fs/cr0EnilaOq5pLTt5xYwzIsbk2T0xPeGWcTDbIHsfs
sNvV1qbATNzZmKas8j6lQoM2vU56EIE9R5hH/cDUc3CqZPH0HMPiQg9uC7ZHnwT1fGvGRMbYc7ie
LwDgZirkAmeU73MacZA6naAXEM/DBzV5dpAymjIg2ET+P+Sdx5LdyJKmX6Vt9iiDFotZNDSOSk0y
uYElkyS01ufp+0OyBMl7q27XmM1Yd0/Rynh4JESEh4f7L25HGuSVmCOU+dJLllcfNCZtNr5XtdUD
sO5ZIyJYKMfmTeyXS/s1gePVYvUCtciGTmbDtHIL+SmWik8s7M95idzlKiA0TTYN8dDtJ/G2GnsP
w1vIggDprnciew0zoZlo7QrtkjOpUjTUuoe+wRG7aVcD4qmgjVphircsXxEkMYf3BVaaOjrAdiam
7KxuBWWqvFTCUeyaECi27A51DXaiCCis6Bo5GG+r9F7nowzgaX2QknXfN3qFrHpi3blkHzthPIFd
OF99oQgmgd2XNF+o755WrcSyd31XlfpnuVZPiXqT1i9v2dnfSlL/u/nMkpBB3CEv/PM09PxSvuQv
wnHqM7wwePhvQZ+/fObifEG9eNyiz//7f/3+NX9UnighaTJVIiYPfKLfUlIJWS1TV2HOAq2EaWxQ
/f6N0LyzlklkMdL6JtJFcvwHoXnPYqEfm7KFcayp/p3K048l5zcDW4pe1NpQ1yb//bmhs1lFX8q1
2D/pMYj1TjxWqu4iQ+I24uTSJ/CLqg3yZvtX6NufejrfftiyJJ1dnWop5j+QKixJ7sZRGZ9Qe/B6
g7UIxfLMKpgmVDxE/LqFBRrvdp3PEFnwsJqh3eIzh6wmZEUqUcGuUzeow0FddXTsqo/5dfNS+r61
PN/nveiV+eQmCCguXXu7NJ+kSgsQF3P0RLuryuKxaT+lwP/0rjqpzdUbKv0RVdqzpbOBtUB3FWsD
a5FW4nUNlFx/xlQ0tTXVehRH/CiUTuwBQ+afUrUNxKG8WFdQfGr2oiAGH829+ZhUQB369pnm45Oq
0iTE0qTMss8pZY0iRV+0X+9nfQItRSUe21bzspQGlvPb/f6Vw9hHM8xgpBCWqOjNm8XCKqaW49RH
jg1YgequIxerwN+OkvY6CYects2IVJsHLONUi/Hr1qIMVS91WAv55zSdch92pxoYS/vBimOvVa4f
143q05AKKZhEfHmusycjhruzntGrhEStsEaMKjTnjgY5BiEA8uFhAwhFYBTIWTkcWjo2tVqd0J9l
n0C+kG0eBon/qjOyN4K+2zhBu4dyxw5G06hz6f/QIumGrppWTHee4Iu74qrhczz4VreBYtfutnjK
bUVfbliwH2c9OaZW6bGmOQhRXzLKPDAwH9rR8Ltt3VXKhw8J4a9Evm1s2iAVtBCQDv6RMREXMflM
DeEr38HSDjJUWTb6JaS+sEH07raJiZsDtcaU257rJ0DHH6R4opcRg8Ndjx3yvsIC13O/O6jTeXS+
UV3dheik6V7U9gGOaWmWmJiwprNTlnR5Uhg9iHUZYEKKUjt1A1noLFQfl10zbkLEcSfVTlv7XGr9
AU/KCxvNEGubO0uvbivZOKGMfZMo603bdQ/ombplKRy7Qn1KM4AVlvw094kvUf3a4urWYJqsqXop
5N5HTeQ8J69wAl29qm6TlmNFNr1EvKOTGCHSSA5eRWY9HRigp/QaH76Lnv+stiP+XFbZb6ykYKeN
dqeqINXwY+F7Lvq+qhd9eOpF67HVrcec/AsshL9NqCOJEOkXCeryqnntmJ/HBZRXz7ZxDhq1Rqxy
vcFiJui7/JSxNIpN4mPwwMonn1uttJe6vUVd/FHd2GyWxqm9gmnFa1MsQS4J0nrsuy7SdpkwZAOq
tY42ysSjsXhDO76PiYRDXDmI1wc18y03tmNWoGKDj0Zc9ge4eq7S559ilJ6WWQe+kuZAAJZ3PblK
OykcETjfrEJ/G2O6cfQp6AbYkfoydWUExBDfn6kDIyO37pceoZa5DjeN/b41O2urM4cLzyAKNWMN
C2I4J8p8UykAWNjgVMZKT+lKaRrLMGk5V5YcIHx2dUYJ5a8eJsuU08NDO7x7h2TvTby0YVN8tkxy
KIR5hNUgkX3tZU5BRgKg7w/T0IaADG/zXRuB4n3UKkT+WLj96zv+EwHrLfBTSUaRg+WGYp78U8uX
Sl2lIwU9PHGtz9NISEm0INk0Z1DrsKMDbi1aaMbJHex1QNSWJ+RtMGK+Iaxcxj05r5tnVAE8S81a
/GGbsEXsgpKu36tqGOtsfpbiYlZsRprp/WDC7FKUpy7OXvdZIjNvaVH4Pe5R8WZFGGFSa7D+RcmS
nOEfopVCPwlmMSxgnSX6B2SIWsqdoRfX8SnNDTSk+c1FntytXwoQcPm/iI3SP4uNikpxi0kE3kX5
eQrh54BZMkup2owH5AvYhBquQvfHSI5jh2WpgRfBrJ0QGHdWTLHEie28NMcppera++vbu8u+/HDq
NLL2E6aaJmkizbSfKlyKBqpQWeblaaHsfs27SLCAhuyLalfrQM91dEXIMko16A01nNs2XEYMJDXN
r5hPYjG5eqNf8lG5jCgWEa8P6WScGjQI1rq+zevk2BFR5bmOGmvCTqK51WTrNtP69+o1OaI5wOZQ
fqqE+V4fOc16m95XU35R0IvqS/bCuJomefK5qrpgBm1lbtMZgwVXKbIvA6u2rK83Q86PkAJVZv2A
OAbag8nW46rRDY4Zb+8k3oN5TvucoOSp8gZbKInzsvA4iPppVdJji5Xrv7jJ+4j5fv2jKSirpoL4
jbj3It+QZd9hjVopRlcm5bLqghICmQiUMv526/5Wyv4/r65sGXRud7zjnyf133Rz9z4yprgvxfR9
Mv/7x39N5mWUhliwuA+/N4t/bSPLyi9vk09XZVxo3+Lar8m8rP1C/iIaFsVfw9QRIvo9meclqIWW
KcqKRZVZ0v9WMk/m/MMw+QajNmmI7AHpu+Gh0cMxsjlXznmUHbvDcAEtGSp2CxvCpopy2P+pXsyL
7u27bR//vXA7SA8IhUg38V12mf3Yq89g+cLYW33cOG6WAG8dp3eHA/WclzJCt0uhxLjZbQSK4ph7
ibv6uoPXoFO4sqt7+oEamTeHqjPxeHXloHWL+/iA3FywHlNnc7qwOw6e6sB9PUIFi4SQAqEL8DDs
I1SRfDFQD11QBLm7eYLfhPqhfUgOiiu5xWUIstWezpKLILrf+kSLS4L8ny35ijuGeHmcdyAvfqqn
4ox5zkU+GDd60F22c+rqkepeD+Uli+aw9auQlqPPVjqcDuahuYtvhUv5UBysS3Ouwm7nzXqZI3Ge
oHs94awFhgNFE+4FpcAz2nHUNijM0sd9im8niCnrJ8i2EQB6L+drFX+wv0Te4Mb+I7U5Rwp0N/Nk
L/6qO1xXvw31t8NQPSnkG9wuoDMZqnYTDb4n3uJSf8BFNSBNdBC/C6egdlMfDfLo6iFjd5xcKehD
/bk/Anr1FUd3lUNxMrzFN4IikoLltg5nPrXcV3fUSgLrjrrtEEFxvkMo1CmC6gDKvAjohjt1sLmz
g16/nR/SQ34wfeWrdChuEcR5tT6OYcNxDC7F20cncRaXir8ze9phOC2+ftNEqh/b2MUHbSj6lZuG
0wlLhZvttLmdK/qiqzi4Rbv6TX4vnqrP13fUpsksKIzIst3NTn8R3d7TLihjnoeoeGifsBSK1q+i
PzpaRBGbL8lu0+Mc0JQINBjQoyd5hZ+f1bPmlkEMDB9HLtXOHoxbI+r5NTQfA6yN/WtxWx8yF6xe
kLnie6SOD3Qm34MEcgGyc7CmN75mPN5cMVTvq6MSTaGVY5DhmBf1XrplJAaxl/ml1zFPRJ77PB3L
J+k2+8T84Z35HYyhIBts/aAGgp/dFA/5OT/Jh/Kkn5ujeZ+fDWZAf8qj9FAfMD0/fheh/kniTP/p
T6b6ng18N9WXZpIbvemkM9KbHgSA1R9dPNadIZxsw245ht79+pV2sm8wK8uoja4uRSEP02JXeATR
aw9e9ZLe4o3jYCPvjj6OfI7oFPa7zM38yV4c2YEWgqhOKLl9xAzzi1CCl23nr5lneIwiB2VnR3IV
3/ALz+R+K4zy8agmhyooHCr+Dl5WDnykYA2bO+0IBchD6CNIgizIsKBHU/DwVue8fqqe5nA8grp+
wkViDbNgu2lDkj4kM535eC84tLreYVzBc2MYP6e+HpVHNSqc2G2ezOfkLEfSJclOJmPprN8wIKMk
kh+v99o9MBl/PhjnygiTaD4kJ1zQL7E/+OqNFijNrcm7Yztx0Lc8rwF6lwzvdZ8P/uzgv8vzXye7
dF6eS/sVer2HHJeNObw7eOJhdBX789eczy8uc5L3xg40aYfSpMs3eUOkHZYTNvVBTmA1L3icQdvX
/Bkuli25izfx5syvqQGHFuNROCbvGXFu67zothhlztVBe4GD+0wMP6kBN+UsHOvT1Z/dyYOx5U1H
67Z0NP6FGZo/+qZn3qvUdwOkFBh6cqC5kIpdhE680qsdsB2RcLMd9t8tz9un5EZPcPewUXRycq/x
U48pEHVh46lBEore6hY2CrBufxmdzEX4yutdGgOOdEQP00Fr3S/8xV7sHhkCOiEMKiw47cn+mrAi
zC5R317dOtJcFB2o7kY57+pCGnhhDoPIeE7cnuGXfej5dtKvSGAFEhjGOacGp8mN740IypctB0LY
8iXpoX1K3Mn562kE8OvHzOqPJXN//vt5ZGBeqJDAnztPP19ZyuDTBDRd3C6s2CBxT3D49XvXdDgD
LiVNqVPKnWCTyMVZeFZwH+C/+JOn8RBTa/sdcqT+5lX259qpnclu7NSJg5krabhtUB62cDpOTEMU
u/x9yoJpclf3oxnoweyzNKMkkfs0Z1gVB6+nHm3vw2ZfJHnBRazLQcjOm/m0Hkh+H5mHmEDV+yah
PPawJ7HFj9OhjPYvHEKdMSY61WX1Ox6lBM3OG/gzeT2UiwCZChuXlrcnipd9PA8hsE/+DVUnKu4B
hUQdPFV8CD2Zn8mjxVk52f3LO0+KcgbL6H47kZxEgcIJwSB1Tbd0r4zKPOJTZxDDDi3ddxNnR6fE
0TkZhtaFi8YirvhEL86cueE3L/kj3891lW1sKDzdE4PRv3I9JbfyMv7oDlnFge/jcjOmhNvyCTiO
13FI21dui9O6TMBPyB8kDzQN0qfh2DF21ODqwp1y0P5y9KjiPsOBJHaufs3tpJzvWj6iClTZCXxm
gCgRuQoD3cVk3d2YOJuza3zsr+3XDBIcNzPxgTyFVPhYGJFNYyIgn8BsZNJF1J38fSg3nsXnJLfh
R2rOoUJP4UTL2I3dONpPZ0+VRn864qrp8yF+KA64QLxDsPehh8IeF6+Orh9wuz9sXI6Boza59+QT
QRy0pzQaDt0+UF09EG72O224W4jIGgMWyVS/D0qvdx5QdeAckIO1a+crlY+9Z2inRIWCObtfC/BJ
HDSQoreLjMkxSR0WrawDIhkN4P4rA5bDCeXjGOihHo6syvhZelYoHIlBR+F2CYcQ2TR//y2VLG+f
I4mbe+nbwJRYKhYONHfaoNcdIUJtiV+TPYOZtw+J+kRsCst9JBNdcDX2UoJH7PXByCUm73BaFqzB
u364fkgjmD6bm6Jc0mDZSgwyWOppwxK7RupqjDyRVbn7BN446n0qIzyTBktII/dtpKJbGaDk4oM8
9MPYWY5WBKU72KfDyFvgctv4+rEcwHR3ac4Sf0xHCNNofFUJw9Zpj1VlMHFJZYb0fqp4bLk1VxRs
ID9hMKpkruXmcUUDptSd+bTcqRdiGve6cqVz5e7Xu2Xa4Jwbkv66fJtduHj/EPVihxzJx9PProNy
vx5OxntQI2RCEuqDhfuyXCQ+vQd+up2kqxMzISYWKRzVzELBvCCNFgPzrL3qTF/xbgtMlpje2dz2
BfsmwlrDZyaveccIIOsHvkDgWYjBJkMaTiK/bNmGj9I3iQT5q0PaFsZu7bY+AAUHchyBwPQst3FJ
5pySizz6XFhXPChvsU18G+GrLxGx9pVnn60b/nFvUQYnCRY4hfyz5dQhWGNNziARiJqAVZ2ZHiKu
fR7+NCmXkXRnX/U4lPmUklvQT7fxJL1PPzeX/VJ3Bzp5TsllIHryeutZpORmkD/GpNjtTRV0JCqp
qxCfuoCuqn6ub6q77csa7okCfhReRrrSh0QOpnocSLzNutDCnI/sSrySeVyck0MJ8tWHH+A2h9qH
rHdIDk1QbicUk9IbCsD0eYcv6EraO2gDRQSHJAjIylPps6UKORaf3rVDtdBngNmpuwSgLewMrSDa
9DYtC7Lu1kfllQyK5JY8J2dLkdmV05MV7WmXwP6kc9L9j48H9mfauOwZLKf19rwFTz7aqtt5uqwn
3cl9GPjI+ljBSKK2huhwDHy9jEZR5sWREjvWpQ2VAO9MUvbCEaP2qF3iRy2xRx6ID8ZTpz9tvaef
SMS8lCqNXQUmWwlAKiAeIg6Ry4Kqh6c/zgSTaDzGUfPE9WWgqK58gzFaUB/l20XApsrOntQIQMZR
+ah+Nh/V2yzg8vDe/AHkUKQ/Z18g0h712yqANuWD4snwu/J2mM6d4GE5HFYBSyRp5p6HSldb85JA
8DrOE/cqJ+HpmP1S5ZQ2CEsX3aYxLMiktIAn7M4Z7Fty0xc0iht73LzilJ0S/CkdVLqDxW890rxw
ADnThbg7Z5H1UdPslI99kB9iOreMEx40j7yZnG+/vRDffZTjgIRIjGSTa9hE+z7MertvNJxD6rMv
6noUPpKeMgCF4RSHg2vayaMCDiLK+ugapH7j1G7+LDEeXkGf2PHr4i7+6r1QAiMo9LZpm8xEjtFw
DE8Fd6MzugYQL4Y38q/N3dNQate2+pY1UmDmJygHV8BQ2HOxvRRdZP18GPk8uwmjPX4FKeKNnbM1
9pJxOPJrFWVR76WXq+avXzefrjY/t2e3SCKtbL86fqHk+2WmrckvcRS2RTk1FO5kX/cR7+Ew8HSh
Qm0nn8v78rIlgeo3LG57WkcSRFiLGdNtyEb0bHiMdsJ64ude5VLD5bdEX+I9LcsAaw43jrHrvIyO
wkLLwTv7pMGUjv/3G4B+vr8n2/vgvh6uztPXPNjz2f1y7VuQ0WYLzY9sLNGtI74XiFG6PR8AOdng
nljz3gKKjVEJ57TZoL94JLERwL6dv5ESZ/UpWF0sFyIOmfSe1QnH3GFRYzOKQSb6Xayp4A328+Ci
sw0Nag8InD+5Vw4EZxKC/J4OoiJBqpt7pt89NgR/KyoDRLXeRLegePFOll9nvdE4ATW0Doyjxy7i
erEo0ZB4d/URcCIom6y9uTcHZojErM1CGuz1lzFI9zDs7VeZLQBBmbTgNCNl9XUgYxR8rDy83FtY
W0hcbD7AAZNI+WkkHrJLHu05Ns2BzJdtdiCqC0SRRCz12i9stVlh9u2iQFbx1/k31fA/2cbuz3+X
fkMZz6qtaaUzSSqZZoVCNYUl1nXvM3mKh6bKxhpSKw4bAG6AQWa1sK9g08n8BopCBEQvjaUO7SgS
FRAtYXm751vgf/Z1IUAFmFVBopZEZmpfb+Kn+Byf+xOIqwgt/gjuDxUOi4x1cKgxkVQvB42a0fCu
fNy8JByjmHwPW2oiNs3kvVATVofhXPrzEeEO/qcBui8a5/GIBz0RcfLNh3nftnGE8/v1/WrfGixC
VTA8XUEADef8YfiyLwPS476+oaCPTpwWSnbDEjDcGcfVfp2Z3HAB3kIVEHn+iHucZ7VTGc6pq4X0
ma+8TEecEIxUs5O7Ke0h8sx9XcE06SgQDUEJHeBfkPhSP3LbkaCd+zUXj8ISRbp9SbmysVxIUfl9
h8qJs/klP5G7w560+vuihN2pv7iECd6z52jx3erv2Y1GoYGsGRTX1d1zg718J3utPxDI9gvBWhoI
ge7jzfN2OihqkhR2hCnuyMAyAgbUa6LroVbuBp3pbjeUsmYiOlarZNJE8tXJkfGlQESH/oFTJwzQ
ufXmd8LdlYmmeKunHDK2+hqr9hyyMAcb8VLxmBzsszIfCCeL/0r+0/t7HgldlQxxz7HZLXAOOHU4
2nhj3bZn8X1+V8EXF0n18vPC9N6DCEzAxHEqkrDWQbohYwj27j4mFx73bLWOWAv4TzSenSnqbVq3
xIjybtWd9NDvASTct7ZsrpmzwKLYAhJgvOVmTxEn8p89xVO8DvU+eCiH0oM46+yJ4cqFmyKWVmJJ
S9TYU7qWtIxKDkldq5z2TQkYLUIqEWyPYyfcyS7J7eKuxKS95ABhiEhVks/+9WylTfcns/Vn8HvR
akWZmsY5/iLd4KLV2JQh9nzvSby/Pujgpc6zf3X3RNYkNO6ppeTXt3AFqDKPz1qUPWi3zZGq2t31
FdX3m+UrXWxfCVnjPfMA891Pb7B08/bsIb6Fc/kwH9ujFCiH69eG+iZaFs7Vk6lybn4W6SSG44kN
NGkMW+NoJiVmE+f34XZTkmvot/3ReLoeqO+5Q8Si6RWHhiGSnTB4Y4t5fmZxJJd0xQs+bowrD++x
SL6Vn8dDdWIVIqGVWctif6LI2VGa0MMhsu7MxF1eUU3ros5H8PNo3ZQR8Z0oTvmcyptyI1+GoxGx
9fb2DX4eWOHbLfhbTZr/YUw/sEc0L+lk/HmH5r55ff2yM/1O2Uv92mB68GOP5tcv+LVHs4P2DYW2
CjLNpiXqDNZfezT7KwCuZJFWGg0XlZrPbxwA4xfgBwYq0H+YH/7GAeAlPAlV3CpFWVP4wr8DuPqZ
zUJ3RlNNaH4mRhWKhoz0jwsfHMBrI2hlc5dUX1GlWsUeuYwBcCNBr6y9pk/wjmJtLokpVDnquP8X
zemfoVf/cAQ/kXFTjMsUq+cIUEEEQY9nAcIiDaCF5bxFGiAfE4n+6WMFEndXu7SEz/9vx/APHJf3
WZG1Xz5nLz8zX/cp9V/NJkVEtBwExF8N9X//NP3beRp+QBRKv3/u2wjXtF9EDQsdw2QsfYMA/jrC
91dEUHWwWAz63m9SAn90IU3LUHTAdiCoaGLSOPh1hNOFNPkaVZQYlxyhZP2tEf5jZ8JgFoFyhGOz
K6vvcC1m2fepnTBdmwUzPZTER9p3G7BbSHd4AClXUN2yBMcuL7xFSx+sXZDuqi/hLIK9Bzrgq1pa
+NpV2sI10SNUe0Zn0Mzm2zr2t4Lof67T/d8NwioRo5CS+UsM6+2LUGbCa5q9oBP7Q7P7j09/G2eG
9Quw0B0dClhnx2j+Dl3lFX7JlBnPovlTJFV+2Z12jH2sKXzku3GmyL8AaWUGwLESGaCG+bfGGc3x
70ERf5Tufwqhlry1eQuoMWwaNQtiHbxULeB/vsnX/qOVAJRcZQuwprAgKttkKFegvePFW0bOJsPz
ieihXe3CNLMXY+6bQy+uyTtNbbQDNqYf8mX4uE7dcGkXg+JmXT3q/bw6mtnjVEcWZGtptUEYbVvn
agrsq9K8DMrCgsZRGvdwsgRKvhagsmYwb4R4Wk6lNRbvtKJQP4B1U7FAQ3XXnjn4M/6oeHSiNmVe
keka4jYG3ikgdKJoD5L2IpdV78wS5pppNlA17lSnlpfBlYYhP4MWac51nG5h08YIcPUQoBrcc7F5
5t2hBnL0Vcvq+CGFR46AmpQkp2XT9Y8JS+YhKa6G13ZGB9L3SmY+bJjolg0rQY3oJniYuPmi5Cq6
0Ph8hY1g9NAa6/r1ClPW76968hgTSd4Zo4TPdSdmCGQW/UGwJCmsk0y565pN8Ujur35ZFtMhlWrD
lYyNmocl8rCIExSGGV+ObtQWKpLmdbHjsUNosx6oLKhWclmSGoEsSZ2jWIvZuyzt9DoA5DHREdYM
bDBNscNIrl8OHRfzgFCG7mkWVA4Va4HcHdcyP89t3Z43Qa9vER6vwzjbjevKYhT9VC+mQOmb+qyO
uhy2uZhfdOR83k/Z3DqNEBv3ep5aNzBtBegszfy0NWV56BuNZgryUyjMV+XNtW2Ki7V2VDHRuj2p
sYw8WyvNsKPGOLbHhK7m0qTpeWpxFhnzmVqtjnIcEFeM0JCMgElwlTxR7K54q6X5hsVnLw44IYyO
uSoAmWL2QJa5vVtmJf+UYF5z1rL5Dg4q/bYey5LMyswbowfNBX2DrsDI7VJkpHHibfiiVTG9FhVM
p5HKy/9BLvqfC6P/PGP9L7lCv8VPVrQ/T0YfXurk+/Tz16jJZ36PmipIHzqNuq4A/LcIW9/yT8P8
BeowikXgfWSVv3nlt/wTUxG0jPhPB1ykSRoh/Lf8U/oFsD96FuSy6Nn/3dV5T3+/g5L9FjVxUvtx
WV7iRCWlyyhsy+uHOZvoHiRjF4x9jOptghhrriJYoOkZ2ImrmaCLvuLJW7MET0mG5KmlThDadm0w
9NPdbsspZlYNjCOl/phVjQTNVIT3Z7bVS5/Ec5QJceVL2nX0VlE1UBEf9HBFUc9BrnSlPTAgGJAX
2pPeZK9dadDvTOT2QrCAhFhY40tmLduZGFc5oAAzv+3QxLONXl8+bcsoHqYaxXoMPcRD3VmN008z
pQj8xA+tPque2bU9Qv+WTGmuUhFSF5ucmamJUFNXU7+zCrwxV6PR33WZDGWo0VoUbkWq9su1cetp
Yb2QYnbgVkWdBi3hKMMtxp7n9r2QWyPC5eouUoEPaWat0H6ydPsCLn7yrd6gDmgiXF6LiHLKcOgg
o+YAKpp6989tvwqiNCIT0bU2kDEOR58MyW4M5CBUkM+biBCkJtGQ1wCzJ+Vm7oICE5UsI5sc5L7u
S5IkL0Uhd7lOFifRIZ0+JUsZIga2oqx4pfQ67rzQPDHuTVwgA71ZrmdN3mZXGPv1VGfD4hdGI/im
OQ8HhI/CWpc/mGuRetKQUlJTp8FpRxGoS6wi9Ap9+ICmK23Aoi8Mf1qv9CCX9TGFL2uuACCxzKLn
qPZnvcAdEm+MFPfGWUADeEVLfjUDxQBwnCTi4xVMtL7kcbQZCTXzSaNbZY6VnbQQJLvZENAFWZOw
A39f6cpkV9nSnyZMuuBLjG/K91RSx9L6OCgjNRJg1odkZRujXhvQpLHYvpvhNzzMMyIAaQJHtysg
/dilMsa2dEUlo1zgquZr1r+bpmEKjOsCJE3Qq9Cq5PL9W1z4v5Bn/ncLkDDk/zxAnl7aMX0p/0mM
5GPfYqQp/iJr+DRqlvItEfw+s8RcERo+WwdzZ+MTpn6LkSJyPKj3WJBYSA0IhX/ESPEXDYa+BMWf
nEFWRO3vZZb7FvgPuO23GGlgbf5TVXqwLKWYu04IZIyvHWWAk7yaxaEusqhuKU22a/pcM2zUTXpe
2UzZU7WcurWNtHmA6VoguzspzbOECMRQrc96k3zYKMlPmLPjLLENwCimO7lHRmaWYN1W10dB3j6k
1+VxlPLama2rexUHjI/GVneSIYMLqqSXJk6iVYD+1OcpPFrrMi10vS2jCLD2oIdowIRqN1RrhO1F
TZFirBsyrF7HSLzHPHgiUS2/WjmW7012iuftYzlKYYugLcrRj/KgW44Cr8fRTTHUmWRkKfd1P98n
2HGng/66jurzJmZfJri+G3o2dibL73NES6dedKfR/FR2MCKVXVklXlHwmoyb3CzdAZBf06YPK6HY
HkzdHvCuN+V8gYedvTSl9JjgyOpuWv9lUJb7sonBtDVenY5UoJEcXevJNa+F6DRVc94smotZOiKi
XVP8lFMdj9z5IuIbTICnEZhlyecWzy6bRcjFJC/o2gx1FIE8/3oFjdFRgi5HW+E7UAO61wgajlYu
eE7p4515bUBE6BdLKKRIR2hdEI30qUA918qsZ0wgFpxfQG4YyMpnEIDRo7Pcq7AV3rZtACX1MUw2
VB1WcXzEs2fxId3MdFiQnQk64wp4dcrWU6qNWdihrSDOsBM2a5pvrkmvfV7NLsEB9zVdOzMk/iIo
siowq2Mo7dlM46UVby2cDp1WHrMKgw2aQFtXe7lRUtbEeDdUC5N9yVjoX9Oi8eZ8s75JMP7/HMnI
vf48hP17mXzpsx+KMLz/W+zaneHY3HILCVO7LBhh6Ft+J5i/6DoRivyOGKXtydofwcsgi8NJjj/g
s01Yf78HL8lEf8SUVAuHRTbG+t8DgVNh+SF4gXbHO5c6psVeW4W8bu4J4HettSxJ474qsgNVmC4p
HtlOqOp5hjRXzGhDbfKyZojtxRI7RRHfaRbxxLoyepP9dBFmaqHLw7+QrQ0Z7m1JFGYdprETRUpc
NpLqQ5Mgd09rC64fOzAx57n+BadQSbwzjIQ5aVfThrb4R221url+TvvSQs57FeR1QUM+RWTpycjK
hVallE3rgzLUGmoUUN1mBPMWbfbMq4VBdWvW3XFECoxGh1TOqb+xV33YiqFQXAU/z4tejC1YbbVA
iqKB2guiopnTz4lill3Q5LmYRmqOfNEJsXhRd2ZVbiClDLhputJ6FTAbIj+CmWJJ84hhjSCUArqx
NRpGz+q4EuwdNlxXPTTkSc/foRHfiTRiyDCkB6HdyGuGQlWSc8cq8FharTWgWjUW1m2XLRYCDGO9
Vug8kPf7yzjpdViZLUDbbB7pOtQrx1Kmkjax5W2viQ0VDBGDqaG4Yqvp1oZri005JkDVtcbave+k
QNpUWhCtodRzoCqDDpBqHUleSORWfZr9kUpyL9kDumrj5FWaLCZk5EI2x62dj61Kp1XL1sjUKUDb
iJT3n4pCSuHcV8ZQQaVEM1G07FFGQg7fnlJPNhQ4BEnqh0Miq3nZO2qC8e7D1opGclv1vObHiaCu
tmEVK7L0lO5qBtdcd9VFtHbtmbHt5cWvBGtD/HAqihZ4kzSJQljFO/O/JlGDoS+zQ0fxBB/NsJIU
1NAwZuwKv9BXuPlWk88FMlidNbvXbegWyjT6cMHdbhBYbVYVODvfs8Ik0jXzTqosKI5lWUqzGyes
5uikmzIGp12lAdqQt/pJ1zf9LtGa/JlAPppOqpvyk34VV7xQC6O9vQqliZpMgloH++/+vKUKZr5G
FiuGbQ0qsjaT1up0+MlUaKCWCEeM5pyqkZi2yVcj1WlebpJBpaJn1yWe4lxG1aDMVzzGxXQoQdCZ
G9c2jSvrP9g7k95Ikmw7/xftreHzAAgCFHME5ySZJHPjIHMwn93NfDBz//X6ot/D6+rGkwQttBCg
VaFQWWAywt3s3nPP/U66G7oIMpvoVLgxpSncrdBE3F/Cvs7fbdnD6OfYZ6EZwQ26AVEFhbsJWzNk
B6exw89qDaW7XWfRVTyujXh0+5CNQelJtmLr1iFBwZbC9VgN7KMfbtqQ7aQimTrbNDItDmDhLxVM
lkzNm7AM+c5iWUwO12rOFL4rYbNtTB4LvVkDN/qkrhneZ9uAFkvKMSK82ZW47GMPu2reGFNv5Tiy
pq2HRMiDkm35Le2aid29pOj8285SQtVa0fOkiqty61iu7r3fT+knW4noUVWb++ogNCfmpss6fQyd
NqOIgmXzPeyq2N1W7dAWW97W9aaNBvVZJsqTBNW6Tsojpfl8JQY5eP3zBUafcvZVG7jyukweROoQ
ebacoPmm7AI7aT8mn3kyN+lFDGtD69k5ncs/At41oBe6HqKXaSaQ4SHrzVA/JcRejKTFsjrX7NJ0
Hptur5N6yj5ZeptttpUZy4r4lnyZ578sG8dYMfhLrNt86NsQK2Ek0jV8SGBaWoS+Wjv+SU7Sq94G
JqztKRWQhTeiGgf9bMWiw32ezRmcm3Xqqh95RXoeSzi2H9VzlftxzXbx3xmATTCrBpxH0HJ6c14Q
gkChknpdA5XFXRZzafghdbeL9VBM+TYeOL/3WRuI+NKnUdZ/J3SDOJpkdPP0vnDbsQGPN4bVQt3V
d8t7Y0K/fUqyOsUPMKaVwQpD7k9/tp47xm9x4Y3e6Xr0NtkeqGNRUtTMccKuneDVYk69LoIdi2YW
2KZyz/qHXLd9C7IjqOIteb5MnnwDf4DUbNX157Ftk8+xLLyP2XhC0NOFzKpSdwpIr4sm87jYxv3M
V1ERIm36qthPs53dvQ+xL393G9cZDkT+TVdZwNTgtYQz5TuosKa+T3rSAIHB+lPwkiaTTvZBF7HW
B9dRPkfe5L7UDow9EmJIptnayeY1OJsixrueKHhGWMcl0cRjnN3WmcU+VZcClF7g9g3XSQ9GaOO0
YU9cQ9712I7A+z/1AZQCFMfVvM5dmOtDagNVQFyu83SzmpkXbEpUke29KbfDLvBAo1RbrclM27lh
pvwzjNA04EHSTs+Kbta7H5muyRYqZxGKo1S8Pdu6qJU+DotE52QHPUPtnFqy5MIoWNeN6ZusO0zZ
dSkzb2sIWHne1d/yuijxLgeFPjiBsfJoaq4OoEtaylObB2xJx1XnvoQuaNWdq4Qf3blDMIEgmfvE
P/p+TUZKMmHxCDPtEuGOxrBJhsJDTm5kLh+m2TUU6XGTlUTXqv7OuPXyKmpL2HbN51jdL3PihHsi
YlIqdKfIMYnmecBn7ThFnV6ATCYH0JOkC3lFqdnDaGvGpJbo6iR4biuoajxvuaMf2mgETB81Qc7X
4szzcxmVIyZiFbh/JhLp6CNEbfwd+h0YpHbqbbApwag/wq1Ere2blEGUsnJ+WZpB+uTUFrgRSh39
yJWrsQOEUY67rFwsHuq15TuKLfuZwHaYh1yrmyjfV9SA33qACeAwvYYkDj/R9gvtvE0Onsj8J9de
pYupb5Nu71JVEU/gDfFwQ11lSY9oVi7yHTwGl5W4VNnis07VMOCPSNwsYWGrjBrzakujy2PldtnP
60y52zrFIOkk08W9kfFatPfj3KvpZ2dj84fEer7SOfciRJC6EvmuhhwB1ytQuIccChkoFKEKTwVC
CwCKRo+QQEq/ZfggG7d+yoKlEqcqLIr4kMwdld/aRtDCXEn62mFAWAGcPbTqEI5Csf9WNLjMWj6D
rW9aLLBTsRSs0HWQQTeEFE0k1CSR/HSb2UFxYwUd661m0HAe06D6AIhHMAKcx7j/5jXLqJ9FLgZ9
dP1O/0lJEsfsDQ4DN6GZFudSmaSADd94bcysRJtoL4suWsjjGOryUiS0RJ9Fa3Hzjkwku0eiqypv
Xwihw/eWqBAC3BPSvZ/Dkuq5KDam0XNFJyaanlIgJ7lK952dkNL4NQbeXQA9hctbyNI/HKDtvEof
Z6fOyz9ShM6ykSUt5NFb3LLmbtbMm4TqxvteO6u/UbWsu40gDhFV6u8K2ph2/BFTcyVecl97IIT6
sqhPeoiCO27Yq2lzIA/mOi/N39a6AqDXcdVwV/sTGWwyS5yzz5MVbdSwLP12Zp/4I2HGpbc27DwM
/U50VTNSquftMPXJZ5/lPilZ3Qgc0JWdKCmu2JvecMGZu3ie9cPEKEaSg+HOn1Qti4Uvltfhdl0C
9SPuF/0Sq2t/nk1KPlW18cCSEU2zbiK3WVkcLLv1gxNRjZs5zR2WH5lSHJAFuYkbn8/1QDMevxem
dlg664MA7spgwIxNvlP+8UGo9sd+boZm05WBhtzmV+PWFh24wbxuKu+QSF38yVMqhcOkfG6lCFxz
cmJ9uodqCpzxC5ndoA9M2aK2WrbLM1JCRSBqOfm/4tqLaYCkcTBbRL0uthCYFVk5MGxZU8QfAfoh
jwiFa2Y67qgNZqyWjnAL7pBKo+t4sD4clvGQK3QLB3DKVfA5Ftb5XWYZciak20nvy7qkTA3EPLFM
1kVMhlIajX/PkPq/0KD/vzbS/l8ag/47g7f6n9p0/vi/telsal/HJhTmQHngMET8l39r02ngI7rk
CLYSgj8cpX9IjCL4G/6cOE2hh6YBkIqQ5vnf5zCCPt25ZsVfZ+wgwSE6/Z+IjNF1UfMfGmNynZun
KYvf/B0dVNAUreCvbXqXO6MPGOgQl96IS7FeU+DBTT8VE849v4Yrls3h8zJcr+bSkgRtRRpColPp
8kuKKGZPJU+aT7XAhdhMkHvf9ZqbB7Aa4sdY0OpCM8zNmwZBARNjLM09g848uamnUcPpSa/IErfR
4ucciBweIXMNVqybti0JYMYpBUZ7AbPLQCZ9LkM7kfrCGYk7PeiWeT8DtPaPmUlk+uYUAlFupTJ7
6cLK0YegyrM/snIkWy6ysaxw1ZNJt3CSiu8Lg6OOk7fgJxCXVb7E9DLxNhVh2O2YsNak12YT9JKZ
sXy5Q7VIgL35XgdHu1cOC8utO34PTCHtpTcVeN1hYJcPSEMXkvoXW2PknQBrdYyddu7YzVmSfgWE
JqAD7ZveL9s/f5GG/pNd3H/WW/giQw87DZpPANYV48v1v/9FbzF9v3rM1c8Fg+2HyonNW5bZtP83
0woupf88mftfHxfGfxC/ktQFN+/6zr+O79K6HRlxuQ9mrnxcj12gmpPupiGHub4Wxf8G0xIFVxPF
Xx5PMLo8mzyV/ECkpNS/SuR/+a1aSpAsK6YvtCaN+9mv6vc2jRvGcunQndYChw8+0NZj5Ywxf0vH
DisdeWnVZp/bor/pUDGBG465+QAeFFB686UpHNDjlLjdu5RLSiwt0PRHW00du5ByTNhWGpcsITXH
HVmyH7h0Nl6U8exJm2qIp8qv6Ue0tRdf25aLr6kRvKkx+7vUzcX46I9u95YAzGO7cR4ZVK5BnOzX
VQbuthbKprsJhYmBE4128pIZv2dnVhMgu1/jK0TGSXq9C6ZiWKHVjro/1eQ+Lpe4iOZ+J/rGdw9h
2U2/nIa7a+HZItIK4A8G7yWY89OAznSaVo18A5lKJKSA1+HvMclZBw57CKummqqVuSeiDERMNdjV
YrQHzd/P07bzFqYAJaLQg44XUWz06tmBzmNtviq1rqAy1VUCHmwkWBzze+T21GnCR9goQ3oposLH
4b/yEVAKV9XXKGfZHrhzioS4phh6NvPpTG3xurCEnUG5+HRzubC9VjUsv0dCF8EVB8bgtl6q1vu2
rsiWW8TlGM5B3033jDOH8PaKVhm2zmyyyxBmMuVCnqr0RpMQQy4Ug+K33E9Z3ll03LeUefw9LwG8
sXIb8vbfroYL/FxqMb1oBCkIvDINvANVjf+2Ugez/6InwW5dmUQwa5sh7rZV0OTX3yqp9MaiAY2X
EaJ5s2HEZJ97mXkFZWrvF9BtRoetap854tECUES8mMts2KpEGUp/vcj44rcVTJmxbjDH+xh2zvlY
lflOrn0B80hFV/9lmztEKmBtafeTizmESL3C/V4hKP02iP2/8yCZ1s0spjHnbVwjdemlbs7kFUzh
tkoGuGgcfetpdML4NkkR8jerdlhhXMN7r6R2uPSFLt1D4pfVZVWWnmVY1vDNJ2fzFSmsvzSOgZlq
R/PbIkC+FXyKHqRaXfZbujnC5aShiMXB2UwNBJ0gQJv0Zv0YJdXCcmW9tu3etEvpMWdFndqNXpg8
jO4a/Iz4jN9qISQhnOQlF8yV3SohzGuZxZGZRA5YVk2MgrJC8m3UXgHk1ik6jbriteZ5cYZmwouO
RERKJ26mbSHbdpc5k2ELMFmK6jCaODmP0ar+1Bww7Mx1LcMeNYb6FdeUZXnG9/SLm1f2dziRmLox
fsTSPIw3eQSjSCTbwn34m2+xYhl8kYbkCZoWEPjL3AXYD6LsqatzvzyVa3/lh0LMHbbdUluozlEB
6Xb2uuQr8ab6TiyLdW+mtU/+WEA7D8aR/e987Xo26pQftjtHQ0zj3dIATWtTt2we+X71mq+Tvov7
1f6ZGg49BOwme++bGZgRj0eR7KTbc0ytrvGe02AgNZwpXLfhJbqudk1pAWGi6OMH6VQ0wrU0Oj7U
YyzaQ7IArm9l0L/5ebUwumFqRK8vPMJm18RHFgsZZmN5TxrSiXz6wAO6VPotS1oHx0VcOHxgswW5
Wi+Bo3Zt5qjXjOuR5d4qyH5HawihJPJ8L9p0ae2w0FzPye3o+V0y/WxtSyktlCIIN+Nx5c+YoYHv
5kXdkzPYvmDpzSqYC3XjTGwMyTUAXdbRZa83mbdeFdNpvErpTijmi5pc0htqdCuxw5SKTYLjAVpK
0KTxTVUvoIzXQPdP2PYM2w8cA/Muab3iYY1DwLZRJ+SdJeAQP1oaRj8q6TSslC11+7uIaO8PkcyX
V61EFtEsidbb0owVp7EdGJT6UYWvo5Oll+hjO/j9fbrME+QLFEIUEL0sLt482Tf0/13U01tRC+wy
xmRY+bMC2X3CRvbdDKP7W2cq+RU2IZ/quMj8wQ898W7nElBykIniTymvQdBZVKvpYipkAjQ0FbAN
kAwNr1BChhNGknz603oeMokUxdQdcJ+gfQULsuemzjyr9qTPD9MmIV2p3cxrtg44UpRl36yOAhwm
WUTo05ymnP7FsrYvKMriJ4Jw8JGu4/hA+xe/deQQ/GyzjDDsFFmRqofsLrZPPHQXEjRcM2IHdGYW
R6RDunvC5w7yR2flWxkLwRZ+KsNiF8yz6bY0WxkLYV0TkuASBP5XHjUeSr63GEq4Bc+NEs5IZEve
ISrXIzUWM+bAuYE0Fn6Xzlg8jzzvrEAsYfWkK49zv6+d7MGOac0G3TixsSSKqysyp0n86OUMY3cS
a97tkOfWfBc0fXMJLW8XS455IHdcgtWjKYeJS2dJu3BbVPn46K7Uksinbv2z8Vtmyi5l0h81T+17
NcvsF+EQNUCWUibvyTzx5butcKKrxi7HjYfV51edhwNVpO2XAJjR2Hr7urLRy6rr6HNEg/3As4eT
sR1GtCSHmJbxEDoMkTaeXJF8UAscwBcYqdnHYuLw3rRwkEfNqX1gvpXGDJvrStmatHLTwyNC2EaT
D9E3/jTuchWug8G7t7xlPzqGOD/D2BDXnnPfAlmP1px1+cZX1Q48aTzf9gk7ANzphni7IUlLRPd1
ZBJUVCVDkpXxQWDUhDI35/gkrZrr4RAT/1fv0yqZ1+2QVXGLeJxULCGGCvKy1xerexv6do2P8ViL
8SZdh75/W6SfsbAvCqhpNm+x00pj2udQ+BmJ5GKw6qTFOvJEtoFnNd1Gt2aB3c5hMLpXIKIO3a82
U5JsHceD5YdHh/KSwixSSxtOx0qVHu7UidFlwKplz1jqrSooKS8q7JsFv+6QyIplB2lCc5jamXYB
15Rei68iRAU8LbL27bbrsiy8rXuostBIAV8iMVPiALUU0WJ6OA2UEd7Wr8OQNGFErqo024aqVQBK
qgtPPC7rBBw1mVKRSab1w5r/8nRYiwO+3DJ+rDTq3S/C8Ph9kqwtimBfL5yMZyeZnbTduEQMOdN2
NS1UayIDO2xpmUdUQqcsv0VI3DitDAO+JT4O8aSK1wEubFjvSpWU0/d1UWv3ivjeeAfwwk72MpUN
qMRN5a9FdKAU8dDA0qFU0yZE7/SeityPPFJ641BH34qV5kNui9xSezMqirlFxTW6b2ertcIIwQnZ
wVXU40RQ8JBHDuejFPh8Uf6C4U7kXd7etkrP5m6IVTwSrASmnlCB3NL4nrNAK+dhUsQcbxt2w8xT
38+Z9+wNfRLdEfJTe9vFX+bvqbjq+W4FIRNkfEN5kxgY3G5WBv6bye3yZ2Bk2GydSs/XsZnyakzB
vnkf3H5in82m842KloJd9CozlCe+5jZsGee9CGpru8Hat0b7ImtKlwJv9ORtGcUDlA3aC/wgzB6O
jQu9ZdsnxsM+4/Vqp4cpcE8qD+p1n3Rr2J/TME+9i2sUOH6FKMgMiaC9nOcrY2MNHuxA0xosK4zt
Blbkgxprwu9GxiD4OjQl+a5oRNBfSr+Rxb5MGe11Lh09xuMWBlR3DUtywqZYT8sQNt4+yBxK+8Wt
x0eb+PzNupuSgB0WoJ044xcRM4FRrQkog1WWN/4O5br+ZpgA//TK1P+10vfKd+Go4r3utXySXZux
/d7NqMiRP2DuW2drfnnO7JWPWRdwYIdeHqOmtem08Kt3zHwjl9sbuXX4rXkk8o3Lou0p0evKzEon
5Hf1zlLTeSehtuc5j6dXG/jj95BbkOHMqlpE87mIYtSrwTwlXTdc85kjxzvmg08ApKDbRR5luvHg
ljGjFyeV8sXRUfOxUi6hbnFDkNhYkl5yUJCFeYVyuX6tcXn1lDJIUWCcM3QEHAkFMICwTH6qLJZP
WVRYYAf9ysQp0lVDX4Z7jEupbJBJK9+14+Hvjfv/F83+y9U19z93t5CNMBggB//k0PuHcJb+zWdz
h7UPfHR/J5b/h3CW4nzh5L4Cy1kVQh/4D3uLcOO/xegTAWs/Dj5mMnP+IZx50d/AH14Xk7wghuDM
st9/+6//JHwM//Lv/5QH5ROu91dtIoxQn9ghAbToR/hcPP9fFZdklESpNf0m1Kudd9rXQ/VFQNc1
3r52Db7gqJLYVbLQZwVjcbqI/JFwSKZHg6oOcEqJhSUNV5b1TvIhOHe86QxtU2kk9C9kEaau+EGn
W6oCNjuccQD7l9h5GF9jm0ZI7auWb3ioLZwlBhXZXWpk/emYFe9CO+duukFKTz59n1i7TZ5Oj5lN
gs+45ICpsqF6L2LCQiITkZlQ5dUHcWG0IWHWfKWpoey3NBdc/+U9nXHxnlmOj9gdIVDwSryJNqx/
FAPLggFGj0ddE8cRu+64DxxL8RUs1wwWrIKPtEqk6C18pcVmiYTY8q1VV9sxOc7TJIIXz/bqQbNj
0Oxq1cmnycqEcIwiPK7Rau/jtpvpV0uCycqJHB83n/17issBzoiy0S9HDR+ph/kApW2Eiqjdx0Ga
GKCGYcrYBWu7X8gi7jB+KHukwyFifVSZe3HCCY0dkHLyMMRZQSIFvuwsrl/Cvs3PbW7lSwoRme0w
lbDNEJkEo12RvBazw/+nm6Hch0n2Ryf9R6Orarug6TBCKKfLAGJzaxY7b/w8Dc+CavGIOFS9Rr45
CNPt8i6glfRJVTh02H12eUSCTccI4wYrEeNZvyEk2h+G12pU7kOOJ7HoqteC5TSaAhJMd54tJDe5
zm6oKynYu2xufuk5J4EDDffk+o0tNoJZ/l1kQBZvvAjsboxXb5Pzd+NSdKP+YRhmexlivi1bX2Ud
UqPz85RpyEzs/zyn0Uw0zHCdtQbsyvUtyOk0z2H65IzNmHeFl6z2WNZP5uVwHWRxZKf8vIHMDPrf
yWf0aSt8XURFnQd/AQY1+3etxggZVelym6roPlQt2d94CzZlvQjcCdo7jrUn7zLP9C9tGTf3WTeW
v9aASBb2g6bmXI/FfLT+gm0ggCsdtTXb363qtypN8p/D0CgSZ/zy2LZdyOiPhRoVuTyAwkMastdg
q2Q4D9Rt21ys6tIuVXHQTXO7EjJAgeAqlmGmEiiQ4eLCMsMEuvJ6voSGSy7xGLSU4QIbQi8t71Q+
vLAc6X5TwnjHspTkRhXLq1ekchNwcNAJdPmyq5P2MmH8uVkRD3at5/4wflCex8aXhE+xYkD+DzOt
ro9gL9W9fUham+99hIWdI+YQFrpzXFeneRhF2B5o/f27zBXpwyDb9b7FYLelRR1u1sKhzWF2HPzq
ZECSj0N6y8Dg9kYx5Dq48fDuaheEG350UMJLex3qjQQJRt+ll0T2RkoCC7cmLcfkYPnqL9IRqFkg
7kmskcEL5TXQgTRHQqBKsO/jSkrmCmy/WRRfeV5k9Y/EevU2K/nfRt1qnh07brsVQ97GuvC8nKvr
BEca3ZTZtdqT20y2yDtC6/Kc6QhYZybrNxYSfNKA3eCmsqIC1lT5l475thPrX95cfRVuHz+qhUKq
EWGxHfoFWNDQdsN325DBcIxz5WQHyYZgRV5N1ZyEaSWkwZGMk+lrcKt8PkYuDyo1m7Q3sWkzdyfT
9j6dDEKvkqF7GmfbfVbBIrdQ+tOtKoPoLpvn2tmVteMzACyU+w0HC3YfGimqhT1mCfcWJxSnj+cT
C7GRDV/kkx0kLixX1nLjG5c588zYsZvu7FWr7Zz+RPV+plN4ECtRWSxalCcaGJx2lGdVsXynW70o
vFMRP+PWKeZ9msVfwbUoDPJDHweHcnRAWwTLyanze+k1wA+7+nn0R/AZ2brtamCo5GXyX4+DCyiV
9HBHdacas0kSLz+D4tnBoyGS8EOtLnYGADgauP3s3SUA+tuSfCno0n4DyaVMbnrIOk1Q38yNf5NZ
AK2MjLJVH/HrnRc46fnQ3ifaY00G0NoMe0T6RMqtD5Tt+9ZAPkjJJ1vYlBEB/fGIWIXwDBpnGC7M
XwgB9akeK5F980vL4eCdKi4i6uVbg3FIBMvjiEvFIrC+cMCxvCLAiLPBkuOgMF6BqaitLLLIFC1P
fmPgmE29v/ea/EnhNGNm1D4oHw+YLJ+rpjroWh+1KPVONY53YjMvuCcPIf8lPLwql6Iy7pOruWxz
Yi52xNFGr/i8NFgvt3plXz5HmzccgrAAmDNEC1GwHKYHbYrmEKa12I9Vj6gm43BPTO0fD1PiEaMX
sJjWvW0D+bOPOFKuyzEEENEAz3SH59SaL8j+412WOwPOH+2fK5VnD5Ht2p2KfQA/fnexyTWoFjv6
ntEQ3X8ZsOh8TUMyUG6B2xskxX7ndvlJ9ulDF2uYNiPuo0okHbMUCf4ki+H6JNc3eZx/ZWtHeKg9
x0k1fa2tv9MduT7+6p0yk2pepu45dDI68mbYUrxgi4LeiUUB4GQdVRj5wN42MDRqdTCluHets97V
cbxsy9o8zdyLaQhKx7YcJrWVmPdn8M1zfJkWnJ3Z8ORI/1YZj0Nyrk/J5GebRDvNm2k63JzLbE6j
qlq2VZf405C9csGNAqhvzAbmhqktDv5VXjDj5H7kjPH7iEN88AsJ9RGD46bBJERL2Hu3EUuT+1AV
1TtOU/Fh4vWOm6QucD616SbD3vQbe8Ulah3vPKqp3XMGskkVupgSo+BHNntQDZ2JHXLj4Dec4ro9
mjz5cK1kOSjOnk2Ns6ksOf2YugZMINjY2nWadQnDzOMRa1d3nRAcSp+LqejXtyxtYHnq+oE1gU0/
h8xO14Ez0MeNpYGtmLW81MM1jEV8uEVxYOeU/U8SBHDr10Qu+0/h2nj3DQm3zcT0pPFccRQlSSqp
J/4MvQnu5Gq+rU71bQoJuTc9EGO3vxnr6CCmbmfztPpTQtLfilVEu8wfafmK9VjOaXeq5jne5ZSp
m3ResFrqEXeucpbXoVAdWSEUYv0izGZ0/Y+EhZIQo+lBNWVyWvr+Jor7dGsa9RZhUSEhq0O9L2Mc
P1nDblxf+cVuDug2D8l1q5Qd4vqy1tYl1s28eB4lFB6qzyxxodOpYT1XNGw4wNVWzO63nN3mklhq
OlnlLrc6j4fHIWaJrxpzd09FzMgwE9GxSqrul2Qvu966DjKu64wpTCVssZ/hAGNtTmo01UI2A7An
sVztoeNTxye2SYtAEaNnne8e01TSGrFslau3nhcx8++TYWP25FZpg5FGBtUpG3B1j1MX9/uC7xSc
jpoxBhE9AHm8aXLJWrQik6BsO/8Jpbj+EQjJD/TW5CErK303hmhTytjsXkZ2fRz7eoX41KrVbPs6
au8GtNAfjjX5VQ90z1VMQhKREvMZfYEHzcvCDZVBcisYnjMmYZx4Fwt2STB9qwOFd3yxcUk67QiV
y3NXEiPnwL0ZXBm8D4ui4KnraFOMoTqAxgJelBePa84kD2X0y5oJXDj+4fYRd63T7/APJvN31yai
PPZjFnNoi8hcVq0Hy35J2d3rZVpuJtcVyPuuXZyZHMyujYdjabvV/WXDdTiJFDHpzh1ddNKmS74R
MtCYU1rUS8MM1OpXVAFeGOzE7uecqvx77ZMsvsW2F972cS4MIv88IsbEUupfvqgilsErwZe/4MEE
l7YEJVnBU1NAxe66tr3hrNbiyDFeiJ0oGEMwLWEQxxJgQD7NOo/oyRtncbLxqKOgdAhnG/BFd0Wk
0reWBZnhW40l32xzq634ZoeSEW3g4hhjE5KZwsTLHkVqb+WAr3Wdit57r7DnwQCPkkJsdZjF8Erz
lh1/2ydk+zVNoXfVjO/rHHPteI9zsI4crjjNW/LGF/qzjVqjEq5k5CY9L6xET8qqMPwKnKx5UZ7Q
8xlH+Tw/q7lBMaXR5JqOVVSZW/InWO5J46ViG8oZ9PzZTl2L/SebguIpb9Kmv/gkEEHD0ngET3NR
w9pa5sJeqrnqpxsDtmDv64bfy8cQzWRZ4aCXI/zkVtDIlF3xe2lnefZHt/qqUW936GHzUybG8Jws
bfSYNwma2bQW5MBFsMFiHK3ZjIdxIzrc54kV+aP15vqlkLB743zLY3lOQgHOKYcMUIoBMGQsXtta
PFydfl7lRufMH8DsM5rzy6F74NpgV7Slm21y/V7WSb+PJgU9uOHpqdiKjQdXfZuKYoR8SShNRbLR
e9cln9kwJCfyab631oeIJmK9m4LOffQylUNcjJ7rhr+n7pvXdcq7fUO4bJWpS9pIzIqTecTnssN/
AaOcxCO3wp1ZCv9l8GADBmwauEP93UR9f1gKSxxTqq6JsMHT0vkfGsc3XQLU7tQDg953RzJhf49d
tLfd8t2Y9N4s5Vs2sfy6UZO9BiOW3/mqP0aVP+Yd4xNBpmDdPXZjdQ7b8WfpdKcmWm7XtQlPczl8
RCVfAFHtzQiAPYedHxnCRnt1LlV/nWSTQts639QAimB2H6aUxY2xaS9Zan5jS482vUwhm4rhGUUT
NdshJCgw36pV3bnKIx0Sw/CW0eedzYabLPYeRwuCtHPGP6mHMKKqS5XZ5db3sQ52M8V8Rzqi8CiM
1fy0dvX7kiY/6M7NCdbDOVKktcYRHRKvYeT0x+sl2BYnEjpLwuejKHusE64y39/j3zhw+M5b40Rs
Eq43+VQDrGM5g1lWcBBZeVxpN2SdfI0Ln0e4nBPP/1ggcrSzKT6WfLDbzBTnZc0+6qT8GeAiuXGd
9gf6xxnhFe9kM+6aRQL8Is2dNHtnPwXzcXL+B3tn0ls5cm7bv3LhOQuMYLCbnlZ9308IKZUigz0Z
7H/9W1SVfbMKth88eIMH2AYKqMzKlHQOD/nFt/de23+3aFvasX5ONq2nx8NgryXFToU+QTgz7q78
WsHqGOTyTm1ZstFlyvc9oP6VvTrt187ThiBQ7y3OrjJ8y3JVd0z5Sii/2sC3qDZBkH+2mv6JLqFj
mBv6Vor0fMrti4Ai2LQWlEmiJFMxLAZUIudu9NPHMnNvTTocG9dtbzXKMz5xXuXAO/VDfSqZboMF
3YBfz2rlY3LJ72vLnHS4pGu/PCJf3hP7vIJDcpVm09PUjNFjTgNkrqOdL5crJ8weHXsA5BecJYN9
iqn8qBe6eAkntW1DCABJcfLhUY8GrK4cz4cuOmmj+Szo6VM12SOGbgKeUCtVfFqG5b0MasPKJj8T
rd6JQekL6ANnXS2ONltZx1iPUdWXW+xoPydlaLdoFudoq+4smksKz8M7Z45gJs98wHnONxufRW8j
qGTmg7/N5/YmWCwA+15zzR7llJXNS2r0Z8RguPCIpsM0i660o/oLeySVxlP8tU1oZg1rWZ7YEtZe
wh0jHUqxS5OZxHZrhTeIUrSX0AHEEtvAB28qXKHC2SqqxfABT+QHoq64Zd8sWRfU57rl8dt2OIaQ
Bq/Rsu9Ji+yDFGScZy4DDeY2cw/LGIZ3fZywt7Ay7K9EtCZBZ4kTHovBoUSpU2dLrc4EwX4XaUBl
nXXCgsfeVLncS+XeU0B6OisAAqKN6QJuzpcmUAd8EcWRtcdt5PRnLLc4hbOhPCF2xskQhm86nACX
KY+NDWF5LICFVO7HopIXY4Vnflbv2TfxQdHohiorr5zU2bY2iP6Y21VmOlwO/pm/ih1FyFBTn6YU
oMVBfqIm27q02qu2agjfN3DJZ850q6SpBODMcC0Ljj5L3WxsaMB4iAKmCervIpSdNoYD2sTPpnK4
Ys3R8MiuODNSPHXD/XqDeLQbXapYO+b4wnesS3z3d1EUHnIaTufuDr/2adsEj7ZcdsNS3ElecBW2
p73ktAYAwRKMpDIDzYAd1l5sdoUVvTJD5CrO5stI3ThX1Jg17wEd1fEcP7QjR3Gdp95BxBa6mIWc
aezmZKjkz7KwThaxfOEH2OJA0vj4vZzPdLR+gdVSNg0Pmmq3WPCtG9IJTu7dJTiXN0Ea7EkdshO0
OwLNfvM5NCWq/viGEegyH6NDJ6adly/PbZ2/ihAZN0Jnb2uPxUxJV6813gSxsy/d7nwum8uRmcPv
wXBX6mla8GVnQj+nRXY9CEJzvTkvqevVqeVfutRKkZJgidFmhN78KIZl7r7OrbrOXPLFs4RrDdiL
O37ebdtOnDJIPJHnORBMwqBZvbJPO5284hj1Gid9FBMMicYLcl7IXB6rXsJ06MG9fIyjatcVMbI6
f80GNsMl7b3+BpPAfWAXuMNVuMOufDCjmTdC28U2c9yzzi3FQcjYwQlVvOeiiDek2zf91PfBKbAj
VqtCvaqJgbKp4/GQK1bc5D0oxxjq9qwuFC9LUgJwzfRHz1uwg+QButgzJ8yDr5mhD1okEKXzJiL7
RsPfYMLbIs0fy6gPx5eQYxSjrFYzhgdMYRhy8FYVuoo8kkx+w5t5EhSxldv3hUmKHBEUg9ncUxWi
WzTBftXDDzhnJD0YNSLyYbREdGeSYHYOGs0WDmWKXnrM0SsflwKDI+8H0de9Gj3xgDE9Kej5zq0E
BdL1vxbhDzw6ucMajlxj9Fn50TjQpdm5X7rs/LtqGca7xg7or8eNPvE5Z3ryNybABrGJc9Wz4ayt
xey9tQ90dGKRbWuykxUnqaDkSVdQWKe9Gm0hHOQjk3NIFYEOTLKVczK/TH49c3CMIys/+EUPoCMl
25bwPQb6UU6rmGkirC9EG0YfbMBULtFJ1jS8jeGUllwRtXLb5lgmi29O07DyqO9E8Z32fWZ6Fvpl
YB2nuSreZKq62xG18FpMIGGALzHz/u5j/a/o9re1w/bfiG4/yQn9qrit//nvVnXnN0B+GCmhSwQh
oMmVS/m7Vd1GVPO4ALHhIsV9s/7+IbkJ+ZvDYgedzkNXk57/v4qbB7ESkzCES5gNmAP+M9CaI/jO
fvEC+9xtMKIDv3Qx0q++9b/obXLOooGTJsuLxJ3g7eJ4VbghnEaUh2WW3sFMnMcJFy3cqzZiVEGw
H6Kx+jlaC8+9bDTTD1UIlu0JtxoODXR49lt3iji1mYAhB2tuWua7EZRPsm2WRrr7NggygctDTNZO
loF46CbXuyIbw+cyGwG1cSon93neTi2D3tj3LKgyxHUA6CPumq098ldCS47makvkb/XswXuoziu3
0vR3923cn/ok1JKbtLF4dFAvmlFw4GFb3/pWEvCU8e3kWSZx1m9NWHjBmRlHNg81dwIeUZhEMK7W
w2ESNQbpiY8RltpJzeecPYFVVNJL2Z4jN341vk7verQLb89foShxaSQm0VhM8DwaRzUPqhTshhrV
QqlOjGZRg0lCkBNyVct82pp74gq1tZ3jbiabWhsLt0ldje+6aVn3oqm1IJFtmzgvNuGcB6Yy4oux
qKUvJuhJsblLSiY+sQpV7YkDQxZVfT8F10U5pJSduFHALSZy0/5gap/mjEwSwC8zI2eeUzMhJqvu
66eucYrqOPWC0Eyuhljt3WWorrAFpQGF525CFY4aLBDNIw4/IKZzBBq6NYZComCVexxLCZ/bUuS/
4XIZL3Uq+5+DXcr83G3TprtmsZWyd5VtTuEOMfX5FISATxEazAzaaJeRcRW3I2YF3BMzu74+8ecd
BlfHO5Ykfb7myJrkkfpi8cJOpnMZxymHrgg1MfGETI9UJNiNPz2Ok8lyoGmYQo6d7FLAVNonmZ+B
2ku3xcAdn1Lqobhxp7UnM6nC9JWL3eDVyvDfYhwcRrDOpnPeqrn231MJ1us4LU5zo4QY8NR1nsta
J/xG2/VrGXvDNqzYFXrwLoKBfPfONjC48O1l0F7J0i6sU5us8rfG+lYset+Jrt3e7RDX4vzejiP7
vuQFokunG5JHNx37+35wqvCADz3Gs1FkzCD5NAWf6WDUczqy3N7CmwHgH9Vz8mGL3rrCpxUR/kZF
yjbOMBB6DwdRvgyLdF5warHfAugS2JdWPTknndARHfV5ck7+Kf4sm1nedTAn3rvBwZ3CWj/66KzS
+dJ4Vl5lP9A+qFv1GEVe+Wo7hNZOnHSI6dNrcZofKreR6b4FbHBme8ZC4GF/jhdd2fFMU8XgwzFR
fCBHpJBKv+Lam+mljib2YLqlvHUX4A6tKJIbsAnBdwzpVqKHGYebIUe7CSxiz0zGDdW6Qugac2aI
LOLHOaZ3x3X8XeqK/Ea3pTPsRsRe2OjCSz4qIuAvTqC7R0bA+D7Bu1vsmqTF/RhREfrT+36vOwEV
Mi5GecPbW3LtiO60SOr2o01d0tJyUu2HlTb8UK1OOez7xhmI0YyWhYfe+O5PDKQdlvO24hOe1Mh8
m2zQ4q1zqu68Y1TOsEgqxrgkiCMaNpzYDw+ZcDO9HZmXH+CToS95lnGii3JqE/xTnMPDnSAO2m65
Z+ExBUDRzddBNznFcsA30ObY14FgEP0kJqNvSvpb2U9X2TVtpWAo6fCeEQ2Qfz+gJvtEs93a0KdY
sRI9LHFcXIY4BbwLdDQmVlW3yOteKdI7DXWNLMRMAphUZGLBLG8Wbo9FVQtnTyuzbNJtn1fZtFem
HJod+9Xg0OJdyvZRLLzHQtQVdrYhFV7zGGCcsHdQoaiF1OtSsjGEBo+1DoLkWERzK55rS4r5B1sL
+eo0RKD3Muf2dhJCJ7sJK8K2ED2JCmyrzkJ4y4gkXCc1rspNxqoEONOISZAds2ycjUtu/x0cmSz3
i9uQUonGSMYMsZj+OUJn9aPGG/MWR2n0JHN2H1zqfFhgABVfoz8nVzxzNetKJBRxIZPB/X+G2/n/
Lc2niBH96xlpq98/fx2R1v/6jzSfs1qPyG+6DCF/4HP+SPPRu+p7UsJGhLpjr3/kD17YdyMrDD1A
4Pyuh0ftH5Yk/zelWGqH/Fr4TWn8j5je/NG/DEjrt4WgzV8a8v/g+/d/CUsR/yBGLbyz3soarjVC
2sV4yqQS1qdBlFAriS3aQpIAdZc9OGGV3Opo9R3id07QYxoaFfFwhg8hZdjqBFmy9g66gMtxvvSY
+c6rMm3upL+w+PbiNAwPqWrcFd69WN2MVbnQtC+0pWRjL/qw2+I9F5wjMeRqZxfXsct+FsVpzuat
13MActN2NMQtxoxDX4qZCceeZ1PequNI0aLUZDD5avJaeB2r8ibRNe56sgBkIJR9NJqt4pFAXYkS
gtOiV+WMsYTFtCgqO76aWqukNNP1BeQeviv7ovSs7IVJISxOMuBj3ktAev897mqq7aZuWDZ2U0rU
OSIs4dyGVXtV++6ya/PosS9h4QSbIoJb4bJ6c4X1zK6b7gzfmtm+9cXSXjVZUVkvbetFKKFxGN+l
Bc4GChgc9htAZLu+yS/syi9cGvniwrkuuXsmd7Y1s5jYpJEo689Ju+nPBrN76m6DIVPTjpu8iu/j
JOzcO9dqVYl5va3mw7wkWE8dvJjCDgRY66ytPpLGn7/YNSkYtnkPJHvP5sC7VnNunwD2TRGHnajQ
B2OoeA+KckmvmSJId1lGyuvG6IhdhodhcpfGpZgfg8oef6ZSZPVtHnkJ5o94zdTsZRzXD40Oo7PW
YpS258A7sdWgb8tlzE5G7sfoNQRemGwMx9ZIJs79PBYGmqPvq4IQt/bj1eUJ9INzJgnQIrxE2wkB
IZU8ULHZIqQYogVJPhVIM3Hi2+qcLc3IQ9Vr8bRv5w7ypdhgcm0hUYQL7qVpg1+lW7qdX0Y1r29c
gBjqXZX7+0lVMjjv4jGhvUU503waC8c3e+ZXzzrvtVfQhBN5AVv/zuvPlilNkzOAJA2shYjQ486Q
NmnZDPl9fuK3WVPS6Dy6T4jtuKGthdh5NZnj0IU22N2m9oe9XXv1xYzqd2UVhTnw6EH5Y8VeXPWA
O8rVmmGh8KM3HIbcme/ndk7bfeXO7QmjxnAbsyS6xnPs7mQ2T9ZVAFLpdqxKAaTfSHB7BfPZk7Cs
8kQiBvBalXwk9kCUiXoPfQ3BCTTHvaSjnI9QhzujbqS6naRfv8dl7L1GXFpg3HwLMzDoBASB2V4W
7EZlbM2bJa8cmIJOWQDjx65jbcCRsfbUJsusi7TPumcvcpOHaWarFGQrzGmQTWS601km2LAeu35M
9fSZgLqJFh5cHQJEYYGYsvg0jTi1x6YbfnBXUE4PGLtp/HAzpbieDHipYuq5PvH4ZmEuj2FbTgFF
HHbTTf4+ERy93qSQBrdAYpTd3eNXH8QWJieG8y1hlVQu+2hql6o4zUI0tOqrbkdnSPGnZ5GfUDCD
UM6+airTGs2UzdbQ0pwXdqNhM4q9JyzO2QI2UFIDr5kYDkesv+qApclGS5ucUR1AlJVhvp18Xnwi
pnb2EMU23+alMxp3HJ+KaN32bFXQ+oIsS53k9lGXxpIraVTFzdYbZETjpY9X87Ei1YI2XkqiFu+A
p035RGql9F6XXFXZQyBBWxx60VftZZh1GsppZBZNyiJpAdhXY1/2N23CCZj1Y1q1GJ3GAn+VQB2N
Wtd77xuXHZqdNf4J3koqCh3201VlF3BSCC4TYLRwtqcUG7k5auCQW/cIdxPx7hzbj1ekbDMR6Xaz
dEuaVviLLpla2rMg84K7pGwIzAzY5VvtYPycgqC3jmFvlydEoc2r44xyW7QypKbeWegIG/PioPsh
DDYoDuI4FWH+lMwuKbVuLseNXdkhsguan9NxoiDlqk7RhKzr3qvH7dhKlHav9I4E2IhF1MSwNzCO
3Ldh7qnvGRmoi34E9B8a4snJUF2E3M5pZWqW+SFrXWI0Ye52+yJ1nR3OSUwcWA04HZbGX2NSMjwo
vKtHzuXi0c0KjBNEZKq46M/q3v7ylCUe/Br/Mt5HinPKFn9OmNTlUz6DRDlHbXVphvY/EEOb9i2J
uROf9dhdms8od0x1WcOPwICR+rzhuJzxrMkhofuy4mH7qjnkY3hBBSo5H7uFii6nNlfxJ0fC9J1G
BvJg3tRn8UVbZpBcojS1oh0fELlzRi6ZjYmlP2zDWI/BVmlT3k7+XB81sU/qwwDAAaxbJhuijMLr
KAO/pMxGRRqekh0Hl7leTLnDH4eaBvHkmEqDdWFd3U5xmNL9FxYYsFwMmXun7O2QbWiWhkh3GAdQ
N+eAasEVyGwJ6kyXcGiOuVMHb26/2Ltm5IgO7cJKbwvT+BDJMu+ua0ngbU0WguJ14Lp9rGTnC3I5
9fs4IbJte815OLLGuWZOnrP7CTwC6lmUdO+DZ/PeAwfiMbNJF50tP0xCVucqyrAAH+aiayhR1Ho+
Z+cuL4radf1NGuORmtmufIHiiuejWUpgVNwg+774PcD+3zXj3xSu+389Qt/9rPuPj1z/eP+fz5/5
/2y5VKs/jdT86T84ltAqFQZ6m//xT9KMf986AsgQCos/60hHOiz/2Cz+ncH7m28HK8EcS4WQAAJY
Bf6dj+H+ZpMJABkQOCQBYAb8Jy5/3//zTA1WAVob2LiAsCQzuuesQIRfZmpUDOHh7jhgrZh2TlzN
8SXwPuyD3Eua8mJoLWw3iFQE3kZSVtPZRDbtJVmz+8R3V14EJ1fYEQspfbptvpkS8eKykwcL4VW7
Pp3ncJuFVXE/F5w6yBqmkCkyM2sOfSuvIv9mV1RgNAoKEUBalN90i1kAumA5WBGES/z+kuN7VG0X
28Ev1H9jMfxvRAb2W58Flb/EVHOF8QRq3A+L034Ax/Yc+G0zn4kZQ+UOdF9MN6TGpSJFhQ14cCeP
lkSofdzvlzZ6U51e6t2I0g7kqi7IYS9LW2ErBQJEEapbJAUjiKsvQ4v0HcHfnnwkNSpEbwfOJB8F
PJQ3m4ce2qbjoiZAZAifFp3ql6btuQ2BV+iusqAEpR2Eufiquo7Mwey3Fe44VXmnYLNxxSCe5Lgf
BNQqpyZfvXXqWOr9oqyKzryRiMJGV5o2CncJ6gedTm3Lj6RnhR2PndJGddlyP2rNpFCWboT26lYV
lD1+mJ0QueXtnUn3wdGu+5YHttO9GT1A7Aq90r9huEcf6z2pd/jRSIvizmRrmhuYCltl18raaC9P
39uwbe8qL9bzxujOgw2fj8OMrc13Ltj7LP3RXlhdbnuhuXOLJOinrVPivzi0to9HVOJaJ/UaeGl6
N7VD590tRTPqE9IHgzlFaPLrU9Onjd4WSsJMj2HSLbu5zIW9L0KsbSQcEa5xRpsMcFBruZR4DGQt
jsD11bx3427BI+iyzrnI8rDvLrQHPo5GCo/MmfBam/CHdEo2aRlPHNj4VvoRkOOHiMb30ex6K6xT
PGReI1bNHStznDpNuismFdMF3jhLhUuDAWpbOI7dX8z0WMgtp7Ym3BBP5W7e1KzNT6xi5DTjDymL
9qFmExUwSzWx9VAxmbsH0u1ZDhTAMulZm43Wsy6YAQ+JRg3GfsHN/ELXjvDvdE+i+dHNJQyFqe7m
8bUgtFVvk3zo9ANC2pheZmVkzqbRH4pzbEByuIqnPByvcTR24ymuOxMc6qUkej30mRO9dDLM1Bff
t0XygeiH2BkuIPcA2woAk1/Jqr51xwECU2zPUh8ShhC9n+bR7Xd1Enf6VKQBDqCWPPayw5fT5Fdu
W/jBdU4MAr98OVnOGTGQKtxZEbUAxySc3S9YNN24UxnOtD3RPnANdobHk9mqyKtDg2uK4cFlyjmZ
nM6m3s3JE0oXyQ+2l3Qe2LTuYXkuruSE1AcaVXTyk+KBqd4UdtR3N6GggGTb4+NLDm5jpzFxw5ml
W2NTvYJPI7e708oC00PmY/1d8vqZPgET1BSXjKEmPRnt1mALEtx51qNKTgO4IbdwknclJk/JdcTB
MBmG4Fgu9YgPyrjgf/wech2GdkG6xXUSDmKVWdl6eZVrda84UazBYjW5OzPNwZMKM74d3n3+EJZB
euandYPHLiB9RRhov5o5cr/mDOljV5q5erbxCrlbTJz8gpUM4PkmG7wIH7GChWGgKLbh/mbzu3DJ
uN0kDBa8E6oJ900U5PlBsQa4lm7H6ZXjpH+VDIv9iWxZNSfFnIFkGaMUSFE1+vqnkI1/lc28rmzO
++o58UDCdZgJKNZVqv3iwOZ+cXLGUZyxLHc3JaxCPqxJDhlGGBAlbmWqz+gb4JW7SMTcjGxO4n1U
t/Q5Li7QkHqZX8MRgtAmqTz4CXx+V07gtEbGtLuwWbadPghOZb9akHLttvoUyQr9ZCmj6Wm08TVf
iEJnD3VXJdlxdNkDnw6tnqotDwyrxquinBfXdjNY37GsWE7jhRQW0gNnpot+zkiaQhDuly0myo6l
sF0MLE0D56ceFSgXj9Dn3YA9EulggmMGebS3H5LEdU+9SGIjhekWhZgjTXQ5SOV8tj1SOvlUD35t
i/mfSEaUQp+JVE9Gq3Ly7gKaGeFtEc5FecDiW0Ga7yW0WXd2HjgmYbMYHIkJuZSKNZEqi5bJLtL4
IZxivm0l0uax02FPwLSJIIqU88TOXUyOU5430QqBzidbPjR8+YyTTekmh6Wf5XkUT/BRSi80mraR
DEO4bQHHr4U2t0E+ec+pxYmA0H7r41fXBWkzZ0hespLAwr5pp/hNci/n/WZex38+NqD/fPiyONec
Ln8grpxdQBQO0gNsXTx8ThBfjuGIfOnkNOQ04NSf664YnzE5SiK4E2FvFmHFTe81JgZREQoeN00f
+eiaIGD2UrfFo+iIA+GGyByeMQEMZWqNrOS0TdOKCgE1WzasBTWksAgkdlDubbWc4z0EClfsMi+V
1MBKx/8EC1nZh2n0htvBL81DnboYnVYbR7yBRQOlIw3G4JohoGtPbJOQ34jLhsdbDR8ftcYW6DlC
9v5VP1WcikigtXedjKqPDF0MwcGbAh7MjsOekWNBukIuKzQuIu/TtEHhEc9qLNsfebm+lapV+sZT
bOyOcVcR4x4QTO98R9kfRGP0Y65DIpRloCk9qgE9QesOkY6OTiiqqyqHhz2aJqGbWmYFFrPGbd8C
bYcfS+/mDxJK1zkxeucJLEmf7dSUV59A1gsq0nOdoK5WOEF5gE4aUm+Yc3TMW1c9QzZJG6gh8fom
e5RMVa0NEb8PpEF4WR8c21QM5ofmTIdtYqqA2thlHU7A/qiEPEF0b+Z95ym4i77dTfcWetWKCiiA
kVgqHW4aOSi153qKf7puH89n+TxQ9hCzYNxYiONY7ZmkGATnOSBB2nkcXHp7zb0NpCQ2SWupm26c
bC59gtv4160mw4biTDBF8del3daOc4KL7HkXyCk8jM5w8VnsosZ6CXbCrrK9oJFRnUDYTW+quoOb
nTd8ZLf2+jj9BsoSAffK8VWT+jjvUwntqQUUMm3bZU6DYzs2uNAsv0qnA1lL+MZOBBX24LYojDsH
wfHSikuIq0JV450KSwyDc5ZFNwXLGzavJZQsgJCY5JhCNEEOnrUE0q3Y+WptkmM7ZFfyY9JK+Xam
2MKVqywabRkLBqL83XwZ4q2irXd2IDOxYGHNiOneKbbNsJT5wdQYajYJzk4LOXAs33XeN8Wp6p2x
2YGvCEbkusB/I4qgntIq7S1o2fgCODdWlEGsofp9SLlFvq7fshGoHc1Y3Mqm+WfKxosQRt9jJfD0
fFe5ufnh5CG51Lmahhe/Mjw+YPMXMAxCTVCYoZk5VUODbjbAWFPAyMYrblpj6R+BKtxXEaTTuDHM
DGqXcYNlzo7ttN5PbN6A2+pGyfOKWZMiz4LcP0ELNqg9J2S1zZ3Gu41N4r9SuoME2Nhe8mknKAi7
huKMR6IQ1eNCVlbt2BCxGgavaVP1HLU1uwbWnHj/Rh5C4VAhUU95HLDvmHuH0mfYTm8E4nMSkEFJ
g1IptAdSASfhXdzzWNvEtj0A8fLt7GoKHShAjZ2QLsAkAQM5mAsG+iiO1Y8aLChtGm41vHQNiuJm
TkX9A1sDhaO4BskXtZ2sln3LAw5LutUTtTINchx1THVRbqN25o4WuLb1XKku8u6Ma5KPNiyGt3kZ
4xtAbtly63qmGDaspkdvk+AotXYsLnrGdTIFt3PY4VAjvlwLnm4tySzXVtEFiYDSgZ/k2WfGZRN/
jBA7SSwjU9AI4sr41vFsF64XbMh0K8Yx/QEby/6ZyBkADHkkD9jSQvUQIG7uKyYDG7GJZme87AJP
5gcP3itQ4Fn/ACXIoWSO8vHJq9v+eRJp8yGHycIhytP5qepRgLd232X3pspRFUP07wYK3ZA9p0vJ
gchKuXS2PYPqrQIKcjX7TvBawK2nVDyU+AEkYPhXHyUHlk0F95XakBgjwtAwuDQIptCDayf5AP/K
Jh1iEJEawHhuulnhKu+F0ZpgO81vxoTdS7wiUSAtCahzve+mFxhOORHyy+VdAefljeNNThliMPbX
bqvMS5imGH93ZchH46UfNGYD7XB820TwRdgIqiJ7zAi0P+JptD7scHBqlGrtviwyiC0OwJLLHoT5
kpJBS/q7tsrQhErGnUs0heJrGSd6zgEQfviTyWnZ9gFP9InbjAcurOLML0us800+pCxzU/C4m9go
KNqjsYeXHAX5zcZ25OMv7fBVa5H0wYEg00DI281zpuaJx+1+yUrvEXZVO16FKSb1bVrnYXDWF/in
V4aQ+0XSOon3cCjFpxZzjTTrxCq9TcAU+ltZDe56AyO7kCC7uJRKefxCSfqOo6fMxRXQm7lgYOiq
Z+X2TOu1iMJ4b2wn/mGyQbRHZZLsmqFYyqu+A+4K9Fbbzj7Kumq5VyOnKeAB3dov5XU42B05G7kD
VM0HpYXbwhTp1RFm78oX/TkPVW8fNUuAQX0NLFG4y6C4LySZ3stwIZwEFaBTwR1Ko1n/oymxXycs
KsxSlukJXcLYz/OFdWxQRXsHuqF81jizbuI6YEvMi4d+d/G9RvrvQu1v6t/CMrbvxU9WIH/aof2D
lSG83wSdVCLwAWX4v1dS/S5LB79BncW5h2bpEOAWzv+yMoQDmRaWD2q1jbGOqsd/7NAg07rBarIT
7NfYy0n1n+zQ/owM9cHKSulCf4WRAcNCib9s0KrMiMjBZTTYfXmyihbnjTMO+9Ra5t9JKn9idPzK
5GAh+KtB8I+vxBfi1ZAhy8M/7+o6MabwkvIdNHqZbJPGZUBQNhjAwrc/PJg52eaXpeY/Ya7+xZH4
/QXX7aW3rgjpG15//5fl4NJHY6LCdJckmcbiP7HrSDvAQ3OwwvhxIOUbj0MP+wgGpKd//7X/2cvq
UQRO0U/o8PL+5WWNRqGrxGMEtkHM7Uyt2vnIKQtnDzNcnP9fXtp/9tXYuHIBqdXUGbKl/fUnnajr
LlVd7WqBo+6ZOhIQb7jrkMTHum+G39fm//KN/GevaxBwWVJg5NFhyVX761fj5pmMFVnv1k+Lo5IA
I7rMf1EZWaYI+RwEb+rcZJJ//PvX9M9El+9LVfFmUgTvsdbl3//8dQfPJatNNnrwBD48Olu4g3lb
umd/oKMaEBKQ+v79V/wnPym+EVtKONCUxq3b719/UiylpqXSdycghZJAFX6IZzqqLzMfdnnuZuJC
oMjuJAeAy3//lb2/sHX56RSnJeGzXOef7Nj/cgX5jlupCYL50FmcwmfEUtYOipYKEGkc1EdfRpfJ
9+nd/z7Jiy7xTpP1eE8elpP++H3qb1xvviMMABWhXNcColsGPIHrrqDWLQQ4JjB2CPm6ToBoEmfb
TPTlx9j6ON4ZONSNFXotlFRpRPGooK+SfqJXhiZZg/sOxErDMsCbKOrZzSyJr9WYDndJV3XTjk1H
edtzWcD1h+Ea7XN4LWeWrPCb0GjB7tjWPseTXCEc7afWRHK3ZD5lHJauarMdGlFV50GMbpQepnbu
ioPswLax28PTB4u2mlPyVHOtvJXRWsB9nibAXPg9Sw8H5jAWn13eTi9pa2nvqIXO7lDGjHc7hLV7
GFXblCwCvUztknFZHS1l2Ow4AZfUhJCWM5tk1kN7UlMKtx5my/wp4MDGfiD3lzf6OVaYgeK2Dmet
dl6rwaRUcuLAdwlT0MMSex43mpaSV0lgphSP5LoVHZjGeAFZXNAoBzrwGmdv5OByRdtk09x5kpwN
TEBPEEyVn4kZOs6koP0+mcmYK1HwUzJvCiOR56ZDdJJWalBPTkKJDvmLOCtP8WfARlksbNSvRD9n
jMjz4IqX0EkMixrO63BbqMIg0MG+SdCnl06mTJ44iuPMQWt1o2g3dXVc3y5FZlvnc5Pm7gTP06RE
kLJBZc2L9S3hdd9yHjEbK0K6L/smG6+Y5lRznaGZUvqpKpUekq7QLjN8gFwoqskbuRd+i5Oz3QUZ
fDTcfGeQbGd1mSAHL3ABAiSXDaUJlk+00k6LmD1Z7VovDGhI0Bt7sjrQmMnvYmwwC3d+JS+czwTw
mNYuxsYx47H7FnVh8rIRX81TIAU542BKLXmDeF+uBMJq/OP/sHcey5ErW5b9lWdvjmtwKAcGPeiI
QDCCWl2KnMDIZCa0Fg7g63uB+bqLjOQlLWvWZjWrZ5WXEOFwcc7ea+u9Voobyx0Dc4vQnPL7qlro
5htaJqN6mHUqXqvK05t6Y7BjDh75vtgYpz0cw80kCdQiyLmUP/vMQguadGnqrScxKz5HcmPCtU50
CbsxRw23uaxpVUNSaNn/sdNGeOhY00M0eOoW/KeN0KPKA8V+f0a5GQeFdhO6Sj0ALcYba7FSr8Xc
RoIj/YA3z83SAIZD4zyaYRsc5aTmphxFkBqvyNEhl4HOvXWuV22ProxQBDBtc0PyT+6UTnQaumPJ
15dM4iZyxPx3Djf7uyZG8eQ1afZoMot8rw0PPlHNPXU+AUfZZYj88blpXe8lnQJ6wFjaMS1nDcJr
MgoHLEn9BCu0yB3tygGKYRJba5vfQylhvlLEIoelj6qa06zH+5yTRN0FAFgIl8JiCagE9cpP04iI
2s3IrXuSHae0dWhrZUuVTJ/ybzWcJWQbEjuOXuwHq0geBWoC/iLSpRdqiSEieSeZcQCUQbzxIgtG
EAh4+xFvb4lzoE8pIeV2EmhrGu3VXaXbAskbDGaxitqIFHEVVzkUZ+h2yEoAgm+G2qhC+gEOwnBA
t91yKgpmPHZmhY3LNVJ+OLJhiaOZAsgfipICPw7i4luAQBRuQCFh7WziwX6ocCzoMHok3bwmQIXK
gdmT1x2oeor7bh0w3i0r/9ZiD/Z8HYtYvrWSMuyRIkRa59tgIEkLbou8PAlQ0OZnVNaCBV0f9QF1
jnA6Czg6UHo2ZHjdvpLEcx5r78qqii5iF0usn7deVKYb/jswfzHF9umSoy3VaWLXsGeNeU/QyGyN
Uh1DxBDOUWsoz9mOSB+CTTlUKKrhEJvWyoDLcQaOIghuPQXycWvpFgF18HbN4SbHIMVBsKZZxT+f
SNbMVWuSgJQoWCda7YyZH0ccYX2VaS5uxZaCePjDq4bQ+zus4AWcRjqH4u0czR6ofnBo/UmXZPOC
Bx2z6EVY7dCcNjUVCwiSSP33oq4rNA/mpOrLtOoq64Q5V8Z8iGXlsk73i7gw1drquzdV6anGvKb5
AftBtYQb4I04mfCEW2c81zw/tL076tBDg3BiObHsuLtOE8KiLgZph9AXYhCWR+xUmuHEaQ19Oo50
HBTbGmQC4ciQt+vw2SkM8qaYCCzCX9t+shWYEOT4G1q8ebypYhXflC6BL7uKqQ+lD+6ukPb0T8CM
0bWiD3rSySaGY1Jq2gsSs3YnXI681N1K7KjJSMVoLSZn+fKQk2SrAZgNWHSHS21T28bz7Llhc1K6
tKrA4eYlhZ+Z/tR6CGoUcVRXSjBQsSW/D25d1WjqvfZIxKCs/DG3u0c6R9Zd7BRBtNY4S35vp6Jk
/onb+llFLOU+Ai7k0lYownwX6i4qLDUWwZ2DrwNLIAE0Ll7wJBgfTMfkoC8oGp+YSe8uv7eas31F
IF57Mc3ZfMzqH1dU1Z3AxViZNP2pR71qPlNJIcSNOUbuHRpzTOJuJd3Zp3jmtmsKRwNgzTlxuo2y
Y1XeDJSI3P1s4VnahLj6SY1OhcyPB4lV4wyFHiJRREBdfh834QyetyR9lxW5RIgnqgBNqCJj6QUT
of1Qz533RCVXO6d1XfBLdo44Nwsre0CR60w7W48rGvuNibcVMGxpbruwpAw2OiOmUdBWboMXBb36
umRhmtem1tGHT3Vhw6Rglkc7yecDIDyblteqARBctw4GiDVQz/AbAtkJAwwWqdUwsPlZmXakfTMq
xzhrM0HFpLYjohW7kroDlVxnfrHmvD0tU9CEsHgQ0QEUjqS2BZE65msCyNzmXgGk17ZtTKTU8+gu
EQvIZINsB6bF0Y6AMc/eSqPC2x23Lpr24xEiETGX6IuDLSjyNtxqiAVjHIVTbZ/U5A+VtzB43f60
Ids7OtFj4tPjlYU+0/TzPkSRhhsxJ3rQCvkwulLjaLQyFPaBjahj68Firgoo5HQJMcO4G2CD6DQ5
fML0goiNWhseUxeV5rpDx/UsxTzJdSiNiQ2pN52BwnAbvwkWuoqa8tTb4iKbEJl1KdMwOd6xAEjV
m5O2AYPSOy/KicXCximtBv+RNMPgZ2KWQ3NkOCPfJMFicXKfe2ZF44QWc+R+9+i+Zz4G4+4OE2j5
TMoKxq2Qym2D2E5CcKaSpz+VNJrnY9jQMsaSHhk/hzGLzzu0iY9tTfUVzq9nqusYnAjJK5qXe2sY
5JyfOtXZWxq+09EsXUfbyaSNiBFOk2+IXop7W8hG4uU0e2fTxwOrtjuE8bcJXw6ANiuDrRXqZnWO
sM/96QBuuPI0GvNbRNLNY01ghLWmKKdrK8fqLJymRjJdRM3ABpD5l0L7NKVhuknJEXhsW4uamiEG
WiExDcbuaGig2K7YGqOdyMrWeEISMt9nxGEWa9TF8YtLvZquSFEb/Ia6rc6iul48FmntPvUEfsC9
py2/4qfXsQqVSel31Ekv47xAiwseSt/h8aYYAJUPKHkLIOc5Una9H6rCIy8ZhATgI873ITqDNHvq
2967tJRh0zijozjQRmMtj+ARkKiwQQxNpw3DNl03sTTg5iJWte+xY5Q+jnLUnd1rvw5DQH4JY5Yu
HtEP5kO5tPaqpclnLe0+dmR0/tiIhmfB0g6cZO8lpFGJFDg27ULntXMoLGVjtX3tKBqVR+MpVlr4
jemKnqO3tB9VIOhEIq2Ux/Frf7I1AudewMq8atU833avnUyUT12MKHDpcMLkMQCnL33P6rUHGiWR
eVu9dkYrJP3FSRKNFvj61+5p+9pJrV+7qgEL+VX22mu1LFbG/LUD2//qxr52Zq2lSdu99mvpVlbk
ry5dXPHa0S1em7uOC98Ccxs939cT7f/UBv9tU4j4Z7Hdmryw5sfb0uDy73/J6yzrL1r2JjtTpgcc
uIICw6/SoGX+ZRjQdaVO6Y96mftflhWydP+iqCVw/CKgo0zgURr4v/o6DL+WgfQOQwvoXWspPB1g
cz/D6FrvCyD4EihXIi8Q0uLUx5H/oOTS1Gxr4tQxV1W4cJt1zZ74hN35GlSQfo36194GqreFj1h1
+K4XqO2CtMpvkOoi4E0afd5DdHrMsiXl2AobJLMkv4DG1ws0MaCDOJLA+SkvmQZycKZ2JM8KESxS
OdcBj2i3YX+rbDu4A9mLLnTg0/tWNUV+WhbYgzckk65o4DTzJpTWeIY92pvhr1CiyVJ9fphQJt/0
WWpJegolqO7ob9AY5b2mSAjk1FLZACZY9I50Bny4LmHIpq4KqJOXxXfChEAhvfnpPyhJGssLe5uY
xOukooPRlHQw3TONgyJo5AH5z/LJ5mxLuP1M8+gYyxstKk7O7lU5teIFaXjmOyh427VamsXg09r6
ms81vZ9ST/2c2ZvuwEdUAsNLDh7CmuObxshHtSkJoDtOyN8zd6ni3PT5zb8v4C6DAXc5TX3bkEvp
+bAilVFfyxZW/8pErISe0g6OCmMafUeLya9NYv3XjPGPdUbxvuD3+wWXG3pTwDUDPYqkopzCMZ8u
mn6RU34Q9C/NHkCTBRxS2hXkcRd8GLpmwPXZnIGHNI6h2twbweAv/p4xVbvPXwT61cMfkaKN7bp8
e9KjTP/+vvAqj4oBb7O3IFySU1R5rKVj8EUJ8MOrCEPajslrp3Xw/iqV1rKKyoqhotndadOIxq9N
7DWfP4v5wUumqLrU/imt6vZhVZUMm5k2vuesgK+jl4xLYgiX3lZ4gpgsuIv6CHdEjJfnXucgd4dZ
AT0CfVc0lCbJPZFOYS/mCuYa/S1c3aQjrsOj3Y0GK6NLZc0BsL9+RK/WR5ylOeOVw073UOQG5lnv
hf2lMKHCEoIYVjd0+IuHmqLc8UT3EZBlAK8oNnBMsJkFyjxTJWDLL7L9COIePmkyznuzMGkzv76X
/1mu/u2yXPzzcnX7o2l+/Ot/923XPGXxv/g/i+6p6eLv0Y9/bZun4vuPNn67mC1/7ddiJuVfhMAx
hFjIKHq+Llm/FjPT+8sBNEETjKFssNgx1P+jFV8WM9txbRTmNvZIwZr2X4uZBUuedW5Z6Oie/dFK
djjKLbppNA88PlpmX+EcLGRJPI10YcGVcH5qb1NTphfdTFL5gJhgm5ls40GP6/6bN/fBbL+o7t9N
FFRhXSoeRChxeSBxBxOYNrZBNtKCWgISN3V/LkgmkegfTufk2iLFbWiuWuO67hKfPcQKujM27du6
uLHiFBPOY28rqmf6Psc9btTbQWgUX3dGsM/kiKkcomAPpXLYDui0lIXPLTk1vNtauH7REvJE8omX
zjirR+DnxRHE+YVq4ON1NwJvTVXh1yfzz/P14W7h8HEPZiyzqdlIGjyuvHHP4nPCXFb5CvfmFunb
ReWbV9kdPTexNlbe/vM3/dWVl///m5VCjbOmQwBN1oEDMwrX5UXQPIQi8anl/+xHe2+1Pz+/ojhc
DQ8flgbt20uWNmfF3OSSCL39be1vu029Qru4xVy0K/e4DLc3n1/ytzH8fjQdztTTorjWl9EU7WM/
u0DzuVUn/41LkLW29JXpXuoHA1b0wyw6tFu45r7Pbuw79mVIo60s7/Lk8fNLGXzYv38cb651MFoy
u5H1kHCt8BwkSfXiHtV/Y608KY/UQ3Ee/giPjQuLKsJJcRWhMlyZtyObxfvP70Kwjz68C6B1tmva
4HHIpji4Cytre7SYGXnHmm+KjXs30DqRq2HywSsChI0F/uUvPpQPhs67ax6M1nwBVncGmQStmfpD
3B8V8IRJryRNuEzn7RdP+PvVMJ3rnmM7BjOfd+iRaV1Ny7VMkP9QcmIOjWy8Cj03gD0XORtAtxhS
prbbIgXPzyyvajf0It2nCc/HjsJefVLlbX/h0Ay+YJ+X/pjoWPzZqGN6xJxvMz+7/Aa0rg7eh7A1
ypLwFFcWzb11Y0Ca9bw4ODG1KVm7FM82QdjYX0wZB9srw3TQdAoui63FACnLOvb2+9UFpkZh5FjV
IhtgOjXSLU7tePf5219mgTf7fVT3PBPxIxaCB1a4JfHk7VWySWGvd9tp59CkSpEZOT00cvIkbhtd
ry7GcpInDWcCneQdR6JHnZ3g+vNbEAerELtHQQtbLPs7m7vQD2YqUSHZIjxI7OA5uj5sE29VNory
YxzrVITy0p/D6lvkNMUaYEdDeQFSAD6AicDdLjgeeif9xa74x5XiYCazdSxleL8c4EKIX0DevH8r
c0mwWtiG1bYzHULP47k+Saq63luN+8OMpdp1kZt8sRgvZ+m3P8VyUdZhx0XnwvmYE/L7i5ZmmSzW
Zi46jflNlfc6HleYmRLayC4y4eeujGiCw0rF2tnYyWSOCOFaWhXuPODW7kVafPEeDpgQCB9Nl4+J
gzp9YkviaH9/T3itohJOar2NoIWsY2wMYFoBStZgard64L5wFiRBF8U1jZ1h0xHKcfXF6PjttdhM
C7rrEnxuCp0o1Pe3YM9UfbWmHrcOQyRaI/KmP+VkA9jFSJbRdYEGXYH/trLpiC2e/hBETf0kIew4
W69Q0H+hnAfPX9zVMgLefDfUHChdMEgsSX2EdIaDF2PBKNXoug1bLTZxVs+ON1+j8o13hd3m10gB
0UdCNKigBYTT+H1pMC9gYjKBV/Ctk0sXiLxYKUNqJHqBu1pgLWG8+eIuD6bWZZl0YLEZqDcIQxJL
Yeft1w3no5NKFs6OOSA4HbMmfxAqJaouD521Nkxim5qCTqCEx2knQtvXkyo5lHbeOp4MFK6BRehu
Zy/wjPRoDLv++Is7PPx1lzskpwvtOZtow7WXueHNxiidYDD3gE92BR4iqGCFI3yBM24tmop4UDGq
JbfD3JWIQfh5m9wnGxGlrRXg/ZaT+mIxOvxZl9th1KN6IwEAndLBYKtqs0NXQPxxYkni58woJ+qo
orkl0Jt+/ugfXErqNl1Oujz4VOWy8L95cr2zezwgodx5c/hDb6BOKLORPqDrr650OMEyDCiQWTSw
UeVJFzvq+0uJtq7H2k6D3dQkwIfi5KjLRbTBnpeuYhxMtxKfyVOPt3zldPQ80qRpiGgAhwaPFg0J
saNffNWHdabXW5IG+Vs8uuUKZ3k7b54egCQojMgOdkFHPs+YmdaV19t77AXQvc20PGKSL0+yqPO2
hdYYf4tJEc6QANMcicbYVES+nrQOXjZkNG7nN6orjtO5zY+6EsdjzXLsi2Fu9n/6m4mlFGpz2OPc
RAHz/V1nLF/IAOIAkpucT+OY2vzY1/ouC/T/lKP/cQk63Pgtb8hlcAhMw7jo9YWn+PYNoX/xHHAu
3q6srP7WbZIQoYr0ql2a14L+oNeF32xgUT/QMJhbIxHprpzmqoAxkdju+vMHP9wMv94NkydWyyXC
nXnv/d0om7QQCW9i1/VNfVOqIL3CaddeVdhg0k2GgABdP8FG3bqzB+0FGbkXA9+pLH92dQ16CQlc
f5d2Zbu0l6kcwWWNRtyV2BtSJGSDedoPTfKE7MEudyBuoHfnDV2lVVMl85+uasurJczNFa4DjEkc
Hns7eBNDmPIwQUeuUd7TrQOe1e2Svu59O8+KbV7JxG8lRAr4AuSrGbI/+vyN/v75cw90Pdj9sLej
dPn+hTow+2aX4PGdN8phGxPUcBQMOGJyIzW/+PGWz/vtWsXjsrujDMjUthTSDkZtog+OG866touy
gNwAuj4bSg2tnyCK34wW9PC0hQNJl7n64srLdPnblXGLc2ELm/3rGH/zlZNbhW0dmhTQ3IKkBj1+
KivMK0DWmOXTqtho9Nh8rDfVBUHW5R/PsJju2dyyg4appTsHYzaGXZSi+g/3VRnap2Dw9cuCsQdb
wvvq+zjcMC6v+O2lDn7NkZ457Nww3PPJujvcKva+151sC6UfPagdEOkgsvSL5f2DIcQW1aNSL4SN
X/lg756bA8sHJI99F7qD37XaveTTP9elqr640oeP50pcQohqOQYtq/ib33GIDCwgRA3uHU4lG9sK
VqjCIRvOQ3Bs5oF1Y+vztz/9Ppj6BK+VMxAFKudgJUaDk00hr3SPu7zayowEoVbvw63Sc++LM9Dv
38dyKb5BR4cXwZHr/dPBC4HtAztz32J6xKPmIFUgZZiQTwW+yHcboklyF80BuoAvnvL3FwsYArX8
UkIHz/B6JnjzYsc5Szymc5IvcELtNRcYdoZ357yRy84xxnGsj3P+1abroKbAZM4HQdNs2dZ7TIIH
28IEVacQkxvuSwCOuAsNo+nYls7IlEiKyfeSwNcYDUtIKIhrkHWYTTgBqf0V4SMqva8qAObvm0CK
rvAx2OfTLhTmwf6EKRrcM1D3HbyCcoOcIt+BrezXTlSjqmMGQYXQgLHKNHsPqWk6TiPOZk6o9UeB
1DEiDVlwladAbwnuKXcKPeFxnajpIZcQsdpCb/18NJ2TOEiqS2R7QHOLNN1nOHs3GaeuPVHp+aVA
X3mG7S871mmj+4kCA4qRPFvHbie/2Ej8/rszHRo2441jhMe3+37IKSsum5k+6W6k2dgY5zMA3M5+
KOpzghe+mAY/uNayWWFTyznAkd7B9D8mpWzypgj3cSyjs7r3HqQI9RNROUivquy2nbPI//zj/e3c
uJw3aMSZrpAOe6XDiklMsOMcdl64D5PgpRJmuHM6kEDLRHUx62jEehl4ZON6sME6E5RPOQVfvOLf
zz7cAjM/BzVhG+yh3r9iRLV0egyNCcQtgRM53pNGjM3GmWbDd1SafLHU/T4Zmyw0VK9gvvDUh19y
UZB4VoUE8LjE5RwLLQZwBZfpNJum7uLzt/v7qrp0CxxD58nIqtUPTg5ThwJDAaffo2I6Dku8jgRd
yo2FLukIkq9k/x4EN7CN4LEgd//iiPTBxnQpSzFt0W7lzGYfvFho3aY2kADBsgo8pQBsQZ4D4LjS
I1iO8T7vFoTccztAtUePOV9gy7uPEQB6fzywLYpGwua8RtPacZeB/2bypCtt50SPxXuYkVQEargj
uTY/Qggwz5rIRG6foIv8/N0vH+b7Hc1yzcUWhfaBcsTBsoTURrUzhbC9Y2ZEiAqCFtiyqi/G7u+D
CaPTwgLVbUd3mazfP1mPLFsrajfeq0K3/cyojZ3ZzOYqgiT2RW3zg8G0vEHqKxQZdWaI95fyGlNZ
ipTePdKp4ZgMi9tMd9ITUur1neAYhaq5zE6TCikU3fvpix7y7x8pD8re0OAoSL3z9djx5iesRNmn
ULuTfdEith2DGkBJAIpwLM39PMj2iy/nVb5w+POxG6UqwvRLzfFg7Fod2qJpLJN9opvRRjly9AcS
OpFFR+EOrLZ2jieyPUY/n2xZrWCfu120izq84XXfFNtOR8ScEAL1rPcAQjo417ups4MNW9rAD4gV
ORHzAJaHHF/+cRIeaRh/zyA1kldF/fXJHror0yGC+fNh+cGEy4tknqVPuRSmDtsEYSqiti/aZE/b
E5+F6+S+S08cv3IRHiWyOYFmoB+rscN9TO6GP8bTV3KID18uXhHWNU6KqHEO5qVWU71wpzjdg2wm
vYzq9qYyRtMlK13cYZpKLrR6WjiTAB52ttRAdRS2+yDEMBH35kY7eFePvcoX4Sz6yxZ7CqRY2965
mumdaha5LpL99XFBhjPmY5sGpKbB8Hcr9WTyd8lyKY5aZ9Z/uUb/8Sj++wJKL81GfLDMNmy3l+3L
m0Fa51WMWHJM9goI9RZdC8Tleop8LYNJv1BGm1VVTE+f/6IfTQEuRjJcmZZl0+16f1FLJNpgUxsh
OaXHVV+CXIHBbkLqs8svlq4PPkKq7ygrFkqa9F47iW+eLw7bHqUu+bkGPhNMHXp40od6tjXMcTxK
2Yh/cb0P5lCDJZnBCpyVz/5gdkP0CXiFA/BetCBwTauBPAELcvP5C1w+5YNPnUuwRonFvMoM8/4F
arOsOi2cSQVWzrCjJBKtsVoDXMg4b3d64Z1rBlnafDfBF/vrD5+P+j1+DiYa7LPvr9yFyVAlhpvs
W+H2Z0Jo5Z0qveby8+f76FejF8U2nnHJXHawrZvCPqK4oTGVkbLgo+wNzqZpINWJwMYrjLLVFyvf
x9dDJsBphdKFfbDa2sLJG9XzPod4SS5vyy0a/nBNYwzeBhSBz5/uo1+PTQYNT7ZUdL8OJuoUz2ro
Sa4m8fWdRArMCpk+8w7yyLoR0xlQ1YdQw+D3+WU/fEi6YHzl6DF093A1pN/TBIWd7KPKiAjklhCI
BLGwYTBpZzLW7av/xvUc5j4uJ6hIHQ6VurCATUSk71VgWI05K6Ba8tMp0KNH6Ki9Lz69D1Z7/JpU
gmih81UcLhNmkZVAPzj7UOfU1koQFT22bBs7x5N7TSdXw8O3QY3Vi6B0adEXm40PJjX24/iAaUY4
FN4OftUkKLB9jE66rxaNeNDb4/mYNN/G3ul2n7/Yj6/E0EF3DxbysOYV0bn20jrK9mJIAhRaXrNr
0NmDj87TLz73j9Zeg96lxV6c4w7tsvff+5QMI85pNhWR3kXPKaqz/TSBrKnnpN7HTl/t8U65Z6qc
gzWbofaBKKovT1zLRQ6nOxZ+j10jlVjr9SbfTOIVwRBkkE/JHg1ssNadljXV1AAr5N5M3RiPTyZz
sWPsh+tkEbeGjhkxDIJq5+XacPT560ce/Nv9OAuR0zA56FKcOiwYW5opYJwRbxsntcDUCeX4Z95Z
4kKWMpqPkDVN1q6rUuslg5BeHzkW+V9jrezHtqtGisuOuHFgppx1OGvnlSD3EICWHI5tNZh3kwX1
nZi7Lruc3RF+r55GEymIQ0jFIn0cuuKaokZ/0VfzQuMwzPxHEBdq9DFm2Y9jaJIf2ohkw8FxJaJq
vjZ6kZ3DCG79gE3FdW5Z1aVmRmCm4ImDp09tndCa2mJjSiiwg/Eixm9D9ggEFQzfBdImvGG4gpRm
ttTgac8uZsGsPQKyWLHngQOcrODwuVzU7rLvpTm7d+S2suLCqlbPbjVlZy4R6/eWhux4XeURTWdH
AbXpe0lrPurL3NjAzHJO9UZUZ2MNTIPo0jF/MFpmw4YgeueIZiP3No0hhqHJAogk3MB7qieS7fMZ
k8JG2PmAZLPttJuO28YnnYa52GDaE4+5XoQ34Ldi1KwdYb84W7v4hmBXkhpptrnjau7DcoWvxz7F
vf9DxcldKHGi+mNGVE3dxcW4MyZ6rucU2NVzrRPWmOrw7FcUhxOxCQmq2S3vW17A98LeoaKwP3Gp
6xTrvGcPto5xDrS+2cTQRQmPfZaRMXS+w0rzaJVShZhmHKB2oiM4kIa3leFTi+U5pLvoiYyRwNs3
mhR7rcHwtEryoT+f8RNjFc9VAUmxjhtEwXbpfo/LnDQMEzhXstacHmbJ6DQ3AXntoEeQPQh/xPyI
x7UvJEudhguVsF9vvsmtmJZpH5Ru6qedxKKeRUOBObUiy960vW6HgLS8ViTj7fHTUGFKHP3Mte3q
WuLqJWqyr2k4yGEYrqpiJmCkaUFyk4PQi1s9YDbZNVmfnMJ70y8dfnSLfLwRtqGjIeJdTY7Sl0wR
Pdz1Tk3gaZBPPeitlnTiyRm/kz4FEb+zZDCsQlV39aY0dOijKfa6l2gOSIkiIRg6p9GH1YOhquE5
XBDMSO8k+VK4XapH047LH56VdTemPfdPsx4T2he0o7mxugn/mxOq5CLpwgnw8mTbz3anGuKEx5pE
JQM9j2IYRkj/Rru5wXLtUksMUCGuix6SeNtGcGompqCnNElV4mtgCx6MVALMpvgIi87F3roO4+Xv
ZAkRSsRvFdjNVSmeidkRsJTU6F7SXAJBXmCSAn3NkWbjdZF1h0/QPQZwlKh1FgtIWsDChhh9sFV8
8xS1VdhgMar6Kp5CMomNzDyOWD4A64t6MhkgpAf6sK0pkk05uRakX/AlWTEtqnWvR024hZQ+TX4W
xT2+elyB9L0SJ7vMzaK9LJMFzG+OMtwwDTTfy3bM7zUzsfZ56S3s6ghN56rAd7j3FPw4oEDDi6IE
jI4rDgkjBAEQtNCshRuv50Bb4srIgHlslE56o4na4xuUVFJiDDW79VZ4evBdJX13pyaCMda4NWqc
VmZmBGvuG+JvhNjUopBMBPTe65PuDh99fp6pGkeuWy/EnzDv7OsEf+dCEPOWc27RjJeRpUDfkvzO
D9ozdLd9kxs/oma2X/SAw89qrsLpEt9RpKEjSMCGtM2AhT6Jq/iSCTwc1jNO4IGxNoVPinLbTNx0
PNAHGbr0FFrr+DwERfQsJ6GMlT6gMQE0D7wJSPHsXU+t8kyCFWkgnXA6Mm+zXo6A2BQe+pVyWl34
fHkjmWlTn5KTLLOrXK+773aVnHRzfK/PttVvqxQVDweaPrSIOm8qfVNpUNqAM8xqQ6wQBdBsGAFz
MhbK6LKKLH2bi1oWOxLVh/C41SIpyRIwtKt+BkNG3uncXLdxH1177uA9K17mLbHvp7nt3XN0TJKN
07PYAMdk5kiHgmRYU58nP2EAP1b9UOHfJLDyQc9C8sWc0JgsSJl5QABq2sMgJv4zvk3ADz6moo7u
+PONRAHl8TvN2NmP53DwJHp7PpYVJZ3yZ2kFRr8SHRi7HD3k332b1S0PBW5yJWCIkoQKni9cBTCj
WIRaewpZskz7mkCo8igbK+OUnBSLsQ1vNF8V+C4b31VeAxEfygKDKVpAlnXReQm4DWzcXZSm/tQU
VbeyJfsr3JxYe8eagAiqHr+yshU2Gt0dvX3XluJxGML2SIVqcFeOqHKwGKGmThjMxIdKs5LDBuV8
VW0cmByYhMmROu96D4Ewwd/lY45X76Jig9ivDdPDV+xEFJzXBhhDHXpMiAjUqAfxoEW2e+ZWs1f+
Okf+kdD+/7eEIpvt8D9L6N/g1dc/CnT0PxtQ6wUFCv5X3E37l//17+Uv/JLNG+QMkQqg04gTjoEp
iDPRL9m8sP7icO1SBMYKIxb6+v+TzaOap+NgULuASsMeXOe0+B8LmIFxDGyUhxSfojzF8j+KLeLE
+748g5qFI6KBdBCvGZtvRFnvt99AP4BWNNkRK3oO6a1TdguNtqvw52rags1s9G9Oa1YAub3+mzXr
LUkCTndRwfC4F3IYL0gMxt4Jy6PYhoHw7lIrfjbrEnDwXA3txhmgs9DnEBswEzEixEa3f0iTPpQN
e2Dz+hfHOh43Wp89T6khNuhVgYs00gXsS/4MMeEW4cZ6X413oV11p7VtpteWauxTR0xpwpoENFtb
tMZz3ST0wmeHDMVouhuHhESKvn2xJuJmV61twEq2E7mrkEwQ2EuGTyz4b/VpLHwvyIqzrGg3qPq7
iygmuZel7iVJOnkus3yJAjaNPaVcfWdm7UtOGOt9XOTdBdZSCXpUYjwbAbBiuS2O8MIM+3xib9V3
VfsTb+jzkC8uVv5LTfEXdVbKW4iKLzVmphOYCxnADm5ZKS4+LvjiWovlLo7Ji6YL/yxDXiD48vSi
cefZXL8+RlRIB7AA7+n1Lt1JpRe6ARqZuIYXtpfPElEP4U8on2OyazflaCMV0z22khrRtRaB9fde
bzXzOjJUdwGqWd/ZC+bO9oJobwBp3XQLC2mU9k9+VTCZgkQrzkjagnPgYHJE2NESS85rTvJI3zrd
oEit4rHB+shdZ3C/U9AEPpu29EJZ4BIoZybyfHYMnkTj9m1Z6Sc95uF0PTkZ6eENSS27geQhv6Ci
SMZoLRWk5Mh4yXv+poINbq4cSjfsw5cfr55AzjelTI+Wl5tEhCHNY65halwI1YnMnusi44qmesmb
BLiJZqyN2i73y2uFL4+EzOKRi4kXbNb580y683rQuKisQuen607NT9sKoWeU/CAZpsNdYrYvJnlF
BFyl0/lELtQ3gzVvTYTgOZnA6rKYdAgMsBVW/NM7ONiXIgvKAeZRaeylG2vhirTU7KapO+knkZKI
r+v0RHRBfATYyAOBQDH4Dj4IcjIW9gubJHC/wq98mns6AXWOR1cOs3m55UytbTQ+23Pi83pfr8bg
BNOnCW7dyzfS6JvHOB0pBVtjvPfIMOAQbQ6bSHZs4LVWhi9z3ti7QhZjwIGuDHayd80XU18wwt1U
oiOE/lL6OZjSjVnO7VkXViAiS7f7kSg7YyvuhQnydg/HQqNlK+m67YViwLsl6+zkjQKII4vmkbRS
56rWlXlf9a66ZttR+k1oRDWrFucPIimnk3l2Gk40toA1ManrKZTJOaO+v2erJPxitOphncI825Q1
KWMtK+KxnJW+FTkMDactW3NFsGDtk9hgnGtTHVx7HJgZWp132eN1Bb6a2ms40MZZSrj0eVixOSD5
j715OpC1Hes6cNMhidZNM3DK77xhF+m6YntVhO5RbM6JL1XinHdOb17oRaBu9BKIQe32Ons2GR5n
VQ5/GtCDc0bZzXxGiBxvpzFD0pKX33vptNeCqRIj+DDaxxmxE1B3vXMnNrVNQbrnGv3mLeByU/kq
LRrf1P8Pdee1HDmyZdlfmR/ANWhhNk8BIHQwqMnMFxiZTEI6pMMhvn5WVLVZd1WLsn6ct+6qm5XB
IISfffbeK7FiCxQWn7DutxbT8gYtmn0+p/KDZmZJONZiOirNfm2o07zPcFveFW6TvzA79kez1uzP
gYq6dFOauqT5Qc8YmjtZHsVguuTYqZY9GK3xMkCDfAsqz3kbW5difMcmNTVlz15eN6RApc8Fh49h
NcSyZ9agQpwTnDza9ZC8OqYGjZr+X0xhjbwf3Wzc98KnTiwRzrqZrFKG1GiVJ4kyf3HBkT7qnFRD
PWlVF/b6aG8cd4K5MFCGsW3JHwO/wM/x1bbJ715STp5p897CRx0tLoHYkWD8ftTaRQ8p4/KArWsF
lupZDri8e/dtKGrzYMhahBRzlvt+zryYmqT+ju9/3IzsemF7iOJKBVi99Tu/e2HaWzfubDjHjJqs
+zSdtZDiPT+ie3r+QYd5fmL+c7irxyBm6sfyy8S2ocOtijOzw+Ta002mNyZnztRLP1Z63DZOTxsI
6UoZ6av2Xq4JW8i5bzi9IoWUx9VfBSAnKmHN3jQPcP5oDcrh7vX1LeI1GYpyfDEHsTMCeLBbbu8E
aJeyx0tfoCeA6MB+rDkneK92FAyVOujuEuxbcmmSW9TBA0qKKe7Hpb9QhM+vgzpnSm9aZRmnjAj0
CVrYrTimN7mgDKd7zPQ223MomUKhzwtFyQkUQyxwb73SRaxN/vRLw1nEGaB9HlSdH3o8aS9DG6yv
OiHBE9qJfrslrDsvS00ewgCdjpL2CIe515XArCYNIC/qxd5BUTnMEDjOAJrXPWqkik0zqSJWnTWE
C5rWzRVdKakZ8PwM1yMdcG6sBT7PVr3hhmBvceiVdxzWzjq6KgngBwQyngFYbNrbm4r3HXuZjB5Y
LU0fq3Fc7lJnCk65XMuvcQIp2yTOQu9F/UxZEs9nw5zC1jLF79RY6osraA8fFtBscOKbbT+uDUXZ
w5OgBB0/k5tgf6Td5bfVpyLY+NBjBuy3w7APEmGefJCHD7pwCzQorfWOLn8hQXXVXYO21L8K3/VO
g+1nr/SS/NCWwT7pFLkRsbfHehs4uXioqF45LykPNbfpbuVwDF496sIjq2gCgb0B6MWkUfsqm+4B
K6KxM9vsgpWve8g9bFhdQlfsppfm3uG/v3U02uy1uY5yVasnav5uVU7IBEkmrmC9X8vFm+9J2qmo
lwr9DUpwmDExUUzGJGqJC/fqEqYdF/Hg28fJI8Er2lZcvb67HyxeALkwn6nrjlyxfnKCBSww59m2
CZyfQWJwmUrfitte17hp6bY2MEaFrVc9EQqBvNLTt9s4s34UC30iHNO0UA/k8ErPp3fiSVPHxmQZ
22bEXVW3pfpc1dz8ZMNG93ri5/11xQl10DDUXYdao0PMnoPHvA2C3dBgfw6CbP2mrPuIHKCeDGdI
rp2Za3dOjf3P7sx0q1JriUTHe86dfAuPLYwbB7w2m1XmOqVVVpxN1rItFtfattNo/7Jyv0bM8JYu
Jk/ibCo5vDDDThdRzB3A2YVQgG2OFLbh4jAn7hoTsqRwu2hZav3Fn4X7azHmaltz8A0diuvjIXDb
aElGpM9Fdtvc9+at1cxy6ysfpDmKVqTK+ZgFyKC0RtFHZjnykrHcDNVYufFAtP1YFLXYNY24VHA8
Nh2teLtADfWdpvGcoNjKfbGoRyp6c4pXdOZYerZ2cIWET+PM5MHRmGK/cu2QaboHhA1o1NWmhxmW
xtai+3/Dy2EmtOKVkdbxiKPSf903tbZsV5sRVS0S5Efdc6NlKj+pjlkVL8249w3p79qlyHea3elf
S1a6O4rQqDMbrCXmZ0podBrXk0OX0v3MoaAuu+5X6goR6nn/cwgs9DcsbQ8r55UdA619bhab07Dy
71onu0Isg10xZ3D48K09LbpxhaQCJM4E+NeMi7/jxSB7qEamilWgDb+CebV/VLzdfiXZEhzqVnF1
NfpqHGraoQ1SOhRQbmgqxNwG2gEFghgYsDc1TqfAb/qDZ1fWPXdsezBW22GGxhKyAbyTv+veQJsM
EaC7RCUyod7GmZ/p++w+8pZW1dZsMtILPFLGwTBoTlTFBRjeevJ9sdL11uYu/WEDpIBRGd2jY/f1
g0CP+GFYGXoh3pdkN1mDamLeKl4Z2hS93au00x5HblFgUI2VfDoNuQXOhMOrk+g3lsSwLgctH+wX
Gtadax64Eoad0+0c1yuqDfVr1HIUre/fT0Gr7z1NB8/X17J7UBmwgI3lJsQ0gTmPSBde+2m5wvvi
RbEenFwpM5Jumt1Tu7uSJODKywx/3FXd5L1CN5xi4HBTg1zVGBfS0OJQJ2AOcquG0mOqQaeL37eK
S1Y6FzJLWeR6w3rMRJdljDvw/rzCpM2XUelRM2RkSA5W7mj7cLQFYmiLuj0M6uTPFHx6maQawg0m
ALg5xfap8z4P+RJSiPkiXAvjlae+ev5RnAqdMyMGOopXO3kek9JGu2Y6EWs7xJ3nf0g89HHXq3Gf
gtU52yz3zzDbP8qRDFIHTn07K07jqcZhPeGi/VLSpj1KqEdvbXc+sFIkJv11AaUVmlN5TEd3itVI
O5Sfddo2uKk+s3IuczHkFwp3p8/S7cu7KlvsbyNojYcphbOEAJpHqOkcypY8jWdLF3uOPw8QBH8u
RgG+L1fphShIT+3iOMWUortHvH0peq7U4pLofpSP3XkW1KPpDKVRn9rNrtWy9a7tx3K/sOV6TYDc
UkW4ULyrEdt1THlW5fLFs7PcrHXm74Vnb5s+g40UiG2lBa9JL57LeXlCCBVbkBjoifnyDD8xAlN0
A61NLzMABdhTBSLelK2nRhTevbUk9YtGtAwuCkruqH4kYq3vR1Qx5kAjCamnWC9tCy2jG7/y1gHL
JozPWYA8m0eEztEnfqP37hhOgla+G8H4RdcacS742Q6kPtLbBvEJieHgZTcRupzK9yovQkWnxBUF
wYrmvP9ccv2zvp2lcs167mfekkFCVxYn22MhSvrynPKnVtZFKA3nKZm0b2q8onltro0+/2imRgHm
nO6FQ60pmKTlDPReO7qSAO7qWlFlwTtak4wfn4QWKrn2ZihaYzkBnqfRZ6Wl2BM1elfESHbmxSpg
qXSr3RzLlNOk1FuH7hEfwcJuq52fFjCzNGNT6Ph2CupJYp0Kxbh10/awmhUtqHI8W45qfs2Nt9B5
N+pqUzjGGgW85MgXzvOzlnr+ichj8JOSoSFSvpPGqkqPnW4y7QfWL50313Gq/A0GXApTmwu7D+dK
w63aFZyFQ2Sg70V642FaUL0lq51N0qzmNkkCruOR/io3+Elr7dPa23KDEfBC0uekcvUNmeuXlbrb
uiuPFKNgK+VMkUsnoO4nOeUN702UnDs4xLsKGQjl/1R04BFsXWC5gkW0RX57hc9z0oLiZcjb6WK3
i/bYJmStDLP5dmnvHXvzy9HWAyHoLCpxGIbSKe/GsZ2ibGz7cAGeE0vDgCcTvOWcb0NpdntVO6e2
5DXnU1myafzhCMVrM1Qlx3eo8U+Kl2TJBbHhaPmj9OED9FTH7VIKZCFERQIew0YxFqYuVZNUMzBa
oxAntndtNMIhpp/Rq1OIMaokBZq+Oc0hBkXJSL9+c4GTki0Wyl8bfZeI+RVat3iwqFLaaUF9xDHa
IgBUL7qR7kSlUSeR2xGv7VdNBud2rOajqY+/0ecoC2qXH0TSBg212nqmt/dNWNr60Bb6j2boeVxN
w7uhdQ+NY/wWtnhj3fU5Lel3YftnJZhcrJFpPPhOK+Pgt5y7Teztty0HpF07e1xH+ZE13XSi24yr
rbXGrVsNh1S6/TskG7mhWojqDSwUnBX15OyJBreLhqm2QgrnoEn3XwkMdEMklWjWjQiMVYO+4IpS
GaxuekcDTuVoO9WK4zxYu76xj+K2hgCFtO/S9ate5znk4wybsltPRdL94Mt8knW2p6jrrvazOYY5
tx2titfqeMjT3gX7paEIlH21r9as21Z1417r8ca28Ci0mYwnqj1SdCa1pe2x3qxEt7dNHtBB2D7C
8fjBrj9E82Rsqrx7yu12QMyPvnIPYEpwzlJJEcCDg1DYH+csf701mGpLRup8TD/cwuIlAgfNF9MO
sSl58SSWMPIMVGvRVqeU1+45xz9o4Ki5H3b8Vx5dyODgpYZ4XZ07OykObPGnEDP9W5EOj6rlRZlA
cNc5SAcdS6FifWnXdIG0Q9sg0Sx2P3b2IHhvbfJyeTXn7KhXyZVqLsAvlr6rygxGbRkcsrRMQj8f
4c236TMERBBF7vgD/9OJeZhoQC1s0FdGtm95lO3oI0w27eBx9WYZknDT6hQkrZX30fcmMziLUIpH
KHsNtdJsH4dWvSASGrsBXskREi8JA9g4u7IeuipO6mJ4XbW6t2BoNggYQa0x/Pi3ZarHU5E63PXS
0J12GBtdbilS8BAcOi8yUZHnjYU0FFO7ZhzdUga/2U36h4Ti1og63PlTNqDfZE51kx0M6sJJtf5a
2He/rZBucZat+VF6KMNoBLMLO3sW9ZPXZ9kv2nWNH0hs9p7SdPMe3/Tw0g/FCC5z1TZ4BlibINMd
K69ccI/bEbuWPz5S88rJhMU0TLrIgEB+BES3REsjf6+GVp24bZ0taC++4CVdIJm7870/evXtOTE8
siq7iUbSZZTLjH5LY6yKDa9fr+Xa4kwz4VKZEJrus45J2W6N4L0cRzfMdRe2kMq6V09l9fOQVeVH
upTdbvYbuc0q3krWJM2jThP4g8op2eJrHfOdaUC+3FhtMfxgCZlErpx9Sn9Nv+EoDR8nsBnDgN6w
Qu49dWZaR3AYYI523HB0RaI6tApSY85GJIKVlzx59CNGwdQZoSfmbj84XbVV7Jr2XSHsB39Zfy+E
GS78SMmhwCu9TRrBSUNPGXjJU+BCzyd55I0ynOrK73Z0tkKM8HrLeHeLSV0YOuo4u0ETFxuJYNJM
ZBIrLR+BNi5PWAbSg+d11dc4Su8xc4Z3y3HMIfJG7SIYBqM65xgPCms9trX5gE0tY5++NBGwAW7u
DkWj5wN9JLm/PLXOoG9bKcQGqWvecYwZf6zoBie38ZewNkW/t7sbekz6HFw9Yzj1qVa9sGpjHjZ4
Yrc1/dtZU+nnkfffeXA1O8L+ZB3TcjkUQYFyMzoDWYd2PJR974cYgLRrphc/aa3ntOrmTyuIxo1o
u6us9PTc6i2LDL9+zm1pPqqgMNGa6ybbjFKwLawYGLaYYGWUmFO6cSgfOlSAxqO2XMtz71I8XEyy
2nvs/yOfGgkqprNa0c3bNr/WUo0naoJxOwNnisf09oslBdsf036EjFbwPXBlxmniGnDdWhBI9vSU
CkvGY6F3vM2hjBXwcw+1J4ooD2gATYcFawmFgBswwtMmF2Md2UCCjnlRGR+zwYwozb6I09tTxZQu
fhyiPHxwhGrDT72YGvJim7BQ3eWBCeecWuwwnR3nCpLteWyX5VFauG/wbc6HZqkVp+WGYiKCTHJx
/K2z9GVI3cJ67LCWRQW717jIJ6ZQytN3/k1chSIwh21GLeFKWPqRK1d+wW81N64LYr4q2JmwsPGi
3IQK61XjUzK26kk2N842yxtsK1P9VgbFiL1mxk1T8NtAsm6i26oceEYGdMUyux1aC2sTV3PuDCBI
YZ8U3YMGHuCSzNBv+TyXhlJ0dETXutCrLc6mX/60+ynbysWuDmMCxBtzCQIKM5dwqpKnY2Dj3snN
e2VAeVJlDeCopY44c6aS/saMkqJ0/DG6QBYmAPFnatnrfU5X+I6erE/V67R8L1Vfo0yu6UkClLiT
qlRfaTFAfBP0zB8XNdU7Fvr9saEY/8IqqthyQN2iccWg1OXWtEeD83YNHgPzEtER6W+1lFbpeqIw
2SX/sJtRIU6IlnpsZHa+LZzyt8qFRcd3Nh+suZ1iYGrGp467L+4da46ydLDD2jH6sHfRZ2mOxny2
dvORqtgydDFtRJJnw3YGE0uXcsdzPRupovJr70VZdgV/tTVBJA9D3LILwqM3PN5SrGFH19wzZhkZ
B7LTwhr766Yp/P64LFQ8cfuM1aFwqg+WjdWuq/Tpovhfh5ZeaaByPHM/lLrznK8QV4AuJdvGdc6Z
sDnar6DVw7Tsyg04YVw+ruBO97SBH1K59iboKXjk/eQ+4LF2ga22A9ThVi75kypxtzWCDrDKC/Jd
5gqD/rumrR+8Eus/Dl73BWt/eTWGYN1rayB/6XJs7zpnnX5rI5tMQ7uFguaKpVjCxvCytGu3IwjC
GIamcr/msPduRlWU35x7wKitg9us1rux3uTVoRKvvqMEuqtdvbpMPlGloz/zMYP7Jb+xZSGJHQWO
9wiSvHpRnfrKc5HeiYGzDLq+O722Spvv8PevNNsMX0H2xxaX/wigew2LlKfnUeMq+33lFr/XFy/h
cWf07xTHB/eWZhNmJtZBJiThKcPR3Cr1t25KzWjuXPVDTPS8h21DQWg42lPKBVE0wcYc+Wxp5n/P
HIrQW3M+uS/qORqMVh7hAc+vRS+HiDBq8xMogvbWKin3tZ/K4+iCYqMUWDwYEnjaJrXBRFit/z3B
9Qa+xi7+h/CN4eIFyr56raEfjXJMyeLD3NmYgc7zjRx/1LOFvPQpsDAa5qpXlnPfQc/Gt18I4nkZ
C0575huAAAHWZdHY6qzTbHxhK3ZZzczg/py0+Oz8YHrorHo60OyL/KXZ+q4zCbw1lj5EAQz2+7Kf
kkNKYzWnybwfv9NMDlCeF0U4bQ44XnkmWIWq1mp4dygaGZeO6bN1d0AIJmFrMFj3C/8gXBRf0ZzB
QdfFwJ8mjbovM9ndZ/QbXVVgJ9hZ0VNHnskHS+/t987sSyDEJd/sij2P0YefN1DsuVdj7N/rhKXo
ZsTKRQ18NWjR7M9siPGisNMwBWPy4qzi1lhffSo5Ye65IQxsLxNhW6kvB6QoRZIVH79UTXtgzd4e
m0nT8SON6T71hHXloRrc10A50NISoUITA+Dn4rSW/Bpd0bXaA3+NPJlOz7M8zXX/la5JN2pYWlMT
Z62e3N2+lZqflQpanl24kfj3ubJQdmW1rBRN++zkrM8OiipsYWIJ4w5kzuDg7s6J2dAsthEWjZXR
OvvkBG67ct2qPmkENKw16uiigyLMRjmoycOi5QRGTcjX6Z3HXG/T+dJXNb0AeWJ/L9gpg5Btddad
SylzPFRVxl+K7Xjq74K5LX7jhhXz1sHCXl0pUNOiyYcWdyqWfKUJgkkyezQrz7y2gJUHXKa6YUQY
FRqaUOvKGXibrBXzMs8Fe92utHK+wjVck6ceas8YaX76SFuV6fHe7IhpR2LSeCOZS/9lGkbLRpY7
aGaEF2t/B8+wpBttGPp3XaRMvyjf1evK1MPbdFi1N5Guk/dWu3YhtiW+hImzripPFVxuvEeidbkQ
Awl8ki6I4H1ySrO/sKZ5GU3+zTpBlPkQ6VCvd7YimrWbG388+nkDFJgWd914hZKsGeFS1np3gDeW
LtFUFfSq8Gt5WUFF3EzNqxN77Vi8687gfChHyTttUpq1F3lqtqxjS/x8ZpJWmL5Uk6FDdPWDn6Y6
NZGeQSs/FNLR3HtcUacUm84tzcIuzvdZe0Y3TW8bVJKWNO206m6ymSp97bfZyFzEChJvcwZDZLdU
wr9H3OYZ4SyDYJaZJPtmzhn+ERv0XL1NAwbU3c1yLcJgwBQdT6w/qnGH9FGzEG1kdza7rkesxAoJ
U76czaFnc2fgz80oGLMiH9cCZZEiExCH6lEB0hk7OvNSu07OaCW+DJ3MdX/TgTEg35OXkYzRoMhC
3Quqz8ohexg2ptl9ZSTPrKtZNilcJzNrv501NUiW4SjfePxljwFMz25LDnVlEwYT4BFy3KyfCgHA
8sT2tHVRetr82tp2asfjpAXqWPOpGbdAJoQ1Jv6MynUglXbQZA+2Mr0og1s8bazGg00vUkurYCLx
YAbMeSN+UgbjYe9Jp2o6iC4QGtuScsWYWLdaEGyHmVXHNzjfIqx79tWeM+UR918YJMkCud0QB2td
5BbAh3tFERl2WiPrM9lI0maYcULEgd2atfKZU7LFlyaL34wnlN7T3znCq1wwrbduxtmieuWMdlnR
DXoLN/Qmd5eDbcx9pFFCEDarq8Kmm+sHvs2cTd7yrjWLH3nJ8uA1Sg9z/LYbjiAy1EbrF/tIjr+N
fOt4E2NvH/d47O1t4Wo/x2Z12K0bDxIB46sfeVi0PDplYIudMQ0YF2DREo2aTjMiSKQmNzm3rvUE
sFPACfAPlJiZUekwITlwy2FKmpsSLEi2onpkTTQ3HiQbnRNVJ8MFKa0vGbKh0cIJ7bZrOwYU3tcw
eAw9CFeb6Zrfn/W8OrxkKWN+BgLc4VVBUW9SPNwajzH2U7E3YybX09p/oy2lrsOOlilKknUQ82PK
h1jMeOhL4gaN4IlYY1G89M1a3+V5n7+B0uH7MNuhOrdd3T07yhGXbElfRMfh0Fva1wCFdsJ660wQ
O8H6YHBvC3qC7/zE8yviCY7bohCRGr7tq1tqVwKwWmWD47gx5ntEA3VcG1aRHH/ynZROnKUJJeNG
dfLG6cERFB8Vzr29tnsUY/I6ehN3NvCEQdfuEcfggjScL4ToH5IEkI1fUoO2CSTZQVAJOKL74LGu
2OZCKababqX4ZfHO5EnyUMuM66ij5wa1S7meTTl3vZrIbXb5uRaDt63nuX7SVdlt2nY2wylZzB3r
Pj1ECT6Ns17u6htRmSICXL+u5OjYDZSM+dnKiZwRSI/whJv8DtPivguQPLNe7lK9LR4ErTdpR7Ub
dtgDaatYQx08NCAu4AxFk+zSPTIgilbSVpTNFT4KnzE2r+xKpw8zbxDRZIsl2s/ftDYrT7VV/qTW
LnucK/PHTA97KAcoOsFEhe0y6cPO7dPYCtS27VbzsPiOuzEb3k568tgbRER0qs73g63WHZzA8Xfg
JV9GmaFI1WKJOjIsoJHb15IF8mGC7XuHKxERDlLKuapL2qv4t5E1pIdKs+YbbwiGqsOGkfKP9Ysn
U44QjLvC7RoD33Cvbyvklx6RZ5N2uRu72fye8KIa56w521qF0pF+MEe9J4ME0mtgQ3Hs6cVxjA6x
HHDuSuhvM5Ato4yUhbO0lw9/ZmgG+MIAUNi/LVPQEGo19dU3VhbXfkbIGidTnAwYS9Q8U0nnFx+e
0AkONxY7L3PEoeMsYCE434W0wjyxNvqqNNLg0zz7iIyFjLxlvWQQCA/t4r1otjfzwsdGiAeHVQT1
ED+a0vR2tsUWY3H2qB9a2Mz2z4Ls0y7vNcaH77I2z30d/PJxH/MsX2FN8ZTeiLTun4uRpRKEqn1g
aDGI4O2oS1Rv7bgI994M+K0Ppl8dKNgBWJxR/2Gqz6J4akgZl+Bg4i6wI2S2E7jvO9uSKloK7d5M
W21PnAcDjSU+vR6OS5tehqFJ3kmkvQGcjZe856A4sW7vdA9Xe5L8UmS5c1Utz71jso9cHnvfR9by
vaPR93cZxNu4HiuY5eVPBuHIb7NvXRbGJvCQbeBvxlOP/OaX2jZPpuNSWQ6HLSvY0QnDCd1trgVg
tS3ulOVoiJScb54m8VD477PdwgYEC5oDnbE3emHTTmPP57nX+Ywq2LoEusPBM1OgIaZzcRhKxDhP
V9PNr65Tvfipf8gKO4+0VhxWBCnGEMWspT6DAgRfILIgJgBz51QFArXXvzQyO8KLi4AkfFgc/sqO
viQ51L8Gx9ipFERWleLBbsAjXBMJktC8JYC6HVAzXITyIdCb02DUVy+f9qsfRKgleyuXd0XTuqdB
H0obRPfAyQdvPAMdzVp1frQFRj1w2aHCLBt5PRJG3TQvmS93gIySh76aRNws2nYd7KMcy9+FMu/K
pjsx4hib0q+LqNAAKuo1V32Vof/7BDqaYv405pJTA3J2nFiN89MqcQ6pjA7XBE/DBgdSFVL54zFe
m+5tX2duew1eOmLr9BiMqUVXmYE2jr/+pq4LTEPKc+qoM+2zO0rjbrB5b5lcAQkIuGScltCQfwAg
AYhBg/T+REOOf3AiASBwSWQ2Xhh9CWzoXPXByJJrj8nmOlUlEw8GkaDkg1XEP6OWV8yqnEcwnq8+
x/0ww6u795lAtBpcDtiYjcvT0147CGN2iKWKzwjCSQuNrMDUWCdoqNl4YH+prnZv2aHFKH0/jtWG
hNrEZq9sQ290unMtfP9cFXTtZOX0kNvJbmUVzixBFaBejvYOCcc/jkNd7qZhPkmrv8sN55VX20mv
HW9j3oDeeaXbmFhpciwbyUUw2eJBWpN13ynhhHz9KvTL5FykRtyN+Z7hhNUkyhD1irus6yGLt5+I
0+waCmmEOs0i9uprUe70Bzosz5rsUYHSC0GVQyOrV95E+NXmyBLNS1tNOHzHCdWm4ZwNC51iUtvv
CJWRGzDHGKuM83uyrfxSBDXJKrsJLinr0GOWdxaUcs6EUaIc+8u1OMflnfguA16XOE9EJOqck7s3
+A8wHJGjljKJ8OUGES8d/472XPcsfIqR/zDk/69CB5f8Vw/s/lv+39sf+9W0S58zHf+BS/n3/+//
u2gC9v3/PpoQfrTN/3n93X/9/ksYgT/zZxhBM81/3ToRKNrxaMn3A5vMwZ9pBM10/mWhKEBddGlp
NnX+0L+V+Bvev+htYFAwaQPAORwQEfi3NAIZBraPlHABvzbJRznG/4pHc8sa/HsK1+HPU69JOQx5
4MAj+PC3KHAqXHMi4QvYkhjuobQF/2eCIeqH07IHVOVq/UT6TXlw9pYZt7fTbR4Qdt/izRUfjVEc
IeTi/tW0xo3m4jYLiUqvrm4r7Q/bb8zT6Oui3fj5xLojWUnYbnDN+O8Jr8lrMUK2j8qlEW+4Hsez
hiF6bhgeO2Ua1r43Au1t7BqeJUWz7LLRdj5ZxGsftliImbbGFNt4WkPHxR9XVWo5wKyeotI185f/
8Eu9//ML+Y+o7T/KF/7yPdHES1WmZQc2VcuUIP41swEYl9hRbX2THDZx3yOOElyap50z9klopxWb
ldoQWEaduqMdwh1/OUvAeFlRUtxssELOT1peGDrNR6Z6pbBGwIpVc4/pI7vAfm4rZE9dAUckFguT
ZRzzuOZU+w/NIP/lzwFhxQZOjnZGhdlffw5LDSnTXPONvpI9iiT5nVnlsqtof9lgyeI9nzZffTvb
PI5Ta5eqzH0MBK5UubDgXrwWIIBMjc+kStQxcSR6q9BJx03mwU+z/kQ80L636qzgXNzk/5Bb/2vX
AdcqTQ7Ed5AFuG1YmfwtjN8jDlsMIN/kz8S5pgvhjLLAtCWVeb5Byv7MUf23LSp/i8nf/j6qRcC4
8zvlt+oZf6tOWqcKs4Lp/WazDZ3XeckqWiAJ7Mk9u87qlEwTHOaGfA36O9f+LLb/80Vn/aebkw/g
UVBDjbvn2qb/t1+WKIa5Zxb6TbWfbuBXcBCBSQ91X01Sm98rKXRCrAPUCqIledwpffkUNgpDuNJs
+jGRyFOxwBN+rmbz6tSerm1GWgJ/KkSLmHyel0VMosQNVqHhGaSOrY4bw9Nem1yLlauXzja1ZCY3
aW89rhjhxr2o+vStruv0UUt8PBdj5bf/0LnwR6nCX+41WqRoAnEcygHAhP+dmWCTsUizTP6yVK+6
TWO6y3EhHPLek7aHJaDnzbaxch1Szkw81k5mhBT4OsNdhYES8m6GHDITb+GoNTULcSDcRpt+acc3
V9PlXeaSJ97Ojv/Aptl5nUES3/GPehbsiFc8hho8iVl/MdBLn2fff6A25Z/q9P7TpczwxBV8a5Gm
ytH+e/kaN0eTqt75bDvcZSB51rgqtYxznEGTY0GM8R+upP/q7+OvNHiA3Zo3/97d3BW6Z1pL9zli
SHp3ktSJl5JoRl1JUZCSCMwP6ie8vWI0zmTSLiGp3kdT1bcxVfE8AiepzjSeahx3Gbj3HJnLlCHQ
1nZsPT0me7+zQrDrpB7HkvF8XczhIYdf/ExlsKltOplOz8bckm5y5clIdO+kN57V43fgVN5rlrI2
Dk5h7KbjN3e/cXVcatu1ogek9D9/GbfHxF8vL9g3Ng3jYHAwZv+9hU3YuT3PYv01sd+LyrTXQU5z
KKTXI/t/7J3JctxYsm3/pcYXaWgPgMGdIFp2IilSlMQJjOrQdwc9vv4thOpVKsC4DGOOy6zKLKsy
UycAnM7dt699hc2zV3O6nBmSM/71kAJXjBlbBvBqgb4JARk2Vjl8x9bZuaB3fi7h0XIN4do9t2m9
2jNYM2ySfGZaFlk8c/Ph95ePEYqd//2X9j8c1WSCZA01u/siZEFhtWzq9KuW+6uYXlOKekE/7RMa
EykSO3b6HMk4uRlNIrMzP0Wfz8TjF32YcKqlq/wgtPXHPyVxESGGuvutQNrwlSQVto2ta8o7PZY0
4wwdgnJMxAnGY79HEQovCzvyvO6/6LEgFUnT9+1gtAUePmo7MUuH/Kfl+JbjpShfET51frsnZSZr
RAsyv9L9yCiRUoUxdSNEgQyZwWN+e/LM17XFQxna73ZQF68y5u7xQ6kRfeypIl7SRC8Q99K3/EOt
KVFIlvotKuym8DC255aDn6e2KVk9PwfpuF4d4WyxtgN8aCupJShuoqT/MCEz32gUm5y1lWv5S8/d
/dcoqCYgv5poIA8n/YHWmfpDEowU9SgQPlWFj3OI0na6F2v7xK+ie6pKheIBvOhmvzGHF6BC2sX9
1i9y+BYtCrVS0c1NqSgPaTLZl8qkWxSKi/ZaS+1ZdYFEE+aERRMT3Vw0b0D5pqAH6od+h7ffoP56
hhpAFQGE8wLgXarztPljhgIBrvs60F+kHqpfTVwQ0Y+HZl8DG8imAKXzKKF+uEOG+EMM1PbItSTY
QKMOlQEwEkdXqXlRakuz9LOtQwMAkoGgJyENvipLg0bJIRDtlQtTJEBHUf+bBf/fWOdfgtn8f8c6
u4jzIfozzpn/+d9xDvaaNDrTU23Cw4WVNl+Qf4c5pvaXbWuzIQYWIQdPzr/DHP0vkJQGfHqTfm3u
1eyL/z/MUf9yOak0nEWwNZm3tHeFOUeL1gbpw1UCUxp6rV1u8Es8pVsoASwJW0c73kN2xQlzDYHU
3f3xNu5+72x/BgnH+92/RwGyyHnOme4st14MGye3p8+BzJk5Xgck/59SEhxn1g8XhcXTmDwPW9B8
kusUmtx5i/pjAaVdGBl6jyN90jYmGN5Qgnqha89B3tY6NdVU21xDMZFoXHCPWwUl0oi1a3bNXemK
GrZR1+aP+diTvcVeWCtuqJvoxmWVqGZHhUsOZM8pMPYb2hAjRMyN705zEWwga2Hp7YUZa360n6ah
3Wn2ZKK7ITkxtnTfUAbhp3Q1pHTAkxRZ6CyuqPSVhr8ylJi0y1zEumdbsvK92nY2adlottCgycH4
jtdo7ezNodF2tm/IOS+WA61U2iS+9SkEGzSA9cNVbxvWRwt/+ugWzKD6NNLClniOiJNPXUez7gZ6
VfHBpL863TZBRWsXWgec2avGR9Xct3PCH9kTRVMJ6rqHVtPhdRLjmWxTCnHUciNlqJmVFw1sYvvB
D/2nvG86RGM4YtNNA6C33ESp68e7NhMypZE9yrsrxYoQLzdABvJVno/BhYR60lz3FnCmF7OwaA4W
aKPyp1ya5ZWMJ7Pa00k53vmRSvyoyd7oQAyPtOzZ+ki3lgSe9IL5qvtSl+7wKXdk+avLaADh72Db
GqAbfI7U1vqO1Nv4ZeIQkn9VbHAnlPsHAFparurO3g3Jg9PchQpxr01a328apy/jfakrkuKjaBC3
0v3Toc2onLq6UnFfdryMy1qyhjPZ6s+NhFoJlmfQ6U/WGzPYmBohxU51KyRFxLkk4qegdemnUomD
LqTwu2jL/Ve18bCMG0xsk0Drvzit02gzWSov91VJ4ptKaPc7wv3v5vyv+dL+f2/OG7pU5c+XP3fn
+V/4z+6szVwLQmfQGJDLCWV/786G+IvtZLbuQtZ7MJn8e3d2/lJneihYjNnlDBLU37uzTuZqvmLO
riJIaN6Xg1psZ8A4NCIDAlwwezZkjOPtLLKUNAsVx/QaR9G3Pc3km2RQmjOb83EExB+L3QH/YRyg
16a6PALCOil0WvZBPyZp9aVx02Fv50VHs1MLnBWFeLb+4/WfOA2OL4qHAekXsCDWw5/EJ3Pexf/Y
pYfJrjJ7gq4wVDWa+4FELSX55jKhzHVmqOWBwINxF50fj0wjqMLFUAC7Y/RIBR4r5KieuUCVq4DK
4uPbD3QISv++zx+eyNRMUhFc31ydHOTxE2liDEJtAO5KrFje5bZPF6jeK/JBVxRqe2lR/PQb4JCe
2erGdtDsdptquM/WuFFtTW1Kn9/+QSfeMHMXIBGWEsweczFxamNWXbT8nti0SATotk/Frm7ql6Dl
lv0PxgJBOXuxMpesxVhBnmRZDnzBqwFP3pZV3z5S/bbQpiG0P3fCn5irVNnE7FLuqligzH//j6nT
R4jair7ECKyODWp2rv9IyRbJZqEUN1bXFXfJZFWX0BsHmu01H5GtOhfdcp3+ASWm/UIlNiJzEneU
mtNxayIFOJOlOTHnBOkEfiPoAxiZi2Qc1SKcLZNMeFWm5FSrAursOgbib7/2U6MI3sIcLeBtt3Ta
U3NaEEInwUu5EkPgcdl4TGyB5uPtYY5TAoeZzQxiNxPc3qBBLwC/kZvJPksC4VHTbbZiaoOL2NH0
76R95YVBczQdj5DtN3NK/uHtoU+tKjowHNhDbNBAVRe3Od0sUckGIdVSGRaIOxoBHiVQM5veBZ80
CAWoiZZKupiRUoYjpray3ufAfWD6ib742VkYsb/9m068dWadrQlcJHFyWpJ6A+JXBOyUPp3M8u+T
Ej1iiQL18e1RTsxyh+oDNl+kKXQ2luNZroRGD7YuZt/XlGwPRZsyKi3HJt4lwpq23Fz972+PeOq5
HIR1OhpcjpwZDPXnuvLRGVdFFFjkM2W84j0GVCEta/3+UVyCeao9ZPfwKzkepdcjLsWBS2o8Eeqm
nFJUHIXibP/BKKR4iJ/ng81ZJqczKiRDBuMB6F13pxXA/R2YdGf48ye2WASYOHoJyh44sS1WuTLT
IMqMk4WLhbnTwp7K6KhgeaIo9vsfiJqErbMSVA014GLTs3OtJI+d4U1vj/7aGShb5j6t2G+/tvm1
LM4w8LpcXZhw9BQtty11kFnWqA2j1PSxZmoPwVNLoL2gYZX6A3CSCLWMc0fv9ZkN88SrdBF32Zwh
+NiAJzueFo4l00opudXjcBGiXKyzbTt1VPFlrpw5rObDaPmQtIpCvaYhDWePxVeDGGw3A0c5/ZHF
Nm0FwZ+Rr0I1aCnF6zRotOcSnCdWFs2CM0SfGw+nwmIDtVzYRE1KOcgYDZri6gymlxFrZ57r1Cs0
2Z4t4nnyt8t7jo4AedL7OWOedzgs4uG2pRtHfujb1jiziE/NE0tlU5orZRRcF4s4MLO+E71iUhcV
wQXAHv0iU9t+NyfZr2MjU1YA/dJHSQCzVUvznDXBqScFNgcnDkcaLF0XO1VRNBhLNuBs3Iw+SVuh
00K4srlJteCc5dmpyYKTE0Vo2F5c5hfrLu8hL7hWx6eT/e3g5x/HyAeBJadfwo+psKEKfXsJvp4r
Nql3TheDnDBtfYtX2+bskE5XmECgMmMbJ75+hUzY2rx/FHyY7Pl+4hDzGMfLbUjMuvVpw/EiraRo
UTf6tkh9+0w99fV3okoIDp36PYZtmNwcjwK5LZ+CoJyFJJV4iNXQ/d4WffMj9adp9/YDHZxFj1e1
PXvhzbV/uIYABI/H0pHL86hEMNwNbdWjb65sIaVCx1xHWmfdun3X0iXq9F3hZVZn1BuLvyR7XvVq
s1bMLnqefP4UGsQL6Lx93ZkKbXBD8ytSu5SKWF/ZNHdobaaj5M+yrwmwYzLJIm06gDIyuhlROSRr
vel6A4asUtF+kqcA/UK1Kz2bJYthUqFbjz4wEkL+vE1IhkdmRhomiqxvdLM1vwwOxVvLyuPPNJ8j
uizpahz4vbroryyoo49hbnGlb1I3r7cBP/hrqExtttHzyLpGoBbwiLSLXSJQDZM10xoTVtRHykSK
wUR63BrWEK0BCJvOmfLziXmrzQlrKrJcFPUZOPnn7SEdYjsKAwoVHVTDm6wtn3GgPmcCdWJCzclD
bh1Ulmdj1+NBkjIsahAShhcDgbiKDT3fO6UbIviid+nMhOKPWswnjdyroNrqzktxMZ/iKlJlYUXQ
LYYs3SUiESDXxrmdtxtT68y5e+KaayObQLRNBE7AYCxOiDzV6ThOCaBozrC/961FN2ySlu6dpC0t
g3yU0jFju5mPkS5UXS929PGHESIrDoYkvq+gTF28/fyHm/XyBVgsJ1KcSAqo8B+/67Y0zKbgikuF
TE8vm1LQTOobkbVXUF3ZqPNS56ZC5F+hLY3haVC1GD7UnXDJQ5ZTQ5N+ZNl0bxg5cVhqo+msBkcd
z2yXr/dnvveMLCUktC1SNce/knbsos4Hbiw+or9vdaUN66QEVknQr//sRw0CQhi3P99+N6emIZd/
ohHMeUyUIseD0koZQdEZeTWFZVxncWuuM6Da+6lJlDPmpqeezyGhoJKXwvFt6WAMLyImvsrJUIYE
sqozCXSowz2N/j9HK/5g40Jw5o2eejhcasg2Ib2iLLmY+AZ8vCyGnwSnvqdvurT0p5T/c0X3DhW3
979I0k0orLhM4NC8eJF53oJcKOC/cAy1Fxpgi5XVG+W1UtEv9Q+GYipTlyQ5x1o7/mYOp93UFVxZ
pkbraTxWmR0pkRsC638yEnNx9kkgGWIuTr1+ysZ47IijzFE1tgXnaoPy2Ym3BcFpcmawU9suXBQS
XChy5q3x+LFCm/JR7rMh9XZJoXqgz4qAWXx7++WdGIVaCvEURSru58tAR8NSoNNqtqew0rLbRCbF
Hu4u9JF/MAzPgRcd6j6MFI8fxlX7mLYipsNAWuMiD3XjWlBl2L9/FG4lXEqoUGt4Bx+PwkZGBgz6
sWc1dXc/uPq4DipXP7Nw541nsX2CQ9ZNhEmEoOQEj0exerUAkaJYHpE8h6KZ/fK19k6L7GvKbedE
GyfWLLuQMZ+8VBENe7GO4qkdqRAxGAcM/bR022xdNex3MtTfn9kilUrwrhJpmFiULY7gwVQoJfXC
8mw1cK5ruhC3oBC77dvf6MTbMzSiJZWEE9XSZULRqrUAiAixjJOq8IYV2V4M2WA+VBAOVoHR62eS
pQs125zj4r9k/+eZx/MtVVUD0IyRt0Weqcz9CH1fon+2NLO5VEhI30+lNv2Ikkl7gO9cCHqr227f
8/t2739slLCkEigVIz1dTE2g9IPvc8XzKohskCp0ustiRX9qmjBejX7Tn1kKp14zOweehCwHdAeL
eYNMHrzlxFOj88kvJBK3rduH4acGMCjtcpZy//bznZinVESoZSPbm6Vdi01YdgPJ8EOeGA7kFrQR
jfpdQJeMLb78g5HInlFSFwDkDf14+cH2Un07HbgqqyHtTZaGeDPu8qu07fp3py4QBqNyQwALsp59
+HiogPq5FpisaXoWoU7m9pMC1uNGOMO5Ks38+Rd7CgeX6yIhQP9sLTd7C7lQTPuoAIzSJXecCg+O
rYzr1KSfxwttTDM6AGT7vuN+9vbrPHEAkOIix0XzPRN0efFGZ9lD/WLPpKfD+cQ7QPSWhtOZ6XFi
OppzkYtfzsWDvzp+k6Q0XEfBW91z7CGFIzt9sStuv4EW/qz9/v0bNPkLNksSCPRGL3MYFf1yaqez
Z4oA6pPV0PhphTSojrHao0wS2ZlpcuoVUmmZK4mUvCjnHT9cOmEaSUhneYmsho+gntJdT2/umRV9
ahSbwwt1LpJ1c3m4cdlKSx2nFvxnwk+JL9oNfiTnYoOTg+gqJRjuiGyWixsOwuiirnzi0AIm4I0o
W+uDpPV78/acO7VZkPUnu8rT2K9OmrwwKshgjkUDiO3szEiYl0Nlxlivx8o/mN7kQvAMZ++dz5zj
b0M7sOBuxoUeuBEMPNjh13GrWGfSxa+zZmxIhCnkJ9C1o/s7HgWuDogwVPreEBUR7EZAd06NG1Fn
TNNFXxXW2lbKa6nS9DoW4myGhD99uXlwe+N6wLnF/rF4xiDS8BhUMYvqskR9msEfLxGihFvI3v67
QwiHa8/s/s1WjwpncUdQ6b4FgmFxXezgE9VK1AFEatMd+rzgzIn5ektkKMrvGlm4ef9dnCh9pYfI
uelexvSsCle9MXcJVZX1QpOw3XjdnCx3gLNQMjxzRTkx8mwbzDrjIOSdLtazrEDDQxYzPMTa/g73
hPiB1l/nEzGog9EQGmyki3a0RutLFee9S4OAkAsYZRqq6NSIjmcSbAf4RkQXEMX0aDUHZvsmwfF+
LOzpzFCv17qrUl906LIx7NmP7ngoeq9wKDVJadlKa98lKH0uQH6//3whuKDkRKV09txbblskWct4
SHkg3HvdlTVaNJC62jnRwYlnmbt5jPlSwFpf6sqdIhzZmLmO01bX7EWVQSNrMvXd+5bL1GcXoe5O
2L4soliiyAythNMBQFTd0KuKdHSUwaquzelMkmY+EI/XNEPhoUK5xp4TEosdhQ7sPuvJk3t6VkeP
Afq2jyPIzZegr9V79uhw04W69u6DjEEpSnKYUahhc17MiACCAyo4kpyBHzyD2oV+3SnBt7en+Ilv
xTUDSQpAMgcp1GK70kaF/medziWTMHpbT6O5pig0rv/JKGzJhE/EfMtRSuhZCr7yOIXl+Ery2ZAw
ZOl0ZpTXJ5nLBjWHZnNlldrM8RuDTqyESaPTCt1304a05bQCTT9BFjP6M1vvibQdu+Hct8aVhhu2
u9h7sXTt4Dozxyu7APQb0du7oZW5reGNu9rFwAnwNepNsalBGq97kI8/CFVd16sGU+5SuH8bIa2Z
vZKDrrJG89154nm3RrQ69+dxn1tumwI+9sB9GQ5gm+3Nwlb5JdG5Xev1TZJRWA8kfCiX8jKP33hA
nzeNeKxBiJriM3rr/DKpJ1msUmTUMFvooX73REJBSKZ0HpRjYfGJR6dxg7LiE2PRot70qYFLJ6aR
ZwoqJxYFMfEhoUDUhtnb8WPpStPgRIH/YgKN6BM/40uLG9qZlXciGT1vxCD+qG2Tw9IW1/CBKTNa
zVzFgFoMOd4RF2LKy4daNiCO7SjIP2cJ3cYyy4HxqkH6A1gRjr50z9Y38JKzM7vcieVDpmFWipF7
IsW7mDKjdCwIZDYfk+Dyo5nZ0a4QVfNgNlB+3/6MJ4bi8CF3N28HWBUvPqNJ34kqdbQdcdaEt7SY
pddiTOst0CJ5ZiGcGoo0FFIUVIKEVIuhgM/kv0twdHBW33CYQJoMfWXddUChzxziJ5aDNd/TSQZy
KSPNcTxvgOJgPVRTVFQ1X+6raYg/hIpNP38nlG0Ncvr9q4GaKYlW9rw5LFx8MdckAnE0rC79yrc2
cRFFe6GO8sxet3yDvDOLgFvlQEfhR3x6/FR9Y+FWJBllbCkEVU0o1qoTzI57yns1hIaqqbM6gXQ/
nwoi1PFQYqTsVycpBW+qdsBkVTDg+CKe+UzI9o/P83kYUsEYXlFbEGhwjofJm3qCe8gwDmh8KNe7
pI3hqKfAvoxVK+3NhIp4SMoYwbIGFNX/NKkgQwK5zvRzNvKv3y6/hSOerLzFulpmUHTAlpNqU7y1
cJlGqIyWPu9wSyhco3nndJk1crxfsiioMuitWn5IkTdJFqHIcEAEX7oirKGBpOdK+a9fLnqjuakX
/zoq7ObiRmGkaZVFLH2vqsXwrNH+/7ky8y9vbyAnBmFKCrp3uJBZzMzjLzhWbVjSXGl69P3l6zDR
65VpRe+9tpCqm53iXdobyJIy2PEoouybfOh5YYnhVBvBvfbKyt3k3Gcxl/vGPM7ckUdkxeZLffd4
HL3uMow7YTUJxM7fCxSNz0C50+dJFHbmTbpd/mpm7X0yq/CNXqtejKjABw3RXkt3FvK1DpxchsNp
NSv52fCsaq/2qX2JUadqP9LnXdJzl5e23EV+plwEACeDvR2VzV2rdTZc6Zp60AV34Pw6z7F0wxGp
M76P9INOG7rBlH3eFZBRlWk02lXOUqlJjql6vRnw2mzX9BhU12BI8T6pRNh8NcCd+pssHSD6lX0H
fp0zxNmn4Mxe6tYFZkqPBASmAeSKtc3VNAmg2Tr0+O8dH57XCss1Pbgd3BY/hNEenzoTrhdE98K6
DVm49TaFza9v6XifSk9Tx0leAGTEVWDAzvBz0bThgzNGtJC6INtuMlkZjyqy/5ey10069eaueSjv
WpbtBq4u/saxhuaGC0Hy3DtNNWyDcDCxpsHEzL2pYp99L4x0vMrjJEzpFOVmF+xAVpvl1sCxU/ES
/BuAuWtlnq0hS+fOjJwKu52O3Cr4FFYzcUaKciatu116lQ0U8tdAlDMshqq2gJanKLJcCVH1L6Va
ak8GDEwsz0LfrTBgyN1H0xpEfRHWxfQ9NASSu9odINOwvcl7C/7zndnBPPVgzmVfuLZE2EjFssB9
RNL35DVJaVcrK8IDxwuctLrRFcN80ou8ht1vieRJ5a+Z501HWy0Qb4lW3Kna7UTTjlx3+BpxVqNq
TtdNNiVcDDCoxV6l6OmYA3hYKV5U6eKbj/3WU+dHstgHbc4/ATVyGLkjW9WPHBcNH58LawLRa+C6
EKiJirV4Fvuf7WrsMKDTyvCj3bXOXeknxkU8tu5FFJryEn8kuTKQzXngSIxnwJoCcqlfYwosbLpd
FKPp5cqfjJgSUFRBDzXiTsFxxNayYVeT2fihDnYCFzmDxITbCE58bIJS+cbZlnzBL80tYZlVuCY7
SD6GFb4X/UdpdVO5rkpunF5tV1V2SfYM2rrQ5vQY0e/spR509lNXF3CLJv79710Hh3U3+c5wnbvQ
+7wKC9h9qpYpHEHdjGdHKam5dGdWw49mSO1vfYOyZwNNzcfkrYzDzwPJhnzt96K4EwhtHPCshTS8
URscPwf5WZowEGJ8ijeUK6Zr6UTZcIuOQryEmCuByHZzq9o2iWiaTdEIFA5mlTviOtaduL+1amkY
j1aqTeFKOHhMIWpOG7Bl8BzxrYA9h48BJub5PTqJ+ms4l6h2tE5EOnocq/O/4nOl4t4whT22WYpM
vkjTcUp8AAHUrsBOjJ/Teqxw68BjOnaeqwlfN82F6nidiwxEWInyEPo5tayvMpzCgskBk3jVNHmn
rRKrDGuvHjr5pVWH7mNA+/sAZV/QDW/EDlbGde1El6XV6tO6ATgkYGWnZu+pJtfnGdI7cPkydPgb
jsQLG8qHbBBRTMAGrq1QzbR9HLX5dVFJep26JubjTan5nGVCfWD/r5/Bf1MtcYzK2qPvwwnG6svy
a9mNtbs1FFG5GyMEQkhYJRO5ClzsM+MxhlQ7qDWOwUhH+ZsWjR1PYZQEdx1M78YbG31qMZtJ/ZS8
tzPixtdL61fqFtsAE+YX2JbBHT20FgzHTAUy4g8p7wRMMjT7kfAgXZV+aOJ5OTkFqD4X/5RNE0TG
bZNVOu476QTGxx11bDYncBH9GgNHJdhndp2OeMY0ZYthmnTSAKtUN+8fR+l394HWwr61Q+mYT5XZ
jQ6WIY327Gum9owxTNMBm7YG40WInFD4ovMNSp2l48KlZ/32qz6X+ldF67qc/T+ixQ/FZ2Jt8DZP
7sinMTcrQ9bRNrEUwcvWnMz3KjelIx9SLo22mDc7O70muvGq1HWTTa/F4wfpTt20tjquo6tCU6th
A3nR/KBEPtbak00XF0I427qEKtv9RMJFn5kaGf1DMg6oNT63MCnDi6qR5qeZ+1dKcdmqRvZrDGSJ
YUloTZdJ0vW4trg+7RpzoUnfsDRqkAHE84APNIV41vVVvMQ7Q0suDUC5uHbkGBJYDejVNWRS9bmf
2AUAaI3ONyVEuc/zDenPEmNpQBV4aQ3bmmT3xC5jouyNim58UeBifoLOCcC+N5zU3AQsKHLhaRrJ
1TSVMRM4S2mHRHpsf5wiquZ2qwEkRJLvXxqKmkC0Bi1DyTCIR8wBhSi/RZAi2p2DFgf3NbMi9piy
NrqI6K4Lt0aV1SRnzbAjNetOGkQKBZCK1w9+sqv6JLpvtKjHRhtHwNZrHIhznVu5D46aZAEfUgyK
p1J/stZawJaxwfZUvS+HSAOrlbQl+KzCgNoZuPbU4daiKVfJABraA0jdpnsrDt37ye/guKhJVX3A
sAS+bGOb4crEUnGjooMHjFvU4o6JPg20K3LAf8fmCm9Lkyx+9wFLzt64AbhX+LeTD2Zw8prWt3+Z
eIUo23YoHfVWQxYbA35rWMdDKiB5M63t5lbFL469Q2OW3ugijAEHTQKSTGTW7H2REO24DQH0ii+1
jpHRxmyVttrpMkVThf2WFd8oqT5qHwHoWPpOSXCivSDkKdqLcLLTcquFUY+ZR1wH/Upx0/5Flg1Y
9jFujY/l5AMp9YYsNJ19cWiD9A8tkUTEtEe2c6fk2xfiV2GENodoaAUo4hOuLcteRpLUbOcjfQyw
6DGmhB6WmEFya4s+uHt7qDk6+jMbym11Lq7MQQvCfyoPx7dVxdDQjRiT6dmoTDmXhFgLaTDXTbge
W9ou28soqPWLuhynTV23+ebt8U8+KqIFEnyzEHKpIYCnGyZhVhPG0Oq8rRrL+FT5YOSdVFZnyh6v
wgwelWo8Ib3gpOVCe/yoYZIXOjwDE7tICsCKZo67qmyGd6YoeKEYeoMCIbMFLWOpYVEEfrJ2z8ml
10Wygc0kEYWZDaIpGANvv7sT3w4955wvQMZEtWGRDZlUJ50aTPy8NDFV0tkG4lgrikZ8NoWBA1MG
r3/CS7KNoXL3lu98f3v8Uy/0UMxB8qCTAFqMX0HVz7nCISl3/GoHNb3c9BZl1LdHOTVDaHsha0Hr
EBKkRXxfQrImkupN7IbokTYHpd7AH6/hmPrvb7cnOU8xgwoEUqpXIaJszDaRuYO0AwOMzURV4EaA
N/359gO9fm3zKDMZbRZfogs6nocwD7jBkHHydIDWnt45wxpjvebMa3udF9HmlhDE8PyHFti5dfdP
cXEUOagPAoZR6rS/Jf7GpNqCv44CulTWsgbdN9RDy02jGz5gXKDAl0wSxcOUu79w6q4j0RxElFfd
/EwxZFmBMfhlZNkRRVCMY4Us9pxsrIBGcoHGj1SoWEZbylblAN62Pld0hx41HMfa8JwQ5NRrh9hA
ag0VNJKMRfzvu2NbcKTOO52Wr+qs4BI/hMaZ/ezkKPTcUZKj1i+WhawhafuGndP08HN2tnXWf1ZV
/FDenkGvUwz0ppKYoYeariMeZ/Fp6ylyAsH5gH7f9cJGa7/kBT59Wp3Y9wV99r8f6r8d8P+amzje
6IBvuI5HL0cd8PwL/+6At//iOEFmTOKRKzN04f90wOt/IfoENIKIkXZbis5/d8DDWpyFOmhKaII3
6Zj6Twe88RcnMfUQNnMSiAd0yYFzGfws7n6f2PXif/9JDiHXzyT482Sfy8+HfWxuhORU4of/uf7j
dBzURgwzLhxx42WXSetOL61KYdroAQ669IiC5J2N1DIvUY0Q1i90RuVrLSWxroxNXX6pQmnKVe4K
LN5XRPO6vKI/Of5q9G4XXoaDEbJDcFcniwyIKsEkphTORVPFaXQp2wJYeJjFmrlDl+h/ta3SvyPn
kWQrPUkwVVSssepIiWnZjwaPiuckSzTwyUktgx0eQ9MDeYhqXEeSPPMqyZOyWwuntMHiD310b1RG
c4cxQMieJbim71RLgg7mD7FgulU9sIm4KeUVDgYBbrojFz3Qvaq0dlVuzVbpUdyXF5xinJiYGKeU
EZI8gLFRNK6/7kwZBNshUwOiBrVy1VuA8YrcZZZdBdvEz8OBJDKxxkrYMseAhtIgHZTsKez5t3FB
gZTQwFEjsar9auxLT8SIQD22BzzhSjGpYbnObaKnjVXIUvQe/YpzVDjEVum1Y5sE04MdF0H92CUk
naeLqLDC2vmmqxE+S1c5QAO1ve9s/ML8VUW1NHY/tL0q6v6jrmRzKJXVKEiyi6EbrJqEVtSadLt9
nESsJy3hkFqRYkrqXBL7d3S+u6u6LQKNLgXp2tukyGpskbQimbtnK6O8Ki0KPFdRmybPaIyKuJ0l
x5Vz14+hltLyEcKUVl2JKzXuI6q6MWPulB7hk5Z/xPnaSG4AKdXJzk67vl8ZGEEoa5JrU0g/UUuk
5dCVLgDWYQxBExJ9nRdTgwOaWPlJj3NW0VdutB9nWkx9AMe0B4hMfADKyNjCBtmkxG5vgQqQQqWN
TjUu9TFUi5viAKYZcB97dPMMXM0AQ/wu6ICcrDWDOedNCYCbWkntetcEk3MX1vWgrSH4GnhJzUgR
vlB8Gx04I+6BOZIY0fDFtuOeIJa+o3neHhgl4sArIYvk68QlLZx7BwRKj6SsAxc/WA0KJhM7CMK3
1CHO6y056M9UKSuw2VGOI0hhdC1gZ0iE2M446E2BGvtBKe81V9ofXa3so/3QqUi+q9+RSSdVqX0C
vaJmO/0QyBBbE9QkhwAnSOdgx3fTLsUA7xALWaNd9yDpDwEThpRFHqyMQ1QVN3iZf6GeQsw1HuKv
5hCLNROc+sizDqFa1LiKHa2a35HcIaqzDhFeWGWBvyp+R36HKLAKQgLCqsvdlTGHiW2XEDEiFJQf
tDmMVCqtN1cI5Z17Wo2JM9NDzGkWtXIVHiLR/hCVYnxFhFodolVrDlz1QwyrKuForaFGEtuSTSDO
tUnXPbRz8Ose4uD2EBPTfRTeB4OR7BiVmBk3JuLn9hBLm4e4WrRmF27VOdy2D5F3klBeXMf9HJGL
OTjH7Ic4HXw5ceukujEWLbHiXjqHqJ6eve5ezKE+rLhQkFdi4ZNGqEO5MouEzACQVEyJ8ZglY2AX
TvApntMINQL1ZONkGLF4fVRrw7Y6ZB1kEqU/uYWSi0jmtMRwyFDgMas+i0PeotJ8HCQO2Yx+Tmzg
1UWOA/Ef+Y7ukPtoxqFqgXmGjr4pDvmR9JArIXxWLyl/kUFhhWS/bAXyqJxzLN0h3aJOmR8Cgner
/kEcUjKj5nY/uZmTqImMWks8TADJ32Bt/KE8JHXEIcFDLaOd1sOc9xFALpON3qqkxOEX1s4uPKSJ
qJ3K+4mGaTxaw4ZEkjwklTjJSDAl7Hl3UKJIOxlTzoIK9DkdZaau9pU+7oF9wmzHe2mVgbKhuuCb
MSAqvXVuR4WVXMHrxRvQ01VE9t4karcpVqWrDtawthODTyDp0C43cyMfJ50jevdzGQcDjKmGzQtA
kjLMJs94A+CEJ2G8r6oebyPPDCXA0lER4j6K3agxtqbAfJMz05ogB9ax+lkqiKMuBZ7oeInqjU5n
l+vgBODmpvZDVyU8C2r8NaaClApoSaJNqlynucRB02yQBtGAaGg/8lqdJEkLF5NMci9NS5s/DibN
1hjS2QFVwWAXM0Cs6PrMaaN1nmBgVel5mICYLE0chJRK+KhYImm0n3qsZx/8CVkXxZG0umMJ8Kxo
pMlYHnyussjnsVHh4AWlMzdI+4YACLU6awlc9cBtr0Q7JToO0jTTJr/yMLKx5wQpMcFywnzZK4e0
m38kRn0WUpkQOxGUaumTndRj7WFB2AaPSmgp5Qc1aszqW1yrMW9Xx9Qeiz3fgry8aSaZOOTrHTgK
a2REMa6NYRPgQuKUQ7aq41JR13XMNr2C50BaLe2R99Ny4EtS4tx9x9WkpuNdwstLvKxQIgh9foP5
tNVheL1JaKp+4Z8bn+yucT9igTAxR9JhfOzVzv7Q15DySUpX1RdL63VSicOAx+PUY6PpTbJ3fyl1
PAXrJGnzDzTbRA/uaDZ3uuvjI5cH7vTZbXzzmZ/afY0VOd2QKMZH3JZReZ+KUD4aHa6uWPISGWwz
k+PRayP6rucpBi4sJwbkV4eFK7wBorVBAbB2I68mRuUqYxS4tFoQlGsvHbAI2PTZMF379VyB0vIs
2HOiNv0KT5tkK6IqyLCgo/8C+z1M1ewkkR8Va+hbzBPU4hquviSb5FjFE+Yn8gMUVh3iB7nK/8fe
mSw5jlxr+lXatEcZAMe46A1AcGbM8waWEZHpmCfH/PT9sVRXrbzWrWvaaydTZZJJEnCc848PXtao
70kp+yHPYYeIx2wMGS0e2orAidGLhn2iUeiMRrYPx4pawbWcJvfAnmVfs/obwyHazC6rLb1a9bNN
Be9R68jE2Jhqar77NbHhQ5O5e2NCg+iq/ER8ccBSBzBbKMgRUuX9Aoocd7eJ21RJCHDcziHXSUGU
pB9rTcjVNO17jCZlOLHonBfRmAycXqN/OW3C4jqmU+cHne3TVAB6RoJY2TrVE2y/qE5zKTMXhYrH
zFNVdU+VjtM5aucn3kLPcjc677qRQ6Atonaqc8INSnKrT6RasGpDR41nb1gNDSm5UW1QhdE1qlzo
M+K4IT8G2KA32iZbXrZMFg691QHg1Rlg6DTxBzqjRwwPfTi4q0ZXkJcS221deT20E9fq2hSjCjn7
FAsGDkV0z9f3nyJFUFyREkDa9jp20CqG/mjIi/N5YrSDCCYJXM0ZJ1pjX8uJuOgcWBTLPbTGpjdn
0QRJNucdytpSuwxu3Rk7jWkw3Tn+ymzeQJOrjUwGfT+TjKE2tSq9qC662NuWpTY9TDFB7rsF6zdB
zx7snUMVBgLDIqyywf5Z85H0x2lWw6aBha1e6msmkx/ElpX6O0hh9ghyn1b94So5c586ZdFnShCM
Osd1MWp0QPfNvdYbfsnHm7pXv6VKTlAX6km1XVat40ROXTrT/MCZmnS+tJPZFDUVwjHJgXS8rXlP
Q3O62tvca/37bvW9W0nNHw1LyTA/xI5qqMEQjTETpg40GOiMkVDfJnpTTnb92tRKwhTTQmuV44aw
en/YyrFZXjxZpM2JNhsjiUpqQovAKR3ajKjxQARe9QuXx0LKOpG3MQ01eD2cTV4ZQwYvSZbe39Gc
/2zgf7sKV/7/G/juR/n5+wJ+/fN/FSEY4g+2b+sqY+KJiSGF//RXEYLh/AG2RPYSOAn/DYfM/13B
xR9YDAFOcXBdN+6rLum/IkLFH/o1HR2PI0wRhKz970SE/vdYzavpEzQRJA+EXZCG4Zm/r+ANO8QC
+Xdvzin7H4Vg3kfFGn4v0IOkQWtncdXcWgbz9JM7+ioOZ9X6T2yo0/faFDxCJXVURxpLSWnnOVW8
ikUHLdSazD8UqhavsPOmvhOtbm3o7VwfcECwXOvQssmx7TRXO7fXTqP9tAzp8wAC/dEZkzfuVq7X
fmt3sWovqZbo6AjKQrZhR4p6H1Q6s2weD9cKz9b78FOvrjhdJVR86jaCTQ0LskGewOqUoZVOJTsw
zXITWCaG9gCdgxU5PvdI6HVaJ8JlGFHnLZ5fxNA2kLhbXpKHYtMKHS6rBXD1aj3+UpSQw2eZOY2o
a2YlMpKVUcebTAxXOTh8PUIGa6kCZ2nLcaucHgo2lhOyGTtXYxtqRLk0YT+OGfrdfB6fGr23bnoO
XQRMLaNQUA+jdW1L85noOpuCOCaZlkpJg0rZ7CCsZIkIHmdCEr1fvuYkvALOllb7CppALoXht1oa
OfSAjWHTZakRrQ3VuRshRmKxXa9zb1KN45G06AYeXZ9ifd4vbpab4TKhbQ0lEarzXitQH4XxiDBt
tFbz2yatWCJNY57aSKLaaDYSNRMmgotMD5dmAvOmNNicYCB1V4ZtPqBv82ZtferxTevGC1V8Kc8e
8q/5W3Qm9nujQ8USdM6ImmGiR/RcTNncb6ngxK81IFIro6LEVDWmujxCdFNEREn1PDKM+KsXqbrn
qZ9nlPPSSDDRnvXnbfyfA+1vgHf/6kQLBna36sf/2v5Q9T8Di3/+tb8fbOYfJBGRonFNFLhWtVxJ
sb/ONfsPGzAf8/+1rYXj5apD/q+GF/sPnUXpmq0Fwn2FHf9xrvkkKUOvATniq7lqMt1/61zDEvff
sEVe7BrZSPaxgO0CTP/9YGP7KY2hNUOiFAr6nsZ2vRGlL372msv1VyjScNcK3RnA4a4cc/O9ktm2
HZO9xv4RUgPlE5y8GFES0+bsZjHpX1xnGBmptWt897TG11i6Io86c7EAdAB+mmItgxpoh4pKAvZp
0K3RuTx3HYXzSNWo4UrSqPDcdj8o3znVKnsk5mXHcDLSbCTj27SmG6X3na1+RTeXWF4IMG8jj0Hr
FlZwCGvqKEDx0oIRvesfyNGVm2aJ76n1fY2rEX0A9e2tuy2TeNo6QDKvfhpfN57qvBjoaMt81TfT
6phvRAMnu2Ytm9CkF3GzKjGHsQPUGevquRwz+3bC2XAAJQMLcMpfJe3RUdxO6k53svWXraUfpkf5
+jUrbQONmB1MFu+o5E1vM3+wTpU35feEohiHMhFXfFaNz6lbwuAO8WwcqWPQVyqfbPvBkgRLtdK+
b+iqXRrnA8Wa8U2tDkYvRcHItCElTb9fONHkBl4mPnvm3AB91dZ6aQExL+DVVR1NMnO2soy9X21i
UMqYCJZEu+fIC/ymlO+1p64Ne7Op7mRuuq/I94THqrMud3VblDeCu4JG+hLUwZauOECrTe0dVvjq
knbuL78vUpTPfIVjZPbTclhIOtjNS+VQ0ql6Hm47B23fJMIM+VM4KJ4ooagmJxRDZoybSZY+If+W
N38qJeONplr9timFsngc0K361OpSvxk7956qMWCY9dq95RQF4yPplnXQSxCkge7Tc52uXVRnJLAE
HTvXcTYLh2Zlfo0kT5tI9ul6G3cNYdA6ykqKn2dKQrCOaC3ddat0X9ypMvNjivpyVxvWfoRhYB2I
l62szI+ySDY16lHAszV9TWNTbtYaXVAmeBzqINOrLTax6R5Q5qy3S+ckx2U1eQ76pGjfNzrBGyWL
aDxZZyvXzxngLNAHEY8Ltt/sItcykl56qgaKcInNiSQP0aGkFSGVcyAqbZ8Q7J3g3W08N1wTHoHB
aLcX181vxejSvPFnRdlmLtWTm8nQ1k0ciDocdg5JOEtAP+fQi4exfmztbteMCyDNVy7WaF4Wvk/9
Taf4+GHIh9t4RL9ptTuOo2HbAXfqpHIVHYquJb6wkV1bmeaAwi/aScyor8ox4rmzT9MsRmJH3UfX
8qtq/slLm+rAT7Udi/lUkCyNDdrcjbltYOJbjHByUBemiToSvLjeodOMWXryOdBK6UYtOOgjt83Z
yO4osgg8/SPNWa/0KhSrvVuumBnCRMEi56/VgQScWxb/sMldtJbrCTM03cy/LE4VdzaSAwGx8/PU
CWBqqifKrN1hxqHZKO6iOHGf3YIYhFyxTmi++oiJqDwnxJqgPk9/1UVxV7BmM9kQ/DPo7VvTTt9a
7MfUvRXuwbQGimLLzTAXN1WrfhRpujO0ed33wvhcKPCWl4LqWwodFe3WGfkl9zVax02u1RaRWmsN
5NTuXH1hDvDM5qYHIqhxEUjQ8rUjFa2JtQ0RUMlJsaFqdGplnXxGwHp1KfpbSe1vT/yVpi/RoopH
mSc/U03/rBa+KiPx8vuSLmGU9lET48eiMlqjeGrQHqwlVt9i7R507doeWjKRBtLUbrIEPVEUFz7A
3Ej80sWOF5K+Gq3bU24EKMVMciDozHjBIUT5eKlqmniZq0x2skirVnpas0wR6WSsP/JO+RfK67ZA
Fn3osoJGXQOO79F1GZB1dCFM7TGJuwpVrPdWaB7cREFsOCwV8MSon7s0S4+JaMBrpTeElpk15xg1
SJAUfpQ1Xqia8skopruiHTdJj8C6W/vi3MYVOfEV2f5a8uxee+9qvX9ty3pr5T/SWuB+l49uuphA
uvpPL3X20omP6HD3YwrW3Kc8VcinOElKRZhI2y+SRC9I5b7KOSUZCho8zOv8vjOMr1br0BMitA2A
rPcUJWrh5CJzcvIIlzVxVjNV3usKBuG52RzFEgReS5D5+ksFCkmEO0ehOYVJXOGZW5uv2NDzbdFX
xxmw+nucCm9n19W339XHKadz1ZUgarYVNlSa0/icRFlc3ixletu2OuXP3eKC9CTRtZI4bpsNo2VQ
WS/G/LKu78oWDKGo1fm2r80r14sOV/arP07nouOp1ltZ1A/z3tbeU63aidyl2cRcX10v32Xau0Pg
7NBOF9eanyTyyQAolHx/QrpWottq290NekXp5bi16vmwSspRUuopLXe8k31zK+RwSpsRSiurPqHQ
CpZwdQFnOAyqO5ABu1mq4sJK/xy3yVtsacdxHI45F3EN/Cj77FQ5fjhUxohHQ/+IuwQBRHOwljUs
3cvqDq/poh1RVT9pdCYA5mk3JPD/XMfHVrnJ1hgpBwCOkCDtFpmG4NWZvYvNH8hHNl5GerMuZRjP
9iPJFG+L+sW6tx9LeXF6jpmu4iSmkbUujD0gJs27XnpHHFZgDskdpL9FYXCB7HTRuc1NdgDVbyms
vSTiNIk4Q4j/1erpQTZ2ZFLamDVAYwuBvr01bf35Az003FpfBclsi2gxjQulRDsilbWDp6tDQWee
hl8/M4DbSD1O1Gsyy5NYXllQdl4J5Uk3m2bC6JHp0Bx1c64xrY4PY+vvx3W+H9EfXnWn0RD739y0
m0SJXVyw9+l0aB9sdrownbRvp2kOybX5201CLo1wKZJDTQ2St3o7KhgiNN0b3Xmyte5Hl7DDZtpm
5diQetpyA3Y3sQ6bWPUPJm3Z7hVw0trDMmYhJRtUl7ZwhiINa2qrTcqGiASo0F4SMKh+eoVzM1fq
zTSW7dAue4vOMbtZN4icixC2G6Z6N/XUybkjcuyVPncAfn/XFYKfV3c2fj5sKDDlqLLOaHjOi+5X
eMDk/eAOz/UktE05vaPL3JROUe8F3o7TrLSMD+ovx7785qc85CbfSV3SyFleuLUoKc8gl62jo2KA
8jG/6VrqWavJvXfg5UN3mLJIDPYFXX+O6NeNVGI+yCae+SXUQ8ugMfbjnUZr6wotaSfToSOJI/B1
tTEntTNme+NMA0pU9TijZd/U/QRwhjOIxuZ22FjWPO5pjn3z/bF6GiurioSt/JOvcflB3uhBPWv2
0yJScpCe/HW+6RvxWNcz0l1zO1Bqm3jtCRHY2e1hsNUVwLX8jdWpY78YhIG091ZnPnjpuJ/N9GPS
vbt+KLeafzYnbZOs+s6kiH3guwctPeO+fqIOcdyuev99PdDBxUn9dutxV9BoEXb9MwLdwxXOv86m
YJrgATpPbT+JI/TNwURoC2D+1l1eLdgUQJhiS5bjsFPesQCq8Np0D/mQRLrLhr7YNpd6Qx1SVkaa
b37J7rMilXfHqJ5wKVkiKs3hpRLlu7F4H1AD8ZEIyAhnMkcAVYsULL3SlB6lvnOA3uB3y3lmcC6M
K7QmykqeHCkEiHDjH709hsNY3Ii6DJhOyERKQ1Eq0synrSJ0fC4vpYhvLHkTpx/oEQPPuqX3djdW
2sFW7btCQVAWMJ1mE2qN/iFkscU4x86TgPauUU7duV17iHIrGtD0blvTyNuTwUnGcfGjdcQuQ/3q
pfwgtvbkTuuhSpuwcdId++ee7quNNH0unqkJy8bcVRWoflrz1MisqC1sehJqN971FtYfK35w2w8Q
8yWkfsrdrtaD8EoRoSDxApJttjHu0lYu4ZjaxiHTvTF03TML3jamDBzCNsd/kb+0Y79JF3efzv4N
cg8v1IpP38DhZfxQrnW3WO6nIb8K3Zl3NIPTtp6hVH8VtfnDzleuGfGUdnmyLVfq5MnvDlBpVwyW
qqUuuRUfSWzE755seZBWXoZ1ZTKX3dqxSGLxQYvedY9oAuIXVNcIFlJTLiiQG5v40IYZwunrQ0/J
cVDS7BuYFvOVkFgfiso5CWrfNVu8wQSlgZSxEUjtekk6Y6Rkemcu4rOcyaqY0/YRES2hddN69Cf1
arbJw2Rb3Wum598EuAZZnJ81rQxMg3SxNb2nVlyPzCa9iQf9W7XasUtLgaPLAcZyN1ncfbfWRJwJ
hemzh9zZvCksK1L4t0Jf1Tgg9HrHkz8apXaWPErvMp91zzS0/FKNbXbT+J2/XxRCZwss30+jsciI
jQoy6q5u2HS1LXy8OAxTbj8ikFZb36uSN1Li849YW/FuVWsRppapzk7BWN832vqhyb4Np3HUInBY
7zKumr8nKrWuQ8OknQer0uRssS5oZwwbxbQR2nAtmHQxRW2McrV+jU3SwItl1XSTA+jdSrvT8hAG
FZ6tIuqWRHo1QN9Ko0NTZAwxymeVmo1xrplzp3YHFD/U/j6r58HbxH0u7ZdSpysn9OxRdjutWbRL
7Mh0x5VG/hHJhWTGZMwdKyP4HcY1vEULR26YDHF642MzYPnW+kPfgR+Oaqwq0kMT4+jR5SxDauWT
NuiwR/UkVlrGhi/LGANtdGVNQETJ/7YYLF4HztEr/Eh7UmjR4rZfhUfsKOw0zF2xqoyKWkxI1yJG
a1k2SWE52yln2JgMDm+GVDI1srSxblzUOCaVgU56WJWWeIGSGOiWzu1O/lD4TzVm2gclHKjk3K1X
UN5WckXnpYUDp6Il6SbulYbkxKf1kVR6uR+YfoOxS6rLIIGFg8HLm3sgpGLxoklpU3brGZrtbDtc
/uuTbaXUNy6zrbFBwuVCfhnpoWxZ1zaWFi8vbVUnYutY3EsdhDNj59U+lemNOsmVFMLIdWOkUdit
XM34Qsaf69RW1xlsce3aXS722ZrrMGS20RrNRRtFJY0N7Mk0H+KKeJZzNs14yPwOfWyoZ6sBltm6
s9vhGuzb6VCsrjM/wjsVxk8WuMT9mVY+x8+kKuuY2LEzv5XpOp373lr35D6WqB9mtJdz56V7Guod
46G1ruW6nATGKUYtzsmUzu2yq2g7iXd273UpprQCoILWk+t51lTeJSPSCfEWJdr2ZpxnJFw1/xcj
gS9LCYvn8Fs4Ky5+R40FCDUuyy4c89z+JOjUwozV+/1wjGf6qbb6usSHzhZ4IkQ7j/YOvQyz3tJj
TQab1t3bZvbsZkOOi/bgqEL8rBp/+CTDx7zHM6Z+1j0TSuFTE9J3TbKbq0UdG32s3xvDoA19zm2T
WCR90am592M35WGymBFyt6rfVebaPiRp1hzHLJb3Ga6GZEPCv0OL+iw7COTZPFRLoUK7TdK3tMjU
CQfcco83t4ssfXKXIOEYGFFExewPFDD97J3YP9hj7j82ve09tFAFF7Mf7HtEyTa7WzUZx041Qxc5
pe2/9lNm37fXuG7W7iyfwgILG2rfVi0AG0DZR6csm+uvP2UAIqnt37E/4cfSsuxAvmEZtImLLcaO
0WttZ1f3Xmc76X/pnce1Dtq+QHUn1WNFJsJtlXbats0X81Rakn3BOJNAC+rl5swQJRneJDQsnHRz
p9OAbhfSfMw5Lt9QfTbHzKjlY9x3zCPWpHygrBG0zWYYvylT039Tw8LTGwlF5m/IkZQ/qqpIoDyv
WSVKGV+5W1hF0I9G+ZLliw3MKDUimAljvlmF0f00ZHXLdUQRfd9kvzS6QbhQJ9JWd2aveMTwPTtb
x0tv9EIHJK04XxjaZTM8ZG1pTIGAKn4XtYq7gFpIxztTxe680rDFNCNd1PGNoK5rKA3Wt9Uysd3X
gwtu0drzCubXJ9MzmOu0ULejj3uUZfA2tcWQbN0KB+rBKIS1a3QRu4EYhgJ7jlL0fqXiYM/SvusM
L2ZZE/VBrB9J9zDRoxjGWBTOIJ+L686PLpLCY8tdeBR0aW+pK73G48qa8Vkz0p9GvjLizEa8HE0K
gO+k9KzHSVQsCNaqsPql6mnWExZfIGhiuwd7vhSDtFhbm4eVNrwbw25jbi7hneyR/Yrvu78XnDCM
HV0VTfOTyEEITCCGfeG3JoaWWgtlYqvgWmLKetPo8ykXBviL143bQmTIKEXJ1T1VejjaMYhqj6Iy
uegFj1M723FbFRsdl2S72I9EjgVTvdNm/6ot+K6sYqcIIdAYbTDqHUp/2VNNylARM3ZcDVLxOpwn
T8VBTWt3iFzH5OKs6DF3AZyNuhsviOLjo0WkGstPLr6dstdeMymScgtr7bzkcIZovaLRvIvbPn1z
VHZavLZDHFYml3KZxa+JwQGmzdLHU4s64q2ol+VnYQnaWq3eOlK0AWuUdFFXoankLlrcbj8mxIEf
iF1VGTNhXs07rs8yOYyEDL0hOsi+RW8ntznF7V8I9tuMQxkSzM2t4hlfH9qs2m9uMJIKGV6zaH/I
rsVF7mrzIUny4YmCuAoRpOaPt4sp1/vJ7WNgd7TJn1ln5UeT0PAtf2g32JO+12fL+W6oED0nTEhG
BBs4/uh6pC/Z1Le3oirKvdfa+i5d6QtRrrvuKk3HNFzdk+jFdRKfME4hy+iJsCR4MXlbutLYTUlp
hr4+VGFZ30oegZu4QZnr+JJyenR2Bz0WW0RLx1aHmORBXgaZf70l57TfJmt7Ga8sZ1a1HsU58gSs
lYWeIIXTKgwjHCUY7zr4zsu0ztFciWsTXvLdu3YWIGU89XOaR/Ew9DRMONaGqiVrM2vu2fVB7KXt
P5aaYpklWnevFp5BBmbrHEDUtS0zKOr42UFfsiNAITvXRqkHaMPI/6yX9c5V9fucdj+zcd5kJYSx
2WYsWVV1HIDiQ3OcEVoZ8jj25QsaNVpJWvHDXQaApSTTts7AWNAOO/p54kPjZQAxk/NsOFz43Ri7
twMyj1Oqld0WTCtahp6RzqOZC4C3u3Ua+3GcZJODPqKyUG78aXrVCTICUWu/7vRae28bEMx6ngOr
5DL2G6zfGuxQPwg38sbvzJ5YLnxz31SqvNau35PU2QYWXnRopNKNBm98nWXecR/bN4A22QvjZ76r
7XGMON53caqopJSKcl9vefBEhlQMH26RkBA4+jWtgvWyr8VoHyhdMA4+YO9+QfH8vphFyWjdAVYI
qSGOe7O9eqeG7iiBdiOUnCIQznJPr26/HWV2GhYh9wgFBTbQHDW13vVuOEOmbvICkQ++9FtBjqiL
RDVASJSFtdfxeMPICVDnTV/eOtkAHvqW9bo5oCUY0Y8gF3dz46FI+qjXXSoJ5DhHmtFGsDEfi1cv
oGwNE9PQv1o50Hnrt9t4MuHSLHu607yOy4M5LOxxeYeEt3IHGvNBzf2+sMAesyTt7qeJKyYv5hso
hZ6zzslIWoAPLru8ecQae/F9ZRwGrXxSxnI25fw9z+6xbdqTt7rnrMle/D+hvql/ZILXkdiVxX1j
uPO3BLgzs6Qjwd7TPrI0d29peC/AKLphz7k7QFoXxcmj5ozhgw+DmHa9d8z8E0qeZgDutAR2ETkV
9jVPXXlpJW/KLnm2APH1rC7B73FrEnNOfGe4qvweinBfeu4+SbIixDnF02li/BLlHtNApLThtrL7
qJmzt35c3fsFBazoluo+U8Qb1vPoPRD2WKwwTVy2c64XJ8wBjBWzaT3NbAJhQWlANKEX6Jy62mJu
A3CDZdmNdNGcqQk9moB44ahPNypWwwtO5+Q21tTWNvv0wahWILfem8Ohma3AGJcVPZ/3o22hFTHH
LuZlmgxQHTXGB722AMQM/N76x7Ki4KrQN3ipbwIETrtJSGNbD+Jp4CjZzHLujjiK+s85W1yG0Zz0
1aF6EKkM9Wo9I4150JTxaQq5KzgSCSEN+UWPoqfEzn+kIPCAw3wK+sk8LLF2krl1MCvmc7/+aJaJ
nrfxNGklMYWoMza0OOeRWoETm4aWGF40xAOfg5HrXwJFblPwabKs/cZ08tB0+Yncxtsi6TboX+cA
iN/ZsS0te4TGyZZG0ZcF8JFQPfE8lP5xAMir8qlAKfcnLMiNMCemepmXTL3OpRblLawL+diEZU2L
iTV3tU9u175nMjlZdQZZAMO9hm0/D1t3bmXEczkNdX16c5X7irHrkXW2eObjlIEixiRsvMN0tTpY
IMazbDZDJs/CPk5Jc8oAkO6mQU+3GMZvs/TbRCaRIpMHlyHGYusiaZ1ZCN/T0Zw/u262b5EZ9t+I
YQbi4DKcqpgxrkh62vpxqHEL4i/VAEkDDID+fYlmjzEYT/aLZAXRTjDk2q1YvOq9lrb9Q79ibgX/
Soc/dL2fkDN2WsjchkmEOOgWNRlllhuzInaAc7FQA2yKsbPNCdQ5VuMtMiZv4zWJfjEcJ183nQsh
ZRX6+uUmjBjgMeVPhlEJj5iNYe8WAwcYpT/yJAXkJWDwT32hI5s5KO3raWcymIVos/H4DNMyXWJL
LICbCrcGBOJshEXd/1VI8R8xyN88XFn/St32WVf/LAK5/vG/a0AM6w/b9GlLRUHrusI3/6EB8f5w
dRNZGwI1hBzYYhFn/CUBoUPVwPGp8xghfIp+1X8oQDTxBwUBFvHGnosH+hoZ+u9IQHih37xlNMSh
k7v6y0zSwnm13/Uf1lVnoUoX3Wyb3Vt1rTZMUw3xXqb4HxKnf38nT2dR0/kW0MEQd+VSS/f7O/UN
+QnlAqVpNCTMtxWk8ggh3kD2Rf/01f/loPtnx9zvzs2/3glBIIndfFH48H5/Jy/FvQJlEphJG2+Q
EsD/z8u8+ddv8v/4ONdCVUKoXJzoaBN/fxNpe13bAWfbKZQyKejyloEPfocqm/8pv47Adl6sJgOk
rg7f//tvfCJC6whsvebKEOGKpvH3N4tFgwDfvlbRETyMiqtvY0gxVMdRi/cIVYydgfPIVTlRIUdB
v73lxaTcpKsYEUM4JUTPOPfmpqkkeKvHTlqEYuqI7vHzvl4f/SHV4XgXtqYwqyvTpDhG5bf5JMxu
17MQfGFT8WWESBzrgVZfGUKWDtoIprkybjT8FZKZp3V+pdVKBJYiaHLcinq0f6VrityGl7Cy+6Vs
eWMj1YxvS5tT/FPCRDuvTRNRLXlT+N4xzlwHHsykcexG53H3PPQjry0gEfA8GOU4BiiF3C9oPJfB
wYzxZc25X2ArhOB8n5U+viXKculwBH9FqEJ5NTrHipqcoHdFeRwTu52AvHX1k4dXGUeFPi+fYxzP
r/NUXiU8qX1p63xK2UWS4WGevTXb5pKJjg9uJVfoNrXfvLK2mnCtau1TDa37HFtl/hz3dtcFqRUb
ZNwMaKoJQqMg583LssLUN0ZS9m+lRxwFgTF80xU43gdhChXcmARxQi+TnVmqvTycLJdk2R7ry1uH
YPCzUmn6yV0z/EgWn2UkAwUTYVwD2QYk66gfroHoMlwNfhldkykeGokXicichf3QBHV7v3YSgFMh
qFfh6grvHe2GuDGFQm3dSQi50RQ9/4h2zF9nVEstXb7z7dpMSU39TZ8/VkNntiFtt5DH43yVWA1L
+5n6fv86x8X00uZa7AUpQp8vPCXqUdGUVWzNpZ8uXT4RODXPCEuCfJXz2fNnR24MVgMVJM2s/9Sn
KfsaCePJMJURwBvoYycxh5mwXoNVKQ2VpzfmO3h849imNdy436fauTCLWA8R6jVGOOPgoH+ytKv7
HrEKMyB6iXgzdIvpspjLaoS0XMv1HuRE3lVAvx/55CafmA2l+wBmKN8Ghxgc4qGuDhj0rF4SLhpG
8KAd9AlKozfrNRrbHCff2HdANnNmNF+qVQIPeuoOb4BR9RCY7oQrou6rKSR4jSmVCvuWfnS3djPG
YS2/0Vb9ml/ROxgVCtb+h0p4yTnGU8d2S6JBHQiPDB6qrvLlY8xSZquCaG0RzMLOC7wDBXdZwTsW
EaGWzbeRKJ22lY50l6AatAm1Cx7Q5w5p73POse9vOt1JvgermPCZq8R9L0Xr3JsdFv+wLlyIZP4x
8DRYRrt7nag680RqJukMfW7kTVTMOte/3uCH3jSrIKfNt0r7XRFv/uUpp7xbmiGrN0vdcN34Smrk
eWW6iy3CFyzswomTLliZ29/wm9Q925KuvmYuoAeRmW+42vi18n5gGDfm5ac3plxJQwu2EdIIQlGd
n8dehCGnGhiRaN8C48oGbdPGs/XScWR+dDEFA4zSYmo3HDhdefCduPqRlovUAuUI6FpdLl22xYKD
t1jEApQ1SZoMQQbaJQtZtlguddkyaOuWNt3y98pnAVyJbYXaeyZQPUHVI2UifiE6k2+zP4M2/h/2
zmS5biTN0q8SlpveNMLgcAAOmFW1WV3cgZeTOEkitYGRFIl5csx4+v6giKqUGEqxY9G7zFxJChL3
Ag4f/v+c7/iV2za0jkKKgmXux+0uyWeE4gsnpp1FIegm4gtke6y/S+DV5G26OreyrY3DjbKHa48h
6LcqnfbSSZw6KGcv8w5D66RTMKSWHDcuXrszXObjg6D8OwWiSPhM6Lvpgtd1ZzGZ5VV25YTCsE8s
kx2/n9Smh91uioCtObo4hcBFlzqphK4plCPQnFabDmGmzM8qxCItacn3npa7AREkEnXq9/5GzA31
waEgyjtcdPJsM1qTjbJ6rB957LGZTbNeDgGGFaoPce/HD3kN+/6UCnn0AnHfAabkpMOVnRfpsI1S
whkCykXTbe/aeD/A5jQzhzLi506y0vdRU0yVn3COnzsUy2Jon9Ge9THppL0stjKvmXxbTCYnfhlZ
/iYZSyQG0BPtzzTCIyh7SqH5Qez00odVAxlV2ChYBuWeSG+OaZArixO0vXTyxFis5pjZlCywWrrx
Od0VipoytM9m2hJ3HH79JwNl3BfhTVAVbaONKIboLrpwCq+97KRZy4OP4XbYVTRpV/1QnGB703ny
0VC1+TRWyXRji3EVPdiuQaWj7ZIrThFJFdizpZ/rbBSfo3hAI96NCDlQkTcpJTnIfhlxzqp5Mpnb
dnnvIbHrrbB6KmG/XVfUuHG3aHHFsqAu25ryZWBM1t4yFNl5/P4Z4188EPvidr0+ybwRWyU1Z8Z5
pFlkmtShVjmqsr0LEZDd+IUzzXttSfU1w7HqBqLOXbFV2lpYdhXz18YWtT41EsJrg8gl+QgJPPXC
QFvrAbkTsT52DL6nhrvRBcCvwcwNUi0nykpoSRSRxuHot86Hic4GvjW6EFDcBG8kSbrNbTQo9Zg0
CHJgBQ7jRW27eHkMSt0cjLq0OLL2tocCU0YJUyxdPjM2xWOFKMjAqy5YQNJ+zjqKnQPDySyLnFJs
nXYPy5xFNMLmhBkg0QOWH8QO0wdFAbU4J8BuYU2xZniXNdWYB4fBl+3VUuXXM6fu19iU9WXPQsE4
4u3j5DxEqHm79f1Ibdm7eOsirQLlyhI1lEi+uGkbM7EPjnFi15GzT2QRtlt8ExijJxI5c467A6sD
zHr3YzS2dseRX6EXyjEi4s3XU18jhegtSpbpzPca2U36Gxzb+nzWco3uNCCMMhO5puCegsPust3Q
LX5MS5vq/3UJxyy7hsCSD2etaBpwjSiG7WtLNSM0Pqvl2eHQbTEhOFE+E6rkNE8DtN3cWBA7eZ5G
TDQt+UCtcYgTEuRNy8vOykGO7lHD2EQtpSohd92YDFdpZFnVoScFwjibZiyam2mkDxt4TbSMG3K2
9V2dsO/EaYWrhtZq3V11Y4EUzSs8TaXQmjJIpW5Lk8NJaX7qfnVx2SKbnkpjtNztDPzplDBRStVj
DCQ3sLM+lh9kyhvHQmJY11ZrddGeHD3kp+2kUuuqs1z2RG0zs3aZi+Vh+DfVsE84CLvbNAL3dBkr
PDl0SFs2dv0k3PwSf+H0qNOK7oLDupgjxpQq3qYppU2NmoAdZNxNHq0Hyek9tkFhsMivn7mfI69h
YA1IUKIFOp89Ve3XlUNPM5nKE4LbyBBFgIuDBSdqdTsG2jcHVCGt67bB1DEHAxc0j2Oew6QvRkUf
Ea9t3VwvE72ai26QKfHybSh9oH30ePKhiD1CNox6yLb5AJCLhD1XPqlRtGpnYcO1V7mm1eIacahs
fEi6HPGPT2L3sZiHjBcjdlmBlgRNofTTydC7rDe7Yp8AjhdMOdZgn9CB70JkR5Ff9ui2ECRvK/YU
7qOI2f5vwpBDCOuyGZXuU1srnM2EMHksB0OU+fYFXiCq+SLM63sRphHqHRN/9SfEAFP9iDbYb66I
4W3UVW3ZSPnMOmINZl/nZi/fDmr/Lkn8w+Ng+4uSRPxY/gC8Wf/zP0sSv4O0wVJH9cFcufIrQO1P
W4r83WLnILCleCRDIbj6Z01CiN/BLXtUJChLCLwi/7Sl2L/Du+FdJJGF34aP72/Z7YDL/nDexcgu
yaCT/DbT4ZMq501VgpliyGP/Ma4rL+V4sIrl3cq1CCCWifFRN5Zxjr/TVNQbp5reIYe+BZlDg1yJ
qJt69VI40DYblc4Br798sAi6SE90jAHsVCw6NaiouxAuOcBkHbIrFMBXYdE4wylpwT49IE5tWJpl
hy71DHfFhEs5mhuyPho4lWchtVCwtW6P7iCuwCX2fs1vk+iczWNOmOlwivqIl5u/6e5YmMV1DBig
27ad+cL8VEfnxtz1Aj3uFKcHcpYbLGqyZ3PiC9WdUUSos5MlrVvnMZ+X2bxcSDevT+iNG3Q9oxo9
4CRkXwWpJYZXT5uq2flpMpjHKk1aedKH3JitqiQVisLJ3ezI3BpDL4/zYat8TUdYoaTd0RjoVs5n
iYyX1avkhJ+zS9vUoucIyZHXPcfxKNsNjFnnpRSlceY4pWttDHbLWDb8tAF3Yy7OR04rtLiWVtSn
Fa1FnyWYts2JkzWTuUPD14DNTopHM7WGPPC8xj1EoeH3eEjm4sZfxoVzM9tnILqxnX2UqUhfcLxE
1dbAdnHBfra4VqruseItqAShGzuxPp+WyGiwY8zhC4eFxgjy1jU+Ag2I0a2BA2gDfzQ148bKlXOI
qyZxAtMP0Ri5IhP7Es0+APHO7p7s1OYYWVepujVFOqGBTSxk9mE0lW7gV9ZQ7BZVqPBkmH0Fc7fw
uq1jo1eB+mnrp66QcG8WnksXWL6RPcxLVXyplUH5GLgRnmsQvBIyLzIWXJkx6gW2Rcx7MKSHfWmI
8RgiSJm3snTsfptkpfHBcvRisHEgQntD4zU9G7MosdhExEl8zGobpbY79HzU1Gi5eyI2DLxYGDox
OEPnMYIlK1kyUcnHV8vip09ySJL2GBEm8TJ4vr0EIHi6Jzecy3uMEH2LptKIi+1oxiHrMnTss7pd
qieK+ykrPlu3azPxUhUYs5O89G7tXkpwvvkuA+eMQaqwp2U7D7Tg0ZNGxVejU3gjh1lR50/ygraD
lCPWitDG07F2Z9BsZl5XnUFSEZ9zlJqXlS0XLDzCnjh9R2SEQ3jss9tat86wgcZS1QdJX9gdnPZJ
jhgrA/of4b2ZRqO79TqXLs2UIucOxk7LV5MVBw2pGSvUVYuNLWmiFkvCmZv28WE0E/01QcLLp/M1
u5R2zsNV79PRDhzCNqo3wu2jV21mRh5Eg0UZqac/zwcx2+Y8DB3UsJH0l/g4JllIU6WpQh5J5A8z
x1U4iAekAPp2qap+3T60FkLLwTaxC3e0fXZ2hpVok/nJ1zyFwbyhgz5We436Iw8ybY873VQTe8Ah
NE6FPZavdLfDgfSF0vpKTzPNbpNYja9KJeNr3JgtNVwcJOOWZBO8K33piXsvs9W9049DFehMeJ80
u2BnN5ow7G0nra7cSqNnWwD8viaQWJN9uFj+4+x2OP4U+zSMfJRXL1ySjl4wYNXY8GuL++IyJPPA
kE5xiqxsWXb9aroKDR7LESIVk02h65lDPgSHL4vhGNc1dc35U0Tw+r2ec3PYLsPKQSltkj3bJXQD
9YcnDOIeBrHcxz9zUha1q286abnzQ45QvzlFlaKOzBohW6tKDcQlVxUby2qp1GdFaRS1rkJ6tTdy
3G1ZC2iGWkiHaLhe7W8iS4zh4GWJ/ySs0Sv3kRvPYFP0qD/gVSTOXvtpuQ/jGokdn48kbxv8Apx3
Lobyg9ofq4vRXeEBi2SgHNqY9Py7uQsyFMK4HhzaQyetHupxy14USXw1hVUwdE30IRnCETn/FOqb
0oCdv8EV5aAwaoyKcOk8t6/rtJx8PGAkB9G1WdAnpE5bKnR1WHzRsWKLDOgYFwXiBd3dpZ7KfBxU
Ld3kGUHVZe6E47fnXp33ILMThlLRfGUxIIkhEU5E8E+FgIkJF5lgYDHRLHsHdGqPM4VJbUOBnnpl
NWsMkL5RhbzRMhHgSkSbqnsLsQCzpLKNDs50NsZHxCHVCE22QmM5VkUqg6yBgLFFp25/akKD9NY+
RfRxNtrz8FlZSJaDeDBzb58JgdED+nr67I5JVIkN+JKoPh9AQYhPU1akxHxQdSC+NIdoe10TW2Cu
RAvMAnkydJ/RgU7jofArTmcbl6DWCf3nGNa4MQB8RVnDtCxlFKN5jgGX5aK2riO8iK+TlyHSt2O2
+yGi76b4QlHCOhGcpvrLUhgiu5/4WPIuFyiEGRUmJr7Smfp5V0WefEEEQfTv6LiHxJ3Sa3dZ/eje
6PTtlnftvPiMignFNfy3/q5V4DgpoXpTcq6Zc+stYLq4BFLhhf6mEsv0GuaSj26nI+RjS0IXB2TF
fg1mZ4ofXpRh/LkiYOipjakaQsf7ory5vILwpGricXN9G8ZNbZwbNeWoYAy98r6hHo+BjABuTMdb
QWN7fE2tZX6ALOJ8LaKiKg9Ii9xztCoSBUCJuZ+L6lAE/951d/PajWHX+6833f9FOETUP/728tvm
UT/1X3/YgPOTf/IuXPE70Xio9Bxl0cP7xpX8cwPOP/mMKod/RMHrQ47+n6agUL8rMJRgtnjP8ASv
zbr/5l24K6iSHGfB76Lz5bh/pylorc2rf/abHDJoXBtTuEuCqqkQf/PJvydO9hZy2RrjGKfLQt0m
U7/aQ7y5CtArm0+Y7yw2bkMW7kdT9Bfl4mEH4v2i5EbZAAfk5DfXzqTD45ws9mfPo8eAJmjCy5R0
5vKUkbt8CKHxlBs1ld47jcZvyUc/fHrPEhjrLQ82L3fkbTalYSJqnSsOAHHvzI8jPprbzMWFxfLP
7gIrk6Z/wcQO+B9uz1xYWzfp97OJHIdytWkf9VQgBTco6uDFtAWZpb2RyY9RLHYZ2IZLJbz5qu/k
eC8pmKz0PmlcDVOy7FUVLjtX5RpAH5Sve3hTpfkhYn+NbRZh07WbppT5rTI7koqYJwFIiok+z5w1
hzYx8Yx8N/p+0gp9c5DiKGdx9AcuwFPEF/It4ub58Sahzfef/xD/W8DCK3IX+w8i3jCou1hhZjFp
YdWkufz6Uj9SShkzXMpi3Ao0Ppg012b292OGupQtuiKbkEnNekcghslZKjTYDg/eRrWhOmCJvP7/
NssML5py58tvF491+9u+L78+goQt/2MtIzzTlKC3E3f/58c/Qmn9s8qwfewef/jDjve8Qy/9oueb
l7bP+VF+EYDX9b/8f/3H316+/Za7uX75z388V33Zrb8t4mN9ryQQJm/nv55xDn1SvvwwzXz7gT8n
GvU74OI19olB6tI6XjvLf040AsrEt9b/CnGGKME7/t/8CYvZif8cEu6qQXAsHvWf84xaKwf8Lf+j
k8+/yL8zz6yMi+/nGTaPay2BeU7w2Zjw1uH73fBMuymish9fGOzBHkHQIYDD9Ti8EEpZA6JNCvvK
Ea1FNVKbYb9DqDBUZwlnoSfH64v5mHXtWL7T2F9rC9/NHt8+k5AkoSKIsJgD3+gUiqJsTGvKL5Z5
rm+L3HAe6nHOfWIcwuwLuLDxoz/m/j2dcPSi3z25n7yt66/+y6WBEHMvVlW9enM78tEywkGlF2WN
opO6m3NOf5qJCGHtFfa8+OnvX46ajeJ1tRzWozdvrCwmQsjzlIClHKJaHOvimcCa8kvoVRB0Oe1+
/fX13kxG3+7s99dbR8N3TxtjqKt7rieshRJwZtZH7ALmwUv546+vxBr5lxvJd6JwBLbJoZj045UQ
S9ZoajOiIsrugnZrcUzjeXgn0PpnA8Vygbtw4PeY995cBJW139MQu6iAKB0wtIpXDa/xHPFbfrSo
jj71jTtude5a73y7Vb/ydphAP1+74ARpM+/++O1a6CQlKU4XkUVGZlBD7t/LbIxuvAXjRjn1w9mE
WZ/cF9e4Calp/7244lXtxmxBoCJDlCWFDcyP1/eVnqlDc/2sMnc1qVsHgFLvxRv+5F2Ads0U46GN
ZkPypgSYOR682iq+SLzEee7N2TgIc0mvpyyLL6xad1e/HjHfNgVvbqpY0w2Fy+XI3H1zPYujgWM5
0UU66epMT7VxX5EufVVhnLj2AIo++HRkDrNLy9fsM7PdK14bdC1jOe9//VF+8prwOq7/ZwjLvzze
oRy4/0Btuj4XQUeO0jbsW3bpfjW8M9/85EoSxgaIIWn6pD6sr9F3L2SPb68sQnU+0EO5l3jsjsTR
4GqjD3ny6+/07WV4c3shGlFpFpINE6HGP16qaJjJVCox7iTiruNWflF15j3Vfrb0pyMxtZ9UCM0E
NmSRPYZGT7bPnNbjl19/jJ+8OWxO+LY2+2rpv80nhJdI79MV51bdz/nG4YgWoKyyL2rERbuCSsbF
jDXp0zLnxRHzbvtOXMJPxrRtMt2yHXPXjeT6PL6738USp5hp5HkVZd6JNaNHx6eITzSb9T4UZXT8
9bf92U3nYCnxmFHPN1lmf7werpWYhdc6t4VLOQGZuFPArfSxXXFU7+/HQU7nOvaAJBieODHgTXzW
addvfv0xfnbTv/8Ub0YZE32o0D6f6wnggwXu9xJlloS5bLnXptOa1yW2zsOM9+TQ0Zx8Z+T9ZClY
TzEOGamEjtCj+PEeuGUGR3sR591UkDHVWc6JGCIreec7/uRNsv9of1DL/6Nr8v2T7UYdmjW+NCM0
u12I1/7QxYUZtKLs3kmlET+7FL0X6WIX/tYe+fELqWgZDGcQ5z5COxdjzKz0RlFQ3hty8BRZWpG+
oNc2HhNrtralDWDVoYVqbsrCaTCSV9WlYzfyckIfHW8oMnvzOzdjfZffvOvgRiEfQy9bRZ9vhp1X
trFhO9M5qoH5fNStvROln19ZyegeyCecbhalo5ewUvV7A379zT9emb6RLWltsTASNv7myrAAjaEx
3DNjTrIPIUnCQPhs2PcDfFjTyXHHq5nQhFTR/ymT+ZrPUBxpZ1R75eKk2tBmGN/ZJfzkJRSmJ9g2
w64kYv3tzCenfqyAuZ0Nusr3kHP6i6hI/NsE1z5HpTi6Qefdn/hipigqRrFPemf49Os38CeLG7m6
0rIV+1mJkuPNfUnjZvGrUp0hH2gvKD0p3CFheIllk/wYR5U3hl3bhylNrdOJwEoKs7KkOozi/p0P
8tfB++1O+K7HzUDG/OZtpKmGmRHsWVi06dfQxSAbOdNRoPPc9sNM6O1cTN0h6nRzImGjvNbotO5t
ONqQi+RyjE2XcEkCHS69cbbfe7N+MnosFqj1pGSxbXyrGyZMseAGyjPHQjES+H3sbHssaEern/qL
pngMzQWYxIITCApHSEPb9AJsatVZWHVxA5wWDPw792vdyr0Z0JYpBTpmPhbBPm/uV2R3k5HN5pns
kz7cSFXUVyTQaTKo2HtEmDpuZr/VQd+3j/HKd8GD7x/DoZqvY41Q7Z2dyc/GMh/H4WTIY2T/+UaH
XI8tfC4lzyKUNQetQlds9CSIyJlAeC9VV9/Z9lzdTCRQ4j0pLw3JWvPrW/LXyQXCMNUG4ZAihVvu
zUaCcr5N5IF1Zg6d2idJTmtF9GZGs1dmD/3sQg0S7QOmYvudheTb5PGXZ8E1V5gj+9+3q2lS2r2Z
K3GWlm1zQh08OSBXVXvl5OY1bmPxRUyefvGLmAk5M5PwOPn5UaUePCBuz7Yo/O6dueWv94JmO/fB
R7jPtvXt1JKXBv2EJT1Lqmp5NLVgqBIAC7g+i+w2kPTD6OOwxTtxQ91vf/0c/rquEo2NqgTDOpsL
WvU/LkM4ju2M9u8Zcv70phtjvPfIg55+fZE1ROfN+OcqMH8Fcyj3/e2OyUm62mqW+GxRc3U548un
tQRsYtADNJYO53jOcCBhJky2YTZhBndqKLUqxs2T93J5qDrbTjfEuka7X3+yn9x6lhrT99k448Xw
38yoeYhIDnLPGXfHOpnwcl6ChKeBNllRAGNl2swVREle2nem8jdVNs5emHXZv1pc3GVNeXPbM1zS
cVkYp56beTnkPU93AUQMoDZ0Omp0mWOIYM0aIwx1v/7G3451P45/zroIPBR7eBbYt1+5ozJtE69w
ppVTncsGdU8xJl0A8OATZEscSS52xwKwFIw092wcNbQmY273xiprhBaXXWksCzgpw+5W2c0HMiCX
60U4+qJoBiIahuhZm/0dBCV5OqfwsUp0eYEmnHrn8sd39gp/3YsrKuj4KtbdAkfZdeR9txcH658z
p6pTq1nfj1xrD8t8KA/aaXCbSsSPf9Qq/yj7Xf1xo/61K2U9Na8X9BgyHEAosL95cgyXwlps93RS
2BkiUhL2GY2qdxbYn3wr3koTJ4/prCecNxdBHlkvRuqcYiIIrwZlr9muEFuDWYh83tBnMm5/PSr+
uqArNno+Akhst8zH679/dxtxUGh2HZr2QJNsfSKCd5BX3D25p9Y7X42typvJgBoVW17KhTw3vuDb
HKymzHtwpy4Kt8zu9ggbrSpoI7P8bAIXLQOgVQ696bBYPls1MxdyDENbO6T4A9jJNnQvLDrdMbF4
CGTMEXccHm1Lx7hcm7jf9YR+fBBjmyBrhkx6gOQ6hceinauvmF2LF2Oi7X8729jqAruv6Y+2TS4/
jTrPzgfZ+c+4AOZ4qwjOehSTrbCb4DAlysgjgX1Hdy5/1nWvCrT7cT9uoJnD9+FxkXAb4/PYW+g+
gRVOhbNDm2FEQUXYxzP5Gcs5ZOux3Zae1IDyiIeDwAV3Fxp0TcA46htIcG4t+2defv3a5As0BNrj
CBUq+ICbPu/z17bGALONEe284EFIbzihmq9tOVnXMhlRBce1ViMIUCGeyk7k0dbAGk0nk/LVY4r0
Cv4MVMgvdgEHHV5TngM3HU3we5mdXfd53lLjpzl8RxHAiqHI5YQupIQgTWfwv8FSaYIE4b9acGo3
UYjuZ0LyzM2rQCF0dV8d4RqVEOAa40Vz+PnY0W0H/zm5PiO4ngUW+jLvxIFSPvhaLKqfrb4H5euL
bmz2aRw1zQ7QVbxsLNSSOLIJkU5wkuiEwAfcDK/k+OhTc8hdMIdZB9aIhdIj2bfkR6p28UnDTWZ6
OaIjoAlvvBzPKgOJ5Lan2tsGnZkP0KSGsIGH4NZYPJwyHjdxie51A3JK+ttWeuNJ2xakhXVNHBtb
zLRFBYLFCT8UegCcCt4DwXpmJNaVHRZGfMCeMZ52qUa9JuYZ5I6LYtrbZLXm86DpyKMdMkxnzfXN
6mnvhHT9t4mEF7HpUWsdYiPznh2UG/aa0svYWrGmw8bPy+ETLwNZ65PpzJgUHN12O6nt+ShbWTyw
rbLqDfNP+NQ78fpgysjogaDM2bG3lP7E1EgiewSJ4q4oRYyjqpkQibYTMIuS1XbjxI19A2nPUhCc
qgSG3jLj8GFwLmu9qnQyxihwjREvxYMXk26y67O4SYPazcez3ANRdhgSTs0bDXQ6O4kG8FanSexj
NoizFJuM0faY8wnKMOBkqWx+hn2Gd60pcuK0Ed6LQzKSi7Wp1QK9B/JI4m+jaqnNQEDTxILGEOrP
COiqkgOJIWzQfatqaH9XkyQcRDvYJ0KNwoxlzE+LoIayC1awKPp+28wdoe5ZXflkjETZ8OSmgyJy
grjSLwqwb8fjkjkEAD1E5/ZoLkj4MMzDu+zCh9AvMuASGBI+kFaBg4jWmHAxecT2ucwJqNmO+COa
o4AqdDLpGQ5d6KCs2i2zURQbcyr1GfI/Yt8qHjJ0BM8Mn2w3SuudzEwv20a6JVhthATZnVhV3T2E
npd2H1QXjTeEtFl50ITIJDaSGxlRFvDCT2WdJXiRstUV0Y0rQw+sANNNOPaklelGsoHKFw+Fc0J4
c7HtkuGbjMesCKFqXYAGLJj+cw2h3t5Br/XUzq9V4RH1VGN8IVkeAA1Bf2z5MSevRK3ae4oam2i9
mdL486Iy67QwG+9OpnaGtYQRCauQlNLiIFAdATJpXGhbGVp/FYi+bm9dnFh6mwPvrlGEeamkWIYk
aZc3/SpPqtdtdpJY/cekz5wsEGNVgj3JUvYlvSjny6Uwlo+YqJh8osEqTqK0WjxOdaPxqhLbgWFg
uxAeXGcyIChNHK9cnHVOkM5Mv5vMaoeLfjbITGrqqrp2ZQvOQ00+MaBiGB8cS8N/NQuHVLnYSz/y
AIabCFfhrZXkhgxAJYBULqISzB/ZN8AHwDX4oBLk1Po0okVc7q0oUbc+Z1rUQBW9hKDFC3XuSmd5
8JExIckhZ6HfSHhF5Do6YoGtoGsz2lbJ2JBJNnhosmeblSUYx1B+BcSdXMi0TJ1g5hvWMFuX+Nay
Zf25TRbraTCr6XlSBX53N8bcpPqQiSjV/icDG9JlJMH+EB9RGu4ORa1LC9uOMCEmxdCFQY4ZqAa2
N5rXJuJ0iEi5z5Px1eS4ga7JQ9oQLw29lG25cVV5VscC2OXjSeLL9DOQDPFCQTa8ymmmoeY1J/em
CpnQgmZZFN01dtrnwO3I5LEh66kDm3tymYiEZ60k3yMEr22azetoskfEPQKTGECg6NMdejkXxSSK
R6w+DMpqW/c6q05bxxnvofi5zg6wtsqPJvWge5Sp2bDlveo7yOTC1YB3YuNuNpSzM5pexod8LNBB
5QgmfeBFZf4RI5KPbKAJ3Q+m0eQ5nv4a0EQ6mZ0gLkNBIS48DE4bMs3EOVsXyvapMdU6GGeDuRsE
qUbKZIQ629jTWL1MNG7gG1esu8G82LAqlHb84VhPWXm6pGwnBBPeh2SktfLioPE8Eaw4PbpRs+xP
JxRxWQC/qWpAL1beB21XCapQGTGly6yWX2yjyJotWyKUQE2JAXSbpe7wkGmIdKPV4oJsAAaUwTTA
JgPDQ+DFbFnZVxJEAQIgqYbz7eW28tAkCihrADX7G87cS7rl4rkR1L1TPMO2msa9rfTQXoyzM8tj
lPvuSdnkwJror0LjpI7uPBMWGF12i1s/j/AfQUgj67y2C2U8VdKPBgoqpV2Q2FjjnO16nxqQsCFA
BXPcNEw4fnor3W66LJjl6Wmxa2dR6LvV2RtGuEKXJjdPTc4kC8l5ajQ+F5UzZQczjP3+GI41GWtl
STwKYsTQsC8E8w87w5ljxRWhroMZSDI8cMAgC45HRNU9bAVko7ncYVcxLSLOGJob8H7I1OKe6vku
9pf+k1uF7CyGJqlX0EqW7XLX0fdtI4hAiJQiJEErN/4MEcn96iLMK4NyYPODBTaxvtq9Gq8dmoVQ
qy0IDhvb0e41mB6QU0QfYnSGE2166Mm5g8C42E1vnGVkOfeWuTY3oAsF2yIPJnFsJDHSdNe7XZZo
vp0pvN5JQkicowFwjlWUAY+1yASStPM6QHWAs4b6rDNTDEQKA/Bne87mF0ePXb3FaeLckXgw3RHb
JJMNxUzmv8UKFbxHcto+kIUogIkUBHbeNGS0jkxLTrfus5wQqKRc8AdGxL1hbVZQl/br9vrCYK8A
IAzkEmsPkthrRc7olwI94bbzF/vCsxxiVAWcJ2AY62w/ji2yf1ua1qXhj8OyDxs/w+PL33wBBaqn
bTyRnrNLmX4vnH4Y7hbHLBrIpXaLMG6ci2t8UOrAJJOUh3Su7WUXgWtK0RnGdgnIyQ5fwtgsbupc
xbvahqy76SIvG7fmuLBOSqbPMWjBJYGCTOdmQWKtan+/wPGK91hohdhZJhwtNrq9/yraBu74hJsu
2xbVwOOb/aID15zZVrSvfTtysXp3NoqGfoFOOi+hc1uS4vmxjvkpsLBTaaMNb7uHAZaT3titaooz
L4zAWOsuAY1PcdT5ms5ViqplKkjegtCIk1R46KBTpk486WNU7tGiUvgZanwLTNhe1W/9DgnwGqUH
0Ay+4Z3ZFOhh0YjneMAGytE70yX/gkwJcUH7ePkyeVP2ye5KeerlfayD2hpnPIIaiGI1AKx3p0xh
7qqXhu3PPMwHl7JpeCKH9m6oUv8gCc8VQZKx2TpIbRm7kq2XvJi4Ode9SpP0BBigd856S2YnUmps
7liVAQ1ClRwKFLs0N6qbetHDXWnj1lpzDskzIyajeyrsCt5TXs43BYMqx1TYIfA2pr4iya0pO/eE
6RVbYTtDTA+WNG/OaMOExsan3MzTn2sNO3Wyp686h2u+ie12ulgivsyubtvhQUIEA4YvIuvrNCMj
DdCO1fu6mbEG+LILb1G+E5MStXN2SUc6f1WEHI5bGDb2fWU5Q7wzEoF4NRJVScImtpGRiCe0qica
VKHgeNW08aZqtA/rtG7gsBs5wUwntj917lbWk7YDo3cQg8exOZ/b5oohL3BeZPuQVDcAqHlYbJ0m
jV4oaSniCBzX7bZ5Z0z3rgZXfVCjGb7mYrCOjpzxdJfMRw9rU+KS3MQ5OfIUxh3zO0aP2LKmT77m
1W7ztvhASlofBXqx4/FcekZ+Sx6z8k9UA2ZuK7G3XUDk872AvR8OtqGZbQ4lffQU69VUCGgIu54f
I+jYtPZqffFF3kPLAju2ca3CuOotfLdQhjnVbDnkjK9LBtt3r2eBuh5ByDhRqfDVA0RxcTGPTXsD
hFNc5SG3hnBFoAMbRLsrrpFJYl+3nQLbPEGw2tRuTDLKEvXGPXol7OcxGc9yP5LJ8pqp0rhrUg8G
5dIropZmcCH8JidP1k3oSlrwiYOdsCbk4BNIaS6qXTGO/bA3Cqc8dTQd2r12enbMKJIJ8irYla57
PpttdlvGznChiVMegbhNix90fex/IW67bHfUXlagGlJqcuwAhKw4AcBNqanry4U53thMfcKZEmD3
/IBdAQ9xjsWw2o9V6t3pLtbA9Mj3/vitYPNvO9w/aEl8V7tahXh/CuwuHwsEdtRL+Juv/+u/hkon
PwQ2ffvBPwVzJDbBRiGMjoIW/Utf8jv/FMx5vyOktFntIfkg0qLe9U/FnIkBzqQtQmFWWas2938U
c/bvdGrJd+JHIfqgsvL+jmLO8d8WnimxIU+xKX+BAQLZ86bwnOZ4CPJmZhMaRt3d/2XvzLrzRK41
/IvoBcV8+82aJ1u2fMOSBzEPRQEF/PrzgDs5ltqxl3OdlVx04rYQUFTtvd9pjGJcMLY9biAwzjvf
LFMMQz2jffJMEM5PPU2euFdxL6b2zIwljng7rFq6LPg6SiOPokPSNG79VZc2fhlX48Ihn6OWwJhw
pZan1dg+yJVwjliquh3EQF/Hl/nZXNjpQeJDVB9W0nqfUtlv+BQgs0e046guFo57uNLd+ZWhvquV
Bu+slPjcKfnkg4UpP/RzJon4tPDlnXXJGD9E23NHkH171iy0eyKrh2mfAHDYOx6Kld9MK0u/Xhn7
YmXvx3VonaASlZ/c7/R+pCRw/RNoyS9JZTHnKma0ADNqqE+ONBbh1iIWCFbdgId33LSJcsyfl9Q7
zx0uNTY2ZBN40Bd2I4YvM+Y1qyRBxWTA+R1p0Y+iT6n/0sZeikNkc3ayt0CUg4O3qh2cItYf+pSG
92LKE/I+TNQBj8WqkiBwM0dB/109EbuNPptXVQVzZBQWbMCoLcpVeWGvKoxGIvfdwmNFneHWTAzZ
DRfVBsRPFByU86g5vFXZYTV2Ti++Kj6WKrLaDbYlkQzFPd5omChclqtSBKkeTIxVP2IXzCW2hmWj
VVwVJjbuoDl0YbOerw0qoHe+M3LyYMJsOl+QcsTO1qYDC5g0Lf5jSZig5nGZb+e7njA9ufGxTlfH
DN4SKQgOBI+N3/UZzxzLaPwNu6S/4aXrco8jeBltcwxZ2o00+455i0O+5z6z+uqpDQo0//7cBIQK
KEE/qMw8fKxWKzbLiqIzTW6vgZ37YtbW6z7A+FXwznD96Zz8KCwWBc4MihxZzzeCr4zyWHRFWKDb
TxkmTLuWWpxc1qSL/AvHyauYjmYOb8kinJ+bkSDd7WRGOK5rtM+oY9J0adYbZ/wUGGK8txBePqtm
NEAhMSzHfRxqe3zAho6KfbLt3EUNPUTPmRWi0PM4HB5T2dlyGwg8MrZOzM+QzaA+ZkZZ3dGkYmIa
1ir/lklRyF0NwPI5HlPnYdIBAn49tCPqb2VgaqjQbW8wjLLhjcMJOfF0mhedtRV3htXYeyPJykf+
Tf+2QeiW7P2h7x7gwtiXJSonziELbRMD1wrdIoNsHKJGx4mJf2V6+pTZSKM2s9U2I4+16KnJk0a8
WFLUGNXwcW9hdRBiaDKl8oi21t2HeCLwbOsqDLAPhZVjoIu2trg2oNMhs8069SWfffOGeBHP36EU
oIcditm71iPivUMrc9OkOkFQid0hmFYEuvwMmJQZewqbdtpIh7AXYWHugNuFigomeKnmXUBUjraC
RPdzz6+mJ1Or7rM9+jQiNkSD69npBrxQgxmCopkziaf/NMv3s5U1WL64VREQXdR2l7lBRFIR4nTA
sez7coc1f3nHRYkmL9qK1sutLf9G0FJ8EFHgsuisTl4gfPc+15NcjAAkfw+3nGR6VFihXCsZNQ80
LgszYPKr9/FgdveIH+2LEdNiFLQCBWrtp/CtfGRKH1PSNLDfiadKnjcYm6hDSYzzE77yfnaGthWz
ydiIyrs+LzHXEXFJOLEtAwlrRZryyg+9pkZsUBjX0vbzehfTpj2UzIP1TtRp+9BXzdJvul15wX3X
LS45CQMxLsWQE/jawAc3k2155folSHobVI8Sv1hrW6pBm7tQe6YmqKCQeu9aWXqJpo4BoochQ4cr
SE1Upl2bmFbgRhV/NmxmdfQxie/v/Mhov+RtmU2Xfu8bOAe1WfFtLBN3XPzHo2vmguylc0q+Vtr3
+taOGfXicsZvvRFenSHqTJLki/BHhiw6x3gJuGLClcDr8Z/fUPl5YicY/fh7u4qCo8BLm5h3nUlm
u63IX0Tj9U/Qj7GIiVw159s4NkPGq7jrvSO/hAgrBMO9v8FQQVwxwJfDtsCyVeAcbLvvuzyy71kp
TL2ZKthfw6jWLf0fSQtxXDAgH00SAiKnVo/FMkDPETuAD+QjUs9sGbGXWjKaEcvgXRfu5B8tp2Yo
338f0Kde/9iuY/sMW3ywA+Brh1fNZL9bZ/zruN9ZR//xCgOUNPn1Fm1eGZN4tUAF/LOLwUbgNzHD
iwVOwIVXn9eTESakNIE3wLAFeiDnABjCWRCJagUn1ApUtCtokRvmEsu9QBmhzZaOradJh48hM3CH
23Aajm7bz9tuBUR0EEyA7gtO0hC+gd8l42OX6y5QCs5VwCrdWCDRZw4PDXpekBdfte15saAxDN4Y
n1RWEdEPrrCN7WDZg7n6AueUpibCOcefdTwGK+zTBb6jrvoVFKrCxn5vLUgReWjZO+3Z5FfNYcGd
kZQNvsTWBKTBD8R+y+qYcVwAaBErROkPNlXhJfauLAc+hnEqXR7VimbpJgHZ6heQyxAleFdF/M5z
tKJgNPMgYvWUi8+AQ+BkUNnAzHjm4o4EI+uFaUd2T0iY/61dcbZSRflLsqJv2YrEkXk5XjRW3774
C1AXrJidbrwM2dCC5FHUzBGhYBkIX192g6InVvNlrET+BdQdNHCwlbu3VowwIv0jPKBEmPDEXWDE
DoUxsnIrYPkMC9Do+Iat9/2KP4oViwwWWFLh65Ts9AJWolnML3EBtB85+/zsgvUfgcyVc3eVxE3X
HIuaBB8CKwKnP7Z4id/pIJy/hriZvhuakBFEWhGnaIuGigmXE1VtgSXAd3xXOd8aHAa8DVmB443l
NIr0IXY/0LZpGZx6WUUMUmJNQAY9sRMPXR+49XmfIMI91kbXXaSmGbs7dyraG4B58rnxM8VvCFqL
dZ0xR7vCVsZjxy19AKHSs2axSYeAoKsp0VJuE0wNngR64Iu2zob3aeMjvTXwPz9WRN8RkcaKoRgd
/Oa2zSkgdmx7qPz53/pC9aJ/YhYZSHbNWF8IKgufWqtivu3pkERBaGJZdYyhaXwoNa5nELN74zIb
hQEujPvEcxtyU+ctiUdn+BJj0t217X1cjZHYDZ1D1pgyVfAg3QnFMcauqkVnbCQe31WLfj0eG+eA
jY7rXoAH6/dW64QvRHS01SZMIdTt7REO4dFx+oFECqZAn9ysZxw/dwbJTE3UiXPkafopniZ8XqXZ
VO+wK84e3K5j0hJUTsCcriBaqNBNdioMc+8bmBBtJs/wzsxOFN/sJs7e9XlkmKfc7gxyGYT9IZIi
vIB/w1S7QxwLuNsp5Plm7GkTKGDW5zEufdxKH5cX1pj51JNxYHzLGo8KocFhItzlQetGcFWLJDnE
TtoecaGZcDiALxofQm2BGTK26+/LOME4DhgCO2TdxuNumCNlEnY54D8U9rOJF54XReVBlbI92Al6
+oOr6sZdAijz2xYkPd5Yuhr8DVQ+iv5QpmOHNDH2CKqXASfH/3rq72JXy4GR+J/FZ5fp52/t61T3
9W/8W31mexjbQnxBwQE7aBGs/kt9ZtFoo0+hLRaCBnzh3/wtPwv+ctmJUdWYC/PRRsf5YzMN8YM2
3IQC6NJQh3/STHOSv2GUeKBo/Dz8FB0kX/765z+wV0jmdXoLF/AWlTwcYMMD6c+LgGUSrUumEybL
R6xLycBhYHFPY4WFbshic9aFxwHYHsp1OUbr0uyqmDByvS7ZfGbCu/OZnF0i2GFRe8v6TkTpMQX+
vuxJ9DGwUuBrGKI6TQ4K/90IP668DndDgEsCtm18RyPgRgjwwtdVJy3Hbb98c6ZGzUkV6HfA7etn
6a+faCmIW9XLd1ssX3AJH8FaPMmyd0FUlN9wviGXdv3sSzaActkJxnVTCJf9wVu3iqmJsod22T90
2gC0IJnRT11eiHMm3Gw1mGiw7dTLDhRDsmYGuG5M0bpJ4SnChtWoOnyJlD28H9cNrZbaOfTrNlfj
BuOBjC/bX7tuhd2yK5KCwAaZrJulUdrt/bTsoJUKmzOyoNlW3WWHzdfNtgT9v6zWLThZduMRQld1
TBWlG/inFbTwZZfNu8/s4SKWy5beLbt7JtjX83XLN6wkmIE9OAkIUiO9o14PCHIjs2O2HhuNsnZk
Qur7aO4C4pE4WaRlN3KbrQeOCoCgN1HQBTAT1kPJblxx5S4nlQxTH1/AKeQAc5azzLNnKMXQ27oL
G1PNjxi/tsXOLbAFPR/Wg9Ap4VDQIHI+9utZiVHCYiW7nqHEI403BT/Co+/jkPXG8LmacMrZxMTb
0yd7Lmcx0JV3o9cTOloO63E5tgdzGu+i9SwHHuNcT9czXgB1kgIWy62NjMsi2iEt7PvIRXFaLbyn
xOh0dDbARDySFYs1DIzS7Mbw6rjftyt1SmXOKE5FXtinqCogV1H7elf23PRE8K70q76IoWJN2p0I
2YaTgi9QClnLtMrqwxTEULiENEgOFMuoU61Tzxj9zLtynYU2qMiRuC0jUmuuKT7NdXKaL0NUrIOZ
pzKw5X2blVXfuOvENa4kMX0uvc0nZBAm51DlM/QGqPKGK4hESwLlOsPtc4t57iB7GeDJucx5/VlX
59U6/Q3WSbAvQ6bCCXUaHdc6LU4FnoWbKZsjQhzWibLMyTvYmHgDvRuXkTNmoQJB3jqJNpeh9DKI
IgJ2nVXLdW4N2sEMezJ0CGywTLYTuhlvY0L/Zx0y+q6XIXi7jMMJVcRFAnNM5mzmOjGPomZ8adc5
ejkXzNTdZbyuYMv3m2gZunfr/L2pyB7GwL62vF03W5h0WJ1hPGeJDVdIik7z49Z5Pu5QV8E65Y8i
Bp+nBlJGBfqKYxJNd39iNA/NgHqubg6GnkmVRATn7iewNnWO/j178VRLmvliW8DpGkUTBrZU/veh
iJPnIBLsPqCXHNBLRsTsg1pZPlP7IU/V/dDlTKW6Omj6W3JenGs5sU/fwW5N2y1puUQWMnoi5mxw
VHToZlIDNjkRAuZGJdjmbGWg2o/4HLfnntIkT8m6wrm1l+Z12lZtuw8w0gPBDIP0c9TDlKHaVnyv
PSN83hpuOblH7BRlqDa/BAMsgD0+xaG8T8HD212WmPMjTkXmxzIrqHkwIw3rB2nlMu340PImu9G6
s6cbmDjFdCi0xBUMAguRotDPrPmgiLoHGYQqcYM/rQ8xw67jRu0rYlrSO9uoYR+Fk0oTkuV9cjAK
hZHh5bwELJM02jZXjao8RAZ8ZJ9UzbPaGV1GrewbZvPYTEkltzG0DJy2DRtOGPQexptbe+jAlKe5
xXZQuEZJUBORLost6OibZ36se+dQt4XaoX/r8jM0ePVTCw/lLiqm1LyoUiy96T8Q0W6CKBDvpmzw
ylPGvnWFd3Q832L4oNsjesT8GI8xocVZU3HmmWXexoe2zsd7b8S6EMICmPeyncN+vMCnQGC+2XWR
eWYSroJClfFgc+POc6sPSVE55o5gO3Vr8CKLrTewpU1NBp6epKrvjwR4Dqf/1W3f6zbhUk/957oN
RCT9/LpuW//G97pNuH9hab9oYbFyCBfG97/KNiwAkRP6AB2BizoXZv6/qzbDwoKE/gPyMexmB4MS
5OR/uwYYIuDPQuq/BbtA9uP8kT/ga84xyg97+Y8XsOECbQPWvOYcN4v5xIRkdeMNrXVHRs4nZbn1
Hka8OPzwVH7C2YZe/KpC5FoUsKFrCRvGCg4a3huauJIYfEAtlPjvMDDAClwetMmlMwzNjG1XkQ1N
4JxWW7ZK7xp+KXwCb9QPfon5dMPw4bo2OZUlutazoHTz0+BQBmYCw5QiEd9CmFenphk/pHVon6te
GbdpLwhuoaC5zYvIeYKnGjxwxF0nlhFu3NEN95ihfZvahQBFqfkFM31rC1fgY8RZlS1EYB4MZvTx
pksj0FDHIM0cc2FvuFFldzsI2X2L7AhiMBK6zwHT8WMaOpigKawFnTE7Lwac6hjG4BqG5R0M/L7F
T7TCUmMKSPeFTm9vGZ809g5EWT600p+yXeM4YbLvSVvCn7DsYjCbfB539hinBzJhcHCw3YVOk5Z2
zHyXnCxc8qy9X8ZGYUKC8+zECk51mZKrtbN71ynkOdipmMlsGpmf6nN/BKv5SNpTC3BPqCA0V+3b
7k0Lhnc75Bb0Z1zce95R6cB+MCv7WY3SGvex2TuERpEPs3VIPPEgqXbGUxhN3t1cRrC7vTq9x4kc
cLuBN+nsBkvhY4wbn/sJHy4vPCua0g03YSJ45vAMw/jcTWz/41RXIShul81Mi7Q5njO59uKD1XrR
aY4G9R7uoUUrAO/KOycLD6alJU2wEGKq4Vaj/w0YWVgmE+VaZd25ofLJ3MTFwHKLZemH53VjMkfx
gzDPgTT63t3HZe6km5ALM+xFqyChMNsugLiMk3NktgwhDMQTEHPmtnp0iRbrDtwDfmGmq0NGYJMy
YV303gtkz3razdBQuFqnc4zF4eniTwUwpzZoBGlDHFMJrLQmM4GOnvv2B5UNpAGQJwpBt4cp+A2j
vBbvurQQX4OGwMxj6KvwQ2f7QC544AH62VkSGtuBvKdhQ+sSns86JQO59J2V25jCFcB9mJVbU9B9
yUqruHHMSHL6qmCUB1/7JfGturYWJmQnv865Z8G88qO83lPaSY9A16Jvd6J15HCARjx18Z0C9mNf
YFOaGvUtbwMn2YE66ScC4aA0oaAZzxtR5PMepCMkEUN5IE2JUSyJXfgSJefMZ9r6xHFVPnuZnRM+
l1CsF7Y1dgeqSB5OiYMWE8sch1zOyZwUQYPgzWjXArXd2W4WfGFNpM5ZoyKTh1sMkN9M9GAxGwaJ
E21iJM6+EzkZCRmjkxQP3mWCyvIh/Xw2jQeRwRrZabTsNzMwH0xMZRcBjKRxFpy+rJmNnmJ9Vw4L
KgU0BfjbFS0h05Njd49Z3ffvVVUJ/6yr8464gJa+AZN0YyKoSbvpqfKAtUgMX6IwPGJZNlOa9nss
Kfvp1JUD+W1G7biS8A3cD29N+H5ffXiw4zbh6O8YXhE+iA2xYdzGlkw/mmPU4yPA0PzraLn9Fyhd
xX0bJaW9q7UzMxs0hnRGZOtHFtOYkgxISYIqcM4yFJpFme3l5KnbqNGzt1FNn8i95ZIEe2Kq1N5b
CLwREoGyC2wTm/glt8s43WeMw5tz7PSacddH2ZDv245Z8N4sx7q/MZ0JCmuIqtQH+YnouwM77aF0
4BFS74WWiblNMF0R57jJuc2ZtMmzJBY4tXGZ71yMUCxUsR/7IhD2VuNlRMXjTObWkFBkSaEGRL6c
JO3mxg/15O3nyuxGKHOmNN6RYRJ/AT3Q8EVIkgg2dGzDRZ6WXYSdHO5RGMeL4mTlLQ5JpIzgIZkK
AwiQGBIVfFAkbxEOjGjg0mXy7cFrSUxYtigRHit8N+EZmdbUXRWhW8afasI8u29Ba1Xlixyqefxc
RyIrd7mQEpJyYVm6vQczdII72OPG7FIaVoRCb5IBHuEe7a2pH0JDx+n1VKXWwNryF8pRVSqR0WQQ
w4BndeCBLZE9qmrDPgLLZfqG52wZZ2VgML3YmN7QkOTGz49OGPHn/UWcTA63NDrU0ajT0R3bLziy
NOWps4m56sEHBoPkaJKFJ6K3pW0QeJ9NFXHrpdFbs9zFUGfZkUxfqvc6NCmXcTY1y+DRn/BaYXOO
M3nfSEfbuwAe63yqYGk5R+YOZL9rwBy2EoLV2fwkFuLncWo13sktUEvfUk0X0oVIXHOGctD2H0sr
yeujWQmA1YhgW0hbUQpVbJI+rSRgVI+Ld1lp1A+54us4VXnb+2cke4UEzJdTbpGyqS0ZfpiURzg4
cRouNtlN3UpY8EMnundN7zHCnkqfCHnXbSxwldKBkMo3WfvJZaN4ocdoaMrovZmLGY2L6QzJUVD4
l/z2qiU83ig1rQe90p4chhSXlEJo/a2bzTLb4edeuneawcnlmOAneaFnqYedyhNb8IS8sbrPw9Do
zpMk8r40lhNPmOyGWb9ndoLhZDfDjr7tJ1t8di0d9y/tJKPkmRFa2V85fSHjy9rLfHGW47WfweI3
Q+IaNNsoaM9UTVj7slTA6vZN67STu02gkTvnJCZ/HV2a3XGEF4VZcXntGQblAlUKFmyM+aGrluHs
nnqCHog8LElhBXRJCYSxFcjdmFFxkEh/cp3xXSa86knnEu5yhOhzn85FCskzAXEWsE7c2izI72Pb
2rA61cGpzJkvOZgABMfqps3LBMEVsNy2GVz2XKMhhH3Q8gzBYHEcTZusgEi6Ox/I4mwY6vmxyjNc
9ntLuBjNSvwaFTO3CfJrtYkd17iqkHocW2D9jZeGcAID9zoIMF0AlTzZja0vLUvpw6D8r82UD6ek
6zA9Je9um8dRc2AIER+ybvw690Z3JDZHENuU45Kp6/6DzMbqNhzJQkHGYp1amKwfK51ET1hlwinn
XiGFDAFOwjtVCIAKBBUccmKiyDQKIG8IyfLgZe4JRorYg3d2006VvWBBN6aNBKePPbDBsDhAxzS+
hJH3mWWibkfHMrZ2R8JjBk/iqrV7clSFgZ/vGBTtPrH7+Xaqi3zHztecS0+6R8vtjC+x41wGCXoz
KEYlyiDbuIk87EsbEgnOM+zhHgavr/H68sHb2MXa7Bio5KVHYQ30GNack5WDd0OYutfdSIqecIrH
vC3I2BmNYKOVNu8b7GZ3qLz9M9nSRWeoYh+aaJyuyF6SVx2iqjPSECh+SnK2syk2D4kZMvTwKJ86
3E3PJ8WKQWmLzyupROml1YmHsUObadVJs8M91N1GRlPtpWrlJh+r+CMfb7uDRtM9mYJg4ZTUjaux
dZuXqp6iu2jCgrexMcF2Lfs2Cav3uCiamE0YxqnoohdncsuTZgbGuG6GFkqoNXKOuj/6qTk9wnOc
5SEJnU8uJe5m6L3xrKrsmPrdLJCrBTMf9a4zAu95iQO/tUeOdZ9QjSuPg/PYWPrRH9vyaRrwQNd5
b58Xow8uWsr6qwzFsEWBVZ8LnGbPiFR8CKU1bRPNL475+ZLMU+pqn9ll6EN7Jv1mi+vT+xCuSrpx
SLr+BqHVy/Z25rUvJC6kZ7UjiFbrXYbUhB2aoGl5uGzyNiLQxugI6Vn40Xx2WfeNEUi/W1DXvRwo
T0lv/Zjlrk+PU7jIDHP3zO3CMdt0tjb3opv6l0wmgFv/6/X/hdEAkPznXh+M5nWnby2eCf/u9GE0
YjhnLRS97z37d4Am/Iv/E3SEYorGNxSLBf/f+Ixt/0UAJUJmk5eIcx/t+d99vhUC6gDd0OZjb7T8
6Z/AM6/lvsiKceGi60ZrHqwy7bet92SXikaJSdhABxB2asSvvjLSW9+K2we/9cbbH57LT7r913MF
X4ArYS0RBlA8KXmcJXTxRy2zq1AtekPigMEW2Q62obFTwvg8IB/5zVxBuG9uzrYYnoQuMnrsGT1k
/G+F2k5QZEHH5zU3ZGmTudGQkGU+NCGTPKo+qhYEOgnMbaQGcTiaeOTtgpIJcGEdytaDTkE7kHR5
SoaAlcUnTLvtYOtbWn3FqXvc1qjf4hNAj+lfFh5JNr4RCTY06rsd9V/+0HeQmA5FMJJKYPReYV+G
Y1rIswSKHCNvq+nDfW2UVk1KV1uhPa21Hx89f/Z4I9Cganki2d2ND+SxqWJX5nkEE90J4CQo5FDO
NaZPpbqtkfGJfQcLPr/Kmnj80jepumjTufGfy2yskX/MsX8bu2l01Ux+ShNP/7utXAsihysU7Pkd
yBfC+S1iRthlDHPzor4pMjO6qucRtsom9XPkx5yoPMsdVhcuClxtTXVw6ZY+8AF670ITvmd4KHbn
0ZM8GJb3lzgerOKpMpIOJiahuZkkxob6ZjcSTgEwwYigtC6CRI4Nttl4LVDxO7k1ewXp3J5yp52Z
Rc6MzskCVx+hTCA/RKyY4jGe7WTf1PqjTDItr9zYqKp3ga4JYtpUtesO4SaT5mA++nrMFS5kAl0g
/POUkJdwj6O0ZvARmm6NGsQbDQy/N6T92ji6KEC0EHGSSR3onNP8JI1/03XSK9UdghXpU2yCoYLH
mToqqUBKx5lIJagT1ydlvJNWlaOWy/CSuYES35v3EY7d5Yc4C7NZ7acGHIaEN0OrZ/xFasncoyMy
8I4bAAGBHggBv0Kl5HAsbl3OBhAHiSIQkRTxgpO89+1elbdlajg3xCFSeykrHcrd6MztBxlPLCI5
qKk8NK2ojR3v0at2tGShi168TRC1gEHlu5m4nvI05EAA29HyF1KlX7ZflkiMed+RNTccZ5NR12Pf
ljXyOn6aOSD7Hro+vkGqjyH2ICIC9JCThDWpuxl8NIlWD4ZqHVLReJUm+cKBpBAeo5Bm2NYKnMOU
aEBoegL7xs8HxdtEUJnvKhyC7a9QFHRzrlXp1teWVwT2ZTGMsriAuZbYA40tAMLWdOZkfGBYrtQp
ovfiXy2WoDjBVyEoeXPSCiC0aXSJDrpGAQSR5+YJmRLTpTT2veabWRdOfoLmO8UXymNgv1XCaj8z
BXcJvnPT8QxfFMc8bwxs5ZtNgWFPPJ+3Ep9aTFKxd0fmgsn4jIoB+YThlQc0ccg0O5ru4YjnoB8v
x35jHZUypwrZHawl5MJTcxK0LRjKe3jg76IUYBaFWuJCcmkMAk5MV6r8UA69udUtOWInQGGC0OOu
QtqGhiiEnmJ0eXhLfx6qU9OX+l2OnCa+ImOP+tiVorce6KBZvnsD1/vssa6jkXy2bmxGkAunQt3y
NFYGEffbJrSG7soj0R7PxXE20tOkMtcgDhIVGK1miocx0yWjuVxyV5IzxtCFPLY6Sr5WtuPNEIHg
JFPdgdcA3yXx9UQCmo1rijk/pAxkkoPrNRASoYTIC8aVwQhur91hP5S9O+yQSro00BZa+AdWpYa3
mriJ815D/YVGbHVFjH+0M4Zs1k/CD5oyP7bIvbL5aQqFY91HiTUHu8oIxqn+RP9Md/pkGRXMzGoD
DIwqPt6VTVqBRjnM1WtvX3cQ1PXXWFIvyQBmfRTV6vMAYY9we3Rpg+Hor6NIYL68/1999K/66Je6
kKvnr8/xs/ry3L5yXXb4S9+LJNf8y/EtARCAiIMze3Ex/l4kOVRCgQ+txLEWx3F7Mez9u0hi6E5O
s005hGsRHsf2UnT9Gw5xkZLQBQQ+ngKBBw/jT+qkpQ76f18eaiSqNLH8Cl5AVQ5m+7psCRqAfStJ
4FMnxXhGsizbGl/k7tfF0WuqTIB6RXAz0GSweQmXe35zFUQv1ogwdju48iIx5fuhHz707rjHIwG9
qsMh9usLvr0tLrVobRyet+W6WKC9vuBolwjY4lFuOxSAN+xNEbNlbfzG1egfV8G0nBrMwzKHt4tR
3+urZMxK9ER43HKGqR2EAXF0lO38prJcXsGPrwjCKVIi04YFhbM2wqI3V4HMW1BFLere0dnOzHq6
Mj4wyb9MAygaWfalH4v2N7f2usTkjQkRIkfi/hzAPXsJEvixnJ3mmLE+oM7WoeLZWb3XHfxmMvau
IaZL6sLmNyvkdfm8XM+2Q4crIcyl+H/rXs00zowCT3awmfyPPtaKOy5H2GVMwtYfLg1hY0vOOYWz
J67h/ps7i5jMiywbO8rEZDyfZiffiqYv/ouriAX6W8A2wsjefFdDrjMvDfpuy9x1mVswBQPxCyV0
1l/fzj8+LWzzBd8w6jC6KZx3Xr+ozCFZck5C8lgXCWav8/xITqQLqJfaB0xcxIsChjj9+qI/eVu0
OsSwr4Q6ANXXF2UG70GoWegiwqn2nkOJ3zqOcahkE/5mIS6v48fVTyvIB0aqnCsoB5DOvbkUQjZw
U9sGUouzY10HNsL8qPzNVd48RRYfOxRrHcFHYJqYf76+SuvmSR0MkPvzKbpHlc4EGH1Xo9P9WJln
IfOJ37y2N9/XckH0anTNPh5iRHW82RGJf6oaZpnwcvrpAsK8y1sL/XN0YPWZZHb3mxf2s8uho/dY
jXxcYOiv708qgCDZW4hlPQ/BPMIuJtFDQvk5FIOBRBw76uo3z/TNm+MWIQIsfEuE/gSCvI2PsBn6
KJqZfOtrzzjD5OMhl6764xsTPECfQQRdd/iPF5dYsVSwg7gIequz2CydMwrZbJ9E0tqP2m5/895+
dlPL9uT5izktB/TrB+kEy6ZfInfho0cRRxbovghj47+4q2C5iBkSwWC5b0gKqKTSqcG2ZjvmxOFG
hD7t6lZM27or1dYkVHv/6+/5J3fFOcZS5H0t/Nk3d+U7Rk+OFst/jspsy9aJJYVFWvSfXoVXRJHB
f5dqIHhzlZBp7+BOXr6V0FQhTmJFmveqPvz6Km/2JpYda42CgwYXarD/djjSQcNNcbogJ7BNCKTn
H/fQjpYJoR395oZ+dilyAgSWcmTnMPF6vRg6YcWw/vxiS+qtt8ULfHxQVohGSUzZ85/fFU+O1Bi+
JgbLyxv8gWxMJCzABjqVLZZegEDReDFgX7RpJt3/8VogvGdRKHOmsPbe1mqRiRSlj5OS8zGGbcKw
fckRrP3/4obY21G5UOkut/X6hhK79nWninLrkUB4NZO7Y10LchjjaxONzm/cef+5vqlzl8Oe456p
/jpQ++HpaexDAlwUAEQLxjB8XcOVSSbX2a/f0U+uwvwZr/DFnJjgnDdfLWxo7U58orS3TbvP1PwE
c9f/zfL+6UVsonJsaiX8gN6cVOmAC2FEVg5eD1Wxp/1zbuJO6qtf38pPVjZo7P9f5c3bEU2cp1VJ
/Hga6eRE+jS2N53EP0to/+FPL4UeHdPkAF99VtxbV2dXG+MkBzvfupgEwQgIXSyHhJt9KILe+M0b
+udtMbBmg8Nt3aPpWvT5P35FMGEQaTvYewRu5lzkvl9ddgw1n+klnN/sDf98T/C9lrMJQhmly5KQ
8+OldCSMeqq5VM2+unfbyYDSgkXPrx/eP891B50h+7YtcJIN36awVJmvCxxjsXSKm3i4EugePxYE
BHQXAyY8zTYXBpl5f3pNmhBiCCgnFitl+42tNLYmpdB1XGwby7bRvZstQIzr7gqydraOzfjo19db
nBh+LAHZ0TEswMXXI4fKoh95c8HFQ4nYaIl3CuiV2vo2eYtHL2wULLVwCh4N7YX5YiXTt8sMT037
KWvMJ+a/6iPmb0Q9RlkfC9SqAisnL0Q/7vTQqonozMfi6DBUNg69g/X77Njxb1Ij/rnkcFOlWF5a
X6iFSx7Tj+ugzVQcWzbHEUTopsIajLkgTcEcfSZosnB/sx5+djWPHtvCPJ/Ky1rWyw8bnWoLfGCw
Q9rqDPT5UOaueA+1qWu3LVHOyW+u9s/VtxgsQ6IEjQjAe96cfyJKsxQdXcFbJwh1dBJgvmoo8ng7
jhU8oQHmwt2vF8PyI39oB5a1YJlczGWzwMDCt1/fIJIxbGhzvBZJcMbt3vs2QVvY5maySyXMAMfR
D7++4M/uka8XsISCxaSXe33BHlsoZUiOwxT4eNPH9gegjiu42hgPFO6fRUFwsrPlkpBD3UKCts9u
+H/sncly3MiWbf+l5khD35g9qwEQgWgY7EkFyYkbSVHo4ei7r38LurfqiVI+ybLGNUm7aTclRCAA
dz/n7L3256sZ+YD4rTGLIKJWIbypa6sHhZjpQ0pi7x8A4H/zrEBVRU7L67OOyn66llvB7ZrHHJic
205b8nGVi2KIkHAWdMl/fxP/5ldzXH2thFHwclj/ad0tyYa2XUYFAfHY1YZBvvOoMxDZStMFhsWg
d4uYKPrDHvbrLwfr14GXvL6A67v3+V5CEeyXBMFTMNpte0l/XmwtddQOXoLrZR1qhv/0S5J7vB7a
18LYdH9eFxXUV3XsckTrRwJG3UEmyByTpj/l8ageUxDjN4qOLOT3V/31V1zNbsTzMSbkf/xM1W/N
2cQWxlWbccl3S81GVmd1AQ6IId/vL+Vywz6/e6xfBoKhNQ5Fx3b3+YaizXNIWavIkNXLfoCDZxY3
tdcwwIc1V37Jlyy/z1qI634y98SL//7qvz5DtBt4XomP+t4l+mmxyRNOQ0mVYVVqmu5S5oWFbJrO
pU/+d3qlWHn6ICzoJH+47C/7+IrmgRHJ+08GDivP5y+dAauaS4m9AleUd5ggXZ0wuLt/uLV/dxXW
UNOg3tNV5+dlbRkWfVbrhPocPdLGyRoMLCjK/vCE/vKs0PjiRVjvILJ09tLP36VDDjOgsSkCrZkJ
UeNABoq24+fCpfM/uRQ9le8TahVsyudLgctpusLq8ZAUo73HS06KpDoXWxW45e73D8bf3DsOWBa7
kEmKgbWaF37c8wotcZ0E734wVdB+C9AK5UY0ufyHPeXvbUNdp0nE40/I6s/HEOCXfVqUC4VRO1aY
ttCLvdiuAgfm99/nlwd9/ZVonbAbsCpzyvr8fSKoJ4zGSVvyaj2p/NYVgwLxDexbhhztMEk0VGGn
z9U/f9IpZemkgHNAz2D/tEhnOBVTu0Q/AE+0PmI5Sl+tzNCT/9FlyPah6AOX5a0P6Q9HlIjMicax
xwItD1J92rwJXgGFdtgfHovvPbtPyxX3ERsKL5ND/IPzy/eBY4Lpj9/LbOAnz2BrowfY3wgtrfxA
NBssQZo3JQJbHGwoqbzyTw6Qv3syf/gEPwewePnUOr2NkWrsFXsI3N4uz725WHe/f2D+dJmf1mVi
BCeE+fxwgzFNl4XnPhqQJP/Qkvr7i6zLBxz99fT/+WfTh4GxvljPWsANm9BVI1g6GDHUP/xsf/f0
r3g0Emt4/OmrfL4OUvYh62udwPEU7/9oTtodSI6RrhQnPhOlby1O8I//VGT87ddDwcOiyGmPjvPn
y86rGk2VXBZqOxb/eEmXcx71xu3vf6q/W4FxA1EY0aqHOKZ/vgzULYWOJec7gZbIJ2fSDGeno82C
ABmT3e8v9ut3WvVZa8gk34fC2vh8MegF5oCPm1ZBNXZQouOK3BOU6//8jeY6HCIp4g266L9U8EYF
LEmyYBmECaSwMcxoh/U2+cN57td7R+Vuo9BnTURq9XMl5cjJrHQTjq/RzuCll3bekBeNfUKTxR/W
qPVh/rx0cKTSefqYINJFXJ1qP65R+UwIkU0picqxEGEqlXpXNXNxHdua3JOJ0/6hP/VTNhIrvUP1
jlBN4wS3tvh+WntTCDmzrvRTgF8gS6+rHAbta065QOC84TXdbWxV6rl0OuJFssrJ9S9OOiMd58yg
VPe/f2x+uc+OC2YJuIJKq4RhyE+vQlPqaVzJYQoyp1bCBCzgTqWZcYtr6U8nSh6Tn+60y+tmUjky
/mZfBcL7+U4LtAqiE4kT5LJUWCnnUhm8a4LWzPapNCo1zSF/jDUG58VUTAGTx3GX5boZYrfbmWwd
ELZowz7U2ZQlr+ncNuUmgcuPVWWR1lVOpXVnMVm0jiCV8Io01Yira24c48lMs86+mOoCQHfdGDYu
7Waqo0eF/en7dCQZUWkPC8c9A2mpOeDcMyeJgxFsTKny03iT3o9XiaTddye8yezSoOuBLXwp1Nzb
t0VsTpkfpVkCgt/LexsQPi/rWPk4mROX/DyJAz/1Ew2uz5tAck2kJCQ0aG5znCkOkKlI0XL8VG5T
0IGDt9pCcIA6I7d9p9lp40MSMozLNkkFkLHFRnu/rQ2ERKeCgPUo3xJXXhARnlpWiYmbsNw+RUcP
DuxI/G0ughTC9/RuuKTK0eGL6xEhVTkNOFIicD8JSLClSM/GZMRm7U/JLOw7UpQ979CIprRuZD96
TojvxmgPHT+wHnREMWpbu8Lmwlc3SwNkEPaAegdp0PausiWfvWBsh6k6CQT48/W4NLnyqESF3l4I
6FzDgztLw9poiaYeh2gNY1CmZSk/al3MH9iSFP1k9CPIOTfGuXSsHdiMl7aZodkGnTr2INmkaLaQ
E4EXe6IGo8cyiBHaiUT01eRQ5SKcjDJTRUVnltGFMeIzjDY0A+PkrJAcovsozdB3DSYOhHcoCcz0
fUMjYvSFty0TG8T9pbgXAtjHUbMq1wnbTJ/0Z8wsCUJnkOH269TEKkyIoUqKGAdIp5MilZWtC4w/
bib1jkRxUgNMpWnt6xKfzUj6Ua3yfcbS+9bonv5BvEkLJc+xi2hv9GqccyCsQE6PGSC4MJKqct1S
kGaQMsZkejD6RmiYwE1kRzpK7uajToT6bBgx0vLc5rPhLKoA6y/ENNchWKbxpM52kfm089Tl3JB+
2PkkNfQIpsTodAGWDTLatCZLnvRGzwtfQ/y5gu9EX296mow9vPdIRtschwTP9oLJbxOrk/GuDSRh
+xZ4xRI/f6RA60KkjdXbkul126Xau6q3WbKRw7wYuzFTgIaL0m0OaA/HFrqwg+ktNltpBhk6KnsD
ua+2QmLh9Y8IdVyKcFx3UPFRiENsBhU6hmLMumcnLQzzMprhk0DHt+04QAgC0pGEklluIftrD9UI
O3ojTelhC60saq4mzqrs6IpZnUMTW+z7KClTtnqxkvbhSXbEdqRW95hwGO6DJlpNRgbCuyakAVzf
t+hk50uH8IkuqMeYkCuyFTokic1QO9lVJVUw3aiDQWfnhRurm0EZCnEZV/DPMAh1bntM6x4qZpSk
xsOCDzI+L4ld8mOkKYbPIimZr6edZj6y8MfnimihO9ZuPSNpwbbTR2DtJcuNW6vLfmTN/NaoZvds
DbhVLmgapM/eQDDRxQzwJfNFW9vThjO4UCCKZ8WHqgvtMcZZjEesNzuEs5E+KDua6ETKjJOQ9ssg
h0S9hUGhteeCGI87tVG6a23RaB6NCokXF6xD5fWwWH1+UIrKk3uLwAKIjo5W31fdkOWrptj9NszC
k4e5m/p6h2dIBwQYa+qzEqtWtCOcJ1d2KIOiD0xQWuX3buuNh8KrLZAIZQr0OObE6IZaUqfpKSpH
Tzuao2qd7Vhtbby7pv6UqhTsBKiQy1Dzsk9ucsS+AUBgnovlhCuwLDetJTMFnWxkyADh9DisYt3Y
BpEpW+MG5HesbbK6LYYVUWm62wJ8Zv8mGOfXAP6kQzhKHw/GlrXEGX3hFPMUtEq63OYLLbWXBnDI
iwsYPXtE8pRpF3m7GrVnM2bJJ3jKgG8NOEgPtD5Tsh1ryaCHhdtWEIJmsdjaJlISnE+tMRXRU65N
2Vs11PrZzqUrQlw1BWIII9dYGxL2gGZLSOhQ04/B8HEnFHjcD3lmNN4Z2kkS7RxiQFi7JaWIX2CT
vSOeTDWBdwozvdCEZ9SYyRtotyqa33Tj1FYTbxo36wUeYZmW1xGGrPxMco+h7zIvd5eTEyEbe4y7
SmKqqSp2ySwectSOjAldHsQUBidU1xGm3kCkyq6ZecqfFZDwdkDUSX9EOTuNB3Phx9uC10DPiSwn
E77nwcnbl8W0yG8N0/6ZmmkoXkdIkB81uaDNO0YmDQEUdlhrmygy03zkxjWHhKqwrS8sG7kB3kjk
qnfLaoWKVuIZx67LO2oEydyRBUe2UKdOvh7ljTjrGI+Se8XtVY2H3bXnTaKSxEiufBYNdxkAuvi+
AIxmkrijkatDWkdvFlt3cMriASKJBHXYkoLMU7KQFnTZxOOYHVvAivk+ikwPYd3imrPwE+qZ5lxi
GuzAhoO/9AZs1oY2vHQeU/1Xq4va6C7Bude+G4hJeYVwOltXdRG5H6YUgEhHvHKQ4ZFtJD7C+Xk5
zPagJFshWZZ3wu6yDMWA7XKHg1JOSf2Fk1HNY4z8dnD2k51r5oOJTVy7bjDrqGe7x398P3GnezLo
6zEnDmSptZDxYjzs0mg24sA1+vw82ro5382DUa4CWrTub0xbOzjP2Wz2ByvRa7AciruMgSx7B3Xr
7BhHqwV5/lSho4WxqoEdRJLvLhepuozuHughzfNJ86CQpO1ARg2LhDrsm3nQjY3m4rO8budmZAmq
Rn7zoDU7Xkw/VvtSeSmKTBl3WlxDf1VUrnAyoSo6IXVlrl0iui0nwCkTwIF6gKgTrpr60i+iRZ9u
olbJ9C+DbcA6bXpJgDnj3O698tRhvMLOKOm2OJmptfexjn7EL9oRwlBHhoN2AwYwdXdqZ3qvSqeq
Lbnj41iikas8fFdTr2CyZ3uiI6ooKWC+IBP2rEqfiEtXfa2ieVSeahklbKX46x6/n9v/F87+H0A7
fihhfoGzX74yVe8+Pilw1z/xLwWuCZCE8HgmAfS1aG+pFHv/VuBaf6lrlw0SCf+kcqUa/28Frv4X
s9vvyjoGPyjc+P/+S4Gr6X9h8gFXgriJcpdh1D9R4P5SayIOpp/OfIK5D990bYj80A9Tao0nPiM8
i0QbeKsof0+9HWchvbd3ls0/Sfd+aQrQ3OAixjpQRetmr9XfD5czp4Qsmx6ZXtfi6ckQ64O1hZf0
ww9w869S+ce8yl8L2vUyFvIEZrasBTBbPl0mhspQK3lHTgLrNvzoOjpmK8nA4GtdzGmUYbFuy9Yn
ZDEB0OAOV5T3+ub3n+L7VT7V8XwKBE3fp9V83Z87E5Rzaj9VoCuKqpFvaa5Gt0u2W9gEvkkWza9t
PxBtwjn7WIBwgFkdD2GKYabBep1VNzbBYy9WQiSRRjCfvkshfHw0Q5Hf9haFSm/RliK4ODsxQMZL
rMpcu9AUhueB08IKiD3hhqQbm4doGCZsQgrVKjZ8ka3pM/CnjLR7x5VhxVviyrg+g6pQRnqP3L8c
X5ZmvjG9SlzZFaFQbh7L0HPxRDhAKIipa9JNMbjFQkU8kkP5v2vJvwX9az/9/294vHzNX8fk81LC
H/jXUmJYf4ENYsK3DqLQEq0dtX8tJQbLBT1zNHsGsjPHcpid/ddSghsScT3tHRcpNYXbOib/76XE
+QulGvIAOj9oklf94n/+n0+psO1P//7jW8dYZX2v/t8TT2ILTzujYTopLE/MWtcZ3g+vdyEoGRZ9
mXyOvk4acNyul1MLkykUmZBf4lIdR5/vMOL9N5twyl3rgPu5vUm83iYlVAfwrTf5g40RLZwypTnW
Gu73Mqq0U+tpwNhsHEXR0tJLMSkYj9gd5YEzIOY5Lw1gG1w09kjZUegfujc/w/ohpE3cdUu55cNV
gZQDxLyR7VKdKrKCVLIZQLX4em0ec65e9VrQjeO10UzWZiaB66B4JZ453Ek+5AcvHOfhQsWD79ua
8k3RvXMvszBa8C5xbj/M+AlhIbR+X5nKdiJt81hxesdJncjt4jWRP7TuZs4a8VDXr/Ns4M5OoAbo
6QRW1ub6NR6jIgs9Q151tJxC9AUPHJ12UVUSHbXsK1HvOcRtAMzt4eNlAQHi3ha+YuvDw74usQSR
GLZsANIFfWJfmkr2KJQt2Z4gEmG5aXlyjtEF1cYUjLjIZWZuIrt64aTQ+UVnx35q6B9q28bPqB3K
jdpZ8362NEBsZGIEPdjlA04voB/CCybPJaM2KvZzkRk+qQTZXdnEF4S6vTeqUVxkkHO2Col1YPtM
nBa9+m504Gw66ytgwmOsKrdV8WCl8cYqQhrvl14nKbbH8ZWIyx63lxnduVpzBafwWHXnMjuK2cug
66DxYPCOMW2Uh7HTnniiqLjd4UL3urtSL9FO0882Bl3f0fi6Wcr5o3G8dGO05cEbpgGD2vQWjfM+
64ibg8dzHPsYlupSfAUjAwTAuiZG4oJkZfoTdDmDNFEExfz4DRQjE2izPDDrDQ0MGCCRFyMkrxMO
aZ5vCONLwf7DwswGJqF+VTbpdapGIJ+jIT/mkLH10jF3oBoTcn7EXWPnYctAIU8phYRIsr1atVf0
VHofkNS76LX3Upqbfp4PRtaDIIAeLTym641GKSI6BuJQRG76LPsg6uNWa5Zv+gieyIk6DC5a8gEl
IPT0ia4fvS+r8sBDtMmja3aPWdpeRZV6D1mdYDR6Q4h2tI2uU9Dgrd06Ij7IpT7GdvnW9slCiyWy
XwezeTOH4WnwjCwjGo3T/EinzmsePGlsDLpbpCKBpSChIRXd16jrAt1ReOnt+wR+xU1Nn8En9AMa
otpr+zTS31e6xzFWiLEuJ0AalazAHij5kebZK4fgbVMsPDs0kOaDt5DCl9ws0YUVJexzRAsnrj9r
e0EyZ+NpX+3ZOpJjsav6IxbCRZtIWrKiDX07l5c/h3CBK7UoDmWzQ+sSFEuDtlmE89S8aOsMZHS1
mh+6o7c5bIBinsr8bLT3cnI2hIMRK1n4esJn55UPsvp1NHdEHQdOdR5c+2tMdjBJqoOj8h/RM66I
OYxUWqcc9KuXsRtXeW5TSgWGEKALEp8z8mqogKXVIyWg4JnvXJyY83FoFqxJBmlu1ruVDms+u8mq
k65s6cQ1D56Y1PiFnJzvo8zZycpb1W7N8trRqqJ+Jk690KDYmCI5ek2tFRJ2UlE5ezHrMwE8HRC1
C5qh8HCoLyJ9o3LUhNcwxDEfqouMt6Yq3GvVAzW00RRluCX2hIICsw5k8FSWnm8sBYl8XUoPzncJ
5Yl3cW0C7c3ySYftpFbNrq0N+z1SIzUJmjLFbAyCa2B1Tpe6g1wBCBTCaZOaNnPQvG4DOzJSOCBM
qYpt1yt5Gi7sNxZO9n6Cw10RvuyXnQFIyDRyebMg0NrC8HJ3cW5GzwW5GWLOeeFdK1C1GHKPbQ7l
pWgA7fCWWwAjn+iR5K8tYt8yhdXlpsqlbEvjQQosivQTUtyM9nxvaJXpWybAXEmWxGbtqRse0vRk
7L96plntu2oqrrVu4NWh/QBHI3C9aV/qzVEpYu9YL+EMV6+bsovOGi8ZFABAj4LCrsh9YBEd2v2Q
plvSebnx8mY0YLl63i4z+N2xQyiVKLastPMeaywwcCJF8Ko7SnE50Mek2dA9JEkCIWMQz6Qmbz1R
OacRKKnftx+Lme8d7PYc5+I9iV/7sen9GkjCZkoTlHhOFvZpQoymKYGXjd12RM99VIikE824M/rB
enEQb/rEAFEhU5uGC2/RwY76Lzb8tIZJbGAmx3apgJeR4DENvJJE5tzZ2ODdKgrx998zX1T9CpXg
QzTHxWkijDnQVcW3o+k2x5p/AKl0AQCm8xPSeQIiGJHrjYJTebPrZV+hLG8/SOL+xkRP8xF1Jvt4
mKuNhoF+b0QzAjwSM5qcGA4M7ttq4t1bxnzrQuy6GYs5pAX8rYFtj5uQ1kS7yRr1yo2fDXNu6V0n
F0Vb3XTE2NCfDjIDhHyS7nBfAyDGQet6XyB7napquaPrBZmeHuKmIW8ZBMsQdFW2Qwy/d9Tmmzp3
N45R5NckSn33ie9arXG32qScBqu/chpmMk3mzRaYVpk8eOb0KsZrwpqIck8VbzcWWhgnaC2WE+i0
TU8q+MBxia3UHb6SyPzFTNMkqPCnHbpJI6OvoBkQT0bocEbfVnP92DnTcYmH5Uooxd5Wm4gQ3jmk
J3LTWdHa+KYBo0yY2i2sWYOZPizxazl02yLpw2EZD7QQNLyD8Her6gin6LlY1GCGx6CQjOCLuvcO
Guk1rjTnLcRDPktyRwYL6zFABdblSS1oua1AnMr2LpQs/uYYCy155Y34471LBrNeaZBpV47UHGBB
Q+BBNsuhn/tslyXzl0qvw1lGG4Bg+8gpniPRXFYy3teCF2SlMinlRwpSBbDYFv1XzjFmTZLPzkAZ
9zZJwcRdX2c5FU+jRm7oWlN5MKxpZ9QSz/UUAnd66zKQLclNK04xkpaqBg4HpZZcIraMh5Zh0DKp
nG8e8SxvBcTobjzXRrtnPpF/6SuVXfDaW1RvV3TYo4Sy13XYiYoXQPmgyWyf1fp1KIAPZTFb/4lu
mfpBfPoFfLwA9i/8BfASwtv1ifJYaAgByfTWd2XmFl+oDs/aqOb3vJP0jR12OYmSWlrqLsrtb+D7
SN7iSFN7I6svlDK2yiko4+YuidsaFJIVE+9TnRUcBoEltK07j+UOhpjgDF0St81SCDmKE5/wW+Wq
SA2+8osdbfXsok1ui4SO0YrdIWQ5DmSyRDdjJc+Wm1z1qZptLKxoPGqOH8U61CDRXwwdW4YqX5mG
X1Sde+VliIKIkgUBljb7DNPwAhWJ3GAflDECl4YsILwIT2MylOy0L1UO0iCqtWjrjcO2d3b0HZNg
UK/MjqEJZBV3L/RaPKaj2HvJHnP/01LYt7mGdRFm2bNXv0F93PR6vB8ARG6hdt4i4iH+1FBZGVq6
5mSykGXUt2FqC2dDR5RUqRn0IM/PjKVe2lf0aXaEZ7SbxFJXEkTRPEqiVByM+ebyXrnSAwDvzMPJ
mIZ009fTErqdDodDV7LLthzzTV2ZD03DFqNVzCFpwT8vert8SxL+zp7WOAlVlynP0Lbpb7xufFzm
mpO1d3SW+pATOAtGFVG0lgVznayIJ9LVnXCo7JAZ4saquy0UUdyoRA3fLvBRoADGA3Eny0Oxzg+V
+aLGH7stBQHMktGcSLSzIuyLxiHOtBgODbSnnCRMUJXeiRTMU0pmZOwhVCzdc19M71WbXsXlrddb
byJJ1s3lqZ4gJxfuVvT9ltTJdDuKxn6wtFLZLzbd0tZkuhI1exJzLrR0udTTSGP1H/ketHKSvtwO
lnqPTOOa0KBwEuVmQdPoTxSuQFfqZl8hlfBb6ruAPHMyjYn3cpVdbJobuJfvQyHtPdVDHLRdFdR2
tG/bNKhMMtAHEuSY+9nSj4Zs3mvu9GioPcVc4UIy77IHj002XgkGujgYY//IQfDYQ1cPRQv/jjnv
kdAbzgRnlFZeAPFDvy5b891KlOPI+iXK4s0j63Xb52K3zMm2s27ZVh4s/hDwMADsht75TWPSrbGI
cYKlfaym/pwZSmAn/dVSaWlgNdq3sUk+okkN+yj9QrTKqY/pxZZa8mQS1moiSZeRtyd81YeyCnWb
E8eLcMKkoSYwOd7KlDjyQd12aAqClOJum+fluZa99wW5RUc+t7snfXoK6rxnEqNeLwk7cuLU5BWm
1IRwGc82Idplbmobx0uuSFd9rZdk25TFY1xPM2A6L2C0/bXvvCAne+HYDtc1zj7hNPu6qdWAlPDN
WJk3rhMTnmiWYdrkgGd0TqeVU93mtRuOi1P7RjJ+ixbUxeSwS5YIrDPMmGtf9VixvH7Y1pP+SquJ
oc9sfBWxTbyKBZasmYq9ApEsxPO6MUQXgvkZfMOl+DCcYY1faTklmq+mU7KOeC4VvjXfu4vxFjXy
gfJeMwHSO8hDhBd2fR8WOWjaNnNCU0Z3Y1+FYEnuQOxuB93Z0iHbSuAnZdvs3REShqieKg7uOXk7
fUuNVOZB7V54uRkC3nwU8kT21C1QZSZZUL6SgYmA2a1HHL+K33oUzgmpiL1wLhvoKD7J4OlLRjTM
1tTEJH0lru8iMs+pFG56x4vfozhRB5btPP6IAM5dpmYq1kZdqR14ohS57WAyQpaRa5rOaBziQXjb
OXH1h1bTqxtVW9QTniECE0VtwgVO+nNR4nvGnqAecodxERjLeCOW5bJec9NNIt0C5osy5DwfU1Hz
ACcgmshcHtvdsvQte4Uawjp5I8J4hnmpRtohKzQvqK162tfEzO6aYY2RistHmnwKBV2kvwE2qs+t
ozk7RnUD8U1OsisFmYbMQ9uDmfXyhhJWuxUQMPdC2Bb0GOKgt7KojTCOXePRQEkxBkxa68xXolm/
sxaRWlxfUubA57YeBFsZgzIUVYztTXTVkc4ynw9ElwmG12wadiZPbC1ZvXPSJd+Ma5ujzbqeWXas
XZdElR+L0k2KUB2z+StMbycA/zgdWIHkIWrj+TCgaDkuHZzDpjMD2TYRDYNED2fV67dq7EznzFuK
g4Wc4qmtnCnyFyQ+m56PeQcWfvwmOE9tEs9ydqUxiL2KK+OadMn5a2Z5FL1qgflHluT8tWDyPTJ5
qYIk30yeIECtCZvVsiOvbUJFHrk7hefhNepbe+dZc/bGQk4+CRTuehnUvau6qJbZqaYPEmqqp24Y
LC/QM9sgNmzNugc5eDKMSa0IMjHFfnBlsldruthQZ3mHQBu31mpsW8qK+rdmXsh+SDwzap0Q2Kx1
WZRYItSIbM5e61WaSM4AbXXtL1YsJbZxTxMGrmu2WFe23jlvE5TbB5VQ1hDFjZ7uPLVSwkpXxcMw
xvJCppVxKtBPbgpNvciUBGbwYqslWB2Tv2ZUZXfrmJX6Ellx/wwfTGVNBXx16zBQT3x3LPK3CLGB
Q3wAdCWd0y0Rzh3Y23Q29rU5UcQWVmJ9JShwmP2kNkbSWgUpADUThAvQQdnRosd9ApfUPHXZOB/S
3rAulCSJGt8Rnq0EUtcFwQ+rDAUSphnm8Jc4roNuPVM/SUaVbDJCdQ5JUm47sRwsz74F0J4yjPbu
COt+1UWzqxtxHMkL2MUaYWs2os6OAwfimkMnoB34c9vTAZCOdN0Ao8B8USUZywioXkolxEyETcal
tyNSGUCqmIYHm+hSht4GnhuHur7c2J1jUXuUIvQ6MJPImaqduc5VNqntiDs5lvFO5a7M1jxsKt6B
HQizKEcW01PsRKMidhC30rBxK40EhRgVl+uMr24nz8PgaTeKOpmcA8qL3Bgv0a1D3MzybgNbNb3V
lsW5JHzzTpoFwgDUYFM77Dpj6fq9rOshAlPUO5cTPC6yNfK2v4/K6iUrtfVNHePuUCRpawYGEvE1
lrBJLmoIJvm2W8GJzO+bXTWZb5boZrLYab5eRhbyHH/OC/vECVnblrNCt7UwdAJYk6Grj1oFVrOX
ndjZDSxREl/K6muuL/Q8QX1H/KKI64K+bG6hVnc0sKilOIz0w3NcFTCiFgKHWP1gzfjgj2qxQdwF
yqQum0elrQGkOfy9RxE1KUN9Jz8tjjnsido5dBi80Uyo/eVIRumWcbn+YJjLevRY3OEwmhqwPYN8
iiPyM+QCaVa1BBGbbdhrpnXSK6HDpxw0LzRGKkTerUWjqdJ1B5oyW/KNKdB6lWTKHpWCM/RvWt3D
uBuphlOb0VhXy61nk+cdQyyux5Ps9fFO7wqq+95Qp3cnlypEbs4hFMwZeYA2ypMgZRM/UF7VHwyP
4nBx25SMtSFqgjyx4kvSK6cLxHq0S3Q9Huqggmd6tGd5Y7lWxeGHSJLb3DP0l4gazPPhu5ZrUr3J
25aiV9NYsVO4z9fky30x+/oxky2NRcjl2qDBNVFIU68XGRiSgp52h8ntTQm70RqebuO+03dLI0Yg
9oo85QadttzJj9+zNhA4vRiaEu/HnBDoIr0BWP4wCO0by0gwcis5llKHK1dD41QcLCTdGnPc1Gr7
5M4O/8ksnjqh5Vv4ZmBA05RnSbobVdqBYiII48hm5dHCUyqKU+0869K8p5Ok7URTE9ycGzfj5My+
OspdYUETzaSyZ175hYzZeAMHuLulz3TDdD9M6K2m6oOxaM4JIuHbxPqngS8nGtUy6xMigfpWgdnH
EoxCYpn5IVdSGQzdYecqWD8d+nXxTHYIWX8vYgZlzmZg49IcnMeksbduy/S+Vx9m+vP+5LrX5MYC
X/eK99zUr1RTVgEn7J7UEUyvVjqHlaXKd4tnpWJV3qCauFZhwG3jWmxdIOajM97nttlBniurOyBo
Lsa36VRn+rlcjPe2s1+79LEVMOCEhEg8GLvcOcucCQSSUnpOXYEBNgNSqFmv6N64iYnziCTkcp6g
HZIGw147BHQRF79WNZopaetXwF8lvTErkjcDXT68p/upqrZ81dBiRRBMX4pODambv0yzw75emAPx
ZenRG8vCT1LIbOgo75y6FLRNm4ex76+F18eoWml4od1LVOoFANLqNpnzj7hFpuJ2zt2g1ukeCZFz
ot+wl26UoMrgkOe6pBsppbgBj5L6mtd8oLst9ouUJeY49w4kykwyB7WyGK1727KOMxCWTZ043rZT
Narkcc9Mx3zq5UBVUH3JbVLPaNNvmJR/jEk67vK46jbsTKl6jehDeUTqXB5GsMTFzrCVZzoHF31J
r5pEsi+u3hNTMU17dWhva0Krqr4HEC5Gjmiy+NZGKe0t9RuRNmfwKelGAl3jiSdJNgE6uWtc5vR0
VB7HhK45Cem3kYqSkPbzckmgIlmkYwQ+Oi+qwLGdflO3xknO04sNSNeLwG6xr7QA2+UD3XjFbwv1
KOyk2zWkKQft3DI8YphxWEnu0mxrx9eFJS9lbxsbL7M3S4sWxRDqRtVq7pwI5P9l70x6K0eyLP1X
ArVngDTjCHQv+s2DnuZ5Q0hyiYNxnmm/vr/nEVXl7pnw7Fw2ULHIQKS79AYajXbv/c45g4gXfM8O
vZzpeSZIbFUMwYXqtTgZLdb+yvDHm6nHmLkzqWLjYN7MurTXVAYz+Eqn+ITa55kLKldnN2GV+Osp
EveeqJGKwaa/9k487szRdC9lEZFBGQSEemHhkC4GBMkLn8ka5M03v2mdvTZUezfrQb3wIJ+OZRm/
ayNMXmwd+ZdhG+5QESLNMVzKk/o8HiE5PqpqkN4D2G64TkI/AZIjLFUqyT3ht/MFSm9jg/PMys7K
i7Avtr2u1kS9vE01DTvaHgYtKQZjgZxPnUP09jR+CvblOlPPMXOYkvHQcpjUDhTovKOF4OOluY7j
3jkJl/u0mqx1a6tvQPCbApLQ4pi38MZwg7HkQ9107h5nlKVt0ai2lFyPhsFFIlrSoI4L5UNiGATB
xl1LP7r7Stv6Wasgvgi8dDVHnoWDOA8VThgLiSfJVgBaExJ9KOCniKGhq80WHVPhJpYmm7M2mjUZ
GTCGhf+gR/kxeMnRSNODlXq7NMPpSXGuQnrtlu0OqcLCUWF9kaBDvRxNC4FyEDHMEWzVgRnqFSON
mTyliMSzJGBTS/mQ52jq6qLu9V60fsaptXd2VnBRQBHv7CpTUBsGaRyV7Syxdbyfw/zJkFikVwEf
V19BTSDess8nhPg5oMHU9xnBLXnDUX8079CHP0yNQQhbEe/tGmBtCo9hYZ2cxt2mDLEWTP2OiT0e
eDC29IAtLOGZa246R1YrvK04XjDdSJWk42gGx8yCkRTaeWo1Oc7ROPoLUi+sA+OQeyNAANVXhOkY
9UvIdHtFzId9UnySTYlT4xJCMF0QWcM981imL+34VbcMOwyWPlaL8GE6cT67yH1tCGFoPPuMDloM
sAoavogwHkpH5gen4oYV0aUc9D2B7m+l2byYE2MF4uPWPT52Y3RZDxmXtXbnhc5ie5NGvr8KqDCJ
yV4I2RuLkOMZxwace+ErF05r3Qx1mmO2Oh7SBJI56rHlJI3eNI9dZOe7qmN30D6tBlWaFBBEuENc
k6S9Gd2azGa9CzCPXbSgxkvwkm5F2X+ZT7m1yhyLSVcyHSbUs9s4t/0Hj3gQHnNWjGuD116hyvjo
mXYQDL89jzgHAzNAV4TxithHWNlKvzppeQNwS8rLOsdYgdgXmwImK+9rvoULrSw2cMu9txTvj1CF
dayxhFAWrrN80aw7ZzC/XPMjHZrxvWN+uHE8xYtfmy56zbYMg0usDm8aJ1oCkF+l3xn3Kn9UIpRk
zpCw6w534Ntip0HpgqB/g1ad0wVew4+Shmxa+zSpO/fGFNFOd+dY93JLT5WhBlnYU8CjfWIfN61b
XD+x8uRm1U36UGuc35NRfrl6A0ctgPHrErPWOIJ2Tzf4ajBZFABDOcPGabIOdaRvQ44gthkzd2ZE
EuVfEU4EdLSThQvVuHUQXOHSHl7VbPJeVWzJtFrVvViUwUTebhoeozE/yjqn/NRuj86XZLRC7gOM
cRe4mmYfPFDwng3salMY7bZM6K63JXHrgajpzzDGM7GlveLWOjvR6ltqoaXrMpQLS22vusYuVyVR
GQvhjfd0gGl39dUOinRhWd84+O/ymKyBito+9bJvUTue3Kx5sjHV4FIFWEBeMxFa4gq7VhYbMjT0
Kprri4JDYf6UIa2wQgYp5LJSv/fJI2k7G6nnCEdgK7z1VfVBOPBtO3KXma65t92O5mNyDCqAASt6
VrhILyur+spLcITZiLaknZIsaCbnUdlM09+J5oUYklMeW++9ckv8TJoQ1YF9JAuxJz8HlmGI1wG5
na+umTdPie6G7WjQ/PNoCq04M+662XjBInZdxDUtOmdcwYGMy4Yc+NZTBzv/lqXhZVfAfM8xT8fp
noCJlW+Od6WFQEB0X/Q6mWcSIrRsw/lh9NPktR+K65lidWxoUFfDWg0G5ZBfHzHhPmIeSKbdS2Tq
ZQWtZ1bQYpl3Q9tui2pm24fJ+kzGCNZiKJvtZNG8K72Z3bn1N3hL77OOPUnOLThXctmR5pIPRHjn
fnfZEiwBp7YAV7hiPLCvUmszlfLDqNn3I1TwxWBeNOzxQY01RXsziJZzJkhHEfVXsqhXg3zM+2gR
MfgL7LuCqNBuNonuOB8F7DFEMOpSAZokO/NE9I1nAzEUSpfh2Hoj9M+8teTESam9SMtww1N25Q99
u7eEWBrDzvRzDpGsvcTfdnP8Mbcz4QiIm8qSYUvNUdRcEJ1+39LLV2WYbXvb2WC2smSGeCva+ime
8edU0TpGGTI4MWEtnhV/yYhd9ozmT67aU+MvmpxkHA3SFHXRvnHnE57Q3FkC610VPZnGcFAWrZX8
huPmuEmZEk8ICRY58uXmnK9h3HdkeppDtK4QyBiaukFSWzQWYwNxJJ9sX7m6W2mD3I4q72izO5tc
NPmqbM146QxEHWlIgMkm6ElvrRBYMIWsImUozPI3J7OfBm8mo8LJVhO9fbc4Dg3+5nhaa6eOb4y2
CFEumPO0JrKDPn1azZ8ipHQKZ/triotlpvminOrWDNSddg5B0a3mTNwlxXA5MjRhY2+oqEh+nIKk
W6dKgUWUW0aNKPfx9F1qn5VN+GKwLmp1KbNaP7QcT9kgYxqutFPsyD44c7H2+4w61NIfLQenpFF3
Qabv/HbcJb3PnDwPTqn264va7NNLkCR9VQ7TcRKao0747Qeq7l8Dot9BNWFhlI/WMBCYjf0CqlUB
udyqYGng9elczYDSaMSKXn0rvCZ7qqeRRmpSzN7FNFSYagNmdGI9Zox61//inZwVxT8ic4RMO5KA
abwdvkO4v6CqCZQ6oXNWsQDfa98CwjTshUVPMEOuU6jbOjeMb7Tt/fusL9s7v5PjhsFli/O9dtXn
9zfzPwz3f3Ctf7gu/8Bw79sye/vjW/LH5Vv3lvGtfRZd8jexef7JvwBMrH/+9FD1n11WzmbCHlT2
XwDm+U8cLGTBGs6IJZFY/w1gWngwW5gpYKtjSYxSLH7ffwGY5p/n34U189mi6ftv/AW4/C2A+QvM
jfUSlli8Pxyabdvzzq/0I34ZSISFKratXV218kBGXMMuxRAxXlWVsyqToNZkA+VJs7GgzTaoQtHX
meotHwj5yaHdyAhszfeUvvU+dqPrKZIk4g7ilgkJppMDyTSXdSyC+yEK9cfAxJDhqUW6W2HPxd4O
2xN1sbr89xfl/+nbrnnLkrfij0XffL71f5Rff9x1b13SdslH+7/OK/yjrOYmQbj4/Rv87//afpZt
xd98y/74ft3X35Lu1x/46ef5yv++Y85//6f/WH9fFjf9ZzPffrZYef7n1Tr/zf/XP/x7cd3P1ef/
/o+Psi+682+LkrL4ad05gLq/JYV/4YT5639LDohAdb2zlSwtYSwMBFvOX8vUQDuAQP6srgbkZ+H9
sE5JTjX5B09v13YcE3uM/1qmrGCMGImVwL0Vktj/9xQHyB5+2vIYXCBcwPYJZ3H+jZPgeRn/QAn7
ltFFaH82TEVNZ1emaVusMnIPumc58s7IiYMFLOiPBtpfJsFkjZzXo7o+Ev3VB1vHravhVk6Ulqc8
7bx0b6JjHL7imizKI8XysA5yr+r3JEqpdi+YAhSbqHZxGLf9qIoJiDTjkI5ZVvSPnqIFvJykHrlr
dFNaK0ruOHhmFFbSsQ3npBjv/Npy1DcmiLhR8yj2yKwiPyxvv6WxSq5ycgWrFWkSY/JtasUZ+XGb
Jtinsz3aVxB0dABjZRWguqnt3SSxnqgJCnIjz/iGFd6b3hh8556mVTJzXhiDD+ShJwrIfCUbdRPa
xkUjEwxEJVAcycaO3fnbHBE2wVTgITSdQRb8R9NsXvugsqL9ZIfSxG2XBrM2vQc7iZ+wYSO/sg5a
uCFn0nylPG1zDog9QdW6kgPN0ohIMyPGE/bRLtsQ/EfS9t1k8E/RcQxUffB8sJNH9gLSMpF7t0ud
QAA8agWuGNGi75tirzgjXtHoCC96fFGQFKCv3QN9Ue8UwIn7VrhZiwddY923LRrJZRwPBZ6IfeiH
e10aQUkL0LZuZY5Ilmk14SXpkmCr6T31p2TalCHs43aaMcu7RnwXymUWBe27aK3wUoap9m7woooj
TMwazhu5msWLqPv5jQMvA4LEtQnAjU9jiK63pXPuLxK/dm8DY3jQRSf2dAHkZ9Zasd6mMGUEVUKX
xXRjJix6Puypp1C041alW8eep/5UpRPFs9EFw3PCc4ED6NzmWzyUm+w1TaZ63uIFTFGcdg3n6bkb
6/A2zlM6uh1x64jNhkh5nwlCDOtTMc6Y7hTt4nE/N23QXGYTjkICHTfyR/Aziz5st5Xak7WkQLK0
krvWY/KmF55IlbmviO0UH8yIPOSzBprbdG32XY5st3O098IR0Ewos9DgfNIrSoF5fElQ0WJohrIY
tq0fIOdzaR/4FHMik9GJ7h10wMZsuCnXM0Eq6ZqGf1u+B+HYR3uHFBHvrpq6JnkAv2mJEqXtkgFs
+Lqkd9SJumuvybJPsksyYz16pbFpZgC7gHKE6FKjyoWT9FYwWEvp0a0gcDWWORl9bjmWR5W6/lY5
Q7MVY1tc+jV9FhqZJ9pUmoN9n853HSk8r5Wqo2OYWmITec7AOMpF5xp46h1Ee2JYqHzsGs/QCOMt
dILtGGy0igtgBJVvU+Tf8CGm51KKMs0ulqlRETk0TvooBj+bFt5cqHufQbLHNLJn+aq+f8RmrDmy
x6UwMdo9FCkFfBiMX2lqR5dTFd5njeXflkpHBzPz+N5L7KJ5z4HLFR25Hxo3cK/yapL3fkb0Othf
Y29NdsLD6DsKZDxMx81sDPMmsib3wXQafROARh4yo+suGoKUl1hOuKTNAdKck0Mn+n5yeLJzmzpx
qCUqzyRgMwXaaMxtLUYC5FrpH02/p4uOVrnYpsofdhq3+xdRVJTfIrHRl9IC8GhiDQubWE+i4UJ/
ZTGwA36kA4R63tiLLDFO/dBeWx1FRNq3ZKkUI7nLNfmcQ6hcdzE1+B4I5gz3jJSJx0u7/jg1U7DO
0FRSCeTm0h1mJgjG9O4MoAOOUze3XTslO8NMSIuFcaHUE9NG2Cqk0WdYRzuBCZnjMX6OZuVBKRJt
ArLXbLypD/dJXt8pD57bdUGlR9+NttqZqFYzaoqE7JuL1Ghg54wq2ZM8i0CkoWG1QI1p3Ndx9S6c
oNkk09g/R77X39RdQzs1AmK06jnjGxm3Qtnx0SxSwViFVE2oy2HvptlbpIeE0xN/+bzkrVOkc/6K
zzjEwSFpNU09KuuKDp1NyPzaICpwFwt33PfQCaeJntqzIBfyaPsDoY1NUh26EHd00bQr7TKu5pHl
rMumL3Z2G7Sr2hnGUw8vfZgGJzxFZRxupeEIxitl8zYj111braz3bkUGfSvyfhfo7t3jEq5BQ8Vt
PQ6bPM/iCxWlxc5yZ3m0dei/ZCZtVjAGbDVsJvj4EYXdOTM5MK+rAou7sxL3RSTJRHXi17RQEqfY
I0mX11ZMXoIRhYAp0MNgjKT7Fo925tyUtIwRn5ni1sC2cGW0MYGOJpMkQyBlGzzzbmjonMg8pfeJ
RnGZ0xbboMoGjlPSP4zYeDwFs+esYObmReRMH2i52VoS2SDWNbowhSAODJoJ2cz8qApTeWcqxgGC
8JqG/zX72447dx2PTQOAVvrg6BZWJWFUs4Aq49RhdocJC0IO+hplR175+Slum04RL400zJoNQzLv
po7c+kKoKf0adSTbC1wx0sRRLALZJ9aw8Mqeaq6B/a4s/DW2TIEyCUnu+jx2oufejxqL+SHj86Ei
h7YNXWMdR0ZaQx4S48RpnTM2svCM7Fof0XnYa9pdaSzN8wVvyFjD6k605rQfezfslwPGo/2l7xpt
/okuyw3fhNvPijkIebqvXWtBq+LqweItArRWZUeGR/ea1fm8JPE33aWtk1wzaYzp4sXZvSJUFygl
0dLcmJ4EPwuGBvC8GNN82ft5eYsM2VkVKrROaeB266ZxKpemxQRw3LV6pxi0r0Z5hnW9Ci8ZT0Hr
Dm0fLztfNnvCiIa9YczJhY6d/LHoJ9w/ssorP0YRcrBySkZSeH2XqxAKZCPr7KFwXDLSbMM7yASb
JaCx9GR4UfpW1bl8MPpqNNZd5/T4iYzdIRuZdizBtsnZ9IP5qW2xgshLlW+mUTuf6TzbS1ckxjbS
3tsYojIx6fnc+EMWHIiH7269vmTb4BeybNLe6/dEvcbGAmtWJj0lceKtcu+qloa6k6bkoDmz4X+I
KWkJGhu9h9rJn8Nw7u6AC4mUTOLUu2nFIDf1edMysd8cF8D22YZUTKc7VgBIwWqKGnE32mGOEt3I
inSrZSFPPT6Wr9MU3Fl57F9XnH43btzTDJvj9LpODZxypqENqxWNf0LQZcF40AV7eJ0GOz8lqUu7
mtHrSc5Rv/ScOmEw6WW7Mh6EwGXF7+/9xJ0uUHLhMmWgpEC14wx7P+0RYDm1ywNDvxsBvdtusICC
Crt47rwZyU04BLSjVDkRZyfKaVyQuIxErMP2Hn8JuIEbV/vmcy9rqLnWqrDqRPnkPo1+bX+QaNo+
8GQcCsQROuML7BUcaswePklrn7qpdR/Pvjg5pP095ggy3lUzR9Mq6svpYQAj3XlTfn6U52N8BkXE
aY6y9hS7k3k6o9UHxa8IlrZRmRc61+59YXX10Z5lki2CVsGaWppzDH5X8YMXWNHJxr5ObzTRX3eD
NQq6wEwCsEaYJn/JWSNsXyH6khpP8NIePycAs1veKXY1dLZoS44KYW2VWOLdr+vOgQtsm/lqDs0p
eqoV9dhV2luDTyfa9ekh4i429vfIcZLqZBikXKNk8WW7iqHACnY0KhimTlmp0uEQ5DXP876ZDOdk
DSYBd1EuUe5hRsM4wI5Gr9h4Q6DoXgpfRTvfGejTAcXB0yFJmtok3DVWvvdlzQOZugCng/qJz1Wt
o3FoedvcUaiuTNwhsrra53KsL4wRtniEClYYxp5m7QQ3bY1TR65acu8JisZMYEQi1Dt4XXqENYJS
cqawjGjlVOkxdoB6CESHykfWsCf/zd07Tv4C1nbTi6EmZZGHPmT1C2naCNe4q1eTwnfFdqJg70J1
f+MGlXcRW/fS7kbx0o1T/ICKW8EEWOEW2NU9sZm6HLmhaTYGU4m31iVJZAoH+WZWiHaYPpbTx9QS
+LizG2OOKZUmnHeHmXJwZWVuk15yindfmU6Z+jAOFkipnWZdjaSnT7OnPJmnz8iyefQlk+lnu9xy
h3O8ZMg7IxVZ7Oph9F57nBSg2+wwwBcFPQUmFDKb4tUc2M4ej06+DyMBFFrq3MKR30Q6il2YSg3o
ndAlhNKUfiXXvleek+ujmCXs5ZzM9j0ubDZIjDO2V7MPwvhGCzUU65gpw0fiNhIktS5HpIeSR8/C
r7zchzmZvfjN63LbODF/9PIbwxv46vwowg5F9ZLt3HHJHNLYnKDEscwJ4r9KQOTtqUJ76Mg+8m6y
EICGtJu2gudxMi882UND86gdQgSSuYaHWRt8qM/BdYry0qf0c5c+rkHOph80U3WVMrqinY2fE2LI
2L6IMe6hz48PAcVqKwDBawsrlEWOBGRnpP0jlFJ2CG07WMu5DzdJGphXhDMmG5S79k6EafNh6i5m
DiLjhUfWxRM2JnpdMRvdhkZYbdOi4IHpEaG3qAVGmos4n7L3eQiZTRRSZjvbzMTRn4pgXZvuc9Y4
Ayvf9PJD3LTGIRrFtHYUshLFTHKVFvxYVNTl+yBy0lszjgUfcI0uMieRBet8zrOSkULW7Ayn6b7N
mS4PZC+E7xUdFPZAp5LBSpkac0ULUm1BZ6Wel0WnY72ObIrA1JTVlsiJeYOqShmgG6W1RYXX3eSh
FR5nKxq2nhGI69ks9HostbXxou7RK+d542WutQasbo5DCcGFsFlcgD2IU6Ro2zGEbfznIGHioOEr
32Vp9MeMVv1mEtj058oX34yqa44xPZpbOFwLgL72GfrOHrNgi6fNonf6jCFGjImJsCX1Ozf8xjlP
ryMNz48R2o2cGyrrSYbHEQPoFeW12nuxbLt1qOzgouvmdBU6oXNX4tb50EWR2hfIZO1Vzplmj/xh
ZjQokEvPdbrKAIyO8ViOgHuW2nUkTDCc7qp1NSTdycx8P4QprqsX5GtnixljKPrginFl0R06w8D6
3xAOJjsGQ3vvCqkAaUbKahjdLuDjgu4v3/L/6ZHjc0Kj7ncdx6b8+Ch/7lHyE381HQ3r3D50aevh
OobXunMOg/jPriM2AyYmkz5TDlaUf46P+due4LunAZT4OcD57xTCv3vjwvzznFqI0aZNmYQr5b9l
c0L6xU9NR8ejK4/7CmkVAMyMXH6NR/F1QJDtHL016Fj1MeeWyS8rO525K4q+rvegx7jcM+Wjdl51
k8SU5dz5CVpDAD+kTsYRKhEFJGIvo6KfYQXp6IQXSphujaikkfhc2YyFvzgPa0XdCALe3aej5Bi1
qEqJJmuPs+2EeXMuC6+nLqjboH6KBHuJtFehRSJcs8J1eWIKj+unOeEVIDDF7/17LKtKqvE4iM2u
OKEjFN2w6RGz9ndNnPbZNee83nlm/pCJdVUyocM+JAH3xhvCDN5opebpwXZiLB7pek4uHdKp9CAe
IpVtcKw0zUNEVX+Wc3Zmvaa71nyFsXGWY9piaO4c2QTVbdCPZndVuXn2YtS0+PbeKJBWmPlglrg3
uNFbmo99TeNEVGwQLgEh6ND9CdpE48jG/9+ATnVG3a5IrK43KJRmb+H0fjFsCiH88gp7R5PI+qFK
vU1gz8rYdU0us5sylUWz9Icam4i46Zxqmzi1s2vJaQiWHb3NasEZysXUKlNGzCTUUc/Ef80nGVom
9QiF/Bcx1W3/YbPlFpcVPUTcUpI2uidi2QUd8WX4gf98m27llFTjA0BlEqD9jHD1VOvE9HXylpux
tA/wRZn/CTccp8/BORv4yqvoQB6h+KQLhVNikBkD08tDztj+Zhizyt/YfjO95zxQonVXhAhfUyw0
bo3SQXZkW4MNOZp1AupMn/NUKk4DZ10xz+tlUltgCJpG2atTJMWdzttIrpopGu47bjUybdPBZ6Le
RN61J76PD233nELiq0mu+COsE6OSJD6OiYjxFVnDd4mEHoJuKhxzqWKzuWq8kTPkAhXXSHwZhVtb
UXEU0IzLEDc3GKW6LottkcwY4JkJBRNdDqokZSYCxQ6ErD51hc/RWjN+oPqfDMtZx0kRqEtOwJXa
kFc9P1S9WZ1iDyuOQ+5UkyY32U+iK69FpbKKfFK5F13lWq+E79To5xHAfJlD5cut2drcMGZNlX/K
MDa2V3NnZrc5fqr+fhx5CmwHMFBapJE9E89iM+NKsiR1VkikstvMGz2anCEP1UWU4IRDg8jWqFfp
lGroHRViCEJUORUJgyg0Gw6TaCKoKg8sid6Yv+vDynpJGvgLLlSJ6SBa+LCW+7bxvHyFG+LAZRPQ
/C0QWp+GHPcGo8HVIYthFCa7TvYjnCOmjY0eH5BpxDn6D6Fu4pgOxIrioK6XHB0mWm69y9Q9xuiB
iN1womeX5ZlxgR8vgIrv1/SzapVgr2JxaCRU2Z9bgqanivqiLj3rnu02umOYjRNa6PfIkUUYjvY9
0ePmuKXRPGaXiWH2IM3h+dCjcYsQS4FoA8WkQUrw84BDBoeMsVIJ65EA0JWG5nrjWx7H66l07Zu0
6/CwG0dhGHdBjUyKD26s+6Lw36yxLqu9Pea2yxeeo85KCXTzlkmDT+Q6wipfboaC4RTwXUEGcVpZ
SmO30E5Fs6PZP7SbxOtge0RHXyQBIMRGY6VzX1SvIi+LI+lktrwW1Uh2W4uRmbOwpw5Dgnoykjfd
OM5NPnjs5GJykZeWuhrhuHBZ+PJw8t4N7PLVU96PqKl9rBz9bVLbjnWhugLLSzlaVrTtexE8z8QX
39tQStllOhrVdEHQrtZr1xsGb5kPhY+6ghM6Cz43vWCZDCmdnEVAAya+HIfKFicwEI/cpbZyxWNf
ed6bb7eqf2pponQbyVdTUfXGSt054RSgyzVMmexGl3J6b0/uNGyw4TfKy4LMZ5qaktaxU1AhH2Js
a0if4cD7TqecajVQo1eucUpV8srM45FrZ1RtuWqkyuOVPWPZxLakNTYPfYf9Q4tdsf1Zz7GNpAYJ
usYlZ7BUNBEVTysZBtqMVT1fxymuJt4yxFmhh8rT6H+5P/Xs4fAgkpAj3KKJewgY+voRti+KwJNu
qRXqlQuHePfmneIjjCQGl00DlDhnzUikvZNH1TfRTXirzGZb2h8Iu8wHpjMzPOjsDGk4LQMjD9lY
BtBf76qJ+hkecswQ9nuq7szVCL0ZkztekELNk49YjnRI8/56IKdh3gJu8Hxc2c3Qk1cOtYkWlZNJ
OsxLIZW4zV2faNRK0C5aT7B1Z8vLydGXaRvjdGCniTUvZs/uo23Z8zxbYmcmbmw/8UjOVrmsIwaO
hra2DiYndLCADh2UWH7cb8mt9dWzKgnUSBdplCaDWCJ4BhfC3TTGZHMZpHncfSZnQ9hjqwhU8dZl
WE1ZsQkdw+/efJ0XE0pw7rCC2VBi+8UCobcoHtMsnSCPc+27MYbAXNxqn6WWNDPIonkMpzXCkng+
FVPokTUTx/lwtNu+9Q+tMY/u1hZ5woXTcWPaNADzqZ/WNk+5Fn/EMPTtNQjDOaGqNGnaKFRueB1m
C09ak9MvwJCtYYtJ+ESsuuqpifYs3Yi9ScyBF5+yXBruKx2QuT0Nlln1V2PRjJRMEhK9eaqErJwL
0rCEOFN1ZF3FDJ/Utd+pslgF9eh5iGKbUg/XlVsY830dNubw0pWUUcDNTa1xkSFnINnPIqqZlFB6
N82tE3qASQBqkfwqG8SVRzyLjWJtO00WvoSBU9Zr+mfePTPy4MQX5+mV9uzivfL6s6JS11M6vI5O
m2EsEofRfKYFXfuQcBpQ93PcxMObGrr8vS66sNplJXGlF5PLbbwPzZR41gIH4PFa5RW8J7YRnovq
oCzi4xxJOz+E8O7FDm8W3T3T+OKT2iZatKcpT527Ju+LF1dISzy4uUXCS+HPjb2ttFkluwjF44Aj
aDHUbCkiM1diwMdjj2ogMe6zLCvH2zHA9N7g/q0T1K12LLPF0MUWb4rx4S0IYTiu/30S44R1U9mW
X/+AUPxEYFxVn8Vd13x+dqe36v8H2OKcuPC70qdvki7p25+Kn/PP/FX8uPJP6hSm2cCnuKiZAcXH
X7WP4/4JkSOEKeVf7o8/mjyafxJDcrbeD/jRn53ZqH4cYB5xtmYjoBBA6N9xZsPH7UfI7ExtOGwl
FFGkDAcQSGci4wfiQjNiKJRCOV4ozzoYtTc9uHWK0+65Cb/U3dhvOMPhulSf9YtdqdO30Ry9r7pG
NfvDN/dP0LszWfffvNv3twJ8cv5UECg2UNvPb6UI5tYgMYetuIzanSNcvfKMpN+RZethkWPH3Q2z
2vCj5mS9+P1L/4JH0a1wKUKpBCkEPYt0m59fGnjDGFupy1VgxI9+ZyFiKqbPdPI3WBHJf/FiP9eb
58xhimGHC4dVtQ2G88uLwSq5DkenaoWGal7Ncf8mK/yWf/+J/vmLUB/j/cca8395EcCJJsoco6JM
TKw94teB/U3Ku9+/ynl1/HjJUJC4PleKuBxhE+fxy+qp2qFDst6jDx3KG8fQ+AJF9X3gaZqk+kXp
au8P+XXWBH/tNz8ZDP5oKGhzc/z6wlBHSKTwzrTIbzv/+Q/LlujFxog6UHXyKLBb6bGOnzeKScJT
6Cu724RYDWJLUppv8qyBn4wyAKimYMF4twSeITHp3Igi2Woh69F/mGcGrygxgukpkQPQhC0MxDBG
bhl6kddiwIoCGHfpt4zkO2CIex4BCQfVAT1jg+d6uK+LWV/OE/2GPQFvGQchQfDkomwM4S2GHtX3
PqAmYHDX2L2zDPLEeCxS+Ui9Vkc72fTomekye9baSR3mfLJqObvOroPq4/dX7R/WBhearirJKKYn
aGWf94QfvzynKg1F82CFzludDDPs100SeP/iVf7hnvJIVXYwsCWpRNL8+WUFdsnU5lZndSs6A/Uq
6BpOGCYHOHsaTAyG8Ar9/aeCavtlSZBfc+4uOR4bLsejnz+Vi7+709MBWJHEwZXrCwm9X+NhWKHd
qVVJdMOMWuz3L/pPPqSLp6UJX0lYunB+iQmhq4shpwvE46n+GtiLLmXcUrPI4LqYsfD//av9kwsH
YkdWsOWwY9M++vkjahbH/2XvTJbrNrqs+yoVNS44EokuMazbsydFUqI0QZikhB7IRA88/b8g2/8n
0S4pFBU1qIiamhbBewFknjxn77UHhCMYNOjsbMsGQFMfcuj78VW+Rtd/91aHdNy4d6zB5KPb/ts7
Z2ug1SxcuxGpySfEqZLZrtJ4E02dqgeECJdW3/jxbqFDRTQKZdehSl1oYsRVBg8E1Hg3KWIS9cfH
/78GKw3Wb27RVy3q56960uvfS5Sg/4ktIi2K37+rMfgXf/ZXfbDPVAQ0WEPal4rF+K8aw6L8oOfq
SXqovImCt/7/91dtBX7a50arAFWgEGvm8J8NVn5EIRD6rK+Ij1cJ+n+jxOAvQhbI7wCOYnsuq82b
5QYaYIVqPXbxcIpiR/PsQxw6xX7WNWLG7lml6q43gBo5MmmwM/hCZtf6WaKPvb6J/3qo178CNi7v
KjoUxCRu8OZNdYl4D9TIAAp/vLjoFWfTqvzcZtnDZLUXKXTlrcJ9tKmr+rJdyvEn+7H9/fL0x/UD
vmUsRrSZ7bfvbjg32m571iO8bla6c6Vkv3Fzc6NLurugJRbqK8dCuMeaHwi9Q3xoMUlvc2T9RWWt
g+3U27BXhHoH/C7Z+aYvNrKpmxNwSV3vvj5i/xMvG2zpDu31v1HRt/926KtXNNV19b+iuKcG/UFx
Xy+/l8/pm8mGz7/5U04tflMO4DGk0cwwkPNxz/8o7h3xm+TkiEiPCskmH5qf/IVdXlX/7FBM/KgD
UYY6/L4/XzwACL8pqCCSsh5kk+26v1TcrwXzvx55fg1nCMGT5xC8TF7Y24hgQZSBFXv5iFUch2dM
S/my7FV2Z/yW3sE338ztH7/124rszUb49Vo21SCrD2MZ8fXx/6amoMlJmEuhx40KhwirfqMGsppA
mrxgpBwuHHrI+ieXfLMbrpdUawoaawvBfHL9Hr8tYzwoeTi/Uc5Y/thhKZst6OhJ+pNTyT98MMVM
SHoOEZsOgenfX6VApW6iVbyQxCFm4YATzNYXCmVRIivlQSurqp+VMv9w4xRpqOzALFYBj8P311xh
sXQC1wyXfg5xis0ldnCi/4ZNF9B7+uU7x8XWGGQ75EtcH+Jvv8YscowtyTIDQF1p3POh9+rWozkZ
a9DnfdrgF/vxBdf78u1jSZQ0Gw+HLU6vAe/Pm0MDD6QYamRCG+BAF6KdYWRE+oIh1fs288LLsqIH
ZNr9jy/69mFZL6qYGtrUY9h0VkL6t58y6cBw+avdFi4xXcySVLW2qIufPCx/vwpeLeozz+c4LTEe
fn+VwejSWgSqYGPr4ToFP3hl2uD5xx/l7dNB2C9Zzj4kJUX9Lt03z/00V2rRDb1Y7dnNYwjS6jaX
fo1Rv/9ZKMM/XIoTAi90KAMGtG8/T+vGWZKNBEQRjICPtChr5GWpM4/4MZL+F9O4cWJRS7JeCbnm
KbNCfv/tjWltSqC7yJQyJvtZOEcfEj30HxqTxWi45gR5Ucax7sdf59sX/OtVQ84qzJKZ7bz1nHCK
NEarZKEd7Hd36UqEyFRYXTpaN1syloX3k+f/Hx4SFbKgrGYbRhLe+vNvlkryxowSZQ05IDJqH+Le
ONGb/sX04a9fJvEi5DazPsq/vdap51pTWnKSdaSWG6LN4h2zhJ+lUP/DlxeCrLTZxXAU8TR+/1kQ
pEL4EyjLmN+aY5171nUEFOVcIsf6kvSVuf3xzfr72qGwLVGbsrU6ZB68+e6wPvhlrTGrec5y4lse
MBOEZlN3/ZMu7ZtMcf7rGvsnMZj/8BqsrRpcoTa6A9677z+lj3GqbCqGkqqbgQv3Xn2oAz88RdbS
P/74A/7t4VjXKLnaUBFFkLi9/infPBwGIEQP+wg0Euq/K9TE2bGqTParj6ByMVnhVKQS5RetJ4Zv
r4I5BsMR2SGbfE5nBHOlNe1019n3v/hh1lWKUwdPOTs0T+P3lwGAkAJqpOky+7re+COhAFUj21/9
MCGFx9q8XDdoSuP1Gf3mKwsZXpOLxEMeIn+lHR4BCq2rYPfjz/K3Z2A93XMw5jBFJcW39/1VZs/G
76FKbgz1+zkhcsstyd8Eo/ptdvjxpf72DHy9FLkctO58pE1vDkwoRNN5zCqXMX8CYGQue+GezZoo
lv2PL7QuqN/txPAIKVhWs3NIT+hti6YZFOw0uQSEUviRzZo+d8EpdUsQUzKYx2VLmnc+b30TFN3G
ciegnWrEa/XLnxddEG8W3V/BLQzefLW8r04WpwDVsmmY4vM5IvPqKJ1S1z/5vH+/hz7pxuvqQaHK
dd68x1aUQTDz6HQVU10dEmLyIMAt/Sl2tHz48Vf793tIRxm/JOommypHvqmq/MXGsVIyr2uHRd8E
UMZOda7+jMP5r/ugf7uBPlHlHDIYtnFk99cP/M2jP1exD9oCGlCmqpjEDoeRV4/++cefJfxqD/72
QVGcYZhdrP5hNpOvDtBvr+OlhLcM5HlsYVUCOCvYvyAXjIl5DVQXNR8tkl6hdwSG+nTXpTpiiA8L
kbzluMVLde83LT0iCHuG5dNC37xpJDqQnYzKXFymiA1e8WZB78NDlTefSTAlkcgFlwcyMW1Fc4+p
YgjQIlaCsXpmJiBgdmznzbmYIrSgRN1hCoA9Hw5BF5H6MMzIkMc6QXR4zSIdz+rMyCxM77JkcofD
2KoYWBX7mRnuvCkCwJvxY3e/VFVv3wUBgkIAzhkS9YC+FxDUzJuDI6m4hJgAMNPvoWuLo1MP9L8M
n07fRG5oBR8JF5yLK9GW9Hlh86xMp8GPoOeSFBae8jS0q9uF6eN8NrVowe6syE3NwW6tabqk3p7L
kpllj4Iea4UOj0M1lhMAAAbV7Km5h1Wlm2TqvavbKUoOtBqVS7q1Z7l3eek1KWL0yNxlwARD/FkL
ayJcoBH5aktxtSEaVSPG9VpZPUnG7+K87rzceZQ+UXUA3InGLn6HDOQne62Qx5JG6ySYYoXXlwRd
KtMBvR2YsRq7xu5Gnk78Kc9GBeK9mSR0z8lOH0WSWsuZCrWFoGvOYAM29CjS24Aky0eVSLILEAmD
FwHV53xZ2gHAOl4YRHjg/mpAJuMwN82OYFAURlPUJ3dM8YN6i1cdbpBf52R7Ai6z5F1iDUiVrNIf
iQ0pvQJ2ZuFjO/D7suiuES/54XmlZXHbm97xH2aItPMZxtLKi1jMyjEs980Q48iDcl/EXb8bpzax
nlWGENDZ4nWZ2msyKMrmgtGq5+y1lQ3Na1qSb9g4s8JzqwtCfSo0OUhzWKtJOibcQzoHjAhdc687
mI3PM1YYx9lWlVCMQVCidvDjc1xJ6JraqBbEa1WliYNhH+ORwLNGvKkYXon5Ed2lq0zRfu4ZyGkC
a3MgRfEBy4J9LcBvJsQ5ogbbD41vmxN/RPuSC1V5xyjEUogJzXyxWr+1NzCeOgvET4gTbkOBXda3
xrbszuXI5zjDy5o7xl1l+h5aZ+G0+MOzGEtZHeM+hP0pQ2CAZByh9N0QzgK6L8waEL24ouLVMOXj
4m2GtAi2S5Ka+I6oS9Q5Nr7X8GrqEt0e8dzWr4z2gOIkHe/wS9mCoNkqy1QXeDTFfFlMBISCr9CD
OnOwRIs94gEgOUXiDdfd6MTxxdSrrninClRGh6bMJKp3yxi5B6iODQTxAhoRBPdqBgqCTHCPPxTh
uEHpAjYni2DdsZKyg009hG5A6eFCSVJH/s0a3fl+RgOFtppf6e5djE8AGoMkyfeKcUV96rAexNvO
ET1QRQRwEb1C3LmE1gb556ULUgrgpAByp8sayILXj9X40ctd00JLoHN7wiJbOhe6LWP3tg/j0f9Q
1yD93o0irPSZr4AgHWWNbZZHiLndAdZK+MF4XXoldGgB5S+y+rOw+zaGaWxIh1o6t0r3eaRrvR9j
VxX3plEFRydRY4onw3b83R1CoFNlXicP9ZgV4bZqSDoC7yOra0Db4Nl7W6XzKcDGiGQMDRQh2z4H
/tOYJ4SrVG0ylBsal81THVhAsS1IrHctTm6kgVNhXedzbkCpcSwAGa7gJjlYmpxNVaGUQ2kPlg3v
rba3EqFnc4ynyGthjqpMY4ORIuH+dQTLtWnjldsUv7XCfZPB4emqCWOqa2vTbOuJROCnmM2Ko3sN
+uvSAXzbXNtjmJ5BoFpxaDaeKzxlMq0+gg+ALl31S/jRL9g4t1Kp0WdaPSeY32yYaRdBmzQD9v0E
sq7BvGZd+kYQZqOqovDPcfu3dFlHAQ6eTXwWG2S1pt+7EoHUAYWkTYJW1AW4CVu6tRs7nAEhxSCM
l/OEt8U+NFYmoOz11dSdw8QFnAeGzSOadW6d7MwISFm4TotMPnYIClGkBm4cngu2clCHY8nxd1oR
HkRjz6E5OESf+ftc6uCZZc2IK78O4kMfAxPd8rLA7MaogdMwCWo3+DRkxUD4llUKwDt9TMwHd7Je
VVvg7zZ6XvgkI46peqddgk223oCecR82boyqzaaVNk9jLraRPaDfWTQR5ltrHGtsspP0gQHYmqJQ
h37zubZIWt+7wDXHLQ+UT40fOuMJ6xl46WFOyAyqx9yLDyj+3U8pian3mZ263ba0fF7FomisG21F
kAelzoZxUzDjZ1iNdy47L3JpNZhlrBRfVO0CPQuSwcjdYCYyyWg1Zl/kCkIiNMQeISb15fysNNA8
4recUe3zxvSs7SBvEcEIG6006IO230vMHgWaZI1gNMVzdKwHZqxb0LmFJJpiCHHERoP/QXVVUuEY
rizC2xK7hFBfjRHhiXU639H1m6ut32okoY20EPDWuHwvOobtCrdk674PlgFjftnaHEzbuBCAgId+
FngsohFJg4Z2nSxLHvD3JJAgcS7CRDKBj+eRWOYQBVaxlKQqwLVbNoJwgyckoTavPFZTgttNExCj
5BnnNQmaig1wdGhrtQOz3A2aESNRog3GIrKMzQB2dIaBPV3y6ndERDXERIescRRJsPzqQprzRjRZ
QmxjRkjOKsveB/HQBtcOCAEwYKGaFAVSgQL1j5Sl3pMCHTkB4tkBjnNkbuNImPhmxtqF3jpWJQFO
zdc0J/M12clifcccKKo6ucq/RkAVZsyme/k1JarGGJBdu5m7DEfm9tkES8/l2SmT2bcvQHiH+YWm
lugeqixE5Im8a02u8nEkrQzppIVOsqmRSYrlUH7NvyJXsO7iS/k1IKtBGajZX6UJYoLx2EiRngZ0
gRBSW46rP1G2SOSQAKMJ3jBjFO1cC090yobYHgfcZN5pVeSBeijKqNvGHA41+v0eg40PFoFpNifB
J2MhNTxH+510XKyx6QpDUrtTfWrCXdqHhAogLEnzQxP5/bxbwM4iNcGlrMF6Ng7qfZNJvn7DV7Dn
znjnePHbFoV9V9wJC9EgEjhv+VAnAHOpwQEvE+DSuO+achzIM84d+IGsUJdx5LjZNkZh0m2d2LfY
obCSNvuxi6BQ9LF0ngDqARM3kqjvAw53oOoh5PbuMOC8QoEehYvcBjDJETP6r/T6cevX0wzYYBaO
uU3QzxBbw1+uWQDZGtdBu3UtGggJPPJVxJ9Xz7TIB3oK8R4iWvYUiYQVxLKg4W96hyJx47TkSW/Q
toFMZFMf0W9YyCJxVZFBjUBv/GCQBi8sw5JIe9B8/gMwyaLYEyXQIywscvAURV2mYCWXuBn2s1TN
QNYg1O1NAb77wbMk6Ot5sBDUUvYFtz6ZhWLjFAXAQ+CM2ZOUaZNtFZQKfHKqqE5+hViSqzOc2Zh+
Uu/sMbPKHanSkCkWEa/K68QMnxHj+6DrYJhLHpmsbRCT9AH/xQm69y0i35c6b2iZLgpzPKoRb/yC
gE9/8PHentwoopYSub3mGNhV3W5jYLSXM8bbauc1FoYIsC2M9MuMJiiykUDj1OA4hMa6Cy6WCtj9
XsZZ4e8n8llvJ1Y6/RimjfExZgUtjxI+72BnQtc+gB0U1qFJ/Nw/kBhPsiuyfjInSWmTHTwH5IE7
wJjLXV9lMUkybKaXgTXE8XmyAopJWgnEo1YyIg2pyYebxSCvntqexHKVuNY7/HiJtffF4B9CHIjw
2Qa333TeKrPwcl0/uzBdbweosxMldl5wGJa+ISSsT8jTK22S29ftIIqOEjnxhMmXg8YdPY/xcwxZ
/EuhBzxcpdWye+Kml+Am7akiYEiBaomF20zttoqGeSXKxl7HMRgYx4LsWTcVyzSPT52t2J9sCj9a
81I2d7mw4oU/EUgHguFUifzRqcqKyauWc4wkJXRALd4klVXwVmIVbtHeUwDxk0BEwfuymZbHMeD1
WgNYPIw22ilgG3ae9xS32fDgchRc3SiAD/ATwxjnUcrmblsjalYAO0AYTgtFO5xN4sc3vK0pD53o
/QQMn3S75DMZWK2LK0gtoIPb/hXhXTJsyR0CV68U7P6Ntgxqa6eMV8CuyStCTSMwNJDgFHlwVelH
a7gSFTCgCUCnqSPeDxmr97ZWhSiPYVD00D0rbJ8GttJ1Bei85D5ooORAbcvXuI/q8IiIJn+ChOQQ
ytlVxSHXbupgkl/CJ3Dplr4lcGIktB5lnaef+5SD3ENRMiT7xHc723uC0A0RqhOlN1Gmvf+Y6IaE
TlLMSf1BZ9ilu4hAouEQY7dwL8qg9x4Y3vfTcaIURF880E0I7yzaGdkFKUQqIKskt9y9HFpxpCFr
XuzZc1nbYMjDj+/6CL2/nU/DnmYTBXndubEmUkxzUhjayTt5Iw7RjaHehGVkT8vDslg9Ju6whZiT
CxtUvOdfVTO/ZGvSjq0iHf3h/Yi3Axt/I4y354mjdqB96rHX9hp5VxjQQ9vQHgbubYhsLI6m1UG+
8UkkeymBCbLyMaWdNr6XkRbfd0F7DlQbhfWchAEBG6osoUEDSPrdGpMmvRy9GkJtNqugOTL+jEjn
0qJ/17RlWrNNq+m6stsy3MvaIHxrECq/W7rUJj26GsjVwFtipUfafkAvqG4DkvGW0T8FwegN9CJo
PG88S9jmGpsPwJxUFT5J8yUY1ArIGwEIvtbdJvBK+WDVflmxhlLsblq0zdRuRdZcpHimp12wWNl7
Sr6ZAjRhD902kcfLj14bi1rjViWGmc4mjiBXYR9sh95tXoI6JgAXsdhAnyew8+I4sVfrHc8ly2E9
gR7fW3EZxrsiJmMMzH1afDLA08NNO7uU2YtYikcCzZYb8gamz01pIP3EU9p056Mehleey9hBrc5R
88sy55U5Cmpj6zyyIcFueny2zKdRUBUn1fRddVRByM5pUFQ5B069QnwqSxcBRuVkudk3olueJ5Oy
7vSQX2+LKCVUFkNz8xGZCdHWiPAb1ZB3mc9WdGXNihyU+2TuXd4vuFLZcdSUJP210GqWu9ws0t7V
CyfVFxoHWUlIpw/aKG7stju2MfFD8cZknNUfcso4w8Y3St96KpCGJ/cMFQPI9JHGREHWmyeK9l3h
FAS/eP7EwMXkI+QAFfnjl3HKLRgboFNZp2XEaTnIOa+kgZ9e5ouKPnuGDESK2/6jHsJEfgCs2xdf
sonq++AHlNAb269XE26rs/o+SWJtjrJQXfLgdwyr6QKY7EMXd++qfF7D5YbOXlMLIR5VmmIXKQ3H
Io/0IQ13hu/5E0LASzI1boir/cJ5N98lOnitCjl9zELV7sE2hEc/GM/bteS0tH1U5YQfDeqC+xIr
d04u/uNfXM6kseA/D21q3Vp+RZAa/o2eTZJAsAxQRtt9pC3hcZQJaMEeZTt6N/+h6gmjCcc/DuhV
DLG1zsTAoCjrb8Lese85mdkEzfQJNoh5VO2tDmtomxRa+eOPe6lvW9AKZDQTEXTGIAQctHzfd2yr
cPB4Mn2LA0iGTIIW5RbqRbhrhTX9ZLD5tgXNwZC5CzMkxvs+afdvxgje5EwdHidAxSTuXMVsgzgs
5+kXR95chZGIYOTNWMQGEvj9B2p9DxpCksH5dYPmnENQdYmwxfnJVd7ItxT+D/SqHNApzhk0SvvN
bLiNu8aVXQsveLSKCKoLuw65OW5l9mTaz9dp56rrMRDYLUCiWI+KDe+L8B1Kn1+/gai3aLivA083
ePOHAFVybcviBlIo99uxw+FliVbwTpDa9fVS/xMSrP9trooA/cV/Lby6TuPPzXdqx/X//0N0ZZN1
zwDHxzLDZG+1VPwluoJF6StUi9Q5q5nACQRP/J+qK4kPw2bWyVAN1iryAgbVf6kd7d9QOiKERE/E
lGMl/v7F7vxT9/Qj0iqKy+9mMjwXODMEOgYR8lLwhq8//2YmQyk+pzHxPFFcyOGizJYaEAxmpWI7
msZ7RYJDt6rtyZI6WXomZaduMa6dOzBtrKPDrJ0+dj7M+S2e1AH8BfWV+5qoOTW3o3I4awEfzI9E
1lfLzoUZ+AETMeodfIHVi0e/9blFYUBeemWrDexADcOpNc55L5o6fh6lreNLS9rLuZJdfWQ1J0GC
Ijq4ACkhikPEnj3RQCxRqnv7UORZCHDQ1c3V3DVDewLJ0T2SuIKhGh4VvR6ZVWbZL23CJMSLq2T5
MsOMCy7ht9HbAcugT8SLBRkjhTCI9xOZHHRBML+64jgjc8Gy6nnEolZ0v011oOM8uIopVg39BAdq
FbqncqacJhEvmqJPpG3ONVTq2XGufRL87G2El89P8ZQnOcbgoaEDGVhe9NpTU0HamaGhmDmqzGZW
FQGMwwDhZvTV8G4O4jHfQuBgAiAoM2/znvzanUNxe1nX+IR3kzSm2eg+pS+AsxJGIMdpe9dkWr7T
zVweAFi4F5EvIpqWc/E025YTbDAkZNfg3pXYOrNfvtSDm8PHm6rkPmy1Ax4jDyHLN3JAC+pln0oH
iTqp4iEJT3adltFG6KY5i8iLKInKkJwWklkQ7m4T53ZNDFyLODRE4r9zs/6jPY6EegzURK1MiJ6Z
u+mY1gwhmkT671Lt6hdXAjjaNFRSZC7Y1dPMfn0CKBlWjGyC5f1CFNlr5eWhTX7s6K+JJoJuvOPG
dr+1s4guOH7G+9LpByCOVl0v0YmsCb4rTgBksyCciOuHYujIxsD+EFBUm2bKL8u4HhWRHZ2aaJp4
sOQI0Yz91vmd6fZKDEIG2S7XGgbqfGiglVI5pj431pILqBnei5y8wtatH5bZyy5cAxTLy/3LoZ6u
FlJM+pqBYaipv+fIFJukSM/igfDMijCXTZN6/U6YsNtPqr/E/SewpBbVc+Y1D5zomj0OVLHrIbPE
mylQL2Ojzc6ZyPFARgCvj1r5lI8UJA2RwbEkxjZJioFU+okOaGK97wrxPgemeqzdjrb2mK9+T10c
hekvJx3u7JF+T8dnPs2FpgwJ3kfC2ddVemoVqfdSeiHqCzujY99Me7IvXvE5PxHp+gyP9iKtYctP
PtOe0VWfCbZ4tWjuI4u65SAr7yv6LVt3XNo175h3n5yMiHPOzplp8BP8WOyKMXil8cYJkcbuJpFj
vPOZtOUetZzqbc7yU7ZNIqulw052EEav9HngfkNLohYr48uwNTw0o0cMVB1/6AgCC8P4k2uCeyy2
yXakNA+9LtoZt1S7weqvNYjOjzop78A1nKFVdE6ZnZEs1jfnS0DwYaetmzhB1xUVH1a23aaMF4ys
oVgbyCJ6zO3Sf9dq/ejp8aNVdjeYcBlWdBeCU9XJq3vy0+rykVXd0F3vaiKQbQsGDQFTTERZLKZg
mjkH+O+ykTN+MQzAFuLJ32DhWvvL/UBzx5V7Go9TBlDTI1pd4FjSPrnlZO3JbaOL9KB8ktMq2esT
3KdPTtoMh8zzX5kK5lcGbd91FTa3cTWQ+TvQYrIjP7xsm4FvJJAFJuVWXYvKb7a69zi02cRTiEOG
8n0TJm5+14XdCdEq7bXaO4N9us+m6GPiu89VaIqtBnAECGv60E2wJ8sJXCVkHW/vO21yhSV+a/IO
A68vslM80EFjKrnrG0PZpcnVY0Z15aRhcxEz6j7vA7p/QSL13s+HC5W390FPXUvC1nWu02TXB8uL
56h3JVXyuQ9c8DgG41NRxOV9Uzvgu8aJwFdB7yvtpDwBqj1Je5iuVVOQvhGkdFmE2KWOuewmd9/R
m923uZV9xDlyZJ7wjD3aJf7RvSnKdoc+i+Mb0/59ZuyQuI9U7ZJu0JzJm8d26l9LQjXyPL2oNL1W
M/cQ3pyPraKlzmJjXU/orjY8csW2s8iaTUl3BxfwCGpgOgjXBrK0XK3YKzMWRwy8kmkW04ocFULC
G8VgGT6Y6x7z3q5PftIeunoYti5hBbUX7orZ4uk0Fp0qotVFeT6TU+TY5qxdhHU2VO4d61t5HSx8
5k51KWgKWhiep185Yz16ovoi2/ncd5P9TNG5m+r6kmZqeGxsyKBLZd0VgqCAIGx41yfrrDTuuR7a
7jkhKUxHZK6gqiRuRHpIHhiD0NI0L3U935YFEW6x7l6CGJ+gAplx4TaphQRnzYxr5SEX8bulD9Ex
tD4hHeGrNS03XVe4QFG8c38MrhZbZXQgVKTKCq5umadmE8mC5Q5ZY2e+iE7kDx0EGo8wQyagEJAH
wR0Isf8cHMye+CHoIdYvE4F7HCSTwAGem3SL/d5N8NxHUALpViQIiHV6aOvOTC+BQzsdMkUn7aba
w3JdNYhx4PR6B7U7XfexkXln8KD6PB8vu9JkZxgzS8uDhNV7qX8nIUoy+hIWO079Rdp9UJdnWDQz
uex7wiMg7UQ02+xtmnCq2QHScVsqJ4568iK1x3j55ArTTcE+QrSn7OMk8rCQR6cCjpgdI6eWU3Vs
abOSMR231Yn51yAfuXmyHq7n2BLngubM7QRf7Y4wRPFsBO8RpHxqSHooRIJM903gYSk7BVYCsrcE
k38gJXmJvQ/5WBU+zfd84lBcuTxDdxB8E2nta8vBCgdFAHsrE44p8GieLhgR9c4Sro5BRM6YDXaq
rh+FXY6FdZMCV27ts17l4uNUFePQ7ZKsgxvHxudJ3OP1jnaDa6bLDB1GuXWi1CTuOywJdHJSr4RK
kJO6lR1JzPKYBjo0YI6AmgEcb5FXFvgnyX6Zr0opeoMwj4i2EhRfqQPk+whLKhDMEYd10uNrGqV0
dUvH2xLItdKa84WN5jrhYN3etpEgUaBoqK7v5nKeg63TmvI4dbSq17TmNv1Y2c2njo0gfbTjtg7u
JzsjNwW7LI3i1OVB3VNC3TZWn7Gf/IGWjpqOeXdrOaAnwwayHtvOMibroIxk35VKPXRoQVOJfIOu
xFd49TCKOb0dczV1T11N2NRZNCAS2iW0y4CXTXzprpumBD3VBT1AgKiufyBkasxuFrVqqfZp06jg
AGt9gGCJmvCYjyUItCwYsukDs6T2XVR6cbCJW99uGNpovJ7pEBr3OhmIe4SZOKfjsZoKAng70MY0
/ArLP0VhYYhJBg8geL3J4UZeUJZ7CwATGBU7pNdGyDNxuAkVDYiKtCx32gktlEgWBo+43RgG64Yx
BB3CZL6BfgkLNWJ4U5xBk5Pu+2SkCYpyCI7wTpdLG+4B0tc1X9oAUSN2yJgdaxyvZl7A/cBaaJ5s
5aw8lAQ+nMqL87KTJJR68xr1p5cPBF3pjzDfmGCxYWHjTfdT68njmGcRASlW3DK/KvsdeGmCS7PW
23I6sC6nMKjPfD93L/OhH0+LO41nVhuYd3XBagcatfeA7Y67jq/73F+W4HKZlDwFDDTOhWLZ4lNa
+zBhcEurnSQtgpLzk2/wkShyLC5U0ZfgRov24KR+/dDCvN620Bi3qtbuFTKqgsjKoD/PQEm8z6ZA
YFeMmy/VbKgSA2r8zwVg6C+NXkApIbFH89MzXN9I3vLryS+yvV2ihSCbd9nRX+fUYNeqp+4hEBpE
UXZAZyeeZy9d03xYRsCNMFIrTXcdRkmz7ivPGpvPhpgI2NS1Ucht/PyZMyvCqsYitBuM52maajQw
LXvlWZOK6UDU4TMWnfGsycv55DUQZrdIqYC19xPxszELoxXn/hkNMXGYzaAYXFdPbDvFFty8fiJF
Pt6HtN23pY6S91qU004V3UXYEwnjMIYmiVhzPAl63z6EPevNphpAgofw/HfNnAa7hCPUVs2+e5pM
97kF43wghqC+G0dzW1ZDeRlDheVMRkpRrtjLc4IKtnYZEI9clKHcydG4j1PaPwIVSs4y4Vp74LkH
Nw6qXR0P/j7Wwj634xA/gUnTl7JZD7JBWRM4baO3623iRLMWKQs90Y0cXUBC7qA/8EkoUeewH451
OcycJDP/LIjs5XosW33WR03ABx8m9Cczk6Y06PI/mj7/14n5d3tVmP+kE5P+/n0vhn/xZy/G/c1H
Qe6FDl78lTNAN/MPA5zkB6RSYzHHyYHw+1vjqfObUt6q3qctCRdjVdP/2Ypxf6OTiKefTgDafvo3
8ldaMUil37RiBJ4t/BU+18PqDuDh+1ZMULSSI3LEWSBL9XScxURB48hahGdLIWbFmSVGQTENaZ5c
MZrpeFE6ZmdnnPIUk2iIM4xVpd88BBCpWOzyMR5voKuQ/Wh5KUC+Tdwboc41MU1MKTB1yoKAMJkL
xn9EFCYbUworPeQyaLJTMLuZt9UiqwlQrTiRbue4XrWwqWBFLDtrtje133fJdphWZCcK2ZpEO9wX
6DtA/3abnlH/FbA+69NipT5FW0+FTikazOCKOZ7lWYqUyykljBh0iUS+1aXL+NYdc9Z96BmBPrlW
l5QbWhLlss0iySrjjFmI3safOrNJsmAkszxNDIG4g88x1BepBuBucn8+uZVbPJGdIK/dxK3tPcni
8U2zdOHvia28pzru1CvR1mGzbWePST0U1QE/a9/b/lMkueSH2AYFRHbvOJVXM9DUEspuTjJgVSNx
3fWrF+nMLaq5vneWzCf9TC+j3OfBErbbgLJk2YshIX4lgw34viYJ0L6HDt4vV8wf+svQjxQxn51V
UCClbb+cFyYy7Q1EdVGseS+q47wn8wvp0xzfEPYwPVWg6fuDCVXCcGqYqug97eyBUD0kG+WpZUWH
/Q4TxdmbtDXPzVzV9mYh2/El8Ynu3go5u+/H0us+klNjeXsbdcKxp/9stomu1AsiT4ISmVFSerHg
eeP/Y+88utxG0jX9X2Y9uAcI+C0JkkgvpTIlpTY4JQfvPX79PJHqOSMi2eTNvtvpPl2LqlYFIxDm
M6/BrAOU4AbyIO0xB+n3mwR7WNl06Wdz31Asm7epgfTtRp2twaYWlnPjThid4CzSIv9FKadvfbw3
lZ/RoMTk/2Mc32AAFz0qXdz+hlf63MUhev1RC+J+m3VOVSE458Sf+pEKBAuU1vss0yY0t5amQfN3
EfoXUU4pBSKUKvE9n03zsTeGBD+KpEc9L46ypdoMGcBVMoixhVI05dPXCeSXugWFUPwQnRLT+tbp
+m0Wy1w+1hnYh82kaTHQb72EcpoVAzk9AJTmVyTy4EcA3O0BgqX2PcZkN9u3oZQN73F1HjxroHXH
X+PxGwIEQILUXhXNIUCtotqQXungmbHK+cdQzOph0E3ZPKPqBNZ5KJ3OU+lHumjl1/CsIhEn5bXo
GuDxsSrKeBuaLV0uNRjB94kY57mvWYqyTD7idnQAwyloqjtAjNi6WDN8KkJhRJ4duOCNh06kH7TE
FI/BXKW36INQBImaVP1Z14NY9rzTmFO3Q+J8TZCS/thZnQt+0s4I7yrNBrSY6V15FYFMeqhJudJN
ntGk48jhrbV1Oyf8RTqpInrfQBPjH44ActragaZj6jJRDKYpex6jEPVAXUQQkJIyC19Qp+b7uFkS
G6gWao7qWfPI1Tfhga2BJZxKCmS6U3NJaWF95+JL+KwKRtsFdjJ/XuZRjx6GvG0QZLasPn1sJqMJ
PF1VLKxLCLt8Q0T1eJDMim4XNtaUoVMyNjPYnZICKv5DOQcKLDzVk9hA+tsNcmLWtIe5s1HoslWe
UWgyph2SCJE6FAp7+nCpnJ0bK6WnGCWaVnmGzybKqrqxKeFXExUsThV4TqMH1h69uuFFUe3yJTdq
0SMzqFTANGoREkxOMVyZrHdIX7M+RDTFIi1+yFBP/94Cx76pphBd+dA1UfNL52qqvNYy9Ec2LM7K
+Aej9BUaBiXUeKYC58Um9oBexYErNrpOfWwbGNhFbWfLScadbVdV9BBEakS41qdoJQo7fIzrfECB
O1j6fSFq7uTa4BM4c6ZgoovDS36HO2NR3mCZjjNQPSchwFLeoB5ZeTPJ9wRVnYtSe158g/3Ppujj
cEIQv3btxxZBa2hvoDQsD2dOTWVbT/FLHKtxv21a4OWgY7QYjUerazcLWe51kAut3aV0Q8GEGRUl
JW5TldKzSlFuM9dommw6Km0UQLVMIe8LSwqGZSLyz3EbIY1ndyoAxZq/gFGZ1OqziEsXZGGfsvmG
WMUEIyty8yUCUBNuszKIvcZKlmgH/RWyJjoIxk+8IdV6w1ufvDgmpXLc4MbWHMfPGJ9zoDdW1Gg/
xy4v7vtlQfWR1oR9BaQtHw5BLFLZls7uzckynwUGFC9ZL5ofkcJduAV4a/0E14k27Vyq6uephDIK
tqwpfxsh1qXTYpc4My/LN1T4+zsXgGu5iYJSdzcViPrSIx2gphbXpfY4U9L4AkSDHDm3S5ROMPix
vyLjOZYbtI+Wx5RQ/HeqdMM1TaY4plBtdIcxS5Z+G8F9fzDQWSKsVSE5bYZG4HKk1lEJYTsatCuz
t9kz/ZgiTr9waGKI3eMAUhrt8KeUggOFziYAZpEFRof7XhJiimNMzQiU1kzVuwjXpB/thGgU8u6V
bmzNjET1IxkdZfL2tWROOYPyuRI645zCcX4trxvpEOv/0GzoIv7g0lHdpWyfTx+WJTcpyeMy0zu3
oasN6a0VKgM0Bi7QoHiyMvgvHhazBnsAcbDAR4y8ofbvhrkKLkAxM/VjA8xLAyrYZLkH+o9mQmrp
QBDId7Kboovo7NhLov2wHfywf2ozVbXbMgsyKHqvTY7pteExj2mgyz85Qy+eI/17mAFF3erqnLd0
ri1sZkBpywbMMnVqcNWiDR99QYoJJFCLhWny1M1DIY1dE6qiIDRCekEWtzxuMa9NIve1YRRBNAm+
USppdXhLsqlU/ukwDX/6TeWf7lPz2oqqU66xjeLQWz/Mf/pVg0ube9yYEACdW9xOg/l3hypset9y
QTT7Ts+d5i5Ow7K5C157ZpGbajTQcmIL2mnLa28tGqvevkGOHS6BgcszKNXByMLvSETR2QAlh4j6
lJh5twXkyg8VUR8AqQ6go0zUi0Ld+NlPXZ9dh6/9Qdt04WTLkotyKF57iMFrPxFH18X2M9pH1r5+
bTyyTWlC6gsKop9RWxfxAalEQmE2sjk9O0NS0HEzzZHqIIIKtf2Co4L2FUrGJA650we/1R6RiUMB
pWLmlsA4bZMHKhmlWNjMXjfgOLd3alBvfpE16XwleYP9dlaHuN1iqlB3DwkXT3YTJaL/pRBG3zlo
UX6zi1m19xoq9fFea9qWGp0zuPNuRM1YbBdbC5ZtaVqh6VEkkLZPy1DeV/jS6Lu519RqW1pmSDuT
iWVbW9Fh9juE2rikV3b9nTsh7vfm0DpsdaSJjW2oj4Pz0KGhAKvJyfRyZxB21ERrPcLJdiCAx1uW
o/6usdMggnfjgvg7XWp9Z/UCZDUKjmngIfCCzVEMMio7ECAYsoU5USJBVpJbr+LdfDbcGDMUjmr9
RH8ojvY9PUxz24yj0WLJjmfXrrLjRHYRo9+FwJNqmw0QlzbIRs83HWVhsOOE1J0Hk9UIN2XT0uZC
iG90N42LTOm1FoUscWOr0RdFqySSzIKjD0elwZOnMPuUUKXGBuiD3qOSelWYJWj6ASRveWOMGYzi
GRAmplyjgs+TO5YVST2AbThBPaqpd2gJgzMq8XISN6lbzlTx9EaJdiBShxiMrzYqVC35CvQYrNTc
GSU+8FsaAEVGM7WOgm0HNLpFxHcu+i1lx9lGmzWiRq+27vhjUBZkX+kal7/CKsY7oaZDm3yvMngJ
KJ2jVcKb3MYVqpyW1pbLti5t2KrUVTurASs2dP1UbxbTrrRhT9rhYnJsmyHKy5sC/GCwm2e9E9s0
LWz7weHOD67x8MOk1G7o/nyBWjT1AYQYcD8SIwiF/onQM0EpM2zwWl7+QHH+f/3gf0m5hH9fPtjG
x5a58v/9p3SgWBbmt8j3IdgmKCj8KRsowDn+i4KBYyCSCDxKM/kD/4JwKJr9X/wTnTTe1GHwviI/
/lU4UKSapob4DKgqyl8Q5/V3VQ6O6gb48TrIrMFdlyoe8PXWYja6nQFiAyF6o0Wo0dM/Ka3sYwe/
KngWsOe05yhMyu9/LcwJAZ1XVvf/49haqqBRhdiaZdpI9bjWWocinmgygRlxru3NQ7h5/HJ7/+lj
ujk/iAQnnRtjVRBx58GoLIRzrtPN129P4eY22FyQSliJx72dxopjDdMfVCbeQ9ft7uPXu6cPifdh
2b6AA70wlRUi7O1AKyBWTeAxmzMD3WB+5T1FHpPJvUtSPJr8vWeWzFxp8QQiwoyTe/Aa9o5XlQc7
7zfFEu0tgX+LaLaAmD3X8V37k1aCJsnJRyaT/hStStICTAFSrOt74rn/0Zc0V+A+Y/6/y7zsHx7c
7eG+2bj/wyFkde0vIFM9q+YQZMw833yLtk/d5l5sLi2vBEP9tbrseEEYZUv9Bg0IlisxjH+NUeEW
PeEp2B1K2xh3ShogaxaD4OEFsC9Ih8i9vR7KQszQcHE31tHoWQ2lBIKQs+4OgIPKp9B0rotlSvyR
ovr16MqiV1qrFzYpt9XRmEJoOvhLDrRNyZN08njMlIIfXWgz9+tWAySijvSNh77xciGK61zY8eH8
rtDX6ykHRBhLXiaGiXzUapIBloGiEYIBc2w8RWNYOwOwFlEUpJC+GunapXVw6JLI3UVdbd+YZlP5
LR1ZkEZYyYVpN/5Do7OhIw7XZhtQwfKyOJ5ictFp8ZQpSB5h8NHcMHP3zg5Ca9ODTPd5Np0DHgXd
DiaAfWXQ0L1RJIoav2cdTFVd702BG8FMwAIiAdzWbOfokw+5uT+/BsewV65saJ2wvlDrMKklI2xx
vOZll9t5Dsd2r1fUGVwksfdliavlO0cxbfRTUHCTAifoCq6vOaAXAZJI9R6El9ji8TRA/OybC6O8
+ZxItML1RMjbMKT4yOqUL42SCnPOjX3Xuc1nSPkKBU1z/NTj4O2fn9CJoQDZSuoML6jrmKtlE2kA
wz4FLT7Ldk3KyM9z3vU7ZzH6x/cPBUgS3KJrSr3W1ako89mRrBRjv2ihubNr8IBaHGsIqkXun8Dr
vymQwWZwJWLSBnDM59JMaXj+9/2S0COvgjiCoGRb5o5SEoWiTIkuHPP11aKjbyt7DRpbgfDEWZ+6
FvoL/eLepyklfheVtqB6kBnx7yxwudaW1q6A/pFqXrihV2+TYRDnGCgSgWcFbAri73h2qojAORhD
cAhDTIA2EsXzNUNfLd0Xahx/6Uy7eYmJtbAq01px6X1YX250MwjFcGdCfw9tsDWUPc9FVA1Gm/la
CgN0S0Krmf5Ea3/c2tRDH8UAoeOdKy1lDOWRIwKUkl3GasbwApq8KxTrMCBF63Prhl8ra8xpo9r6
zYKxND4iZXfhaKxvFFpIGo8G/+FiAYqy+rxmHizAHhwcQ7GJ2kSqWd7VZRTfve9UvI5Cp8zSwe1D
612dCoTRw5kDWPp11+Y3OFYiT5BBX0wp/LzzVDCUUHkjWEwQ9UhAH++bcKCgBx8NLFTjLt5oow4J
H23YvXtCeHpBgBLAoQFWr0ZJyhpwaVRU/liIkiCpXYDXha4RwbuvuYf+2K/926O+vsAMTgFPnlSP
N8gb1tJgPeylKRV040fVALZk6tGNo+fxFkGc7P78zN5uCCmoSxrC0bNQMlzNbOkVKA/gWX2sFJp7
Exvgg1q504VQ+tQoaBYiyQiQXKVRc/yVFGgdoZ23s6/lswIeBTMHBDO+v3sqkFB4LoDAo1Qt5CH/
KwCjbAiZjIqbX5XaskvGEpoh1rb97/PDvLkrWC2VOAjwvSbI7VYrVjrTVBtaNvoKe/LB7uvgVqhN
fVfNzkKvcJp/nB9vleiwC2zIrSYRAO80FbD1YQL3HvZzOcHqNcKPVtop6ISkePfi2wg5dky9ruqw
4U4C66rDa/TCpzuxF2EmIGXFu0D+uOYApNyXQL6G0cdHWQGaG6NnPEawALPaGp7PT/XENrHZ8hwx
rkQ88dZ50Kzm9NW00aeVja3ynAFSc4H+XrItODUnnRhE1WD7QMJZbceggiSV6O7sYwFX/MOK2q3v
FG2sHUoGK6/Oz2qdDtOmMFg9KarOq6ohirvamHFPRwzglD+Eo+7skfYBRwN9t/xchIpyvyxF3r4k
kF6fxsBxHgtAq86ujtSRYhkgweTC7ay92cGS34TvBlQqgdisJj/DXwcFIHFiJKOq+iHrMNA1nAb3
oNiFjR/VEhkUrTrAvztoXWntcb2r2j6NrKHCPxbxjkMaYEW1z0xboZSrUHWUQD7ls4bU2wfgiHri
nV+/NweAn4t8FVmHxiv9ZvkmGBe0jZfZh2gJ1y5QgFlHAnOjqBGmbAMke3Bn7V1vj1KIYh4v3Mbr
kIgdwuvrQOYEnwBbZ7VcdtdXppHXsz/rdbARVNy32jjEBz3Pm6/wtuLbgrlf2DRvtiiDUrmBgmOq
SPCuGW9ouaGOhUmQH8e496TQZyg9pggQbwataP9V1PvvPzhyNAliIfyzUJWTv+avHVGN6dQMFg7X
xRAPVzaKEcBB2tregiNTL2y/U8spdZyJtDh6zjru4dgHY99x+LIOwAhotVhKpWGOgrbTuCttfGon
G5zwhXDrNbT5O2mWn5GbRcq/obqp6ausIEJcabHbacYzHE0frMez/iA6Pfigx85obBO18LN52FdQ
nr+o4Vg9GFS2Q7jlW13iJjKgNXcaaQs6MmA0xYXA7NSZJAyUqrEqhbP1qiixrQCvT1R/NiiuR0U7
P9H6BUqhdDR8UZu/lLmc+gzYmNomsiR8irXHBK1yqDFjrvpmZmXbNC/cu1pvy+fKqMNd3+jGoRwt
5eb8UT45KBchxU1DpfK5+gYqUgSKGYnFr7MRAjs2dc3ORL3hEwoW0WOkq4hVJdiIXjLwOHGaKF7o
upAxPkXaVeVrqiVhrotVPx7dysAN0m2VXRYMzk+Lj/vl3ZOknSZppLRTiRRWD7YyuUGW2vbsR2g0
sIu6DFxTbPX3Y9QWO35HD/e5b98byMl3jIhREDFqkjp4fIStAVSr3liLD/7aqjaNZqD3oI4JRLXz
03vzSL8OxG0sFxLd39U3dKIIt2kqysi0qb1HQpX6aC/0F47rqVGAAmOCQi5KBCzPy183kloH9qR1
peZ3S1MOnhmMheqBAERV8Px01lVeXmf0M9FRsMBjAStYn7zCylwlwMXerxtVnXZLMyNJU7lGuNCi
kcunUQd+ajuUybwRfYJyUzWipUEdNZh9d2Om2rDczDT2sfk0LzmYnFoHInTb5mqmIGat1gEVuKJC
+1iDwuNAxSqTFOUxkLLLpfLCqSPy90Crz0qumgWzzkBmMeE0vkACVjfVVGePWlMDRzm/6m/Sfa44
5OChQEsiNOWt489b17BoxrTg9lEUextGuvLFSjpx1U5T/ik3W/shRmsR7qYOqPv80CfCCcPEiN0Q
+ivYczXROUBlHM9NbtrcRV3HWTpVts3QnpAyG5A9XPU2VIL5WnfNajsPGYzG87/gxDclvWPuFgY/
AL5W39QW8L5cq1V95BZxWS/Uth2v476t3Nt3D8TOJv8kFzewRlk96wWu7WmRIoSrQg3wkOKfvHbu
Limrn3i6yFCIkHhbVdn1Of6Wrd6PAAgC28fc0aJ2n4+T66G6lv/gIgKG3aJq+vX8xE5sVluWiYje
2bPYwhwPiZk00oFRZvulgswkpsDtTp9n9ZoUMLiQ/5yY3ativLR/Iidfv5NERo6GFp5BGbrrvuVp
WHzQ3UAZMHTMQWY2pY1l4fnZrftB8kqSUrgCCWhEleCHH0/PLJHEx6MVurBYanuPvKqQ5sR5+qHR
ovoGKnH1iHtK/9vodIA1mJZqH7FttP5lnPJvw0IwKIy0CprIpik3EidorPQqdaEID7IT9Ko/dL0U
XJyIRvbwpOqPCibE1r2GJTjiI2bVJbjuug1myZMwf3QhyMi9QNsKbNNQDPD+Yif9DCapLr2WF6S8
ihOBtTIQ5cjZDYnefS6KuOm3cRyI2AsHA7KNWizBJ9Q7si/IPuT3ajS19VckShrdB5IyPeQIbVT4
mOmm5Q0Utiw4UFVQ7ZUsQaZ0Foox3uDxKklGRmOMW3eYMRQG+KL9bJqh+00AWpe3kTChjmajSD/X
wGRRQ8g7DEvjrC0fzX4w0HJuFXXZVG2LsmkpOuPH4IJN2sZojgF9KzSWZMR07Wvv5rgPmohLI0Zl
DoqznzgZ4xY40tSgmacHD/SHhvIxQYI+8Gx9cKXKpVmaez2pAckaJIEa7AukTpDvNaZvWoew5EMS
983dMJo6WjyR2XxLMA7nF1Pr+kfKrjpXcx6Ps9e45vwZJmL/VOHzi5xRu2hPOnZAv+YG9RGn7Yz6
0A76+NFyswpEwZRA4V7AOM8eUl6I0CV4vukfMQ9oQm+YRfAROLeCTSyo6A9dW2loRAIx/hEVMNIA
0wbVPTimwfaZ0/CMCKgZPFh9yOthWgkG61nZ5Pd4qlbgRKhnTdtGHzHPxmYk/zYixa8fdPhXz9No
aukuqMcekbZhDv2efwdYUg3Bwq0ZqOYPJ0TAbKPXVVHcRHmnImGFlXQkMZe0RCyjB70e9PygPaqk
Tg0ik6z0o7qMZb/JCzxBqCcjd7QFJwPuSskTMOWdUEcMa/UhRbgsj4SfNhU6yJNwy2BbCmRdPci2
YFqnIdV/lNgUQ3LWpEhjajdDfu0ocHNgDE0/CCGXq9lOnWRTaKIpobPVDaR1cEHfQ0dFO0zvcm1f
NjjKwvVR8W4tZ0f5qoSq1XppmzUfK8IIoohe5Wewz8Kdo3awvE1odgg8qRN9tjGbcmOHZa74/b+H
dELgN6l1nk8EafblTPUTHbe4umTTduKddnnnEJyQYhCUZo5vokSv3FoJWsM3Rr2JNg0k2nSXTlP0
tQmnEdSr2RR+o+jgPoOhCy6l/qeuH5MHEpsrfgLB4PHw+O0GxahWwu+4Ju8bOhZenmWRd/6+ldfp
+pLjjmN+pIe0cVaTBEjU6SVMA1+0yoDEKPEBL7+j9hiHAzpDdLLXM/t7ZM94xp4f+tTrwvNMXwxf
S/mKHk/Q6MtQhgoCZn1Sw2KKzfnQ6uryaFaOfZha6+X8eG+niuw/nUTqPmSbYv2yBFVQKFo0mv4C
PhdQ/aCgaIk1cdXfKAB3kTNrzWXaRwvictvzQ7/dSpj9UQNzqCHSL1u/2TSdcCJXpuSqmsPE3ZWd
DUIyTtVkW6u4XW7y0i76Ha7kKICIKHIv5Z4nynAUbmnVyaSF3GyduHRzZBlgIPMrK7ai0B8sIPVb
4HllDZmUOHvXkdJpm0bB8M+nD1Ap+8Fo9Jz7X+2eDbUo0gtL8jaMoZVHTQu0ACEw2+D466dKXOsT
wN2rGk00Z+O2jXszt5p5PTSx88/55X+70xiLs4wbF1btpDrHY1WhWRelmqVXhaP3u0iPpRQGWOLI
GN296cD6Pz/e251GzgJkgCWnco1T0fF4g3T1jrPF8Z04SQ8ggpwNTIr8Tk9m7RC30DNQ4WwvnOQT
CyoLhKjQMUfgGKtBdRXsIume63NzZ/c85MDHZ2vZhb16yWvn7dVkS+U5GjWWBflr3ThpwsgCBtm6
fmlWYq8YfXrdJfOlrvmJr4athbTjlDbJbL/jVQQ1SrJQ9YBy1ASFiCZQPrXROOziUR05pVp0oYqw
4plJzyCp6iUokdG9M6nGHw+YTIs+TmRt1IZFmVH6Qr9wSz1Dr2+msdY/lnUxWldjl7b5dtQCBC+T
SIse2rGxP8TwHlAgHaV9ehI0ylMw23jXa62eZ3eJQK1+E+jx0h/ayuw+Jmo3BPfgZo0XMMju8wJ4
/BKA4sR+AAhAtkfrDuLcupsdz4LQEmkPf1LFpIEDCepoB53PtjdzaE7p+7efA/yHugVDylLe8eIp
mOlWC8gfv0KvEABvUUD+pWrcPBn4TSnvTiOB48iGJPZ8Qt6rx6PVs9YodqQFfgfXZZuHg/XSW3lz
AWt0Yp8zCugDoEb0ZdY9GbdhBCD6gV9aaBRvlFRP+md1sjTnwkAn3gcHCiXdVd4JeSEeTye1jaG2
oHb44KOxsCdcFkR/TgsjpM+R6EcPcFc5U3Qbo396qShwaqPIcgDpK9teXft1ZdSLlaEVga9CO3si
IurEV8DtBUwNFKOezl+NpwajNEiSRw4LYGxV/Ahx7BjdaVB8pekUoM2Jm0A3qtWrAZj2/vxYJy4Q
Nj71XVrKRBlvYDfTUqSGNit+CEHRQ9gIPlkoxn3XzN9njsf7b32aFeA+qaTR8F3fiqbadZOL07RP
azx6EGrdeNZiZbctXhebohqUqwZtnAs7521FB5yK5OciVIZU2vpp6wb4Brzdii+qHGVkiB1gttMa
9ftdb7UTOLx8tKCYxcX4jyICBwkjRDjfXdpG4QtMBaAZQW1pXUZMi8nKTatXfAqXOQ6wZQAwbAjN
cdzr2TCrHrYgIWL6wdx8Ov+JT51QHAGNP9UksDPHB4ejGA19myvwJBZLqrQp25B09sL8To3icDbp
fxGuUjI9HqVVqsVEVpUvm84RCjb04XSv6N3WvjDQqR3rvAZotL5pUKymYw2ukZpBxHRsqkmJ20El
jIefRkjNtQkRzDi/eqcOI8cC32Bwm2CeVsN1bpxkFa6/IGJaw0PwoKX9hATHjPD79vxQJ0Iieuiy
9wosja2yurAdExyqQEgBClIHPAz/0v6jGsH/89K8z0GkGpXUA6ld9/2XAPep9ME2gXSh13n87WDM
xEW3MMc+6Dqfsmy2gShqPcPToB7S2sXu/ERPrClryXsree/iTVxrZhTVZTLpZxryRiJADGGOHJ3i
Y/s+x7TXeIUmC9cozD1Z5FyFtbTyC13LatevsB64zwRWMr01JIf3T4gQjOgI6CJ7f7X5Q6ABY0kk
74fI/t84bQJvtNbCX65Ujjs/lJQTWGWjhK4WogGYYIPeXz+4IqsaDTaei2tkW14Z1Ff20ywSmXxb
4VYNDBTRugDnoLAHpdcOAzRw1/nS6Et4gJLmXKh/nniWXXJFLjR5+t+kbRmFDaTC5fvfVgg/pgiT
HMq+Ga7xR0C2SAkzVGYsIj4etPrCWpzaR3i5cSjleXnTKo6Bj9k4YgQ+vZYmuR2tCTiUUxigci1s
pob3XwVkR1wCfGiixvVXjvW46gt0qv1JcauryJp0x2NLjB/GakaK/fx3PnHNuTicyxaXY3BQ5Nz/
anCNweKO0NVcwh2g1No0KRsiHjSKAF8gkaBesqo9UVQmMqUzCEhZ8N91LGwpA97bZuf6bbZ0CxoN
Qs/RXYmMBcqw2ih7HITC5IYyf5se4DtLzblCh0fn5tOcXThQr8n2cc1FlrapReCmSKK4Tn0TyGMG
xgiB3yZjbmxdijAYeJR5GT00JRqjSCAmTrALFmWYPCVL05shT6Zf1mz1X6PKKVGe6TPMC5wpTjTe
BejYB7Xr7euZsjrE+wA50Qu32qkvJqOL19K87Ewef7EigMGsLsj+4RnV/KrQ235R07R8AS+XzV6R
DKa4sP/fnj1SMTrlMqkgpV1fBVgVBmak5Q6ggGWsD0Y7aC+BGdSqB7oi63ZtFTepByjH+LS0LeT0
81v07ZOPvjPKJzwdqsxzV89GD3XZXYLUIa7SG7x4Qiux9+kEwO/C+3R6IIOzB8xG4pyPVzYC+dvj
t2L7dRg6BwVty6u+Qynk/HTe3iZMh1cCwBrFFvbc8ShtBtU/LVtGSaNsry0DBva4K+zBJb7PsVa+
SgxFCgT5CTgiwMfjoaK57CNwylBXA0A0LvwAvxJDfyGeODkhwggKh9xbRGXHowCyVZd2tmw/wj3H
a12t3jaDql/ZCrzC/2DtSKUpRmoSkLT6QkIPzXiqRkr9XBVb1GeRLnJRc13mUvtPZuWAhOE15/lb
b/oiJ8A2QCT6SzR90QALAcRGb8RJq/HC0/b2QEuEla1CZgH+QUXweP1iE5ThYk02wK6yu4q1wtmr
Ofq2k1sIuE66+e4LhDmRHAGA1YGTrWsrQaSLAnSR4xelhWGhGqSbOlvaHcrvw1aTfNjzH+3E/Njt
OocKZSIH+Ojx/Iq0iAgcOq4PO1E/9LS6P5K31e1tkA/mDzVAHuFCJnZiR8KBALwJYE8SolZHLBw7
JCSUyvEjpZ8RdEVygA6+7c3VXF24G08NxYcjOCDU1N7Aueyu7MCP6Y6Pl5RzHZld69ECmrzCQHHl
/DqeuJ6oGnKQZQgkQ8DjdUzdWrcw/3N8faBK2zVt6k0N4mTnRzn1tf4a5fX9/isg0NEQrLq5dXyO
BuBLV8z0/ObhaXbizp9yy/oPdiObnoq4zdVO0HM8KzQWtZluLt+qxHrCKEr3I7pJMyYUGMoaRoIO
3PkJnvxiFExdl41BOWl1KSrOYFPjKx3fHoJwZ7duv7cA5NHlmi6xSeQXOY4uKALDfZVtdKrA7mqo
3kxaAoKCtWwQDYKDjhqbwY7EnTWFJ66rPj4WgABhKnioLYmf52d6IoZnfOAJVEEA19FvOV7brkSV
UrdY29FOjMqPtTD95dZLj+Vb7NjZNhdWW36Y67QZD04j7JoASG8/5ZZorytKZHSb8YrJL+zjE+EE
dwEIT3guYKrWMVfRzEnfTDpi7Y05o6JkldodloT2P31ft+OWtrPbbhwc3n5rtUkL+PyinDpFdLkg
ulBig0m42m+5hEbXLgGv1SitN2VWvIVGrFydH+XUJmNz6eDGoEbyLzhe+Si0jQl9EzZZWs/3DXZQ
u2SYHQ/d7h/nRzoRUEtyNi/VK2OJfOF4qI4jtVDgcXwgD8PDiJzmstXoc6Czhm7qC7JoiG/HOGRe
qSrJtquNdHs75VIT6cS6QpF0HNnTI6F4E6XpsQ7BZnb9wo3S+z6ths0wF++G5ltMlseEbhWeBWSE
x5Nt8JkTY4PgcVDg8/RaHQGFPWN5duGWkKu2OroSmA7Fgi6DLDcdDxTlocRVhMiyRyomPhkKGbXX
IMXxOcsCK77G/rO+0zXUfi/szxP3ryC7Z3bwON92PuaGzntRZuzPLNVuO1b7Gs3R8M4Im25bzI51
+A/2j8QbAu1jVek7H8/ULgUxYqpRJTH04QUZyurOapG3CXR6B9EYTDszJkaF7uoe2hRNpVHDU+78
jzg1adoH7B/kAQz0Co9/w2R0CwrHdLH6xkxfpqRspX1NjgBgVeiGvuNvLOnu/JgnjighOHIJNNx5
V9cPD2WPUc9dHjrM7pH9wGkXRVa32ifN/D6X9Nc4HPgotDBqN5zU9TugmzMGh2bEGweQ4TmLXeNX
y+VsYulqhvWFnXviej0aTB7Uvx5wVR2nwpzJYqw+Uo2tQhT+0i9ZezUBHyuQ7w61D4A9HGwVQAhP
/vlVPXUNkG7Ixj6eMur6NhL0Hg0XpwZfEWN5HxvoUcMUEBdC5lPfjhxKXjTolvENV3NEUs+q+pnr
dTbxTNXjcDvNlrGL6iq4sJynJkSllBYyQNG3rBkjChc06om6gj6pr9JgifG1RSrv/csGBFNm17KR
+wYU0CVw7IrU8iMc3w5LmpfeEtfVhS1/gnKD6w9tQcJiTD8pnx+vGwVsRIit3PJRZ6rg2mnt46wr
LmLLBjU9I7W2ODZGhwodNK+tAhVNTtW+BTxG09LoFU9VRuRp7Lq5z5MQc+gFVfTzC3Hq3qVOSN+X
zAvtkdUvxCyWT4tXMtUNzIDUEhFhzduhi6buJg11tfOjnXw8/x5udVjgUmJ5GYaWXw2D9k/QGfpP
juqQ7/uyGa1t3hipn1QRXhxjZlTXgGcGY+cGS30JFnJqR8Mu4jKTTWKiouMvUxoCnQ9rsHxks7uv
bqTFW/Bb4UNqFtGFXXBqR2P/BJWP0hch8GqJ+fLIbDqzDa1T0begShYvjMA8nl/aU1c6hX6UZ/mU
9pswGxj1iBWejOuj2b5CeRovDcBalDnK4kNtDNGFfs2JjaOzAWy0Gmwq8GtcD6S3qqvcAGO+Yelv
ggE5hmbJlXtWYNpOplmAX23/g4ud1rdOaE1JhxrZqoUqUjfAEplBEbnFlLGohIeCoukLVPcvgKhP
rCccBIAzsnfC4V3v1GgZkNOI+GoxtsCWZsTeUJXhIXLaFJW6svPOf78TG/JoPPnP/3pGMrXHcSRJ
bB/5NynOJ8S9XbYTGUKdXHgzTg5FN0OndsRarvd+NeGfCd7W8vMKEccQyOvDWCvjc4nm/vlJnVpE
HnvJzgUlTnR+PCksftoaYFd4hWo7juXxiCchUpY3C8p828RGiP38ePLUrqJIrHok6xL5B0knPR5v
iHNFX3RE+fUGvdKrLhiK5wTL3XKblrqUYZ1cTIqpR4Yb2vzipkuH5Or8Tzhx2iltgM6gN0VAu67O
ddGk8v464VVftdrOxKnb4w2qL5z2E0EHVxdsZARCJBZktVtMkcVZXeshQUZX3aITMtxZzmLf2Y1l
4aHcla7HCnWYdnRu+Hh+hmtBIVnmlM0S4nUiAkpy8qv/tVU78vlcwQzqCst2tyYSAHdNNyh3jNu+
HYEYI1NJfXCqyCZRi0GI89rMBjqdWCpXpSeQA0Sd3zKWvdR7WDa1k9j9YVQcJ/VMp2pQYtAkUtke
kR/9ev7Hn1o4E04Nayf/t+5n96DI9cp0AUZQxsUuVig4EPRR9CGLl+7aVQEr4TSj7uw5d3bnhz51
7HgE6DRJYNebbmJglwEWlJOCf7uKP1m/iAM2DJOXott2YROeOgfAd6QSA1HU2xyDQ6fmxRJfFX2U
uocaxMeCQGeFH5AV6OKbM+jay6QYIFDiCD3IVCMDusCfPTVdVMiEzOdo9qw7XXrmdo0R99H/4ey8
dutGsjX8RASYwy13pGzLOfUN0d12M4diJp9+vtK5kbh5NiFjGj3AaKASK67wh8DVpuTkuQ2Sdk70
bzvHy84ts/EUmVSNKT7KJjcyMy/3Y5qlkWrOCcAarLRsP04iaFJJrzT40BWAI/3B9jpUcYGapzvn
cOOCo95DAkV1Q0LAVkPrI3VRA++NK/KZTv+uGNxU+M1QkfNX/OxTa8a92HmZNibW5FKVkFbJzljX
OqY40WsvzZQrGOmvuejKr2pefC06d9hZwa15ZTYJAMESIQUgf/7snOeO1SuaXoXXPG8m5GDRAI4X
uJwPYnSGxh+AFpSgJqpiLyff+kLYjKQBLCedh9WzMata12OqTvM5R/j1mNVKicq1raUY403NshMC
b1wJYAVZPYNng2thVTtyegUHYUzGrjiG6NHF6xzoqO48uN0VF6IGiyWu+9+xk0efSwxD5p0ttDk8
FW1V5sVQEldbKFOGmOPqhgA0dOUrLirweSKnnXO/JcyY3vYweaur6aZVE4gFd+Rv96+ljbtCKuBQ
vafnzhlafT4yR5U2Nyl2F8XgDL/gU3TxA8rV9nBc9BHiQ+06aQn9IUOPqwf5jywyLoB/UNiXcH+A
qLZKo259iAHCiTmrgTMpWGW8yd0+9XFJgSrkRMXOAdrghLumS0NYUhzY2et0tirdPFsUR7k2wlai
d15tRDikIEaEwvlsmEHlVDUExB7Ll/yMWVPRfveKKJ1Qyo9y54z5cJNeHPiSD9akKGgSK8r8OPX0
d3a25tZBYGW42nhwb7MUqxhr1WsiBTT12FuI8GXRX8owNOYhzBr0ku7vhK3LjE1I65nLlMVYHbsi
w+AgzAAoxqVNYmQJTLVMN16MIDLq6O+E8zOf7w+5ES3xIgIW18k9qQmtrhhiHPQOkPoIzFkrzm3t
VBgR2vrp/ii6/MtXcSGBiu2piBwDTF/3MTN3SabKtYhYGqwjfoko05I3raXNuCzqS4YXm6FH3sPc
eeV06VVnUYKqHy3YLYC30iDSjTz9LtBWR3S2MZrxTVgO/WM8JnaHXu1QW4d5SZ0ZIofdzw966tTN
p4Rs3f6tEIV1/lig3X5YoEDs6bRs0BtgeHJoQOnSDb45vqOp4ZKtakmgeLnhBZq9oB6sSKgL8uyz
F73rU7VuDnqIosqhX1pmuLBMvNcMBO8fay+D+nZ/trfWlFoRZxlpVNI0uamfPRu2prTqaNhJoDlh
HSTCrg9xDpzv/igbR4O4BnwymHV6WevChRA6Pui2mwSFY6UPKuHwh6xb6ouTlNrP+0NtfhDwBv6x
uTDWz9FSpE3SLEyxHkXTZQJ4cdCgH+5M28ZrK383xxy6DBHi6h7OVbSOqVomQdeD61acBqunsQFM
UNXwxWpT795FWlxf/uTbmER0tMg/17lgvgxGKToOoB5p+Cl5s6mkRymAvjOHG68c5BvJLUB1AkqD
/PmzTRFiSV7ZUZ4GGa4J5pFvpEiZOLpR+0VWhtPFC92kfqTqP3xFdSV9PSCafIcPtCTRAWjL6qKJ
xFJPZoZeC+rMpGWebh5EIepHfEjDa9l18fX+vG7cpXwqWkOQRCiOrF91NB+imkpqHGCrkp4XYMFX
c6mNYzLH83dcfPaEEzbGo56J5DAgAxq76xsOVJcDCUFEQZG19SmPU8vH7au8oNw0XVVR/sHLhK4w
dF4XfOltW88xRoR+wzoK5qEBD9Ll9RnfXv0MfXSPnLJx0hmKF9AEYIB23epZ4upOx1hkUdDaiQdQ
ztbfCLXWgho9seD+qm0ORbmWrSqBKOsgBDVVLa90skM8+MrDgpPXm1BE7oNS9OMO5WbjuKO5SU1Q
6g7SlF1tyKXCH3HAhiLAGXgu3wxtaGDUTEJoHGuxwDCe4zQNf6Clv8Tf73/lBgqPLhu4MpqyxHw3
m1OzMqFbdKcD/DEz3HRdHSLn5HrVrzbuUEufCDzP/SLwNaBpjnI6JoCNfXZwsssPdtr380ExavP7
0EoOtuh7521v8z+c8J9IHiPVMuNv9//krYUBYq9B8HoCWa32QAY3CVTL4F1HYUUIuUfelSpQ/kDm
syctuFWjpsCBTpZs4d+yhxQTOARNXU/CmPVH3NBNAuFqPA16VB0KEcensWgn9N6T5CiaWD2ILtkT
R964LlE/oWtO6MeLsL6u2tYdm1RtZN+1Hv6rqml4QCPDlD425mE2k/ET3ku/w1QMO3tj460j26M+
AWaUlG/dVl5iVPaTiYZvNoTdFWkQ+4MzjXuqI1tICSIWj3OG3PktZWqa696YVBh7hNtZCcleMUN8
77o+PuuF0fwEBpN+7wpl+G51A/8HM41Lck28IKuzgtu2fXG6xYt3otGNS5SiHRR0DT0d5l+mSs8e
qVzL25jOPVjZBq/kxImW/2wvWpBEmmO/nsP6x/1dvbHKwNCYaFYYPecbvODoREi/0OsaG/ounv2f
oyXv48Z+JyL7e6MZf1clcJX7Y27cO5J4inEN0r8Q1lZhRjtCCmiyCQByZFQ/27DAGAdL+lM0OZRp
l/qXmtnmzl23cXo5uiQWlO4lJW81r7ZRxB2hL2QLL/1JpQmzS4SnENRZmuP9r5O/aRXoEwpKMDfN
bVoFq6+zG8tGKNqksZ2YuDwonY7sUmun9eQLwWnDna6zhmMVa+KfqFna8OAVjfJ6OBxxOLPLktI+
W+dRVZMrQyIoKGi1ohe+k6n2Y+tYIcQguxPV6wNhOt1kNowJ12sdCFvtBKTVpFgyJn0OEqWKvjUW
5kKJMYg/+bBnQ8nL49n5GBJliKZiCK9Jm5YX0Ss/jTodz7OWjX9wEinoQJZD/AiO4+p1LNCG0NOw
hzNTYDhd67H6dmm4HNy56g7u1JqX+/tma4dCpuQu8iTMdR2u1YZBMQ2nvSu2KYjgIfCs9ie97Yrf
hrboewjNrTNIbiRlXuhx3/TOklIVatvZcD1sC19QjL+K9NEDK5Id9XnG6U5LdbyXEZ9I9lrSWx9K
GA44mUtetiNfLqFnTPYYo1pyXdx0OEkficeyKtSDUZni9Po5pYJHW9kB5HWDyVKmxJ7dGN6TqKLl
3NNnPbRmpF613t2rAG99FfhgKiTgQkErrY49FlVqDUDduWbVmH/A4Sni7GHhPCy12GNwbF0xBE60
BWW79SbSHh2vzBaVxmBt9s4HgWIC/q2m+hFoPqIBWje270iz2gBi6fhzpDWzl19vvRpgKS0pfCyD
uFUsFJmZsuDWSGIYh6Ea6BjP9OeFsslvNY/C/wSa1u0xGnPjO9FCvofn25pq70m3gsL+LdbXo4dH
28Fzrk4xF++7wp7O+BnhCgCG/PvrNxDlR2A8cBxB4Mo/5dl141QiTiwavjhdDSG2kgZmxhidPqit
/gcYbbiU1O8ZiDVdX9mGPpNb4T12bT13eVvbBkoxgNwOsUjxHMqavQ27sYmYPAmmAQd22xyJrLTs
k8V1rxL924L9spavAhRjQyWqin7OFsZnh6ZEU4kkonqY9Tb5fX9yNwI9QAk8ydyykvm0OjJz1DWL
UQEc0mvLOTRtlx8H9PNP90fZ2C30CulTgrCA7rRutxkuMog6ro3XfsKRfBRmDItAny5pk9k7gc1T
aLp6+wnb0QaDPrAhPRHj81VZveddh17NhitmYJlR+h29jX8QDRu971qdh3hB9H3e/I6UzsK020we
tRqP8G+LiRjPyRxqZ3wc0SuazmMn5vybMg5OE2Td7GgIOlVR8a7Q4uJzVdN38SEELY/2gIHfYR6b
bHmLP6b6mQZw15wUpMP7yzKH8y8vrdHZSMJWN876OItjDya0PIxzF0szTSwEZNlZQ8oJinH8MI+h
33i590Nzxnn6iDAfzrG6kZjaFQvf/LO2tHhWtJDGh6PeetV/rdnngJzrtu4OaVHqaNzZSfc3vt16
iEpaz1ZyBdaqdubOk19ja14GeTeIgT6DWSdg/jzcMtQ+7QAgqbTJcA+vrcV3a9d8xJEwzb6jkWeo
O3tjI9qG20eyzSlgA66P99wMS9rLM0dVSzmMY1oHCm5WSDdZSzDoGBe/fi8iMcCThqjRrUpIQgga
WiP0VGtUnY8V/h4PXQ3walC9nbO1teu5A6FQgUVE3UD+/NnF1WFpK1CajYLYMrPqjPVyFB00bCzb
M0au5R4CcSOc4OWT9g3Qtmi2ro+yAOxA7qxce4BBZ57H6Is1TziXId98TE3TPFI5HneO2+Y38lul
mCzYpvXJFnaDI4wK+74cxjZg8cJHNLTs9xCdu9P9hdu6LOGfI5CLJhSNutWD1zo4yo1tQ18CwAqG
lI4eUbSwmsRGtadJXbzh58rEyUs1H6BbIcaWxo4hrvf/iq0PBnckW65Qjm/efajpBUQJqoV1PEZf
QcuWuPk17rdC0dudnfoUha2vMnYptXMQs2CTV19cJI1jdKhrXxsCwflz75XVX/RDHQz58sSMcT5e
xvnc62GZv1kSJX0bdTTQ/LTP7B8ZevyPRV57XWDkloL/5TJhhKdaIJqgIClm+jGJMLs84NflJL4S
981XkZeZexjbDm9Vq8sU/PfojfwNdiP9RqhaKmfI2NoDPkd57I8InLxpohCr01fPsBSbx1YduxMp
NPvy2EzU5BTN1hVUb4qvWWZ4l3q2kWBWJ2NnLTceP6nBwThIbfMEyxP14oCmuodgAycm63LU7Qvu
3qpOdpZxq5JEqZlWI40ZboN1albVtek1hckyJub0VlQGshiW1PL2NKY4LU3znxou/mmysx/jECcI
Fmm/78/pxiXLn0AVCdDuhlqMhr16WXoKxxQ1gKtiZvnoV7gSngAKaWctK6Md0MDGMeHao8DPY29K
9PXLqW0XOxvzFuWRDHi7X4ZDfjA9JblgcuvuJPubq0gMzLX3VCdbnRKxTEZq9YZytTD8uaLuNV9H
r7F2gI5bo5BYS0CXVFVdF4WSUuASM4bKtY3MGZsWgPEYhe+lhJt7RYLkEFKlpH6TE1aukrjTTAFf
DRsn8KDEXvGBNN8PNpVvy5uW/+hZq7ZvDp791iisJT6CALM/3t8uG08JgiouYnjc6NQw1kfQGwvc
hRLK+tkUX2dYpoehb9IToSnKz97UX2gb7sn9bQ0qsUrAD8CWw8Z4uWUEnanCjEa63HGE9rqqhA+G
1pbvclQ8MU8oxSe9F91OhWHjUUE1hg3KRSBNPVZXQNOKxJ4mhE2iOKm/aYiTnqJOAFJcjOQ4KU3x
ZoKofognXk6t/BMGhsSbYIpFgnNbtVHRqJLabJxLmpzvyq4uj5pX/w5dKo2SdPvqo0JdA3AHOHSY
eDftr1TrtFrX2/AaL47+xTHmWNJd552zf5OZSsoFUCxTAp35Rx6lZ9fqrItOdHQ1rl7duh+boanf
957eHvu8dx5FYTiQ8GpAieCXXp1oMDSkEqnlSDmZmP7l0NilhTjaO/11GuJe9Rc7Fn+14bLMvlNa
4R5F/va0Sulwkm9aUrRraUu8HC6aXXOBZIsbzEAcjShBpWC8OqdL9H5wJmEftZpC6GEp62yGb1jn
up/rY0lMbVlpuoNn2Zh2EmSPniWnRwr1vPxj0rSz1SgtB769RFo2A7hfnCJm43sqeveHq4rePEet
4Yw0lSySift3xsbwVJTlA0N4xGu6uob7BTXVkQ7/lbDFOFQdhSW/W+zWL7NkeNuWoDrrPHce9L74
/vqRITrLzJK3/KZZ4eGYRJGlGXkAwgaNkjp/o5ammHyzKMeLtkTum6YR/RFodRjcH/rJLeVFiIbe
E9hGAm5aRIQrqx2AQhkeIJ41XtPFGR6ypjOz41yG+lEf4uUyaa3ytk5746c39wNdo6Q9p6oR+sJu
F9nDbHzU8OJ/+7DcU/25uU2lEBUPPv8COWQbMiJ4dggrA2I0LtXDtR8V+5tbIoFV1otzgYOwfGm8
2Pjam/n49f503IQZFN8sihkwzkl8eJBfDloDromsVu+v+B+r6gl5y/zaOnHyfvQqpTlDVjT3LOtu
3mVZ7zMROKNjI/n8612PnruOzfxw9UryXktP5pNKGfx0/8M2RwE7hBgGj8UNVKxrG7MMw3a4Nk1v
/YPef/2e8oLxB6OQo/EKgReQPZKX0yfM3C2bhKJFM7oWYs1ThSWPt9cp2PoWGvaOCkoW+Yg17K2d
LRN79XG4mp0yH+pmjnFOi3c1XuRVuzoZ9LOxrgLQpRHLryLAWlCpsNEauJqj4156vYqaYxna2oc0
ElZyrAHHez4FEOtxSarqAz6flXtE/QpbhbnO3b2n72Zrwt4AR4KKOQENHQV5fT0/Dw4cfkcTixQn
yHTfKKm6IECuVrFve5Wu0Pie5l+v3DVyTMprOMdB87xpsnV1FQ8tALCrQnj6oTe79rGow3Fn12x+
GWRZmDC86zxIL78MC0rLQm91IYRBtrcysW9M+0R8on2rX7Qk9vao/Dc3Pf1wjhp9NYI0oqbVKY8m
NLhZ9fm65GZ68oCzvXXKJv08GbjGT1rkXHStEteoS6LXdhDlyPQS+A9vDLXkl59qJzSDQIGoV0UR
9dksjOSjOdNLsD2l27tY5O96sX/lWLxnrJ4Exa6TQ9eAq9nVynIF2myemtCb33ZYyX8eG7PYYzve
BhIMhuodPCOCXyKY1W090SFEdg5rnDFXxHdj1OM3xKNuci7GZvD8wUSDzO9aq/t3jDzz0R286X2a
UhHciSFu7gbaNFLti7sBOhctm5cT7EZdPWB7slx1oZcfIGt0Z5BgaEW/9mBoyBqR4es6/4a58nKY
oegqK3XYsmywMPUjgfLFwdOiaS/33vqe5wOtXodM0wtF5MZy1QrFfJM2gzgVWf5q1BWz9myUJ9zp
s7sFf1Hiw3RerpCNWz8uh+Vjbab/hvoyHNGfn3YirZunXQ6Hf5bk/EhWqfzoZ8M1C1KPMTIRV/Sw
llOFYUqQmOZ0GdNF+KXUABoLisJ/sGTPBl3NZFnOmrWYw3J1rUm7oDxUPERi1Hf23+2h0yiQcO5k
QZhNuLpaMqx1THvhHOBxPX+I9VmcOifFlRmqw85Qt1uDgB2JDqiYyMjciKErShp3rTkY11LJ4qMZ
g+Ax+3aP+nb7QXIUeaSpOMMxXt1YsmIJ5hCtfpyqxUGf8/EwGlP9Oempvt9fodt3AMAKGwMGAdDR
m1Q2NfU8zBLVuM5Qp30XV+fTvLTuqSuK5DiCxv1+f7zbbSgtMAm8JWcCRpP+cht27O4csjs+JV4+
XDATE39VVYp2b1RHySnNseH2gbKqO4WYrRmVfQIUAVk96ksvh62gCDvoRJhXgJzxEaTecMg1muWV
Yqg7e35rRqnFSDgF0woE6+VQJZmcULEpu4o8E0Hc9dnXSNjL2wX3kt/eTMl2516Uh+jlmwPWjKCJ
14CX50Zu2UI8N6lj2J8jlmh/ow3viAfI3hASjLqoUETGo8C65E2BNx+V/qA09erf+6u6Mb2yn0uU
RDhBpLt6iUJ9bPM6KRHgCnHT7T0H48cs1E6um75aJ42eCKeDTUt0eNvYneeYLlUELR6J0vgCKc4+
LszN6f4HbSwi1BgOBQBVaulr3CgUUKsYuEaJVoRDa85CSqO2+iPE0fqCrwaOpvcHXF0sdGJ52NAu
IcYE+UMB5OWucUABlHSY8oDKivvWCpGr7sx4L7/bGAUKNC8LCBIAxutsP296LEzbPIevk5WPWFA2
x6Vy90ieqzMuv0XHOo8yjg7P86Y555giy2qgn4Gplb2f95l2QtTiH2fQlto3Z7Rn/AgkxM4Mro7B
06gAYkjqqCHTx11FtH3XabAsmjwYraT8gi9N+zCEmLaiO5xWnl9lQtKI+wTUOJI7xofMpZ/2J38D
rGj2puQwrKGXimHOE49qHqDe7H6yDAIuXK4cX0RherCTpXmnKJ7w7TktfuRmU3+9v4m2Jp5ch3Ye
yTT5pvz5sze+zmn9DlVTBbSZUbicR+Nn6NjCJz7rDrqil+8gh3HrvXpUA0o98gH06VHhWW3dZWym
1ptFFSyQzT5GnapfhD2131p1ct+ldfY7AYPx4/6YGxuZ/UXH3qHJdVu90aoy75ZmKAOvEsZ7USnC
jxU1v94fZWNLAT/gAdap1YC4X9VpUGoCICeUMkB51/3LFWmanUYxZvWVyAa1q0KPygpXoyi1/azy
kDep27BJPt7/K+T8Pbvf5cYGx0Zpn0ifNta6tTV2rtdrVl4FspjwIzSHf+dytnwl6fUv90famtUn
0CERIhf5+pWMtXrBrbCoAhGG3dnLI+u8GFN2uT/K5vdwxz09FZSW5aw/26Vxm8SN2Sxl0KaknrQg
G78yQodMRXkl3Olp6nD2oKQA0Ue6Yb8cqrWsKi1xQQscZ9K/jUYOI7RXOLvvEAOWEbBeDXYQpXFa
HylEWsXrjwalGSoZ4HMdyvWrOwmdGJC0SVcHS58px7Yf5gBPxv40VmZxRL+biGfqjJ1YZ2MVASE5
hkoVXer4r+Z3TKsIL6+hCsZINc5G2Fe+N417dowbqwgrhh6I7OODn1t9moEwP7l+WAaxlpt+ltT1
pTZ0VOgUZTjd3zBrnppcRsaiIGKSVMvlfLmMWU7tXlU47a2Im+liNKFofYxwig/5iAXduQZ4/jay
m2E+DujhZG91GHvKqZkdMeLS65V7YoFbU4w2D6bx0OP0G3nHqYijftFmPn6Yyn+FPnaQ4fEL3cnZ
Nofh/QRhReHtRte0n9pMEO9UQSba5mM0Zk6AAa1yvD+9q8rM0+zy60Ekyj7IDdleJLneTJ4oA2vw
MsMvKWbaR6PoU+3cRfH4YM4xStPpoKSXSkcCcmd1Nz7SM0kHqIdDQWLDvlxcD3+3SGmXJqD1YXxR
rGp80Lxe35nKrT2E/jIBuRSfoEy6GoZOw0heUjRBpJjqV09pwvd1ozoXpdHaQ52ZyqHGOe8wDEt3
xrzRO+jZJL5YSpHtpJAbB4ceLYRpepYa6cjqTkqmvtG7OGoCUCDl42Bb5XfKRAIVxWjYuWm3phbM
CdkqSAL+kX/Ks5s2rZNl0lJbBD09rdNQQp5jD72yBSvBSgTjUgcK0gmR3+omgO4cKmTKWaA6Jeqt
OTuNrxm9gTPK86meKcW3HyI9HF/pK/w0MpGOxCZAAr4By+cloVAqIAZSr4w+GR28b+ip/Q6R+mYW
+T7AQzwgFGOJK1cLFnpNV7palsIhc3q/hPbol7PYO+u3G1QOQ7cA9qtBgrreoEUeJUSoYRJEg+CM
zwUkBN9qCq9+HLJiDL/qcbeoD+Oot8Z5UIcEMHthlcqJDsCSuT6CHKke3L8a1nItTzMs26KSkEuC
so7twrpsdSdu06CsZ2Pi3VIJH2czKuiNTmy4k1qEc1A31eL4sZt6/xpEv6EPP0xN34RxIhtZXZb5
aoMfpz/ZRvtTmyEnnTGTi7+0TZ2VCCJlyR5T5eaQMZmoQIBBhzBKiLFaM7MfyhgfpyxABWZ6k9pl
EkxVjjtlXng7z+3mUAQXoKmRELm5vxSPJnHhLVkAGym7Lm2s+1OVOddkyb/eX42tkaQVPckvQNUb
vm1UVEDYoi7loBW23xlNF+ThZCCskCun+0OtTb2eFh66K2mcLERxa768OgYUiyMMxLKAWFP/VZn0
yaCuGd5XBUbXjOVxXvwlWIO/0lTN0gcb1q3ra1Gv/oTk1uQH0fSmQW87U/p3Vj1YH7u8s5STkydO
dZh0t/xHDUNT84d2Mr5VLl6svp4XoE3HyJj3vmZz4p4q86CLbu9+XYDkp+GeBs6IQRkY4tQXaiMO
A42VnYhv67IghUesG8I3Z3kVquBwGZfgltPATDAAXvo5eQt0KzrfX56tUXiywblJjzJKRi9XB0Bu
5+WOkwZ26rnHNEb2qEpm+/j6UTj5vM0AXW7dC/CuXSjm90lgFbN1xG7OOMM7fKUdi9xp3OBgPyTY
VbJ2Xn5LAl8lrvCyDMZMjz5MLqrclt0Xr7/EGYU4EkA5KP11k3lW7LE0+ohR1Lk5wUPKzujEGztR
xsZGow9CBUyKthOxrq6dRvEqqn8Zd0EpZufkRFmL8uLkuqVv15j37GyDm8iNqZNsEklsJYZav+9Z
ESPB2C1pADxkvvaDW0IiyWHledgEf5+0GFFwNTX+VvN0L7OSO+xFUiqHJvG2nq69G7W0NnZsWVBJ
g8prjGNjREKB+aQtxnXCv/adFk/jtxKo23+oFzu/hGr9ur83t8aXks0WiTkM7/UJsEMrK8vGy4Kh
LKr5TNTnNrCH894NbC/LIswDRfOxBX7Xn7ixMDswFjerdgIsuZ7rWUB8FtACgoK3oXOORKiB+0oW
xOpQXIyp5SI2gW596rS0/BxnaaI/CLPdKzFvbDODUi3pB5Eku2y1zRBEH1G/tbAlHS1jPoRuKSw/
ofoN9hYaw+sfOJJILhpZUiJvX8d3hgMawyrLoBKjqvsaztifhCuiX5Mx23sh3caMvhhMf3kbZGYo
LKsJydj7rHijuGl0RKdf9dv0q5KqP6rQqnYO0arUK+8f5AFotaCEy5W6PkR90o3Cq80ssFCMHvws
T8cvbYnaMA7UiepKJaViend/9645zE+D0ty3ZKOf4sAa6Vq1yHkOON0HhSuWj+i8R0iPTfMVrTtM
pO1yPA/YJh+n1Naw1ayGA/iH5kT82PzTzuUe/WVr0nkYwaXjogYkalXnYvckU6u7BBZWygerQ/8w
eW79to/i9BiSNwEXz3A5vj8JG4+YvCgJqynZonK7esTQccpKW6myAE/05WNXAQATquL+c3+UreWl
EwOFUAqk2OvoHYkeHNU7ApkldpVziTP1GUUC8bkBffApwyZ959HcOpucEY4l54WjvnrO7I7wvPUU
5tKg3jwsU3Wyoh6LGrvYE+ffHoq4nDooj866SaFO9oRxRpEFdqNbviWmf2pTWw6zZ+0ZrGwuFbQX
QIJ0WG+ugLRNFCUHtB/EfVq+VR1lfAipre2UWzeeM6koShQtWWU3wsqe2rS9M5JoYWq/DO/LsI0m
f/KSRZwSVPkbXJgjQz964SSchzKu4v/ub5W1tpc8leh2cBMgiERstc4aFrN1nHYhlM9KFzFHkOPq
NVLQGgiUpcnGH4aWOPn3UlTYOrsU1Uc/UWbU5/3Oc6qvc5La5jGt06Y9LFZqlqcSJ0377NWetuc7
trEg/KUe5ADegFv+Ezjj0ogbzk7bktVkeVK8obixc3S2BmEf0xaml8kwq608hCbVX9DVQUL7/kJi
k/nWMtc79ZCNAypzSzYx+HVqpavHDAWhcpCyoIE1Ns4nLZyT9601JX/PtZt/FcTqe3YBWwNKrSTq
BU8dy9V75oBoVOJiiAKlqsSxS9DS7KZofucqy0+D5vfp/q56Ci1XQQKROr1RkK4yw19VnuoQu46x
GuKgK0T10bCX2PSh8sXWkZ53+Vkbw6F654aqDVeQjud17JeB8r45zg/2vOjW2egzNz2WsuX2d5oW
RgEuII3no90Vg+GrcxaFhy4tJ/PQT7oGllgz4uhke4mRUdV2DeowcHwUvyxSTTlUTZQhoCsleM65
WlRnz0mV5kGErtH5zZSnxrFInYauNfhL59xoU5W8/o6kIE5AwftHfrmekUovTRcaKxoyszmfRhcD
Jcg2xjHs2nlnqK3FpqtKLM6xlgWql/FEzo9GyqvwAyZvDsJSL790XZX/BXdRPSSZov/J7qKWiRAI
mlE87KvtHMKrMIsIU9dR651jVBmPkWaSb+LE9rAsyp704dYZpeFJrZ/LS7pSvfy+pcjUHvAOHrKq
2h4Tw4qONeY8OzfzxksDThopKtmhvu1Oq+iQR8KzlaumdyrULqG9aYum/YQgSPb5/nHZ+qDnQ8kF
fVazhCCGOrOLjFKLXd3BVLLi4lSIUf3BKDANKAoAmUBE6eUotr1M8SAZM1HeNH5GXfxCF2/PA3Tj
QaNpCOgQ6TfJZF5doHkSTzk+DlEQOgaGIJmmnKCDJ2dotfpDYTfxJXJz9Rjl3Hn3v29r23tPqDwT
zgbaoC+/r1c7Hd4RJ6yf5uTQcuQv1ZBrvpfxueNQWIf7421EkJQuMYuUWiIE06td70ELIw91kCwz
Z+Wj2WruOaP8d54jHObQUMkhzs57gMDNQaXZA10h/mtdo+potuap5cbBqOnhKRuX4dA3sRUgSeMc
h8rqrh411Z2odeMoIO+EGSZ6cHBUPbl/n+1Pp7VFqCgtejduqT3Wmd2R7Dr9N2XwjPP9Sd0cCh4V
6FyeeY74y6EwbLQHN+f9LZPEPfd2mPuFUkSPrhh+/cFI5HhAyHmArTWhKS29wipqFNlcS4j+oCUY
KNBgq4qfBbaYe9jjNXBVxlkQfAjwOHu8wTf6AVMU110Wx0Hb9f1b01Wys4PdveG7bmR/bkfU/E5W
sSzFwQxb8y+zMsRbsRTFXnv2//lDZPOLw0JrcbVto1o4ospRI080YRxjTWQXjL/686jXWJkOnkIO
KAamQqvcA6pZ3Eph35zuT/7GWZW3A28U7DmSMP3lMsPqKUdrQo+9zXqk1FLnV2HoLZJOmUVhxXb+
YAMbNP2o7ALkp7L3cri8Gk09rKSVvKzvHaupT6AndvE/HfjoPWHKjduc3USfiyoyBet1U2OqFlxe
qlq5JsU4HmDmNQ9zpqrB/RncOigSvCjVWcEFrx/BuRB2b+WQf6c6aYejBV7rOmfQuvyhS4yf9wfb
XC7yIPR3pNjZut0Vj6pdVTqMwxj6lnUou4qVCzW6IGmlHceFvGBnxbZGhIKA4BaFLvPGSKs2nYm3
BQ47TAR08l2z6IExpFH4mCv23B2tvHDUnQt9a+EojNDCl6DQGwiqqBUStbyPgjRJOYaF6UESsPdG
2brBCcuIK6g83NaxQ7hFtPYIxZtS6QFi2JgHXxoIa2dU5rs3HV0IfMeN2LrcX8ONDSNbzehrwviD
7LSKCr2R4lJcqmxLK9Ue4rhKTpkxOn4IbGBn8dY+PvKysyVwQbaiYDXbcnWfPRiofi+zlw5JMMRR
oV70IuzEsSjzcDn0o94o38LREvbZKPQiuZa2pYhDWLYgY/QlBBqjpqr7WXVj+qhRZlTXrC+Gr3nR
pvY5tUJL3Qkctmbm+V+7uhEbZU7zri3QFgE4cjTnAfG6sdN9LDVf6W3/fxMDXkxHrR23pnXil7cp
/Tt61NR/luGLOi3VoSppHRtKK95XfW0e267rd1ZeruwqGZMkKSJIsNVk+6vkD+nlRlQNMYNTeunH
btRm31a0+NDjpH1w7Vw5ooFh/mR51OPQe8XH+xtv4yiDypHCDNQa5TP4cjMMVWx3YxrFga2XRnmM
mpzGqWt1hX6JJow5/Fl1+r0caCMMJT0ABEWgS1ayzuMLBMkAYuKm4Cl68kbrq/ZsjWPmL0qusYko
sWpYAAIVjF9JvXlaYoIzoiR6LhTJV587RXWa6WAwA6UO7feVo9Y0/GLtoKeNs7OwWzML6QbNQwnG
oy3ycmad2QarV8heSBrKkF4Y2qWwM/1i11QuI1UsOydla1bhUpAVAT+AlLIaMO2L1AAhmAZxNETf
xzarAVyJ9NRY2uw8JG3vVT5Xpncme1eKncGffvtqH+NWSqBNzgfYdV2qsnotpKstmNk+TnuIo4op
jjk8jvjBQPSkOUVpNdDvHKL4aHSkvHRBYlX3G8Mt3ytxO36NGgVYbBbpbfn+f5Sdx5LUSLuGr0gR
8mYrqaraG6ANvVEATctlykuZqas/T/2rM0AMMRsWwwRVUmV+9jVQTqcgG0qnuIq8dWkfi6JeHpMp
nm7R5MUPdRjiYT9OcdB3f7kRf0g00E2hMREhsVH89XDqqRp9pEiry3Fo9D0mo06ZrlhQHf/94v3p
YxJ2JvQnLIx+mzJBe2pRIBTVZbdZ5iZeEVXq/OhvIqB/iJ5IxyKZwRFES/nXejKcg30NVSgvhwDW
S+7BQEEX2xpAyPmMhd/+/ZncPxzBGA0uAD4sT0FQ/ZLGNkyehva8LCm8OS6PxTzoLQWh5X6upa/W
LKyGrkw5pot7Mq4ZmhR9zgSG9ayNeJNu0OxHnqMWuWnM+u6h+bZnvnYncRH1Ef+AlhYK9GsSF/Op
30v9qKBmqHvfrkr1eQnDss38Dj+PbB2L0rpC0XYkY22ruPbLtXuE2bSPf/kh//CKYfIhogP0jiHL
r+cFIRS5RqsnqZY7uWfFuKmTV/rVcLk2/PmXMuhXqvY5guGRCvgHxg981F8/bhfdsuHuxyuuNyfO
0LkSTrZKe5JpF4hyzSp3kW8L5onDjQ113D4NpdWoNCwjBkzgSuc4tbbJWZnPe+gyql0OY/7v5+BP
rwRGHLh+anqEMH6Jsp3tyF1v4O27Jub3t4f1aGkzp4EQ/1Hr8n+vA9IosE94ZCC+f/moxe+rCkcX
cYlQqnNEDG35Uciiy1Z37z7++1OhHg3X47xdZT/0z4BenrfbAxIwl/bSx0fTemG+oHOShW335d8/
6U/XiPwEQI7xLJK6vwxLVNGu7T5Lcck05k3IOj4kqE+mNqIpj36itgwrlzZXztD8pZX4Q1D6n/vP
2UEWENyvxUixBKUtA95m3y/DwTMmujWAv/77/vasCsNUBqEvVEN+iRJi9kU3TzPHA7u2i721hkOl
8fuyVudvyu7n6vCXrMRHMY8kMwFR+rWkqxe7kI7d8EBxWV1VUnXZFNKR1atxSEBWlUHx75/+/ef7
w/FPQEBwQoAj/I53LpazAcoGdaY20wwYai6uGwfDtj6q/wIi+cNBOfMMMVCixvhdZ2ep3WQiGreX
Slvbfpm4yPVeVQTTIRs9Dbtjb3qt7zagpuHnsozd4m/h6A9VznkbQ1AmwfwOe1jMJO2ytyHw2H79
o7CY2eMlXTVfnFCIMZ2jUH5BrItJLdJ/TfjJMgNEm4mKN0zXwK/v3QUP79OGIsM1GC+MZQdVln4q
Cui1h3//Xf5wGGh6WEySEWEG/zpUqiN/W5uWbdpASXaSrg7T3m73iz7w9kxI6vui1ttfyN5//IkA
adJNMl9iy/DPqBEPvbKLaGsv10h4X52kF0+m7xR9uV+dmnlpbyTvl/RmB5f//rh/GiZRYXCLScd0
zL9+NNMj02EG2V66kamw8ZZQsVOYKnuTCaTYx5xMIwSCIv3QZdvWOh42d7EHRXsbrU///mX+dCeg
AJyh4xSHLCr/+RqWzqN3jgKB+mQ4xin9vftal/54tm6xF/2XX/oPcQyWDCQZZrHn8uf8bf5fi0uX
Lat+IAEB/YugOcwIMaIvl//3Z6LeZRpxpq/9pkNUUq8wOFz5FOFEj4BovbSyTXcoyYt/eaA/XTOK
UQba0LDPI9F/PhDug+1oLSEMtqBoT7OUUZ15uopedKsqj33B2j3914eDhQuOCDwVxRyVzT8/EVFg
SPtJIy9dgXh7Gvu4GyK9OCxB2u9Ywf/7p/1hKEElzPaTwXJIOPuVmNL5jAGtgjgSbzGq4mvfoCXd
yaB9xlScTsaXczxmCwTB4THpVVWmRZEAHzdTYJlTSCI2zIfLrTh0KmyqQzj6qjuMnbsUKTYUo/+f
fxAUi5FmOlcdkNt+7e7cGV2TDpnPS+jk06FOdHCFnAq2yLHb3i/Jsv/l8wJe9z8TGSxhtpNgdKAO
/WbmAZ5uYO7SN5cF0sEZZceUNTG2Dp23RRd/+S3O+ffXz6L6YEDKMAqaxy/5GeUw/NKcRVwSVMyc
V+uGIHt4lqVOUZGwv/S07V8LMY/9aY+mes0MdA2dwlFtSrjS49Cm4yKr8BpUur4SukzeATFNK0Kw
2obHUCpV5lBdQ5VvjSIb/+X7u79/fxYi/9PXBCbKMvWfRzfa0cCNRgBUdeRMDwXjtu+qoK6D6unu
YTYVgf+TxjGBBSUTIlAb+c1n2bbS3ISdQCO5gk9T/6Xo+f0GI1PD+QYYw+DtN61y3ueK09w5VTv9
8MWprTD1VJIcNrk5T8OqX/79Jfzh486TewIuNdbvmvO1ZSsltlrAnKMfqVAtv1ubHUBTEjLU8ffm
b6yZ35MrV5eqGEBA/AesTOMT4q02APtTL/UnVYHJ1rZtIO/7MdagZr1A7rz5S/3ze5wH04wgO7ZE
FKzs1P/5S8MG6OGwtdvl0NrjYY9ncdaZjv6SSM9X7PcjxcqUppYqB/7cr5uvUNaFvbUiuZzLyauO
ISyW8q4zUXBIHGNVqVSYm2eq0tFXZ1H9fKgCPUc5sgmbSWVsbe+YsHTumZYWvi46KO+HQlTyLhhn
vNQmR27jDaySZc5Up03PmnmqSiA9bjmfClMgdjaWi94eZtWJMK13fMYz3RYC9+HVlhOK91HybbKF
9eqPgXyQZNmSMZ5bvMZlWe1pKCircmCH1seOspnJu33r7xxZLt+M0ULeJLvWPwJn2xqoEcHWZV4L
ryPjUSqRoriHZiCAsfn5fIWrVDMWDY7jElQm25PItA8olYkvdifb16hx+1dH7810qlwxP1cxc+2D
U+/7nopJKdyA1qJtfyIRU/WXK7MhK40TUal0CPB0/ayKbsFABG5k65+UClmdJNZqhm9l7TEjNGYM
Pll2H3+vVTIGh5o6XJ1cnNlaZBTaZbppLValNxK6VJmvgRbt9SotY18DGve875tIaitFXEntP4ho
LWpbo3CBqzt7V2R1YsStdEOLjDdNg/MgumL8LAOrKDfYIjqx33c9Jt2F5Y7Ku228nt0sVsDadgnN
kdWJ6RJPbYCp725crWEGDqvT1Lte8M5moQuvaeDNqTX7OGfr2SvnQjNx2i5EvIn3qnDXVxbGVCoS
OMPTaiPBfaEF/0MKylJ1ebMYV6coLEYYB4G5H/DCq9SYASAqP+Ju8PwMvmOzp2snxVtvSgW5W5aK
pcUYx58QNnYEiDBZvYxBMYxQzCbxdUHRVWRuPFOTG5JdAsYN4N4B8xE5pqB5nD2VuwCqI6YuAXMF
Y/69KJFfyxwHsAdw/NKUOTi1ROSMe/VzYSrnjjJm+QqIaOkO1TC302ETpZrSCa+7NQ2R+xdZnCD1
m03BPn9wx4N8A17xaOakq9PaLOGN1a0xULuIxaPsndbJ6ETarCmGcM22pKofrXlC9jdAT3lNofmv
120Tix6zzX56LsdWXDeB152sTg7fjRfK5OS2xhnyGd8MkSWIED/WSx82qdW5m844/m2DTSKKLum0
B9FPZ/OK1x2nvKu+0bU+wKrBG6yzhSfyxSbP3FTj6EIuaQf/qmJe3af2oObrtW4MyN2oLB6d3a5f
E1KoQFa9Lj/3bdF8sYNxf6usZt6zoK4ckzVuUf7ACamy0trdRJ21sCzL1MKGzORFG3XxxeAs+tlz
R+8hGYS3pnVfts+63YOnpPRXle2jCe9WCbI0r+pY/eh9y7jpuvXML6c47isYXKsH9X8eGgS8I1nb
edVvZk2Tft8s/vuaHJp4nQqcJvrmHoHW0uHJ6mhs8nXugzH3zFybH9D2uMpzUgdV3rP/ExfWMvo3
kpXZ/V5USS5hqKNkgumkSYEd+nu2bNB/857lnkwl2n2ZFLP6ZHnhNOdmUe69X3qCP4JuyuWwxzLT
uwqqTCZr91q3k/jANteDNtwNDr+uKaOFU9h1D6PB1T4LTL2+VKWYy2zUpdxT/E+4INukF5Shg278
3gaYXqUFwUzmMw61xXGpwvA5tBv1MYexePa6tdWHJdyWIEvmsHoIBissT+DJIQKZblzLvBJTsALR
YhCYU/AnDlVOWcypKi335M+tLI9ezxIp3cp5utWta7dEOqmeCtdl+NX51M1pHzXej9quy+pgJgSj
jm1rYkY7bF++envXVHnMqAy7VkTgnmarKtZM1mHwwnxvWg6NVU59Ci9z/7DY855pbDre092xzAvG
292UJaUlLyafpjpTY+sgNoEua5uHnJkkdayhe4Dj1rwCsAADts3LptMksZe3sixGzJO63v6GX8Ty
IsBaIGEwu+2bCEw4Hkpk/cI0UQu6j1HNZ2VNXZ85FrDNgrQp6uFD1UCI8ikIG3nYNh1F2Rjb4t6F
DvDowErQ2aKrasF0rfKeYXIzg7TrNR6eisUOFxBpW/dtPwNMuI6ONR32ssM60Y1wGvQdudg5Tm/L
lMVRpZ8HWDqUpljWBrg9dVhUt2hrooeCi4GT7pOLcCZDWzR+w27fo0NsqQgMTmQBXwCnioiqj37g
ZW8XQXGa++HM+Iv8mpfiaib+WdC2rpV1g+vIQ6Ms95nxQD8i9qoA6K19773PMkluYR9BN4wMHJd0
lP3a4W0pzKOnt+EmaKs5Sv1yAtxEimzvjTuZJ79v96dejJxVhMLCj7igjjv0O+U0saN1r3TTovkq
pjIej77Gti5NhnUxwCqRA02tRvrixhs3/7Iu1+pb2RMWcEesqjYzzTY+zb5Xtcdmg+SyMebvr5Di
2UfWP/58qYfZ+Yb5YIM9xsC/sKL2XhPmV7s8dFOkPoZt95DUhtjDNFnOhEF77pNbSA5FmZvVRCfH
7eYx84og7DI0P5efQVeIIN0Hu6qOjVkiyS0rkw9I3BMWskQTK917smUmgQFWmLnWWIGyg5Yfax1u
O7VF1TOL7oVvUgdYwZI55VSK1FFdcl+VFaIptgl0ZgTmVqnvjc3rJtbqZz+4asuLSMaGqbYVPpae
3XP/A8vv2DiJgAIDVVMASiTWduR3Tv21m+/32F3nzFAyfyos6HDHmdh/uYa6SHItC4rjgUzkMis0
awycukb5FqoeWTcMi+nF9Xt3B4RTtl8msyfi0PUAYFPcpOL7Ab2BLY90wZns3UXPFy1stZ9eZ3UP
rdVhqBNIX6qsjOOhzVSTbDo37TlqscUwj7rs6/CicZv6Fqkq7Ctm7PrAcwTT9tDiIGFOpofkfyRK
2A8xjvCaosAxh36VQ3JHC988Ym9B7zv5YyTzLjBA3Yx1hkuQbwwReS/FcLBrWyzpUNqkHRzbqghB
HGHXN5ZVDn26TL0YMgXZgvy46YErSrT/2e1L84BcGt2/41d4xuJKsrsX+9Lp98RZy9McdkHCfVn0
lz40/XVlvOWLbUvSIJL77B+6cR6LtHeJsBl+ElKl0rdJ/lbbIpMSR+AOwkmFX0XccMPsffKuikbG
C0/A6DMtJoJy5gg14J9nVVuflm4f3tLL1TqNELAdcr/xVvuwt73rZroaiYuTp4MgB6QDjEigzuBy
RZL4HhAQzhxRURVtailTdBy/yrqZEaWQ6TDOG39Zb8l9L9jbkWciXIULlSh12hZ2huzPBIVXg2vA
z8EN1hpmPkUscEqJUamYXc5KYdb2Hf9bXSCVXDmfpRzKJytYk9dotknypSCmrw02TydVVcV0nHDJ
RJoodJ2JCfVg9bjY6NDiwHcWK5Sw61+3xN4GJnfteoHva9VdCF17X+S0Co/+w6m9dJhcMI3JOjnd
0R4tH0B3AEYjZ6uB+KGtuuLej8+WypXPphgsUoDUJR2WwKzTuJU6VqxqFjTILGSgNfSyNbXCoP2+
ut0+XXR+ZX2S0kakaAao/uScASJZMCGgljYh8PEUdIR70UlLs79DARbrMa3Wz0k9jHbWLvH2NttO
eVPhJWOydvLEeEGf7DQZlAoyiUWz01IeSv9u8ouO3WBcOVfKWI46SWB3cypitX5BJiXgW9uBwOjL
hPZbOzTNlQoL1WZdhFhptoyDfhkB7S1p5cyhwgjY0zqr1mlbUmRgigHHcdVWB2elEM+Sjs4m56g6
XcYqafpRtf6GWlFSR01KlrHsW8cCCHJNcxCJ1EU2jVZqc+Wnsa77OUX6x/0B7TygBEk6xKqjcZAH
1XQcMh+jFpUi+DE+lEAa+xTlgeK7tzrL8z7ISeea4qPjPZ07gUlqOeWbaRcG57Fup7RgaQn6Zhzr
z3OzJ/cQFsj/e2gmdZwpk/y0GZPyxzJ6xTfWno7Mgni0tyws/IGPRUb4rmeP9D75ARV2ZYefJIKB
U9pZU3tXDjYLWNMF+huGQijDJw486Mzvh1nlhsrrux8408tZYcw6KuqRV2t31g9U+2QLh3SNz0Fa
miVtqV6+SbHxeO5sNqbL8ADuCvYx6uhaov5Bi6Y/xCCqmYWA4Ij6cphauoltVGlT+QThQgd8YaUc
RFsEPYacGTEV3nILoiHws7YbxA/Mo6YffpmQNYSPwFs6VvNe50tj+a/+Sm+W+TpSrzS0BDICFjjJ
mPB805bSrzPj1FuVU+YN5/cjkRRZdmHeAh2OQ4p9D71l4O7eG0RRKh+r3hadt0EiJvhLW/9aF7V6
D1YJlKORtE4p4BTrnoo9oH1dR1GctlE6Kl3XRfMzi2CsDxjNz5AXwFkuZEVtvsoaEbp0iSbbykjw
zVWBGQrRZmrNd0uV9XXv6rl57BygQL0lw+cKonh7HJRJICP0Q+JdI4BeD3k8y/IUF9PS5tSdAwAW
x2zDSW7IM6R6Ml5JnV30HbATd6Vzlr7LtZZaZHYRngfGsiSN48wy/cQ0N25TZfaaHpDZnzick/bb
bvl6SUOgQW1OjC7u9OjVH2G4+E0ezJb4tLl23eXnQ33d46VC4T6G9pjBK3CxdGgiBm3zAnpOUT1+
jk24TtmslLYzICEW6c9q1/e22OGkJdbeBylNrr7ommR0Ukqr6amMTayzqEGBIrWmyfomSBrfCx32
b61X7qgui2Ql9gd9QEccUnU5vnZiwt9gJVkjhvnFiCiosdXRU3Qk75vPjd3X34DJjI/oL8m3Kdyd
6KQ3Z1yyBDH4Mp1DM5AxZLf2WbXLiPAvgQOnkg6H5rit/G/rOi13Xs3npjWOIO96aKWg695VgY5A
45FqyNVBZo9aPQj+7pOorcQ6hdIxXwspk0/FtjRJXlgAr7gJ40Rm9hngp/+jCKUVsIbLrSn2KrPE
6gEHi/fAzZXq6qeW2veUyDh5U3voE8eTrgmId8jUp8NQJD/R/BnblGJwmg7JVPjiiC5C3GReXBFQ
TaHkC1Wjc6PQT19Tfwgc3NgjZ56PvT3G33TRmDdfuctV4Jw16rBuNe+Ea85KvAR8YCLXjigJYrBM
HUYA74sJ4vs12sc9Qzy2/k59lPipia3uClLGEjGlWEEcMA8Yi8tq2JkjzaO9q1OTqIaRvd2QPcJ9
ihIaWk+eGjpzfTHhMWZBig8s51DNYr4Ft2JMVi9x3ZOYRkZQnVXy6zfjOol0djtBOvOMiq+tQdlP
azWt91C+KYZ2X1Y3FM20a6YSZQdKYt4wpN5cBnb1bnnUhSD9RFoN6O8fZOCWjza+IRed6/af1D7P
FmYW2M6khRPrPldFFQ3pHm+qQyAijuusqgy3Y4VSwbhsc80h9ivxfd+c5M22lqnBdy9xWMiOe7Km
W2zcMh1ihuTZug7eF8/e+rdmSTQmp1OsFMPnebAv6RtXRcWqpjrD3c52sorBcpkGMbKrpT/Qb4Tb
WN3ZViLGjIquso4QE9l2wIMMPjVV6HS5cFe0dD0GXCb1nRDBkybS/XsoNmz6yi3ayfVJPD+3jS4+
Ke0VRc6Swf058zR3beLCJ4wcET/qetF8R9mc2chu9FYAyZJp29CUpXPBUDv1p6T8tiDnWGayHwcy
TFnF42Gga//peiqucmTEe9LKsnl7GgwetNAeYPFd4Uly6siAZj46Z4bd1bKP270lGlmBB1yShyGc
VgK0Ze8MNqLJW3KLaWt32IPe4jCw8XZSW+7uVb/2oc8XLsJXtFxgs8Vik4+W71S32IPokIme7l8i
s85+Zoe1/qIat+R9lSa8sqbeiq6AH8cOi6W11IjcllF4hY+5/hjQZsP2Afzcx+AbxjKlbyNnLYGj
UK8sYn0fArVOqVla94bKzKwneab6pUnNjCfT3aDvJ8rYty4JV3RqWMY/JdjFVTTkc9OjB7nGb/jW
iS8b3gqkCo1MKjjImF6s3fvtIUn6pqLT7l3n4MtdhlCqIvszC0FruuwWeus0KdzwTgSFd4XQcOKm
8Vaub7oM5HcqOPfDk4ZdQIWPMOZ0g4eQz1BEbUXFtjvTqehq+xoO6TABrC56nceqHL7V3mpiVmhJ
OSPikITzYdnL6Xlj1uZSvJftcKAWYLQYrXuNYLSsxg9hj/bMDqiQP7apJHwKZrZxruLe4ubtWj7M
rVN9gNChx3bHdfuyO7O+N36lvnI+vE8hJnTfK6acbapn0KFIYxbjm0Qv4rYs+9I97e1WfjNUjHE2
NYY9YBLRjKV76/Yvpdq6r3vr2K9b5wyfJ7SCXi05T+FJgR+8h68ffavrshiQRTRtk49M4Lp8txx9
ApcGqpAi0/25gwL/OiNi9Co6LXWG1BGNK5Wq+y4Nc/4cJamQM7dySdbYaxHOs532S+gXyOe1bgGo
xCf/22mCNHOSGimSKQtsrfUpmZiwULb0yzOLa/exiZL+8xpU/bUz1lF7sUjbrvIWbRA/UyQTnS6V
Z+OC4uKTmBrll18KazQlezi3eVFJZRE2tcLCoe+n4GdnRYZxKiuf171eUdysRD34jLZbeziw81FX
Q6h0BOohWp6d0q1GglrpRacOCek45VwCeebpkBowq31DICK81UVfsHkdnO0DKCFRxTYV/pEsl3rr
yPs6b/s45l/MEGn6hYUu59IbtApS07NHTIek1XFK6bG9jbAGuhTaS8wsrqGWTQVbgS4dh9rH2GQh
wqQSAHbNymTlYHmlK37ODBiYZzs2YMxp9rqjD7bQyfwF0/XcVBN0XGgihMbRErTE+4CqShowKDR5
z/S0BEoixMPajlhWV0qGPTm3T5KsbMbpSrnIu/EVm63JJQbmt2KUSZhh1mQ/F3oKP2bWF5+7cqPG
WFrO5wrSd2JOGPQ+4Wm2Evz6RPfiLoiVp7qO6qdt9TbvCSMX/9MIlGzojvHA0vuFnfX8cx1dixg/
xyvOqKeZXBec8AMYbls3WelnRjndODV4jgsE+DZ5MFtfvK3EjksqQy2PzQCGIhPh0r/7ddGgm16I
eEK/NWT0jNVdQuvcb+vTOKuKKSsxuzpt0bLeJssCFxwX+O2jGtW5Y6NBfAxMOzyY2ok6lA4mT1H8
N/JWDY770G7arg8jBK06jfvZfDQy9K77KjJfgsFpXySnNEDpeFQPRnvTt74Zw+eORTsTtDqk3ey8
Zn0SwK37mwjfnImOSCjaytGleN6k0zAS2raAXoJAWo93A9PVybkQfextLUOYwAQeo33b9IsNmily
ZciwYJrLA1uBLqLKaQyVuw0wuD1Uk1PQczlefTXg/8d/7rBRS61YO3Y+EV+fGqv1HmImp5QbQHF+
KkSAXtZ2tl4nvouTdmj4G/ZCswM9kW79PVo8n/UKLbKXgThorhZmWkNezcN5DkiUuUNYVvSwsFw1
HpqCr8NWQ4dXUCM6/2hXEITehQNbOfVZfi+ozhUblUxCQYkiFx09wQEY2oKGWxHWxV2gfVtnm5HJ
506Nerxwkeo1p02i8noeLtjDhato4g6BK/V2EF5XvnQWOFnGFxMjHWwUqzCzkX1t8spU+3Jth2VT
HLS3R0nedWG8pPU8RCrvgWLElCVL9wnGhmlYzJsRKHakeBFtMqnPDCL6OWsSYcfvlS0CtoJxNdlX
8+rsQRqRPatsHjzKsyUuRMtlokw/sRjCDGFeaRzGcBhlPko5GuanUDcOntPZNIB1aaPGlRgAHkfs
YrXzgBvOBnSTHPfimiJm+N8FZ1XHwfekfQhlo5+3aF2SXHnRAoM5ZJWV+oAv9nt+vtHNlpCNW75s
8XBN0pav26S8i6QR44+WDFZdbCBz22OsjGyO4Tgm93KbZZtzWRghNG40VrQZYZscege2aFqvAQVi
zYB9OJ7To3NZqrqPbhsahR+F8DGvGzfva79Ups8b4XRdqlFn6bNEwFVBdW53PoLOp7JJGYct4cmJ
Bnd5MEG97q8MPfR8uzMCDw8+ZUyVFkKVP2HxlebksLqT1xLLI1qCtYrkc48GqXt0RqQwcoaC/ngJ
tLgpj1s0Vf2db4ZCp6Xao+5SMU6f6ER9nMK5FxTBTKNrcyU9f3ZeCVt0NMkAC6FOazWtYSpqcvCd
tkUdPFgJwideaiVGLwfIo+ILVVURXtpa9tN9754BYm0cGDeXdr+/9zWjwG/rmbx5WjhoC1feZnFX
1bZz8Ah5zaEu4ftl24JlOlG3k85xjMuV3pTzwyrVUYi41UgHL/yffeFfoUYVLtfJueh+wjck1j8a
Ya0zN5jgk7a0j7yvuZ71HdqrK6Gtt5sJrV7hebeR1mF9Rbcr2wx6RMMgXakK5dCCjB/+6MNgSE6M
8mWZiXhmP1IFZbId2E0kz5VJLLCA4+7+8Iw/60+iCOf10Ku2TfBI3ihR55FNbiadvnZPajCjukVg
1nJOVlOz1LNwU+mPxLnxQ3vWZOMLXSDbsLALPYrdUe9D2TAHaQujFcVL4nxs/OPbDSO4sT16DDGX
p6giBp3M3tE88n6c+96GfZYNMBSocJHh8TIHeZHlxrW6+mIdNgz2kOtZbxxcFad3EkusMjZPnfNg
FWPsZVU8JNaDTwE3INawr9tdUqiYFSX3Xz06/TqpW2bVkf/qIAgSHWY9+2xaeuOqq8bEarnlDjhL
Rpc5oNO5cCFyv4cln27bHNg/HPbcUx7XjOYvPSXEcMlYF3UB8PckkQU+wkzcIllcTMEyVHkQ1mo+
uStwohTminG/CMZDcypbZTPcsRmlZ6PpdXfbRTO5QNDHzrmaOgDqGu0amQqUoEUKUMK+tp2tYehU
e5PJ3MFPFlojBFKvEgZv7/tg2DGDTZ+XA41r4R3LsUAJsCRebDddMnKOWHHvOl8offrPzZk8Qa6q
kcXRq16tvMdSuuVrrkWTHMAEhDor+mV7c9t987MEYvSecuCW8KIUUbMc53YP6SIS/OoPbrd1Szb5
eNfmMw6F5lCgMOfm1eKP5qWNpWuzrPTX8EswD050lbBbpUlE1zDzrI4vjvPd8jSNuoDhgk11n22Q
THU24+2857XYNsxvF7Ms+uqs621yvft1c4BV4/JY4Q6fprIm1d8lqgs+8Y+TIHse7nle1Ozk+7Im
yFuw13+nk5rvEEEqzQVLvurFL87pCGfx2L6xK22r45AoKotAUW+ysbMo86qwlMNVUy7kxbay9jAH
AbKz/V4ibzAZY9TRu8LDyP/s096CvmsWBO5ShpVtR9tQrPtzb+xRphgvxgXrhY7Nb5+sRXG0N9sf
nlhEzPwwWyPLawYZoADmelmYMbPfCg9CVwARwZ3NrLJL4WzPjOGr8rjrArXR/6PszHYkRbIt+kON
BBhg8OqADzFPmRkRLyhHMCZjMqavv8v74apVt9Slq5b6pVSVnu5gds4+a++DUyLok47dP3Defjit
D62R1r0PXhFekBOC7mB1tnJufbSPL2bOfMTSAiCMGepocYINUYs051UeG5Ik5GFcb4Jo/NFtOhQ6
p8mK4yTzoDmUim7yptt9MoHZCui8oMzSYjT1QLbeFLUoqc2QjZ+F5+g90cuusrgJ9m5kVZ72VFK2
8DsfXdNQ+QrGU+VBirqtz4NWo/0YVXgoj83chPa9Td4dJ/iMZMBMkzkJVQ/WAOGnlBCE+tTZEkwn
HsadNezDiLWnKGtEXgfy13oQGfj5s39N5PhWTUVRMAyemdamXZnR93qQ1/5rFyh7TsxMwPCvcsrC
nmEB52hNfY5+gzhr86D3Nk3YyRuQLB921ylVYgG+inTyl2g6t7k3mmMEH1i8mmEdKCdwxbXH1SJJ
vKvnTZ8XtjG/NeRR3w6suB4SV007U0U4j0QUjt/eSVHq7sIt10AargqJRE0jg8JBiZnt9UI17+hd
WRCrPswK1sL45k+zT4EiIKA23qXLB0KZZqwgv7rOGR8Xhl/veNvXf+smNoOAadrEEanYclkzhDzw
xuK2cGN1myf7xO1KKyNLiJJ4JQSZoRd0gTi2LdGBb2TXgKxLdhH+Ls247jcth+CSWosKoUA48sjB
7xjbLLxu7gv8hdZ23FTI3791vdTlCcdp1cQDc2yZuK0M5mPvMabHVrZaptcHuZcV679te567+5xY
8Zm4YiSaO5hXNR+DUvef0wAbhUZlFMpiZLfEZxDtmXEi5qxjH90dg34978M3uolmfhz8qLjDVTzk
p2LYZnHUiMSoBHPF3HaMdqcFs2lFxgK7qmLz+DKF0D3BgCg49rYnDz6utOawWmK5V8zso5NaOExi
Z2RkGPvN6m4s1xro5ow1KnNsq747TcBWeSxYVFXcuQzNmiQzOIbPIQFZULhbW20Jq5ZNF2t3c/Zk
yn1tYmYM3Nhc80ow1/aMFW++zO9X1g0RpN4uIcpeVBUPEwgnJFFhfP5iytnTQDmTOG1RO3yU7ZA/
zLiWYWEUn9shELg57vRRX4uiDx42PncbR1lo6L5zpb8ta+1+JwShevH8uvvMM6eBvJh3b3+6kjfh
vSNmRFfYpZEQG0TvjnV+od4PCwmyn6ryu+IgprAekUAsVtPlYxDtp3212t+O4sU+1ms2tUf2IPr+
iZdxClO3kHN9JDkCSGrS29adXCuo1lMAUTDGo8qlf8QQNGZvs6FZTgbPu14I7WR/4z/mDHcTBavz
nZ2zkX/S2nLcRBfLXhy7MBij41ayzOTFZLP64pUer67SQ/ZRhdGIgrF64pNxDxxXSWzY67QhGKZr
vvifQ46F5NDT4DErpmjhledg+jqiuRVxVgz9n4W1v02imA09oAhWYDXBJJ+IBhiAG0J/Lo9M11fe
JLfI7IMttII30sZuCQvMA5Txxm6/FHqNvpRb0P2BGvbqe2+zFfByg/PBnXXdxFIXaGy+rTo8bT2f
7HXye12cQbfYbbjOKNdvRl6HFlTa5jlY+u2HA4vTEDYZ0rOGlu5/MaAr1R1LEbnwsyAYvVuxTeP4
vsBLymPGXi7vNBScLzeuhcR7yvdRmKQfxQwz4y4NFtSMxqZEUlovRsnplWheHlHLCrrPBi/bjwXy
+tmKSHKO25yQGd5Itkmfy5W4gKToZ7aMdHtme1c6S7C1FCa2PWXdPL/s09zQTw8doTATE/ooccON
2VFu1RNyXaHYFdB1tLfAHMs2ngGZzJJYc28/YTFCLdNFP5ArSr9bHBvawd96DleGU5tkGD3kPHo/
q3Yd8oNw191FxZzX/gL0x5dAIdEdRlaENEdRTE6RBOvkfdBfgAwgom3NV6OnhRvczNxJLKJlqn3A
G6LJR+7csUgNImx5X+lSfS2Wqq6SXkeOnVbSDPpd9lkb8KMJpiiCLbnT2XYmbyFZqLF/TNkCuAOM
7+8gVcv8Y5ysnTSFXpnpDCnEygTp+2xTDxe28STSrfxHm3p4+VWzh9g7GMF4Ll7sEQdx3VqFhvAa
AnUsvJJs2YjMPdL5RNd9XVySro/DMrBBlzOpEin/XzM3oYVrmes4PM9j30wLflS1vztFmbUnEn7J
PgPb86Y040FF9oW0/1LWuS3v+yDLYRXyycnTtZjQ0O3ICm42y3SIRYXsa2Y4w7VCJRTTj1kFBzCS
YzxHXM3tDCKJAUx7aWtWwiRzG+ZrAvtWFGAmHTLW3OUT23O7EHXQ0dL6urUNnRRf14dthSzWNR02
Mib7jH+TdS4YE8Fa2kAQnNAs+sz5lZPd1HI4K4br3/dRIZ9JtOOZOi6vKDRU0b/Ns4rmy1qszu9g
LIIsHdC/n8t9BDLiqixwVnQyuI4nG5Niyw6wlKyFlzBP9N96cJogxdKQ/SaLEDbnGqLztAduU56i
rLHlDcfnXCWU28Lliuh6OmJ/t2GI6OeLY07ZGJ58fvg/Nt9XT307SXWqAZXr7+NAUv6BkoOZ9EHJ
1j0zFshvcMZb5oKpNKquHMzexUGz0t+7SJD9iw5Q0w9uGyLyjWXorLecm+US+1EXpuHVO3aYmCg4
Z5/g1uZEY1Tg9suror6BXK5WoEx/xJguUdqOPOFtde8AmDa8gagcKYb97KYdtuG+mPj5j3tg7FeG
Z/NLFIro021dpt7FyO1oo0/bPDyAivYfNURWdZgYbBYJgyBHHKtoZbiBCl9DhK0I4aZXw4tcPHtJ
2JqzYuk0bRceJsC5BXB5XNwU1b1i6OcoF34cjV7dVuw0GbDLOVPOIB9d6122Qlt3SlAIJFHPGDj2
7Iq4Ordwrf0ZZgPlbeqzKEiW2vbvaxiw4mXTZBuV7LFuRhNDpaj7elqd9lHsy8CQb9yK6CQspa5J
+qPzYuPDJJzPUu763Ec6xzxsd9PvVU/lcruiAetHSpLtmmkQZtTDra3tE6NXyhEvmHr3CWVKT6lF
J91xuoblNz0ulXcQmesPbzv6L+VUlaMNU4Sv1jen7635bqsdpnM75hL/Afmrno9sE/C9L5aud5GA
da1Ix4ES4bVLWfBuAC0VyUhhqw7VUk4WX1MXPZU0aMjXDEbtM0Bz9CGgv8vjZDyemyiqV1BGIbaf
Zo427sCqZ/ScQ9LwUGVT/sfqhmh+AR1n8OoxVh2evCLcoEgRi5anXZj5E6C2GkBaIfcO/bwHzcmb
gKHSfIqskVTnbRxjvcr5aTelO1PIZvpjohDK8Z9o62PrLIrF2ndxNUWimZe3EB/I9DNAFAYl95YJ
c4zeu/V1Z3GI/TQhGIFMuMbz+rNaZi6oHCLu2ZWb56GD+NG31qnt7300yK8CUt9c+7z+o8nrMnp1
sxJ43N2bMrpb7C6vn9ZdXBWrUIX9yQW7hfEV3FZx5zLsfd4VytLdMPR9dOd0kvmCN83Vq4/PNHiw
JuOWJyqgzE3dikEKm4qi2ULnsrKBzjbI1XpX+uhR6WKC+WfEVTvHY9F1HNWjtlsWwfa0+pnjjGj/
5L89ljCJzSFQnQG/aOmEnzYEJJ2Q9dVmByqNht2t3V7PB7DYgXRMVtKh3a/XNAP6rpmqpdvZezxQ
jF031O3ZFMth00hh2jUizvneia4y/aKpLoKwi20O3GsJi28w0Ruzb4R9GMqbjFcwijeFhhlXfRNq
6peub2NikPmEYdTZw599LYVbXPlos6VD5Ppu7CCLf6hqqZcDHlDhpkYW0rsfB83v6I2EN9+TawFC
3UVuN77VaLT7cWNHyfVpjBDlcGaUdbwHY1sfPVCVDRST7qYkyQMmivuaS3AO/HenQ2iKqXSd5lRZ
YzfcLnOl3pyha8Z4HsvNSswKpctEVsAse+jXjzsbOKwjy84bkbZdnnc3i9OXxa0XdjOVqphhNPlq
qD9btWwPLaEJRHz1tSZddS11SdM5tiOld7Td4Acp63ccz/JMYqh56UUBPrT2Xfd98WX9h1lk+MZ2
GiRx42bg9yxAvXdtv3qscT4/La2ehnRlUgHhaTb3paYQZubNuPvFm7mEmGkSgURttAxTnNUu+LNt
xvm4tKOI7pApHZmYsBg/eRt6rlIkAEbjzsJWB00V+tGE84xZYhvA4bbcD//ka+TmaanGao0B48bu
HBW9+NNY4K1pUANV0Eiyc4/o3L7sAubR1frDYAH4to7cEdeZdjAevb2v7Edn45yPGWO4w0Uok+2n
CmT9A0oKE4S7NeGbw+bj4bED0puQrKSzoLOEmX404cYhPYYzMXbzGvrfC1WV8oTUwbRM56O6EXKL
MDWQYF+fudQn0FOZ26n05dCkMK3AcyMezNudynKDtCNg8KZxIudZT6M+Z60GaHL7jL/UppaMQkbb
3k0oG05ZMejxY24s1z7KouR8p2/nkOVD0iRVqg767w4Xype1CMYhLojHEantFyI8N4oCP8UN5XVU
Oa1PNlSWa4nvpYMsK4Ol+bnWofm2bVZvbixpL5dqymfvJZz2cPMYLKv9l90t2Hq81mUUsJAl9jFA
5/u3OwdXAmBetrhyuz467san/0K7XYvm6Firo7AwLOapsKz2F4kf9MObbQ+fWtWlPoJqwSuX84y0
r9tO+9Tnrf2N1Wlj8YYPZ/lCh4Knbg23KNl27k2oCWHjrhm4hzdK9R+sOlzWxNKGg4wF2eBZtgjB
nxtazIcS5vILoQKM27y+6H9KWLXpEFZRdyuFZot2mBnEnHGv1C3SB88PibfrGIeF63+yOLz8uqlQ
ycPIwKQ4DBuYB95rtc8Hry4UHNZ1eHgXsntmTZ1spK6UkwMpjukalGMRlouCMm6kf00kabx5e5Mz
t4CT+CkNbueLnJcdH7W9B8NRuoDicWavoj8JyrTsOtePVDwzyEh7q6D6IsFe/1S8iMXN1GJbQ0x0
3TqxFsEBayztDVzMlLR3TcNIA5K/hy2BKASgb10agrQeQ2tMuyhfH0hOWoIfO98kOStUjPZtJ70G
l1Rp3PlYqMiINFjEVp1ruXo935fPGVHv9YTjZy5WldDWkF9/WCkkR3aeMAtBpO/0J9lbmL74KYRK
mI1egaPOjn7YHeTVAXK8Vg+7PdZ9agUhbBcViefx5XotZ3Pbz5k5DphlxnNoIbozyt2hZofJQWMe
YV/HhI0iOoK42UB8FeU3xr2cNWIpid4uaEsxPVRy6e6lnMY8kcWUy7tAbM4PsZJdzGR1XrwTwtK6
nUYVLd33apSjG6sZRv7mSot1CWsx0ECQ+MI5CawclxelRRieR2cpy/u9d/RPmuPthfOsUiecNOre
GgPTnZY1V/4tkHj0RjyV+tlOZiPkDMrZAwtuB9Z/6VYVtJREeB8aOXM1Q1W1iq4E7DTGbIAdifFt
jsikaROPJKaxzq9XgqsZEM/fWao9T94TxipHHTN3Ku+IYd6ndKTUrR5GOoxjawS5W5HVD5yWrED8
wxIfr7wBPJzfIy9TDx6dxpqAI06/88CW753AdvUQRsugz/tgT8+yXkX1YaNA7F/2fF6aczht+cQz
ioskaWU/R5QIlRwvZS65Wzj8nC+rQ+ptXHs1pxzFPscuN6AhV5SuaSSN1mm9k7UYz0rwKrQvCNjq
j7Zm62cHxkdfZ5gmgg6a5rvVtFSI0mF3wZmZUaBSv6gryqdyLVI2q15HXqFQAEpUs3cDikKb9DaY
Lt52UXlp5UjLR7Xf5Y92LRjeOTNOIaqXvtqTtcVlmtZSwRPOxLCJc2BBkJxKs7sf0kBUJQ5gdn2y
A5n9CBY+6mAyQ+IR87hHXCOgVmYFi7mm4cDyTE27TRcf7ftYBdvaQzzwLDUY4trhW1HOlsuY55pA
OAh/WU892mfPodCE3/EQi2fwCvcHp/ocXFmqKj8iNvbFq1PYpoPt546enotq0UxwoEyztGzWbeH6
8VV1dtzcpc4ONppLMPdWJxby+LvuC8+cxEarxUwr18194bJEBW9fps2TXfjdmMz9Nt9Vc9XCmwJH
0joJJoH3GC+0DRardob/jejYLOlNyqxny0HePqCwOme3qwMbzmvF3YNpYywTAoHaW79se++RnRPF
cAysqwwzzpF64gO1n3DGfD+HnTkZ9drmFEgKbFruXkW2MvQw+zyB+RJpjytm0dt4U0odNWlkQ6hV
+O1g8QkrD0+ccfZ8tgoAVuCIaOR0RCx/A1DfqJ/93s3v88G008MS7bvBByl36AUbOwSjiwnPy2iw
2p/Q9DP5wodq0W+x7mTxktniS6YZ7Mado2h3ZVFEGTBey2EcFSCDm22wnc/gA3eZa/ny2GJ6uK0q
HvpnaZOcdKZPB9CnxwKiC3rHyt7rajXooa1e/viACPuFtmtYTxZjXnEDLk+hGbSVOIK61zxIparu
jXYW6FQY+TfcU9BfPKe6fqH4jH6CPFb4hmVu+hhLl0vHSkBo8Rb0Rf4dzkhux44oT59Ogt18OLY8
6R775t9tJ0l5gvcOzf2nu3TDcoCnLe/RiAZ1w6aHZiaPqxr/rG6Byo0YBPffExrIA9S3/NqKwn0/
2r7p9hvNq5wntafUk8qbEoeG5FX+yu3c4gWADMjvC2jp8AawXInEVNhRgSUZ4ybZNvW3TS3KLEbB
C7/1hE5VJ7yDVDKmqcruIgenKm4cV2m2a7IYAoMOIybSM1l9jjabMfeOh9obu2+LrnjLXLck1JK4
NNYg+K09TSlqd1g/AuqSth+sG+6Uze3yR1bHaW7duV5ThgBeljblgsTdWSL8wl51DZHSb0t2z0sG
YnFt5l7t3HPMud5DKpdMhhwRgY9RKcDsGyajM3L1R6LTwZ1ZJbYDiQzA4ess8n6pgv1dDT683Igo
H8WNyJi6RZVNT+OW8/bU8OfwreBUULzAHZ1I5cpWxTb4gJ8KNm8saSPwBaat46FQ6Bxd72AGSKs4
yF2vOoHjVOHRVWHjnVaLYSmZXO1wskMFXtuPm1BnL8iUd5xVIa78mF8+TtOSaRi3Kuge92ZQ7TPv
rw4umWMt6wUjBXJx7ZnHQuKkjXVXzACjfInU4sRXuXbnmHsSgtbwJuqG9iHfMLRfoo3UEfCXaqeH
UFsI/ZKVf3acrsOF8SbtE5JUpOynxvLD7kDEWuXxtJV7nTRT4etkYIz6Y2wY5adytPQQ9xINiRJr
z59HfAHr934SzMgUFVuVZsAhwambmXadu3mQVI6sR/gjuCLxeEj2MyV24JbtaTbevDxNjq4CzH31
9lUu5PjzRwRNiGFBDLehXnP7ZE9wrwez54wniHzgYG9z/IroUD03T1OBwhzWKnD4oFnJ3ANxrgZX
tq3gV1TIfIhzdy1UHA5b76QNkdaXNeL4jKEtiTn1dzcYuL/WYfwyzvkeMKdiu5KmaKK0HnKzfRmr
LHzOGfE4lA4g/YntTez0dgCT4J11ge25Jb4ZV0ftj8vBz2T/nVEIY/uojQQ9rFeAGvLlKDQL6sLq
DEzuVKkr5I5UExhPMQXDVJwSn5PLozMg/l82UBpEqxb8lBKsskfEQPC6pJeLsuKyGrnbMpIfvcu6
A5Sf/bUJfzFzwIyFHFTmqVj7VaS7brYvvMWMEzFjbofQ2bRzEi1ZtAQqzN5bD3+o73S0bNNN3vvz
V17w64a+2eRpE2n9S0xi+wOuq3CQ9dYGExZSPAcG4pNLI8T/1JXo7XakJybemOqik7WO+xCveZbt
6SAE/ROP+5OGkfrDED1KYACvXiSU6eF93+a95MMF1MIL7QbWkjnvHxlS9ZSHK8zLhcp9CanLhyE8
6Gzn1BMREQ8x1ptWpyzx8OFfek6jZC2IhT9Q1G7f5sifXkXvjB9rI7dzTUyRuunRqW8lSWlXE+uC
+aZmkQocryT/H00rK+96GLh3txjCltJSOx0YNgc3j7zs15RMqwxFk3Ur8hwuVlglmyiwBkULyRtF
COxw6gD9iHSw+hAiIczbJxaF9R/E3RYvaqusD8e0DHYayW1yRzZWLVKEytmPAd/DO1muGEnYuOMB
Qtks9ROVBJBoMnc5X4egjPaA7tHVIezuR2/tftisP15Ss3oEERCogGdchjoPTiv7OyIUQZCjl2kL
Iho87p4DzVL0dYTFU/hmMhMQM5T5bz40c8mIxl3fZLP33wKvYu2UcHTxfeLUW9Ma/flHb0F8HYCM
8/VEKr39nUeC5FDaFJu+SC7rIwET3jUxb/c99ogMVZWOkRnHJ/a8DEDVYnd+Bv3e0o0wh2sTLUnT
TvJddq+K9B+R9p3JnxQRUr+4zGWQWKbeXBppR0DWtnX9o2VSt4Kg95K+Zl88KDtRMdIaZg1OtAuK
+b3DswobG1b+Wbo0Z3EBd4945JLBfAgG8ili1ymYaHhrHpFRoYgzmhjQmFOV6znjml+CdzaxL/hb
ROM/5jKnF3LKSLzPmXTdk9FyfS5Vnde3AeDKn0DO6n20Ot7lhnfr3xLpbhIS7xoZE41UfJVal/O5
Vzt+DZnL6GxFwl0e8Iex52uOVgNP6Sqx3YQB1CnF44waoit2mB6qaQ0+tmUFE1hNNGWnirH0rYNp
Tx07tqfYlEbjVTbGEOmddmvf7kw/LebiYsGLkqCiacVxuETylinp2PAS9nwKy2iEaHyaZcUMlEyJ
xHemsnto84yIC55e+0vFadGeQLbY9WSJahtfqsCUT9W47T8d3A6X1cFVeZ2Ts5B+mnWfszV+83fM
SSGCdZQFkRt7HVXApQ16zwZFscic81RR5SefbAaG8r6n82T1qC9PKPKF87mO6/Kmvdkaj5gag/t9
ypvhFBAJ8aEMnQXyate8AHS2y2Hx+eJ4DEgqiLkxSdtYsmB/0bXxtwNCwga9O1jksOVOAM1irI2W
h25/y885GmXq2isT/lI1jkfhMve/JjekSZhAC6bDtASrR7ezZ8+NaYR1FBgIftp1LYKLt7jit9k7
v0FaCeynbK8akHsdmvfrCmlgEYz/lApeG/k3O6Alq95JDXlsya4CZWaYZG62bvb3I2bz9ilEAOfW
IIH0+4KBHtE89MfvUdAU1sUgr732+BPKA5Zo9TBBEZfMgDrvyUEK5ynbBLMAd9Mqu8d/qPB5VkP0
ODp1vZ7wZbKE171OZCBo+lfLmRCm7NaNitSf6p7Xxxom8xgt+Zqn21KzSmwk+V2fOZ6ouKLGYaEv
j2PN6qA1rGqeJ0mWiGphR4qc6Rgn0RSKU+d6PvzOvxWi5uoMRdvgmoo3/N23vl5nnrgGionCqWAS
Q4aLAQ10mFn9qIYieiy53kiH4SL5DLB3DTeqyHI3tVaJ/oAgsYhUkjGiEqy38sXNdgfkXXRFw7qK
QT5NRc8pPxqKPKvpcccSiQO3h3DBQO7APCEXyV5lHfqa28mjzVwKxqkthB8bZi/oj7atXyjSKOQW
bTtY3UaOqdPui+2xdjhDD/PGGG3xS3UtoQf05n0OSpQxrYpYrXDAhzljmdKt6Ox6vNpRKCV/0NNI
SSKI7z7yPXOX+L7NxjD89NuzRx7Xt0z3I+ELhYDD3xUnyJHUrmm4selgXvJFVtjw/U6BCGGomg+6
BEe/R3ZACMv16H3Nwip7mvI9u7eZ1GS3ng52GZO5YS1pFC1Oc9g3J9huu9wjP22d7OYP2we7D6sw
2dcNeHS/VCRy/WH4oVho1oJAHFAVZ1LB+wJtzMmi5o54aA5d4c3FD/KMCnkiVI5lidtWbwHtD7EI
F0t2/WNW9A4KfEDjlfoDoz5+hqLFx+QHmThLC4geP36wQzMO/cAMQodO4rVNH1csG/TPjMUYVUDH
lFni7TIEXoN0ZvdGVZv2Bc+DedpKMz+LRo8c0wDtIzR+sX4bvGt/gn9kviGLAWwsrBq53HLGZfYr
TyNGimAT7Qyy5vtOmmeIJRhB4dcONKbX4H17Wm6zcIWV9C2ftEyGd00chLlj54eKFUu/eybsV2QN
p/EB0X7+ME4IAU6fMrwUUweyTxrOrYaS8tNsYwRHblOOHy0TufqV98ZZE5Bxol+umRnuYQf5yI4+
ustEYICIvvmZW3wlql2/VqvixVFeO523QNs2Y5jCu8Wgk7uHkoeG6H/qnTL1K0GqxKbs6KSjUtwx
lZ1atnEjcz+2pobJQaj236YonMdDZ8TAiwD+kyEn5NyYHuXj+LBnqo8OOWFVfjw67dXFnVPXpFbu
lO/BWPb7sWfQYp74qOvLwOVEML/VRyiogS+mdMduAE/J3RXwdflMOBtvH78S+cT0p67D7ucYzXI4
OHkQclXUBucGEAfMiDdMkID5dTlCXIqsUafBXiF9CMVhdQdqkBgf3D1Sb0j9gf/Ag1iTGeoGJkud
3udOQ/xndJ4baGtES7/PU7taSIThX537lPhjcgtKuROFh5+RkH++WzxXyEcIr0Q7yDIZ5mUqjyOR
tgUNVjE/uO5sX0MEwuJ+34UVvuaZt70115cReaKky+10FLzZECDEG/hddZsPYS1I2InG95mh53pq
8Ng/NFwIrFNrWQubM3bSXA1m+ZyIhv5NYoJ351mNR7SRDLMwzj0g6hucbDYJzp1eL6QT+TfDwMrF
A8YWqIidyornlT7f/3QQRL85EJqUTTBHCJrYN+Vr4NaiS+dhDki64UKOR0xGF4Io5v7EPyuqw7is
mG9qN+jsROAsao6hZ7bPWi4o2/tcRHni0gE3n4iyYYrF9yrpiIG6mfbOEmeAQnMzixkdyQp7n7pE
+tF3pmdujQnfKa73A+nQ+CXqRbyRxGa/rqNb/7R4Tj7GZtX3hZdvV9tIxgnqZ1v7E6O+fXUoO8hl
ESF2v4vGYpkd85dgPWzcX7cRT/p2W3tN/WRVZeXHO1xwefAlqME7yRg5bjf2EONOI54Z3X6nU+Se
YdicTGu3vKxluU8vmnEdvqlomL42aJKgoQTRv0NYLOEJfEz0UEAtJyVLIaV/6Hsaz/Nia2v8ZDBu
t7G7qL67Q9fQN5r6aj8NYDFuWti5haUBhIuQnmYtnqlD3E8nz6g+2x1sBGZ7goHb7bKfiNNh88Oh
Z66kkZVFV572PdpwlLU1xXMX2BHPXNF6lMkcgOuxoYXjFNCj0z2CuVYPmGmG8m7pah8UyG6Arqpc
tNDCpZenPlpyRwk5X+egPSmMz6SgYV33HRW2FyiZQMRwWdl3Erjy8qkz/lAeWYXhtungRgtQZuj2
Dyxw7vuDo2w+NUYb171xQ/BvKO2wPtVOUxc3CKSauo31RDNU1rjZ71PYWb/oxlu+3UXL5y1oPNDL
rRyCA7GRRr32oF9Hka+bSWt3pePf3XkEgBWZPkLVlU8OSUdERWnd7Q+q7wVrZ7HasAAO+jZvHv4F
GRhYk5qWSxDOxQ3xnJ28n12VRYddbquT/MvNxOABxTaXPZvZlOU0bdcSueO1dbqQCrweodBtzX9q
B0rQZbedu2FrZVobbqzN8MNhnKiWf0j3/Jsg0YACh3hN0l3pUa7//D+icRl+bgx6OnMhMNqOHV8L
uBD4XZc+85/Coa9Bm38JEiUkBI01IIqS//0lSLS8poXi6DEXQ0xCkhF6lKrADR82wmFiFCL5aWU7
/UREHchMG/ZMU41jBCzFP6Rv/l1QpBSsjmcsJFnL9JdIUItHGrnMNpdR7tPRkIdJTLaaT/89dPNv
MjADSThc6IrrVgfxlzhKK0fG3WhDLiYbXvkB828Cwvw6W7Qu6Ac0UX2NIfu//6HO337LBOA78Mws
D/rrTpMWC+SSITpelnl2nsAYwpPnOlbsMZA5UnWRXARfkzZjsCfdUvUHlptGcbfof1rK+3ePFrFd
//tBrpmk//FokbY0yCHgS56bhvQ9MKswdNQtdtH5H1a0/u3PCa7BQqhrsPv/SXgN1qCW3mAuAfPj
kwiF/xAQG/cPmdV/+6dIT/JtCQHY9pefc4ZPMQ6E6MVlOyvqlOef9TL46X///f72ofmPP+Uvydhi
ygMorNVcOkzRFzZU5GnIdOgbSVztTTkAUlLzzf/wPvzNT8XKH5slpo4t2Sv8l78aC+QjhEbPXCR5
iKnfbdODqZaM8DZsf//97/c33yIsKFRNAK5EWv1fAtANYUvwIKW5sKjOxT87BeERVJLh+f/3z3F5
GmzB9huHKNq/HjZFy3EOxMLTV47iQe8uqOi+5v/wTPzfXF3+FMpI4f0PaeexI7fShNknIkAm/bZc
F9tILdcyG6LVuqL3Sfv0c6hZjIpFFKF/VlfABTqLZJrIiC/OZ9MjeUWcBdaILtxk5vngFk9OUYkv
vjsow/0UxcIjD+iLDWv2+ftfbqL4UWEpyd5lA5BfznWB1YkNj6jxCBHal9DkmqHEaXIccisAqTyz
/hOrgP7mC7EBvv1j1LEY28Y0wbVgjuO3as/f9u8VTdWFRrBo8mSnWJqXIPQFvWQoLhfgMheF19no
Dr26JR47UxWwKq4pmnnftnQnnBLVrbhX+fQUU6OH22Km9pjtaYnwzXNOOy0iggwOKJVWxw3uM9uk
Cl8i796ltORnR+ygUMhmME9QCqaT8dmuJ73c2D6vpyeUaw4GA8WMgXfNwn1Qc9MiiiIxeqGTWJ8B
RaFjmEL1w+3Jeb3e5lHm+cIOjTnSYr3ViZIY1DRGSlVgBkKllzQXhsLry6m5uz3U6gO5luu4BghF
sEyX30ylVXVyApuh8Ms+JgaZ2Vk6uLGq1x4Ikwsc5HTLsEi0X44CQMqta9fAZBAx0X5sTNAHE5c6
eha23AZXFgCZTZXcKrcem6rc5VBom3P6Fp3BC7ggFbs06+FDtf2MNAJgKMJHMKvha++2yG5Fqozh
xsYy//3FInAYXjNsWlapCyw2MLKpcdYa1eCRLlFIIWbUa4semR4Zh4eqUuODpRdbJuQr79chA2ji
VMY2g3Pz5UOXfhnFtqxHL1YiLD2sPj3addsfdbA3//4pGWr2STBw8MBI8nKowIqByCfMzdgYvhli
aOnuotZr6Ua2MdLqm/xrpMWkkZUCQqbNRk8ShH5Eu2W9y91ipDVGdF4F5YSarGOdbq+H1UFdqok6
RjoqEcfl49EPxwXaoaGjQbzxkxUTvGUllxcnF9pTprXidaTy+vP2oGufz+DMM3iphqMueeG0rQUU
dZLeC+hxua8yeqwUg44HUtT1xktdG8qxhIEWz9UERMLL54M9zRW1LwevN4CC90ZF81HU/dcOvbtx
Eq28ScQTqknZg7MAD6rLkarRKPJOs3ovbjr5DEVUP42Yh3yhtFs9On6AfDFS326/yNUxsQqi54wz
EGXm5ZjRSEZRm8ujHbLgjKpvkz6kIOYP0QA4CUaACv5nRE1unG8PfH3Q65rGeYAfrWrNBh+XA6OF
yxO4SBWHnhnSPk2xPcUD41eRtcV/OpCSYOM7Xu/bDGioJucsRh/W0jSrZuH1oWgqWPZKw50RllyW
RM3GN1wfhZCW4Fmwdy9mi9bk0B0HWXlZMSAfcZHtf3BjS2w8zPWk5GHwonU4WsX1Z9NInRqdL2uv
7uGZod5ppjuLfGJ/CKEX/779qVYGs+bTG1cukL6ms/hUVLdGu4pC6QHcUR4k9oOncPCzd6Nabhku
zVP88izQQXASDVnabKqwdOZye9OkoOA3Xlk2lfwFr5lblGjH9B2AQlTTHcXH7p4mH/8ZB6OUm67G
UX/7cVc+IRAklh9nO2Zwy2sJBMjJT0ipeqYfto+qbJG70G/0cnuUtZdKtOJym8M/yFyeek40FdhL
Fa0XZiI8+VP2SududrQN1Ma3R1pZafPaxuzb5vIqls9DcaEPtcGuPSue1Lt2cIKYHDYwaGrOXXsH
clX+u+U0d0KMfFWuQBx9yzOhLDBT0EETeGqtDM+cBlCFrMl9EDTmnm4/3Z8AcjFlOMA5d1jSs351
3uH+iqHp9AvRwQBFMuj9zO5nw7qaijntOTu6Koz7xqyL/2iN7V8xIxBH9kH1swDzvbGfrXxPJowQ
WJDoxG3LEwll8yAqMesW0PR+hl1LmdKJGuU8Zsjrbz/zyhd1dYDDbGe4InEMXj6ybWep1UZR60Wo
ux6UvjS/+FWb0fDXkCgCA4lHzOFfhzQQkLN1GghUMBJa7AEodfI8jeLGw2ICkoNpHam9NgcV7Pk+
7+lYvz3c9RpkOEwYMVdRKSPai0hm6kl3hdKpvVALWw/gRXGn8Kwbo1x/M0Yh7J0Ny1RydYv3mKIr
Nvzer71IutM7cDvOXRq4iKtn1MvtB1oOxZdSbYtcHSePhWvW4lxQKgNyf6tQQK+76r4p9Aalql2c
AjP614Dlz1Asdt2BOeheWTZSgEFFVqeqh5NIfiZo+UbjYD93ZQUb72/5lZYjzfP0r6WnAXBIEllg
UBGW/alvfetgKOA7br+65Zkwj0ILjco1XePWtbyfdPGocVK0mqcRjUBcNa0XXXdtj5jdPnZSi49Q
Id0nPFOa4wDjcGOxrTwkTl06a1sjTuEqdvmQCVbJeBeBjBSILu5zxWnP0dxscPshl0uahyQcshG8
0OjokMi5HAWYl2VE7Cxenpj0pmf0oUZgPPGRiVB1Ywfzj84+83j/N0YRzEnacC7HayeFaMhXVI/C
oNrtsymJv9W1DY/u9nOtzHveHHGQg0pGvToJOtQ+o5Jbgu4VPFzpmo4nGEuSRC49NvANNoZb+Vgo
T3mBpMNc2sEWh4FZVOjG6T/g2mzShFTF8SMf1/ZuP5Q+v52/zxzeHhs91w6h2hjhLTcOIa2Yyywq
PFZ8475ERR6S4DCK5nNVKmjAHNzdInIqQXjKjWbE/aISguN2gpKJfrUTeyWINIAnTmtHp8BV6zNz
W2v2teOicK6mcMQFgW2VtnTqeR+KOpfKAaCO9Tyh1SF1kyq6cbL6JHK/A2YeoaGUokN/TT+BoCiG
0cn94KtJu4cgk4d7XHpUtOMoPseN83ftAzs4tWkqNQ+bhMXlRBoCAXcGaqkXqk7sTfQb7mIlLUgm
0Gx2+7WvrBHSprx2rNxXUklxDMgCnvwENivsvto42Hi0o/WH1mjL/4ax23Bbns+YxUfWKR3oLJQ5
P7K8MDh13+aTynDY9MEVmoLsN0aTzpcAp4o98FvxHrYHzs8ZfiW3H/RP8Hc1tMlVhRsLadDlaZul
QdxUFXIrcruB+VDmRvQNPYT7sVMcc/ZadWDahW3wfmqV6pvI2uqErt/6XPmF+NpDQnjfkTI83v5V
K1/6T/4XhTov5Spdnw2aFkSJgQ0qDdrnoJbNPdyP4gsKunjjBawPRWmL6qs15/UuJ5VrTKAMFIsv
LVWYkUWNWseM8qdCQWDyPzzVnKUXJIHY3xcHc9aJCl91TktAJvQuAcmWh1QJw490nMvn22OtTGB9
vj9ZpLgNjKYXj1WNhCBx40we+oApeQmI7b4MiAme2hQo0JsQo7JxeK2OSCfjnHnS+c9ixFDJokBL
8snT+tKmxx6kJKo3nF7agDxsGmw5Uy/TCWyMnJO6SZWAqO3q/tZ0SmlXiRy9JAzEYRB0PXYlSirk
GRlK0eBNdXXrHyPvP2MyJ9mIiXgoPy4mS4iOMwtMNuDcLj4iDqGfEwnwXdGn0f/nUPPx81fAIwvq
10HnjN4knDg65pgPfMgStEE7JVXFuDE1V1+mibWsbel4Gi5jAlDBlhMiA/HcptceegD/d62Rpr9n
8fw5mMryBS5uuTFH15aeoIvLoIZNWWl5tM2ivLJvyVaaNB29GwAM3smyjsAh0cN9ezmsbbCk7R0G
MxzLXq7yuKnp887dgTZ9QZEiKKozbYoa7ZIJ5K+e6AdbLFxKEeBuZGm2Rp6Xzd/fEfhprIw5D4ky
cV9lNuondwQqOuTu2Ri09lcXNmgKaqvIN4bW1saea7gsNqxtneWxUpllRwE+4at2dV1wkku/Q9E4
Rt0BTHDs7LEaCYdDzrWo31tIjL2RvtYYBL/v3sPRcrSdSgNAuHdyIwBxTXc0dLVx8J1dbVYNZkWT
6OmL7uH+HG9/sLW5QRaI4Ie6hHEViWdh5msjuDOvSp301LuKfQAdkBI9qs7G3F/buAgoVEEcx761
vC+pHYhno58mr6ur8RQUYXPGLqc4qME4PYZhMd7dfrS1tQYqkDIgQb5JqvdyRiAH1oMA+KvXub4r
Tkart09oW/zgudML4XiZP1MltKSRH28P/KdetDzrUYzQfsBRT6S8GNkKOOdUABdeoQyihC0RGa+1
iwuMJ+3Kqe8MdBDOCaeuJDr2dRJCN6hof0FnOZjferAJ+Xu6ThIBWj6inckvjN45lGMEKt4BL5Cc
Gnq/1XNRdfGXDBLazMrxy5YGjrAO7tHgT1/iqlPRKI2mhYQU9ZrxQwa0Y+/pSZJvk5wmeBEOEqED
3TPV57GPbRTNTjWgym8h3j1AzdHxDbr9YlZmANlaGGEupwlR9mJbH+K8sejZHQjl2xljVmqp8hAn
Yf8DuW2cnpq2jarTv4+p2aTIyPOT8l/GXSWeEmEnFTLwBb31h6rMR6YdO8MRwauv0azakfT4X8ak
Am2Yrk5KdxGA1AHZ4aFmzNGwfT6ChqBZsjecTGUYPnWquzHh5jNqMd8QXHBUqjrpd+oalzMdQKHe
+UDovSDDu2HnS2xs9ibg7i3hzMqSMshNm1yRLIu4YPEBXQixNJ5lg2dAewghTKiaAtsnw60UVmsC
5j+cpse4GePX2290ZZsyDBDLxM/8h6Lw5RNOfdxYqkltT4AZxx7Cikb3iGWP3h07YYqN8uXaPGWO
aqahgbshH3c5mpENMGtppPIqObWwjSQgUCNSxHCw5QSvxAJgvrEPrxwhlDBMpiiXV5I8iynjFGEg
9bCaUCRB1XySydwebIWJheQxe7UU5cnObX3Y5470N87seXYsZw/l0jn810w8gRdDQ0PL1Ybrqcee
Up3Z/NNjJhHo1Y4RezjKGmcL26pDXsfKtCu7qt5422vf1nK5XGNUoJO7W8xeUsAZwbnGriDzDw5W
Qh6GBz8nXFjubk8ibW0kG4b4nPtxib/m//9XjJBoULXyoOK7EiaJ92FsklSl8UDJD1B6qIjs3Ckr
n3S7pTcYz5f8R9VU+RmRlvOiZrmOCpHOxp+sgsq6j9CtSA+0Mnmk279zZTlzXOEaYgiiKNJjlz8T
jYq03WyYPCOkd1O0EhJ4QxfyxijzYl18d/pl6K4nr0iWexm1KELDQRAspKdx6qd3fpe15QOy6+C+
xR+IRuWur3X6arT4wcaIE9pTkE/fyeMWuJMOCa0tCOjzO9WOEP3bNBT/alSU3ZCUhY7JySRsuYco
Bs0PXg8tJlwxsfrys5F2j9h1Y/unpTRAbUFCq+KB+2E6np2mwnTZMuykB2Sa2VCCSznykaKkBMAv
2awfu3GMfw5GWH4woiD4LUorkwe/1wK6d30M2PaYlWJUAym/vteh0gWHTLHGHIecXtzrapPl32+/
ySs5IdcVi+y9Nt8EqUUuL4EpwFhgCYHJNbqNxBtRQdn/1wL7+Up/ddg8q0ZjcOeNOqt/qNoBYmjO
hwn3JNLG3zYi8WzjAFqZ6GT0WUrk5whKl9UERwNwmVaa4ekFqvddYGpfuOUbz3gPDp9uP/zKXsmd
kHqXw32UR583tr/WlOrWeV+UJt6aCnsLKDdZgdKJbTyGA0nf6EfKDOG/X2hIo5CDREbDkMvNMpgi
EYH+16FBZJZ1Jmxwo1Mv8KD5NhqavVVtm9fbYqE4qIJMAHrzTX8ZQoTNSHFx0nQv0+nh1ulauKst
LAAgr2dfkW/3p0wtP9x+rSvnAfOJ5LFlUMvQlmIhro52J/PQoKptoz8FdCSwFney/rmuXKLnqiNN
FUzJAy3QwZbgeWUDwpAesSPSHbZkd/FN+2yi5x6/RVSpELppdQKfBVL937c5DnKUgVRKaSRZKuX6
CO+UZMwtL2nNHm9KG5vtUNvyu19ZCs6sCJolm5Twl1nxWJqubxCQeQP4+4MLywurNakc9YLK4e1v
dlW3ZB/gDmiCqnJdjbc3v9e/1gI6fDp3sWj26s6mu9zKzEfDkdExUszpbI/2SKY4k9+MttMPoeLE
hwnfk423urIeZ8UJX47ELb9k8RssehBgSsW2Z9J29DWNTQnUXPNPhdObX/EJD7YKw2tPjajYmPN6
AnGsM/+iv57aaVKrpNnHmqPdHEN7k3aZKadF0zXLA7UkfPtG7HGSfoDCGkQ95oyTvbHhrT61Q5RP
iMiPWS6XZFTHIUxVGzSna5wSunL3uOXAq0JScCh0O9668q8sEVclaS3Y82f99kIDSeN7asV+a3v0
PMUOgBA3gVRr5AfpYG1il8Zse+1EHxE+AI5y1AZbe/L9oxnXu46U7wH+vHMXwaB5uT0J134YeU8D
HykBJUZdBA9aAYK+VxWTtesYH21C3J3ZdsHG869sibzp/zfKYocwASRhhh5hd5GAeuXY+4Evvfg6
9MZrBwD4vumlvhGm/in0LLZhDhoq1lR2aaRxFzMbND0hu8MpW9ZZq+xKW2nrU5EPJXYoOALvJDYu
9OmkQAPe5/As6FUqAQw9iRim8GOiyu47sNbxjMuN332PUsXA70HkAHhGSClAQlBqgVikXTfY132f
fPStHjejRHTWnvzo3C2vpMMLNRwFB8QgaEzc+czGPkQoVu7CRMJg07H+peMQjD+WMXWs+QecSUz/
o+MP6JIKfc4rBkjxg0PTw3YAsmsaWyXc1QWpk+qjH5UGB9UQlwvSBo4FR7qxSIUVo3uKY4K3u7qy
1fCsJXi+7pracJWdNkb2WbPaEQCDQP1KQ1boW3e3p+PK9juXdpiNtJAgxl6sEzdqtdn1xfImKg3H
2AqwR4sF5l5upm7sAStHJkORGZ+l5nPF8PKxEzOhzcgRnFpBFP5K6HGCW1ziTxjU4xONb8O5hUNw
T0nf3Aql+cvLmTmrGkifsSlQfF2MnIH+jMfJ8poJ+Ftuim5vDNFWrWztVVID5ZZIlIXt12L+g18c
k8ixTa+fBswSAy1jZ4v1r4Bqv/z7R2Nno6XBQS5FBHn5PLhl4BGjZ5zMLn7PSRIVr0hu9adIIqe4
PdTaRkKuGEPpOVilEHg5lJJDGCxL5kc22Pp9YCrVZyvLxGPEpftRDODWbaveiK3WXqTL7Yr8DIuD
LfByzCAGuhbjRurZetDaR4UgLNtHZlce4avEG5eD9cG4F6DGJmgVi8Vo1G6VYd9jehFu5uwMxcwv
1+IziCdjYwFcD8W1VSVgpCGP8FhfTMMxiszE6NiUXZFOD1U9gqv2zelTOYVbudz5FV3O+PmGrGNK
QUKXUGMxFLyHhE1VmJ5Jnz3d0RzyGdDD0+3JYV0vaW3extDozsKzq+Sd24V+KNpY9/rArNy7gaqF
+GC2RR8+YPycp9jyue3DPK9+5dhUQC/mWAUW1iSfsTBUP7sGusJ9ncUV2CotFpTNwbXZYF/xUsNr
oZFafYh96bwMtkXvuRaK/PdEb8OnrkSff/ILyyBDOfj+m5XSy7hTzDD4QqdYkT060NCcXdySe9zR
ZKFoe6fzrbe0TUz9LgIS+GabsBagZCvmfzj16m81xn3v8VV1fkrousWeK2w30pcuSowPK7u5C92y
tT/Ta0aKK5mmqvvYDGmcPyQ4NHyYcrNPTn5XTr9wUKyzs18A7z+MPZIgcJqV+NzTHY8GqULlu0fZ
lWsncnI4vxhp3uu7AEzAW5r4YXcsxlhCCiFgfkpKxcJEL6ukeo8PI0xATc3UXWvPOPXU0ltr4xhf
uSxTeOcIt+cLIxmOxYKIpKrimpDoHlEwDo1grtzgp1qFnIYYVGvGU1fqPTqKJMbQMrTcFB6nsPtn
jizt6+SUbr0RMf0JiReTGeEM10iNyazZy+tkJ7seWqRKYSILPzm4MYP5iAGSwbMe6idntOURf2fQ
FzGlq0Ix3ENohDHIIV2nxqQADyKr/Pn21Nfm17D8USTK6cziLkEBdrEHT1kBVjIthGekY5uADXGU
/DHK4XEw29zgqz2hYTkPeQSRpQF8Hu8zV52Ue3pzZHqfldkQn4wow6Ny44fNO/Lyh1FUJtBH5E2q
cvHDKH+hMx0LcFVhUXRQyfwyPqZjX7lPo6u2r5PiJuOuaxKn2INzVPEDoJCF14qBj9iLyOSgnhVY
T/pBxym3BAsh5Svl+fF9GWndr9u/dmWfEuh6nFlVTfSxvA2ZmHtiiVrrFMsz9VOCY+mwH3VAjhtv
xb1+KSTgURYj/WU0a3GMdS2NWE6o6p7a5+73tAswcEDE+V4nVIVtg11NBuK5B0A0NCnQoworBW1D
GHB9lHK6oPoHPkL6EK0gv/Gve5hC7zeYoIo9mX984pM60GIzAW4EYnwA2nZ0zymyyI2rwNor5iCg
qoM4XkP/fDlsVEJxauRE8mvqBBa8WXzPxUFsLNKVs00YOnIADLZ06tiLF+yndPLTk2J4VAGwiYea
4r61bhl8MFBIx6d/njVcNAglSUjTe7bcoojquyEHiu0VZWZ6I4YgHyYZBxt575UXx+XRJsdL7RWx
w+KRqt7JYwi6ukdYGdz7Kogbmrmqd7efZf4ri+WKcgO1nnBJ9XIjuPw8+SRtX++r3ssj33d/u72w
kgN9BQb0y4YF+JRTs94Yc2UmGvQy0GhMcHBdD88na3DsgvYvrdKbH706q1PAjexsMDuHEnbg41jg
5Hf7QfX5SRZPilGBSfKD/hMSdvMa/Wv+Nzq21dGgd16XYGnylIkKrRxofmonyJnqZ14PTlZYjcoZ
IBtQ44b4ZR4DswnLGRJPb05fhjiHRFkWa4cAomLwfqC7+EsfTdS5ZqHGk51WOb4FSVhqn8OAkGeH
GH/2XE7YcF91zFWS7yVH1asiQ604J2wYDUIuEdmnPk0AxWZE18HH1OkyaxcW282Za++eOYUuk/SP
ype/fAt26Oq2UUnpxbE+fvIxdMEoBLAgchYpTgP5a6xRtKr/ePvtr0yzuTSHWp/6HH238/r96+WH
eQXAzUC/rtFE9ZwG0M/hAtl7Wl6dD2xWcmPDnXeV5ccmR0ktkgvu3CR6OR4psJYAGiE5tqrmhz7X
mjfAXeEeagLg0VpObwhtqj30p3xjnq0sW+6W7EEmVwfe9GKamaVoSr+mBtoaDRg0IGN3ZmAOd7ff
p7byQhmBVTTvDjDDFhF2NTlxX5UWPWpRC7JEmr7anK1YE55V9lbAhC2SaYdZkaIcUjBE04PZMCc+
tZiQJjsclX35qw4wCDix0XXAzUQt0P0USv9FYEdtbPzelWnHbkldbe5dum4owl4E7+I6pogH7oHy
sFU+j2kKfL+TetLuotpPvWKQqXu4/Z7WxmWLRk+A5FmIpaikjHXAMUD+PaWwy3PayuiDURd4AneJ
9p5jsgHIWkcvtwdd+TZ/cuNk/ub2yGV9v+sGiOpz/6DuTCWERBV3J6dzjkNbvPh4THm3h1uZcfj8
UZzlfFWpSi+WdJ0nqtFhXek1TQv6w+5cbBiMMt2SZ6yF5tRg52iTJgOXjeJyUU1mRTkQE0vPRAs9
HfpAj15zMkwz2jcfsUUOa8PT4Pd2SDWS6JMKb13cdUZlYnwujPH19nOvfFubkEbnMxG8IT68/DmD
nyvwZNXGi7DYxM47jewPJfP4TraieEjAjImjlobFvyda5kiRZaHP3/aq3jMliRpRkqCjsAME7vu4
J6ZJ0Jw7woLj7UdciRtBL5P/4G5LomV59RjdkbtqVDZeMYXa3gwsbVfVqrtX40ieBr307zRflaeI
tXQKMdP7fHv4lVShxqSimsReSo5iKeiIJ7TtkSilBzpj8g/CbkES5dgUPEfAqulStwFhoVRith/1
KDXIssZa8FUNIf9u7OgrEZ5NDEkES78gaoTFvjpwywb1SOfOkLTjwUKjY+0MZWjrQ9MV9VaNfWUJ
s4PTwcC6Qoq2PCa57yLdkg29XX2BYk+G7ZlrVrtz8dA5gMjPN669a09ns0GSzOBrEylfzuUQZ7ZS
d2PpAWqmabuqdbyEhnwMvuPJ0Yj3t7/ryulIUZbrGQcVU2s5GgX9EopiLekma+W+VTSg/KZWeG2s
KSd7gBA8aLb5oYIGtbEfm4IHuTyYSbfMYTOPOddoF58ReUvsFykNRHT4JSzVjlAdo4c2m3akMVRK
YLSOvJtSp//kxiFGioXhjF+Bfyv9AQ2fT5bdcXzrGEyT40CCLlUsoxy/B6DXywaTh6kaot2Ih4J2
gAZV1semT4HXNQFimTsnKYaZoj5BBA10X/uduXjPwHQMRntn+6X9SSsbJd1NsMze+a1m/k5sTQlP
5kDVwNPJmXwuAh8ScFfnLUKPpv3k9gAoTi6NGmAApanofLwRc8rO7t0O6p+VIObFjOxg0pUIXSf0
+99FCODOo2lP2nt8X8z8UMOa9PeaFeEUtzMzoMv7oAotc2OaXX94ljJaTtJlGneypcLFikca/UCx
ebCzS+PTDGJwf2Ov1YZ38NFRk4RZTa9JzH7r7wjZxJb0bf0HEBeRtlC1K4lfFYRYutkK57FlyPjj
1KCtgVLcVE8B0dwdNaP4HeKO5v1IR+m327P+ek0TL80lD+IPNrVlTS5qqLVNiT7BXOZMUG04oypG
crseiMpp7AmLbo93vaYJOAgCedVcd6DNXK7pNLHDCrcf+gyMJj9GEMyPZq3+J7u2398e6fokvBxp
XnR/RdeDEHmEa4XqSYzQj3JwWwyYOiD4nIknEWIBZA5jdXd70Ouwg0FZxY5GPE8qahGBynikHz3k
8YRPErWPdOe+G5J6I7ihRHy9YxBF/8lZU7+92vjzbOwl+ZO5ah7n/Yvegbv94VZFor+WNk0VD6oR
iv6ObjPM1GVUwxf34VyDiU9hLB6NRriVR6iSkJJCvBbvSmuU0wEzXoHlb5FN5k7XZFntUozBZoBe
WcYPsZuSFA+spGzh76CtPbDRtJXXlEbaPRNbTAL+v9P9Kg2fztgwqiTs6dCfFPD/GvaYVTLY3aEK
G/ZWrdEk5O/Ux2M4wM2uo4tm1NtnJbSJQhF1h8NnJEHKFyuKYWMGadAGD2bnYCqHyXzw27fsxD4Y
JbTaQ9VGVB4NK2x2Uw95cD9hfh3fkfcv31HRjtLjnF2awLZE1nuDWkkIdkTmbwVB4skwfe2Dg/j9
uebHP4jexbk0CAMVt0pMwprDNJGKgMcdx9UjDc0miWeY7y+a1JxkH+JBNvB4UrzrpTbF35oJe7od
mXFJpt0nFuB4zOryhxO3Tv1TpgVJUZBfbvhgQg4c302qEr/IcQz9Q1U1fXECeeredSLX5RumONEn
wKFZcmdZ0KHPDsZdxbNasGTecnICNc+rlAG2jFaDkktO4hMsf1heTd/G6bEcyrZ4jita0/bqYDrR
q2hIj943Ts3RovBi9L2W1QKqoZl37hnwvx95LF7oIRN2G3SRlxL4fFJr4z0WsY6zz0Na8N6nElkW
uugcEwkHzw//u1XG1r2UAh8vkuOk93XSvd8Us246UuJaMnxOp1K4B4fuF/29H8VGeaTrIUv2Nvxm
56UPEBA+ThUqwhcLBnfxGiSJou2EXcuzXsNfI92v2sPOiKGEPirSD/rdMLREVxMla+OhniIjPgdZ
UXOfalCS74ACKxpO2KMV4bk9Vc0JYCKnXurU1ADU2NTLr10T2f3XxlQasUsrIV6DSg+bhyLK8f4I
mhCg0cD+q55H3EIH3ETmcM6VevHeNC22SZovbfWEJYUK0NEC0DtkiHwPfIi8Pkgy8REAWksz4qOs
8UlHjTel92qB9/F+Kk3xA2s9H6ouBnqoZVM5fsBGC289J8CUygXbrPNPa3gqsmSsQGvmYbtPEFj8
9P3aIjeUZHH5kDvu8Mtt7Igzqi/57CSqBizRQ9tUPFvSqrBL8WiNcBklxjmm+EJYO24Q2PFxNIt0
33SO1DDUdvSftYkO4kjlhwo//qEwl7JQNtkhELUaHfJBibKzlrVahlzNB9cflW78UmBe/GDh50ZR
3PHTD6opLfPoxGjV7+nr6cb70tWi5mRPtu+xByf9e24S0RNeI2pxl/aWrPfYdrOw7HCkuDiEYxY8
qprs9XOaqv2nFPLSG83vuOoaKQDS/WRabXjo+y7APKdUYqiPVt0me78BEnqH38D0NNZO9cBb46VT
waaUVVGCynajo+bacYpdTB4Ro1jty6DK2v5Fu0eLBW3TYvfFueBjVl0Lzt7RzGfTPCQhtHFxZP3K
cffQ3gahdi9DJPNnLRXaF5M2meAuCtPI64cm0w5jgbUZusWqru/4E7rXOdy8dkVtUrIBFLQVvK7U
Y8hVzhXM+X7tXqVfnaQ0oziNHM+XUVARzYXOyciE8WoAkPuUGKP+ozTN9Kku9fopigLn1ATC6nd2
bYY/gi4f/COOoDDqsRnQNu6kKzEGyCAAAzT9i+tSv2JFwhlahVZ136/2TPvyNLju8JCr9figdrn5
7yc/AEAWHtlvNNJi/j1/nfwywNBOlryLmHvhhxofjWHHKZaefeZyuMsjy/08Fn778s9nP/pRjQup
SS7xqiyPxxCI3GS0PRcoxYFLavfoU7c73R7l+vbLKyR5h+6dPJe2LB20iJOl62u2p6S6m+64FPrY
Sce9/i7HZ/6lrsL8wTDL7hFPwf7jVE/V2+0fsBLBAbiySHgIekP0ZQoehl8sZM3bxTxGHhodHWIZ
IJEdcMc63x5qbeLoaBAJjef77VJ0oNKSqg6t4FlJju18DLu5knEogJl332m0QG1dxK6jqjkBb5E8
BEBwFb2JuGmwLdBtTxPhqxFY1f2UutbH1J/UjSdbiRNdliqlXNQpZKfmK8FfU5QSuUjYTtDeBSGX
o7TX3pldP368/f6uQ2BwEdQv8OqkrQoyzOUo/miJqtMGxzMbRX2I40DBZzS0eYmyPFMRKPa9YPbc
HvR6ftAuPmvk58aIuTXjclBrwvg86UjoCVyTADJi6kAB2USU3mnH/2UoarbMEGp4y7WAaUflq31N
mmvErR4WpL4LDXO8y2I/3Fh21x+MlBNSJWqirO0r4S2mXlFIYOd4VYjAfhakPxH1Vhs5iOsJzyiU
AsDTINYjy3L57qYUcU3cG7bHTu6rR0SbQbrTA9PGDkrBcB2YJbTuf3+JLgp8sqVkozlFLsdU44bV
gIUbQFMxx1SsAm3PQazsLVn1G3ft690L2bIFXxQ8ENjIZUmyaZpQ4qJjeu1sWbADBxOE5x6DdqSv
PXLmwzDoDv7iRHa466ICPFDxG+qNdf4nobJIuPxRyHBeMk8pt10+c2bbBTAvx/L6ygmUPVZO5jvq
tKaxpzbhfqYhIf5NS6CJOyPK8XI3N23U+6bucwunD6SKO8oJdnmCAasUd5bf9dqhK4M4OXVOi8kD
hs61cwhcq6yf+0yKlgvFGOSfAoUWjqdxmsCz0F84m2+RUcXtACpOv0ee4HjdVI+UgOJEf0PM0oqN
3ft6HpPngLbFluPSwbKU3VVFN41wsGxPVnl8DnHzfJjUvN14wdefGfII7XXkVWhavHq/rht1pauw
kRbwnz+2Y518x5azKHe6kJqOnaYd3ucZngg7UVfFHT5x1dfbs/oPzuvyE+voU9jMqYCTUFhKLtQm
imsfqp+n93YuDuhOrPxTn5R1++DkpEj3SKvdbJ9yRfrcYWfaYBulYg9N534kv4cwZfuDVLCkOtPQ
hl+YCr+1eqji3taPo9JjUqThJ7nVFn39efgmFJ7JQ8514OX6SCdbKZk0BkkLbTpGsZbhJIaBxu2X
s7JFz7MZ6BN5L5b9/Cv+On16HD/dOnJNL58dl2VCkWBXRszwqUrFFrdoXkuLD6HD6GPXJG08txVc
DhbjvyIDlcYIhTvxvnWH8Vs39XaM2Uo4PhsEqdW+DW31MdLlJtZi5X3qPCGFGZVsCa/0cnBd7QI9
sdDZVzZpu2C0kr0cza3DYaV5GW0nyDT6ZQE+oG6/HAYmSmPXVet40GrlE/14PN6IYfqHRigw6biX
jAqJNVWKils6i4Lul4RbQZIrek+jvxpomNtb0ytNXAjbyLwGrJIi1oodgAWZ4aMz5diHkNNPj04S
1/elRNq9xzQ1eqqopSNETtr6u9URceAtFTptd7A5/dUjzXjum6NJaFt44+rv/g9nZ9bbNpK14V9E
gPtyS4qSJTt2Yjud5YZI0gn3nSwuv/57mIsPbYoQ4ZlBYxrpQZdIVp06y7s4OVU+5Z8qlR76PThx
a3OB0i2mEc67Y80ihb80NAGg0xJbR1mRB/xhYp/tvs18zKu1Ow0YzvvvL8QfmYFwsdA9VVdJTunI
gRmOVBcxvHxv7KwUp4ECX6V62ru9tnYTjCZExeS/+h6r5qVQM25RXC3JD1v5QA/cOEQk6zvdva3T
+d9VVg9EQy+pdT3ltanxDGqnyo/hGIjXBEOhnaU2EkSyUGQ1Fhg2mcfqCwVDnFVpGNnnXlYGrJcn
DCaJ3bhc0ht6cGqG9VDlrZ0McSPLgcHEcVwg7ra6JjEFc4f9mELzUo8woTGyeTjKA16RDBRGv8FJ
6ePtcLf12RjrWNiIsb+uYIG53IxCHwbrnPIuH2fctT3AZ/ZOarP1LpcRHJGV1I19/DYGOBmIoVgg
yEYH0vlWYvDtYNlJXwXPs0vVDtIZAymxpyu+sVmg2OkL1Y6k9OrCsGnxZQ2ZxDkbsfqIKyk8Y/KG
V5wT2TvZ9sZnI3oziKPIhX62riaI7uD0CtlBbSoqqDlTQ/0ladL4yJQn+wClMt8B521MWgHJIQEM
bp+bg6Hv21c6Yu4Q4kMYnOn+hh/Q17L+BSipfaE/5byO4B8PRdoREOfUOaRqbn6qkzIYdzL/61wG
8A+S3Ch9mIAm1vcXyWyJIlwZXkqT1jqe78lwPyfTiE4JGgX/RCRUDp5VURp5jlqEJOlKUcU7QW7j
3S/qN/hIkb2hdrl6E1aUQ6UGhH3uFHmeXEeW8gkUqDT9KeaAkBqZUbkTvTfubVo2KrpfAAqQ/Vrt
Z91AQDQaHQkPnTk+j+A3PpZ45Xkinpq7OKpHt3Ci2RVUFKd3n1d47QsqE/qLdvXZhzA3KmemeWlY
nfVxMPFRcwon2zmvf4PbKjFBqA3BJKrVJUtcXdoJRNJwdmoJx4NRVnBaR5FKKLh9uukAxsAFzi3/
liUr/ZjAi8bUypniJxmz0R+qMhvzax6lSeCaJIcRVZMxj49lnJe5C8QcadlKqU3FcyTR4cwSSrFy
7DrFCvBrSmT8g/rQodGJufzsC8isDy3cSvRK+kwZIDhl+INF5mRjpj7FQ/ogMuYMrgC3btxVYai8
wmRwhjsFdDWzjVBoz+3QBl/Q6Ymfu6bI1EOKNXfrM0qJutMED/bTjP4VBkvD4gDeUbuDVJ9qHdvZ
dHEYFrE+vpgp/H0vRYJvxDa9V55wnDCxKzPy7FkUUW4ecE0tXgXZGg6PdkWm0QUSjlVGDKzUa8a8
AY5Zd1Z7yIVT5V6HDZ3pdqGC25zBfOiZa0aA7kdypXejfqyZ5ZRj8ckoIxyb8GLAPNwuslH9WCRI
DgEZ1zBMTVJ7uhQUo39yo1P/9CEA72riHftD2OffEaVMHXeknd16MoPrn3CNtdcmj/OfjDSDb30T
Nr/sDO+FS9In82e4VZji2Txqg/RGbz9ApYXIlVhSdsQujJovoD+ELSaiUhnUtsTWP+eSZUY7d+9G
5F6ybwBYDJ4XGvjb4Db1dqspfS/BN4+/TKNqMh1oFNvX9SLeuQC3lkJHGpEM8nCypFVGUWNwzM8g
UZGLYvyE/Er5scBl6xLj77pzSWzctQukUaX5Azng6q5lwJcEmMjZ546JyV2KyefjlGCYdTtCbIRD
e2FDGAvKj0p29e5MjKUwrrfsM44l0lc+YH0fxY4cw1TRbEqm0i7F4faSWw8GDgXkD6gqmeRl9bmS
NkwY8FGgT8huSJYQHzIV7urtVba+FLkf74324NLVeruKHQ1KHYMXPw+tMh9SkY8HvR9+ASdLd7bf
5vMQYeGsL5xcbbn2/lMD6qaUmWbE81jYUd/hP4nBaRXszcO3n+f/V9FXzyNBBC2yAiAazc7MS1G/
ODE4ir0ODuzd7Ve39UDcV7T9F7EbZA7ePhD+9naKmR99LAWX+pZ217+tZCU/370K9+9ih7eQ0676
J/gf25nURM45bEXua305HZWyLN5/iuAQylxKYOpIKVevLUH+IcfkzsEVILYVKrQhcO5wlR66nZe2
8X2omGgyLZKlixzF25fWyXOQ523DzKLq+9d0SAAKqBrqaUzR63AnidlaTGenga8C03XFR1ADQful
o7CBjBEcYNmDwm3F6OIqtucJt5G8OECB8UdjRGFR6b59rtAsyFxUZjEZ7Q/Jw9+T+XiQ2onmTqVU
dQAChP2ziHDDU6i7P93eJBvhCYVkPh0lDqnTOlZEGgpW+UzfHfPq3JUmCUfQIap0WLbV9IquSbjz
GbceFzQiNFxGQvx3tffnjF5rAjjjjCBE+gvcL4a3og3mA+O+7FHKwGDCyJAfW9Ggj3f7Ybe+KjQJ
BqQITdHxX6+NOlncL9UV8N750pnCINUxGusD8A9d3YmPG4ccepeG1wkVAZpaq8VaAkgwW6UFKi80
/UZz8kc7V7OdVa4fCVUKpiYMMJYe6fp1Cq3HXLFtg7MD3OEOZEPr9m1UPo3Wrv/HBmcNRWP0xwxY
Og6N8dUTATBVmFJHwbmoafQcqNKn6LC0jWLaGJr9mZKiGTyMY83h0HZ5O3pljuu5q1d6gS2urpMf
+tbYmnsw2+s9tfwwmsRwMeCsrUVAZBSGzLaIl/xkDsMjfc/0JwKj+hEHYqVCZq/tdE+dwiZ2sxJb
VP/2ttpcfgFSMZkg2K7P0GiXGG7ISnCO+97IPQyzJ4G8EehPVwrb8l4MsvYFXGQW+92Astm7Mwxd
Js2jMYJmN+FqFUDKBlNMvDYChMFh/eiS4xwKuRJ+ETjacx6me6O6jVqXC4W62kY9hnp3XW41TV0z
WS2Ds6zhny70DkYpagfmaerxOu2VTvYNJcEFpLKHj/gXYy+pD9Xz7Ze+tfEpuECQ0DC1ruZPOC2I
tnUa6RyNg+ZNzgh5NusKXy0sY+eMXZ/k5QKlZUrMWKjsqxdspa0ZlkMpndURiwo9oZ621Fz7H3YR
M2p00rh4Fqnyt/eANXd9VRT28laT6SgrGTaOXZH4Y4qUVI91yiFLB+0QW4g43n6Vy7/5bXXJ/Y1L
xCKmCWJq3eSKeoh5wawHZ3R/Ta82Nf1D2NeFZ8tS8SQxgdi7XTfUsnWY38tZZc3raS/ObzpGX51z
noGHLHVbnqrfUQgL62dDzGZ+LPK++GJ1nfa5FYWeeRaO9pZXBHZc4k9dNn8E1L1PWtnS3bn9Mrai
HHhIQNWLrgVI7uW0/yfbNFJ7zuSmApKRGWl+FEOavshmoiLWijrfl2GSleoIfbz4LktOqLtI4xef
tNhSm8PQW8ns1VKlpDtb8LqzAwSVdIRTZyx9ptWPatNFDaWxrHMSy89Tnz+UyJCfYqc1LlOoZD7p
wb94bM+HMKuzr7ffyHW3kPfAf6hhEIy48gM0CzXSzJxuYaiYH/oiPaRR4wFEyh6zMgL2htrm3e0V
N8426CB8b7k2baYh2ttPEIYilbS6ds5OEAEAd2ThR5ki/1sp0/vRDXR2SSq5zlA15gZ5u1RfTfC9
mJyeYytXPU1q+gOUr27n820+EEyTZdKI7tY68UhjjSSVFswZmB5mphR+VBhQDV/mQaPYeP/bM6C5
869hUkha/vaR0KBS9WCkhA5NQIVgT4sDkjgGPs/BXg24bLtV5ACMTcDi3mOAuR6byCWsdVvqnXNu
GH181wkoZG4wYo3hYjo1lp5sxiDRVWGHLzKWj3uHdSNysT5pFjUB/7MG+ND7sEmxiCOyLc0HG2KA
P2tdfSgtkXmQ1vb0vTduAoDgPLDFwBY6yypGwz9VlWkp5vvWGD5QDOmo6sd7M8+tp6LZAkmLhJwL
bnXfTEJiDkBhcg4nx4wvRqiUL3msEYblygp6H7Gh92PdicI2w1wkCTaQFQOWkq0aUsVZg/Zbldvm
ocrn4AOduGyP2rl1FtCXRRGGxguGJqt3OEl57wzs0fNYyQPyrugdN/QkPRlx453u7MZSTAdR7Wa8
v+iCrpaSZxAw2mRq58gCRe/PA5MPWmaG9KeK2jT3b5+7rZuD1iw0qyVwoa6xWi6tlXmYUS46g+ys
/wy5hhgYuGM5dZOMGvk0zWU5PmvNMKO2HzYIxAgH9vQhTdWGLmwLm9Uf5UrOdu73jV1rA4yhBcVe
oluzinEIoNRpHkLhz3Sp+TLL4ZfRKKTn20+/sYizlHWUb4hTXU3K5CjQFPyazbNSqaGn0Ck8SxPo
/turXB+NpaEFGgccO/fzOvVsg1rp9QW42Ntl9Ukye2fCsys2Ab/MyY94CvWdYHod4Vhw0VClkWKg
fbE6iylKl1aroLcHjy/41Jl6fhxjp3opgQa58xSJr3CNCs9JjHan6b/5qMuFTw8PaPY6jLdK0GmJ
LCxA7uN0AjVWMUzSTE+FcMskUnu/KgLq7QZDTu4NBuFXUSd1TCb8NbDcQIyncgyUu0YM1ruvduR+
lmaUiiAxOeBqL/YqQpv0iKwz5GV4XrIWPhTN/NNRRfn+94dqKY2iZdczcV9dg7rVi1QdQGSimq0+
qr0DLLpr0Z1tJOU4y7Gx06W8TpOYNEKkQTePiTGKu2+v3cYSSWTCvAJCgPh5YsaNP6I04QkpGC9S
ok8ewj3vdS3XwQ0trGyT24hreD3xA5jhqHNbMVNtHPMQl9iDsKEqf1GA/3z76F0fcFCLwBeWCZtD
nbLqwgL26Vl/DO5GM44+iXZoznalDHu2Wtcxe1mGKxbFNV7imhU8aR0al3D77kpblypPUpTyACUR
D15ZTfdGAJuL0fcCQruc8LVGMhLJOqExD+4m2cxObV/hx2TWwV2k1HtI779zzze5ErKVjPXJSWiW
G1f0NQWzMzs3m+giTTa4zAh5DsuX+xQZpGbSu19TXg3joUR53XTlJkOLqDe64kcxO0nhh5ZRoOA/
jvWXwijz30NB0+nYz/1U0mnIyp8R68IVq4c68HSjtzIvmWvwzqNmS9aTFvLNVDcM8at1sznRLYSO
4j7zyqJEYTdXUUc7zH0aBgcu0+mLVgf172FKE/CEALt6FKQAdBDZJ7SNF0arR6y3sEtMJzZb0Vud
8KohqJ8MaabFlc9hhFflrOVf5mJAJGtuCvFnTsLmDlyRoRyiwlFwah/6DMKHPKfP42xDg3nnhl1e
+GKiw2SWTuO6ZoKBmBcBDkiXYGzDA6Oe4lyoABxur3K1hQDZcgI5g1RcgEVXYUaOJCQKulE6t2DC
PutypR2yWekfo4A7/fZSVyfw71J/1SJY6QqubEfIQBgG6AyraWNfE416Pxf5HohgcxXuAfpJS1tg
ndPPWd+b6HvQTBsy54SKpOQX8Nd2nuXqdkOuBfmSRecTosVV17uanSYRthGcGS6qfmB1madIavw1
cPrkojdjvOdtsPGd6HKjm7sA37jQVxcPo7DWnPEovmDsjWRtK1unACyeG0Viryq6BnTycFjNM6Vg
irlo37+9CkplUmtgmdJ5joL6M5Wl1h2WZtqD0iWzcGluCHGIsz4boDrOA0clMrsLloHhc6Im47Na
jPLLaGhdhCPdKPVuWaqJ7XNwi5+Mnpu90dfGJycqobOyxFs+x+rdKLOZjB1UtrOVF8knuenj75Ar
5R3ZIG3rE7AE0w7GoMBzVjekEqZSVpsOxCpbihnCR+HgcCdrlBhTA1fuLhWjPbttECPROuF6Jd2F
DO3xCFc6+0ceO1r0SStCSaD4LoyvOAHBmIqQitLu0iJtJpf5Y2f5g0zwvBco9qSeERlN9EkJxtRA
LCY3E2Rk1c44SXEstR6sg/RHMepi8lphgFdEGbMgwqEwqPmG1df1MdKMoKTVLYO1AGc0/6ELXMN9
CwJ1zyF66yuQaqr8RV2E0vTbXSMZiWLgXkAfN9Ejgm09XbSghlB6O4psfYUFVo16EGLnV1FEtOpg
FH0RnGtdKn71hhZ9qJRs1F0TAft3Y744CQDMlqsVLU5nXRIpApEP2vPBOUtECu1wVl1DzfIHkHTC
v/1cV5n6shRUGDpV9Ayvpt4IqfeBFjCdmOJR9wYT3Yc8zWx/kmfx0NLYOkkFVjr1aJq/b6981Zxj
5UWAjuBCA/eqPywixCole3DOtQNE0a2m1LiLc9oCaDfWnmQjyaiaGfC63Jh9UPjlTua5tXFAS1C4
IwpFyFltnEGZZa7T1jkbRRBdhsicPdQA8uPtp9x6vyAYZJq2SA/AkHu7PdHLnIURSM5Ztxok7vCj
EafMiLJvC5fvTpKGH81gtR6gvHd3DHi/TJyW64gpB7nh25WlEvAWTtvB2Rhm7VQ1mnwaQTmBLq6K
93YMyN85y5wMZmn0XpZX/Z/mb6sLFP6W/RrYTfpQqHJxX9S9dWwqsVdZbnw1tiqIkEXM+LpNNy0t
OjRXwguK4u0/tRYujM9c7Mj3bXw1aFVLXcJ4mVph9e7MEjbHqCNApwk7/ROqYjgVAoatXzWD831W
co24ZhTRKU+rYGfHbD3hQtT5C9ddJkVvX6aVSrbdMQW7VGVvnODfa8NB1mFcHW7vzOUZ3mbWAJ3p
BVCgM5OiV/12Haeb04KxQXiZYff54Mzv5lz4TtyNd3ia7Plqb7zRhaoGTZRWB7t59UYnbYp1NQrj
S6RVtZ9llnOs+snEVMdMPmu1Wp9VO2++dnCEdjbnVYW58JBgqHD8CHMM/d4+55iWDiKUTXzJTDB+
oyKMU5dl6SuMWe0+m5s/8OODnYbL3wi9ermAORHgwqSCwdQ6gk+5CczQyrIL1IQq8OktS0gI2WXY
utZg96PftWWeHLs4KbW7YFRacclBtAFbE1H4JcPPd3QnVOJ+weRXDVfocVH5tP1xDlGd3nCztmw7
VxNsU7fVpfCkSKOpuY3TGDZhzJCfxkhTsksjzK66tFETdG5pdZimx6hf/mvnE1wCyYnPouob1a1K
J34EWxt+NfHd/RqE8vAnDmVsusIarJcbdY76C7xF9q3ArCD0TcSAokfDwI+3Sw39mQHt/GixYSHr
z7I5eWgt16+39+vmd+TcU9+CWL3q79ZOofRDhmYBPXLmXvmsdIqbq85guG0eVuZpmDBv80Y4wdrO
kdy4qiiqWRjfVHoUf9kh/4lv6LXESJnn0SWx+qw7ZSINwTG2oW48l2nbfGDDDz8l8NJPpMW9+oC2
K3Ot249/3SdlH//dU0s+TnBa3VexomX9oMXxZUrSLv2UGVzb4BmZ2EMkISy5PYqqsyfhnvwThvr4
ccSvSD7A8W0jT6kt8TILLZF2KpLrsTY/C3VDcPdI/0GRWYUrcxyCsO0IlWXRtsJnobbyRF3BbBkZ
QiqukyuxcVIUUXVeO9VG5hqtqReunenKTlW59Z2AFCMopTHJuUKq6D2ACdoB4UWFhXdYxpx+Uk3B
Y5aBsQpyE39WqSgO8QjhMGVo/Ov2J1oedX3oASwy90Pv8bqACSZRDo2Th5dCb2rXlibjISCp3jkH
G5koAuMYmYBSY1Ou5+qTTQUI0YpVQipNYE9oorDKcajnvdC5vdQyPGW0C1p7lbxQhrZW4KRcEanq
+F0/6p+0RBkOaFjUO3no9lI023ksOLjr+rkKe7KYJAwvST50OFvJ+iEv5tntRb83Fd7cspSzOG5h
gbmAjd7eCM2QRUWJ/eE5K1LzHt2ZwpcCzXjVpKJ9HOMShTC5yDwZhdBjNyowvbQg++f2Xtk8ziD+
FwrlwghcV7s1zmJxpJDI9MpkfWPMGZMD10311MpZgpIJlrH5aUz1CEx3Snj7gJ9GOR/KUBu+lboi
Oa5qFtqeIfVWkGUHL8YUOC1dwVPlNJ8tokh44W4TP5FiH4GyZ6H82Qq69h5JTRi16oAR3O238bc/
uTo6iEZRiZCP40Wua28/CZ6TggmiFF+YuqBBX2Oc8rMEl/6jHCf5W6H29bOYrKx4VhNRolxSy73s
wvZL0NfJGopSp+usZxRwks8zMrqZm1uz9ANvQFF4xdwrr1rlTJEbF3UtXFkbJN1DxUbpD7YZTXQV
pKo5ilJX4Xw7XKz1ULWw8frEesETITMuGtw/rKaiBt/aaI7a74wviuw+x/TwXyx/BZV/ZlU+jnB/
oerI3HgoAEXA1qcseU6muv5XSuJy8Ep4AADk0TtBGymPEs1PizJoiYxT+aO1lVJxEbCv0WVLtPwj
paFUfm1to7wHINpqL+E8pn6ut3N7X7dj8quOMuN3HEbDvzsf5DqUvfkeqyNShZM9pRq7czDSH6qI
LX9qrNor9HS+e/dKkO6BrMPiZMC5jjH9ROE0kAddJh3QmyHw7SoGYR2KeDQ+3l5q+dGrTbbMNRav
TMZD1rpMKdoaAWapiy+idMr7bkYZwSyb8nB7lY1IhvontRBzLwSs1xeiBQgWy4ExudAS77/oQRo/
Fk4QHwvcc3bSzGttUoCSJJkgWwAT8HerAE13Fj1fI0wug+TUP9pBnr9PMAv/kdF+eemrbngamir/
odQiru5iORrwWRq0vvIH3Q6+337ujdDBvcubpaxHWmM9OYoMEMaiJj8B+9Y82t2MBhHWLEcmvpZv
lIn61TEyc+eTbhQxtk07hqgBQvVK0KNxMqmoSyW61Ght+ZARIHcggPwY9k3n4WESfv4fHnIZxNGm
3OCKIczVzyFPeUnimB7Tolb+EiqFxd9mcfCN6f84uzpdKG0nQm7tXRv5SmYggEauEDfEQqSdmNle
Isrd2NUKe8aOOrKfbz/fNcaMHUW9suDSDcxn1vfwhC95Z6lTdGmiAIoyAEHxKusZot1doCN7VoXZ
RwkO5q+6CMZzK6oMqbUWd1Z/yIfa6zo5UY71LOqdD711qhZuIkQGNvvVnDBUoUo0fUT2ryrp4yBZ
w2kIbOchndO9WdrGq14E9ygWyUOW7tTbuyiLhFmUVR1d1EjI361G1Y7dDAvy9pveOC4OArPwGAgW
eIatji4m1rUzO3p4qVUunFGbD3EfeJOcTF6QQrnqUbB4f2QCzsE1S8uPFvs61A5jgepmh5VpYWTZ
QTdD+WQqDORNhFx2ovrGuQRbi/A8ngusuG4uICaWSHI2xJdqaqV7kdj94xwn0uRlZP3dsZBKtd85
IRsdBorCRaB4Qf8wVH772SoQvUqocEJkLWs+1GTeL61lT/fIisqXKI76e8NsbYkJXyL1/u2PubE7
l0PDPGs5OlfzeaHOppXLJm3ESstPuhV/E7VUflTr+vfthbb2Jq4ScFNArwMFWO3NKQVlJJbjWaI1
/ARc6IcM3GCnjNpahKQftDLiHnQRV28ywBVRm2lEXJQWn50RBdHIjzS92aOBbh0BLoMFAAMK7WqT
SIZSxFHHw/SdeKlpQ5+YXVtHvcviBiKjXHlxA7d6Z59sfStqVZBizB2vcdhmgRILTn1EEkkPPjbV
kHu2gi+MWU57Js5/o+Uq41j477TyoGERWFc1O4wNrQ3NKrtA4h2Do9q3dfKETH7/p9ENlB+hj6DQ
NnahftDoN1ouM4zuY4XaBODZOfqWJAI1SSsOqh8tUKFfchj2L0XWobmYF0ZVu4NTWXvJ+PXnN5jL
LNkEcsXAMtS3B4kjpLdTPmWXSrOxIuoDxUdruNppHGytsszN5KVDdj23sZ2eZNcK6ZANRXxI0EXx
pzqt3n0w2cYaXRs+NUTuq6DQR2PUdTWSjLOZHdnw2alplOqcNrAt3ns0GdZAJ1mGwAxtrgq6xk7U
dhiSiyWBpa+ytvKbMt8TkLo+M3Cn6ABxXBSa7etpYD51fR52SXKRO/RfXbWr585DH8N6Cjoms65a
jUrjCyAne1CMvzXY283MRIq0YJkTQZJcz4JNiimUJeP8Aj5IWxKRVrU9ofbNeKiwBYncRJl1Z6DI
Csv2RD/WNF1JHuUfVab2nwvkQcVhSHooldymJsMm0ea/6rxTMJGqQzQNIzAB4YNTxhHgV2Div2lD
jk8G+qmmBylCf9KdKH6uFRO9lFp1GpAUZa6Nh7lTMmz/us42fbRKNSDlUahOJ75XMXlxNqPcbgTC
zmAwt3oDQ1vJO89uFmmWrM312CsrWf9n1kro0sIxCDlJOVEA6lljIyZk8Me398p1DOJVGuTt9M5Q
MlzPF4DFg6fUVK7HoktOGTbfvlpWqVdaqbMTzLc2zMK1h/8LVudKIKcKpmiQtDG+jAicuiBWzZ96
2oDztUTzAicFh7axfTcWl0uQeSwxli4cStCrECL6TtHqlDQZ5Ihy104QXuTSwRJuVKUDcM565+xd
N/6Aq1DQmRR3YJqvOjpt06F0VCQXxS6N7BCnkf4racxAWciAKUqx3EBHa3KKwQfxYv1SwxqZ8tvf
9Dr/WMw2SHcwTNsS3kqiVGoDQf5RJUXgiWAKX+lFZ/ftNOQPZifXZ11temRl+P07a2/tJ8pNxhy8
9mtEeQMQa1IH1i6yzPEW/OOioayjipvtNXy34vbidGZSh9CJX7/qVKopcXL2U4CIsD/aRXVXOnm3
E7ev80fktUmmUD2hI4Sy09s7KJu0mXNrphdVyr0yy/NTQP/dlWukXYBd7OTiysb7w3NoKVp5pGsp
jDDJUskowdCEaq+iDDCF5l0C+u3Vjoo28JdoMB6MsIV3bAu6OW5Tp9KDyEEVNXGceYWEdeGdOSAb
5gUQ1e8TOdwTS/kLq1vFXzrLywQLCCgX5+qdjCERD10z7rIQZ4DTDPwFJAwTAWyZOuTBHxTUBWW/
7qv+KQxGvfPAeYnSj/sqe5WxYPyDFXA+35tyXJ4NVe4WWetGx6Q4TizfhGKXHGQR2xAQM7kqzxn9
L+mCT04mPNte/KAChFhGPw/MNgWbmYh2Zxtv7C2ARiiCWEvpiT7l269u0smIp57PoKAG8qrnuuNq
6EjvaDBai4rT+kUyXsWsE6YDiMnVi5y1uOIeB2jk2M04XWL04hW3NJmPAc2TiuYeQCea231cG8on
oyp1ydNSxhduayxUNhVYXo6a1zQEXmLJxUsQzjqiHjDSR3fs5Y6Wbqv3CBsKu3RVbA/yo9MDTvSS
sMgaLxwn+wP1CBDGyazk2evlNP6VdnrPKHI2f+b9rD0b5TRorgJELnblNooTP1VH2zyEvWS0hzaD
0uUrfW2qh0Ew3qXLYo3/lI2W654YpvCuLI2hc/NYkb/XVRz8zqvAfFTMCRcHC1Dsazxk2k8o9Egk
doVTOfdBgXizW9H4DI5TOotvzRzlkksQR2khC6Vk8PMeQu2DFdIddMthkJqDg5XyZzIsKT3OGI2d
pzST/7WDwhpcSW+6n3ktJs4v2M0QLRRU0V06G7HyIdHr8R+lwXn9aEOAN8gLJm2v3N3ojlHFANHi
KWiyX92ykxnhRIQW+LlpR6SZ6ZUeEr0JvVDOx6elT/jotEnJxKwrPuRS1x86ZiieZfXqTjT7W1mv
dxxop6WgAsd1DcAPVS1Ph8k+I1qi6b4Tiqg61ElbN4+zM9acLDWKw/vUcYbklHdkByjcS2l81yZj
Y7hd5wzOCZhWMB01bUCDPreQVknRQTZcg9a8/cDYZOp/y0oTdx5CSbS9c7bLZ7k32gwH2DlCMj5s
4PeMkpDL56q3RXUsu3T4mWcW9gDonivlB9uenQ/mPJn6oYnM5mNiSMlXu8LgFTKGnub838aWX97l
0+RJrTUkroSawLe4nOX0mFtyB1x8iilM5kjPh2dI5RyYCWH04iKmvrwMbdxjK0yAGQ+ZMylPsjZj
F2c57LOdYLKR+FBcLNAejjmJwXLF/GdoK2rEc+axdM6qjEturea143bUWIdBYQ9IaVsfIjLdnVW3
Nh3LIlABt5wB03o8F5QLYLeR7HOEPIGbmKA3hjQvD3HVM83qy8yz8zbwupZ0VFar4R7VreaktdMe
xHYjH+F6phzht8D0vcKRoLGeMPrgh0AtOwx1Oj9K6tj5zKKMx66XR1Ttc+toGHuN4I3LVF20LRCD
lBcV0lUUt8ANOFq1bHbZKY5Bm8heUjv6cZFqPN3OuTbalVxUzAzphPCpr1oVY8GoVccH4GynY/cJ
YR1sfxMbDLbbajMzYDNP509JLJDct2qZSSaEsD5+7Qdp/q6piCfUiDPCdnLDOJCLdyPMwP2TxSwM
SSrpq2bNiOXKsEiJ2FKT+WmczxdtHPKdVbb2+TI5I75BErnCefEP8nyCZI+3YSIx3AI4+zqlTrPc
Hr1zGfvUwpHZiOK9TFDZyLoXZgOzdgP06xWCDmT+YHV1JJ3DIGtHX2vCRTQxdwywK/wjHYR+V6EL
bYjp52jE429iUffMvmG4WqSTgmlvpHWObyqBUd+RbabqIbAq8WUCaMYwz0qkoz02zO8TatLnna2z
+euXapZ0G0j1ek5DO3lQ1BB+ejUTqcCRMtM2kqwFJKDk+sOkYWMB+TM8VqUi349BqDYudbHhwQfT
Hwe8UrxWEtKTo43ScbZ7+SWc2uEOLIr0VdPb8RRl0p6mz0ZajGAeNxq1MzDUdfXfO7PVOhGQY+JI
dk7mPDoNlZ7/TsYxfY1zSdl5SRtHGYLMosRE9+S63RilNZySjvWgT2W/MhgmtVeKvvkYcunvMQ82
F6MhbuGDjSLDuj3dId6PcZ0pnaexTw60oHBpQaf5Dik243j7428kmnDVCY0LQutayrFE/w2RGJ6L
QfLoKTP6zeVkaDtV6dbXWjDO7Ggeh+/29gbiCUmnooIaIQN6UtVz5uu0iE4hidAhKtU9jN3WC+S2
owsOJW2jnwoVpcEeJDiPudkfDDIrX8JH3UVN4/1NVCL7IgLGNEbBinvV2NSDwBqzcHm0eOoeYKbK
SC/bmH5lIt6Jb5tPBVCX9t3CE7uCBnQDY9Y+lc56JeIPveSMZ7qW7fdciSz39rbYW2r1wTCbUaIx
TDheiLIcLdmmtQaX+HMYxO9WtqezzrVg8hfTUrANb/eGBQZwgOYbnBMseSK3n7TGw+xluBstgsjt
x9q4IWiLoISwFNTMz5ZI+J9MSGo6NQFTAt887UO/1efkMcpFcrCM+XvdR7/1Vhl2LuaNN/nfJe1V
DjAUs5GOxuycFTOGHoa73fhSop0qSE7bPQjB1vPRLgCz8hftvE656gViI+P3ca5ss3iUcKi5T+tW
vy/MFvXZIRy4BGdrp6+29YSLPcbSdaGvtga08odz1/aBjceqnF7MqKf3Ws7qMTSGcmdbbsQRvDAX
YS2GW+jcrrblhH+r0naklKWQusOMLONh0DqM8/Q49ijVTf/2ftlabxFlXTBsGAesZ8Cwg4NeFKg7
pL1IjnE3zP8OrfFN7zr1EpvC2anHN94k1RmdHsagpKtrvnmsxIWUNQvWJIrQJDZwrcgx3jkhLbnn
N7K5FN/q7/15zaMdyxjeImyDC8F3eNAKY3qk62N+7G24Rrdf4gbAy0AHDcEulDgYqa/nAYaZ4Xpm
Bov6qKMcxymXvGos9MMILuMkKdZEITJDrIWg9thoVfdPPqSFpyqVdB+GdLxv/5ytJ2fsa4JbYC9d
TaK0mvVLR4VcheqpP0GAuyOnk/yQTu0OKmXjOKI/w85Zrj2uP/VtuBGNCAZLwO3DC216qNoy/D/O
zmNJTmxt11dEBN5MgTRFGfluaU8Imb3xHhbm6v8HncFRkUQSpUl3R0jRK1n2M6+5Kokkn9slyk9t
Z7yfpCo9AJ+sR2CTYIMK4B2iXU/99HfJ548rTu6KHGH7WXpIuzI6OXOZfaAX0R7oFe9O4h+jbL6s
lovKxP9BehBmmpCPY2vppk6TuOhCA166v2J7mST4fLivrNbq5r15IoYwX/Qe+7cHaB7Wd0zRjYcR
KQpfhDAECEUd7X2DY9tjH07OP0qT6ZaXLBpQsiZ8M8ud7ALCxdqtIM24yaW1luQ91QjN6lnOg960
8sCJnCNTid3pReJula+Bur/NWCU5taK0qKOg04wpsHNANLYR9y+OU/xFs445hRJAmLTypTdzO4Io
TJsGEK09xUAwVae85qL4dH8Fdw/CqvpG+YHC/PaJQIjAae0QaHSIC4c7WzNuIGaG02CKDK7Ik84b
svjAimtvDn9f3MB3eJ62OiGAk5TJQiA30OeoozaoVpjDMptZCGn4/uftDrWKSnC/8a9tMlJxfebo
l6EfDQPPm+cMs41OLh5C5NsO4vV1ObbHG1AHIt0QSG6B3XTQ2kpuyNUQaM0vw2DLSK4M2RkR1dQv
hjH9RgJmfOmj6S9K0oATTYJPkCwrm+P1ZTZOCOggFs0tHtfOpUJyy7eSYT5oQOxdXyRYlEsIp9fe
2etRUOhXRsPmqAM8RgukleSHTFWzgzdA2duQJI6rEgFuW7D+Xg9jDQrtVgfJMqk1lshFoqoBRduL
WXFNLKraa2gt2n9pkNFIbRdlqv22m0V7KfLFWOtWk6hdOgG941uOBZx23RuxW+VL8Usul7Y7Ud5U
j1pBe9tsFVEmr6GSQgj7+ker6hJPGLJJD6WQ52Cx2/ynU6raybQm5S8OrAV0ny4eooQ3aEJ0stpR
rnMKGlVh+yuMyk1MebjUfSnOWTaXblFV6QHXbG9Rfjv7od1Gld7e7DCQjU7cysDNpHAUaD8qWGBi
BHHKDOmDac/QFaBk/cXRXcnwJukpRbptZcpR4dGoeJYHlhLpn7KqTTyUuNufs7V8u39J7Jxc53fR
m1HISrc7u0gXpe5SYG5SiVIS7QS9fdSSSHnB+87BXtKIik9mr9fLBWjpUeKzc6zITbngqURS6dne
UFaKvxUOsFFgTIBvXaWVwWyigCsfTOfuONTAqIStOJNt5UKvQjNuOgOWfJvVoyuM0TqP2Lb/ePtc
rg6QYPdk4qvtXMYFShKLLihiopQU0GxG1GoGDEq/NwyQne89J4ImiOXHUbq/94GUFolnHXBuN6UZ
lWaX2YWUWduhEB9paDXQTdqjR3kv4iEfRr8cARqLM7i5BkN8Uay5gbIax6sk65I0ne1DVlg1dut5
oYw5lrV1KlKnCF2oKeNE9TYeaZYs2mB5Wltq9UEwu/flK5EWDANozZtidmVPkZFWsO8LXZ5fOqoP
MAKmo+h898tJ8EgWVjAo3//6kjNyBBJryCoPsCOU60RlOsAWrfIjE4qHlksqeNAiegF9M7lOPIgH
uXcafxjt5qDasvtL1t47tglADG9odqMxSIJDaz/kEkomfhEDYYAXbiSNX5qzZV6RIBoQcZQbHKdV
EpVTjUhLe9aAGthuJpljevCTdh4ABzQ90JU1F71RJDGAVrazkYUP2Zzk5xaUzpOWTsp5BQ/+xWqD
SVvVLgDw3+gCF0sVIi6WsM8tOT4ZfZOepKk5IiDt5NdIJ6KnTDiBsOH2RZvmMtS6Bl8KMwNBFTd1
dBWykgEBakO/XtKf96+NvfkD+cbUqVTrbxh6Dsl0lVerM68JxV9ukYaoS4GDjMjyt79lq1XjCjNa
ycXbygH1iQZtqkhCxCwJL53WpZKrm239JLrF0IhEY0VzMyNe/rn/iTtvKGE2tyKhCUpLW5xlhZh6
j0EuqRI+DJd2kNrAtuboMUxtrC+QIAimTjsKTLQdHIEDoYSLgSufdGvzcsc19HaMRInva6nUT0mN
+JKXxGix0P8oSccgcg7BgKe35qZa3P4cWhurLqsBJAcVM+ShlzNd8iGhWPO1h6qRuQMs6Mpr2nYe
Tnacjx/mxZHAnrQZSFElGabUxYoj/U55caKzXixFcu6RP/qK+2YWefB9229yD/PkfecIgcscIKhr
Wre25QmusOggpNx73rmy0J1FzBIE0ubesqS4Tpq6puQsxRWi8pOVPTVz7ZwbK6XyXMRd9RA7mUP/
p04u9xd972oGQm/Dz+d6vlFYzQ1I5KXSIOKtqslpaLT+UiThEYpg77A6GrUQsFXrUOvW+6OyUBX0
1+WRp09q0vxqyK0MThXT57A2sDiptOygrvgbXb3JdXhk//+Am13V1rgmQjxA9dSqTOrrXeGtAt3v
ogmAIP/luPqMMVIO4M1VQ3S+rIROyf2p3f1oSoDcUtQbSV5ffzTO4uiowEvjyqibd5PktOdkiVRP
ajTDjZzqqFN6e0XB36GZQDxqIxn4u9P4xyRLTZeKGM0Y/EsEBtJCR/kHVsLJDPOjJOj2qng1lLr5
tCoFYOSkq2yzbZU/lmIZPQc1JY/enfbS0admjosjqaC1wv56TfmoVbqZlt1qYbFZ04YIm+4mazql
KvMZOuAhAaGc7CTMhZubXfUhi6j+OVKHAVVuvtn3eGUMgyhVOKKQx7eJX9YZ9jKpQxxoWhG/i6el
fLKHpl4eUsCt4cEO3ltMzgnyB+jL3kphdaIbVQkn+yCLovxFC7seN5Vwep9XfXrwXu8NRVaIYu9v
8sW21Djp0aynbQ641XRqv09tTIaQKjh1GerX94/E3lDUv7Aqs2Gc3dDb5Las5aiHGZvMifQ4K1L+
q9NE71uzNn2+P9Tt6aMGRq2BEGwVvtvWjfKhkGaeHSDW5J5Sx2thaGN0zsIx8ymSLKf7w+2EfIy3
2q+tJmjEfuvv+eP0tV06J9GIZi5SifZn0ZahOy0haGSpUE5iGGYQaKZ2xpFh9jG6yp5qbKy8KVO0
gzLI7WtCqQXmAZUQAOa4o7z+IWY+xqIW/JBw7NP3TmU4nmaSmyJbYHn6NBtu0khgv0thHBh67FTr
Xw+9PjZ/zAEiR7khhjkLmkWWO5A6Xd0bJ9nIsufFRqPPrdslES6lZwjEhdJqwYCpQB0MeSifOx7m
ntlrtKOLY+c1wIoGzQvEDznCN5IG00ATS5CfB2qJbURZduall5bknIqJdK/I60dNdKnfC2GzaG18
SatR/outv6ov4pBHjnuTw3e6gl0FeyTIesPywrKVvynD0Hsm7mYH67C39an1rO7YlGVvICVCjhpK
SBCpsnr5FymFUvZs1Gh8qautTyWVhIMLZHd+CWAIVpGdxuN18xxosY5WhSHFQZgO+VmNFSpcyVxo
7qCEpl9poX4yWu6tSlXid0ZDzRYLovagfrD31UQyK6aX+JUc+/XmQ6feLrsItpzSpPZ/5LY334k5
K8/IanSPOhHckcDY7oDMLwad4INuqByWkqZh7nBvKjZbyyjk/OMspcWjNUrxhxxt6INQbe/RJdFB
bgGFB27QzQ1TxUOm1RjdBsWAUoU1jrgMlhNGdeWQzqS2IvTbVNc+3r/Ydr8SdMeK//xd5n89rXFE
5J8KNIdaR0zfpjru3VKK05fRCGnWRslRlXrvladV85sbA7Vp+8qqTVvIfWnHgdWYuO+NSMUohfg2
m6GBJn+xYBwYZ95MtuyW+fzr/sfu7WRUnJCUh1nCfb6t6RmiokzvYGMZ0qfCXTBSELlUFNSGLlJv
LucC26xAbVXrjFHA+Ey5TPtYiiW2DtL19abcxDoK9VjYdYiCIf68WWuzMaY4n4YoyOlnuzkCC5/q
UZIPgozdUcgygXFrHJotestmhu3cplc0J432i8rclwZJwn8P5nTnQSJPxzmLNj91xO2+1ah7NMNq
kSOX0mK4lIkoIyZL0j8Pco2P80yFIJDt2PrKyc0zsK+IprqlAF3q5gOYX1eKw6V1Z4fN6GIbOkTe
YuI5jhtEY/T+UIrVW7LKMunoUV/fyu0yrKU6LtE946+cONtJCoVU3NQbx5PGeHlKp7izL8mQ6PI1
JcapCD3V/mtUyMLwLXuSH5Uwq79H/RA+mVVuFz6xQPVm+4HV/pwoCsF3gGU3ZcwRHkZeGhKgMika
z1PTa+cYLP0vNa/kD1O5HAnh7W0VIhcKiugkrLzu19cAW8WSBCLPgQovPTDUEPGhAQ7t+/ubZYcf
hzY/ARQoJbLFm34Yej9STBUsCoo8zW0Xklz8PQ5N/Uu3qA07oQhRM4SaFH1XB0uZnqVZK65oFrXC
W2C/di/aXGXWSS3WnAR65/QttkwQArWtSvbVMnK7RVRIzF9B+Vs/WpH28kWZOPG+aacNwgdLUXyq
7BBDUZeejt1fRxTFnFM1VPi9GdBQbXfBfGI8jxMSDde5t+fFnfWqegTd50TuKJTsUznXqvksx+lQ
U4YdovaigpX4j8X/JPtfH8NPB1rbRtapqwmRTvBlmujTwUzubF3iXxUvRmBzNzeZpS5Ztcw9DF15
1gLQ2+bL2HXl9f4oO28SfUMuTG4rimPbe0o4SYUAAH2XOq3kx7Yem0ezTLogX7LiBfbhF6cKla/3
x9xJIkiLuErAhdBO3Ha4e1F3alGx9dFZqL2p0IuHhh6wD4MkObgAdh4/oAOQjumlIxm8vbp49NO8
WQANzU31s3ZswZpm8yfMPpx3YeSUw0GQuDMevB1qBusDSNN7vUr/CKDn0I4AlRRABEJthkC5QgbO
TS5RsIokrZ086JZy+uX+fO4NSlNiDZlIOG96g7j05s08iPChTyTltIzqDyteOteca6QZ6+XIEmJn
+eBvMJcwR7lYt1X6xko6CEr0J4a2Gom3o/X25m8bulclWnqwgjv3FmBOKre8k79jw9czGulaHcnN
iv+oGhQiZEzxwAxqBw/pzhQi2QkOFnWRFcy9DYB1SNi1SXu1lWminBuV6sQnc3RiINBOu1Snuq0i
07+/bjsT+RshRK5JuRZsxOtPwzDW6FATlB6aUW/QPFykc1antAdJdg9mcWco+ipAIVYuBA2Wzffl
3ZzGiJYBWGlEdbZIX59FrcWF1+SHF5e6s2RrmEvysoqL3dS/oYCakrpoeWChu1yeRKhAxzQX2RCu
YYjWdBPSyJ/tYCX/SYpiKFxdEVMGTSvX/5tlafPMjVsvvtbCXD7VmYrG8xTF9lmfbeUfuDy26cVO
rToQrwY4QtLYdz8Uocq/NDsyMUyp0vGTjZvWkTv53ncRZKlU9inp3JRa9WmgQjBJWVAnTovY/Vz7
IVYiBzfy3ii/aytUPbBe3R4vnZfImCJycENf8ms9InHjaPNRLWxvFFCNsMIIUAk/1nfhz4sqUqLE
1kQegATsnxJ4WV5X9UfmikejbK7DoWGYUe3yIDGAEmiTGZ9Vs5H/YnOv19HKOyDE2b4nwPNhskMu
CepClrxRo15E/60664BTD+6J9Qe/jifBCnBJIIb7/8StXk8bqJGp65Y0C5QwSlqPbKI9hWZhfxSK
WUS+NhrWGeXfq2Zl8UGSfnuEifIpm/6uXGK3sjnCDnGhKU96FiylXmLslMiupos5iKVhPkhe9r4S
1CINLGsF2m5xYTHicyVZdx5oMSS3S9yl3XBurcmOvLyEQP9TtQR6BXqhhUE/zRBw71+Mu+PTZ4b0
TCQJee31LCdtNtKJZpb72igf9WWMXqifyq7dGfG1iKf0BRqbfIZR1h2MvDvJiFqB6SdpuOF196rV
J+DEGXmRlcXDI97+YcD4jFxbrY/27e3pQBWI44fBDEPexEHlWOdDh5J/kEDGxmN+jp9g5g2X+5N5
G+HBGACCxL0Fv//GOyTVypE+bwlhGkm9EvW+ySh8dAi6yhVhw93axH34bFJ4OWoa7ZRUV7ICeiCo
1xFcbvdRK0fl0GlZEVRIUHwJq3Z6zvPUlE8FamE/494QH/qutHwU9ofHTJOizMvKvMpd08ZV7C+W
lrIdrGowNLdk+ghEdYqmRk5ts/7cxIX1EBux6sM6jj+/fcYBS6wo0TUO3Mo+gTJW+8GMiwBkeo62
sCN/mKGsu05ed59bZyjPFijIg6bzTuUDgR2Un9ZGADKC2/uhEw212yIqglJU9Xk2IzQmFGN6P1Jp
9gdL/TU3g3PJ2h5RxrwrT9Q8jnrBexualWanUTdZ85bNuZXGEL0CKwtaCuSXobE1LwXXe3Dd734p
qASgpCBRbjvOkm5HihwaWTA5bf4Bo1PhuLI6OambK3W8oszH+anqo/hkm0lRuWVtjl8WHAyPwMm3
UeMKaF1t7AFc2ze3RaiO0NWxuQvwVMkWt9as8UedQftEOnOKTqWS/c1hpnvGpawAhb6hAbUDWsID
ccFKIcY9x+ZxfRw7mv5eNoZm4w5ZIjKvVUVrHByfvbX9c+T1z/8IGCh/42vUpXlgV9Lyoo+NGWBe
3B5UvndHIdulREGfDvTz61EmCqRR0YQsbecYZQAJMETnNIkGx79/RneXDtAJIk+A/25EfWN5JNtw
eOJCXW3OhvYLJaofGH2pXukg3Xx/sJ0rmNuAe5Aa7Joaqq+/aujlKbIyLQ2yUVXTz/RJsn9VHDPU
d5lphReMEKoHWR6m6/1hd74Rah8tLe4FeMHbkk+vzzpdagPN924AAS0WsgMvTCmBJWrWParlIA6q
P7e1X8RLEYZEwRbtwBvBd2Cdok5aas1mOVJdd8dmVJsnW+olULF2JT4usiq0c1Mmefy/DkWq/lyM
Ua9/fvuHA5ZdhQsp798sLopKasbQSWADiH6G0lr5tdoKYHJV9BRbw5Eo1E7fjO8GSI8eNXz3G66Q
4EKkNYLyjK0NmGTFYe2LZNafWnvpL61lYh0SZ0guzWrn4ZXTeljhPmZSpHwjrBMHy76329Z3F3TV
Ct7avrqItA+6TmEnqOKMimY+6FJxNjpn/qdp7cQXg949OLUSvV16ELwzfCnwCyvQalv7iFBxC7OC
rlUUhYWvL2Xut/ZZKYD7J+JJ9M57LbXKg2dv58IgSMWQZq0N3DakAQqBYBAOrTI5RL6l7q0XZ6mO
uGA7YSGjoAK4SiisqnmvD3DsqIVDooTgqSElHuSM9rwoc+jPBZ619/fu3lAQ9dZdtGKTtyX9EkBL
ZS2IODnLCP+p6Vtcn7LeCVFzFjhI3h9t74qAogTBhgL/imh//WGNBMu4i6U0KOQJp7YEdEsPgODq
LMmPBVzV229d8jPKY4CRqA5sY5QoXSo9adU0ULuieaDNbfvlqHUPpIjZKQ2N7iD23ZtMinBrOZqM
/QYRVyIiMqgS44mxi4N4DJdTj6qOXyEvdLo/k7tDrchMOvY7lJNcmWYpQSY9kAqCknop1VM2dcq/
PT5MB7N4u+chlKlrbR2VT265zW7sushx0nrKAlTpiS/JPE9qDx3y/gfthFkMo2MvwwuyUzMCgm+y
8VWGQWDYw2Y2u6zpzKl2Ihtav2a/Rz6suVhImrqSMum+qbftwct5+6Csv8HC8YvMHtW9TUQ5pT1S
QjMRpWEMbBhu8eskpPkpZb29sXYmw+U+r1xcv9DWmdMjLvT6/3+d7zM+WoOo07Jjb8rjch+ZKAza
xCNq16auabaPmd21p4j+njeA/HFFvcwfeitLDk7m7iJzMCmh4d3Ofnx9MnulG5BZL5j9Iu5PC7Lp
l67UtTfv2t+FcbqlK9AEtsfrUYCTlkmTIWQ1xVLoVfwtb2wVy4+6Vjq42PamUkHikn4okesNuHvl
0UtOXzNU2FfX0bL6c29MtWvJiwNvapLPoCjHs9F3xhFHa0cghc8kz1bJymD8bDOyrtF7RaKMETSi
tD5MlZ7+LIQB+nftRIgLpUnMOfJYSp7pvNXN1emt5MRDMPjm1CWfuyUGa4K445tLOvws2i4Ajgit
b3AekSZEKWkGcWFkNjPIrTT8uCAL2flS2wIavn+g93YUrALg4+gwQDDc7KgpqnMLu+g0CBHP1lz0
sezPjd13b5cA5Ks4rABiV5LVdk8lFo33JalSsv6hFecUSccvNuLAAr0Oe3qs+oLcHnJyHqFIqIUH
GYSq7BxZlIfQmwWyeSulb+kir3unSINlWZrso1r0E5plWrREvrIqD/5bTLVAyqlUErTFxnRUZ18D
yaa5qoL4m5vYeh3ji5CWlSslIAP9yejs7povS/e1n9QaSsZQC/Qc59A818U8JVdZFlroLrMeawcX
4O2zgjLbyrkgHWLvbmubBqq3RVVmadDKahEU2TT5vW3k137RjvbH7oUPdpxjgpIOJbDNZauGjtJ0
QqRBDJjqXSV0DaUyVKpOM/psp6RJpmfbGJFzguD2X7uPQeQp2Ca9fZeiYYQkHRw9+kybGyntkyEy
DARkwRn2L9MiJM8qCuvg3ts7C8SoeNHRhSdu3BRTkSSOy94GtlBkjXgwrFa6ohlmHxUI9laPMRDC
ZPHQ49jM6CJsUSE3R3e1VUw/lhPT63oYm04eWQes7NtIjgIEyDh0voCh3yhucWmPEFNGopyl7p8V
BOKxbKdkOQlF+Itmz/79ddrdLWAl6ZpR56KKs5nCIZvQXlydmPJFk3+gBjSLU2+VQn/MFatU/JZi
eOPmqAvmrlNmlfU+GUr7nZz1UJju/5a9aUaTdy1zEhDdZB7UbCPJnpF0jyEJ+bbehkGcOtY5xaHu
4LN3hyKHp8fLOblRTdRBkUAGBdZbgRUUvpLLnfI8ovPlYd5C3/f+h+0tKnklpVMW9BYkEmONIltS
RkrVG6U3AWl6jFKwB04S6j8BYR7Be3cXFXwITCPyHSSpN2+EWqOoTskN55twVHMXjcP8Uet1vb6i
c7xk3lhRPUCdKvo8l3HanOqwja7ZVGtH9ZmdeUZceS3+o2emE3+9Dkw6ZmXU0OuiZLJMXqEsOMoA
t0qvohybgydjdywuV/IDWrEwHF6PpeYDS40XTQC8Wb2aTtqeHAs+XaZAQrm/oDv3Dq1e6k2MQgt9
O7/R2OoxNGK2D1qBl6Lo6nMoh0d8lL03kFgHY1GqMTyFv5f5j2KdNk/QdiFQBCZqrbqLIOX0E18p
5T8Am+wXTSkrrDrGUC0fh0rUPIZ4D07f0VpPnRNq7fWX3pnl4aQj33+t2j6S/bFOx0xxNWXGFlXR
Ua32UjLv1sXcJFsBPLZ10uc6d95+tIHAkAyTe6OLso3c8Bynw4x6cSCZGpa8ja24eRFl18zMjYOj
vXPYGIqrk2cHDOo21yhEogl1TPKgQl/8WZGG3vZa6EjfkkGazpoezsrB8d7beFBcIA0REoP5XnfL
H8sU9wtqHQXRNy4V8/PQ6falkaIe0cTBOUgndqJvXDwAnRL/gsncflw9V4uA1kcXyI6S91LppA9L
m5nVhcnXn6HMWQF9zQY7SniGB2u4t+lJYohjQBkR+68T/8dnoiUFdKNg7AQdj9MMGPPUG0l/8IV7
k7kqY/Gkc13y3r4epdKEEvZrN81pisZ0gTUZaLRL6f/MRU8P6gp7WwUcKdh2cqZb0hWamiky932O
T5uZnhI1rh8nKfpYq6LyS8seD7SB9oYDRrGG7pAC2DGvP21EfKgegdMFZVXofsdr8080QG+WdJFd
Cs04amDtTSUlY2IwNKNorG/CFiPJrFbXizxY0KX3M3UMfbZk6Zea9PaWET4BlIMoHcLxv8HAkK+g
pQJKK5BDET4qtWhOaVQcNZR3PwixB5omgKRuVA6BVw+DblPm6ufI8iZqsy9V7ejugj7vl/s3/G31
lQ+CigOBm5r7TakwExXoqDrPArvtl7PEvUgPLLbfAZ0tLl3XZQ95E8pvroIyKHIWxMvckzcI3RIE
X9NEGRdJQ6hsRIrgLat/3f+yvV0IKYW6JJEWba/1y/88xgWW6SqU2UADxQsFvXUrp5nP0SwaX1LK
g3k8Gm2zB/Wm7HgWUMEWVWI81XnxPW2y7H3P0fPqbs5O9z9ub4cAZiNWp8yD1vpmOEed4VWUURbM
Ap7BAOTAk2LYp1HFCbg/1O6XAUoGqodC7E0IiQ/vgqAxm1GXJOecaGp+Vbuo95I0kU9tPInz/fH2
rl/2PWx2UMa3tDtNXRyrtCm8OJmSnwnl6yBcVZXvj7I3gcROiFvwTN/2uGodK19nqBCBs4VzMqDh
nmYqlddoUNu/WCs6DGSotFsIEjdrZVMyzkeT6zBK1eRchUms+dK0TCfEn0VxMNjeallI6tLYoUp2
U2ytosVqI427UIplSIpKPHqJhZCzvNCvs6ruCIGyd3+AugGZCmkQAN36e/44ZaBOYJ6UPGOzU5Rf
2qLvXAR0k3NSd/IX9GWWk5pIR7DVnUEJEnlhyIRZvW2UxT4s2mytkzMBXVDlqCa7eW/23mz2kWdK
BWbGQ9t9vb9ldkfljlyVoXi4typNkqXCMbWWNOhKrA4TMuhLTovonLex9YhMT3lelkp5+z5dBTvp
TRrKWqvfZDi1cBZRpy2Dzl32MpRL/DFVkswv1Ek/AIvtHAnyfoph8IvILbZLqVqx7ogQX8LJihX7
HJp58y7KQE4+VCapzUFqsbNRuU9W7AesyFVF4/XGmXDzyLU4JB/Pcus/TdyEFzE03cVIRqlz6bWO
B4/O3vLRhCBFW+W1b2DHTOJSCoHFI7Q4yUsSvERUPY6uWqyKcwk83tNlrLDv75n1bG8K8ms6sLZ1
fwdEm+VTG3sQJjbtQVMq9XtLmV5IY81zYuHLacVNcpmjcrpMmHV9vj/w3mIyJukB0ne3dSmlbIcM
4AmFOIS9Ug+/HqR/ixEWkzDN8C/WcgWtU/bn3r4pT80qIQPq8EmgmVXce2jk151Xa3VMMayCUvXe
LnnoD96lnXeCB5B3HcV20ArbqA/P2WKNeKHDrb0W0ynzZxsProMF3BsFHTESLCI+7vDNAqZmAy2q
p+bdFEbtZ/NabqxFeXBr70DPOG+0/CyIPyRW249Jo3yskc4GyKcQRHiCvO+r09TS+5ZjmHoZqhWl
25VNWbsKTCA/inQj9pcEoIlsaf1BhWH/56zg1JU0vVqhvT6ckBOqAgQj4YUG1iMSVeGV+Gc8KUtp
/otLeP21RKcc7yipuOb03fwha/rnaEI18v423v8lVFZXNbcdyljsTDknVyGhzjOj9eZJT56MVErY
0mbuBF0Y9S+t0urnuTLmdyg3y89xi6c8Ljr923mugDRkh+1A/xnNo82sYA1sLmVFrbfN4p85mjNk
bWnnIrqqXsZUav5i6xF1cfNz7d/ihKO8A4JimISUSrp8NKwmexcDVTg4uzsXhUbkr+DqsIrlbQvY
iG+Yc4RuegD4bDx1mv1z7uL+TKhcH7wvO3chjH8uCY7Ryttej9qfoYII7ckqZcj4bVV/1+MqnR4K
u8tfZNgLtdvFRQnmpcH0YrAnU7rc30l7o1P4Rd4VrSYA65tAJVrsusspVwQStVcawMBt0qarzko7
xdes0c1Li+/ASeUiO1jHvRmmDElPn4uYt3X9ZX989xBFyjznBaVuOZtPqSXZfmyF2YVKVXVwj+z0
nwEPAI+Ais+VuN2hKLlwC3djFGRL1wey3LfYiBSFV3TR9NlCw98tsUu7WDFekS5N1rezBEnA10eA
F4eLedvqxzZixLybJZ5FdoKhspyXfoFn03eJz8oeTOzOi86Nyc+EekCZd4sGwfO8QoOxDR/K1EGN
STLEk23Fs9fK7exn9G1P8ShHn+/vox3G4MqARNMZ9ABp5bZY2RF5V1HOiyDjGjKdlsiiK2wuZlGc
lqbC4UWAFkO9WssqBd7waH5MjT6Ggm+YofAmq1b+VZQI2wLbHv8nj3He+GqGFYPXNoX0lNVhlMOz
VhGobXG/si5imaIPiTL1Om5Cff0YVtkiu8hyROm5b7vqq95Wynwhl8pylyZ8/512UROfaXa1/2BR
m+gsOoqp/pw7iX0tDXNO/EKJqvcl9MDBH5CGzH9SHie5Q8thOS39oEfXqaki5V9V7efP+M92R0iJ
neOIYizUFNq7TOa265ohmQjBMYkDIw+bS4FTw1kM6ODlUp3+N61pyMxhGUPGSeTr/QXc2TXQESjg
oFhH5LltG8ah0rTlSJNLreMqwFcS9uYUDx+oeqCPIaIWQdTsCDu/czCJ3+HRYysC2nkbWzc5ljmD
AzuyGKL65Cy57GfIZf/bqFqOSk9eX6aoFF5ngT8TUzV8u//NO1EM1YLVtBAY0wqeeH0FVZZIM2ih
BGgIkT90iZWc5XxpD5RA9kah0gKIjzgGp4bNBV8XeGQ5c7a22EQVufj4Cr/Ky+mgvLg/DO2ItRwB
43QbknULz0MMetEYl7JwizkqvpdxdeRssZOgoG3Ehc2F9jvCfD1n0apTw87H7jF2jOfaxo8o6TTV
7RBM8KtxOepn734WwSz6MZB22CSvx9NGnKKckiC67KU6SO0+/zTl4qjXsj+KQx/U4S3mH69HQdjf
GCKeeup9qPz70SwbXpTlifr2sAK/Y2CdvHdE4Vv0hpVCYweJhHjRqPeRK5SKfKuyOmjLowTI/e37
m5GoFkGrkgGnvP6quFLUtGjAzOUl9mdtDSI7bg+FBvfuLFg2sIAJy0ClbEYx+2GoGxBIgR5p0gvH
yfJTxN2eFjvrULacLJ8bpfQUZXq7yPZvayp4NypKHDclpEVy4IplwEaVhQbmXMnY0i3S8AHW4Nf7
M7kTrNAhX1HBcDJoZW524Rjb2tQWRRJEZi2+VUbZ8GVJ93kCKH2waHsHbFXahwpMU+nG2Tx1hGYn
PZ7O+H/Sh2idoFfz3DPL5Z8+7v+9/127g7Fm1IPXbb+NFSDc25KW6Zh9D1H/7BhJ7BaDbJ9r3LlP
E3Nx0CvbOWfrZyEuQAmfIvdmrySLruajViFRU6TzmUBifljgkvr3v2pntRiFeJbYDbrdNrRM+nyc
ZmXCjFtNlndThxuOSTfwaejGIxTnzuY3wdgQWXLCboMtU8Y7CAOUOKDR4uhBKmd56pvL0F4rW3IM
vAXN9NKySf9xmsU8uPL3vhPoKKQNekrkpZv3q9QqfGPwGQqmMW8zPxwL5VOYjmnty7E6n+9P6l7O
CZ4AZApdToqa2zMg5VFYmo1ZBjkahidl1kI/k6fcTa1eOgtLDa+J4nwmUcQD2SgdSMlK7NtDdnAU
d7bs6saG/wPPD63C9c//yBvQmm/CNhVFkKtV9FCihONNYNXPRuEQpIn0KEbZWeGVRLhecCvGaPvZ
qlxJepNYZTBqk9wiLZLEX+VJUjvfUsKZyCUx33VZnPgzhMRf9+d857gA8gM6AlaF9tr2uWjskcc8
1IugK4D4scCh8T6Srf5IQ2kn+AOcRtwH8B/jki2HXS2W3pBgaQb5KCKUiQXUWN7jU9kB8muQ9Pa6
tiuuf/FxVBzB/CB0epP4RmmNHlqrlIEeyt1jobfFQzumzUF6vfdp5CSwYCnDgfdZl/eP7QIOVa8z
aS4DOkPGz04s6jVUrOybU1cabJoIKSe0h7MjzPreyq0tZQojBuDjrS4uMBXgi2FcUhXPhlPWWgmi
m+p4ABfbuQDo9EAzoCOEhMO2PhZS+IZ6lFeBrNWV7ALj0b61aVcJbCmjQ1OznZNAQZqTR21awXhl
c3k3PRGakEJOQmg6w9W2xu6Zbov42jlKXPqWBnTSw2d3UMBfzlNlXO5vmD0AMD8AIhStSxKGbY6i
h0rGrrHp4iwT5JRl0DPZBSfWfu9iJ8WIrzHq5Sq4NmLXyqLil4Zr/T9L3E0/ml61U2rLfaT8H2fn
0SQn0q3hX0QENoEtlG8rL/WGkBnhvUv49fdBd6OuIprQNxMxu+ksIPPkMa/xFLjWwcatvfIluLE5
QhogrxXIFf7xaAgKflqIlqoaOtPBNjLzROWjbryGlQBICsIE/E9UuiGEKUD4BT2wjFyurnbWXA73
mCP2WKMt1utQrjeC0OprJ9IShIB+3DqSK1YWwi4G+dG7QffYJsJ6JvevnQNuq5NziKWqzPgHylTd
tUg+i4uRieYDaquouNu9kqjnOU+NExh85Czf3hJrr51qZ2kHQkvDYPv16VaqaCw1yY4oEyv/qcQT
3HYFiY9gtMx/h3nzxpcLYLERvGn+KrqTSfIN9AmM+LcVmO690/TDwaD58OnfH4rZFjQUWpCLddXr
h5IwhoJYt7JLOqXlblLjmOoKgblcn+yNeuRPiXs1iWFSvoBNKcJvU2hcNq0piuv80mVB8jIWzfyu
G7M58MbUTc/a6JpHQQdGeGaSo73jlNZ+7Gjf/PPxcQksjNgcCuRbrEqiFYqblEZ+qQ1tNH2YhX26
A+u2gNomvdmSCb3dNi7NejKIpdxbyH6v33CZ9oOjRqDL7SVslumUfZ6E+I7Qq/HPlxwrMaEkH4UI
e9McH7jViwDx+YuOg5ZnqcF8rstsC39ze8mxCjpMqFrikHsTGGmTj8bgxAwm0N/9xD5RTyRx6U8D
vJ3tqZHo94OKxvzGV7uNRMDBcHUi8IHru+kZpdzZSZ1IRAlnkX1ACViH0Vy2j2Iy6/A4GLGmH94+
GrfXKitSzNKThxdwA1e2y4YCzTLjyxiHOG2PXb5TKlvbiLBrr5NdActiwUHcpF1GSbBrGddf2joL
T01Zavsp753HGG+1A6VA92GR8/z3o8jYHqHcP4Uf/7nKVKKYQkWbqWbjpNC9NODozW4f+TQKpw8N
yra/R6alZ61vsgMihKFXwRkvNj7p2gsmygFEWqY5JIWvT0blmCPvhGEOnfT8GERucEfystUGue37
MTSEF0mnSoBQvg7b4DsmDeuH5FIpytQfp9h0TwqX98dQR8vvoHeDqsJ/j7L3AHDj3meS2jz/+04C
YUinVWcnEXdePyiyfWGX6xHcgWAIz4ahaLsRsdyN3t/aCeFogtmkf2WRH71epecl9x0GNRfdCWd/
ymX/nDY6euhh+CPJALu8/VBrcY1gLuhhARy+QcgVqLjgzAN9QNUIbkpjGLjSRM65Q3ZsY6OsnRFc
HLUFIbeUY1cbZch1g+1nA+2OsmrXuxYQc7RIYZjYIlpUlrvwNBdT//ntJ1whadMVgby7cJS59q9r
3n5SqlEtKbhDq5aB7wC08aUM1PsQyOtvK2+bzoczrx2tMJ1cj1rRDPb1PDtPeG4pjHeK0Pn59m9a
OzPLx10YuGTF1xVpjgKi00xDdGnH2PiRhk7xbA7/g6Hrck3ThQJiCYT6uhZUHAWmRsNowLG64GKP
yLC4+jA9iEbdksz/MxB7nRXwYZHAIwAyrrrBc1ILIznlEtiTNM4wc0XN4b7Ox3zyZqNuwWikITZp
oY2s1yHhCv2Im2Ae/mjCMoI9ordfBlH1T2rX5c2uE/VgHB2bLU+LrpuFN0elqXlIOBrMYCSo2IPT
udYex5yqPSq9Wu2r1jEz2gl1/LUz3HHyjXZgDqDJGfSWq8Wl7c/gdQ1Pako7bET/lc+5SHbRL0WJ
6lYoFdFpcj0FBIUs3Y9an4mHDGH2jbJ05aSyCHsYnw9i4XUEDI1M79LOiC+Qi7odfuHMBPS5vrOG
Ud24M1diEOBcMCHLp7ytmvQoraZ6wbyYo6qhKT+PT2OnRw/2POvfC1UOG5Fhdb1l1sk+XRHyGuwC
yXybO1rJEEmMY/EVHc7sNNC9fELB19m4N9c+F7oc1IXUUrcsCaVyB9QxInTqGrVnPqfJPQz1bmOV
te/F86BFTKfttsldh7PWljAvL3LKkjutF9WuVHTNhxpWbRT1S+S8OnyLZDgJwCIdzg31+s4o0WPE
hQSAQ9RY088UrUm/Z35/kn3W+5XiJPc2TlHPXbJpWrXykKgmUk8tU3na+frrlbVOY7hoIE7m0gay
Duh6po9xnjTfskTpXt4Omiu7BJASfQQYX7zSa5Uh0RgT0soLnUCd4gM2DmXn9yYz4yJtlcZrClPf
KOBWNgrGvFRVzF0g2F0H0NQw5kLGVX6ZI6X0xVAYx8VzZv/2c629Q+gEtCeWzvONQ5FQLDiJc5xf
mtakwx1G8QWjXuEDStuS6lhbihwKGDf5Bb3yq42C7lXvYjSaX9Dhmr/jKBgGPgM58TWGo/fr7cda
ue4RhAF0YzEt5cK/WmsgOJuJhWFqqY/ZgybHqfGDvNU/xIEeF57UtRK11DLbiMXry9JEwypOY8az
fNO/unf9wk6uJnC0jSOL3usJK5U3RJm1j6SpWH6DatllUkd3y25v7d0yhQH1CY6cLPXqeSdOyf/T
iEbZi12Mv+DHwsD5NJeq/v7tV7u21NJ0pa++sBGvMykltXSZ5jZXQVdYKM4gMO/ZlZnt89EA7vD2
YmvBhfsGFC7Ym1vViRGL5CkX+HGooyW+tJnU0Lc1WvssssY6J3NlnDTYQw9JkZhbpOC1B6XFDD2L
l2rauvH6Y5ogZyezI6uwHGgvZW3Oe7WO60McO+HGWV+LLn8vdbVvsn7MwkpqTI2dPDkUidMeRm6P
37MR4zlUR8G/j1pBQOMq+Kf5t5ArXj+bobR1FRe4EPTa+Ds2h+A+a+MtsBb3DH/m6m5YLjq2C60h
enFXERohlJgxA6CpoIos82NOeTOXHmx5BV5ur6uHbI5b2wsCPe18xHSs3o9Q8KdchliC9UpR5L6t
9cp0FLUjKn8KLfUdLjfGF7vNQ9uDWZM0+Ank0tqpZtaK52lOm98pFKXEc5zG/RimVlGcXIHcxNFw
ai3ct1FRtp6CQPcl0zRc3d08DVQ/KuT4W6iFgwNL6ahfNVG4+i4EJfluGMbgfTqIud2PuV5UO6FL
BNzdJBzuFem23aF2E+OrUyhy2JlpH9Z+kRlzvssY07i71qqH3sNEV1EwGp3nR6kblThXYw/WfVSA
3PsuNNefVkth+T6g00bMCESqHfWqaaE/TjN92gHJOX+KyzTzu0CxpTdZHSP5GdginohTXrSPEI5w
Gq4zJ6vILkr5I0dwEIVreksgU4pQfpahTD8Rpez5qXVt5lIeWP/M+oXYpEQKotWib21Sx+M5r0z3
mA9wRs6KPrbhnmxeS3wjVZ1sH6hZKvZqHpq4SJihbhDXYkPxSyOJH2fwAtkOr6f2P6KHFHd6JmN9
HypKAy5qTIrhUzJR5Oxmx8yL57ms2w9VUosH5PXC3JvFKJvnSVRR5WWNmL86Vur+HMU8HVyJh5XX
xwj9nBRNNPaxUOschcNxGB77tNDTh7Edh9GDfxo6O+rKkfQ+t9JwN+cD3NHUHc35pOKNF3qhyq23
R6bfznba1JuNX40CZ8OK3lR7StVBy70wq2pz13RufFdMY9tj/J26X9EgGx2/k4X1qXattvBswDrO
g66M48WqtDFDWRjOr69y0cjTEJVTjeyDk5sx9iZtrnmdC3MKok81drsMfFR91tJI4L3FZVF7zhB2
v2oTmT8vyBRRY1fHxNlvcZFX76putj73ShABALOSws/6AlFFkTKj9iZQbuHzQDHZerkjauVzIRtd
+CH06otStfMHI0Hk/rnAZnf2yNmSgU3pTsNZxnXzaZhaq/PMqjO+VLU+aweEVkX5G0tKPfd1zDS2
GkgrdyV1If0/JnnkHdeVcZXKEMYfRAyrz41ngLjBR7d2nZ85tfmHutV+NbKaNq6Tm5C+EDCQgOKC
JNm5UUpvU2e0axgE2OlMsd8uWLsqVpL9pFg/3r64blpGdPhRa6YkRRuTta4uZElbX7VGO7+IVs++
OdLN34VGJ8AcuUn3tUKf89inbcnJm+Rn8LpJtX/7B9w8KiMn6ijaj6SrjBKvIrxMZDtnY41udO2W
72QkJxwag5GyrUkP/8tSaGcA7eZKuUZJJENRhK4KETAY4WvmRThDT6isg64EWzZVy6++vlDI5hgd
omBzy1GIoxmwo1Mw763H+tfi1vVT65mU/fsDLdq43JCLZtB1VzGM0XYDzE/1ZAwc22aWies7TmJ9
X+Rj541NuXZJUvBifArkbgEXv76Lza4yJreggEph6t+7sTEeBwbE8igMSdpau7E8m0Oh7UtVk1un
cG2b4HxNW4xpMyCUq45fUQO+o0XEKWyxjsw7s1E9nXXPhdJ1/66GC4gGXAC6vEDXbuA0hYjVLprp
o+oanP9UJ0Q5nTy2mJFsvNM/yNNXG2WBLnJV8kbxrb2pa3ShiBJJVgbaSZaMu6Vhejc1bvtjNgvn
PxGZ3Fdq7qS6lzdN8ZCKJnIeJrMylF0XKU52CGQWf1ODQmVkO1LYvr3Dbr758vOwW4OJwGz0Zodh
2TmZ2JXmlyhoCh9Pde6Rdh6NXVa534fQNvaOIzM/CIotAtVNqsnKVAqgyxcIKTKdr3dbqcXRGNZ9
ThkSyL1iFPk+q6rhaKX2fK/H1rTVX7nZYcuCVHwLfZeq4ToSIj1cB3XEggWuxpdyUiXHqnoPJSXb
aFL9CTTXHx0WLYUJg0hagstb/6v8wvVmAqFrM4nU52Dw9DEEsS310Qp3ptE13ItB7ZQeGcvCqqyL
GknbKWle9DQp36mYOH3UrdicdvMEI/409Ihle0VstdHJcGv7U962YsQIokpfgAtk3zI9ALs0SR5v
P+ilNu/H2ph/FlJB7LMaAsANCK5qGdZ5TaN/Zs/3nZe0sxzeNRGdur3dQiplygbD3iPtETTVQOl9
q8PQkh7lgB37OIwmrsdVOHReWOL+8kjYSj80yEAFnjY545e3N+ZNgOVrwRukZ40CHvxI/fUrLIpI
yKhA1j7mWfdiDrpPVqyk/4qrW1ahC8Y4EwbOTSBQ7QT3KzXLL2rW6cS5WHlo8npL1fIWAsYyzKeI
XxQht9OhOEkykYEpvcx2EB+zLBj35DvqTsZJz/fXAj/KdPMpirsYlzlrfoka23gamVvv3n6rN7nO
8kMYA5L5QSKEBfX6rYoxUOlkMfePU3PaY0ZEsFdaZtOqIXepo7AnCY4bx2EtxrAcR8HEf/SGWsdJ
c+cFeEIPJCz+C618OCdK6Nge9aV9CMzSfIEfljwEiHJvEe7WDj16PguyG/wBGfDrB2ZrVRyyqriI
fhrvGjUbwJsFWKMN7pb87+pSiBzTUmW1G3WbRKko9xboEmLUDg1OJYSpgliATGdnI9FZ+YyOyoAV
VVaacvT7Xz8VVURoTOj1XKbWLY+TmVaXKrXFXmPU4Fd1VN6pdlBsLLryfDSUUIcBN8kE6ToZaYxa
kJnP+QWp7e7FwJHyGDd913uxPttbyDpt5XqgX4ZUEO3wFdNLGmdUEAObpqFs9JrB0s6iaXKvbDPE
CeNJ9YDrJ/sm7Z3fI6PCXRWDuUuF2p4SSDRHpZitM12wblGrnL2gVrfUjFYya8a9dIMQalLBGl5d
YItykCYl90ls2cCnEHjMCZaI1B2wdig/YgbUfp3BDx9kikYUahvZdHr7NK++o2VMypFdJk5XMbJ2
gLs0lNqXWU/FndpbzxhUoMw55jClcDjZyGXWlmOuQzOYseWttGEl6mJm4pRfKkdTPjlli/CAlaM8
Wg3ZfranTm4seIuyoQ0JvQWzSTBKt0PLdqgKN8s7MKuBqB7BEYX7vKsidJesNPmGN9F4yOqusn2j
cKePQZcMZ7hO5UaOtLbxablD0aeKuvUH1aWSNbkJyCYXbXyXw35Ct3eovU7J4434vPqKcc6iTiMX
Azz2+mDnmTrXTjrmFycT3d4OY/eIXkp2cqvQvuvmxv729g5aezR6+ybAOBApPOPr9fRIVuMoeviw
YdS+sJI1+ygvm5+sYWjMjc+59nBsHw4dEyf0Vq8OTI/ZdIiFVYrWEu7aqZbOR63W62OJMInf2zL6
Hx6OKhtHTFqa7Nrl4f/KwjKtSO1gximh4qQc56B4P7hS7mMsUT//+2v8e6Xlyf9aCVSJFs6kQ5eO
IfMOWFhK34u+G/6xWw3TtS9GPYE10kKItK7PvN7iAuNqlIRTW5VeCY7vIWs7XKVgv336H55qwYzS
DYXfdp0sTPBeMeMFHZWoRXeJbQ77rnSIbyM2bMpGqbvstKuUeYFsG0wN/uidXb3ClFaZSpcoufRR
2PujY0x3UeXMG6nI2ttbhDVJza2Vwm9sRWx2wGHRqZ6NT8kcpXvZWfOhmtutFs/aA1HgUG5QWS2z
wdd7Yshc+kk1g7o2zFAlop18AbyzhWBbya3YCCSvXANMu6+HIBhwi0TWuI1B2EQXVW0jz3Sm9mwN
ItpHDu3ZuB7aIwnhVqhae5Vk6FA4wAHe8slzkYEq4FJDliuJ4Wuo04kuVOpnMi0Pb2/E1VfJDQdK
hIHtDXWhFRKTqUhkF9Jr2M5Th6bmYG+BG1dvG7IpGF/UxMwHr65T9LUj2dpLyRG4/T5pk5lGqRp9
mIw5OZBcZomHPlK3N9KZTt3YtxgW2+UGN+UWNcydt7BSoC9w8d1krEGPnifFT4aXeKeH+0QPhKSX
npiHIUGKAFCJk8MKViDae2XhNv2xLHMUjdMUx1aq7Tz3gBL0Z3LurabX2mYj5vDL6JncgrWbIUyK
QGcIUACXvhtFzRBD2MpzHpc/xkCq313E2l4GRg4bN8faBiA0UDxQp93Se/XAEYrhVtlFqoN4sLsx
/oJUyZY01VpWzS0PeAe+GkYeV98fMwq9SKs8v9ixHf7Mexl+dZVu8jQJyR0IkfRcmW65u68dIx5p
0eRZAKHXQbYzsdBxOuScrNxSH3JtyisvcO3O9IBk6T/ePkhrH3BRgMMZxKHffY2QFk3rzGrOYvwY
KLVGPFZH9CIC8uMmMo9oAkWPslbHHd3pdqPUXgL4VYBfsMrUl5Dc6fgsytV/3ZFRlYWIchIPGSiZ
72tN+ZXKzP2NFVdEDdwPzcYoc2XPvFrv6ms2UaAP7jIC7zJtyLxC76Yf7qwnu7df6eoycKHhkZDS
3OTghH/ojZGRwt8vlQelhq/MEHcjk1kLTQgwLExKoB/mjVY6X1NlbomN2RDpw3BCaIhWEnbtYifi
TGg7RYhY86yiF7oXNV1TeLjsxNkux2/sn8fRCFYh3wrAl/KTg3J1U6t22hD8yBnrMn8xrBQXYacX
PqjT8t9va6xNsEAgJuMKcj06UAOzMZIOocm+z8vPXenQtSpK2IHZJP6HzGD5iAhaLoOKGwDvwHDf
6DMacQ46Ex8qO7WeoqQKdrYc7I2yba0dtDQFCTU0JTj5V6kBNiCFIlpU1azW7OGeTHr/O0+r8kej
1tW9TLTgoGVtDYkfD7U9FMrhrBtFr3l42Rkb+3cl/rCjcOsFeYYKheu+PpZT21SOopEk6yIKv/TN
pPnWWDaXLAun/dtH5e2lAEq9XqrE5niYXWBS0RTEftn39Q7RqvxRMSic315qJZTDG0DJkD6Mu+Bv
Xi/VGpgBt0tCHqUamCUbfoKMkvjsyi491iijn6ZoCztxGwlALgEXZL9SwHGDv15T6nHdJUVDK10G
OLAFofWRulHd0gS+jaMsw2akAbTk5dclmxGFtjW79BKHwZn2cRgbD+2oFLtAKcR93LZbQgJr6+lI
G0IJZtPSkX39WHpal8as0faJo0rz2koLHvQxSh91YxDglzDOefvTrb1GGJ8ANRjKLj3g1+sVQrpd
W8NTbYPB/tArWvrYqVq9scrtXsQkCuMJRpIGGc11GRWb1PICUYTLSOr/E83c4JD2kXww1HRDKO72
zmUlCtCFvU11c10HpCbzrCkCPgelpPo5u7gm+XanWkcnkAwF0C09Wxaz19jBMHLjGKy9S9ZcqB9U
PPhSvH6X4DhgGxuA6kpslc6tlNp9LKstJOnaDvlrFf3qi5lBFOWTXrAjrU59DvUpPVTRNB2E1n9T
AD4f394ga8vhr7iYF5AR3iAgk57EHJY8UsdT1fnFqNiJh4FFeBeLvj22/D8b+mVrX5C5KBmvBtzs
ZoItWkMLRliJl0arpSciG4gNGgpI/cnggwJ2m6bkkHzD2N3dimN/LP9eZ030nMBFsX+Wov+mvgPP
31NQ5ZcxmTqwITYZlNfhBq75A/ORj1WdakRRFSSKEfSXVPbKPah9jKwwg/xCPie+I7GaNp4j8yRH
qCoYNvb3LbMAUi7DVE4sKeViQfB6kzl6ao0MGyD4gQV5H6ZlehibIfiIhtFwj2f0fALihYl1hqVI
nTuqh2az4YdD6zxkpR1tHOw/e/r6jQHo4RdRFBONr36OpYKGirsBti2E/sLrRR40fpIa5mXMR6fx
+sgq4h3mh/l0UMayKneORAHUizUjc3xgTWbuOUEjHB8wL87TodZF8XOSNK3td0OCH5mdz2Cv4sih
wy+7Rlc3HmE5lddPwJ1MDkJIADa6HIC/M+XaicrYFfnFpfbbmzSRDj0KQ3BCneZBD1D3cTOE4qZq
LNBgbba0bFfOl4XBJvr8C0D2piLBhNfFL10vLs7QKE+jOnQHzcqsY1NOrk9PaEvucSW55TAbqC9S
mNBJv46QHC6lCEMMXurEVc8TPn1+bRlfTOmWtW9N84xNUlWCQICsPTzWtZV/hgcl//Wtg9DllC0i
PShg3NyrZSHwiWeaecZJ9mvdmPkz9HexjF2tU1M1+ZMxN6DA1Dlb8FjW+e2gdpOwMJ9aKMJQcheN
+OvhCg8msAqR4uwqcEFKcGNPzI6GB0YP8pDrWJzSPN0iX/+JHq92GoLZC4CWC8qGimhd1WTScWcn
URP37JrIDt4buoCk0o6pmd6ZlnQ/IzftIPKU9bEnGqd+HvpKFR6u9Um0S5H1eqKXpyqnwJ2YHM5B
Gn4o2LyPqkAXdTbb+Y7sQd+qP272Jz8aUQLElunsIrq1hOu/jgeNaimzUnHOQx19STCYO5p2mB5a
qP5+15r1Rta6shx5sYBwCvj9ltODKWAbLIapZ9Qa5fvAblufCTH+31Oo/HDq5uO/bgTIqIATaKot
wp3XG8GxQ3Uw8X89l0ZhMNBKg/7eGPSvShaYzzmilSeQoN3GlXqTDeHIge8snq90bk16lq9fqcyr
eqA2cs+AjaazY9aOb06oC44j4oZvP99NSsJStOlg2TFMBGh0FdyGvpRh0Eq2nEDHb+egLheeTDAg
v95e5/azQVWAJrSQQXih14pwg8Vpoldln+sxc3aJmSlnuwfeE8xxfOiqWtvYJjdBG30qPhuCSsyU
aade7cpOH50611vnbPVh885Ny+5UA6g4hVZVXjTpDp5il+WjI9E6n4x8q31+Gz+Q6aDYQYuOvvYN
uKU2M1edO80+54YaPCHtkH1jbNmzqlVYLwgbcim7dh3u3n7LtxuHZZHj4rIgQbpJ1vumQzUejsU5
spX5mIIv9pEXdQ9oiScbG2flg0LQJAmjecTo43rjhHmI6qAxKBx79RMAbf08xqp9wI672A2VzD6/
/WQryy3mH8j1ABfn5F+lEagV5uWii35ORDPmHnSv9tvopPGjLHOE+Mfpn/FQoCNgzvERGesvE93X
Z3BqIdDRCXDPzlg4H5S6Ur0EzcevwM6Z7mjN77efb2XDLIKTS+lPWGPfvF6ux++PWlVzz8FS0Y1w
bR+ntNeeDMWuvcbV+vOsGv3h7UVvMunlGREqYNKzsLWvU0VoKMBT5sY9d7nphscQp7PKc/MF9jGD
MkrPiDgqL1ZWaN/LvOm2nIpvYw/LA89YVN2WMHT1TdFi7UchCOUND32YHCM9BTzkRtdqbRX+OvKs
3OMcxmVn/XU/OYlh9EHnuOe6qc0vNRqilzIO/7nvaLFZGPhYgFrg9l+3U/OwlaGrQJ6144I2vNLq
+75Kt7LplfP9apWrN+Y0phnS50dUbXLbfe1W4IYDQ/XoOmxd6yuvDZwwe5I7ga9zHbDDkm1vhijq
2t1c77R+0s9G7wQbAWt1FT4NUG+d/vc190tGlTsqZPTMZ/P5rMkUrHw4/7NvIR+HaZXNHAdiBRfC
6y2ghZqW1w1ij0ZSfJ67IDvmjRb7tS3GjayVCpS/9TqHI09fMBlo3xEXryEDel6PuoyxTG5Hx36y
yzr8OqBf8aTNapR4vZEiMRQXsSm9scwRWQMXomefi8GCUh8MvQAJGUXges0xPiHogeOCSVPyKVKy
5Heqh3BAONLAfRcmWfoQC9TDdlHSqz/VMhK9B1VDf293NiDRgrYezpLJYD5ETp5NXm7Sf/ZSUlpM
nBX8PWxQt7HvdvGgHzKtq/WPJOW56llo8Ax75MdtEs0sV5NdWeMS6GP8yqxrskvxLOa0UKl5FDvb
K6PJzeb2mvPLdFK1gr0Qct+kjTSfnamnNmrD2Z29aKzn6ZEk17qz2gbFyEE66vdSusnvKDLsd1B8
w2A3KujNewLnk//MJiveZxmSc8eC6P+ERlJQ7kZhg79UeyU1/AHXly+JUpQv7dDnrj9aVu7ssqEK
Rhww7ehj6sCs2XXQ7/ZG4Iz9KeileKgHRXaXso+bbKe0gfE16eBg0Ko3FsxOlCr7sTdk6Al0GJVD
qsX1fS7HNvbHVElfYgSr4lOB7Jf07FZr3AO+2FHhO65Sgx+NEXuA/yKRG+t1q37C30yrd4Hs9Mo3
s7w2z3OLqBN6TsmXEl34GgfGCIqLEs997Vlt5whPpNGg7GCU2b2flPzjOYpVPSFarKS7OoAsvBOk
bSofSSh0IDou4MepAQPFrGgy7uzcls2DoudT+64NDfW/opw1w09rVBe8oa7n+lkP0vSYiBJ3jZCe
leKBdWl+VnznwR/nNEj8ui3gjJiOLN/Nthxtz0rcujkpul7/Rokgi84NS/IpdMg0nhU7ifsskkpX
n4ZB0JqhMGnvibVIKICEq0Bj2Zn9HXOUKIUkNeTJ+wBeabmhVXEbUpYp/0JCJCLfKmIEDpgoExHl
Mxe79W0Ig+4zt8rwr4EL3iGgK7yVSJ1vkTpVNCsMwXFLwxkofUwQkHqxY8vdyGJvnmVZhdhFJseI
B3D/68CVD6kS2IpILwOhF6RM019A82Snt9OAm1UIj7QWmLUDBGLqeZXqiLjWVOh48WXqwvFOM9pg
b4mi2Sip1+4uh4uYKpHU9IbXM3FvSXxd0IXpx3gHH2pmct8nuyYYt0yG1paiY0CrZhF5Y0D++rVh
aojyaJyhBj8r+CdRqwEridMjdWO7wXJfWYqkFPo3va2VyYaqt+VoJbVyDpLO8JO6yQ9VLcJ7oxvc
LazR8rWvrhZ4SrgFcBvjdXp9tXSWwEcOEDieGGa/F5Oa7q3Syr4reZjdj/ggNhs5/srG4PInR0Nw
fplJXSWlGVRhvRyK4DzbrdzlOFTsagLTVsdydZllKrQo+N+Kd3WgqzPsYsnQyD13Wd27vtvg3u4g
DuKJUTd/WkOTnsSUG7tchOXdUE8/OJzZLpxFcRorvfe7phw2jsVKSk7fGoU6qg1ACNeJIzMlLGzm
0Dm3osK6IHQjkP21uu9sp3wxJ2EdyWC3sDUr+4lFwYQvtrm3zNiAED5nALHPPV3mXYB2yGGYQ2AB
vWJvBMrb7UQTexmEkMQs4uXLZ/krMZ5mB1lBq9LPWhhmvReFMog/NyrU6bGI2vh7OQZbmhC3T8d2
YirPrIBxK72910uGBVxc2Q7aOZajs2vQzdwHOnj3pKi3AjSA9uvjwiIUU/y7POQNfqRCznlyamZK
iTk49R7HaHHQ1TAQfhch2uBNsrJ/pwVm7Ic06xLHU83cdg5GGVSJj5q//UlnnBfuaP7FwU6OIZxS
sEKSe7a0Sy819LbeRT025jjRlvpTDL1e4qtckuEhD2ymB6UdrWe3wXD4mBVT95IB2f5PS9L8s+VO
oX506c67ZzXETeDeIGSZfs4wmgvVlfov0TVWe8BBY/xqIw44nSpUgex9QCfwW4H5TwxvOWvnQ2dk
2WHWxoFpYFNa9nlhjVcHzU0mZycGxEDulL4lVQkR2zF3lpnFrq8qY49QBS4wwT4qJVBhjezwJYc0
XOKSkdeJp0MesHaxo3S615hu86FtITyTajjAGRD3szW/DHqaC8jCGzbq30MTeaRVZeAprph0z8zC
VPsm81KUgODbDKJKaiQ/rLiJA58sIP0ZMg0zD0Xsul+VyoHD4oZFdtdqbtAcGzKd0s9M0UaHHr79
jzTXguzQW7J7r6VVn+B7EJfSKyClZV5p9Mb9OM/jfGdUbhQ+uKniDH4AnuurNcaCPDaykZ/O3XS+
i9RpzHYOci6dP6gN3uVmH5S/OvxosfMrkQjcaXGQKvC0jerecbN08BGYmUwvkaHx35zl+UvadcYd
3irluNezULaebSdhfUrSVj1huql2Xu/mYEDGQvmlC6QPHa2xXqbRVU7poGc/+qatvzYF7gxwH96j
nVP2QWyessBwP0ypMSX7NiQ/3S/REOayyJPCi+Zk+I+PXj8kRj9rz4j8C7F39KHP3uF+hYnpAPux
2dW6Mn0cYgnbKM+G4agkU2zszSDv0GWoYvcJmSelhn8+xsxQxNztc0dPonPRG0Hpk/JUL1kGKdoz
48bqDq07q+nJFoH5Xykrt95RNSqg2iIyn13WzzBYZWoFh1oNq8LXO7OPd0Xbh2wBVZHN5I2abN8H
0PgX7+/SqO/VkMLB64rWsnejGhiph90gpHM5K91JDNnsnhhNINwoMYB9qpXI5DSI8f1cBu5DW5rq
hylitnmqwi6LvXwQ2SdmcNnE1zTDZl93jhMeW9toX6C1QOyqoDMO30N9HrVd7tYalUc6WfUxiiEG
5HHbpN7c1WXkR5pTjTunGvKTjLWq2RGE9fedFlnzo6vI9ltTCveHjR+BcocbvNrdRVFIeaGEcXk3
RiJy9mGXjMB9pJFpHmSI7qlJjQwuIzRy5TgpKGrBLw7cT5iuyfEDclK8Sj1hh3M+CfJPJSlE9wEx
0Lh9N+tFG/p9Rm174avoQOrn7kuAUpl1NIu5+j/OzmvHbWRt11dEgDmckpTUkt3uYLc94xPCXraZ
c+bV/0/1BjbcFCGiBwsYLExwqYoVvvCGL1XZ1It/Oxq8evaIOQWaiFYd8JuraNDOUeqGYUbDv469
CbojYqy9fsjiBm7+0pqHoXw3f0YMyW0C0ljIdK3JZVZJbxAMAzD7fByPXYxNRtU2kU99ojlbixX7
g57MO6n6VdQhBgVdKAQ7aeytg8SiKl9FqSEFTm3wtVdT/Ynkbk+D7OrFex1F2PMC1aC8t3rxBkWL
sTYOoUxMde7RDFU8KPj1c6+Xe4JfIqp9Ex6+DkWBVWh+ofC0es9Jd6iDI6N84VkZYnfsK8xOmhTo
IiILgdvhCwS2qcyOqRaH//yHTfPasqIvTvVjNXYZU8ZreyBUmGdZXlt1FvV1fTpkVoeowhSnksdD
IH+/PerG4oJdpENJu4R6yxq4lecRehujUMGoYvtjhkm2W1tS8h0B1L2C/tZQ9Ej4gNgR8TFXlTeo
v10xicVdFj31hhmlbUXLC7/HkuK9BUvKwKigon9AzHndctLsoNWnDJMLtVAeYiLfDw3CCztB91Xw
R3AEnEccOgepz+ucD0xyIYTb0FuDqBXKyXCwDXoxcV3orkMqv5NLXC8gBWZZSB/QSacau8olRjnC
ab6DoR8m7IhOkrUPCK8uXgjTeWcBN+YmcmUWj9D2Wk3ZGgIJRiz+dnlY53d1WqSHJuu6U13KlYc4
yW7f9qrmJ4rnXFxk0CSbwJXfhrWgKwyzi8f0ondxNvs12o4STtVa9pRLydL8VpWU2CjS1JG2bBrN
j8WE69MQzYriznOC9I3B5rrrLeHSfPuIXN9yXOGQtTibQhh5fSkEepQPkY6VsJTZLUZWSvDUBn3/
/F9GASHPB6bxttbzcbSGckhqU/Ts1cqX0Nn+RMQy/Lo9yvUW4mAI3JaQCqP1tLpkjA6iG68HIg9t
FOCaGIQumt7Rl66fmh3Y/9ZQ+CNykVLSR7ZrNVSQ4leQQp24BJ2a3M9TZjwF+TJObpdOY7xzNK6/
kbBJpcZDhxkA6hpgAgtWc8IRpVPVTGVv1KL4qCnNHjVlY0q8P0L1jJcI3eFVUWQ206Wkip/gqCt9
T9si9ycpV89okI47u+F6JJxJBSKS9itKC+ui/tDXRl8VKMbpRrl8DOr5V2bNGLbH2ruNssWOg+Er
3m/aV+vuvJ6MS4tEaYpUOyTioaBCC5dNctWo2oPFXDWUxVBMhmIciOQrPEoHpktGDprXtUSfMewb
618HxukxQ2XzW1ma5gtTHs5VHEK+lYCh7WTr10QU8QMALFKro6GNhe/bS2YYLKMsK16gubPq6ZQX
sem4Wi071cGqgiJwNfp01lOD2+Jvu6uU1O8cug1YewZIFGSpjaZNF5mWGyqS8W5eNz+O3gp4HS6A
axMMxK4crTUoVOpholyqxdRPFOSlU4nB586NthWfUh5RacoiwsaGfrsOKDvNhHV8CJx34fbmSvbJ
LMzUHUcgIG4U0AUo22UPkrH1+QGMgjwR/dIrdnGHWwBy68jm45NuHJBZ4CYfa/OkkY+fOrpyL2he
L146Ricl2rNtun7QCOlwGKFEBsz46hK3tBHPv4o4p5aM8gXPNMkNkbJ0g1xLUxf3HHmnqrm1xqCZ
4XYBP6H+J1bjr9IQvoVyIHXwGybDCL4OUSh5OOYEbtqN+X1fJYuoe1Q7Afn1tcEs//+gBHRvB4Wc
zxWZxIRYSJWfDPTBP4y1YJLXu8roGzcukAfgkeLihUO82kNggOvehtl7GSaVYgi13Qc5SPceEfGn
rANy4aUhxDqFjqb4rH+tohb18KQDJkSDTH3G6DY/toNReGhn6YpbTrl5SqLxH0lp9/oGG7sVnSJw
NrySQGSvEqoaJGU9z+GlTtXhZ4jy1cJ4jUJfXwWv66IZ5tRPVWFZ/9PmQm4+IGGa7AGDNxZZhZlC
bVyYz16JWyiDVkOdLkI8wM0Z3GYUHnWp3OM9bowCFUUAi7iAlKu4slvKiUiXWn+CQsEHZ5wiw7OS
yt7bnZvjUEZEN8gRXgGrLQMiY+pMtO1gS8cKdrpZ+JDBCNw5AxtbBsAjpkTU+E3Rk3m7ZRQ7NdUx
l6Sz2ueFR4/WwdZbWagZ1eonu0pUL0JT/jEEOfb+iIfs0Hxl3ADFWD/aqhHJQ4y48SUOA6TqDCk4
oMxu+324RDu3y8ZSUpLlsCM+grPrGnYSasOocnljmYtwwWMzWsoPyHHJzigbdxhVDH4iQ72Ss98u
5RLXcS/1QXgpbfwkD0odqr+N1HRQ+5myxj5CWKmmcxmS6+zkVhsX2f9jY9HnAiK1xp5lxdCUtgpK
oxupljlR2vjxvFT+VEjR+d0hMXGwzeWCriz4odUVMyptnIFjQ0a+irE7JX8owCiG8RF/I/U/TIsH
QTTVgH1d1dPTIUXqPLBC1AzDHmeVLDLvZjiotJXjYtwz6NxaRJoupFNgkCG9i0301+U5NobTSHEb
X9Kax91Cn8kf68Dw7Vjaa/Rs7UeRlILVs4hY1zUaW1U6O1MXcuEiCO8pL84nSRv/3P5S17BqHOAB
MhOxAKqhebSaUOk0xmgStV3IjqpDoqXNE4pRWK83o3aYkq726fXiQppI5iGIRwNlzvndQBh+gxBG
QM8N+R1u57eLGsVWn8gBkfko5/U502rlpI2oqddhO+/slq1F5XQLLT6FB+BqZ0qxIycFYqppFnV3
9pTMpym14x1W6eaqwkMGPUYvC/WW1YwoKNIBhUFwkStF9aNStY7lki+uBQ3e6+U+80cExbwSERq3
mfv8qQ70d5OXxKrCBgFsj2zbFRQynuchC+UqhkpblseYAgiAy3J0Ab1kO6u6dSrI47k74cMDvF6d
9wgX7KpvG/zcpxC7sH623Gaamu9zu4tw2BwKljeQOXKrq+iltrRIN+CYXyDdJwcVVTRfm2J40LH2
btgq6iqALDkcFA/gpqzqJ0JcTHMyJYdj3zefAc5YXxEmQSzBMSNzJzkVK7QKygScguHooaOjsXph
JU63pRdIukhZNxxlWe7dRVCw1SaRTnJR2T9vn/uNZWQ8hnvFoF0de1nqk1CV0czpqyWPEB9Wu48a
6dgjcK1gZ3dsPHmIx4ihBHD8iqA76NUIZ0FQHmmTJ75BrOejkOAUCCekOX9DT5MTArfW59tz3Iha
4KfwIoCHgbi6rn/JRqlViMcSuavlcmjUKuZ+k7MHbWhlNG6TlsZULz8UWT6+P2qhkIl4K4QVUalZ
nYcpzyVOiYEEQjdOvhFGkY83YnaY8l1/4K2rhj2KDaIQZyR7WF01rTmj5JXhKk6HV69dKzanQ6Uq
0zEpTBP2vqbWx94srYsqAbzyy6nuzQ+1o/Xf3r3aIjSk5EhB9fq5qiQjDjNVwt4g6Jv7SEpbj9ob
vd40+J2quPnKONf40wTL7PbAG1c6A5sQY4Tu+dVWxplemyuTrCnKVeceqrh+31VJfLg9ysaBofjN
jY7GE0+HLTb5Xw9/EWY1bxTVW5XGzBdF7sejGs5CS2NX5HRzQn8NtboL8AodrIn246WbKtN3lCXz
LbnfqxxtnA7hTKyTkQl94VdO4V8TAuEaVa1IptNxzH9A2w1fVOg7p4qY46wnRZzAIDQK+rZmX7zc
XsyN2+7N2KvzoWrz0Mikthc9zYsDslwW7SeKp9weihuztjtb5JpLL/j6lGcozojQfo1YK+uknVsJ
USmAn2EEiCDMzkmX2t8oXuECOPbIWbktkB9fnoOQmTuZ9tEIy+Ue1cB8DwSytZeEZAGleTSIEUp5
u5cSfeHrY8l34elHq9+iq3pvgmWoXF0b+y/vX2so7nDcNQPQ0Ov98dd3phA4aQ6wBnSFqu8FPbZj
lCCsDMkx9jNlejdSiJVGqUS8K1z1V/1LBwUj0Kkz1fDYqS6RrrdeYumSH4WmsVN73NrBZKREjSTY
1pW9thrVwRhpuOlqDegK4KJB9DRKJZrpUQ/kZbRCWhhNbAaTD9Ioff8eJvoQRVeuheuYBzzCPBnI
CV7keDGB6tS/5RmpG0Ot+qfESrKdLbyxZxBkwc6FN5Q7aP2kKKNmzxnI48vQDN0jqlH6nzoc63+r
Qer3btTNsQSzlIKyeQ0xsw26Qb2JkE5nGdPHIjCNswIU7dwb0Ctv786toeB6EJAbNACuXsoikOk9
KFyrUTdEnxZpXI5mmA9fEqlWT7eH2rhWiXG5ueGxUDFfh3NpMZpyGdCnySYjeZwABt8B+PgP34mw
lJVTYU5tfKeApnNty6LnVEf/zm1Xex2Anfuhb7WdCakbB4AGH88t6QyUmPXRlpCQSwJUHi6jvVgS
4OXKag54ouvOcQJiE3takye9B9cMnJVaWObPoNAR+E0aTf7eLRgzk5qUM3hNQ0m/tPnEfxJ1o4k5
ijS06PhmIf+/M2YDOudIIGzluY2oVY92GP71czJ4TuRIsY/bEBs+LHPtN37WY3KUjQADgrizQe7c
/oobG4bGioj9IUGJttvbuxM0V+9MOUQGZFTrA4yu+eAgOPkQtePj7ZG2VhfDSOCAKGmQSIl//tfF
Kdlp0DbImaO/oqJsDB7zZE9mesKjocSjLc89rQ8nvPiwwLs98sbzCEyYj0pfX3AgV3Psra4JcrXE
U2xI8kPCerh1mo6npAs7Ny/kYWemGycDhCvtdp0X6RpzQq97xrQJDHRv6uGhLIPlH5D1zk44vvXl
XvniooC/AYtQo2gBwxhfggV+XjKo47M0IkyG8O5e5L81FM1v/ItAkJLnrz8ddUIjDGUKCo1Z+nUc
Nkc4IpmbQtbf+VYi7lslbnQVBQoenhWPuVjbv3fJDOleVgPcWfREGk9mp9X/qBIiVp5TBvExn5L8
CZppFf6HcyCwBOiBEcBd9bbrUbGWMLEZNwIYCF9q+jcPpk99YNXPt3fj5mLy6gBLIoK4qiPQlwUQ
axjxxZLCBKW5UPdQG9W9WSn3guytjS+2ILVsKhZXj1w3vrY/5hjtnzn3TLiyP7Igkz3DCeePVk0B
5fbUXk2R1l8PbX8CI/jUbJfVScNLzATbiQKQNUbGPzQd1G81yNknGVTrN6PKoy9TVmPOE1tNNKDE
Hqh/SrATn22INbIn95Y0e8Q7eHRaQ12c0SLoZ9du8csbMUDtjn1iDT8Go7Ur2p71BM1pMurcb9TS
+KAvhb5npLfRYaF2wETQM+Iv6/Ikb8WgoxiTXIreHmh0S/mvirz3Z2klzeDpi25T/2nUyV/oEL1o
o90uO4/S1l2CDJAoOwnm6Po8tIY9WU1twexfjPKbZoIsK9Nw2sHSbJ06UE/0tvlyQgH67amDJNQN
hkB2SM1cAFSM29MU5y+OM9V3gIUbz8Eu+e72Ztk6BxRdBU6cDtZVor2QebaBDvhisKSfUI6U+ypN
ojs16/qdgsnWMbAFn5gQjOLTOj9YQgoUBFygYxZZ+m5LuvJDa7M0RNdsKT+ObbGnNbb11DnAcV4B
hzAEV8sZOfh1mIZw7I6a6oEjMXtOjNdUJdm6K1dj91VrpfmQZezd24t6/SE1ilkQLYH8b4CiWg2i
SllyU3fOmB1wYB4BTdvTwcZa1pt6/Czr3Ih2ds/1dBmUPB46JEpuVwC9pSaCSRI8O6WgK+5USf85
mqnuZUuoYnSUGQ9tUBq+ivXlTl1oAy3ByJxMIVZNz2J9OuzZ0Jp4xFJEL6v0HxqumeGO8bLAQsRW
4AAlGb5z0qSID3SONHLvGM7XoG3LTzWeTqrbEsKqXjtk0d7Vey3QQ98LOoJgQmgbkCz0z1WVpJB8
xkisr2A5CnBMyKgHvqEMxW8MxkoDdoGUPLRzV/zMw4WASO9U7d8U0Oji0jnMs51H7voy4TehbwPZ
l6ySitrbY66UUyllPcG0nPfdnTYgb2o2cBJv78Hrg01ZAfQW8gRb4oxWkdD6Lgm3nCA3LoOU2pFX
ZbGkur3u5HuuMlubjxQORB7FCKG69XZOvZLHdi9xRadRLH3IM0N2HTmbDiST8imXtfnYh6X+QUfe
ZydU2ZwnyRT4ZIRLr8xzoJ3AfOyBWoFJgQ4wgJxuap4xSUFz6faSbk1S6GlDeQTdd1VvqbU2yWFS
EuuFUX6OIIDEXhE4ku7bmVTgBjcH9tc6aKsPyYJk6862ub4/ab0QrqDqJ/A46/g5TEIz0fmCl1qb
W2/O4vTJCq3IXcoxOelqGu28edbWLUZXleo24ihCmeftNwXyNMd1KTyqBy25j9VuLOEAV0UH0aJB
/h1bxrzh48Ks8JbShpya0bH8YaVOax8su5/KMxSNuXlG3A3GyKLZsGejMR4/DdrS2d+GeJS6AzWz
JL9fLLXkVuxB2fjkd4Z015jpFJxwHo5Ttw1mxfEjHfu741Q7rXbIBzCuSLkGRetSqug1SAVDfT+a
Q9LhFRWYqH6pSvAhTweoBqW9mN/oRtuhK0d1IegypX4fVH0ke+BihwpSf1c+Z1aMqug4SVp5QH8p
jw/NAj/CtbKGmlnIu4ijhZ4NAoSkoTM20PiTmHRcQroBRI/lVj9rE7pN5vDTAHWr+qMxWXQ4myHj
kMf2bHlFu2AlqxpdA8+tlYrRX+S2g5UxDanpVosxqH7WBqZ9VPs4UtyskvOJ8xvp1UVKcIM/9ojh
13fEcdpLXlRyf59D96j8ehrkR5kOf+z2gTlE/tKNivZ8+whsbELSAtQ7RRmAPSH2zF+JwVThkaJW
vKkplmZuTq/Fm+tR/5Twu3+ZoTV8uT3exh7EBMEQJU5HRY5hBY7KlXLppDpOLlnZq5KnOx9zFC0z
N5BD7ddQyO1zPtjVzku6daUIaVIh6Eaner3xewQseJ7BFMxJqPnUrrBeJAY+1WPX7UQKm0MJbxYu
TXSd1oe6oyNfx2YGpsBZ8iO3dOMhKhN8aDFIv72SG18O8RiSEIQZxMsgXqW/vpwBQ3/J44HmLUoW
mts3ZvJMpmWeusnufhq1vIfiF3/g2ywEtRHKwRQyKeVcRZadtQwAo2qYzrlVGK4UhDW2lRL3xc61
vDUzuOcUwgWJ80oUSzZ7k14J5uGLnDTeSM/Z75W6cyk7DmQw855a2tY3o/8Gl4UiN7HF6l6cAh2x
dBurIE1eqhOeUbVfpkP73NPAPdz+aJtDofhF6ogvBqWhtx8t5DUd5CJKLqbcDx9CNNAvSqW1h3k2
9f+wE8kCSHI0yLDK2jGimIFSZsnEKhaFfpDaVHfrMGoOkQ5l4f2zEpUu+q+mKDGsZtWZ5qRFFWrR
cz6hNSiNU3KHVloQkGSi5n57sI0bBM4tEnvUgF5Vt94uYawrM6oawtlPs1NPWxy7d4Et9y4yFNWp
QyX7E3WMPfDHdcpKzxAmkgZ4lqx1fW9VWYmsqkw8lE96/JO2VH1IdaW23caY8A+nexHQjzGhWkFz
dcyXUOqd3eD3mpQLJov/HJVkuhboU76duiU3vDu8nxdYZhYlqaKWPknOiNRqFdXZR8Rm7Pw5hLDc
IO4POt/Dxqd6yWU5J76IEaXZ+RQbBxVUvDCJEgVemthvf8+k5OpgxiUq4VOJ2h8Kk26TlKprRE16
MLtgj4+x0SATthDQytlk1F7k1QI4vEzg8AiZIjVR3W52pru6X2w3qSLLT406vTOtsjrq4RIe0mVJ
KDb3wWWxMUS9vQk37kKc6yl+AtYXRLjVD1EGQ45zm2czybL+zgqM+MnJ9eB4e5TN+VJGpnlE2xw1
xdXBamh3ovyMQUpiC7yFnTtHjKt1HN6RgWkHuzhbTgV/nzzIawz0U8IWII9Ogf10+5ds3FsAsCir
0QHhp6zni15fWVpoNVymeQp95Ay5TIx08XAR36t2bU4ayArLSxdE9Hzf7qq8jYM4h2Z30YNaG1y5
bG0Dpqva/CJGrB5gUCYvZdwbd0Y0fxxRxifVK9RzG7V7Mv8bV41oEzJt7mqA6+v9rZoEJ0vFrI1W
glsbZcMHulv9o9nH/YlkvPlK1WHau7k3hkXAAG4ZzxGcznV5LOw6KnRUVM9KMWFIWC52pHgaKqbH
BrpS4cFkRz6orWzkG29/5o2R4c/RLRS1Mf6sFUqjssLWHLrUOetGZx3VqijOzmhNJ0mHopug9YO5
TLGny7VxloDMCtsVwQy5qgZq6I1YUcGgMT4ORzAy2cEcqHHcntrGDsbti5YM1Qlqj2uWFQB1mz4h
ytEJ0FVfqpPQb3Tt2EKhfv/dgEsfZWjuIopj63AiXJYIqCIXYgXqwp20Rn3swkTdGWUDUYMkMLMR
YEQGWmfoWLAaHaYqaLxiVjZ6Y1dLz4lit0RMYxhL7tJXpn4vg5wXjKiqRng2asvwY01hJ3l/WMOn
44ZyEItg0672DdqygRXIXXgJSBaPJaoFL2NqGW5kLXvSghvzFqxjUMk8ACIQEEn9X3EvUW8G5g2U
t1lgrlo4wTLzzinKz1bNl9pLFKfuDlW1BJ9joQ3hFUk7PDhdo/26vaG2fwjRIg8S7JKrvqZdD9HQ
c0Nf0GgIMJMqYw/XWy12KZQFMBhb5dhG1eypsTr7eTyprhro5u/bv+J6W7MaKHW8MjZROxKH6+/V
qEujwvhaOvdyhb4zvwehKNtEdNjId07Q5oTZaNwQvMBsOfXtWFWZ69EQGtI5FUZlnhbWiebGpYYr
bAZ64g5ZAbU7lZEsJa4VDEZ0zI2wuaCBDK/x9rQ3HgnAjsyXwijEPzRR3/4WhnPSzjBCemdtBGy7
rMzPCTpvn/KwGv6XSFqMg9OiP89ZM5/7EpnrA+aguuYWS4RG1+1fcx0cvv0x64VRZJLnBcaIWsjF
c2RYKHqNymx9rJNq9LJZsREcgkLm2OFjhS7Y+68CQiGArZxA9BMRN3q7GHVbaf2A8t0FRW8UGHQi
/Fdk9E/MGwj9srRyPs1DGRzR8hMCd5JzYS2kYucWuL7IBdScaAhaoSW81t7+jERnM4ZmH15Sw+ru
csOcJW/J4rbfGec67OTPJo0XuEVaK+tvX3aWE0mjAptEnyBzWQm4TKPsj4thRi6iaNLT7c+7dcaE
nwilZUfnVV7VLCKU0hbdmbjd8kry26maTs0y9C5SI84O72JrKMHLAzzD9Mjv3y5hYQ9hYY/cKYkh
xW5IU88P7QWBvgJxjp3ofXMsMJkgBYV/y6sY419Xh5UYRV4UaXjpkqiFDAwo0mjlCWyZsddu2xxK
0ANsMlKaKKtbqkgBEEyRid5tJkdPiMnoL7k5Dp8w+3L+uf2xtjahwENbAq9jUo5/u4JtIOG+biaw
t/RhPOhVIB2tNMt3InN7axjBjgFKSjBBTeTtMFoeGmUwzsHZifspPlqxLnf3M6T08LEzlP5b3KSZ
4uXWQvd5qOruRwxzJzmhqFekXlQ6peHxQMwxGD4n+ZLPU5scw4FasVt3s/xrang63SqYyhZxoCZO
8X3pMv3UEFks/rDMVC7byAz/xHrSVC5vES40kRZPiVc2mTX4XSvBcVwsI448lWLLnwKiPamBYUyP
2BNNgUuFKJse6qBkO8voYXbe6KgFOWPSWNZdaMu17g1RZBY8qZl2RHMjr5G2683GH7ppcg7k/OmA
FwNYontZXeyXREmn/CM2vh1C1ShiHmY9wWaxxSPrLrOKHHyIVUXJ3ZKa2nczwwzADYo+DA7pNOTL
ycpGqT0oXYliZyVXmf2RcH++C0O0Ol2h/fJJk0ow0fMo9V8bO8uDc6Q1zS/SWyc6SHKV3qt1V6Oy
NOYI50CH7PpDB4Yc3acgRh2yQdKgdFu5DT+TMKE/EYV4zrqtitWbWxTKjHhU21A3iyW9/EHtP052
HoqNcwAaSDRNZcWgArqKXYKYdrCK/s050cfsA+86br5ZCORjodoc7Zzv6+4GubAwhuGpRnbDET/m
r/MdNE2phUUTXxwzjA/0EyYXvfDFzxe5O6Aw4Bd5hpagFe0NfJ1FgJyhAiFqaQYEytU70KtlrzWW
HV10OU2/JjgvfBuVMUGHXbW7M67CvMVdFZo78914hXFjMyjSCD12qDpv52trUdDXqU6VNyrbB5tF
uUN1/mHU7eVD4uj/o60pnZppoBBf9vXOxb3RM6WcR3kZYhCwAnRB3o7uGIui510fX5ARLRz0tYbq
hC8Tdam+g4PYNvpQXlCHVFsXQZL8Ozij/rHXHJJJ5FpTd1Ia7RRH/Xh3+z7c2HJUKkSjyeb9ugJQ
W3mYL3Ejg5oqcdHk6SR/TPrJn2iK7ezure+OqyGXLlkAz8pqw8XIr6lL0kQoEcUmlNKl9zIn/y1r
YekmveMc6Bnvdea3pscVrCswUgS8afVgRsmcZ6MNURHmvnrkAlHOAaJkHxNJ2RP83hoKOVGSSLJz
oZnw9gunHfAzAiy2tUK71aD34w+NMmCJXcyn2x9tI8IhH6aTLORLhfXL26GC0bEBp+g8YskcaG6Z
OeHHsS+HjrZ70p1iqGHyzunZGJJ2pOhHCl9KCsZvhwxxacFxzw5xGauiAx4Dxhf6T+HRiRBFS41J
2jkwG5tFNHlpXkDIui5tlYk2UsFAIjt2VJ7ofvpcNFn5HVy26S1ck64xzvN/uJkAJ7OygiwFzXR1
M2XAwS1zcsgd47r3mkE1H6S5IHme2sxDd7nzpqp6t3kjX1ExqVWjYYVSvLka1ETC0B5MYrrJKBFK
DClJWl7AgbD+wycU0QgxKjkpMLi3n1AJ2xKlt0U6a5hSuzQ0Ik9LStsXOnKnMs6kw+1duhEDURSH
0iOQxNSBV+MFaZAnVjdJ5yZtqu+WXfSenRp7G0X8KW/bToKJTOWdbhpVsfWxk+JhSazUls5ZW6in
ce4Lr1wK22vLxnj/saNDCD/HZFOS0q9O+DzNTp85DKWrYXk/ShA+cs35J0lq+4C3556q09aR+2u4
NaE0AcNs0h8md4+c2I0iQznNWtH5RpSpB9Bpe+X6rZUEjMbjaFD8t9Y6Y50WtbMVTM551pfRRZiu
vKBbqnv9IHU7WN2toQT7GLKz0MFfF6fmChqHgvDluZ1TMZeyutOriVXsYZPf3oWvjazVBmGHCAAa
/d3rOkzbcLZSK8ITrlCLOxOp8R5QQTKebZr395McENeNaeOkB2ysk1+N3jejO1J6BqjUz5xIXZvt
5a4rNNS8M5Jn87McO0v3Bd1evTvo+MjIHtL0Qe3n5SIbj5imqSe7SI1vid6Vo2eAzfkQZYX52SoX
4xtqqMTuprlk2ieKclZw5Jkvf1WZliOqOdjdfUAuFP60CTxnF94Hzl7xBLDMm1Qlin0LDLvsjlJg
O26lA5F3kfnv7J/tMnTyARZr+D3GrGR2M2OU9bPdFPLoBbE8/JOqydifEMIxvlKP45EiQ0ElX4sQ
r9MlJUzdwWpnsAezlfzJKZ3TObr9MTZiTsoQ/E/krzwkYl/8FXMuppmYcYWic6Sm5odsTAN/VlBa
Fw0ikg+SZgmQyO8Miu/O2d3YcRRdYQ5BsEdqZn1NtAoBlIwTL34YRnkc+Tf8LGqp98zG9Hx7kluF
MAEjIMRFSZPxxNv21yy7SurAmWnSWcK8724mt4UiJqUz8TU7UMpmyeXxGr0mMvUHvdB+oH1TP93+
EdfzxcwFfDrtCZ2mzLrwl+OE2BsFkMS8qxzPBMbrBY21fNG6dNl5qq/veSHeI5p8iCtDllpdi3mu
F1Zo0qoeaQzdEd1Kd1la939uT2hrFBtxJpshNqosxgKGpyoI3zF1VD6W86ifUbFV9zBfyvWti9wS
yjyAT0wBkF0FOt1Uo0UEzgq0nt0/KUBcfqTDtJgeMnLZ4AGxpoSOMkb3QDbbveAusJzmGFpsvCjm
D8ir8f+SsXEAK8vRlxkbgbuR7fxyezFe0RtvLzXKrLScUOEjuL2qb1KuyVS7GKMLAtbtpaRWM7ty
H+V/BskO70grEBpUoQZ+nItwIO/Nly/5ko6HKpEs3xgs+ThYvfkwROZyvv3TNjYe3RqkOWjX0OMw
Vrsh6pd4whcGIXW7HU44DDZ3RoC9TWEqmf/+oWANAPlVyZcRKnt7zmzJpg2WIavSSb3sy1mP50JR
B4dMS3dl5Da2H3B0mBg8I2A51w3+grAARBzxaAjp+8dACTV3S8qM6SnQ+vGHif5i5fUkr6FbG0H/
APxlGFzQPt0Pk7JG97ELkb6Y9HbQgYRR7fGnxVF/VkC8cF+2Icu4yLAu0zEK5Y7SnlTWqVsPWvsF
98b4m93kY+RqtHnvZnVKMj8JA0WUXsrpu2MAxvVlo+8fK4HF9jVzQVS9lRRUUfN8QqdMCY3KgDwl
az86ejCUf7PSaNyBN+TPNJaR7XYI65s0JOak9lS8QwKq0WX8uY4WZw+/s7FDBKSSDJtqNC0h8c//
uh4lOl5pG6Grktvx4KnTUhxUYNtPk1buQXfEZlsdE9GExxWBjgPWIKvN2DuZoQUO6d9SJN+VXotO
i2R0np1rja/arfzowIbwcaOX3bjo5p39eZ3DwAek4EC7DzEeGphvJ6qAOLD7jMJwo6WynzdO50ND
rr3QcTAWhhcCrLHek+bZmrJGhC/cWxE+XB+KcLTyVEIe/DLJiX1o6L+cO7MVWLp+DJ6LIJgBpQR5
cIqqkrpC3TdAhG+fy607VJCWRJxMv4Ea6NuJI5Uzzk6gBqhedyn7zsnyM22gwPkz49yg/M+h0NS7
A42PcwdqMr7D3IlHcaGNLh2aQlcfxzSxv6pLYfzRx3JETtEaKN4vo7SHXNhaLpoRQPepDW3UZWod
FJfVBOfcXOwa5AR4MkSqY2LAiuKV6XZxrFpwd5apuavMMJJflLjV7Z0l27hewFKzU4HLgKuWVyFD
EctkRmlDeKI5szeqZvaoF131bkoGCRLbEcaAYKquM7IuTa0WvXbpPFexPPqG5ETPU4giqFfOZaMe
0deuvtzeCxvPKZvfgpwEmea6KhJmxJhp2wVnLcX102+kyjy1+TA7B3A6zmeb5v7L7RE3rhfgqux/
gb6BFrXafK0SAD1vw+DccCHWBNWHTqNeMGVpvlM7e63Hrq4XYnkUxZAxFc2m1QNkpHWQxnMnncfJ
lO71yMksl2R0kb24mqafbLgF4wCwSCCQqyKfz2mixD9HajeFLxVV8wONfq12Yds5vwMT/WhXl0zl
3khH4xF/kGl0W6VOFG9R5Anhy1yS22MzSIVxmdWKqpnVUkH/rbTouXhqOE7EAEEVOrgZTM1zP8Z4
marzFAB7S9XqxYhbiqokSVGOmQqp5GEY6gEIQtB3P2m3IJWkTpL+ZVAWmktN5RSPEp3Ss0M9i4Sl
k3TnmahE/oB5maL4+qCb5T3X99Q90akCZW33Sb74gZKB+x70ennSCbklzy6cFBpuXkjNXZwW6Njb
Ra1EvqQ2OvZquCqeHOio2ROhP4AetZzRimhsZzI8PAKszot7Ve5xv676h1rumpzqqUXzNMrklx4u
yeceWafGlSJpuI+zugoRneFK9pYJdGOZO/ZnTSOhArg9WJ80sGBfbaUtbYAziE77cWnV+jGiawrO
fUmmxS+WZardvBlodmFuGTZex7oM7hLiyOTWRRDZvh2ZNvdRHmS9jx1N0vuwIeQMQZbFgWAylRm8
EzWUZNdKq+JfmBL4MiGpmny9vdmvnxg8P6G42zDdkE9d5+xD0xk2vT/jLFNMPnSSGv+Toc58lPMB
RcnJmI7YE+zFXRsJzv9xdh7NcSNnGP5FqEIOVwAzJJhE5XBBUdIKOXY30q/3A52WM1OcWtvlvdhm
Dzp+4Q270yi7njwOTvHpG5NLkhnHGd1kRV0MlSR7sNG5srvVoScJwD90rTH7px4tvM6oTvosiZmP
a30PYakSV6bg/Ly//jH71fqvcAIZIhZH82D3V00Wt9gRHjp3MA+LftVR78Jsg3GGrk1dixbzKdHS
cxsO1mzaicHNGQHv1++U0+UN7pVbcNw4KI/SQl3s7TW+8IHgSgliuGT2hsl+xf7rA2HmyUI1k5VM
XJs3qasPMdIGcDPma0rzF0YiMQcqwL/4ylP510K6qJSXWMgosNvxIJ3yg9Rz/X5QTv7t7Y86exf+
quoB1HF2GBvvw8lHzVrRT2YWJL2pfdiY1jtjFp8CUaAhuFnZtUfh0nAmjTUeBL7wrO1rtHYHLKnE
4hSPmsOWSzsimDCioEytyG62a/abZzO5d9b2zIS4E0TkqcgrTiG5k+obGL3Uaz6nk0zBV2lYnPbt
pl2TnziLYfbBKNghicBrdFZoxSAwc2pkBROnKor0tgVH5ER1azaHwXSFirZ1wG9vwp0j45bM63dC
be0VsbhLE0y895cF6fDwnqznZtKOwNbUS3za1o/Zanv1zQTadCC2r9v7niv0SmTxV9vn1evLZxPO
WGjsk3GepWQ2t3cDsCdI8sp3xe1giHqLLXpoEIOhKUyAqvAMaY3CgQMXqNaKDTmlv0U7m4n0FOTl
3K+yz32Rz+AbelEJqPW1vFbzOgvt+JkUYGjrgpCl1n9yfDV/4/nRMIIdgDF+MlFt/sebrP+sQL6P
gvQhVDGgn0Tdr89TYMJWw2cDv9d2WH70zeqCsVrp8WcoJH1+++xe+qKdJgakj/LD2WHqrGBON/oZ
CWony4GYWN0XfWHGb49y6QghdBLAt9llhk6PENFd05CssKvLuYoqvHBuqK/2YRpQU317qEsHiKQe
XAi0FV7SkzjOnQWOiwDYE2G0ehZ6zmR963m33yvVpF9rUAk5dkfZSOiaLiD4XNom65UM4NIBAqiH
8thO4+ejXy+ggakVRlmrn6zgA3c7UMoGkMHEVFLIbTU9wYz02ndfWEhKaZxaUgJ7V/x+PeaKqDmh
uekmpDR+3LbNcGsh+p+8Pbt/IZcnB5UMiziFy4kL8bStZo+Gr5U6Zm8ZBKtexN0m5vFAfFF+bBAU
kIeSRNaPDTEIiXWUi4Qnnlv1+IyCKRCarXC6IcIBRXN+jBgjPasUI5QQiHiWRbqxyfUpQBYnf0q9
vPsmO0dq95tCGCtaAy/7Pdl2Q4yttdsRud1ARLqDPZidaphsKfwrMLsShlUn/dylX2Trlb99VVUf
ccG2/Bhln9W/NW18gqJ5HKYfureCMVnsef41S7u7hm6/sOl3AWSgH7ugAzWD1yuiz5PvVTPGZZ4/
jjeGnoljO1nasZNVe3x7Wc6CGeohtOZ45VE15GE8Gaqt13x0NUy4V2LtCDBIEAo7L2NIIduNYzak
TMiIHd4e9LxwuY9KxZJeJ/34MxQGJdyqd5BNTJDo0Y7k5S3pAP2bj51hGHcFoWQWtfT0HpdpcN5t
omoeNQoa76RblYk7BXBIpG26PwLkePMr+dyF4+Aw6+jVQOPn151cAzxczlb21AJMze1+pZqzvV+z
Zfh/5p10Ao6KSUJ8GjyXlvBkMfhBonVo1JUIBHVRWuf2+OBBaFBJqYnu11BWCIq/PfcXbjlCkf2B
ICHYydOv99Zo1mM/llOaAEym1RPIIN6WII1Wt2wPc9npd3Kpg4M0suUDRr3/GQXLylN+ILhkg9tn
+w1f3rVCWT8guHRU0sugiLSybm7rUfWoWRn1wxg06iDUbB772jGvdCkufT2APPoxASEZhMjXX78a
blkbQ0EE6Pvjl13O4Z1jdTpT76HWZ4g2HoxahCSQc7R4+lV09IX7HUtInrNdFIZfsJ/8f0XxfO/q
p22dJvbO3kUuT7TPpV+XRizVZj4vm6m1ZIjj8E+5zTkbr/K+D05u34PomA1EkzdruZU0Mn+kqU2Q
0tpF9rzAju6vbJNLV1AA53zn9f8VBXr9Q9exwuB6InRti3H4sZilB1igXMnDZyubrzzyF44cWDfI
7XQd9xz25Mh52bJoY0YaYIJqpVMqnT/uoqvvb+/8C3NP/gRAAJguxZrTuW9zo9Y1reMBqjb3FuUt
43O+SnnUU1vTIzn8Z/oXxF76YTuiA8Xds+i/suTYz2MeJHPVpjcCIfHy4DVqbK5khudyFwwExtQy
AW/Rmvhr0/mvTbWZSHGkJYFLa0hcM2pjdX1qEMr6gaeW1n0M0nX6KUwbcVweAvli1oWNg0tgU3v2
2qK/K72+mP77Bnr1o8zXGwhfTw+ny8HHLHNcj2jFp+9NDIMPg55uVwK380rEPgGgFXjJQEMRXLwe
a7Bab+x63U8WO1U3cw7uqYCcG3pd0N823DYRRAsr5MgUOJMuFKlUW1dXNvGFE8PFZlPl36siPGyv
f0RfDlul9YIIn+f20XY1+Ghjl96h2nvNze/SUDvbjA4lOsRnYX6rtnF1GnZWZ8vsj5CTOmBVLr94
bvfp7TNz4WSyccHq7wRybuyT8MBwqKQVYOcS4Qj70KRZ92ETuXdFS+bCyWSMHRAJdvm8PLz5NC6d
kagXKarti57L8nbGr+m5YKqzqAqU+/Ptz7rwDOwUpJ3nz1NISfr1WsmykV6mt37SCWDKoTcPxY96
8crlW240QK7sLshftrFWH5Yaim40oaF67YBc2rU7KRZHH4QA0OU7+RGINntiaGcvQflz/kFvLr0Z
MScWoT9ZbRmmpAB5CJmv3WhIjOM9GIHtbvWxOrlyfs7wGCQae2mJ93jvUp1ev+uWon2ldCcJcsqf
mfKt0HDm6lAaqBw3fS3fr2rTIgcpoSvP8d/39iQpgC3Bmd31TVAIPDk0HpY73pwNbuJ7vbcd7EXY
xwGPVD80J9OaHhC57MfQQgzitgus9FMuvfRTGXjb0yqq9NoRvhAM41WzI5K5RHZy4+ttkZJi5XWd
OonZjAKjI9YnnCE+xC6yKEejH/uD34zby9ub8cIZQyLRQ0kQYPA5QZoLHZD80LhJo9wfwza093AR
8iuVmQtXBorSYJ7hRGM5dNoDJa2sIXjzabLA4r7RlwHd8FWtP/Grc4fD2190cTBAGnRfAHhjtHIy
j2W2O2yv1KPLpktapFvudoPYOBCz/d+jdSrQ4DRpae/9npMlG/XGTWt3cRKqOKAzml4eV92prpyQ
i/uUoBU2Oc8iIoUnUfOiN9acrqWTbPYyVAdfbxuUf5q6/JAORimjYTPKB1V0ZRXhCJk/qR5oU9gu
M47Ird6gyPzfZxi69+43Svf8rKUdeJ0Q9VqxU80uv58oLHXhDO+uivXJt9WVp+3SDoW9ArwCwNt5
aZFapb1svnATjfZeJOklRfgA11dSoku7BtItgFuIxTylJ0tp4zI0tR2j0MaHrGc5c1TZw3oEfaP+
j+mDoM57tuOikLp8vUGRMuydvmUo+ABVWAfzkgTlEsRpNhpXhro0d2xNbtC/oOnTqDMvRm3rIYgm
uqc1dxPjgXRcrlm2XXhM0FvZi3/0B3BoPC0ZBJRKfPjgHLmiCX5LrLTTKN2knMPNXZE6NoCm/iZG
ctE4arYas+6urWLLnilqvb01zx9zfskO7ttlZIm2T+ZWZHTM/cJwEg8Q1eNUVRPISulmEybRXvNg
rtK8lj9cGnKHP+0nYa8vnewcF8RqkREiJiZMtVt4S7siDJSrY4YF2N1iqWvV3POtSnkAWDqL+teW
4eTppog+NZZfeAkEgikumzE7Uk9yDu0IovDt6bw4FAUJhOP24vFpd9ladAuEpOMmteY2sKZ1PNuQ
LD0OotSvUET3aXr9GPNV9HyIpj1i2FMhCSIwGs0YqiVWP3oHPV2m4yqnF6NY7ENVepREcz9FOmvA
oGEtr4Pudjrc2fjkfzu/33VBc78+lXppaTnwHy9ZcCYCA5GNH3HMMu71KcULeDDmm80aOxVWOC8V
odXm8xOyNdewCpcmnLuOahiQlfM0cYIqVzp25iW6MJqjCbkisq21vjVM+vVvr+2FOtgOLmR1eVt2
jur+W/6duXUgjOF8uwmgawRUEQAzf9VlvpK0+NqnGgTDjeY0wcdxXNxkWVrs7hU0zYet1uf70beG
G1VM5QdPVcuft3+a7Znnq8H2RkAGOUGEh0/PsV36fDqYzyStsmB6Ifzq7fezUxtaZGmWNxztzUXB
zEO0zHyA1SNBSq/auoa7wppxXHIMPPuwdQbkuooKNKD7vu+1VvQPTmU71TMRvygOQ8OfD6dx6Ypw
8qrhD1g2v/tnbV2ZHQcDBOuD1NvSfBgCurufnIKMIFQYu/t3ZjdlwIVWvdu+53Ug2sgVNrpxmhOs
2Om4Vla+APoZ5niyVmXdaJ7VGLfSN6QVBX3q2hH63ir942Gz1YA4WBBji+hkZ+WjmOYRiVLo6Us8
oRnPc2R36qV287I6gsgHw5U3CNNFmYa+SNT6qpEx8S09CYG87vouL82Jwr0WiDoUYzncqbWY07CA
k7CEyPgjYIcckvnsFx0dlFEMiM9U1Wo0kWkVgtgTeLQP0miZfo5ON7lRYeYqj/VB8f8cizR/Rjpv
UHdVMRjpbZYOunnAxQ7ctsiCWXyplNWYbuxRHPdetnk0smNrCy899BbA7sPiFyvWEGBot/or8Ay/
f1jKwmjv59JZu+NYkxL8nLtm0SPg7e4UtYtpd4eiVQhEdch+ju/1utdqdEa39cc4OK0dw/SoP0pU
6LWf+HZ3T1lXWXoMq7515kRswuhlqNxMtx/rFa+aaLCt5WHnRoGmmKTz01Omkz4brqDajcLd8NVx
h6mKkRcGPGbIHBQWzGpTD1FKQ/UX3RF9wvAqNb9A68//MSwVEHGZy/LQDJA1b9ye7fMBAm7zQovD
G0Kq9VUeIg9jfFtTUxPvIGstRjgauHQ/0OexnpzJ3WbUouzyt0K+tP+SZ3W93lBvnh/Qjeqa540n
IT8UmWOWYTlVqwil4y53mORM6XHeuukLUjBmEK+mNn8wUse51/VK+xKs/BvN4nXlDS68JlJrnn7v
SOucUB/TaopnuW4oIgRG6wWhKrx8i6CZdC8Nvdwssu3eeh4pckz3LvJ7CBqufGNoNcpao94asN7K
uV8+e3MrX6TwlRkHTUnnQgevo+6rdGysm0orLHVbTKr9B6pVP8ctZuE/m0BVQ1gFzmiFPenocZNu
8VIgG/Kj8fCxDV29RkIr0+bgcyFy3aDvVRkqzCa1vNd6jViwLPtChIFDcy5Ug1sYRxtgZ3BE5hDP
F400PF7SlB5rPnkGOV7RtInEo3y9raymT/mRdvFY4vj6W86+McSG0S+fVba6eYxDj//soh/XTrE7
Lpb3fjHSxo6sIlXOke46dIXR7nNJdqYM/aslENZL6trNuvsRRkSqRaMrvTW2oE0D7MsdkFZtv+MR
R9sjv55FHqRIYswOkZ+yLO2DZ/eNd0+9TX5uJH2+F3+tagw9hUrzR2MsDffLUq7VLcEqcPqiywVI
3aFeZnm/VJmVvvPMohgfS6f3ugiFyeCeTrksD5kWrI99oC8/p3KjBgZxANOB0hjs931eSf15Q6Yp
4CpEG4abtLZ/GbRAqgi+arDcWb6wpxsakeJhoRDghjVOWlnYofuCiiRQbvlclAtIynQacETcIImE
qWVMIM/Gsv0649UI4cFW2wy9nNrcs+pF/aSh657eTmlfTQdFRSlj0zWrg/xb0X3ou9YAd7wyY4Oz
DR/FUHXzFyNXaX3IuF7ebUqWHnQXTf/h9v7wDkFdaSNvKXQDbncnYbVSllpD1K03L/Sl9J49hNFs
+D4okz0YPSob72HwyW/bqHE+rMwfH0eXvX3MeQ8Ai46VH+kuPJ0INfBhjVwL9624RdZw/Yr9VbUe
Mws42323GQU+MNlSdF9zTUjjxoah/jFXa+sdWVs/eOKxX1WE29n0rk+7bInABM7zY796QNFQhfFk
bBXjViEVgQJgWBeraEJ70PM68rp6Go51ZbrZsW8Jp3niDFUfLBNBfAISozs6De5mUZFNoL+mynR+
KXuRRtgqs0YAniwupJDH5l2xDQu9te4+LCBffhqaKv7xvNF6rhu0Y6AztuXvQozzb73y3DLup0x4
4QyzQI9ntdofqZSXIFONTYckw/77yoMsmjhQ3fo9MIb04+Qu4r5b2vXP4rsLXeN6VZ8n8m7uiXaR
MsT9cPg6m1uNaW6tbeOxboz2s2eJ/nufGsVHask5hjdV3R9QvjQwxCgm/4dTUTPG4LYtqrhFuueP
69MXuEv1fOoSQ7VdHs9Trr/rfK0aEvSdi6dN+bMbVSDK01BO+MxFCErlnxHe7j2SEnZ1VOpe0ycS
+GcZ0/d21wfZuc7XHEhQijmE8vQQEe/lz+zTsUFJC+MoHzLh44gAsh06o4PKcO062YNdt30VwmrJ
0Wlf5Rink+A+cypvoxQspWDJgAe+b+i30OWU2bJFWlsWv7Y+3ewDSQVeQra0xY8p64z+67L4zRd6
i7MGFalDlKd1cm5anJU0L1Frnyc+ThMd94YV/Jintf9l42JjH7iKGv37Oi2Dc0zH1MCrIV91+yCH
vn0yvWb8bqG+xyM/m/JRaaP5jXqC3CLHEmoJrYn8JexM/t5N362FGw9iAfYSynrr/TsPrrQFN0xM
Y1iNdYEsBLJviJq7Xft+3rLFofTd1CpKhZ4mhJLeN5dkr4oosaWf/BYh28hfBzE+E0KavC910cPa
Dcqgi1dN23613qQ7YacwWYlHIArkjp67WneLNP0yhqu/GodFqxf9xpyc8VYY0nNirSun/KE2ve3D
OHWDfYOHJHsc2NPyZazBU0ZKmp6Kcj+oalZkIOGuRqC5QJEczPKIF/onjNy29dZBPZScP0u3zzLL
+coAXO2HpitmI7LdGe3EZbUaLYeTm27u71aKYfz6dth7XgoFa7LXx5D53PVZT5LXaeI02HllJI3X
2EmllWqOpV4BZrRWUqAw09PsXiAJ/VAqzxiuJGAXUg9kohDIIsoEoXaaxMMW12teNCMJ6mAP0rLi
GTZwE/ZueU2b5MJQgBep9aKQTjfsNNfjQm5qTXIXI1w9xxlxVOSlqbhdZf+fFX/4IATxKerYBtXl
0wy2s/Ssy+fBSVphOYcUbfVjNjfZ+7dX7kINYBdUo3BrUqU66+x2slG66mYnAUOsbSFEmP7Lwp30
0Urn8egiHfzr7QEvzSDAVtI3iOIQqk+y1ckeu2auAwCZxJUHY5Lmw9x6KHnV1TVd0Qu7chd0h8+B
dQEuVif11GWCKIjtoM3V0xnDYUNT+pD2a9reylQTN6jx+fgcybnlbeyN/JoTx/nU7u2JfUdSGUC7
4eRLm0oUbdZ1AEJlZh89vUjvzRpsrR1MeoyY3nqlpkv6eyH3xASZaiBKKIDmTo5hQ5i/Tb5pIjGY
ay89Aocp3g38itDdRquOxlHpVSTbaZoit/H1LayEEA9DaungslpcAA9rBu0WFxPMofndpf9iCjyQ
wpIeRxnamT4N8ajzpvJUWB1WRIMevKzWuKHPtktUxbVXZRja2qb8ameTtnyd28Gsot5unW+TXtlc
VFpRAWzeehfh5pSgTUdVvMSBvYFRs42yJ26aEJUhGegL7VCZgUzv+Cvpdt/b+01PZG+Mcd7TmakQ
wZ39dym4k/WDGDy/OGhT0/s3y1Dnz2Ovr/aP0bAWCyMrE510Akoji3oKfijC5DxwWVz3gdaEOgS1
9MbNxpnkKDXEhyAQ3a4vvbtlPZWNoZZboBYmAh9Fu9BmGRrNjXRdpiq2CwtBTb/UNeOGMvJSxZOW
Oe6xCBajjQmCWoVQizt0t8PiEXJnpln2T5NrIOQBm2EoP3vozGmhj8ZqcQ9veegPXm/3iA5hE441
lwX947NNCv9uW8DYR6UrLRX1qty2KLNQkA9dAb6Bms+qPy+NP9WPwLmdj5sTlF2UB7BWD1OeGc3B
CLIOu2+E3wGV0xywb/up216WZTO+pCj78BQ3fZ89aIYn2pD+Fm+P3XQNuipFU4w34PiGZxXs0C0U
SZqAOMlc9v8hSowHEyscOJ4Uu/NwTbXNpwuY9dpBTmMhIw/JKGoVyilF1PaBeK9ZfsPLwDsmj5oc
mIOo6lbrU9u7tcrCJnBnGcpK1cNTkxbD+Kfcxvarqxcu6YNjr/59YfjZAzKi2EaSS1UqArmT3g1j
hc1r0Go+CpR63YmHZjaFc7tqLokLVO3mS9DWgwuNw3Q4B4AAvk6zcu/6fjGDG7EaJeTqJlvvZO2M
XdgXTjrdzE1pbLF0/fqbKmD9IUQ42XlYL5X1UTl98J00p/y4BIN5n9GI1CKVO0390PugZMOxa7Xg
Foa8eqztFbrlXG1eeYtcvkgjUdEoOMq6JHBoACN3MZ6bqg85qjp6S4PpP1U5mkaAklu0xMSQtX3k
Tk33Ytu45XEE6+CXnTX5zLnZevtAsKXTj8wy6CnoEhhbZEKEcVBN7KYPSm/t6kGvkWiAx7imX+2m
2RpU+P3iGzGiV0du7WyfAsrif6Zt0LfDkNXLp2pbenWjQTeXyJJb+98sl6I6VuPkfsg2uTM2dE9S
CGqd9qmf6qGj8elYv0kBNu1xnQP1cW5Rdg0nKM76ofaLoYLGs3reTeqrgnJPgzXFsQOr8Y9Wu/0K
wwWgYDhZjdVgKuCsH5C8G9oop8ZohhY2Bk0S9O14U4gmCCKJIncX6WuQ6REhfNPeLwVANXS39ILF
UhLi8RYoqwtzzUoPRdWnQahr7lAdyegssjvcpFlUzTlac67obhjpcq/MSZURjYelgRHc09L2Ojl/
morRp8UZmOJTOXaeGQMrcN3IcMi+6DzVODdjGvUtE5lt3jhDtsRpOfXIj9HFySOZCT2pRmuZDs04
aiqqVtBNyWJmuBEYU1o+k3O7PxpT5eOVJ+K8q4KoH9x6KtVAuXglXhdOawOWOcIsVrLtJRRawSI2
pyy4Vp/d/8zrijTDANji0aP2fiYFY3gtSclQ2gnIWFWGsyPEu6At25HzPLf/0FVv362idW6qHHHR
MHDL3t05pCbSiVb5/e2A4zwKADyLmKmO5B+h6ek3+xsG0x41kASLo+4hSMlPNdNUd9T9vPeU+Ep0
FAMV+nZT3bw98qUAAMjcX8TJhc6crAdhekJYiRhN//2iFoMcY22OtvLbp9lItSs9s4tfuntAA9NC
RfQ0tLJz1A3nfrCSPdQLu0B2sT9YxbFOux9p0LjfSJEaapXjdHz7Q89jOqTTCeh2oDlUm9MAXCsn
SImWayZunW1IYDkqXszKp6qlr1eGOg9xGIryFQJo8DawK3y9gyltVGXpZFYC3GGL60Zkj5LL7B3i
3OWxsmh5Tq7nRm9/34Vjs1tNEq1S1weyv0/8v/oNk7uKTm2lnkh7GJJApb+cVb9mX3Bht0BDYfqw
YcR96bSP2095VyCwryeLId0h8tXc/MRmVz6i9R4MB+EXzhVG64VlY7dA3eE/YIhOMa2FqxBAz6wt
WStuUN3JC2SU2uKoNL+5glg575Htxs0gNQLiYIq9J8uG9aI5dY4yErxBtsM2uubPXVrsBk6bfTei
yBCR342IDyiyfORTr9xIF+YWmSgX9QtUH8BXnAxf5FXt1bRrkgkVuMM4AeGt3DIlLN3KSM32/3Eg
wKXsYfhfwY1TfE5T0QlrpL4lkznqUb9VHTKQxZQ4zlRfAYGdi+MBHmBz7tAbJphr/fXmHB13bh3l
6kmTdpxsXfPEyy5fP4TGnI+/ghqvHISxrLYPyzLQyoiUb5EwRUfjScmhguro6RM2yUvQ/ufkkp9G
Volw4N5iP50Ge5DCVcReSJMWzofRstafxrSUVTz7vf2rNyicXDmpF64HbnpwUQif4XBy2hkcalh+
rldBygBtkUy6WOJ1szBkdHp1t5sfRgra6tu3w/kxorK5k8j2PM9BKe/1AnRBuxjOtlmJk3byYMwt
PaWZNkOAKOB/H4qRQBZTbcHJ+PSGB0fpFmnNi2K0Tkp3bVb1DWox7nqoFEIBVybz/NrjyoP6RrbO
xQQv7fWHoauOEZzmm8k2gaendug+btJ2rlwN50sGig0MKhw0gFaA2V6PUmLKOdRDpiNrpBePo0OM
W5iN++Cs0IknXe+j1aqNl7fX7NKnQfgDQ4hpF1qzJ4OiI5l6dqHrCQaBzb2whyrpAnVNNO7Sp3E6
wShSYdmBXa8/zYdGY9q4RiaQiPx3JjAHmmxSPFdVZn8ahkBPwzUHqXolDrg0LJccAB12iIelx+th
JVdPsRVKTwyr199rRYlgTe0Ux4kmmB0ZFfQEooNyGq6MewFNAymFCeUwIE7Gpnk9MBvJtCd4TAnl
a2+nwIx0ZuvR376iqA+mZphHJ40FIeixLxZkwQzZNHHVCu+ancv5meSXQM6hP7970Z++N5qEf2I0
AxHoulXHlIJ2YurCORiDuIYhujAUQiVU6fbI4Pxpaz0pi2Zvz9hD/5QWvnyqDIliSauZh/+6af8+
KS4ILMwDeVpeTy90M9EJjEwSk77AEGupQz/M6Rrjyok8PxyQbncL2R3UwmVzsm3NJa+LBmOXxFnK
7gGsfxuvk6lfucsuRKsEAxAhIbWBYD39GmqZreb0tp64Cw8BbBroNcdlLUvz6JdDP0WOVOXPlQoa
rWTRVtcO51845UmWgrXOXh00uQfO9gjkDFtl7moQ1VGGDAVyybBXqpacn85j3ZPRrrMeAkk3PyBg
QZscnqj9C4244Fvg9tYvvVrmbym26Fjz0Gt9UgMl+2jJdznxme7lj8qazenFNBT1pJH2fagrYLSJ
hcDBO4uE6KXKfed7bxb5EGO0ronIE576MTrldm+JSmpo18HxiPuVis2Vw3ohJAK0uz9Yu5Dxmf2N
U/qdqAD7JRbGBtTaFsTJtYy+L6l2BM9M3b69eU+PCZQwf28Q6Cz6Dv/a//t/xdCisczWdyHnqSkf
aZzRqbe1uo+0Ju+TK0OZ/K1/r+xffi3QYACEoNS5dF6PhaBY41OUXLiHSjp+goLeU615i/m0VQDp
o2Bc5D2KC5gVaFmRfwc9Oas7uGOo6Ula3mZUzt3YfSvtdPWeBiDA0QgW+WVJMYP/PTp18KDPUuhL
6A+561Iomh0EDCfHqGKEK5z8ncgXhy752KsuWnZPrSir3TSDXu7p37c12HAvRDVUHpdaRxnV7Idx
iTXh1iLSdrZViL8YlGp9G4fsVi368tXRzByUbOPyQbLx/SzOy7lvn+d5FkdnkdP6ZKcNhQuBtGtw
a89BYT0PZlbynGZThcYJQWmfUNIrspuOeoh7Cy5nxa3Pp8z7+e0VOH2BWADeAYNeDO605/RIJFVq
jXOgksLvfQQfUFe7sdJU1fcT3fbpliqj+S3o8iW7xgQ+e4MYekei79R2IiTAYa/XHrMU09Y0d0os
f8yqyM97XJTyuct+6F3lTVGOY4h250oUpRNDasYXTieK5k29gY7/z7NAoMbR0mnlAGXdj+C/tryn
SlDwVNsTIdIp7pBQCEujdH8FNggGt2/6yPZEduXy/vuBJ5ufdg7IODByYLtPkbMYBVDo6zuVzODi
JlJyN3hnNNThEHmbETUr7YXqb76mnf7YLBnEiSEbpBtrZS/A6BhZeU0W8PToe+gJ7e8J/SyCIP75
eh7ytigL1CrXxG674F2mtDLx9dmKt0FUV26106eLoZjtfQOQAZhneN4a1ijJ7rzR8lHlrS2b+q4H
bnfz9sJeGgW9GGDt6HMh/31SD2iqYEs1c9KTrVZNnG8VbOOxvsYvubCVLepWf714mLwzkL6DyNPs
V1zRBQbou7K4ji6gLw7eoIzYrHZreug1XTHcB9rgPhltO1+5tM/PMb+AmhnVQvQx6PC+XrluFuB0
7FVP1FyntyDsitsBAu6x8FIvqaxxjTo3264EBmcZ7b6I1Fk4waidkj6exDnWhMBdPSOuiI0leBwz
9bCl1eA050fVLnoy9dVg06OgvGuYq0CKz9aHe/B1uUTlj15M7mWaBy4SnZQrv+2Mjv/3t6GsAKmB
t+XsGauzAK2OXG5JbdTmfVfO7t488oef3oZLDSCWqVlQh6NRE4u9SQEGKNjaRJ9GO4+AWGdtBAoU
Sai1n9sihMvUmLejJLqINIlVZugi8jVGliQvidJ8dr9alnCXcOyRnomVOYhnl6R6iXRAG9/xFBY9
utrDRMOESv7LzOl/tzR5OYbpHr6EoxyaNtQzff6DjUVB7VN6ZRE6kvZAWIOrf7ZRsf+uK9lfM646
DfD2qYIngGIMy3QuBmq7fVoEUmzJ6Bjpk+603kNTZrho2FsV/G5B4f3Bw1iNR68b3U9vn9ALtyBl
Z2owyAFQej2LlWGQmYLzsyWAdYvu4K2m86fK0KYI7arxlh1clb4bSlXWkeBybOM9aPhaywXvBsOW
VMff/kF7rvz6VrZMFCqoze4BELnZ65OkQSSwAyn1pG+6rjgOqDlMyGHhx2ZYCEeHMq/oBRkgvJp4
ta0CtC6b6ErWe+EiRn+egJvLi7r86dOw2Fqbpes4J303lkAY9PWga1X6kcCvv3JFXrg5UPwk/qKY
/z/2zqM5citN13+lQ3vUwJsb070AkIYu6ctogyBZLHiPA/fr7wOyNGJmcZhTi1n0jbuQQhSZCeDg
mM+8huD4kNapt0FAcD+PJzM9mcu6S2kt53XlDWElnxbs/H6eJtnrIP/H0/h/wufy6nU823/9Jz8/
ldXUxKy0gx//dRE/AYMpf3T/uXzsv/5s/0P/uuyfm040z/+4eKjaf7BtfH/o4rI4/MzeV3Cln3fi
P3QPez+sii7upmvx3Ew3z63IupfLcc/LX/5Pf/mP55dvuZuq53/+8VSKolu+LeS2/vj5q5Pv//wD
U8w3M2/5/p+/3D3kfA7kevH8QGLQtg/il889P7TdP/+QFO0TJQmKEoueBPyk5UQenl9/ZX5is1dx
3Vx0ABEkZssvyqaLuLL6iVMVPJ1MUMNxpLLgqXu//Er+5FD+guQF9X3J+/96/r139vc7/Ech8quS
jk77zz/2Zw5RO1gXUgWV1B1/P/pH+ytlrKFdK0FyGdKdA7rYdtiGN6iv0ifU1FUF5f1ezhrlWPPk
4LR9vS46NkjIUCOGE3MQpQCVLeu+ii+RgtMVGDgERlGOVkAznJtx/oxm8KoNaFSyw35984Z+jsDb
J37v0vjGw6i1oP4tOmX7jzwFVk1o1lz2sdac5Qnb+SpxkFxxAJd3no72UXhhzyBR51DIEsg1cxg8
/lYN10fuZDnQ/96mXgaBehtSCzBnFlmsgwN/UICF6lN0CWYkUl1stNTMbzNdJpeZQ+DLdjuDvcjM
QgHn3gCyTBbtdo+eZ1qBRbCjMzWRgEuaZguO4+Obe2diUOheZJPYudjFDsqRCCFKJrq/uygRyoAr
vV006Cg2+f00QtxiH1Xk8qxXu+KYId7+3v06KBTxkB2xF9WRw/YPvXE0AMrwEu6e+kgXo3wcS8f0
QT3Ep5mSK1+A5FlXklOXn/FODr2PH3t5+YevBAoqFFdKJRbR4P7koGTXmkbr7JKwiT7H5tg9LiqU
yI2q4ZE9e1lZv1yJmiE0fJx2yN32r4SU/UizPtgFkSbfI/NYb5VcKEcu8t7j0J1cUoGlav6L6CI2
dmUYaLsQirKf6eF4j4gqaXfddfcfD9x7j0MLhqMOLrBMfW7/cbJeNbqYcEgoprirW7O+tJykPlZr
eGfMYF6xXSmWQQvtYMxEiulUm8WXhQJuh2Avyk9kvdZvkrKbjnCR33seB/c6pLZIOahq7j9POQyB
EsTppd7MYtV3EdqaeSgIBX9/2Jb2Kts4pXGwgfuX6ZwBuZI0ZrDS+S7JQQOBYzvGBDyIz17WFC0F
QjRWM4V4+yA3HqoyrCY7uiwRK5D82qr7Yl0ErePBo22+Ehx2t6CtDdkHfa2y8yZ2bnsEwYq1MQMF
QNdvPzT+NCwvusv0PA4fes7MEriOvWu7ojlJw1ne9lI6rj6+yPJMB+uLrRVXF/oNVKb1g9JElWda
A+95p6qQd3CqAehfFl+iLH0cneYIJvadyYLWOkVwa1EQpoOz/xbRggEVY4y7AZ7YiSWCyccqyjh2
XOyH+C9vEUcqpsmizrfYNexfJSkiot1M3TnUh0/z1ixQfq3g/Vt2CVFJbr06UPUVorRRQhqXGF8N
LHRWjZ5o57OQ0IqKs4BGSJfcqknYI9sgNzAMpCS5MYRTHNl5lps5GH72cCY0Yq8LhuBg+HVBlQ3J
mZ2pNtIlnKPq0QyNym0m3XHzKZS38iAbNx+/8neOjr1rHuxBXSSPiKnpO1SMNYSNh2T0IsBEZ5Xd
U5XSKiyoi6yjLIVkyHROZnfMX/O9eYDMMoodNCmBYBysM+gqTsymsrOCblxBeG8vxog+/8dPeZCx
v84D0BH0CJFxsRBq3J8HLfBa6GDyjrhC01ZiLFXhq5Gil646O/1XI2+jb4i8tLfCmYhoZg3XJrcx
7WKlA5sM/VzLTMkViDQfKwgdcEVfb41FR6lg4cb+gt2Y4Z9WTq3vmMco0jVldKN0cfZYQjVcUbiJ
P9faUCCf1wIN4xwfv46FoayiuI/5L8e5ioNR+ZGBEj6yzb7Ek4fTEZ4sgiqsH0qVB1OjB505tI68
E3GinCK+pyaYyfb9adu3+rY0xvhWNG35zSxGOFnNEH/RWtRX3LgGoQg6zVJXwFXVExxu0tMil47x
ed+bOA5cXlSsUJfhgNt/pWYlWtR05Z3UGMUG+gcY4NQWRxAo7+yIyNegdmEjo7dgJfYvEmLpGadh
v8srBc5i3enRfS4nYMHmoNPXRTLmR47r984dMDxA4AjoELGxl/DkTU22mvsBKEW7QyerO1Poz4K/
TAAJmwO6+U0xOu6oRGhQTPKgXOixMm7pafS3wUxS7X68at4ZYZYk9lt02SEEWweBXVompRbZzS4L
JVR1Y/FDVsfsSMzw7vNCjiCa08C3IFe5/7xdoWoIPra7vFERYbQpd0RN22xEGWk3MaUAjt6orQkk
cBp1xeR02ApPXQQlv5GPjP07hwXN6MXrl3IwGkwH+2/TwcSMpWY34ILn5aryrZrF82DLj0GJyc48
b1pLO3ZAvTfGbG8aB+DSbHwZnjevO60QtzXKaqcNeuJKVVNDaELfF5Bm5+J/QkW6Gnhs9XzM5i/S
sk9q4tqYOoT8yj/DJeb4/XdOgresecyByXD3X8es4SbrdMXOmcPmhOld+M5kWEee+teHdhQOZLL4
JQL4RdKYIk+DhBaw6VGN7mM5bu+UqPw9TNyyr9I0BRW3aE9R2DIOo1GFrlZtDLtc6M2TNpjp6Wyk
v9db/3kRtK1YsYv91GGPGNR0KYFv2nXyoN5W3dydQBgoQi/pjTw/shwPjDdeLwZeAkktHoe96GB+
TqacDHrU7CgbYggEniO8posXf9Za8PGrYbRH+nSJdi/TZkMyLRwfJkWNTqlAXoRtZlS+ZPUoQlJD
fNE/mtJ01cIPHPyPp9Av1QKGG0MIMADUR9ihf9k3DCOYtEDdlcmIf2U3CIDpstPHZ/hIxAiCtkac
e5QBc81FnFfi392E1W9bGr8HECKs5E7IExCbXZwKUWfcn82pNmZ2VE87E3wF+EErRTv6qHnm8iVv
z0kuApBrgfCyh1GxOshHEDEOpS4Uu6FoUq8ZkuHCpPGqT0VypF2nLEfaL1da8l4iGMDChxaFSAxq
Q8cEyMeuuZ4lMzFgG8vWaUxVfR2jQwh/3LQ2DQqTTdFHVzD0pWc0eJ3TyqrnuyOveVlAH9zNoYNh
bIWhqZbdLtbb9oJDpKCbO4grWR4uakk3weVP0ELN2MvENJ/iaIHsiD0qW8sM1cwrVWwGjmxeh8Hs
y5v4e3wOcUXjNMdJEzQ7+J1yTXFI+Q4WLbseBrN1gdgkLk1VY5WmMBGUqv7dXW25OirLNPVBOarU
KPYnmyhieAJGu7NyZfBsoBZe3BrH+H2HOcLLRdhqACsYNLzkg3A56KW6yVKmQNWpN2Vnok5QTxdq
g423YTX+NBTj7/VrXxYR/jmUDqifUkSwD8KADELt7HT1rm1taBvjoKrneTvNt+gSlbB0lA5TTlUu
Q8IDO75JxiZWfJJm3XA1pTyKHXt3ESx4JvAadCkIS/aHWUuKzkDLlYwldM7mPqeYF2NWUuGqKn1l
f0PIgFTjxCl0iBaOmfsituU1iUFxVeZV/XBkFRxGiMsLIW4BqUeUtFgr7N9O1+c2ZP1uB75BklC1
iNpv6G1btjcTVYLdLZzhoqyntl6NlIJiN7Aq87kKp64+larYKT0wn73hSoEQmySetNGVMlnpT5G1
Tp+P3OtyQByuWDZmtkQ2Q8Kcg52KU0MuxzLf9VYRzist1RfytjzbvK8BmqebgeihiBG2Ue05rdxd
CSO0nrUZuqXLm8zNIyfFYRywjB3VDAYQrTdEzw5eZZOJMTT7aqdINfy8SsioeyiZOKrI+N6+iSQx
PVHUNUHXHyyazEZ3UY2X59YKMj528wT1SS0jqEoxkw3SRc2uLrUZbL6Ya2+GKZz7EBWyHVw+IAlB
MYjfLZvy8PCBF3AZTbclJ92fOHbXhOpsOxetPTnn0Piy616Joj/juRpuP37v7wwzjWoNgWaCFP45
WMBWFOhouEgX5WSNJzRhzdWY1secet9ZB1QZgVEjd0jv5ZBMahGUB0K1L6pG6NsgGIVfUC6+TtMK
JiPMlmz78UO9E2UA3FnoHIvMJsHqQXxXzEGfw4a8aGO1/So31WL6UQyAyAdb6IXbRvMor1tsW1Bf
SfosYzcapu9FH3TxkWOHfedwYRGT0W9C5JiQg9btwQiTPUWjENWFFulz5KVDX4crjT7D17GZna+G
1g33RKt0I8D5d+OTDtVQ9iTqSu3VSOlKgwynR8ZFkkPVhlhogY2fg8gRJ7kTzukGEfFZ+iJLrYVQ
KGivU0loreQ6omNsRYNAi5vNOWAx1ezGnTJX6S18uvqJfgDqU3DiQfJggtA0rjUXeu7ro4QTr5Fb
0qNA+ucauhhaMRFn4hOgsXBXYjb1ZKDYo6/KOmsVd4gzaztOxqSdhHk6thed2Y/DukZb5GnqtEzy
OoqhiV/SM79pdaUJUCEgw3AVoQZijfaSQGVBVdPvOEnhUzL0inRTz31ZeL3aFr0rE7zgn1UO39Dr
mVI/ViXYcmWaZrWPn4b2p6KFauX2kkGDCyEV+zKONXwDuDjk3VKWC3E6Jo4QroMsHHa+dKsUN0oi
VHem2swp9IwKW9oGKRalWg32RJPb75rYjp+6VC5Grw05Rfyo0TlPVHjZxVrDdxr8iNPYeFP0JS5X
Sd9Hi8JMbFvwCQuyZgk6qSbsLQwR1bgIbDMCOOGgOLUOhOSMV07R2wDLWv7c0Wn4blstUH6gUIFB
W6cNi3HLnBao3gfhULvysj27dgW50w3sZt7lWp1yuHawAN2uVFTbb8xs5AWmODy6gcLuf98lAzZV
CdbFd2pvNMJ3emzg3DIoi8wPBhJPt55No15pHT19F9uWJvBnJ2yupVzj2MSNTr02h0xVdno7WuyB
AThsLzdaJVvNrRDNVuHlfktR9rExy4paEtUoL+C0qiBvOa4EiHjLiZXnVqKWG8zS+GeJQMp8Wsjl
JG1CPWieSjNt510dT0XuwWvrMvQguvIWXmbZgiewE93ttERRPGSGjCu0BFNYmzUzSJ5gqUHUqmxo
vM5oOV6JKGbo0wplVjtB1cqe1toQXgdDS8Z1ORUKWJMG0Q3Utiilej34RkoHg4ItXegEebOKcknX
ztVM4OxVlUn4oHdRJ6M5U1i3pTmNd9qkomagx0hrrGl4jZELrzm9k8fW5nyUU8zVyVr7qz4Y+msF
gqXmCo7+fIWVs/rdTMdKWTe9o67yOe7PUA6tNloGJzkb+nZbhlqE+prB13i1E5juMFTJvWmhEuaC
Nonu4rpQzsGMS2eIrESFa7UKxODcroR5UkpFd9ehXXw5dgEU6DiKa3DrFIs+d7JdaB7gaCdboQek
s4eENQTySu/Hn0Kb/xtAhuq5uO2a5+cOJMO/A3xhqUD/x1/wgF/hC3HZfH8oYsLEVzTEC+Rh+cwr
dEFzPnHIgkLgZFdNcGnEWK/IBU3/hFIosgkLvwsL4SWw/Qlc0LRPGu+T5HFJJW28M/4LuKA6n/gf
JMPAIPiDpYzx171dvYZ2r/iS96ELoNP2TqpF6WHBrXF9rMaAwB7ySvpxQTypovOcqFe2GIGI82Sm
tLvS68axtl0jZVgBhHJyordpNK8l4D6ZIaE02rI1noWzheibon0ecrU+GWJ7vFbr7ptgM9UqadgV
fTzdS7ml3alo1xZeKcZhUy3rspvl+XzEyR1MWdVdQYGrL0iPzPZUG2D9r7Kx5S7w5sibtVNBqj61
4rQDar9oiS1iOLRiPFOmPyBkU3TCs80iDlzTVoL0OTMyo3wI0NLC6UZrQVS5ThjZoFDkBUGMS6La
Vi7y4GZj+yWVEUR+Lb3NvBi1LZfam3U21CggnFVIYa7makpkFz597WqBoYJOazAr8sswNHZZM+At
Xxaq7sbI2LhKNxcXMd+b0zfRYrEqUiARo1d1w2zuYuCJKqi6plY3hRhN/SaQGjjhbiLb5TVQp/ik
7ajUnA5zrJCyzhEsFJuSZxyik1k5d+gHBRi8p4yTXnhaEtVnRoqooYSPy7c6H0frHN2lYlfXo+2n
GPL1l2OLoVIyEXLYcq4kFzoKuGKXORXfO3Qj1jpG4RgPmggbniFGiOJONtmWT+l8CS1wZyUJ83Ad
tQ3eA24kirxatyOHQrTKUztx/EYdg3ulCSPjpErsoE28JbqVTh2EHubKlUcnC9Y9BJGn0Exl1Ssx
sLYQ+3wRSFrOVy9ZTrGVsEVBhGBTWfdGLlpR0gLbuzbaRKDH1UFMRPBtzh9m0ROwN0qweC7XCJc9
FxnnLE5COVZKw6QsqrBGLnlDmsfGooeQ8Y0IH3Vq0kz+Ih6BQ3Wgy9/GAUGoVQ7EXL5VITyEGwI6
fIHsPnzIkPHj8O4dY3aNOEWIqsTW8RbOhdG5SPigyISUPJ4iZJeA5iMMeHk2cMxnCHINvBIhrEsQ
7Fnug+LRLtvQ4mDXUa3MIM3XLXyYKI9PgsHWf0BOymFrTIF9BoC/LF2tLAO0CcoqTVaFpFvnklSp
Br0UC1kGLZvB26fDfJPPFqaTcagzWNOoOxepbCdL8JcVC2E/rtdEYXrjctZMdw0aIjUtvVQ82nGF
FBcv3PoeWa1AFsMa5a8N5kr3WlWq8Ey1iVgsEkmK4CNsjABQDxJT52rRy+UFqoaaszHKUorAAQZF
cRY22L66NT7Wz7RuceXu9TxBOaCWY8nX8rArtrB3aFAgdLZ4smRnioR1y1qqhE6YCAtr9sd06uXz
kKLCQN+rqJcBMSswRFHTIEKjB2iutb1m4F1lIoHit3a1UVI1/0zHZ8ZEykJMwgWpmd/J2M34prBp
oslFm3rIPQIBBm2s+UlsytHKjKKmRn1DFtb1XOGAsh4trfpskeo+08elemYQtXyNmzy9scsZ+Cl8
fGVLwoM9SlT2Y+jbfJG1ri1rvDRQ3tv2BoKTvjKhwrBShYk08cYIqMmu52Bs07WmnqsjEn6AcTBH
RZZjPbUZSNze0n/ysv//WQyUkOPrvz+Lb2JqamVBFeTNUbx85PUoNoxPQNao/oJpWIrzSz/n9Sjm
NwtknI4qGGl4VUvu/fMoRoHokw2ukNQSviy0x6Xl9xNEKKnKJ6p7OKpByqSpwCr+ncP4pVL1dzmG
zgeyzEA5KB4BQqYHvuTtb3o/qj13ZtIGjV9Y6EzsrAFvMM8ei1by+5Ha11qbJGJZMnaY4HrvwAEL
4IYMZ0qjw+AaC3Mmqg+cZN5IfYmHcDCjyX+ijIiUej2ghewUpU/6R7BJZR0q0KBwLjp2ZvktAAT4
Y02kXhWNJRW+iNCccXVlIpZXcqv5HuqJo3l5LbSbLsU3y9fxsACLjCCvSblItFs9HFD56bXqaytw
1Aql2HrUIad9f3mnvzW9L//Ngkg6xh9OXPEAnvfttH35wM8IkglIYXeRaH6FsVLYeJ22qv0JbxON
mhl+D6hn6Vzkr2mrfELKBN7aC3ga0Jr+dwgpqZ8WrhEtEOToqX1SBvqdaYtn+V4MidQbXAtgtrgp
4lqLXuDBvC37KJg6x7pFlhEMauxkZGlh4JzU1dB8VtVOX7WOme0ikxinmCf7YlAM/LKp23o9jqy+
FeXpIrHY7pquH78RTgy3kyqrd0apVWsxtNOJkWXJ53lS7lgA870yhBG0xTa8xpF5PtM7GSnTCcIF
0orhtDZrfi6StDvRhG55Vt9l51oc2ac5qqkyKouxFq4TCW0xn0M1WNVR139N7XrS3SSKKsuPC8v4
08gVilahPquml5lae6k2pX2W1EZj4jDUEh+JgaO8qc3Ocseqmu11bmroEcmZkzauTifLn1gEW9D1
iFbSnCyRSO306jrXcD086WQhPreIauVurU/6dT6k1oZbaS/yxdG1LgPlSq8my+t0ZfBxW64gnsYI
9aZFpzSkeGPsFknod5Vy2oLL2gRavKOCK58l+DPncjVeDdZXRxNXHY2gKZGgatT1j1r7E6214Toc
htO+tR+bdDrXinYV5GdzGZ8OfXdvwf4zUtGsBqJDWUadPQq+S4HTI1U1fK1QWj4RVa9eNqgT6GxV
bqO1lq8m5qMqj/Z5Symbobq0I33Rl6pWei/WUT1MqymIwkfUUDLE0OwntJUbLzKs8UHOu+8AcFFd
yx3l22i03+IaOy1VOkVxP3WjMMhuSNcTpInG8nshm7dm0fzQZwXQp35L5rwFgb1Km2bdBmgYYz3e
rGu11Sn1a3rv6jFfPSM2sU4qu9pOeaCuGkm/gdF21+RKfY6S1YOhTRNglWBb9xNjKoQ/NOm86XOQ
JmcagZCLVO1dmwxwVIAvhSZqFYhxB0Mj/0CO0KtVCeathTEI4vZAkc1MK1yUdDcGoQpizCe11iWf
BwiapyN6L2lEVNZ/pQ5piu9SLG6b0PLDAhO4ThheB6QGgamJMvtkt+qqriKbCFZvIj+IGmoy+HEH
tmsgbEXKH0ziFJEqVbijVuf9OeJZ7YMkW8VV24fmyia0PzEiFbW6plImKkfIu6IPC4Ukaomewpre
GAA/oKCEcDQupxiUGb4dV2i9OajStttBb7/AXls1Wn6jDZgFheotxnXIIU+636nVtQizeG2MmGUa
TtqeCRTsvEyPv+EfsKYSBg57Mc4G5HbaZjyPqMR50UbRthLxuSZSPOe6ecJywD5PwQgQ5g3ozhcy
WQcNtDxt5NOZ8hv2XmHpAwNHvbQn8KU6tbhzzhg5pZW1ydX2slbSVnXB5J8X8qgvVJlziTY8KrNk
ZK2U9ytONwdVdzG5SRne5lGMn9o0qndSboTXQM0JflOGEtT/tHasIaNa3YnvWRx+QVDuRMp+dFOq
3GU2Z21em9LnwtQ5Y2tni5b7l6rQVZR26aMs8SLEHV+YNlZlI+NBt94AF1qNxKPgWILWRv+ZHMCb
O5kGPMpTuNhr+lYfA3utFNgAkrlaj0oQom0cDT1o0ln9No3OTZgW20CSC9eokm1UjI8UYa/R3tRp
dZnQbP0kKrvbtkdrecrTHmyQjdxZHiQboYf025OngKHz29xq/SownnCIPJmQN8ui6HNYtU9IvqWP
qBxsEzQS4ROoHsKtHnrcMaXi1GP8L2Nd7ArFuJEk+Fyy1FNo0sV2tGVK7yxH2Sm3cSoQueUdxMPo
pz2OdUWTbYsiMHaJlVVXPE7jjUTXu9zQBC5USbBFxXxYlbZ2Gnbk6WYwbK1QsbZ6FINUn/0SaO03
lA8H3jhtjLuumMPTNleidR4jYDKaSKfhvh3eZ0H2JUGkFkNzzdfMbxRacndA16PYwl5HT43NVv8S
cX5eaVql3Vfo6VFiDR+VWGXtQn2bFlPlrE5qlB+tfoP/ouHBu9KfKOb7bD02PL/OkE4qh1quNkbS
mSb3Mt4BaZef6YroHsvRHEZ3VA3jqcDuUfetQCcDwaFaM1xokhCwqWhuYiXudyUVd/tCRXzzXqRW
7Y16IkmbXKbA4CRil/cFlX2zCbSrsQGP2DWN4rNzO+uQUswJKhXJmaUEgtKuFrJpYEewa4ohWiMV
mnsSRtcszFb2E9jj7khKi/FXHG/n1Jg2I9CfL1UIiSTPYWR3yEaGmyrflmP/aoax1easR6aKLZAW
QH/SlwPGweYPsC71mTbKMrKymdm77WiLdVzr0tbuhmRdymmwtniW1unnsyavlatWGr3QHBgCnqEf
zc/dOKCxiET2zdwashu0D/2cxOugr6x7SUwBaVne+p3cdVRb2mGbQNNaBYjNfQ7ltHyQyITvQqw1
ViPNnwuK48lnKR4i9KEKabOQ0k5xOo1OkeSUdlLWTGiL2NW3eDIxlMCCbuL0XJTsUj1XObA784Z6
V3GeUwX6DJ6qeIwUc76NRw3tevS2/YIcdA3GKrgCXpL5ZoH+cqtM89PvR7j/Q1bYv10c/GECd/s8
PUXPWfbc7sfCf6dwJtVUAl6yJNVEZMsm1HyNhXV+gxghoLkFr46K09/VVEmDIcbRglvRK8d8qc7+
lcIpMp+DrYJyMWIPi7DE78TC+9AfeMdLDEyFarFmB2jzgth6k8FhtNaogaMGrsh0aT2VduOGAWse
AwrnSJNxCarfJosvl4IpCq5kob+8wIjfXkof8hwtq8C1gynyLQln2MrKjmmO/HoVi8qrBuaXy1Cj
Pmhk1iAV+rjOJDextRxnBswhCym0N2+ynZ9l6bd8sneuYlDoRoxvoXnySPuJr5B5hiBrQo9xmrc5
fgYe0jHx+uOrvNCe9odsAUoBdjBgAADMOXgYkm5joDK2CNRP32txXlN4HQvdpe1D70qnj2idUkIk
5srODRH4Ipd9yD9+KTeuXPfuXF6plXyBncTtx3e24Br2b4xyBBBIdMCAyFnkY3uJf0eUg7ixCkww
p9JWd/ltGVJkdOxo8JlJaBe3qMB/fM0DnPkyVwEBgIKg3ABZntr//kX7qBi6IMF0BF0XHFVLqSQl
UVtvGq12Y9h55Q9mPazsNBlOqDXIFFzNXRGZ48bEkukkMjkaQyO0Vx/fl/rrGnKANpKewsE1ANEd
vCWiDUC9bQFMrMBlyC+daa03CpwbKxGl6QplkeUNKbTdzNl4a474U83gZr7YCd1ZeibDuZ0EzWaG
g8iJboXPUow5jp9pYYwfLDSeP8VsSGeLNP5Nr/ZjgS4R0W8ixTruqpKKdIqGnteR4f51ivNURBkv
4A6IfQdPNZhWN7SjTFxhzTBGtDjb1KF+DGrJRnY4kQDzQGAHfmAu8On9dzqn2mQasYb4gIEQblaa
oz+HwHSqUqvRU0msI5vQe++KiQnzig4Xb+xg4up6XFM9NVhRUWZ5tEzgehI3+dM0HDOqfm8AaVQt
LOAFJvTC6Hiz31GcT+WqViLPMmess4FEsW7VYxr26n4t42VV0JKDTkZnjPW4lE3e1uAUUXVRIjOC
s+4Uu3iQx0sLaM4qjW2iycqS17ISa2tq+/gtZLZ1GSSKup7NAcLpRR+ssL6BrZ7eAsus0Czp8qso
d0aQf5KxrdXkTyozMbGMJNa6Eswr8NDtmYFGxCpLkMboQxjnamZjWOgEx3wXOTUPJ4e5qAuBhEZa
lmfbfzS5T8tRkJt6XaalXmzZrafOaeZbTqZ62I2hqKKLixQV+COz5J1XR2l1oQkvooO6tszaN69O
bTTiRmD7XjRp0daph5nmSFL6H28c72yiHLsGfCkd+QaocftXoVaRNYUaRB6C8hrn1TRu5iVyK9Ae
8+xhitYBG9qRi743ptSGZSwZETyh07N/0cro5J7jMfLySCeRQyryXHLs9BYuZ70F+Bh/EdqUrW3s
t08+ftx3BpVzmRAD3DfLwVju7M2gpqwRWl1x7E0ox2ByQnmnRWflyG78zgJ3OBbRwFkUt2iq7l/F
7nScD3AC8DLUskm/1XFroZHrV2QSx47nw82L+A3bAyrsVNPJrg/Vh9QpIgDp6O2mjfInbtR+JEbf
lKRkM0Cnd82yvQ2trl1LdhVfTU1xhwnK4Fow8jdAbbMN+Dxg7moGIgQTlN8c7tebg/ZjoFoKLe3g
RTuBXgOK5eZmYUS4sMz5BdLIx9RAX0qlbyOBw8scvNUSfQGTcoDuFhHOIDgZKV7UV4Yn0Yt8TOUg
OmkNrKHksp/u6mxJ9YBc+bGIxHUMHgsEU/A0UhOmkatrJ42jiLU05d84MuyVZQ/hde8kg6taSb7S
hjRe50mOyL5wnj+enEtEvbfXEFMTB6vLXs3SR7dhf96wMU9ZU8+AeGx7ZTtx/X00M+czCzeW/dgS
j11QxMQ7aiqXbmkBXB9IpGSYLcRZyDpl36pOCrGDYfEqnPZWCEw7tyYXVKZym9ESkd2pNJTaE06n
j14aD4OAitujQxL2cab7Kqmii8NNH2Lamx4TozsgEDJeYDTBYKDNSj1qqabvP2A9I6NntZPh1kJR
kTQCqcZjZasxjpxToo7SJ4/pPQr7+AzI9nATA3SIncKk0Cp5eWvoR3aid0Ycrig4Xoit6tLi2r+h
Fhidk+qTRcxTjp8zQ/sh1YYE2G2mjqJn05HLHfC0XgYAbCMIFOC6Goopy/282X/yLtXbgsUMWmn0
xl6hcGcKT4wpTgIibzYpAaU7o+jlIT2frso0xzLMGY8sS3WJm/YXDEuCTZ/4ld2Xttn+bUx22iwZ
hU1NNgfHJ6chaCgMFwi3xbkgx/dHZTYu1KwtzyRk/73BqRsUhUsbZQ6U1cMqUR4qNWf7qPL0FLOr
DjtH3blDGKn2O0N/BuZ5BEF/uKmShoIG0un3Kdj40rjZv2dU97UKvqBEQWcy1xg/PGUhAhFpUR4z
On/3SnjykNjKmFsd6px3dV01fb24W0nFjzzP601lFANYH/mYYPUyznvvgTbSkiqCJlZhir9E9W+m
w1Tpk2I0TuhhVGls/zwBaW/gYjsM/ojf5JFg+pe5js7LC40LMzeOXudg8YF+E7UzoLGFWJO60aM+
WuClmxLb9gyTvo/3sl+fjAabhTYXeT184UNJMacCSpMObFaBOUNfsvuyWSllULsybhvXqZ3NZxAw
kyMx0wGcmfXFDkNhgnx4cW6SX3S93gwoVW2qXlIBcKVofVsWd+h0XZQ9LarGOUOe7pQC5iaJhnPi
uiOL6pdZw3KC9mySIlJlgI+/Pz+zyYBXOQBc1qJeo6FcAe1s6atYCHf/7uByKZqQBuAPHhiRnv1L
JUHV1YuPopeFher3jUO3Z6ysVVHRPUsTY3TxB+jWH7/RA8rIMrYW2I5F1oouIrSZg72rV5vcCERH
EExStqlFRsVcKcLTehiQmoRiS9/csxKtuqzCTj+vm6C7VEKBgWuY3h+5l+UJ9xbOci8QH8HzATOg
dL4/Aois1wDTF8hTh3CqarUjFpv4prq0Fysvgx6yqehaXlbmGv1ZcKYFJinyMV7zr+fZgjJkO9Ih
0DDND2m38qCjfpCBoJWIrq/YSqoLUwV805Bu+ZoTfk/pOG0iaN00+kbl0gRou+loyvlUDoynEd/R
l4H5rTb//6tFUOfNHPkFUXorvj/8aOKnAzwAn/mJB7A/kW2Q39j07heVGGLy1xqoYn4CPbKkWqzc
JSL5Cwygqp8goC0LDG4ETmYOycRfBVAKp/huUZxgI10wJ3zdbwBKOcm4/JsJTfaFXAi1PKhvMiUc
duf9CU2zlVJBTxclNpVc9RHyq12D89cCz2d1gva+bqI7iEO09X+JO7Mlx420yb7Q4Dfsyy0Irslc
mEvlchNWWVUJBJbAjgDw9P9hq81aKutpTV/NpcwkMUkAgQj/3I+fM8dci3bjXHumYgHak+Cztfou
JUljWyVdQ1/0huPCQguAg8fvznXzMbzoljsyir11SMVj4brddFa5WWJ+MZuoO6yVn++vjQbpydYN
ZOTYUvhZEum7enryV9MWVbwo5YAvNuyVIf9AIOt7CSxb23FZ2akV0mRrpBc19uuc0FK++B8mfOMm
2oDLg2NU5DOFcfEK+2uGjOzMDZsdxgPTVuMZG140qa6AmbDL2X8Ol7W8p5SqZFek2jB/giDjFY82
0Z7qsyfFcfFS5ZsXShHc8OTXtEEmzkyhcmJbczXtqqmhi6ucuil8HrEHej0D5ZDNQjRpVX7irmMM
OIQs2Wx7B1FXx9yXU3Q71UNnJ860BsFye6Wf5xRC4cU1vZj0uE7vrLAdQwldeKFW1BsiYz3puR2a
X3CxoraMh6nu5fcyq4tr1Wyl2zpm8oXHPvYW1duHImPceqGJLu8+GOTL/k76Bi5bYgTaOFb4fMOv
cOyJOVhjvfa/liKwiAjOTiFd8zrkdQw7gSdsldSa+YNCpMo6dtAzvVVrvR7ylEvyNZt0f+LJWC1j
J2qr5rK1FUdI1kGridJ7pUG7+5vFyX3WqmESkHzjkD9W8kPAaxmv/35X9vckyWrnbsLft74ZnBuk
s5lnOc6Cugff6j/c2erF2wrUsv3WDrquH4JWben+a/drL5+J/Lk3hXYKZqR4S1Id0XZVBG8uLsWf
Vl2IeWNM0xuz1iYR5Hf+ceNesqKoabXEMZgBRFppv0qNLq7SlKwHrOzyIU/rwHl1SEWM7zTPlfrG
szscpqaD+pT00qQuOhwbdwyTYJyURzSlxONYzrUCz+tikM2ndb0IY2h2XFQD5ykQFzMODBKKLN0Z
rkma2JlI0/aK2itz/50CPSs/Rp68erKrSEvzrpiZsj9oIxKp2KShb3TMvKTEssipdxnPEq3B3EtK
rtZPH+1qEFtvLgAQFPSKrvelzdT8NaAa670oFxwLLqaGDUwpXgx1VE47njDxzr9q7/NmdDBfu3Zb
bCD5pu1tVGadf0JYg6uA32QaHg0qSPxr411m08kMCJkHdyhq13iT09JPnwuwIP0zdPsoPJp+hbhm
NKWWt+2CffWro4y73l1Ld8XJ122ebzNzIQuEHgQK8b7rm3o4rEZfPTIUwrEx4FjloN21NDquCwZm
F8Syub2aM2ccLhPdquNi1O/GlLVZkhdOg/92ZOm4a6iNOyGvS4SBiB+VsJkRzklUFOEBuy+kBEYR
xtatsQpsomCoiZyEtbexKf1uNx1k4XOxmACMsS0Uzo1Yh+raMlDT1AbgQmWx2aShvbXpaH+bKqxQ
8cIe6cZwuumhXiqjTJw890eMAG7ZxzTGqLfRrtZfonb9G8uX62Yapf5Z2+G0TWvtP1ZZ+LYKyskE
R1DnKPnSVlxkwthpuy/2Fci6LZ2u03Xkz/rJH2KE1MOa9TFopbWHQqS3ktQ++ROj79/naPaxJVeG
/MGgy3hVGHzvB/6fSeH3cos3e3n01FWcwXi5b8W4nJVdVs9pXukLjHzHPomg/0KwHADASuXuWmOl
oXiN6pc8IJa1MQfL/qKjAbx95/lObCxhEFPfGOhtFQ4UVzukv2JPTeSNByd4CyhXKjfzSNBNLrO/
7YYK3+Pod8GGrgPvm8tQft2vAjM/+hHNyXZtF2diu0GWTLZo77PICLa00IaUfZqdKGPqTOdfYze9
DJ1P8DXQk3rDm9I+swLYXWy5hui2FSSg4wh34mdYThFGfxeLsKfSxFH2clt2vfjQWbZa55I+tu00
lt0Uh7bO74M2Dy78zPPRr6Lio6fePIutmlE6lThQclVquh3OIFSNzcwEdKNay2pwMfjdq+ZlT55n
tv12H0yu+1gaoc+qGGRvygym23QKjb0pLPfZx77/3pl63FkINjvEUvnYuE6/pdAcdFhgnGCbySvg
6ZmSgPZOu5EWVJ4ZxaHLF2vjNBUGFHwGy82ARMU/DwdpDzQAmqJrD/Rvm+Q2TO+ls+QnvRLqZM3p
uchISRNy8oZvVtO43PWmexu4432xhOVzs65rslhTtxm7NWMfWWMKkIJuaBx33gjSYCzH+iZar1sB
hzP6uxR9cGL6YTzqnlDgoOr63oQWA1vaSPGFTN2+rYJpi//P+CpX3GibCGRuGTdG7V5ms6Y1pVlq
wh5X2WpDiiHdGWYuz+U6fqUyv48CSfC3Fe/Csh/w3/ZPbtsa21x27mtrwKpwZANug2Zqqx2POah2
jtZ1ZX4JMMpx12U3bkf+zGrd7JthXBud0z6ZFRXDUTqxXej7U0ubYFyZEwsLNmCoY3NH/WS0Ut08
R7W34833EwSOBLgeYBhsqnEfEYS8gb68U6rL22S6sjuOjd3Rddk2JnMQOdyr3qX9L4vCAwtqdK7W
HPtIlXrf2AYZ/kdL01KKBreQvzdL1T4WJUOOuCnbNYmkAS6PUeDwmsvacU7dUM/PHnULVTKRQ2+a
JEg7+DOhx2btUKVsSh5pJtfBexlZ02cWVn6T9Eu2HGQ+qgQfhZkYjfXVpKNcdixy1a+CV/4dBqfX
sjby96rLWJ7rdmUKATWa9vgUJ0kzyYMYIiuZTEk/O2Ml1hdmPLEKzPa2nI1i4/my2QVgieN5mYtz
BZHvjSfDWLa54Xh7/vgRMS4r013NVvPbXE7SOJbNddUerRTb3WjJcdgF3bL8wLIzViSRZT3cEy5o
92lH3tWbaUPCjUM81dLlB+WGVbkZTH9KhD9FXGPDjnY5FOxtvrgN7bzNvZ3nIe6ZMMCUDXUzMXDF
LXEHr/9Mtpi/J82HTa3Xsyd0m+6qRqnzIjjaRmpRe2rAa+oxjYAwhKWnrSgMw8ZyTfNujMKGfdHX
qd7Nqz1u+4nppkMSdEMbDVo0x1H9M8oL9UTKSL2HsB3fFmNy32aRDY9z5NVop8Ha7iZzCV/Drh8O
NImp3TzWP9cqMA9t3pVJSvjotrFUdVuDX9kF4Vr+rLTt7MfCNQ/kTPy4jcaOhdKp7rvJzBLPJyjZ
p718nDQxpJ5SRIYrVfXCJGE9odVZr1nQvJSSxMbahua+ztfpl+0x3JrL4FfN3bCfIqojgDoYcZNB
CUNue2Sb0PMylUxS2jbyNn7fhg+2QvTO1yC9JY/GLRvOKe9aU9wWdf9Lll6O3iiHKPFct33suJrO
qe+hPBBUrV6J1RhJrcxyP9Vl9qnZSR6yJeSB67FDvvSeKvduXykSzqP7oUnI4vCsXGjbfTOXsTEb
wX6YG7angQIy6+puhGSWFzXYhsHDaToUHlMRM1Lszahv3ni5/aWkNx7Llf0Fligz2OqgInVayADv
vldgerbxY41bu9E+k0I4XfjiFHsGw3YJeVUdiZ8KmClWTEpaTox5clgWeKv2/SDsF2I1RcTN2WCJ
CtNRxGTZ3DfD7rwvz1/KT7sd9S2hPnaLq9t9LDa6ylr1ot50ObDXmNF68x0jTXWyVE+J8irGebOs
rrlNUXqS1uja6VKVQZYx/19TtnT9Q2lr9w79idYAs4i2FXS5x2ujBpgji3u7V+jgaVlPzGWFBE9l
jy0hJMIaJ99eMU+UZsed6HSBCpJ5yMfits1txOKm6jfWrBmldgaj4xAfuJe4dklOOcjWM7puYN7W
3NtlohabqB6ZWGZ7ZutwEuSO1XdUYBXP86pNkRhLJpqb2cuDQ8as5rE1zOXQ1oWbn6YO/v9VzO1f
dIMqFIM1tDZL7y4e9WoWbt0ewsP8OvbLLaOmWsSWUZQZG20zOyyZcrZsYbwHB9rKnqm9j3VZmw54
jHp8CFmGj+5S5Oe5WtNP8Phhf0zN1A62RY1UqF0PG2+x+CxahayBwJC/K8iSld1649WebGOnlxNW
07F4N7DZ3IjS757TuedRrNk3xhnZzS83HCr8kCI/Gqxyr+noyc8pt+S2HvLpDcC4uh9d1ifLBxnG
XAbaFIxs435cx/ReD5OJrdWuy2/CgbQ/8YJZNl27ZHduEY3bLA+8be5ldcjmwTHvgNAGd1Ht6u8W
W8otgXn3x0RAvt6o3KMDrMRgcV+yKB7Bg7pnWHnqWYWRwmaZsp1uXPR1LPFD89g0kblrVVneLOZg
fvhEEnHmC/9o4rRr8Feu4qeLBphYFab/0On0ZVWkmeNl6XW7B3oYJqY3WPvClz8ic06/FVOdbxbD
yW4HlIhrmErkydI6/aPlqpVO6Y4C10UF+bmVYXiigYrAqYG1X5vKO7V+uC4JRRmvmWWJI3mD5Ynq
5/yXTzpms+CWv2mxFscjRdk/MHn38eD12Z1fzcWjxaLIi0eOOo44LV0yCuy4web+ex010UUKU+zs
Oeq3vhUePd8cz6VfpTizvcKKQ77+RlHj/BS6lfgYaDm4tZuOA7fGAk0QkPe4kRXLHUVvjWF7h1JA
l417SVZ2IzHIfngCiz6VS805d1Jr2zr1U7+yaQFkYNW7yCHZtmP9vjY45Ivc038hT4iW5caCQtSx
o+3Kb+7aa2eTrrygA1XWCWgiWbB+V9YlSu3+VbVB72/8etFs4Me0oK9CpCv/hfajC3gnFPacoxmZ
UQU3OEc9YVMNED7G+OtTUm8xpx2uimtCge30ve1q920kgPrSWGsFxW7G/7VNWyv8ZqnVnbid5uiI
4b2Jbpa1lfnnWgdRdMhb9vg6qgrnCMagnXfEtqp+z1b5Z9lPAYnEXj9MyvWoW27DLzKP03svS7O/
mddwzO9ry0NPCtnoX9MeS4lmXnz2ZPjm53wqeHBnW1JG2Or0NRKLf+hnt39C+BD7Vs4wHLSdmh5N
ey0tRGaXLgc9dx6Z48qTzO6Y6FSJnS4463PG0CfDc2sVayYSZzUqM9+uKHDFvlsdZ0d7b5jIuvV+
+qnZ7gUMRb3FZk25c8BuaqMDgc4N4eeXf3WjljWRgjkKKr3picESG3Sx2dNxzh7+2Ph6GpI5tJcz
ws7QxDj3q+ea12W5UR4V7vi8LTeesMm8zJ0rw1gNWN0lFepxUMnqxzhY3qnPiI2Ngf8kxTgl3aiN
H2Zf4XdZHKSA1Zmfsly6TBVm+m6ainqwygaqmcv8YpWr2tvaYQjSqeB2NNz5KRhUccc35SBmVMW7
z1KPpzwlH95RkF3E6M3F3RIahIU7Qpq8V+nygYSTbldvWW7boa2DOEJmFJs6l2QIKHp49GtsHLJX
ZUSsx7XNDUeu8sE3ZNFvZlF75q0VCJTBwqoWh83A7ASncc1W87ErowndrR2W8ga1IyUELe0s38h5
JITABsJwnrqmr9MHQzQj5zbuLF3J2C4y1//lVuuoPseUQuAdenc7lMkQdo2MO79d628S43F4GOGF
5QQaRDGLt8Ebw87kLvSFsberKRsjzFYqS/dlHhTeQ89h3D0KYiGknAk1VAm46kjcZDQbr9vQlHxq
NnjB2Zub8EvnQx59zGEvvDJm/DMt27p3/O48iSp44OTg5i9FpP0Bmlwu+6Nbh3m4y8ZahLeCc624
eMIR9a7k1KCPYJrqfLcOBZ8q08r7qTgrt8lKhS30Jt7MsXRURbOTFXCyneOGopgoWaikt7YCgyvk
DwcV6pIB+C8PuTUZ45bPHnY+1THWNh2n4cbVGe06uuI189hqErg7SSJX7E2eJu+WfNGA9bsoFvfg
FQLzD/pQFdyUkCzHvTOvKJIYKlZLPBohLXUJY30jTEK+aLpHKVymYxr11fCwGEO1xE5YZMs+p4DH
2BWZqaoD6ALDeMhlE1X7lf0L6MClt2uCurMvzqV5dXd2HKPMF7R0n2VX5aPDdot2+muJrGc8ROvM
567DilD7f/pgCclV0W4iIRCeDb0qdsfu9yizmlNvimjdUFVGfxAp9/qM4X6mPDqblnDnE+5dNobG
QoMpsvIf+rnSZzH6SMzCRvtreTw5nZSH1RV7XxsdG6TBL2MoKNUe4Li9GYqIfQc0pk/ZD+l26kzx
goxBj7vZBccR9fBYFbZ14y9rdxSjKOD5c4ovJs/YZnb3wx9sSQnz+JZSDAqTxm5v0V+DZ6ylFDWU
bC8guQSTJh1uamgh6mcrYNmH1cBnhW/dUs0xYLeTbPoTIBcRTz4QIC+a6i27rjLGMBqROitsMtag
f7MBRSsrs9eOyjfCAQ3VCi2FgHowut3grhWxujTbZ3NvHIKp4yjssgVTQxQXhd73TuBvhxCUVuOt
eicqc4lBnI5bhHHrwetbsZns1AGgMjWZOHo9BCVaVs0CUYUFfMG4tw2VJb/3EGmvwSMe9AIHCWM7
Zpbm7dqtJGPK4MaY+vSQO3W1dY1sIRVWPvah9136ZQD7myX+kobC2k9mWhx9Yk7HbGns56Hwm68F
es9dz6Gsi1kIy4dyDXl3tR7rFyn/W2sc23dMCcPG7O3yyB6furSGj/uAscO5yVNOUvFM3aSynb9C
FZF/8XoebF8W0140lv+Z5dN5WufyWzkN6evUGH7CaSP44Yg8+DQriWTJD/sW9Ow76JiST0TUQEzM
1nRnWeWy7RgRYQ1q1LYi+IjSP0Wb0Ei7nVkTPDeb7JX+QmJzg0UOP+5azc7JjtJHY/SbQ+/LX26h
/KNsl3sHQTEupuDFUlmTWIXBUt1KEyEUxkI0iy8IVfnRyqqQPokw39AJBN2x+rk0jo/GTDPCunqv
o+/ksRW4VpJpduvG0IqbKeiah6Cav7OlNzaqnJA8ePDi2ivSBxkuYeKDLRqSIBgv7ME+Kx7auBER
b585fygZ38RsUvSOob96W+uiU9vStYZtI5v2qRgkI2mZz+XjWi8Xa1wFh7bR3K6Gbo7VmBqJWzIw
rYVpJVB/rI1yiqcc3k9MM2LXJYJHdg9uuPk+FebjOjiPCwwESKgHGkOYdgz1mxF09Q2kkANEjvRA
xOSQ5Y5+V9a83spxOYl5WrekykXsZo27F3DFb6a5q28rFc4ny0Pu0exrjwQEOfc0NGaRALL2lGyl
+EuHXdqG1q82An4EJdC+SsCkBvzWH4+B0/2QHeOrFpHrFLRkacK5PtTl1cw7ROXObNlv5W6059jo
Jn2RLsnk0wlq9/4ba+j0Pjb65JaTOMqimzakGP1pO7b04cZB3h+GqD4tJc5qL2tK1EVyqYiwlqeh
Ok3OPUl66A+ZM3gVJyhXnTi5qSyxeF70vhS+vKEh0b9zfG7bZpXzIXKqJVmn8rUxc96pnbAovgFi
hD5TJYyXFNRw7PVL1WGb8tRLl/pvacedWchhxqCtWL4D67WyV3fDxbqe2HKm4bJcUMMkffJbTrCv
VmlBj6KAFAgKRzTXr/bsBartJJV3dtVo/IzEbMSWXYMQ1AFAxax+aQou6Twy7tpY6HgEF3v7REdp
iMbSpq/YYNn7zWNPURxYdfxigDIyv3qfmB+SFV3mJJ1gKzc5wzYOjrl3cfpe7wfw0GvspM31RbCk
PzmIstewSyueC9ZG1sGG+5jmiJNG+8Wapc5jIdpvVtdYmyBFuM4F/WK8ddQhsPCpx05gzFsz9fzD
mI57TjOSY/EwuDAvaEfbKi3PY+WPJ8RB1vBsxB5S9hdKaL0brqH6RT+8QGBQHFJMmb2449ifdV4W
z1nNZgM416z4annFfAFx+MsY2E7XxIdf7MWUyegWIaIJo6OkKjMNs9IBDbRYhnZvu+baC4eZ4WNG
Qz4SOKldOhOyftjOASzVCLMVG8PRfvIZHiakpz8z24jWZDQgx2wFtn0nGQvDbGJbuX6912CygLR1
w6tASb2pF16WkvrLC9NttSnAB7BFR0oDraWj2Mmk8R0Bg020Uew58li3tjOUL6vIl50D6Q/YiPwZ
Ll6aIEpdLBVdBqOAJ8NO0b82uK1JjhcuIXCAkF1QoeDm5L7jTheKPUhrJyaZZJljy6oYR4gt0LQ2
ZbfUFQ0BbezZG7tphrgj073NfTzvHpM0drWVfT8xe0UAcvvdJEdUoRkr94CXkylz1+jdstqsQXlp
T7tmWZZdZpbmQbngmfvIKn+NqzrlMEhQ3s3lRvaWcc967e+XhVczm1Uj6UJhPvuuM8TBAuHwT+6C
hz+sJn8O3/zV7eP5FLTQZ0I0GYeHa+E2+uu8vq1SbTiKsGNhT2RP2fniOmXAi5XwP3/Qb45lK3QA
VcOCvHamEz353d8rtEfoUlSQexzltqfKl/Z8s1B7bf6NN/E3UzZfA/93YGHVtUyPxM9v/joRLjpv
KiUhmpY62NZTMOQx0xXxPtXsHZOIH3VlmxZlz1bqe9MfzpW/dLr9+Qf93Utz/XyYX45NHdXVFPd7
uYRuMe/XfiS3EnRPSa9hzbHMkxgX3Azi6C4EfdO84Z/Ip1tzLK0Hc21QGtyWrnEG6kZ2TqPGjG4h
6fbeH76y/8pW81xzLKx+Z6/9pXzu/815s/9VX0vc+t//V9e/5kf9r767f/51V6vL/68WOvtqsPu/
o2OefqlfIJ3+Eju8/hd/WG4MC9CLS2YiQrtwSSVdATF/eG4MK/gfD9Dn9aKD0DUdDz/MP303+HFI
HYKGwUIHCvQv/XP2/zgWu/orfxXvPi7Q/8Z181eLImkpspD473Fv8eomSna15PzJK1jjpZ6hGlx8
aVhvfueULyT6NCbYGQDCxh3CmTByIP7mPv/r8/zHp/p4E8lOMrgDbfHXT0XrWyATRhcGj34cLpV8
atme/k0fxL/9EMIHV0wxoZ/fS0daJrJhOoSXInXdtyXo+ucibee/K2H+q6H0j69yNUDxs/Ax5pXx
8+cfcAxFC6Y2vFRjVtrMZVP34uLMAw+padlRwcef7q2/X3L/cb0Cy+SWIlUJVug3i1SRWzpYQU9Z
hdXeoF48pRBRzv0Y6v9qyf3n9/rXB/2eePRVZANRDi6a/sGEeIUPuo4x2n/+Nv/u7vsHrTDkFcLu
/re7z0/7qcoy/1KJMHrEa8bQeiYgcSrXhgxslJflxoVb+TeL/L9pP+CdFdhWxBPpY2v77WPLfJVL
VoYXitq7RIPGYFM5uODKMs/ZrXVUPI1dJLaKUOyrF/b+zoND9ilTn+O9w9ADhGdT3QRd1LI5Ky2R
lIp3xt9cgH/72yD30eLr4e40f7+xug6n8nXAP7Y9ANmCnS1o0wARMZRftrNGDw1T4MN/viD/5pkJ
CTtzaxHbhaT92y+zjFnmZtq+zPlgnexOo28wRPvvH0za8Hj4sd+z7PzO1u+MbsqW0bxEFd5VW4BD
QHn/uzAojiSevH/ZY693cACPi1g1T0qIE/q379Jkad6hwJ3nFYLgtvM8/RblYVmfoPCGdSLDCHgI
I7lgxL1hjfkWYXni4NY61giGwmy/cCMK9nHUZWoSUm4TxlpxSdBne1iWeZeJM+peGCW6nrEZyjXy
Hwu9lEtMFF08rPDljRguz0wgN5LNS+BXzUvnVj7i89x2X9mEwS0mCIuCD5ClZ+S6zij+ttE4rzOm
PQUDYsifByZPm7Ciw4VUiTNsU3O0Cva2srcT0u7rFm6OsmKe2PmcGtq5NHMo7ETVsvjuWbm8OpHW
3NrUgW/tw9ZxXoD5AkxcjMh57JzWmXeM9hwgL1ZXXXLEqxW7YePY8aJxJsQ9+68Pztowf8tWmQAh
2qbqNm3fhNWmXiT/Cgr48MvNVGsgrQ7Gj3S0568uz91jqIYgTzztedMm7Izsid8xOtpYG6Ij0n7k
bnjE0hu/ZWJ1pD1teDYdVKJdqgZxxIuijU3TM1nDipbBwkYH19le1dZUJwxZiq8QrWeJU8Oy061s
h7U+2xwXOPuxhC0wBj10j7TvjF+MFXB+wDvzDpFPoPUkRleHO9yY9ofiTDqDy57XOnFbw/HjLsyu
GhYy+JMjvfYBkGV7V1d8wiYvgvJZ5X7UxzWerRdeKume/zvNoSFK+3to6PEMqDB0ktYpuod16r2b
1ozS7xn6PM67PFPW3u/m4k0hVecIn96Ep8Sd8cqF/VRs7anpaC+C344eir7UJFUQ6SLJIt1AaDEZ
7Te+bxhM3K+GKc9P1XdpTfDZHEOC87ZW3XwyuQ1AayxefWf57oANtqCOLR6jzNHxmgeKy7sW6Q8P
kquMaQdimJqqbvmB7RauY9UDx3DmqzUPWnCVrFmO5Ylgj1g3daudNmEyK+7qAj7zLfb3qyjm6Von
YRHqpwHi6plBk/NFMtBfHgrP0jc2pgOqXBx8Y2q04f8UCo5JXC7ZqmPqN6EaqjUqhr0qPYGzhRJI
Y5d7awkDy0UaQyHsONVOFUYc0Dej+dhaONsRObprhGvStkimqIY4sqQziJzUzIIvHSpzjNsp9HdG
b/Lc9K1HKtH1mfElZWti8RPOOP+Qs+W+YKLsPzTHwaeA2Tv4x9xf/I0NzfQ75RjlixtU3qVwVvkZ
zVU4JdKN+i7Bm1gca9JC1TGqsvmunXn09ljS6uNY1ZBL+K7NJ+wZLhATnurTNEX6zl/A2IwTBmMz
BT9gsulpSELasz+iElosANEOqHYTDRXIvHVc3oUa1mxr89um2INwCiYwPM3bsjC7D+muGo2KTu9f
C5chR41R0zONcPUPvzDEe6jCtolr5lMfTW+532bHZTpRRLm6z/HBmLFJ5ywuhLqGJW27vAkZ7uXz
Q2h44KkMFch3YWTZrd3bGWYmQ3g+frY18zHWrp1GyIcfg2HCaUjFp4H3UrvT9GySQpji2cRQ0+dG
iv5BtgIVq1n5BnNLCjJdXf3NQnO/YMAsC8ZoPTmc1RoLucepiWNX0Rlxi6WVc06A1k+uv59coN9C
ARFH3LVyJi7S+sJh4eH7ZFmek6Xr0eZ5gckhzmxbPwxNWl50vSxMhzzDOpMruZKqpsExt6Nnt0s8
G1djeF+qQvMzTeWl4L4PGU82pcIK6DKR0ZXBQHO4YuRSV7mnKdfFkXK7ILydWcmbj2rsasIvri1x
RZLOoiiV2CHVegGTUa+S57CDExoT3FnVEDfaY/rBRK3TzpNXdZhzagThu6FzB7QuBtVVYiAQ2Ccj
wtF025dFbiRM5nhyvcbGUc4ITQEk4qmYY0orGm6IaG2vL7u0Y9m04W2F8IBL2hAD+8ZyZPCl6jFy
QSRDelwd3aQbgvg1/k8Xh40GzVsePDmZNzS12HNMj6b/3l3rGt3GpMbQXP1JEfj2jZ9TYfSIzyLy
dj1tOcO2zk35MTK4ezCRan8ZmWf9Yv/troAyJJee8oZMH0eRApky6h5qr9GG7qWxs0xtHWhPpvUt
lL353C5tXibNAkb/0OLZGZj3ycLcNE4NMM7IumUGx14tTNjm0kt3AQLLT2/OCZQguBbzwScylG9m
JmfEcbQwZ5hDTWFs/bAL7sp+ToFTh2VubReHif3GjPDnbaemKJ3NVLnta54PwZwgk1avwgwXBHT4
EcONiLh9EjLavCiVe72zXL/1IhziGPZj18mEn0A+splwK//7fFWHtsLGzr9xC4YQmyhlXs88cBDl
xlugre1mt1p4xQ899h7HLxpja+butZN7HH1uRXNmtAYeQfxwZpc8LCgmFWei49mxOl5EO7Yepdgu
JNfxeUMOdDaw8xUt2hgyBINbB+CcJzVWmWJaoTlFYz1ZjO5shgLE0nQL7Ji7fhsUYkTEcrzCvTpb
03aTYwQnR9SJvr017Rmtubd0yOyhr3lT+WW45AcplG+cTcw72WnmVRBtEebz+Vj1tfMKTiU8Yh2t
pmQw/O4NhazC824uWMS9IghxzKayFwD3RBc9VwQ1VHO/Wi14/QqR97JWVvBhtxq8hojahf3JSl1f
aBWCQG7ggNOK0YRaAIgtli3gZxwZYqY4xj0eXmuBVOYAGSEszsbB0VPFzykmFzA/k+z/pe68dhzH
sqz9KvMCbNAf8paipPAZmWHS3BCRjt7z0D39/zGqCh1iqKU/ZzAXU0AXGsjuPKI7Zu+1vpVvWI1k
sqmRGcEoE4g/vPY1QUFgGxj8ZglWGKUh5YX+mrcwwl7Zg1hWxntidSCQc2SHGq0ASlUuBi3JH+y/
ohumQSgbxCNLpkOLYL2/aixVjZ5g1JD5YFozzUac1eG8kSwixS7rGok4kg/D9CsV7SRo9CVHonde
QyWiIdBxpmouaRM1gAeiJ9yaVDeSRrtqTHcSk0/6YYIcUI5pcdWHpdJfjmi3JO5hJJzQ13Va8yZA
7F8tN5qeuhVRQS9lYZWbWBmrhqneyhDpykm7kZWdoBlkpyI37IExkHdEIufejCwRJWM32x9o5dKM
yoM5e0pnd4F6j4tYjbOWGe2RvFnb0YmUx5E8ZNLd7b7vAHu7ae/PWZx8kXEvssvXE8sfVaX+/0pO
/9fIr0ul6D+XnbY/5MvPsnlbdlr+D39XnYT1L063GNwtolGIuFroC39XnVwdE5iL4dniO9ft1z/6
p+r0Lxj3AI6pA5m4YBbr/T9eL+tfSxQ9siiKVYtB7E+MXquDGQYzQWgBVjLKWhzqrZVvURlLGaU6
4cgzVotFhWeQONvkvwvLvMhQ9QAkldlLUTxn4oaawJZ3ic1CeVkrcj+Cv6dlvVXH6a8X6T/WXleF
HH4VALDlVAr7lkrEOq4yK2EnopNwtzClKhBzpKUMbedu2wjCYAw23HvzuI5Ucpx3t4GTNh8rCQ8Y
73kUKwNrMJtJv3AttvGcsWev7cLK79Bwk5NMNkxFko9hkrMzFIpoN2jCEhovwOkeWi2ZVV8L2uV4
GNbZnZw5guELCnBnqRLmPYK1VvmocfL8XCM1aUgSSJyUJUbVaEiMpv6FrhNiGmKo589R0lnfFCnG
cB+401T5veMMyUPRurO2zXVrJmKgjOtgt1yJvW0zuZxT8XpGiBHUBoW8y5x1ZYBKQD6SFEAjrVnv
cImABeF0mM27iraztY9nJ9wr9pRYfqbAptplegTdNQ8RPpQ0g6/qMiuGfVxbNS4zWSSfkUOgGGIz
qtl+kZAdB/d0wOpk2kgikraOdlWQUDMiziZrAcMKm2N9ajYcI6zRpXDvBkQEuGGIMz/S8llFSFMW
3c5EsYOkLAC/R/kOyxdaK5IN07CyKhRzOMi9xGhxyRXhMH1oDTxUW5sul8WCklQREyJ8JK93BF2W
sOGYAnNDoa0jFYVdsYq7+4nsL4TgY+nYz6NSF+ZmyAatuwjVKiGjTCcR+/TbtNT93hQ74LhQsKFP
soSFqJDK+N7fliGB4sSk+UzG1uTse2kDEr6zOdyw41dwmWyCbKwuOyVB5pllUoe72aNTOfMb3r/Q
GrZvk4IuHzUhbCvzd6uHlZPhg9+WjainTRZ3xGLMMHWSq1kUWA6I9cjJGhrVmhIabJx2d/omrNon
lgU6z3Q0ng+VKyYxa/UL5nYCzTyn6naIB+NRpnV7n0Tt4E8yb25kL4tLF7f4LtBidNB4etDpjHBg
grzYzFmE1qbvznGuVhU1S1C8o2O1ZAwCbQAxdPhghGJXMTYtaqhakN2S3CQ/uJbdPJ2+8qOj2ADZ
lmIXp/nlz9+U8XEEYiWQpCXqxlhcT3GRbbNgNranR1mRBbi/lgFjnoeMDJiC97uGX4K2tQRbhVAt
de7d3rE+SY5GvzQsS3J2zDt3cr8wNbObMcOWtmoanZmlV+/Yu1+wulBOx+qMCFrzB6LK2blVnAa7
fpPEs1faNSAxklBQE03Fh9OXvvq+3o27WrOCKSnNOM5xmERyuKLpplwltfmtjmrJSbaqqx3qxOnn
VNgEOuVqOd2fHn+1Or2Or/ORUzRd+ibOqtUKpCmpQlNRaYNjBAkQAm+iyJL3YmxB80+G/f30eCtI
y1+PGtAIRWAdAzir4+EbFZcKrOtF7au7TbpVnAjSv1rpT1GGcEgXYwJYPaWDUyn9HaEo46/JzsWD
lYUUO0//lPfvNpHeEFqWBhpbmjUuplSZnCfT0nza9cjcNF3/ZNZT+vH0KKty+3KD+UJ13OzcXmyX
ywvw5gsanFIzyqrXiD9Tqbi603xZpKN4tKKZ3DfasCyXHMXOdNDfX9try1dQoTYhdawpK1Jxp5Sz
KSW8ChdjEsl0O/dIVk5f2/JyvlkcuDZTXTJSXG3BmLqvSU5vro1sVWvicaq+KdpoN+Yj8ngSD2/I
9Mm+nh7q/XtqwktdSKsUcnRW+MPbODsReyyoZ5QL++GWxNLyWRkL6XG4JQGwCpM/AuIsrylUuoWo
ZC0r4Lt+mDKOVkEwnupjMaj3SJkJmkuHxJdjHp0Zat02Ylpm0luMhlTZ2Viv8ZKRsJsKShDqw7pF
uBVqxat91iq/G1NQ95vS1qH3a07d9/6ATvRCV9uygORfV9NNLjjgbTs6kPdDSL7lNq06LI1jLCbd
Q0fBmnz6SaweOr+WnTWdY0hLAlinsdoRSEovyM8SfYuPHShAN5V+2nF2VY0iPPOFrlBKRK4uY9Fj
UVWNHT3/OnzqGkJcWaR4t6Ut1W8D8juyMwOrfWpwZJD3NRXOov2MMmMfwzMPSexzzCtNJAMndThR
jdd2aQqyjRbKS56wuOzIGXW6TU6Z8rHFTPMKcdNNfxZWgOOQRHbtzMpy5H6xbaJVDzgHtilt9YMJ
IE3dUbOK2Nhqk+GQ6Gc4V7PeTNeiT+Wn049mNdcst4vZjL29Br6FDv5qbi3qqE0bm+XZ7CKM0Zo5
f7TmoGVjmTQtbSg1eLQwn56Z4V6Rmm+mgddhDctYFu6FGWuvvs1SOiqvYm5saVa2nxLMqmilmkbZ
EeNYztuu0aAhCYzrl106Ejzd5TqUtARD4OilRltg05gbTdACne2r2CbsbS9lHO+tJs9Jb2mpPV2R
75hZ12OIRnYP+LNOfKfrHcTKWuKcQ5auJs/X6yEXz+WR0bBEw3D4xAoHBM+gckrRm7C7dWWFd2TE
Dnz6Ya1W/r9GAaZpO7bJsfl1T/Rm8gywL+f007Rt1hXZjd1L+2dpJzbNps6Jrowgryk/Y9EsMFE9
ShamM0vEkfFhxMEctlElERW02nmQxqG3xJ4xe4bFTdMY15VuXkWivqtR4ebSlF7hiGfTqH6cvu7V
TL5cNxITRF0qICdsFavvoS4UnC4DcSjAOPptOjftpQooYWP3dbztFCH++D47TFY6N5kpRCON9/Bp
Uni13VAp9W06yubGLY3swcwjwsg4RucEcUTGFp8jbHZ3GjY4PWE8nL7g9ZaHK+boz7cB4ImtFhLC
w18QAD6MdUH5PKfw9iAE6vfNNEydzRG3m2KOmaKnCmHj7vXKFMHyRi1jOmW20RdPdWyjfj39i96/
4NRuxCL30Eha1I3l1Xjz6jURu3ClMUwq14ZFDnzx25id7Mwgr5f172kBeTGyOiox9OHRvPHP6rKF
pSzGThdoRZoEs6eja/sBR1Eb8SoUwtwtDo37mMQGzo4dOmPUwibgTExx0W8bh+tXobll5uFipQRL
FIbLcV4V7XXkzjHKhSTGFq3ZJWVXM5qzzy1ShvwiJP+PvmyZ0jTF3kor8/St0w7v3etVIW3iMb7C
jLUlsevtvXNhYFRFbOrbPst3baizkU3ou2syt3/M4zyq9Jgy5RugB9F4Sl/LfVdiKaN1Go/bdq50
GiOFhZZHSZ9O/7TDhYZftuQtLYKv5ceBXFwdUl2Fhz2ljfBJH8CS3zngaHRKOB+dULOe/3AsU8M+
hzSTOptgl7S6C1IOdQvdSSAxtSVi0JAM+45Y8lGo45nP591lLYcFGyjaMhnz9axmYzcyu2meQM1Q
TzJuUry5Wyo3/d5CRXPmMLQ653MLl7GoYNrsZi1m/mXuevNhAOQma57unE/m5h2qC5UJSfYbSdPg
B8qLhuAaakhlPxMYLemfQRynhVynqoeQvdrVSMLOnA/fXz3bdxZ1Vtbl1PRa7Hvzi/SuKQwNFT45
GSbdCq1DUmTj0naa6VwG/bmhVrOCMBtVLzKGiiNMwhNVjY2gbXmZdvO5YPnDjcpynylQLrJbjvro
FNckQd1JkL5K8M5zofb3vdpMz6UIlU/zODkf8atg9cwK48yC9/7TXUZlxeXNxXXI8nP4dJsJw7zb
J4Kd8yAeUjUhn5xUk0t3BhwVZgFiekHL0oimcksPPbphTi/vIztufvZao1seKSU9iPda//OHzLHG
Ri5NmdiE2Xz4w+aCIJMi7YQ/OKO7gy4IIrSRw67BwLv90w/XoBTPjQepJaC/rybloQzxUOe2IOil
VC+MsLVvgcqmd2opsqfTQ72bKWFc8dIyLS3rDMWj1VWR1V7yZTNUC3jMwrhOBhs91tOjHBZuXl8l
wi2IeGPDqzPOahRbsRqoMYHwI2jbyU5PNOur0YbFNYoFYlJ7sEYf7LKYr50+aM8scauV/a/BkfFy
MxH8IdNcDd6GqOeiUAp/tg15RSVd7sK0Nj/YOdyCLI/cfQiT7ZmyRrbLRZ1dsvOPX0Ix1PWZ23C4
m/v7l6DZRdUHcZyYgsObrRZhULkjMIM4nbLbdg7SH61dj3c51s0Lo1AnnPs6SrFBlY9VK4sz0rsj
HzRoZb4p5vzXJf9w+DSe1aQD1OS7ljJe54pqPI+mDHb0tx/Z+csd4W3Rl9NP/uglWxqgSo0F6N1K
bBf2BNiKPKuxzOZN6urU7Dj8XhJMpnxneZ2uZ1PLn4cW7DpmqfHx9PDLHT3Y3vB6Uzqy2VRqFGHX
kn6ZamDGxhrrt6PVu8gh1W7M0+C203X58/RQr5LCU2Otpma1KjGvZbPwe+QcHkdw66pMWmMfKrK+
nuyouRCpMKjGz/1HSwzBnRqO6dfCKO1bmU7Rf2MOoS7Ct01vQNAXOHzYkzlB0Rl419SpHvyuZh5V
w/I3m6HxfzjSemJUwqJI0Qj5+K6nDTE2ZL2Q1ES7hqiqM/d4+bve3+N/X9Vqn5GphDdnMCF9Da3d
B2QN4RYFu/4hMmNEcXWydRpYcFktkFnAQOhvm2HYkZV37lx49L1aTgwLfHahSB/eXbmkTbAcCLyT
U+PPFrI4feiMHaw858w1HxvKwJbCRm4pAa9DbiJw8VrWMn0Z0Wjus6azdnqNyT6jvHNx+vYenvr+
mp94XyxX4IRx6FscXpWbVY5ij2xOh2JhskR28Q0Oubw2XTPfgU7rrk6PZx55mqw9TIimwYlzvaSG
k+SAIEueZq2JjaQrtSl1fTyzABybggy6upiHQD6zIT68KpGT0lVrjDLPWntFioRyZ0TU6hS1Mbym
WNiGIB1vCWws7owBVN7pizw2674dfvXKjkYrBGJeJn2S9DZZi+84SzEfRoOlblL2yxsKRcn+9KBH
7yziZ/r8DjXXdUHb6kO1VPgMeJLkZGdmkS3ZZumZUY6+mksAFuoA6rDrA4YSA/41FzhPAoxz7xSj
tVdD6QmBfvH09RydXPmmKBBQLafguHqIacP+JOWc46ekjgDMBJF6ZWP/vMhS6RdBPG1HgFi72bzo
Ull9qS0xv9BMV6dtRT33zBt19DvB/bZcNFe9/vorsxFd03J3k54zpjo09a2ZG+5ti7rVl0MnL09f
/dGn+Wa81YlHjaZipNnPxUdutak7SFY64525x8dGoTSIGwj7N16W5c/fnGKCvAcRpDK3tpkCqK0h
I1YZIvW/cS1vR1nNnF0xYMueCcslIi/aSyCmuxYX8Pb0HTv2zbNRN5Zm9EJgX10LFAVdKxS++Tir
m6tJhAD30joZvvYT7TOvNOKa6h1nZk80tabt8Vj+WQTK62RKs8VE68aTY+pelcXJX4T7hJfbH4dQ
gtiT8y6oI1yedNGfT1/tkSkGICJ6HpOGCN261Vpvw1JUR6VkKD0svvYZgtCZmlHbltW3hiVsl2Fk
350e88jbwpgW7ieLYxpn/sO3BdmnomQk1flgCmayQxPtSrX0c82ro6MssVR0yGD8rFck0dvzPDWZ
48u2KHxHL39jWMjOvPhHbx+SAf5BQMEae3gpWYsAztZ4UrGRY/JRVBCeBjPe11lInfjmMP04JJpx
ZtSjl0bpDTcM5T0OeoejshM37Khn1JraxC31ViDB0dlOrs7fstowEY4HjYbajM7JejV1tPocyxwz
op8OY7pPkRt/7sa43MFMm28qpesek9mY9xg7mo2iDvo+rfTpEjBFanlKXZ8rSR291RaOx4Vbzxyz
utW9lqmlJThEU9xFHj3ExbgzBr3eZ9XUMXXnw+1kGgh8Tr+sR6YD7sK/h13u0pupLYojobBpEr41
De1Wr/rg16wQF5B2i+M8BHyFrLQhsxiF+aYbnXN2riM1KyjPlIcIOqdBypd6+ANidMddVoIVgtiX
PrPAyXyjNVYHU8ppxYvTW8PPuYXl5IWdqj2WON1flIw2qgfYNy+31WyFKiUuQTfm9K15zXZ794ZQ
2aDEoy3+6vWEbHeRMeKj9Nm/IhyRtpp6epcpd5yWnbs4wxoKTmaftISgJDrZYzUxD14j7elxHkzz
V9sEX4XIgg2sJ/OydsNkp8ZO8gHaL4F7kROcM54f+3Bo0dGXYOpaJAqH93KyoNXmpgWjeiyMjR2K
6FIFKHFmjT/2phIIChOfN8eBTHA4So2biY4nGLkm6w2vigeCslwRABQxwnEPgpPYRSS3899G6/+o
RHy/p4Lyoi4FYsq27N2Wq3/zqhZFmCQIuR28IOjzI8Q920ZE2S7BxOCffvTvqzIMRXop4RE2J4z1
k8fsDs0cwZuvDkWOwQFfmZcM/TgiVyK2c5saanIjO1Xk30TanzXPEpG6npt45XQY63SYcOitJ/eh
klOeO2HgpxI3FqTLOv2V4rYBGs/begf4wAXeI1X7xkqKEVhKNzwoak6rtDVa/CtmEc321lVl7vgm
4B4CqpRckGdmYzHfBFaXhHu17s2XeB6rfjPOQdDtWCH1O2cKUZKDQWqGbSjU5hNbc/3jUph8IalY
mTfanJUlwRltY3qwFMcPRZe05ZlNyvsXmSARikEIt3hdKVQfPmp8Po5eJBy3cLAM25Y4q0+YC/+8
bskoiy6Db4VFa70PqSA+gshKqb01kq4OHqudBVUV3NZ4RiNx7H3SuRqmt6Uvuy7dOsgM3VYyEprV
6pIcFP1JlbOxM6rGQjAPRuW3PnXbQbGMcz2Bo7fSoaTm2BZv9GtV+c1Xo5MqlecgPH0OdfB3hrEC
Ue3W8d5QJ/ElGEJA13ZVeaEjFtgGS2FDr/qaSU3bJjgIEyUFglYFw8fTn9iRc8tyvOWUsCi3+C+r
XWDXWqxxGbCUYGotmHNaC+cEOegjfSDzbrReJfaplv2YQgMEfwPbCoSww0dIxgCgvg3QlumP64D8
JpOzy3LIX3rLh+9dHABasd1J+LyV5V2WwOySsp9/amZZ+mM9z5CD8vCcgubYxGYjTqWpSQOMjc/h
qNCq+QhBs/rxDKYw1K1ixznqpzZqzpmpe6XVYesN1ECQDwTIg7UWjMBqqEBrXZdKp1+rTnbloFf2
KmMMPzHdLCZLaNM4iQb9W9a1+U4mltyXhWNSC66TT/qcVz8c+DQ/4aOrwANH0iuylgj702/Guy3J
8ht5MZBD8a1ARz38jUEYKlGFgM6vrWy8l1aj/AiaIHhpU3vuPHJsI3Vf2dH4W/LTvkz63O5P/4B3
n8zqB6y2Ys1QOJFlFoovZYbcPHKf5j46V4V8NyUsg3AAY2ONTQa9xuFV4qWyYBNylYmj3NDKu8Jn
VWxGxbhprP66M61PVtucaSEtT/dgQ7OMiQqWMxd1Jf7b4ZhDbVYRzEfFd2x2md6AeZdpz244zdb4
MkPly+kbuRLG/v26OXjNVVqSnJ5Xj9JSUDAKBVKwUEl/DmVo+UnrwoGeErP5PfZ5/b0oXQtxX94T
rIeOEKjMmW3cu69ruWg2DIteA0TO+gwz8p5FoVUqONuZ/yImPDqgqnUnK1k9nL7eoy/Om6FW+y96
nCGCGV6cohhNCETRJ/xa2cXpQY49RAK3bf7zKvBbDTIJsx9DBcejrmcRNIa5Anrl1DDBg7xVP48o
3X+fHvHdho/TLHfJZfJALomd4fC1UdppQoVVu1STgvZac7LpVrQi+5iNIQ7pWSbZjmCO/Mw0cG7U
1VSVBl3YZ2RzYF12y52FwOg3iYzhrm7d3he2Vd0oBKCcWS7fP0FWF0SBi0EI0NFaHVin82yPEX5p
M4nFtakW9o2mhX+bs/7jTvb9t88oaFPY4rhsLtfcpoHpxZn1HkCGq01gvnp095FJxzYeZtIm3CkP
yQ0h8nmBWsdn3p/3Jy5cZgTwIb2ndq6yxTx8nKnCljErISNNrp7ctcsxa9MXXf1oG+2NXufYpbO6
upzaSDyIOnVfOKKp8Dg7ykX4By/N2snO7PeO3RC2episcAMsYsnDn1QR5dkUTR0Aj3AdlH4laDlA
Fs9Bo3VkAOildVsXYGX9Qp/PBY8ijOBvX0+LuEQsZgmkrO8koQPMWywafbiNjM65Bj3naJtwLGe5
TUSlwoNU2f2UorI+4IMEn8fpdMQqEmM85cPTQcCHjtI0XmrVtrUvZBWTlmyo2WdW++gzDdj7MjAg
iFY0f8xt1C5ewyjFDruBalXTVi6VKd4GMWjnSMIh2I9GKRBmlG1zD6jQILsWZuZH0yK0ThpNGnuJ
mmNmTClfYH1slSz169bpAaWOKXppCYUz9yrS8cjFaHrjJ26L8XeB+v7GndPW3aaiST6PnQWcsKDL
S50dd+SDQZDHc4MEhuuppvrZgud6G/QCemSdEfHk1YThuF4RzDSz4IFjfiwQvP+YuxH8v2V3Sufh
A7IhqEOpHq+E2gNG7oIGc7lWDtVIMTzuLtw8q62NmB2AhpFdyfAGK/2EjF1t6u+wUcLQhx6iXiJV
kZ9HRNLJtqsMSHd25ZTRR4VUnU3uJKnzSDZ7k5JNMtRNsaGW5PQ90AzlQiW4FQ1GIRtthqOYN0J/
0ugVcTASXF9e+w5ygRpXf14FT3Fo0OKIHbV81KLQcbS9FF0GVrgeGgCjBlEXeKLyIdsSSukaGzUQ
qQ1bQmoNiP6ITolSq+KlG6P0W9PT/NokWKcz0tXMccZE41jsumU6QN20Rs79M4BwIP0iHn/1lqHi
9HbErwiQW+fB5FazTaaEZJw4OBjm59YBJrezizpIL1rbJMp3JsWyIueKxpBfaYodbxrpsG0jDap/
0NqCUo6WUczyq9bi1KqntSCBzWi6eSvwqM1X7J0dsHfCzEgrcSZd9yFfQOCLIQakXjePyu8J/IM3
Wr1GecUMm3sqLQ1FU1hzrTewdYA+kQUdr7rR23dkmMDgyaTa6JuohMbaVPRwysxucTZFyvSTdgCk
k8kQ4afaYO7xtCgQ9z1yRljw5VjUnAAMdFeKlRO2UYRsD/pGzz6wvXQ+EiRVPSBKWNLg6rKi3KkX
2v1UkbNB4gRu8uWtHPqbOigBEuEz1vj7ERNA+FDLFmdvANNy61qj+lXnY3ui0kPekqVT0dnMod1c
xo2q9l5ilWQCsT8av9Nw7l8Mt+UvohuIxxAK92xgxevnB7g36gONT/2bRV0w8mCfl5M3ybl5BBpp
jVuKqASKpkZg274uYzX0ZDXNfOKJE//qyAi4SnpK3fAU4ug+MPWxuzIgFF+Bh22Lfcuq78BxjUai
wiKAqx4bs4Q2eYgIvKZLGN444FA+KY0ivs09NGyrFV10YUN75BsNyHoAGaWT+Mkp5dZUknn0skKI
H4N0Q2PhkPTqpaIsoGqE0EnuOxNmpU1OPxNqtBFhpJaq0Up/KgzzV92lc3bfK0YYb6ATKMMFwEzN
IXuCszve5rGML6MmLchYq4qvYO2N5xYicEiaRNOnnmgt95uThEPpYcWvKF3Amhg3eT4E1O7iFEM+
lcaQNa6z2JM1RrQfEmN4tGGrXAC1UbBxusbsVfOVTLP4+zghJiPVK0u+RJBKJmAHacMEbFnN97wP
q8cQqTzebMfuvpBQaGsAD8QEbh6for1JZRo9qaFtP+mkZbQ70wGE6k9DnI9fqZoZo9+PppVupzgC
8xQH/bjnowj41bGhSqCxdaYDJEVR7eWAwsV1HILQvgxMzTZ2GUQf4WntSLPbbYOu9HDFY3mvFARK
2ynMyAXHIFVmG7UbVUijGBE9m/K5Qt05Vb9VZjrDVjLLXPP6TOliSlyccjzgsiTDi9YE6jDKisQP
CI+4KArVSgHEVZ341o9t+GxaIcKvuY0CMil6icVsGlWlJe4VevxlGZHbCPUCSdUFid/D3knsxNlg
B0nlhZbZxrOu9DLYV6Xd5Jet6GVFopEakWtkQOj21CEMxU6qQR5f6/ao7IHtq7/1ZjEUmqOakspg
5SCdnYQd9Ua25hA8pZ3SFveGTh9k32UzVFCBgJY/xWO6MJ1p3PkZIcBfpLCcwpsgWbgbzahb7aKo
sMc9GZhg859dmgyDXzkjgNncbqtrTbrDPrRj+0mtyRw02YEaW2ZQcBoxEU+fbaPB0ZsMWCPu0g7r
0jY1iyL5HiisOp6mY6dGkeDSGAUTSa3W0CbVS+dKAg2BpvzSK62bU4ehNOGDFWlGn/DC+Bt6v/Fu
zuGafOLVHko/CisNgHus/ACcJOWlIYPyRaVXQq6d1c5kNthByNzhdu5sXMUyYxEoC6XTmHjdwdwR
apdaW0SYqAnwGnTp1prs6XOcd9qzAgS42oRxyjyhsA95cQgcuDEBDhPclOYs7arZmY8hgPwvdWuC
9VGMkfOAQphRv+moksJiatLos1EQkLMp07Z4ypER6T5YD40Q8777NRjz9BW/9MCHV5vJtQgawZah
mMDSuLNJLHwEVvZ6bqgk74qghOSUiTi7tKyWqNGxKMx7CinZN11E+l1jFTpsGdgM3ZPRJPFtV8wQ
5AgxrO9a/leBR3O2sreqHqXfI0OLgM0kBekV09SznbMJm/ilawOLdagG9k1SqdU3WTZSgZCjpcDU
pw4DslOO1jXcqba7jOO57vYm8BLgw1mhozOR6JXJto+YP13A2c0O4w3IwagYH4LCmZq9qGKnuuvB
6sDHHiiDso2TrqCrwHtNmEhYLumByNo9TkFAmScsY8HGVvrpJQUnU7G1IZ9v03NfbhVRIokWJZ5x
rOaQPjZ1Ml4FejNsBiP/ZfTRCCm5NpXbzIiS1J9p21iDjbs55hVitaGG1O+jrkyvM6eqnZ3qDsnX
ku+RvDapZLFfNJWcN1lHPKPTwhDxrC5qXwjZGq1Nzwne2tpK5VwVpVEC0FUAE7OHK8RLMTp71cg6
POz8Xi/PddIhy0Ztv+ejCNVtnGcw7U0nD+hbjO7iSOWAYG3yug1iFn8xXxnJUKp+MivDdaPI6A7t
WJH6aicIw4tTjzLjXG5gyXDVeZqwPTZrnaVk0KsMR2BfsnyXwQx/PM2UYcLWXBXEyJbheE20ghrs
EwXhwFYMoSY9Zv4x9cF5im2dlzDE7Ciuf5r5KH87as2OqAjt/NbFakMcUtMjw8+mxCbotHOUnGg7
F7ZLo88NmU0jBmwvCCjUeRpEebnBqpkSvmwzcXouzXv87ZZVtNsp4dYshyz9XNX6tS1weJDACEMD
hn8vRcS1OjVvUHNC7SIgKywiLEKcY+C0NGV1PVFF8gJ7Mq4MAtDolBgpNPBuuLdmp/ZH0NwPsV0q
l0or5gtXhuJTPrsWhek4uC6a3gLJ1BP7SdbmHnicvhkKIN8wBxCvzwPMa0IPSo+UktMH/yP1G/yl
mJrx16jAKdb2+XruAQV1REEtuv29Zkvz0tRmbVNVpnVru8BiwDwmd2ywI3MzYt26a6UdndFCvS/g
YJ7nQM/5bLm560KxGN2h6cfMXXKsug08cPmJuYbteDHVl6cv+Mg59GCo1TlUga9flwmVjpZgcILa
tPZBCTON8kbe7LMJo8Rc1Y8m2+PPpwc+UnfA4IOXynJg++PaOjwA27nZEFWSErpmN/o2S9N6q4Da
OHPMPnonkTNzwkb9CD36cJRZLVIAT4nr4xDLP+eGcFrPwcG2p+p21qVzfDCO08i0BeyDVf3GZUU3
m5j6jZmMJVA8mqTsPD+5E+em0zfv/fmdF4Rixj8jrW5eSfgh6nOeGg2x8SISQXnhTOOM+FCg3A2r
YQNYJXo8Pej7MhxFsUU9gIeUj/21vfGmr2LJIYDxTzgN4SEkIegi9cn8jaobLYDRd3qs9xVxxsKC
RBuHFBmu9PC5NUVYdqA1XT+odfPX4LbW4BtWZz6UY6f6RDIWj0SqZV90gl/2Y2npz6fHP/J2Ujq1
loaBZtIQXb03gx2w7dapGxv6IJ7rDFujMOL+LxvB/wayqP/VdLL59V+3L1X7XyzlP1+6uCz+T0Cz
eY/+M73oocxfsvjlLb1IX3o4f+GLLO1fi56Qhqi1WIo4S/5DLzJVIueZHTEzGZS5zcVl9A+8SOOP
FsUq/huK8NBf/00v0v5l24vsAtMrZchlmf0TgNHhWyIwf7Ds0TkzIGEQy7v2nRKMMrTIBRCORVPz
HdJI6yVSJRfhzR25/2s5fQuDP/zw/h4G/ZpuI95G1cWlvpUB6HHSBkCCdM/OkvZGAZJ62QzdknEa
VtuIE9+Zoj4dYf7Gfy/r6ONxfApUVrTMqNmimz8cMcBBNAQgWgnthObX+eiOF6MccUkGJaycc6Di
CRXiRe3hiSULymkJSMUKTPEn3ZiEglBCKnK7+0jmR+5cmRqblZ1p9ojE9inB8DpZRW6Bl3TTd0qg
EM3BPrEjoZ1ULw6DihlxEPNHMQXIOtIwA0DsDUgU+oa8DC2BiD/N0tT6TWNIIahyVVYs2L716TT8
0LSq79kggVkAYJ6rmOL6DYQlkHzUn8tJzJvBcXPb+NoU+RQPPik1ZkhKmaoqhGFaZKPbtUclRDQa
ecOxk7sXRGSEUE+jtDCCLyiHuvlZ1FrGbmxsaehddE3M/27TdK2K0AAL67Lj6mcBZ4eE6pKtZj8U
nFF9i3AOsFJqgHM48ErKntTMLAuAIVvyQaSkfuI78tEj29glI7JOSafRSe8bLWDCMSFPjoJ9JkGS
3UjAqWmtI1EynUxpPjpNrEZXuewVl2BJLjzw8rhs8uvc0qjNciC0L0MobISgVLNWApMFghF+a0OE
FJe0QSYdpB5hFOXvKemaRy3vCv1SSYhw92rCY5slIzEC2QrC1SVDOnf0R1Nrq9EjWrpYasd2nPwk
qtZuNraqCJWN+aiQY4KavYHQVLnRjyHVHeNXUc5mCXS0mzWYqElh5NddbWiKPxssBibgRLN3vqdQ
6tMd1Jwu2pl6jlXSyyCREAHUz9SQ7mJzEBbYvjQIrkeT3tqnalaUkmpDoYC4y9We+jMRqLWS3XCq
k/KhIirGvs0qSXrxRCb1a25eqt5lgzoY16WmuVBhCejjMJOlJKBQe4TATEh4a1AvmvShN5eikopo
Lm7dwL624TjYH8YwqoDkEQJblddKUrpEXcWW1XWX2gSSlQNMlpfmdhykXTVbM4z7nAzYRK/ANWZ1
Jspd2Izt/NXtDYjPXvP/2DuT5LqRbE1vJSznkKFvzOq9AXAbXvYUyZDECYwUKUcPuKPHdt6oBrWK
3Fh9kCIjxatIsVRlNUizF6PMUFAgAIf7Of/5m9zu9fdlDss56pRvE/lT8tqurVqawSWATLMmRvt5
eaulVtpfQoSwjDtb4X+IjbZfUVTHKGtnaBmA1LiDJkaXi2012CkxfsSSF9VlOoBGXwzpLND0WTNh
0FDiYL9dDMIGu40KBaRLwOBI/u6e/NhmPsgSU6DTzO2W+ZKw18QPe69xMeBpMVTCQlUsS1JsFklE
lLFPVZt6Jw3SDPUpkG073gjyQwuSbAJVDbe4c65orK5RfPZh0hf5Q+1kZUfWFrH395mAKMTuQ6pb
F296S5cNX7ybmXkfJeSZyeU93CRgB/wa+0nUAwpxW1PN7Rx0VhpcsmfVKo7gdYiiv4m1oJr6M9l4
s/Kflk52Dp4uJgaad0BMtjbfksBpN+GQWqBibg2cOwJ0eiLbSnfRCbOqAyXbrQeKtPp/E8KHq0Xi
Jm40GA39Lxxi9KlXUMfSAS9lFh+eY1oZAIe0Ocoecu6tRuwW5j205W3n6aSEZxpuWNj5aFuL5i7e
KDzGtZOpEwWGypkG3Kdret8cQG8r417LNQn8XKReEfa+F9unedeoswpuf77JbV4HnrgGuT0FOpXZ
38xkQGkkMhLsFdgntZWJgfwbxWDLCwkTslX2SdDpq+BsABHFEjeofDXGxL2XcULzPpLe27/BxXh9
jv1xqqCqtzjMAw7uo1PFywg/9GKi6TWpBe5hKSfMsOWhVY46ByUbzN3Pz83XvQ3XwxAAo5s1VINB
OGYCR6cYCtVpcZnUWMvUh0takdW94Gu8ASVqN1AB9LC2Z/0xjymYf37p163A10tziH7l+VBm/CDt
rvV5cOOcl9I5cbEFAil2pFTqOx2D6s3PL/W6CPl2KZR8OJas9OHg2KyA080pB4dLGZ2Kr+bEzMkM
9N8SAP/4LGEGQtCjVaN0AmJ+/Sz7eUZpZYHr2+PSSo6DhpuJS+ejbXcVSJXiWJiz5GSwUNn/6g3C
R6T2I5aER/lDD+eaxK3D1OY19rgZb+HtMIEo3CX98H9xHX91YqHEQih4dIvcvt4RC5dg6dCQFNgU
zXALkvQHO+P/R9HfvFS3nXp56aj6/y1Kfdq4n5T6/fNj9brQ57//Vuhb/jt2R8YTkIPghUE5+0eh
bxrveCdotSwQF/QTDivzj0LfNN/RoEGoMfm6sSZb7az+sCkN3q0qC3iUkJhJfKHY/5U6H9uPVwUx
A/Kv7CH8OQ0uuDrevV7+ti+pVTr3Y6uW3r1L5CA9P4Irnunq3K9K4b0IfVRZQjrl0jbqwe4wcpq3
IqbAPJktYv8itdTxztWnABN/CdfVSNirA0zF9q2NKW4UN5bVmZcWZuiVucOTsGfaljjUulGJd2vL
JEOCkNbpmGGsHndum130tc353caTZV5mU4pzNElpmLXkGJUhEM930i2NZC/ItnSfBO7Qc77z67lq
O/B4XJ49ZKjKGpilYyPAN2Ul7haiIVEMcGyxRE4JpdbrvV+79RjpGIGnYtc7cyEUo8RpzIHr1/yE
HBvOvth28UyNqISUbbop1nd5qsnGcZ6zisCci9oBf94RXpZiPhondpXuPLPFB9IgIE0PZY9ZVFRX
yjAhgVTMMxcb0/zIY2/pNg0rpIsEE6ALWQuyAnxnnCUzkjbLmy8WkRH1xoKSk9SrV7knnzLCfOWl
K0TNDA2kAe4B6hGUDHIqhh4agOFg311Kv2FkbU++f+havFG/zLVdkYiYmiLoz0g1xogN5VONDTs6
iAHwyKg/xAazb3LqMFlOYvyogcT1ibqtKOR1LwffZY5n97e8Lqe/Jz2hs86kZhNhG2ZVb10QGNCn
G5g3FTHrcorPMgZYboQLtdbtcrGM/HomymAvrFt9AYbD5/3Z6bygiBp844ttzgJGrr5iPDQZc1ed
lnor6m1i8B+KmClIxHTY8iOPiF8m+rkl+lPHHfUPBIxQFNoUUritOEaDTBUKJtkyCYhzSJdVFmFV
u/mEGzquRvzsOOFMHjAk54CRM3fpDdCGSVAsbRi21DLN1s8t8Npi0UxnwinVYO4XxZOkQCyLmBZR
1uRHkkHfmL1/5TZ5iim76TPCIX6xTp9HQn1HKLkVMMxhwEHQehQ4eltYhWN+4BGMzNA0ixjSDOah
qtvFyvaMpOJxM3WqNsO+WMY6mkRjmZue6dhVhco73qrFr0VkZIJfaknrpohqe2VzYMlfYOdTBs1M
KwoTI5ySLLnuDad9tnuFYfeSrV7vIvARDs9Wo/fhOKMvZMo+iGu+2Ol3Vi2PEXNdHNRSfGydSPPH
7gpUjr/aTADKqR/xM9/Ww9wGu6C3mk+BhQXLtu7NeD9q2MuTCqy6B5pk/daju39gNOX93kiFXnyY
rOq8UKI2TlYH8fGcNJ7eC9vGJJC7Reo5bpLeZRSDczCLrWgKG393BRcwDMrOWlaua5Ceeh0JQUSY
u/UBb+96wnV9Gt7TzaqPhdMkbdjMCVERlMX81lWcs1S8xB2w1WWLob+fi/GEwJm5PleLtuy80Sn8
hymhti7Clh50uurwT+oisxEJzC1zLKH2FPgXEPPJwLLfsVXN1iarTae7rcFJiotKdBze+bjUZRCJ
pnLgOUMnsmkC8pppYxsBCHrLB4BhLXmvdQECJQSeIwmXfICAEKQST7a0L4TFZ2pAiFBMrK3YlClN
YeOIvRnA4mLoSBarPmzsUTfUYWVEMq8ZkPoxDzKke6bBA+4Oee3I9oKsI18747tNvNORGHbGE2Mg
JzRQXq27kWbqyl+izh9gxrBHDrX4zGQ5GR6mgEkHY66YITAm74b2ofKHzJyTTdGoFHKSqU1ojMLE
9hrjaXUkWPJDRfqFWUJcssj6PWEK5or7RW+dK+K1V3qI8Oz7Ucce/Vy0wrb2pjsotQd3neDKfDTl
sJKoBq2y5pK+bpkT/dYVnBO+fQb9gnE88/XuQ4a5knY+9GbTv69S12gOjLDjGSP/2kxuyZu2CFdf
SKvaTFY6ydAi7xkUJen6YFcIRtGEiwCrvxcQLD2c+eLuxjfojBkYxn2B4lTLEL7MTUzaYDaWl/EA
DLGpKKwefR2K0K4kHQvcQk/KyxZPBmjTLomofFTrktRTpzYj2iMpo3Z0q+LCoWnUiKF1ySXXyMrB
mT8p8svBMhYO09bp0h4TZ8e8wkk4nvd09CUB0HMSX8d1SsQBwSvjfIDRoteR7nbypXXd5iNpKsuM
XXXmXQyEilwIzqZ1aej6aSlKiDt0t0F2suTxouDJtnCwUrfl9Kw5d81NbLCp7DytdgUB6YVbiChr
hjnZLXM3PGp12TyLYPIR7ClTulhnMMgP4ywggxQeqwGzwR1HloxoCRU3Y1s/Hec6U5u05gCow5xc
Hhm2llblIUOYwGdER6AlHpC+Ax/CE8ZZaknsxnCFGx8wCCMEYlIB+p+4aihLOb47dtWhQA2W+E2a
E8xMxq/tCXsCHlvIRHBYricI29pxJ7LGeZjIwtLAHEg0kVvfM7oGZ2riZ0/0tuiW965s6Wkh7Fv7
oWc6d8qCmnpEiQy6IqVG95YZZQN6NOnJsxsX0o+0vptPzYKJ86ZRpl/vrKYZ1GVfxeqUMPX3BaH3
/JWQyS4DmDdz6Gtz9Vj2bXM3aq3rbycaJZnDDUnxD2KMyRpLRWUQoAzQk8DpIkHlJG5N8wpBOFTE
VmZGdlUk+VIfsm5m56f4SG7YSaxPVk1YzAm2bumLw1vmgZYITz4OnWn39xV8336vuVldRUoLEvMU
4tKg7ytvkPKEbKqFPYjUHkIMbOkY284tZaPdIMuwumdcz1wTy7vOI7Z81IPlIlap+ZTISdxKy66R
tCSG/jmekriMUqaUnDa1LPvtzLN+TxJyk4fxqLz14EvUnTsa+rOCRoHKIxHIlMAql8/FxHLf0c6R
b+q3BdkcCYL6x3xCG0SAdUJrQuaIdaZ3Ts4bxkxzgEJm5ePW9HTz4JQ8iNCt7LQMkd8NF4kw2oT3
1ujYb3YG/tZ1QFEhGLs1GyK/jTQcpZhXZKiFj4sqkV8+Mxb5VCrBKDrWk+4xMOrulDzI5IM2VPV7
I3Fx9/TmfLUSaOrhIkXDCaEEETwuEYFwK+wQQVg2FSfsoYW2+WVwnOScaXT8pSUa62NP6dfs58Fy
9nB1gJpUukDKqH2hTJzJB/1l7AcX1NCR8e9QTtsviRPU8QepMgvWp96UkM6GPDE/TYVZDndk5OZe
BV+rr7y9mSqiYLWCXsF6o6V/jV6sLQDWV6giGQ3jYANC/boFCAYJMMhNQTUz65I30RTFtjb09ib1
8q5kYQ7Axd81SP8HyD/5P1ib0dOjSIYtbFuvr8mkxBl8gLTQM/LyzLYaf7/khDvPMRK4vBja7c+v
93rsxj2uHHAkU0hyuSD2Vq+vhxVQxqFg4Ns3ixuX8zbiGfdbcgaCrdA6vGMw8IfmVwXk4k5/jMP+
JUn8NZLx9epMu7HpYxVTR3+dzX83YFxyCdJrwPOaaozcAhfL/smsnn9+i6+RmfUijC8RGCJ3dIEx
/COpC9LJKpnYzENtsN2omV1pswfr5lbkQ82c6s/+9i9e319fC6WLi3sAxPd1SX13Q7GRtUKltQti
xyizE1r5QY6Bft6rrH/LWuRI6PTtxjCtxbAhAGHDueX1xTQDNxNUdy49DbuPO3uYLY+lvpwoCc2k
7IpxpY2hMZoyeeqVlv+kYUsIA1xScDbAgpw7NvRj2T0SdDWDTTZqfmOS9eMbXgmkaHuIF6FpPx7r
DkIQ3TTy8LPar7eYvBQncDbjb4DRfyMsf2Mj+G4FrlnIv71UHQENa4Tyf/ztjn7oFcCy/uffABbj
HaAKwAXJAMgyMWr4E2DR9HdYceEnv/6D9nudmf4JsRBazHQT5GuVh6BUWG1d2rrvkv/4m/sOBTsk
GP5x8Q2l/PgViAUNJOvznzPH1ZmajQejcBYwXjVsAq/Xb6Mvs+NlXzxyO9x9NRZoxLLKni/6vqag
Ul6glkfs/uZLi8BI4zxpp6wgtipILjXTKL9Ay5tINincmITGKf49o0Z/gGTe3NdplehbTL4siLqO
tIjOEhgnbt1g6B5rvADgs4/EkYSw9ehWA0OCNRLE2F81zCYXSvuEMIjE9xAPxDYGg/DcFYlQUunN
dqZa/WSMEFY/V/GsjA/kScXJXrUDqgaRpcl04fp5imWhLHXMwA1X3ldGUwci0oTh3luamedbaO0Y
Xc/5iA1oUefTdiAMUGZRVTeGBXOsmVfyXaL1B3c2hmYPYac2dpNbGdn71m6UDQmSBj3uNds914Uo
L0ST5WqXeXXHjHCYV0giadUTZfsidxCGabhEXudXNZY++xGMIr0eDNLsSeaLDSAGGi+rXHZjqob5
SvWU2iEyEwZ7HRQpwmD7hFZ0lrkTn89pUyFZkV5/VxgOoYGBSa21W+RMfxxyVg7tcx1TnESQ95t7
p52cS7we0p7AuCRl0srQT/Q36xz8ORAQkSPdHqsv4MribEDDzVBd2eNWdoSKRNKGjLrDnh9SKEqB
ZzsmqyYEampzqgIbjpheFoa/g5pJoNaIpPrWz5H179E9D/NGSYQpDHpID6OxC5bkEMTOou/nLJPn
3UJjBI+wyTuSJHNtTWeLxZc+bkUT0lWxCtRcxAw3aVun0M2CjOBPucjnllMaMjcNSgZTj+KL7jnx
mDnoLZ10i4DrPitIoxnISNWgDZcz7HOI4u5GNDL+2AI1k7VYZPYj+OdZii9gs+eLJN2zivv8Vg71
Sn7L7ZygNgLO6B0wU73Euk//QM3d1mdrLZBEA6NrLGSt0bt3rX7Mo3EGYQvjDn5CZClRPrvSbTnA
F472DQNMRD2mrwTQndu4lyB+6cuCX4MXoTmtb5g6wzUGcKmfCl+MZyJJgnwb05mXG6t0OpiFsqg+
TmgLnjLBECqqk9J7MQfyaA8zqWBPIgBZwWyqpKj36PAimVtr+5homsmh48JJhXw9keHTIOIL8TwR
hyEXKfNTvcqyszFdSeGGA/4QMXon041oqH4TTBmBhpnVjYcMVRkdqwKqKvUEDKsnCWDEo2G2Igp3
XQu7vuWtys4tHqxAyz/hc1JTWKQ59bXFIOypmK3SDu3S7zYZoCkDPA/rlxOf1LZyG4ipciM/NQOG
00bGr9pppntrZXasR+7SdE/gTIHcolHMjN0CIrAPpiFxIu7Bc/b+uIpEZgiUbYTjQEKsdddp952M
yccdhzR+KXQvkDvC5IQ6XxYdZkNlWOhdGFmWN0uvJRd20WgV9NQie5kSOyd4I0i0sGHdk4bVlOV7
AcbUgw7N7n7JzKGIBqUXj32fyAdWzLT6Oed+fVKxozADRCpy6rUldBJk0IgDgkxC8qv9yY3Ax9y1
06i0M3uInZc1PKddYS/3vDZ68GC7KBozxGm1EluKBNWeeIsH+b/2BjyT3EDZ+4oGddhYw5TsC9rP
/ODWeCl8qyP++4TnhOdc/LPG/OGEf//S9E9PRfr58bfNS1l/VtDA+N/P6W+3f/+v+re7uvz7//zt
5bdr9ff/VX1Om5fX1QB/9bdqwHsHWQmSD4NJL/CgNXCsf0uFc/kTKFOUArBWqJXXScg/eFXv1sqS
OmFVOaPEXf/oj1qAGkI3IGp9LSFWM2tIQ78WDXfciTDuQavv4P0LLoiP8tHApUAoNFeyD+vUjmDx
NAedwcoUjbZ1ohepushjU0ujscsWEOmijw+YtDsQR5bEOoWxPhSbMvfKex2rtGsnBkvhhJyXh1kO
2gZkt74jTr4zvy3Lf93A8Ni+r2FwlV2Dr3Rs0+heXNL2XtcwuU3KmfI+DU6Tm2E8GMZ1gmomi7q8
zW6EBQCWACPegJ0y/SlVLK4K35VfVqPcC6uw7FMLhdfv+FaAcEyux8BD+sbZBF4KOKcNWJaVTXXH
GtLtLaX9vO30FL0uD5FTBXuezyp2xhc9HZr3IzZxO6e3hqfMHtILTcTedkjoeUKlqux8rs0dcxCU
lUwYNIyjkUkuoS+W9otD4EbU0NefW4XmRH3TanX03aL9i8ZopW/+s9aDWW16tEOcYPgwwU451ld3
+GYX3vqcvG5j6cFl0oPf5mgoQTJIIzMMhB9fr/hLO8a/W+4jQ8fvHusPe8EdqaTtEXVy/Yk/Cn7j
3fo5MjWFvwr32eMdfPvEvXeOacAk9PGdx87bY1f44wu3+KO1xofOz5tB+v5P5qSlM2vFaCngRyn6
YQX+SrV/9HUzksUkDsMLKPYmRM3jrzub7GXS55LBnKGXD0U2JqeLnQabJO6H21ErCnKbl+naq/Tx
zNDUW3YXR305l19bDPxvVgAFnvERMcSeLYK9Cxg/vXSNS7ym+6eUIeotdZL61ov+yy3hh0uBNq4T
bYe4TIDTYy+GUosBLddIdKvKirupy9yoZrvawB0M9t+9/b/4qH54qKQcrCafK+8FPsQxRcPCTkyp
KaB0clqULQaiGQDNgQFrAuuFetwo7lxoX8Zu1Wa8tGM7W4ef/wpHju2QwrnLdVKPGgTDja+d5PeI
R5v2goonh2cTD1l9MgZjwkinKnpn4y+pTaqCbNROzUgcW8ZOnxyBr1c4WHnzO11Vl+006S3PLpMy
c1uNqinf2qFfbTzr70dYAHgatjOYEMAoeb1BpzO5hAsjyLDylvai0bLhVCtl+YZ+40gW8/UyoJ4s
XgYe7HDHC0ySLRBIxNMhXshpjN5rmp3QGpaah6FM/RMZm+lV2WstZNmqHJc9VEX8rUiat5/HMlbJ
TYpHzo2U1ZBHkvJf2/oiVcWmLzP9FvcpD4Y/fzUnYF14u2UR7SV0MyzkvLHT1F4RwWTt5sQaslBS
W3/++Wtej7F/bt8efn3QcPDQgyvD9gK09fopcmCXMx9ZGZp9nu/cXPd3ks8tHOcS76ouGa9/fr1j
bGu94Brv4FCOrHZBx5FMtBE9uWxLiZBa3zPLROVtuZsh7jdMPB78WN3WvkNX3GIhYH8adfdUh1FH
LtC+cis4bTzElmH9z3+r14fY16dAUgwG9niZoy85dpUgLkWnD5zLEHeD9LZhJ9uW8fyytLkPHXUw
sZ4m9vLn1zwC0FY3LXclKPEI2L5pG14/eVx5qknYsAsDKvoDg+Z8hwz711z1uLOVaKP7XAgLFOjf
R1fpU8dvsfdj7RRNFVmYAUax27pvPL+/uhdOATznANYBmY5KvHmy3Xio1qswwjoYTkdqekBb+8tP
jDOO2g+PDYju62n3/Y4kg6rUJlXzKabyEV/n8cGQyn5+4yIrDvb6k0Dww2UMoDD2ev3YdGwy3LYm
2/azCno2ex1D5/xkDTFrXlyjgADc6OJDi9BfPxG2rcFDzxcysoUxCBDZkTilS0hutXnpkD2UoUnP
vfrya4+NCUI2CwzruloeOrsTfpRNqgMumFogGITZhXNTDpMskCoXvnUuTMHP2gRQNadJ7DQcPbNu
LMRyxVl/Qho62sZKJbSYXlLZV4uE1RAuRaOXm7hPMgJ5VBBgAooZN3hF4MlwLp0hh9eTTU8dDgvZ
RnVjBTe6xBaYD6sZxVUzCOtkmtVUfGAihQa9qz2tPS8SMoPe4+K36PdxnQiTueLqyzAGhvocTJom
dkqViw/ZxM3KE/S2jHjyVCUovmd9tEOsHDCv6EhC0DZqaOdyB6GI9ODZXtQHnchJYmz0WHTMmzEr
qaRCoQ3J1+9P4wX7gk1Ovrmx6Qpm3xd2Q1DwZkTFP2+cFJ+DjU0Zfue7S6/D00wCY6fNjH9Cw57j
EYGr6cu92TFW2sQ1wzqIRVLj+GYObpDFXvQiageDfsRodbUTuARaB9+weT55C8HYzz2Nn4Fc/1DP
ZQ3IlxKwEDa5o8mdMXWAKKJZn6BTlEW3nV1H3HTTxJEHPdy5nBllQaznka7oSOe3K3ik5cBGy/Bp
mpv8RY0WAyBYyjk8E377ezUoFgEE4PdGB7f9ir9MJVEeG265xTaknPZmMzXzFvRr+ZCbpNFeTHWW
dFuEtDoslRnl82yXVXwwWzbhUxMazAjNycqLa21opdoZkOLTjZMluaTA6LWPhkJPsdUaWUoIk6r8
5FtD+RSnTKVDatI0vZgZkcIrydyJvGP00Z/goODhW/rUtifkRTNnb/VSPg+W7HGAMdPhJEV7NW8E
3Oua5O2iPdRLUmU8eKeaItbSbGxjW6ODGnyQmmgglF5SQ5Sqo2x0LCuq0sl6gujra9ukg8cQTqW2
Jkx7k1GcNUY+MArNxux01Pr8Sc6cWlG9CKMLG9cGspw8jCBWQ8+afa9qOaRTqMSPswcx7sSVoL9b
JDDmkz/lEwxvvYZao8pJg9Kjl90lFpGVd2gsUanTLJbzcO0UgcOXgrWmGZm5GZv0dcqfYNQVhrXx
BrxEd/AK8JERVcOY2XFyKGjmgifvJabu9rSvcNzwrvuhNT+5cOqaaxQ5Ir438BRMTzV4GAdRmqsU
HyARn0ASwROo55PpRilEdbwOW236BL0GPTfunUO9iSfPGHZt0FYPc5CON1ZSJKaApeD53dYfpYPv
XB472c5uO9fdNkNjwFCr53zZE0luqyjNl67Ym0nuELXNoBlZvT541olf9RDigtlvDqlo8+ocTeJE
CcSeGUS+n7SYaPbCAo9eAq/fWpXyYea38ObNogwg6fVDdVm0RYKC0q6TIpzG0l6uTb/H5sA3pf2s
Y6Zt7O0J44qdm00JXLS61qMmzpvn1Oq8CxOeT72FuMU53BP/jW4Wy6CoyvzmzIX9c8evFF/EWevD
b6srM0ZxgfEzomSIAGmh8BfQM1VhygIedptayj5oPuneG0ws7Iu88So8WGKvHBm2N7nAVzwbFtyR
muDUTIpaXbhUMx7kTUtZB1Nv4lvbW7jjobQECHdvXGr24slDCRVzRJpetGSS2UG/7PMiWJqN5TSj
vB7ibnEP6DdsEVXOGLiR64I+r64Q8lE5/nymlwbAql3nxKsPQ1L8bkxlgIENu9UetrthY4XCeG+X
Bn7bR8gryghKBnZb3mJcLVOaAuJpTjtGycK5FgoTRzPUFcYp32ZpnZN0r51VcsQ7ZXCC5gZLxFWO
Uykge1GOI3YynlnA+8oMkWLql5GPpyZT+8K30H6cbcN9rBvYJeG4SMsJvRLFRDSAf4LoJlD7Qo/M
9SEcJzHnoLsa7WDjQhCK9AB+SDg1nvMQ2LmByU4Cvr4DZOwy1FkJhHNNlNr1jEl9HumjpukRYoL2
s12NbbyTSIuMUFsSvyf3o1SEgGfNaG47yxIfMw6n6tQWZmJEjlZL9EO1q12JuAyCTdnP9W2M4wjM
W+xIWDhFn97l3eTfB1MTfyl7EH/oaNLUz+mmJj+0ciK290vSiC/YUSX2wcmt8veZCg6ioWidnpQj
ePG4mMSWF0qMiHwk+0ox1YqR8vFRQ7KFjXMN/j5SMcaDeV9AxYRcrJf+J7QqzY2jFdU9nha2EeVw
C50IQnQjI6cmimvjILGft2QLW/6N12TFdGL0k53viStURCTyQJiXefV4mhBsP2wSX8G4cKBbfS4H
u+JNuLrMOT21BjpZLgkxbEhhQuQEtyR2OxeGLU6FPtcM2EZMo9e1E4uqn2OqZ/laYax5iHI6CFB3
S5Cub3VAGXZpL0aVbtwgnyoYmqmCklSoWWNo1eieuAZ4x6dCY+IE9RDBQeed1vw7OGizIWbYk5U3
85WZhStWJxhv6v2DbPFaKja1SdRmdzm31pc+sQ0YbFJAwd62eeq6f1jy/RJsdJF+VsxQvnTHFHxA
gM81vhmpSLr//PcDl+h9/zXQfPdYLY/VMbrEj3xDl5DfAmxYjk4MB4Z+7op0fkOXzOCdZUJGwy/b
QPiCZ/af8BIoMYp/KDTAUqQQMnRebe/+ASEzavbclV7vIOYlzxJT2P/8H69wlvbo/3+vmX3dXPir
+MYFZHQDA6Rn9XF8XfYz4TNFpxWU0iLOpm0Wl/pJKmme3gBdXuM763U8Aq2QJ3s6hBnkkq+vQ704
S7iOGT4nTFwxwRv7z/ay1B8g4/6y0odrWTxsAm6JY8XM8PW1cpNiS9ZjFuoTQru+JPZwgY35hnPz
6+b+2x0By9Hae5ixYdX6+ipJawUlLAHuiBrnxmklPBLKsuQq99nnUPrSKHy3sv4CuPrhGa6gIgtm
XSw2uv+jK+am3fpSAcpkOEJ2YZGmuI4zYUt5qGI6+X+72NFDlPq8jLOFT5o0sEwg7KO27nNh6RDy
mRW8gf79sAqhiYGaggDhqb+200fPstP1qqd5Cq1GajcZlcNGjFj1/PItQQxZEQiEnqCZ6/P9jmaE
maPbYR5FedTM2VlODQQAhMi5ZUrzS/gDi4MbAoDBAh/HfWKaji9Fg9bPCD9C+kfj4HAzER/0+MZH
9VePjX5dZ7Ow2GG8o48XtwWnQCeShyQFGhiGMfc3qEXfQOnWydp3Pfu3m2EAAe8aNHxVHb1+bqZG
96DrOZnUAv7sBnEkDTQPsUm6PS0v/AEPHy9gwsGRj0Jp2XyeoxzGcEKuyl3CGJS6Mye+9qhqA1nt
IMvGtOQDhOa5MvwhxMuzhwYMt1FE3dThlQlZceqjQNYKqrCHD2aoRkN8GQkoizdQ93FMc4YseHQL
T87hUlnpQvVXtu+DTJdy9YFa4FmTk/VJQKfp34BH1zv+J7D37YmwULEjwi4FquMKeX23ktgNRJug
VKF+z6lUHCTEsI/r4qbGsOu9O3gayb+9sWsn3elDR0uDN4I1/+LNo/MDPsZLa50OHf0CXTvAHAM7
gRCr+SgKaIF1a9TeWMV/seGsRrCIQ4ETmXccbTgIlbUB858c/L+fI3MwnTOoAsOGUsj9/PNv84fd
dAWdHAYq3Jb5I6Myc6Guw38tQjtX1bM3DXBLKsdiagmnNr2tnNh0fgnx+voSbTJyaHRtzDOQvr5+
iVpDpkvqc0ljtbfsEcbv8CaY3zgmjt8UNtbYasOjxKIFlPA4uj6lcUstI16/Uc3INyQLtHTB3ji8
lXn344XgCq5uMBxIwJ7HskyVg6wlGtZecKeSU2NxYPDb7XT78/f0V1f5VjAQwMPSW9/jdyt/NeVM
Eg3KvB9MFhb4TbbB2DJ9Y+H9xVUIs10xc65isQJfX6UcDVhNJjLkGVPRsxphQbhgf3j983tZX/D3
XzEDPJKlCSLE34RK7HgQlAVpL0UKDBm0S3OT4ra50XpzfjbKZ3NtrKrE3P78io77w51xLvg6xdbX
y7rHjv7V5ApnpDOFcqoAyVq9gi2XlJXWb32I5tXB7wP3g40vRwxmL0sgkK+NHGi33GOz39uhoRdm
cZJwfPXbAVCNNCQXm2HYX7IvtynQrb9t8YzC9KMv56c2MEYvMkpTIRapVf5lkWNhbwa3UyZ2tyjc
d661ZHiaWl2r6N0rUZw6aLJpsBsk/KFBhjo088yEVlQsVRNVi2d3KL6s8dYhZ/hBtKvyo0dSLRFx
xPC3sOccT5RZubijdgrYCKMJQqYL5lUvM1YAS4RZr0vw5TjWKpwbD8/VwBjwwIWUlOvRFMPShbpT
JB8LH3xrawS4pwAB4Pa6KaSh+m1LGtMEdmCgk8JwAkY/lm9GfrowWSPNsuIceyiAm/OoHnxE2EC/
joSJlCQ71BpKv/AxM3yyG4iJ98Sh+OAQ3WgLGrWaPrCOlFEhKd2Iyu2XUz2AJxdKB9rTBzNZ+/Mp
nthzvaVKmyjFEbDZE36DoSlGpiO4SdkS3l66Yxq5w4yRRNiOld/CCPdhFscNkiYw/GHyTkRrJQiV
msr6bLEIio3mD+4ToGcy/o5yJn70COXGK1nj0w6J8pjfB4WrPU+5gRqiL0t5N/SZrT01rr7c2ZQk
adS10i9PatcYb4VPquGhwbevRMxIfNUWRYfU7uWaO4jEJDU+oo9NHkDGEAQ1JM1+koJJHB65ndeK
DR6biGNtM2+SSFZei+2sWY52JFH8+IBKgGFJZMpeWqeQJwdQsF4bHrpqwKfRy8vO3sIejxNMgWkN
9v3S/G/2zqwpbmRb2//l3KtDSs23VVIVRQEGMxi4URgPmqfUkJJ+/ffIdu9twA1fn+sT0bEjurdN
oioptXKt931ec95pToEJvwVJqe00olVXb+qC5Uqj0yj2Fp5hsfGhojxqdJCHTeXQyEWUGXOf+7lp
foQ/mjo0qZy2/2qluIePXRmZ2sGz2xT9ml7E/Vbzsajvcqyjl3zuRvYJlQ62E1lERX87c4rtTgYa
E7hMkIzB6IoIPEHAFqEzHJvsuoS6bR6queGDrfyiHQ/lDKUAOuMI79zWVW5u2zkHYJR1aeN+B85c
4nmFaJl9Yc4waRcIEeG+ipQO2ymytz47a4cBcQ083bF5or1YZvGmksPS+rifkuXE5olvvuLagGdK
uSidgE7mtMQbx0ibq5n5cBViktawomAsIbHbTmiaEILiAM4ZLLACSTtYXdDOZXtriNhqA7toyuqI
ys6jm+4vbhzaZmp5GznG1MC11aTlObMa0Z0naZqXVQjTQMXWvjNL5dhBx4FWm/BRo6lssNIVEx1x
ZLBEytltnp/6ll9mQcxRr8MSs9SP8xiLQ5nRg7hky0m6ncDokcybKmlsDFheFtnyATjC0PffZDpw
kDE2ws7s2g0nx4+9/CSRVbrkd9iLoZNOako/jGORgW1sMotUb9wdWRz74YIDQqnNKCTAluNCoC3G
oGIpPkd8rB6MI0J7wqYR/o0frxbTOIUBytC1b+8mbwRZoMopttHymUW1q1UxGhtlORKHzQpH2Voc
E/yNpZkGTh1bUqn6iXQhqBiEvW09hhbiBMelLYOBlNzhq1pQu27NsR26Y5+vTbGKKhWt7DTG0bkV
U6eGmHlne9ugmC7XLBf8nzggdetkciB0hvrYZRcaeDYD8bCyVZj1MaSZFP5+RTPZo+cklOlfFlZM
27PtDX77jKpl2jRdVl73k+2pj7oTc4xBt9tOe8eOmPEOwsIawgiknbZO0+hXWqEv0WlTqQgotN7E
l1CAyw+cyBE22WOUXvMzMM8pPJSMhGTa5ceaURmnirmrIzzdjvK2KvMS47B0OlMQBNreNZ+UKDem
psp77DBuBNLdKb71bQtvqlKCDnmxRH66ZdOp0lOz9qLVUTEPGOE6aggTHBJA5FFrnjQxuOCgGJvc
mEbWD7spHVv90BsGeTIRQ+RzTUWV2PddGo+cRrxofVhKv9jBsS/uerfXm4CWtLiBDs8ZsjFQcm1k
G3OU6ErHMsJlXpzPUPiZ6pW6SDEEaqJ+LOseXD6spPZA/lGN27zjJISSbGC3Rha43GlgWsyd6JNE
bVMytY48HHYLbb9qzq2M+Q3hbvqgh4uIOnub6G2MN6jxzHw7ybLjIuGZ3g5ZhwO6RK/RbvWptpJv
KdpZecuvadcHWWJm5QbSMvt+SWanOfal7g7HtOvLZlsapKyHgxywtQ4rk+fR4q8NAQMFtzkYnaFi
HGzeogIfFieD1KRHXJu1uoivaXTaSWiWtP+2rhRYAYGt5Pp5l2sM9zDg4oBnBjR23KC5qE+9oqqh
YzcMmsJatNqw9+mo6LslwTd7mDMMimdVDivn6LHxpKTIWnMW1ght7Udb4EvA5zbauTqUknfyDt3u
nN4NwL4ixOmC/1UgkqILDGp9lW/NvJL6md+5Lcp81LyddwX1u5FPUQJ2+rvKogF5gpnbJSNhjITQ
kucmPVk6g/4nvgUhNhp7i3Hi+21yK/M4avlWHUUkVOdFdVikpK9sbOTYBY7JOWVLVQm+dcypQ7xp
LQcrv5ZKuzvNEO3i50Z1R6t/SMGOMdeoeKFSO5k3qW4OJtPkle5eFZz9TyrL8hEQaVC2tqWwB3HI
lO7x6Wq5ghWRKIDatckemracBsPKyXmHcUiGrFPQAR5P8eux3acTRRlsWHvZEvCoIC/Q/7uQqR1l
IT3lSTIC4r21H/I6Sxlqu2DH2GY91NZJfOui++KeZKeIjp7pSmfHs4+AEkhz7Qe86Xx0HQ7Bey2N
ImTxBoDfwIARdZvohoIzZXY2dmowaGnYzMP6+RatdleWC8+IVxSYKTPSA1dbewyGroAwvLdk356t
EHR03wkOxbBWkzkgqzfnu6EbtQ8Ylj0w9750vnt8afrGbhn7op4nXTgcIxEh9oloGkzfsYvaD5Gm
O+PNlJDetdcj6s+tlnjzvBljW8pQUfp9MhmyfUltvanO8mZglwdZymQQJOU0n5qqGgQKIS3f146q
B9BjaQVi2zag7NlFAsEUdSbeAlkQboQsHMVXN6X6fTa4GnxvXqXUn5MU5U6rBkYNEVQIUFmlKQ8x
cUmIxqVRugGaVQ71blngkOnGxbY3fYd+cFMTwMdCuKFvCnyzTxaZh9m+jWFL7SU7qg5qe+ktWBya
44aIOieGEBV9nZ0Tj517YVcZ70Ajn4rQHKB7E7Mi2tMlnRKEvWZt3Dh93cTI0/Lq89i7FZ9PP/k/
XsRSY9jRIgPtJotmnZQQw+DNexUgPTw8X4dWotSvUPFByE9KwwQEVjf3Uq04PadYIFynVU5sR+oR
682YY7FTThgJryKO/7kbVqBgrwZy1pZAjMOsb70qMfC0dobPMJl7Umxsp7PumkGPgd05WXEcOdt4
O7trYNn3ZBJVW6dO56u3j1Lmy44BByl8VRwOccmhJXmZIKXbFKfGgqEUNO9cnlo8HAn6iCiaz+pY
Rs4uTXrN3zPztZbATVWb4k1Z5ssFKAm1PCrafDfDDp2DpCoWLAhTacUby2n6+rJAs1Z9tMaOiQ5e
C3vZEYiWiUMMtuChr7VqDAF9pNEVR20yEMq5Anth4rB9gCWXuDfG4poHu69ICPWGJr6zRDbdERob
+R/mAsjNHtNR7Oy1COTahkaSA2FFYud9ePszev0R2QSIIW+F8YnM7qUcjHySJooru9p4lQEazVmi
k8iHabKxkcfdFtY83Ly94MuGETgownkhT7ge4m7y6Z+f28c5c/V8ZhiGgKf4smiSQSntP1BRS/+e
5/cPa6G5Qt+FU5IFrRfNqdwxRzBUsDhsicobCSAZ8Qj8DovzLh359aEdqy3icjzGq2hUvOgU+WSl
d3aJuSnymnvwxfP57KXync/u9SLkDePNp3JYpz4vo8SxqpWtMwKOKZMh+15mIrmUZaMOb39Df1oF
VTkDKZ4ZUrZffEOlJznacMgBvF+MJwTOpFsDXOn+7VWM11/O+vNpqbioyYhZe7EMouncJ6UONj5f
Uh12NJAnSkTDAUMAx07beoPetZdRaiziNkfgBEKMo9wScmT/EZIxW+KMNxMgznkwZveQGHHubhET
TH7w9u/6p08EPZpHD5CRGgrw5/es6TeaxWGaz93tP5o4DA/o+N13pil/XESA3qKPSif9ZRfQGP1R
9M1MN7PjGEJd20jYgw0pO+90pl998PBvea+xkMPADQ/r86vJV0qDBLa50bCF7yAy9fkmbT1tS7xB
+5494fViDDfXUds6gtAZpz9fLFkGGlc2TBAaSDJcClQzxeDdSUFMwNtf0qtWHfuX5dKpWw3iOg3v
5ysJUi9TRlIDWR7xsAG1ow68zQhMhjh1jhLB3/SDr4dvL/rqS1s3TSS1dNnXEc5LdXKMBkDALWZR
0qACcBH1TljczT9W+b/R+f+wO//2gb/yZdzGn8FzP3NerX/h5+DctP/C9gCPYw2xX2d1jGD+Mzi3
UcMCq6OvzqSFO/yXLcP6CycIRi3K3NUrgW/+t6k5oDsKBqKvDRTWlmkZ/2ZqzkPLDfd775iRPM18
nDmEh1Hr/9C5/tYHV6RNdMwxP3LKXaqDTImd2HB/JgrT9KSdz7G8bh1Fs1SrccJumsYW53aNsXIz
F3XyoCnyxpAokVmwkQbg4H0viILZJrPh4nh2fThRRcahbtOV8QKEwUZ5ESTZou71orbng/Ky2cWH
tPY3ej+Nbsa+H6dQtERprPVb+Xn+0ReJY2tpz1pLb5NobyZ6T+MkN5YxuiIMhS2kAF1bdcYOlFHV
NNvcEXgTk4juiYEBg8rqWuGCKI6x3dHzGokjmCA5zfyqiv6Rs3WHLL2W0PXkHgcnAqVRjYjpVSfq
JJzyBSFBnPZQrvWRJhlPklHeq0FzSU8dSdoh0xZL95Zcxey7Tr/ivnXS9iKfSnDWsYhwU49QbsiX
7wYBJ2rBBrZFRyjbHRsFSSuzJNF2w14YE02tg+MKS8rOE3ISq3EfOVn+hX6URBPbLDGts6gnsmFU
uvloZqK9bYaOuHAP9N3OW6LWDetYAMtSVpPtC93i82gBdvvHLCUMYy8LuLUPcMnyLxzNCuhVS7t0
n1KllP8gdK15yCbyGYIsNolOm5F20jY0cGRPfWl/okJcPrtTyn2iJSShb4syNeYtFu5p2mpANPNA
2VkQKdFngVtWSwT4yMzPpGtwQF0b9yCa3XaJt54AghS2i999UAyVIQly1ycBvJMOc681L2doE4WF
XLqc8hMOSBYRVi0jVjpxKFh5BXUmwk66J9rGcc0JcJJRecuGu8sYdnkJ7WsLb9eJgsYfTSSJtrXg
h8WmDlsYmLAelJXDqSefauWjGURmtMnIhPxm8DZgThszI9jgviHpjkAvB0aP0mhk+jEtAfrgyruQ
QqRApXzNl8FEoyc5r8wsfzLAUF9y5inKPT3U9KvX9Qr7s18laTh2nBDT0hUfVc/pygxgX0nRhPTb
dK+jnIhMtLawsNroYc5jv/gel21ha8xG0S0f4jTm7sBVOOU10knbWTsevg+Sqsi9L7E3KBcxOUeo
fcLt1m89Azt/YaJGDGNwiPY5DT+LblE9jPeSPti5TyJXs9cXRN27CgmXHbqlNvbbyoWttVPpnJ6K
0pu+ctB26TIMvS3uYjeF+Oy7TVKcoDo07MMCnGjPlKV/wvPs3iRLCoh96criyvRdRi90tXpEyx4G
mGNPOyoNZ3zbJ6IRMHnl4KcZoN7pghQsB3Fa3mQnVpFLtSchfrlR0BZchivC/06vL7/wIyTB567m
tV0gTczZvUjVgz4mkq2r9Yc5xEuT3Ck09VGQCDw2W9dqw6Fra7RnSUZMRwPk+ayusrb9WCuSezam
w+Q2zLyqebDtWNR4+EfzIeEY+KktTZ2+CLAmLIu549YbL9KdS+UI7jubY2kAhcWOsdfb+W3sR1Z0
gTQIVCVNo+JUMppt9gtDpmlXeC7khkKj8N4aTVLme6Pv5+9NbdItOrMHdxidnWvmtLQ3UaXKjzAF
MGEPTa4+o/upPyD9d1CUuMmC4J7eGtSwfijPs8FibDTBe7D2ZtXOH+I+5zwZDbpqd7ZP0h2NMtlF
28j2Mp0fnVLQVlaSdVeWTlxyKFOOUJvFQ2RMPxbwG3HJtKBPqGL4OWWfS+B3kj483QJvYqu3olQ9
+V5m9TunT6YvLfv8PXZh94ka3PjoVIm3M0kogysxyaW7rO3GquS2g0lwgsw64iRdpP4XJhCVHdR4
UdWp168NjznuCngdRYYY0IzGBmx6ay8nhj9GfmhHDR/HNGUyJlJsRKZMntTy2KPMhWMP4WvZDmRV
VYFwlk5tUB8hOJ5mE9eB6KwkDqJiaJlY2j6Uj8rQ6LkPuQHHvdbVXQMBw1utdN6puX4EMEQlmC8E
Z53xs7b9v0rpf4SDHu6fRYYP38pvz4nA65//WSjZ1l8oGDxIQdQ3OMCN/xRK1g8iMHMt3KMQvjHd
/KdSWv/QLz2hIf5CX0jVhAJQYEb8V35V4ayT+f/WRdCV+Gf1oq+aRfQI/ovTVEMRYqdrBmEN/kLb
m1kim8uFaXIaNHHv07YvClwGEA5xmqVngvY9zBG3XD5ASMDe5IBMQ6BlCQ1PCQ8lxXdGJzIAYSaM
9b1YPsxiNN1tm8TzJxiO7oNHcw34ZZTXnzyT7vlmUJDgm03W1trq/4vr3nvsR7OGgh8REzBmdMrt
qo2ZJ6Ke+pQn0TjeGk5MQwiofGIy0e0gy3/PCxD6P7LjOAOtYsI0hyhCH8g4nbVUYB7V47V6UWZT
52cetiFz13ZVctbrg6bOC6ICk2ApdKF2LvUimEEm6d0lsQiOdYjnJAGxQ0aQPZ8SqpvXn70e6OPW
Sxwzhrvrok0JDVdDd0V0gw0dI6/xHuzBSKroLGGKxvQj0lOJS0cN9ueopkd2w6DFpt+YS95dI+ja
VKuSYyazuryrTK8dH+epmyRtckUiZiMnWlcbVUUlTrkkF1lAonZillt3dsz5Yila3JU+05vHqSyn
5hBN9Zico5txHN7fNuEdEhW+Nkf2LuYSMrHN+GEM72KSEEqL91DKyyaKmxIDkylaUQ5BTcJhohWY
dQCtXBP6lFGy0A1264UdUixL1IzfdRByzCz8ZaYoDIyqSZJbZj+lgwgCJw4K7dgsOevS5ATA058V
Ler+kdEAcbhfQHuM04ndZJVI2YV7qzzJHDI/vjMh1cR1bMVI0VMXz4+t+fltpDf958qlUEF/pFeB
X/W8oQgeKY5tgcDlQECVLM/dhDfjKri2732mheZJ7OOQPeV9Y8QnXUKuJ+YYK6e68IsrFc1d0Ft+
e9UMpKBvnAT8JsWPY1yZmtkfekHWLGP64VY0yr/v9bJ5IjXhg5CN+0mPMw1WT25aV7Upyy/Ci712
a5kDKaxCH+S92aap/DChT7hv9Em/xpoGUBhr7MOCq+08jgXDL7uBB7NtmTFInCQVNYl2beL12oxt
XRzntAAhas12/6jsCdNCoqxHjtkZOSOJtdaKDEDIC17MnaeQf/SM97alEukxr3Rt12ElMKumOkTJ
pDPvpLnqTaaO38H+vliSVj9isQBQ6M1YwL/xqN7PgCnxIywhPzKI+jh2NNExYU3f6yaTR3LbRFhX
kcV4zcpDK4N4eN2VHUoMf7KzcaOLlgCVKM9KJyyqXHeO6O1MbFt9lOWnMAdd/5immPID8hl6bzf6
UZdfFLoxZaHpUDXccx9k6isabd/H+aMi/WIciXoh3CXWnIc46xBSZvPkplvyWBnUjckSVUG1FKV2
sUxRh2gFjbv7wdd6eHCiV0xx6yVPvuem40CYjJzm4+iM/uU0pfLJI5/S3SQUPsnWm3oB6RG68q2P
Q8bZo6UZ+SVkP3Iz+WVVhZiCDOBb0NNJ0ZgBT192qk/6bZ3hXdrqsS7ulTHKKgQvAohOqMaaecqz
3N0RzpuCCu2SXJ7mlqqzE43TjhEWpAyVu3JJgMltiMpLxk+m03rTfiX4ia05gMM9axsPTxBilg6V
CYxgJrccCEV2aTXYp3Z4LaXUT5ZWzss1va1eQ5PZiuIIKLPk0+k806YKHEe/fqeR9bz5AsQKn5OF
jBaaGmd83kzPOz6JmATwJoyAMlsDOioX5lDQNLJ/R3j4x3WQgXGMJ/iO/tzzdWxFwrlL9CI2TaN9
ahI1Pxn4Kt8RtD3vX/28GpscP2gt4A2Rpj9fBQj8WDhqTaMcffPEJCh459dF9ZHommnTNjl05YiH
4rci4fLnW/d3bb/x8mW8foZ4oFevLfr0H6XB72K9QlU4mjyOcKLEUddrk7mOveM+xGeVhYOVpXuU
hJgl6xY0k143JsHc9OHu3v49nrcJf148Xn/GyHiLLcd58RH7Re1m9HKjNf7ok6dn8RmvWg6EhK/+
q+72uhIR26gt4Y5iAfAFZc7vF+yxb6a1sQCziiv/xl4iUFPdbLwj6Xx9PcTdCRrbtJtQDr7ssVZu
iY9tFUQ4Ps9D54uO1N8KwFtPF/ntj+713SlsnIt4QIh2WzvHzy8I1B9cdqdiEi2j+ujNxteErJ7d
24v84XowlGBGQanKHOXlTKBwbL1PPJhXrRZR/MSw4rZ95PWXIi+gzLy92B+uyFn7ZTzZtJfw+T6/
ogxy8oh5zcey295r+hgFSwz37+1F/nRF1KGGtd4DvvOje/dbd65h8qmlFlloMPBr4pOGoc+POUB+
6qqaI2rw9nJ/uibQs7QDGdwwcqbQ/v22c2aAUDyE/gYN7rATkjN7pC1F+PYqz1uO1NUU1DBS6GvS
3GezWp/23y6KdGjyoSsMc4lNJlg3JvnRGXi4iVcYTjG5ff3Xy3EsgInjg6+wrdWC9Gy53jPTpnNc
+pBa+mlqLfOoFb440nbAcj/P1vHt9V5vkYhidXwZNGnXs8yLD5E4B5T7HU1NTqSw+vv4sxA6A5PR
uJgdoMliLN9Z8fVdwoqr8psTrW7S7H9+hfSEiKok2HoDqBjuCwIUvNiev5U6/MD/xcWtm4bJoImR
7Iu7HtVch5INFRrV97TLc6V2KHqHG9eThJoZWXrrdiRvv/Os/ekCufl5CgxIt8y2nl+gdAqaV/RH
Nojhx73WpF0oUIPtuqZ4DxX0+hEwQNKvb2wd7fkrSIUbswFS9EYbSA1oljT0ciMaz3fGaC8fgfWF
BpNoJZ9SU3GkfX5BFfb+fHJL7vliTJ5ymWt7n65j2M/F+KG0tV+E3Gduud/foH9cjyEptGCeAzbg
5+tlUVzMXtZGmDsydAKWzPcDPZ97cqJpukCQf29w+vohoDaAj0HHmhe38QOY89szng6r42JtrhoK
YykCakpvkbj5Dd1udUqjF1jl7LRKf+dO+eO67CokU1N2ASh9fqH9NBpyHnJeAbjIb4pmNtCg+PVV
Je3+y2zo47VWp++l876+Z7AU2UzvfV5wqDhe3J6ArGZX63xmd9BTAYMXuvkkVFsFbz97r58CBjH0
GsHw/pgKvbg28ihH5jjC3zhagipjjr+yB9X7zMdu/79Yia+EhguLgZZ6/imi6JRzKw1/UyPLf+A4
Tb/QWjoLda+B5PbtxV7fm9TGNELW1DQqnh/6mN9uFYwEcjCcjsUi+AKkYW61zv2iYpMettm84wF7
/VUBQmQSiuUDWQdNnudXBh9XRoTw+fRWRoznU1QHjKR+4Sr/8XH7sSH93j1itMsy0IIwibo4cl58
gEnSTCi0iFgilk8RaOgoH/jYLIY5cLS68rcQevlMs9FN7rXRk2uCS4fv0tQSt9nNPB64vuHmY7qO
K91950b644ewlhQ6nwHD6Be/nc1JM+pIAEFh7GAloE+8m51oeud7ff0o2jR8oaFRG3Ff/uiw/fa9
eg3x0d5QepsEfeZZvcz1ZayDezEYRV3Pbt/ep5Dszt++mV5fGtFYSFbx96Fz4fqef79KcyHKLTmp
OXys+8SeS/ryRbJ/e5V1e3729WJTZBF9nejyfIgXL1wXQOs6pQJ/MFfyi53OubZJi5xOVAq+hjhH
TF7aRdJmpXVm2ykoiLfXf/XIGBD+8GTSJ+Ud5b68vUCZpWUPQQAvVinPhnihbYGCdSK1dmZ6tPRp
Gb694npLvLhig0cUjTBF9Ouo88Gn9Z6wzTO6I8jr1orqaAHqPsTWAUqu8t95P776Gg3mNhx8MHKj
NcFT+/xrFI3ZexZkLAyVSgSk0aQk507/+iW1rsKOShGP95FI5+erEDKMoyYxibLK825nVrWxxy/U
ofsWBnJe4l7ayB7f+e5eH2YN9gMERauijeVfplQSHxbJ0YqZO/ox3gljuiev567y3Qsv6W7scnzC
abK13PEG3fB7hk9jrT6ff5HASjG/glaDx4gp7fk196TaKYOx92bSbBlqlr4ckjgbtjnzt0sHDMwj
MJzsqu0Gtdc6gb9kaysgLG/fTi++X+pH9Enrr0FFh/f/ZTJoZtRV5ZsL6SPIRzdNz7SQXvi0/fer
wHtkIyAZnECkF9da5BBgm9QvtzYZe4iXcYKRyPRrmvOPm/2LzcDi/sG5ulYAlKgoMl5sBmklFBuR
kgSWjT5D1MjxPyPsx8OsCVPOnyPHVhnk89Y2QzXMxfL57at88Wiu6yNNW0seynHOius+/Ns+a4u4
8ZKl6bcgpbWPvDnwHdWmM4mdJgdatP92Nd5tOnWkS43Mq239Zn9bDbHiGGP+68HrMobI+eiJoMkz
LI6Oi5YjeHu1l2BFLs5i6MPTgmcbrcxLM+hkLOTuGA2IeNPTavYDpuhgeGTnqv2oZ1N/OmSuD1LK
kM580/r8QqFT0ZnfO36htReW9JdMBQOTEeez1CPDDVDD9m3giti4GZ26TECSp26TX+VE31nbOTEG
NxAMjB7nQsCSyXKj8XdOhEQ3QQUs8/o+wvGS/fwW/28myEyQJ+KfZ4JYOGFaV+kz/dT6V37ppxjr
8Y7DSo1z32MuyKvgp34KQu3aDaSpxKtgPa1xsP8loCJ48C96MpTJPBMr3nDV2f3NHRHuXwh70cNR
lji0Opx/NSlkQvZsR0VKq1MLgMjml6Ewhz7y/IlAhGqCWWPSEpMET6/5xpq0cd5WY6XNe2nzlHi0
WwDLV9aGGUr1oQG2f1RZm98XqEsfJ7BrX7RErogKMByB6+WtONQNprFBcwj2TGF4VTToVJZ88hzm
j2P65KFa3pEVelpBhGZS7oXlKIOst29Yy94jbTiIWe4GiruA9J5jJob7QbaXK4lrO3tJEliTQGY1
ljfmANnenKR1V2pOGyZ6BoEn7jHt0PyZx2FvFl6f3GSliL7yLEJASy20sNcTcnNQTYbDfmPlhXdd
l0US2sUCr0Sz45kpi95exHQZge/L/lLj1QbHc55KsfciNWJMHu02vhPIH4YbQ+sATKUtst6wV4kx
frVajGgbrRvHPliRPIApNQhVhCVGpE5sGsNIugBgnXFeJwZhDk6kca0Q6MdPg2XOfohixdnDhQFN
1zSxXoUCWhVxa80QXyWWrc4pTHHNOx6Zk7IxqdOFOXsljKwovlmwBQyEs1bDHkYa7oRa9+JzC4PI
nYhGtCy+U56rwtiz9tVgoxRwa7bCeNbNjdK17gR7UnzGrROqHATXjCKEDHfpH8j4XtPhuuikZUiq
FBOqLA3iITmx0tmCWbcKqFrXOqKFChuGpq2eHXuZ3yCaWpXb8pq5TbNLx2W5IiUKHhZdrcX2k3NE
L9lepr6vbRkuiSroZ0tH+jUnxJR4GGZLrDIl+Q/EpCE3DdzY7+dAqyyzzX++ef/VbvYmIIm3639R
Sv8IXFrX+88fgwb0a/1VgfnsX8IfmThXwzc5f/zWDUX/Nzho/ZP/v//nr2Sdm7khWecLk8R+/Wkx
zonnWxNVxD/vZo+fy6cXEKW1HfBrLzP/4mXG007zjRM8Vcnfe5kQq0qUVzj/2QJeujZo/t7LvL+A
LlCl/vgDNjsXBcjfe5nh/UVrUyCNoIb9iWX6+9J/zVXeYijRhV03q/+Wh8jFTJtihuBlwDx0Gl62
Ents5INmccaXedTD5y5LrI4+h5pNgU4ARJ6ReDYiOF63ENA4cnxqe1BqFsmKRqy0IFWu+jqZ2dzv
EVPF7SlsIZ1zUT+m3jcbg2/KoYUsxuQCVCgGeXxEdX2X+hH5dwFyt+mwZJljPAp/AkJJJ6wHQplh
WMUkNutXS0S07cEnQRFaWQQl8jxONVMGFg7pISwHdW81VTXvFm2YPbwuIOwWcKZ5OW+lyAxJvgpj
9jWFxdcl6Ey8lJgrVTehcopx0F9FZVcx0kk1TStDfeURhAPJMs6JSzRfvncWnRrEbOPHemErqanv
z9N+TG4WzRiPia1315MkIRVP8nQPDbg5nf2KvXnohmsmkzy2Uf1gNWW/KYfqa+EWeSBmQx3VKsLg
ce0DJKXtZ1fnI+b8uRwiAnrhWCm5t0F3nuv68IGBAN4vWgkbt8RQafhJF+bJZJ1UoxqO0CurINXN
h7lPRzKmYSJWZedeilKPwszSnyqnGIJIb4eTaoJICzP6k+8u4xETzHiaWHr1PZns/jRqG3OPyArO
oo9Kse0aUj94T2PPdvt7u1y92D2Q66yOFKmesLwbdBq2qq3+Q88mLKpt1jftamvyyPG7nZxmnHe5
2/FFsdvqtbzSumXxH1SCE/no592KwKyqDCUNikDXRxTLxUvL3YoelvqwRTs2fsjGFO9+Fh8tfDug
GcjILi5sWgtVCxY29JyhiVaDotyOZENil0SUJza0Cu2FLmQryD9pIgQMU3+TkxiKmVtnJM/muAXn
iUrXlUuYlYQlR7INKzIA+03GHCnZMLAYgXLL0fM/pmS9ODtH84fzLtPGYIqEulqsihjmefRa8zpJ
pPA2g40RasR3bZ2YTZ9Gpyg+zOy8i9saUWUHBvDMKNynRE90gJMmwT+n9ipM3ChTPoJBHa5rp7Jd
FCmTivdF7InmJCqX5qTwqiuxABSSSdN/W+zePuQQPO5I5CE7iZ7nJcSZiH5TdUL7GfWvXxnlsfSQ
+AhdYpVFwF21AbqeeTfE8PwYL01V94UR61pM5EmXbYsp2sPbyBALjO6CaK4gTDuYp9zxD16EGPPS
SRqv36SGQK6C4O7MGuOPVEIXpGAXeyvrv5ldI7YjnVoyoVrzk8aPq+87b2nrY9MRIx5ohp6favMc
VU9Eq1OIDzD6VeDOVuEEEyjf9kiqOCyP1C00NBM9B6kvI4d1f6sP7oVW1xpedzXa6DWHQVU4J8eE
hpZtPZLRjFKrnt0vWJMP+dg1Z2xQhgvEqeM7TYBx+NsmbtMOELVuf7ImnHdcJ/KSfNCfxrkyOXur
UeKw7Gdz+spe0FAmoO3yEF3KGUhvwYBkF5cT8ZvxKFQZakiVutPUT9uMe6JbgkRViXxCxROlmwgs
RhtCRwCA62tLbm8c7Bp1wBsj8k800oizUEoNL+LKRomph8963G5XPLxTSB+rPmcOOeybOM32OEuX
h9miVtr3DrQkd0TMTAz6V/CK/nYwB2ziSOUPBIiV8WZUyy2a5w+UHx2+k6bbC5Tzu3kovlWNOx9B
Hmo7xKzuEaSniVs7sU6tNtW+kFpus3HG65TOdjCwG9YwtztpLBZu6LazsUQP3/I49wMDLsBj21ef
6LvZO/TN8ylSphoZme8eDdAw81Jz3bmNsti0vypk0ec4qrC/qqoNuTWsT0qXoJLmdDl10gS37A/H
8FhPMUBra8zPAKEs4C+H7qSo9G+gJ5OP7LfRmY9Ei/jzCed7jFdgK+ln712ndAhIrSGONM7yCIeg
3mm6uzxaDtDpIIui7CwrquKARSe/8qRVnWZT+YEJ4vepLWE2wSr1Th1812clCWinahr6XR3Z4mO+
eAPq/po44rzyDmk+xgTLNtGtORWQKdgGCUBPLHw9c6c+pLxiZNjQcoFSLOzP+Mn9B3MmTxPEnroc
2yy7mq3/x92Z7NitZFn2V/IHmKCx5/SSt7/eu1wuTQh3l8SeNLZm5NfXohCoiCggq5A1q5o8PECQ
XLoNzc4+e6/dHZ0Ai4svOqDaVd6cSrMzboiMXHOJUu9s5fEiMgQP/E1876bnEY9Q5d/7anjF9Ga4
sd2Fg7N3VvdPkOln122ccyHN+dgXeOyWeZuAeS3a9tRK60OKKUJyfzTqySMbvhzqrjFfLFw5SVM8
1bq7ptSp+v6gabha1NXK7fVQSNlGmT2ein7CVryMiFeVHiPKnQ+jhYd64m079M7yTP4NJ2/pAfTt
JiAC/tkR67Dn9XfeQkfxRymKiBdM/8cs99M7nQTmgVOfp0VWJRdP1xThOEb66Yhpuqzrah1d3JRx
NvvtnajEyW9r+AMhmJ3KXb7gmaunQK2kV7LXflicXWNYD65MT4ts1euUz9SL5X+T9Gm2HhN7+tPO
7VMpuU0P5rQb7Z9D31PPnl2GVlJKNsHj0UGs1+x72ql4nswHamYvVAFzSHs4myHp3hWVTZChL54z
v7uFBcDVAC+K2adiZ0/tm6XcU0ZK0B1g/2ITLy6eX14JRy5n/Tfrnw/NcrTa9VuRS7EDrVofqJh4
9FTAv0XjqrHNGB4bJ2/f//DsgWwC1cmxSwUynLjNVJh7WclzyTGfszIJX8uwc6N1zpd3hI/0LYDo
bkS2MywreIuUtVEzw1uMpfZhGYQyH7Pzms9GV+2qDDRGP3jVh2WvD5S0y70HlCi2cQfGwTxQAjit
fA0p18u+QBRVZ9AdrTneCdrdyARMdITNdlVFWb2U0IeF2Axu5hXfWf0d190Sh/A6yLisNS7zzq9z
78g3SB7EUoNQX0iUGyhIDwMtgxTsOXK6WGG7/ugbC0pNv4QVA+DgHxy8uE+0YNT+Dk7EKnYUiNTe
kVCf/pgXRjdjpyyDi+RaCKuLCgql4G3BR6Q93pr973PqdQQ9xpl4TT4P6aNpjePDOljeaUxz+2Hq
IZ3vuhQkLZQV2HC7TM7FWYUgh6hC89vzQGHzY1gszr2E4BDPpV0SoGbLPqfltNMTb7pVszeDtrTE
Q1I5zLK5+YBj2GQ8c+xdVeM0Vc48veF1w165lE+9BEhVpuYKiYrP7spt/zhbcrm6s9vfsfZ+zmF5
dxh4nqgG5pCjxZEroL45U4fIaKelC8l6bA5gcl7SoeADPQoZBUX/ZnoaX2sY3ixzzY7ayaDmto4Z
N8pPH7i1mDvbb+7VYKqHlC80FdbmycxtXv1k/Z16xkfli+yS+XO6J4lwgjB8pp1AfRAjAMszwKFX
5jqeddstcWJxcO6UVs0rb+v8g/QvwOM0/KL7pzvMeMNO7eB+l8bQ3zMC2We8vi3BkOZFYJLFqOsv
2b6UQ793Wp6uRInGKt/RElTv+dZmN2A9eChp2ipOlZ7tx76r1hflruXFzmw7XqzgrhILHmxP0ylo
c5awl1lea2SK7yKRyVF5KBFOIWQ8IwofdLG4NEhSruyG4y812U95q+V7DR8y8mvzpz2KIPKUWT8R
bpd7AWrni8x5eGuD1Xx3QUZmacvdz+vadyCNZoQpLHhedfNi5g0mzXz6ZWjzXAVFFoV9sfwwh/kA
hiw/VWntfMJ3bi+uIafncRL9vqEb7FOOvv/Z2u700GeO8y0s+4EFekKJuEwT94WO1CpKvXZ8mcy1
utJ7SGzGmcPpj7sYy8E16vlYCnM44uvkTLMGRFCr838uVj49VJ1qdqlngvZq887Y2071utCEGQVV
q1/MWZ2rfLKOpnTEV2UGc8Tay/jhVLr5OZRdtm+XQOxBWRYPszTDaKAShi6zxfyR17V1ML2qj62g
+T7bGlwmIjHX/vbYqszfgm/LHnBWf55gnkcShngEfwWXsb+uF+oQ2+M6iPzYzTkRLsJzPk+ksE+u
6DzzURJweQqnETcseG8LAzMp3dZcH0tvA6ZBkL7Qe1R+w786g0WBuMkX9TnDiXhZCHMgvCRPGaJM
3GajiHUB/kzBybhqLvIxSLL9nBvdGTbkvqDE5z3vTfE09u2rTUfBVduYkAk34oeaIB0xa55YTFGi
atjuXvaSwJudhh8gyvm+BdMPyP3ZIzZq7ypXYb0ImGg3h6MjKh3bir087aHLLDRjhBdakdUJT5f9
XHBFOqQGrqtC6Cr2GhbDuuobxCQ3zOOFmtlXooiZsy8nMcy7qUEmEg4D38JB86toqJrgaps/tuCY
nhnTmS4TPxzuvbL7KugEiKbCJkjjBll6JUoQ3ho4JRcM7ahrIcJ9uJI3UosheYJA3s8BoF0NV+W3
SXTPM+uHCJFtKyRykQEMqirKrkrvggLNK2XI4nykmiFxQBstdh6eumXg1VA9nHxrHA5FKd3nZrv/
5ApehWPJL9NP+IZ2Is7L0Iasb0LzSPh6npXiTLVkZx7sfngr2NpgOE+ZQ0clmb1le1ogJXAQ5Tpk
qeP8BvL2XpiZ9W3NehBrHaUdpVj0J++XezHGv4Ny/j4w9L/zcT4nLZALf60AudWUDhvzLOn/Bbx1
JilZ7WuEAkTUcEk142ACHKQPzTyyTfKIbgbUhAJV+0Lhh7vFtwkLecUtnYPgmLjwsSzz2bKo9ygQ
5O6nLKCHeI6F2YZnGQZ3NkpqpLtgiVRJ+oIb4BNNtGEkpjnZs7/9QCepNy/tePSW0rlCfDpNTcGS
tVvPZlr9nGuHlFM3DsPDbIZvRpVb0SoyHxBHU10TFrSEytagUtVXZjXpKXPH6Q7wlneyEAt+QqmB
rlMZbazr9UjvyVVCLnsxvCL/nLfTebT1fjIkZvV0uWG5lrdEGARJHL9GeixfEY6Gt2EK1cPEOQDV
bQbKkrsfgTTuW9F8NZSEfig99LdqC3iAw1LmqU2lt3EZ3J1hlENsW2tw8aXcG3QNfM/MPj/S2eZ9
FMJz37VyzKNhdTcsUZqEXkg1qrXaAH8Suz+pcRYnhvCfYGQmIKfju+foX3xEEr4WdouobhlHnSjz
ljftjTVduoc4Uxxc2Bp/nMRRrx6izi4sIKFM4exvjff9boXKD1at1KfRsL82F72mZXjIY4t+q7gR
c/1tI7jy3M76x2KQ45mRzYs5eI0Yes+Wh4bP74g0uFSoKHsDvmIUuhWxuNoVJHxNI3adDkYbZKmd
DEX3DSwgdQZ63coa1PqEQ7e60B7JBGz+WbWfHcg3pQcSaTBXZGEML3JZfxWJ1e+CJaC6vjH7u8ao
OSsD6KW6pdi6N1wQjjaGmdbs+jhYZn211tA8pt16DzHiphb/O9cjLuVOPdzLVtZnoiDODSZaG7VN
RUjbHxP/ZwMxnath9kcvnOXEFbsYQG9zGwst934S+reWf1wU0CkDWeetyhLSif2a7WSN6h9Ooc+h
a9fHcmj0RzUKfU/msjpRyVPHXb2+TwSND/Yy+bd8LWp+tOX8pqjSiMzacJ4I52m+PXCRRTrWqPqD
R+3w4LPjyK2XvDHbw2CZbIrNba6zV6WjKWAm7CQNaF0eOMzVPON95ow9+8unTqosbnvT2rGLr09Y
cbpzR7T3LMZQRH1u/UGBChghipfBKtddpSgUNTvqQShK0k9z2QsYdckfCz7ztZlt71Rb/niyBBnK
Dhjbvg77R8+Cj4izx4yUl7ucgUN9Udyf7kOyy2q30Ku1NXiUXCMRGmMHRTMy1dhFfH/caGC/8GR4
ZXv424UCUDNEHq0GIqUBt6NEhdiKabCI50HPke9W3zig28gwIIw0CbkMJ5HwobzGjPrM+MmJZ+CM
VOY18NP2nALbO9SF+7A09VnijL6KVMtj3wIzTBKfuyPPB2b7kb3tQgX3PiiD/FRolCWAw+Jod4OO
S0uK/QiGb1+7w7c21W9LirKIvGj9TCvalFvvwaLCLq5XV73RvjNsn63hbIkc3pppPei1N+PSc34T
7SvpicrKveqJ+UrDp725WnTUe6q7WJg8bolNCldCkXosK4z9sMWOlGipM7mDJZrHBQXRyT40UFn7
wsw+JldrgVOww6KZtcfSg155s0ZPv3RZ47oHYnXT+pikKPG7ukjIRPmzlYKOgj+8PAzQYm+5TT8R
HijbJIZSdEOCbhbO2Vvn28WuTBIanJewKGi9HkqCRqOpbWiFXh28K6zzXSQRcb9XQslXSlgV00Mj
DX0mXM93p08l7kr8ecyEsAZNPYDWxO8cJZWRMlcGapmhcEkeeYNZMaWopXiRNEiJ38aIXPdEpYAy
LkXfWgaHnk1B+44fP1pP42wycBedPa2xCJNJ3tmqt6xLJ7qQsTEcRXaVi2vPe1ewsY55aIr1YhSe
NceKho3+4kA2MHdr5tX6VnvmZO9WI7EexsJf/pCsJSKPQQ4Lox5G1M8cafkR5T88+UO+nLwmfa3X
qTjMi8c1rb5LJv9bJUjV0uPTRamq+ucmdS+dIz4Tq1l2ZSXG/VyXA+lD/9c8QiLkg6CI79XF0TP1
YnGpq5bvYlhgBBRIHbUR6sOgV4uK2LJ2d7IJ5B1tLGbagPJcm+1aHnRjbFRz8aaTrh+frGFq+Dz0
0GiJIpHhM6mbe84RkIp9CqO9fml6Ja8mglBUDsiWA8E9opdUne9qJac7JVfWEpk4WYboInJIc1RZ
q7Hn6Gzf9Dx/r9r6te785KMPSud5AiH3LMXSkDRbbtriiuh1XvNjdAruFqP7olPJWMBDMuOhZNXH
bpLNYz1m8lyGho/ciWT+tg6Jf7Zl4B66Iu/fLWLdf+yk6Y6+lRfLzpYeTMs2ea+KcdmnI2xBe07F
GQHAPSsBbiLsJ2OJMp4YIEPBa4i7QPeS/LJW4heNUBaPkFW6y0ftLbV1qvO5ssjMoBac7IlU9JEP
fVi80eEewrUYWz2ccwBrPWQL2fX2VVuFm+89V8AjhLzXM0BYLH4Ykb0WEbdx6GdpoBsU+zDngbBr
9Dy0h7IlXUJejz3bawl9VKOp0chnusse4Oykl3jslnXtTinQ6IFrUeordQs6ku7BkNA0yXtzGNcw
i/I1WffrtH7XWfuINH1hx7pgJibK6i9tf6LfE1CeWQTnhpUSIzvUhlUt5oUdRe7sspzWJ4rO1dFr
PPdAJLVEV3HomlHllhcP7kKMJPfsO3aKceVH2vcPNLlDIJ0xnFmglA+URXkns9XGQ+9OhLcQJaO5
COAn8nQXbuSJuTuDGgmGnRxq69qAU/gJLQwW75z4NAc5+V6stvqZdUF20UikcNsyVFmXvcRtrFes
81MYnAIaKS4TsdXpoOTYS96fnJLmyeK0l1laGjExTpu0nGPXez8zLbi/jQlrNSmfsWL/XNNEvLAY
uNVCnNWSyeng6kz9WfteH0XPtdyElxlxBW/2s+UlUTXA/YvqHIoH56d8mCH2VnAA4ExKlKoDBUw2
erwDamtnIfl8X4EcUC5mIONqrrc/PDjYQ4vGXPWjd5O23Io3uThzS0kRDK32bqTI8HOWwcOoGLiK
KR8P3NDDc2FqTe9UJiuyltZT1tr31Mkbx35cjnDY77tyOPXSC68CC0PPeVR0D2Ews4JnO0BLHGjL
vgx7AahbQnih7JA98JLDdfbHV1yg92w7OBQZpp86n0+liQj4DNf4zuvyA8jDC7TAY48FcesYbX50
VEMhPvsfrkSndhy2TFlYpM+ClrYTKkD2VPlFuw9nxzpirUK9zfhLEzLeL1ZYfsq1OA/h/NFILH1L
iEJpe7BJUAOSMX2qCbd+8bytv88A8/k2dsnBM5cHxxhcaA5jUEcGCgEwixIVieyAOk2yd18gZDmC
AG+NmUMJ4naFVvGylhbNS8tv5aXfatdk/cX37ubWiz75qVrjJdj62Orw3qMG/TGVvIe7fLsrVO7U
n+espllJs2sCCNHDIB/JLM/1At/cNu4noraxELK+aqNT+8zh+cwXOjBeqqDtXua5fIZ80zHBOvMh
YLe5y0QpYkNa6zmt3H4n/Lo9g5783hSkaE1a4SCkq/quNiyGwKSnf8UZPlPaJfZiSu/97UXtRe/v
GeCK2KztJc65zcnaeO+xuJyofOX6VrRvWVljgwGBzZSsPlRBwWVgcHOHTwMoyOMRcm3spr5LR+nF
YHy+yDezpKGU+rUJOAvscr7z3IxZS9Tr2U4TmocVcrRX/JXK7huzRDtulr2nlfHTh8G5I1VeXvCo
1LGY1rqJuzLLXmeHU+wKF3XuqaTimpTu3CHxrjVqf/Kz7+fE3Y+V1tO1SyrIn7NwOHftYUPEp/pI
dPFqKsnoEUpuu52jvIuX1Fb+jcVHVkRlyCB8KhfVjjETYdZ9UhriXcFAYiLpwHj9wxD/33Jq/Jf+
i3+1X/y/V3jlYa/43zg18vrz41P9/ndzB7/lf3o1ttJjXF1YvU0s3rg4/sHtcsFz+RC73HDze7JN
+qdXQ7j/6VGMtvUaUTODDf1fvBp4PMgkwpNgn8gvY//475C7AvvffaeA3MibUGgttpCNiaF2+/V/
cWJ2QcMXcCZBI1rPnU5LOyVj85LKhmfhHSU1hXHMekA9d5j9vUMn7BbYs+hfdYPzf0g6MPy+Jw4s
K9uohufSnkONKSKXdHc3owQ1nZviefGD7yzRr/5g6eMgc3XsAkBV2Oypzgi6gotav16bLJ1PXJ92
nGPuF2M6e005vPowEg7TpN9Mk+qGPjEz4yko0hakNyG1eSedpfmyzak641QSp96bJGR5OGQFf/0T
X5D5RTpBOu1h9ARXqzU8zFg8EpuE3DcXzHbngUPaEY5n0HPkuyPGz8nNrrZXo3+aFI1PuJ2qoEy4
icj6FDjJfOWHPk6FoP60efL74L6zaWSw82y6+kvKhWZZSm5fKyiv/I+tTbgSdcrhuyMoSwtli6aL
/DiMF9J13i3nifnRzYq9u4aYrE3nhcIgg9O3VEdY2dRecO7tm7qpDkAZTrlfCEId7uSzRl2aQ69Y
x9Pril5q5flBr/NXDQnnSVqLfOgWGIFmXfAo5zkRB5vHxQRbuyuH5Bv+pSViuV9I1nouZLU240DP
hsc1HOUZOUOfwacND4IdN2m9ub0ahutF07atEPaYngtjnOKu2Wyw8MfbnZyb8asHRQthYRDvK32B
18XL7J+oYMaRvUV9ynj9zhtyiDcwH809zYl43uTYSBgRPKCAH1mx6bu3CcEOZkC9AmFPek78DHCP
qdRywngj8dHSUd7zsGOad0E5vKocPkkwtoi2hU+9cZAZJ/D3eaztiYEQOZfM8MCBMrrOMa0mXkPP
wonoDpX/1Qa6fQ9ouzyVwVJHq9TW2cGD9Eq8RsMN4GQvPVhuKUSwS5Za/TVMPHHm6Ocaxr/6Psi5
OueFAyibe1dY77UojcOUCeemUHCuXgEEKK7TQZHnXFxxTPqq/ViUmo8LpeDc61duxdbKk9vuAnPG
ic1xq8IN9hQm6Y1lxHq2sk7xuQ5A0Q+LS/g15+B1Zq7zxmx/ZbPxybXo6DcLE2gxKOMtrEQTt2Oo
j8nUhh8tcIpvhpM5L3xwVj4pfhkPbqmfHNG6B5Bp5i7zx+ErXR3jQjZ9fu7L1YjcPv/e1I5/dBsX
CLMJY8xEyqSjc85uiv6LiNu2zTC+ij01fv3BTU1jr5Fsxp1pDlm9K+3M/9Nh8jmGYeNcCRA+pTXX
HAsK/lPj6uO8XYynLDz2dXsasHne6967yJFoCqyx00gS7sVfLclyIrv3Xe+lCJsPZgjMCB3CHjiN
uMeIwAsG1cUKjbu1TZ+d2flc3RQITuH0x6yDNhiFdvkiDPqpdnYu7oNevPt0ir9BBCpIb5jTyeqd
0+zXHyWrrYPVtOJeV5UdFcb6ZZMu/lRz9bCtStu2PWKTqWPYjHGQpA/Zun6rw+EIauOJUtAPsunv
y+x/S9CDB9S2QzCiYRIe2w/esKdLnTVT/weoaHptTfddVPOXbyUsxDuV7PEBMPV2DwFLt5851nbo
GpXPYk9nvze2Rpj591yaMbdo4zvVpQc6CGgUA8Q3ePkVP8nZywxiYQrXlmNQVpF3rC5ZRjHNSHvI
olZmj2ydL7b0jUPTmBdjauTBscSNkMIR2DMcdFsejDwt9t1i87jw4QwN0nnxRms4VsXCo9EXa/6q
O9f9I52uOhh++mIT62GqW65BxeuXUVHA2B3ep6MD7bEBf+2v2KgWX7l7R2gPRSLUTGbBPqh/OXYp
D/BcemKd2V2wUCYOE7q6LF5rXYCl3IcpuyBp4BuD77Ke+sq9Ucux7sa1+kIi+Z2vxtEFnYstJmPQ
7y45qstOOwa95W72lY7Fhery12BuTp7JcJo5ep8HyZ3dInlmijNl7P3fSYJIQ2nOE9D617oKr3qD
CaL6WO+TwfdpyosH+gmGkybNBDDdelKWvTdD9VhBLfhDMRzjVDl6B9g84CR6477IOT0Lr0wjnz/g
sHb1Rmtvj35Oz3S6johjDu1ejruVtoCCjK3Vv7Kqp7UoW7+ZtS8hf6AV77idcmiNw0vW9RO73vXn
NIh5nxRB9ZtK4Oo5NHjT7J7fG1ltoxkux/Eo8F5+BX2od9SDOzvmt/7XCrM9bvmXHsMNL0XzeuBT
+KKy4qr8bgyfJt/jA76uI6Q/ZwzVwfJRJNsF1jeX/RxlumNP8DnhynyRHf+Ne7OpJpBN08zssaCb
d773NGXUDhgT0cV0K2GYkAxgt5vNxaJfPQrhD+A6L7CDWyUumRw1ck2MuAwd2oJclGTebPe+2ErV
sWodjaZbI/by5cFbuPBDL9cfnVljaMd1ZOKc6JHI06GjwN7DX6Yvw0hxSzznw6xfa49j8ELZQNnt
rdojwbjzNOuKR13kmA/KdY+MJrFTi/pQNPa0z5P8lOI3p9X+w52yfcc+ClNBzMkSYbH+QUQ/32Wz
mYKjcr7rYhrPvDCPJq0XfjfF1ETgXHG7vcrLfcKkkjhlHFYo/lnOCRBJjTPSycXVrJZPOS83Alcj
JdvmkyxYAWTSexQip2bc5GQdk1ThzIBM0hPUa5Oy/hOYJJP9Ni93nmg0CDwDJpNaQx1Pi9IxDecf
hYcbYEogPDqsU7gM7VFmYb831mtP8wmvkm3wVGmrg6uMz6XVxYPXDv2xDu33FoPMbhrCNLLcBg6r
ragga71vebfcYbEZT2EHS4eS8xQcIZpzArdpDx2PfTIm3J0qlzVO3GU+IwjbSEbmTI+Gmyxx6aTq
rjTS7CoCVZ7Y05ZHrBf86tD8sAN8A5GvPMOkfSqnh0GNya3F20QOhyZfagOKN8Ui4ApnZ3yZ6Xv2
s647gDw3bss8/sF5deg6/iomH0mjVvOZa5j3sxgE+Qlgg8Nu7RVbjiw8iL49DmxcxBjEjqe/l0vS
HSpVpvs+hdKaL+M1NLx3l4XH3kyX4rWu+cL3rZnwEWipOvRYLymqlj6nLskvtA3BfPV8NBKI+vNH
h01jxHDN5YZRlYNNbqMhizUsa3NuyXDnMmxTX7BCcZzbzSFMqajh74u/zmFL6RIbcfPXUyw6btMU
y/x1GzuOXPtrO24uZHsRGktyvnQV4jPqBWZl6I86OCiNleZgpdN7uuTLtAc0hsu5zgKjvgv+up9n
3Nvp2d9M0eZffzQLzaE/1OaaV49Gutji54C0fe6olcUR0+c4CN8gPhZkPUYMrvdCmvDbeMAu/m/Z
pBtGDSNFIi9h5avxiP6ifrVj6s9G7FlVEbIaodTku7kZv7VIbRzKxDoMmK7ZTLahSq0qv5AlGcK4
/zunMhVzJTS28bX5O8nKETxpTO7QFqf177TLNnrNv8ltCJbepKPS4HmGxN1l+SnZhubVHJxLvw3S
09+Zevg7Xzd/Z21vG7tzvD+M4NXfeVz9nc37bUynzmqIWRDk+4HFxgSWC3fBZcorgQ3JDvqTlZH7
Pqd1WPMvxpbOsd82RrZb+REfAfC+Dg2aGhFaVjqvVDexygJ5b64T6971lpnJxDL6+Wwjz7zia3Q/
w6JOTU4/QbWoXL2Crns8RBmlQcsW7Z6cFcecR1ew9VjMRZqdWepvZiC96YZj1gw/m8Wgr6r1Avww
bNwEG/4plwCz0sFgC9Z7xHMULLgptnE0I6argWT+KaXBzXgus54NL969YHhucoxO34U/8MC2/SU3
D2bFbuzId8wkSutNip4QCoJG6HUcbeMODmtuQF7rO+PYtIQzuQKMqXfnUzhvX7Sg5n6PxWCsYsvA
N72reHL0v2DiK06fDAg0B5N2b6WdrJx7SZi+0XsoPsaAxy8wu6T/FuQVWWyOhlqdkj55NkdhevG6
+Lm+w8UznHLdruJXYNP8fmQhYM40qArByLLrlmm5rnPR3hsAFvSRr5inLi0LS7YJgVEcnawP5jdj
GGlNKgqtm0ezU3iPm3phPLYLOi2qUaJ0IrhtKznh7tm6v7d14D3nZlmfcWm60bidOT3JaqZZiiD7
WZeYMYpwXwBTOw32Nt5Z1nQOVtt89DuzfMRMzYZAhbyvvUxwpY3A3X6EKhGP1Ak6PxJgf8xNfD7F
ZGKdyBqCvRZfvmgSIfhomMIPIp+nre4DkCBZ8nGOAwRPDMqLNj9oyHOWGOglGyvpj1gruIt/Z+Ib
AUF32h8ukh2tGWfQBa+dbrxdag3dAZfCaEVeJ5I2KhMgPpc5DJoqlt5cvuKO+hhLy7vL27A/dInA
Lxw496s1T/uKN6BJpztWmopGwuJpSB2w0oUsLrU/acxHSlQPfVr8WbpiID/UluFhQZmOlO2JfdfB
1J5ni6Iz1Izpw3Cc6f8iV/T/qVq1oUr+a7XqZfr10fzHr9/Vf/B//yZZbb/vH5KV+5/hliwiLUTA
nGXcP+NFNu3tkOGgOgXeFjtHzPpHvAhsKgFsG+aTsLH3u94/k5L8ptCm7DUQpqAGxfvvoeb/PSaJ
+wBBTADm8gKULxA+/0tMmcblDOdp9cMthPnqcljuG4YzeE/LGFuIB4Ru5u7/VF/tbzLdvwSath8L
L38Lgm4ba5/c+7+rZG5YOzZQnbe2JxO5n8oAEbZd3ISgUC5ZSOB82x4JkKoxhRBDx7bov1obydr2
VvKb1IO5ZxeLYnUyvA17Lf8isPVfHLblDfoXjtv84ntYiQ90mPNHFKIr3P0wjTo9yGli8CVY4d3h
lZrfCVWB3ybz0Lt3JWhTbz8EJcDmv7Buq/Bc3Hv+BvHmoh98Nbzb5Z1tARCi12hDftc9f5cpag1A
/FDPZ9eo/ow5NvgfIAY3cjjX4W3G93m1oYoTi9JALJnU/ZxCGc8ZqjPbQS5GWVhOFCTBq+bJ1OsM
62ssA2sKv8LWSFRMvkk2TxQ/mp9cqosfbZbL5qgz9hLPAXWQd44KVPrGL2mPttMgXI0Dt1tbR2ri
VrNzROG+YNXRbwbTZBapZVhpfM9mZpwQAJE3IGdTykxstk6n9EgOWz/LirQM3pchYMHim+Dossk8
dXyoeNqAb0133FPc/DhpQ4pj3tbGXV7okk2qpUECVg2CW4xby3toVa/qg1h7KU46NbIwCrZyqy0/
Hob72v9rnnA3y2o0DJOD4JZvIdfMrz8tlsTAo5UbqDgPUfZUvXo/5Uau57RMjRlf3gSMzWesGKMM
Bx3tdStEJ5C6cPMjIjoLeF1bdCzNZF2+Z443/xh99ny7aaHsLTbDhJBWMwqHm64x9RnFr/R+70Zd
SMCGbLfNK72f5gFAkvwGU8jjKAkWoq8erxvhXnY1O2MasW7DzAEy1odD3Z0AlK/nECrsFbcRPzvz
i98Ty5ffNX1R/g4MSkJLwOBmvwdzmZ04xTgX+WnDZgO/SxWtRANOwMhTXA11WwEQt5wU/ENfpz00
mlrdti3uZrp0sxJV1dNY3Zmzfpm1xmXY2UmPwydzaQkclPyVDqxSqeHNYcvWS/fNkRZ3/Xklesjo
4qJGmTW1rGfVqOZYO8xPEazu5OgnHZ+XlSo8OPj0uab7qkxqJ3am1KUVXQ6/6jDMn1WaWJudoO7v
c7wyb445cz1aOeFv2zIN9H1Z9s9UUSrKXEo1XkCpg7maR1keiswcmM2wwrMWHVN+cK3XW1iXKxng
tamAO9skfaPAH3xkp5Wfh7ZpK2yKuKm9HfsaRsv/wd6Z7FZubGv6VQp3ToN9BAc1uNydpJQyJWWn
zAmRLclg3zdPXx9tn3MkXjdwjAqFAgwYMLxD3NyxolnrX9+fYcCK31U2dbTz0c9MMcyZs+FMjyCH
Y6Qf7TvZpvWDyhAK04DQrnfNjDIa6wHvcwV196ODak+GFNiHe8+S6Vtw5uXrtcBl4Li0U/BzXCt4
pLxd4dxYMRj/UJKHe3LhuCO1RqT32sLN9N3CYaFhMeiDRzqnlg+IXvIvCINR2kRRb5EWrsgFhXKk
3zykE2i5r9zCXg4y4Mx0Qq8Cvoa9X/mwbzvIvx36QevImZ1saoAQ0SZJ4WUmchpJ69rRz71MHvLI
A4NwanCfrH+Cl5zeZl4s2h+ps9AuFou1vwv8xeoRGVVAYx2vKHHmVWU9cr2MMTvE3JTaG4rA1gwR
K3NhNUDLpOd1WVKrDmuPYvuZJjBp3sVt7XnfC0HF5Yb2Oa7uR6+mSw7nijXCztVEI0SvjN0GVNYO
5hy7aYwTBqYGB2TjWxZ4HDq8AOeVNPRKD5+LQYiT+Kea/LEEpQjG+Dgpz8oEvSVL2eE4RG5tzjAe
6qT/1R8M9PO+X6S4CEPCyabNBl2WLEV27NF9syYrZ/G7ql1TWLJwe1dSOKPVXSVYXFKvHhwSpKGL
oLUEy1E7Tm+/zlyJadW8jD5537ooJCpa1CZ+hl81vphn365MVGWByJaryMDrDcIIRBj3ZtuigNZn
lIfFVaOGyj+tsghY4xLaicz2VvTpOt0tXUBPRmiqrvPfxYUFGo4yR2txXkyGUlxq38+wZYVyUYzv
ojFL7E+tiZclXWg0bB6tvmmjj+Qwup+L10Qf8LnGS28wRvNHZc+1fU2Jf2pCkQM4PixqIvEIsIq9
zkvMJ1a76CcMfhDiyix+qiyS12Sz0OvEhuGWp46sUEnvKB0v4VxHAwnDzFXHpHWorcdTWT364Fo+
Uk3vbwwz6b8M8I56LpNZ89VdSNHT4T7zhUeaNeJTtOI4Hsb4LtdHHztqEdKERl2ooc/0PYsHgGxY
69VrViwYsUxelBuLkXTXrYBddGITsmm7GzkMU9JynFelleAWieGDtENs1cWXZo4UeUFRu8T+TA8I
KZdq/daRS1vCzh0GwjsrzO+OTNp3Q4ku+OCw0dFXmWfiMZ6rfDjhdozxhO3UPPwa5Jg4Oy4K6qDO
47cBYsSv88qcDhefhDj7RD1TG2kMSMmX2afmc65RJiE1KTMsP4tEzQ/eJOUHHIT7nkZlLjBHLJdH
XBlNsbSXuXIKbmJdU2DvouKpgzXdjZ8mR7BkVWpJ0D12rsVCR74FSipC4vdIu7PxHBSdX58CI7P6
Y5Ci/wjHSuT5OZaVonNtAijtYEf8nXIXOChFy86XmLTyiGNLGdiHOc7AW5s5pAsY7ApXxTpd+Ti2
huK1S1NndjRtEvwHW2bkM2eDwjyU2547Gikp81WQzEF0GNqUMwgLMs6wZZDW/h14i5xdqFaQlG2D
5YsjzgqGpjC2v936qLqu1egaH7PJoQ/XW+l6OK4tnAwSha7VnOjwrJorGSdUP5FssKL72B3jUpLZ
tNw6uY8kCUFes4BUZ2E6L6R8HuZlFXSX01SdX3dTNbonCXp2uCyrN6yH3olT9Hsg129SM22u6Kyn
G3i0IzLDaTT4rEuSFbedfO6TCT2Ht9QB8ePNesOyQiCTo3OA5cdMHT0ReVfo/YPu0K2z+jhtrkQH
egQLPMMLq/s+9IawzjOORyTF8X0Fr1HmOMyRjnbvlTXKh5E6DGIoiH0hpHHWjxinm4PpG95r+hDK
z0GRTHdu77N2qzxD6ZaJ+TPWd4l9dudxmummyg1aGUfxxpx9k/4ZhJ4/6n6d76cV2ep5rjPjI9/c
h8NJfemdQc4SR9FFoAayuiTuydtK90slqpItKnB+ADOoiU43shT5jL5gtUsKGo9KZXyWSrbfllbF
ajOjCVqEk238NHNauI+iKbmboJh/5NcarutxS60L2aD7BupS/8Rbe1UkIlISoc1qOQe6VFBbzvmM
Y0xFUvCCWpUi9uChITyMlVSfyHfQiZ4PhUW5apIU+has+tZDHNHyRP14zIpD1ZRIPUyaZ97i1d3H
pBn9zaikm2NmKJ6mtLKV0wYLY4nBHYvECVqUBjHwnNL9H9J0T5sYa6OKDjFqf3QrtROTgPEacCU0
F/m3E6i2R3xcaQmKLBdUpLMGdofqP83uMck2fgJzMm7WkQMjuR1LPJVM+PsuV+5D0PfymtoWLS1S
Za51SJIY7wLEKl133QTUZMi7xA7EwXb1SU07UfKaQkbwoyxi53PBWjOiaDR842yWLouCxxE8wxl6
cVF800Vv0aOJSxPZk23rkT3p+6IaVBYG6SrHA0IgvkRPfSMlxWkVAJSMhVNo0+PTTf3Hbx8tsigm
nT0Qq09T723/O4LH9IBWoMH01xoGmvQN3Hk5yTAH06Bq34ANV7g1+6lzViuNLKHA5fONmKzgqaj7
0T2QJ3QQItLJh3vBpNyzijuftuLCMn6UIooLuBDxUNyqKOuon/H3gFLJHOQT8Zf4b6VJ3/VJckyc
8YXCncM3fWw8I7pnR04CTWxSZhk77zb1WwgzkWrk9dSq5j4ndYtLsBNjIYDyN/Oxp81ooXJArXy3
ojx9KgiC9+QqKY9wuQFXUAvAOgfoMcXXWIr5Ey2GvG5pVc5XudITGyIe6zvMBGbzc5kEnFtrWwDf
5tjzvrUtYNWREVX348oDHbKq4nkylaqvmWvyEDYOOI9WlQEa6lQt3+UNZqLHqc3Fxe1oi+MsNBlM
i9ocOYJYAxjCzl5b/0p4ZetTkg7ATua1SWW6b4z1NuaMjO2xM2yN6yyrCIxhmPoQDAcHAazTJ6yt
9GSFk5MgyyASxftqavzu0MzbMkWbBbth4hommsWB7TgMgsUujmzGVNDNIjaegD8uDyriFHIiorLx
hOOVxUueaoFUdqDHCMezRS1nRfkrJV3nYA6spoT8F/ym6uJYSKrDWVizOIA4bjez5BHEgTCS+anj
KlL+xub7/2Ko/wLp8lfpJYqH/+vdlynNn6eWfv3M76klF84MMC0kURsvlNzSv9RQjvOLBfLWRyf1
m28PfK7fU0u/QW1MSMrYHG6wyv+IoWzrF8YxQd5Iy+WYihPtP+HW7KCGtuMxH0BFBib5KtI8u9yS
K4F8SDy26BscOyTn/D/c21f0oT+j2kka1DnEG4aElsp6emO92J1RMJBT9sFAoMfNUKuSWvEef32J
/2g+/SUGaRvpG3yFjV/V/98BOBL2BmekuwrCn2/Zm//RX82c//66/HjBbvvDz/82izYbg981dOIX
HJoCyHymTSLH2wCQ/0pImr9NKDJ2TDRMLsnY/Y47Cn4BAUhCGy91EM8SSNE/mjVEwMvUICRxC3gj
2VKJklbswG1z7EUTXcafkTbU/snF2KLBoqyNTe7Zc4b8jsKrX9bXydYU0jpLe0PPostCBRm0lY8d
9908Cp12zOv2M7aWLU4KlIsxhGNRNpcYpm/iim//70+pDUL656nt/27jHxTiSoCJ27/75fr7//6v
7SO/TRrKgb+QejYD8sZYOgBMZ678NosM4fzCHGFt4T9uOFhQfv+aRsa2xMBxN81/+Yb9Z/UxPExZ
PSFYeAT5bdMHO/kPlh/S6s/mEX8IswmEmPv54zZDBQZ3q4zlw0cU2V+j4cOzF3H/G3frObb9T0b2
iZvn0s4cDVbvDoyMAJWM7sxJRf621bGexD+qfzA0b+X50Om69G4zgy1YAnGPZwq6F8fQHHu3DNeD
sMsoi7KTiQXAXeXZ8yFaQPnovZQtnJ/pXSOLemaeSoTj49nE2jNO25PeyLsaQaUAidLevqEcyvGG
7OtwzLMleKs3+vYjP3tuO6IuW+LxhBqiFYhl1AoD3P2oN/hW/ng2OMwEMSF/yE5DkflXcdl/wdxL
ar4Xouv54Cu4CbcRmDg6XRNG8XqbYt+o99zbjv7sub1yniW1aA6GwSXovuSpZuTs1nR+trqmqSY7
dXFnv+4gzn2j/mv+M7Lwv0N+OwY9f+xIjkKqdMhPw+Jc9+3yDmung9Yb2Zt0CxSWk08rNyakw/yq
UoN1F0njtd7gu8j0euEO7cJrSexvTR0ffO6leiPvo9IHHC+UvZ3wUSTVMg/dTROiN/guMLlAZZ1b
wWZI6+ZNZI/xlUde7Kw1uLubKpwuYI6lvaJS59ItN7jfMRzVfPBdzHPsrerOqvNTuyz5t5UKyjWt
YsG11pN7u6B3cxfL4rHLT94T6CsKX3rD2vvJ7dlLqhh26tDgtaQ2Di6qYL3BdwGPZ6PfcLnPTvEM
pDTGDxm+l+6T737KkVxljfQ0P40i7kjcptFhkkOj97rdXdCDuY1WVPzZSQY5ixXUVtpC/pmHyL9X
FHe3H69FsSLvwWNJxGlBe7iPlabo/47a/ScHCXcX9749DOjfGb1Wt93wrvq9e+ifniL2Tluu7YKm
MJb8lNrjXRHlmL+X9RutmeLugt531sQESaJItTrXVVYUX5LKcz7rDb4LzMaXXTdPjjpx88s+kzaG
uhx0bam5puwicy1IA+NqoU5RRyELGObVYhnzRe/Zd/GZV8tgxZDHT3aeV8gzy+xq9HvN/Qexx4ut
TVlkmUpVRMe2rUPTnQ72+F3ruTdO9/NNs+xpRcoTmZ5kjeX6XH9OqLrorVm/Nkk9O0dYkYeVvNOo
k2X7LlmO7qqgof6o9+C76OlH0S9ty4NnU3xTOJ7CQix70Bt7t2+OMkEODhbupBjWdMr3XVHc6w29
C6BydkjllAzdil5c9464MdtZ6M3wDWH8/MfM8gXxRsfg1KBCzwPxp/nUu9Ch8Ny1tJaq05JPh8Rm
gfXpldKcJrvQ6VTVLqYPYdNqDJc8OIVrP1je673vXeTk4MHKbCgUwPHczS9I6hbvE61vVa13ets7
TOAo3NdJDxAjWZE1AM4B4Kf16HufyUUYw0x+Vp0qY7np6aQOi259pzf2bmervUQh8FkTeLrTV8MY
biOv/js7um22/XZt3pIE/941SR++mIWViRxxTpzkBG/Mf6SX/D2tOPbf2GP+2eC70IS9kKZOMKQo
XhNQOz33HnPq/pER1X+efBecgd0bJiJYGvqnH218LUu9C5W9i0sqfHkzwtU+gUA6mIFxpMVbb/pt
4sHnIV+iRKLxOkvQHp8mPKADeir1psguLO0YlRji9+Rkom47OmX5iQttojn4LiyjOuOx+42T2WeU
gChuhFXR6h1S9g5QJbg2etA2Qn/6KUjqU5KYeqdNa7dbGmaNyMxxE2bfLFGZWAHpAqvSm9v7pmFT
mV49SUbHy/yWAHqwe0r0Wr/m3oimb6cYeDxBicSYTTkLIVpr/pjWLiZzmVrTsPlLmLldgaLrP3Qx
xAy9B9/F5DSmhW3HDC56FA0eVFbNe6C1i8rBsznfb6zWSdHpGlDpH6h4HvQeexeX5O7dHj1lcipk
Y4bwtGg2DoxJcx7uYhMdvaEWw05O9kKh2pwo1NdzOuqdZX+1qXp2bvPGcRhnyeiAzlAiTD8alE+a
83B3G1S0F4x2wlLYGgDTAhdwIpAdvZdu7sIT365pbBI/OfkNXi3UL9A+wF3UC8+9LxbQmyE2Fx5d
GjWNzPd+/aQ1V8zdhtkWQEHiWCQnJzVAaNBq+4AOQmqOvotOY0KmkCUVqwpVbvrLwljqHZM31sLz
vSeukFxkDSMrmOpLe4XgT2+WmLvQbJcomJqAkQs651FufoVt+ns9+Z9ej38VpT+b3YLqDwxmFpRs
giGXLF5J333xj6wO/32CMHeBWTfSyauqI3QGukLHFcURxkmab2W3aSZdjjzC2Hiv/W26XIpR79hj
7mJS2BXNpmjFTn213NZ5freOJ52ZjSD+5QwxW7miPu95YsxJ4rDT2uDl/3Dpc6ehS7qW04Ocr32r
f4Wg5qj3xLtYDMDkY8A0Eourf1NMoEHTvzGE3ubu/zwWwwV5+S7yxTGnGXX2qUmUekyc7n05lJnW
2iSDXSgitI5RjPETVjkMAnlXN5HW8kHR7uVjz/j49jCtkpO7vAP2USZakw4DuZfjWrlrtC1EupMF
1Hix1nBdHb2jq9wb2veBH/c9LLfTJl+9RNnSHJwpiLXCUAa7MCxQSHXmvE3qymhPq13RtToYWluY
DHax6BTCWRC7MXhc1l+ErK3bxEM4r/fsm3zg+ZKdB34LMJPhhwa6JizXSx8bjt6z7y07N5A6GnTO
r17WNh/XiMbbsyMGb9aLILmLzdg0M9xlas4OuXrI4NgruWidMqXcBWeF128+dsQPnchXSQ42MC0y
vQy4lLvgrBp/FO20BWdxgdf2Zplrre1Gyl1wLsrxaPAnOJ1SXmXl2lxMZ1ZnraVQ7iI0K5D/+Q6r
7NJDvD8LbN6Rd6kBUqbeH7BfTsbWLBZuafyBFhuGV1k+fFeN7T7qDb6L0qFea8eGDQcN450nutCa
9WrdUu5CdIhywIPbimhvqn4n6g4+Rlp670TsAlTQwwE7nsHzqbpK0rvVSLVO9RgzvnzbubR7Upks
W5ns7nNpWGc/AV6r9bb3Ii+xgFSPQMudYAeMt4Nplre0dsR6xwixi07043FW9Kt/ThWkCAx6y+tl
ajzN0XfhmZWWYisCKxKPdXEJNh4QYMBF87XvQlSIup+tPmUljCbgQwLefuKrWfPZ9zFqoKyDZeSf
s6Abrtp4RYbONV9vQUfS9WK3oHveCNqy8c8SQNfrwIvXY76oXvPZdxFaelEKTykG55KNZuhBQrgY
CV4Dfz0jt7nxB8etvQCoZKMrQVr4MJYr9U2s8wojHPFY1TQKz5XU11uC93IgH3e3vgardRZRa71i
9wavkcaRXlz5u6CtlsSeJ+Ag5wKO9EPjNs51lgO/+et3tM3BP3hH/m5DNTkzNvNa++d+mIcHz2jm
qzwR873e6LuoTTnzgWot/fM0SP+gxl4+FbTjaL73XdS2xZrQz4fVW7nY6srIEuceQ7j+Qe/Z91Fb
FEFv98yeKsO/DP4kfqLYxusdZDYTyuenMKM0nMYUvJlCDQBwa79Z78zeMzQffh+2XQSZymB4aVvI
8Q1pHQuJJYLeq9mFraBJFqNbJs3UJA+NMRe3NbBsvZvdZjX8/M3kDplDFfOrZmkBsaTz5qvIpB1Z
69H3CiHPtIoA30v/7NHt986rSvtnUoFG0ht9F6vpGKcwgnkxMxA+XBxFdQXLI9GbM94uVgOzoz1s
Wy3R7dPuM1V0Fvur/zer5Z+sBJsl8/P3Dto1owMp8mAdD5gRScyRRtqjrvXezC5WXfR6qqW76dyr
zD53o9NDfik0J+Te9TydSMgPEGPOsYftU29OxavB9/REa3Kv58GnpemUKJgz3mhfcRyTB/pFsrPe
m9mF6rzSsyEHk2BKu+FN4sUxlgJWpbfDertQha5AH181+ZAsy8fG8NyboXR9vSuTtwvVIcvK2gaT
cjb76nvW1cG106tKb/C9rCcuZJ6YK9z1IfdwhHWy4ZIAb9KL1L2uxxmadM382T8vpZl8btzcuShR
p1olObTPL2OJXtkWnJTjn8FfweaMXHFj4AakV22Re3lPmRhBrVy4d1UzLIdIOgvEn7nQC9W9wAdu
3QLaMvDOtqJhrCgX/4B1XqS3zLi7bXWEw64cm1ClZc14GyE0PVq1BPOtFU3ubl+VYqBZ0mFKtpS2
XymciDAvgdinN/ouVu086Is5I5qaFPaYWWTp2ZCJ+zczflsL/+Astpf4gMEGmeHZ/hmbvY0J2wCy
9mYgb1Ujj3pfYBex+NcUa1SzlLmWvTzVltk+gCKHy/7Xw//JN9hLiVKab6nM8w3aoCpfAwbDDCIu
mfyNoOv4r//Gn+xTe0kR6D7JpNmsAurZvw4SI35iG5++6Y2+i9xyTEuLfzx6LIf0ir51cenovtZ7
/VvT14s9VoB/MUbXO6/wMy5z62IpNfqR3k7i7PZYGGGlxbbnnXFCE1wCI3FBF5Dr5Zf3yiKgEgMX
TKYOPYW043R2ekLMbetFlrOLW6AERgOo0zuDJ50A4iwTSPgm0Bx9F7f0NyV+t3IDN7q4uKrSNgrp
5l/1DtvObo9Ntj4WXGvFecEQ9ICiUF4JKfUKYTCgXs4Zq48mQLGc+sy+qL/Pdee/msARvdOa73uF
Ue9l0WjVnPp6x7ZPtjEFVy2oUL0T69Zh+Hy+41DDwmdw2lb9uORHQwEgqePK1lMAyr3OaBZ+O3kL
43fLYruhXIW4RFAGNNcaexevYIyysqQR7owco/8ozS69XfNq/Jv1fltT/mC9p8vpxdtB6Tqm/jYr
OyALkD6pwB2wrAjeFE7qHOmYBki0NarpBcFegjRSoVC2yMTZoRx87Ny2fl3Bh7rXm0i7AObStsoy
IkEXg6wIbeUmB8uitq83+i6AMX3wZ7PmkLwgSHjPrt6GKDfct3qj7wLYY8Is7sx5qjOn8RVVxf68
tr2ePFDutUhUj9qMZkYc6VHIWIeyrboGj6TWifTqaHtJkkXRPccfllNJYa8fBhm5P9tAauZw9pKk
rHSAd3qC+8k4z2/H0rXeuF2c/00M/MluvhclFXZlZ/CRefW21d+PxobdLfJKb0fcy5LwhoDMWmJN
HPRTFV1HNPu/7Zmoht60tHYRbNDdVZt2EZy9doDSSwPc2Vg472hNy706SWGXKd26Cs5dp5zXBfiG
26DLxJPe6LuAdTMPbE0ig7PsaKgzBhG8h+M06eXmrF3AdiYtkdbgBGfhNuq6XgDVx0CZ9RabvTwJ
fwmw5phUnqM1Q/zkOcU3fEirH3pvZrfjYu7iBvBBeO++sXxAEAabRCHefNQafi9R8kUC3UYswdnI
bIhL3pr72SGIgkUvgbYXKXlm2c2JrKLzQknmrgIyglNA6+hN+b1SyQNI0WMtEJ1zD1hLY07RsfJU
r3dANncbbpV6QeXSN3x2gPCEQ2EaV/hMB5pvfheuaeekOd3K0ZaOzl9NfeLcIE7p9cJ1r1gqctrK
4qyNzknN2dg3Xed1Xw6upuZgL1pKkyjAd2OMzg3csZPhGOpLURb9V71JuYvX1ukwM7FL45xOyAn9
Udlnb6T+qDf6boMVc1BFJCyMcxIU1nvw/NBup6T7rjf6Ll7hVjomh2PjHGGydRqkhZk4CCetn1Xs
BUxFCa6wC/LoHHf4exvtkt0LJ3O+6Tw7jR8vz4DLXGXzVmQ7505u3yWW0bzjip4f9Ebf3WZXM4HL
NiwG/u7j/GQD/7rBr2rVShSBo3j57K5QNYTOOjqXQLOxxFOv06iotPJEYi9nAmdpNV01RWfhbfbu
yxyF85okWquY2EuaIlxzayMbjbMLmueE5l9dJrvVEx+BXnn5YuzIgYW5esa5L/N4vW7yunnrYC2i
twZD6Xg5flz0VErB2Z8tkTkIPqCRWQd7SE2tgBJ7eZMSAFoaYGng6nvc2hwZfXTcNNUMqF24Zt5Q
zphR4+CztM0rUGnq2o3nv7tU/fGBkq3i5bthn7bhPMFXSxZ8q/AcdT9k/gT+6K8japvb//POxjX+
5fB1zU1tqSa4UcngxYdomM0LXW6QMJskg1lX+WLVC9691gkJm8wLdzbOSwfvu4odmwajqtMcfRe8
aYWHbBpDBQaK6tyYbuyGLXd0reOf2OudUrRUgYEL0aWbvMm9gQvkv69IjLTnv/4Z/uxX3v77MwVv
ElRLP0uzufSDFZ09x5uuVN1prg572VNv2G5ViAqUbxbnOH6MWYmRR7r+1Hv4Xfi6WKClFg3oFxHM
2FgkHuZVSab0lja522tVgktBahfGxR04XSZVjiWc8vQ6u8Re+RQlgREZjhddvKXEHMtWhv/DHdtY
K2Ek9tonk6aDBHJYfJXZBnbQNZ40d37WYiWm9er3CqgRv/MqkmAyYIViPwdV/xbgcKw3K/cSqNUJ
ROqadnsFXNzFgR7vU2AiGOhqju+/nPXQh51ig/xeTZnXHvAkbg4lvBK9iSN2p+MGCpMZZbF3VSuo
H+gH6ofM6Set9LEQu4itsmFiXoLATJv6I5jS8gc+Jt0nvZ91t+FiL6GmIi3q69Fxc6CZqv6+ud79
3Zr/a93uD1b9vQoKDLm9uPYAa2oBKvoKf+IZs0HRO45X3i52MhgBDT6Yt7yqZSXcuwxfcHmxLWeJ
fmBgZW4FulK1aRJCP9/MphJjNfo7wxXlWB6MbHHEWQAaVF+bclqKUNhYbMAQXwrfvoG/mdXFwVnh
lp5VOjrZV2xK8cENV9efrE9i+8jMARJ/mkcwqW1+U0ZBWtwJCOPljRfLOv40lEMDUL6uurl9azbN
kNcHULV4YYd8iSj+amBhC3czM+1KfTcmo5/WwxwMc/w+WpKpGUPXNRImXbW00ZvKchW+5JgH+yC5
oJv2Rwtzl+ixHgFJ3GHAKFfjqNCMqkfRDBn4zWmO8RY/Ltietx/yts2TCz0H4LsCOeBYGfdjMVbH
0czzgu+fDGtzvbZuQNOAaSTNk13nDk6AlRU06WFqXb+/BfNpNwWeUrOU3wu3tprXAkso86no89E2
jyPmKNy+KlA2oj0Aeo5jvmwPz3+4HhlzIzA2Egv0NTe9pAknicN3jfPXjN1SiGbZxskusDkqtqR2
orE+xdEUVa/VUvbeQxt7HSPgmWTA2c09O8A6O0Y84L1RXZmp14G9jvlVwN2k5gtFbrWc+87i3rlK
zFYe1FzUk31kg6/WS+ItXnfXDU4OMx7bcm98uwbeBiTGYwtQLGbha1xfJablGZ8Kp8exJkxRFcJp
xAW7nCtyILOHU0Iv66mDyWspp51A/RcLvORF5SNpNdNaNjPhGedddYEqlcewIlcMASmGlDLyU3wn
A7f+MoKHn94PqS2T900En7uFDADvJj24mDoCNDCc2Emu/QFby89ph/nQz94UxqrOCMlXG69x3+Bj
Bx/joflKzXwr67IUUZcbAPqLyMIStRT83RPo4Bj3enOqBvnT7OLEUfg8NhglhI0cSkz21n7w1AGn
Nmf9ZsE/Mb67psiLI10UfQOzd2NZOvWEucqrcsm2AMNgLWlO9JNXmHUlZTUG8ysXQwSrPStT+H15
MoKkd8yDNzhJVB6FxPLmh02+YXiUBXZO3bHHuwae6BB/8nFnwDOq62UTmq3JNG8bkfbfrI539B2T
FRsiJmb31nJTmmUhbmli7+xH2VDvtPCV6/KHwvfTm8nKzPvADnL3ezWNFS7cM1/IXjt1dNxFgP2x
4vWdm1lT/D32fQcTTREkAr9WZ04a7GLzqs9upz7DGH04zNB7s/gJ+ze3yu7cNYFDfANxZk5x3gaq
mHzsWB1cnJvVLNLkaEf+VN2AmV7G5ogUMlbN0c0hWX/ECaxbf8wYJdXv/Q7Te4XTEUlkMxwct18f
EitiOz7iJWACBs0nkak1ZPUw5mbzqozT+jxSx2/tK2GOEK4utDri+xQWUIeanzSH1csUxlBT+hoJ
OfAUGfbuIiFCi0Gp5lNa9qgXzjOHuTw4QBDKsF7vymDA5Gw13AZsvrmAuHryWEqDx9YuJx/ItdHH
dhiMRYvpG9ZSk/sz71unekiTTjZPc1VUGJC6s1sPryNT2fOXKR4VFo8YK9bpBTL+2EKgampIUaE5
JAUej1PsC2QCeAY4mX2bjZY54l3ulo0zHlsZOegIctvorKd5wLv+JNzMd38OBpcwyNOYBWDzJjIS
/WeIhl37uhkhtuIykc4jMHIKIeJtApnB/MrPOkxRKGfppUXI1jAF91jF2gK1VYUmhc+Icp6+Kqdq
Y2azmk2rDY24nO3hkjVYCzVQf2o/foP1q9Ec7d5bzWszdXv2C+GPmBlhnB19X7J8TB4ykU/DGxDA
nn3h3cTut1y6xWbSLT0Zv2ej3xDCGPAWMJSTriina9m4K87XfiAnMw6pD1EDP/TuWNrTQQz5EL93
A6vqr8zW7qanLp+w4j40Xppk0ynv56afDvU0m+PD0LDO3HUqAS8rYjO1DhbHyewY52sgC+x6K+tB
YH84hGW+pLbCbXgC4mwABl6rB872Ksdy3dscwF8tol7FabK6esYqDPWIGdp22Q0X5NqWu4QRuTGc
3wqzWoqvXj67qReWQTKRnMTN0a1VOGC+2mebJ3nyRomhZcmOotn9AnwsL4sjqNHemkJ6b9oa40yb
MT52EDi7N0WWqaq8JKZKMnkprbGVJohky0gxPC7NbnkzyTGzS/wWFzte75x15bcKG6vPWwQE/WJG
5rGyjUIVx3Ij+peHpt4u1zhrOkb9gOtaR9jRmbnY+GNMJPlKrDK9uJRv8maKP0VG5XEkmNvenn9Y
fPc1wjbdVuN3d5oCRGlzZ5WYLBtz2V+5tpycQ2yYEex/WIKTfDQHC+lqHHTpiCtevnCl/5niA7Y0
MOvXNXjPCohJBPTjNIA+bfvD4F9avx4zrOXLxF6+Ls1at68iO1vMG9WIdXpX5nhc3rnmUmFh2TdZ
6jmcLVYWgSysicc1eT9PHRPkYHe9sNoDXNg+rQ7LbBc4zqw9hPFBLMKGJ2wX6BRiFTjJDxXkZfuu
lYNTxVg5O4ncnDDxSrv1zEbGuCMPYIphG1t1lV7BBU3N4BiMVolpRYPLWfY4GWJkSXbdxi3vHVj9
w3UUzL3/sJoZlmUwS1JvVQe77+Oyg7+fjjI0cMtD5cGRdJgOWRJXtBUJy3byt0FZsZWHlZd4/Wdj
nsb4R60it6uRAxfTgH081Xj1KchqSDGhMeXK+WiNgcJ0uWkrLjBhJIfVqMI5gfNknbq1rPHB4Ddw
Fi8cc3dRrzx/bP1HirNO8DZdvSbvNw611ZCE9Zu0JP0Fuhcc8wq4/0ZiLaI+5OvglRjawqdeQrd0
Zgt/v6C1/G+ph5XJHNqpn6cfsV6IWix5MCS0E2wcvKi5Ljo492mI51Jif+jyBns1fJ3w/eYF+n3P
1IqWVMQXL+Uca+MwbkrFOoiPkUVfBwyYgRMUtiq4QRV5HV1jVdHxBrNltm45c7jyg5OzNp7r1dpQ
X+UKIu5pqZwsO8+NPWHR43aFE30q1qDqYE/zwNC+h7zoXk1m1dn3fuFKA+z07Fsh6P6hOhgBTOAc
Jj6cr8cqcv8Pc2e2YznOZedX6ReQoZEUAcMXGs4Y58Q8ZN4IERmZFEWJoiiRGp7e6xTadnehf//u
vvJNAYWKyow4IZF777X2+hZzDECmCndbjN8PCm7Xs9eJ1ovByuPI1x8VmADSZmvtRd2UBbXfxxcg
WzyQGFew0iKwOtkm+0xwkrQCR2w7ITB+WHveJLg1HCAAKEliEcsyYiOnv0eJBDMQT/yE4eu7BgLr
AbgUhlTRtaL0tDRpn3zwAOfJrw1x9sGjNFPi7uu+i9x1gbGlPsEKRbFuh/Z5Tk+TGs30J9CbcqWP
5NLEZs4GdX8AcaCxH1IjduM5gimxfnKzF90YfVhUBjhGjHI4QI+tZ6AwfEL7N+NDM/3eQCdRQYms
24XMWQiRcH6RbAhR0Ds+6+QIINws6KHjTYvFU1F7wMMHlbbJ78DKJsH9Knn3NuMQweeDiZxI8Bks
Hjjct/d5GM7L1rXbpw/z3uOKVgtwYOsZrDdP1n9YeoulEwSAC/YqhGhcl6NDMsnFk0zKHyHSpZp7
iSFEuDMN3sNPUGTxTuYyqViCrayARdihDOLfruo99rgiIWBB8zR7fnJQPoJ6jhCh0+mlb8Op/lqZ
SfHj46gHmIvOqkVePACdk7pwb23AIOD1rD6iBWVkpjVY0MdGcz3cGXC1o72zQsqXJNF1J8GlRSL6
odUxEOQearo3CzeWvreVc3IPvK8H2qXzQT99qfXAw9+ynWa7x803LJmCgS7IcC1SPJVBE46FP7nG
vzOxrdib0qoFPcOkCH4PhE3166JizCPxKW94CcaNTlgqsAQl2SOQSBNGz1ZWIKC5ZPBk4VI30SeP
j0t4Mo7H9NBsMygdEAtYe43aTYJg1G04fV4Wti5J3itje9w2vEKuNmlGe/b9uSZPyNrrHJhXioIX
WaZBauMnjOGScQeMscRJOMdIW9vFG038vR67lJa+Hh0fwZwCLK1EUEOt7lB8UneiKQ9I2Y2WI407
wht66jZFqjKJtwbNLhXBcAdOjX8LI7VAJpxFF88tvCDBLKejv042LUL0u+3VwXw1Hm29QWMlddt3
HNhc2iILX3FBrksCzMtd50MSKRLiAfYB2iYWVbKIp5t/rkBG6H9x0qXjB0g7Q3AftKii0cBhRYnc
cz1KU5pxMu6OgIqjjzEABzjzA+v8o4hNsNxhgxQJFBlpppj9lL3Qyy4VQHe8SLzFiHVotmDYmwhN
zT1xY6xRWqUNrR0mRiHrLq1U4XZ1BB+0AjzIW/ywOQLHEXtbATufUAKogJUypG6GxIv+yRjiH8w8
6d8GewkgEF7fxPy44EZEegt4KXDBQDf++V8bovxtLj+EFd4rZ+pju/jDGfK6f5VgPvzXxKK/L0mF
3WQp6qTtmPT1jYwaDC9rqqvH/9L3/vclKZqAFaHABDsORAQn4FCb91vF/E++978cWf/B/OfvW1J8
DgxfVyGPbd/WuiljsiFTMYhNdUzgRcLqGgIXeTER4FfPQPnCx+gjS/u3YBK9VtPz5CrwIE0YmKL0
2pY81sysmRebFZxnkWL9sIiBY8AXAAPPq3049OBWNBIEiqxt4XG9eIyq8cSdCGo81iM0MX9bwY/6
v39+twnif/QD/m2yCLP0OvFmmY9Aeg/zzhk2LYexCuY/PUiwspAIUflnWvA/eI7/jnxcQEn13LiO
R4fcO+/UgnQKRFckAr8H13vDGCZLqi1OwKLavBSYb2Aw1wwWucADg2zd/DXDjQFkUpBMntktbTWa
A+uiMLkjrvJkrhU25mwZT9JjFgMBA7bSVYQtQUE2TdqmE9KSx1GbexgGZ3tFRAB4SyiN0uF085f1
XkEria66FI1nZVK2C+hIRWjqdcaJiXMn3EvCQ7BquAnAsUe4fABEG3FdvYAMWSGQC90s+vd1P0Qg
3OXzsPERGNlqHfoinJE6VALAsYzuFKcLc1eQbjnywICqm5Uo/vqV/qcgB/+PTFb320zW/P6Xy6ce
/2Vn1fcninL13/8dBeF//Pt//f8DinAzZv7jBPusb4UTn/82v/72P/yv/Hr632JM5xhDF87YDX76
v/PrCbtF2xNQWRMSx0l0czH9KwbBw38iWF9kSIWKE+Tf37xl/8pB8EDWQCJJSBhJItA/b//ffyK/
Poz+chD/n9eSxGESJH4UAcWRYGESwwC8tv9G7kKmkQnBBvNLZ80CZBM65A77lKGx7oIrM5xfvL+6
M7T7uG58YOi2wmBIu34lyJP/4lxX9OcUTA0vMeXxpjwiALvgiY15ZHO9bjLJpt5TT1PParFDmSex
rDI12PeF6o4ov6zfVhXcD206sXxb9LxliQE56c5HdZ3qvItojbYw0MllbuZBoZI1SR+VTibbAkzQ
NAxjOTlA3N9arN/KYzz0ptvFhs5/5g6Qh4abkO5SCObgrVNSIlaoKTDFvi6IM3gxtgOXpsYsTjT9
vYdA6FJ2dsaXijf0q/0vRBwlxehMD+rx+oW4uui84WzhPq/ymmK3uJ7Qzm4KBFYNUGp2GxvskXt6
BlpXn6VMgGTlctoFBE3N6tgZDMj2PpKKk6KmUU6j+HFcN1FIo4dCrDMvHfy6101GGCHBU1SAs/0I
0wIYjY25Jnapj1O9mmfrwK5IHU+P6KzDPFiTaRclE7BPARZfBnqPJsQcB+edoBz8Cbz1MUrklic9
B691Ea+tdXaPxnPb0bXpH4M2BMi8iXODWWIRV3p41R2C9mXYqRK19ZfH05+YB4PxGfr9nvjbr4jU
3r0fWV2GmK1msdmWQkIwycJeuGfJ7MeKl+BJa/yoJvUslApevUosuP1E+jY7YM9Tl95IlnxC4Z0H
vENNl+LcXF5EsNT+97wN8i10vmiyYaaWPA9KrEcEIlTRaXRuir4rBw42Hsje8/Ix6pI5vDYiitlO
i2SaAAwn/p0OtxhY2ZYP9am2KX32FiDK0Q2vnmsbyAsDIuaKyAXpChzhFNfkgYI0mCJtDvOPJP0D
Eum0rnec2pGFD3XMvRkMmXnyA3EaTaJVgSrXDfsh6ZCtEPPNPnEfcsY57TFiw2Vjgme0SuEn3YDz
RazkcrBNPTwGacwQxoU7RoRIk0eIxIbGfwIqnIiJfOCxjfLNs2nWRwTEpMnvpkON9JOLqRr9B6Py
KVNc9ZiHg3RxmhVfrxbF7DiWva5ab3wbRYVtBwoIYy7RT+Scz+IaLNEDp31UDCTqcmyRgfTEOlLH
hawaPMUpil137nBepKcwaFeNCQbGstsBvDedw0/hnQED9w+IXgI5rkpAYfO8tWR1qLNaAMB2N6Kl
gVKp0ZIVo1oqgy4TW5pfDAPnQ5s4bfMb6mnKYs6rg608nq3D+FqbPvnpzcjkSjtXY3N59ubdanX9
ABrLuqceJgXMC9iuT5W/iwczZcjd0XlapSQLu7jNsG+LXHQMwKoJ2LBgTkBLbwZwwWqsZTAl5KNo
tu10Ww+NJabHUZPejyIUZ1NpdQRBFC9sgt4z9c2MVZfYgBS/emfwx6Ji7qf0km5z88mxDZPJBY89
Xzd8GBFGynFy+5KtVtk8Iwk2lXO6H8eg5hmoMOKcgjy693uT7lOMeo+o3f28scmWjUBR30mMLa+9
iqOiZ41/QEpoc57r2TuncRS/igRJc1AwxmwcEXS+bs1xrJfh2cd7kv31V4KHNTzHa5VmPvvru2Jv
3ODEymbHBCnw68DfKybz8ddvsB+1f+iXLSrS8PYneAR5pItRGDzUnxK82PMyx97J9PV85MADv6Qr
PhKcvdX9BHcQZq1jm9dGi6Ny07QbY4Kfb5jnHcYsbJ+AOAz8HYuOaNo7aHNreD9QN5dpi6dHIBs2
x3LVj7Ram8+//v6ekfp9pqTdyxFf4Q+cXf/6DHveLy/At03H1MT1cuFtUr/7ePXAF07Si4rq6Htp
Jv8RJNfmc6Ttjb+6NZ/SRuYDNtLtC8jdrugo3Icg4K44+mDE/yEDbzlCTmIvFFsSz2ZT3pvQNeZc
8M4C64dAtaFV6d0cwDvbhen8R8wokiVmtmcWbCwPjGI6fQfHGKrGUVeYo8vbZ0zC8FZX9q07IZpW
g/QnsRPO+wwzt/CGTQY//BQD0mjAi0vk0UMH9DKKJDotdEVU0kzuq95/xszzaSXqsKhoK/p0Lutk
3ofteFTU7kK7HmwUfek07XO/4XGR8lGdfApxr9bp/RwNeNDT4CHl27sDaO+26gRplWBwtgEmuYc2
jH4ATNwMd866E2YyGeOj3ME6osuqByl2XTBNSoENLrlgfgZnaHweI1hW/FrZHEBLoCsVxQyNJ/xg
CB7xcSZdkK/j9EmHACBQa1xWzesb0qgFPv/+RYbVT2uqXwli94pAec+BmYcr7hKWQ/NQhyAIu7Kx
M55uiqMYKGlWui2FxjlJ8rr0yVKE9TZ+rDXUHuqodzbCefuxh2tPoevek7E+Qr9dcXDH6Z/FH8ES
pgcf4nCHUGlcWWJ7GqfKnjFZ2o9VVLiZRIVeA3kfSo9edLLUYIBOPB+pSM9rq/xcygmBTQR0P12/
VgoKrzdXazYP4wlN//swbXsN1TIjrSP7KUX6xxDIXyIGGJaSm6bVhwbyJYIovXj0CwZmbGZEgK4r
WA+b9YbSJhS8PLZAKgSMzIvndMfj/hivLizWhrR3vMX4N4PFrMAaYlqqtsYxmFDv5PxtgWxoscDp
NXvsmJDSBvoISRdndV/nSJhRn80KaWmMpugRoJhoz2dX5ZjUsocOCudTMBIswgHiW6i0TZ97Q8M9
lr+ig+wqqL5eK5aCd+Atj35AEc1CY4XQ+YA9gjV5RDWYNjdGeojEEIgFePhqcd3Grr1nbdDtcFbD
whOsmIxC4jLvZo0JYPNO2GMqKCtQkKZNxntcIzc67omy6hsD8/VaYaRzQYPb5j1Ql0Wqdfco/KHP
t2HgxwCXdFl12P7ElUemoopttDdU4nmNXQ1FTg074zfmpdMSMeKz1/eFRf7FT8WUt0dYmCmWxIz5
BqrD0bmOnNaocTuxDB5GSqk8JmoMzhFp6GHGefW92B7qIm28e8SIOzymXN4FzGw7nIvB0ZF4xfh8
AS5cY28aUk+MQwY7e9EK8QyaC65DGm5ZM+m14MIDaDUkNbsTG+UF1dSiVuz1pRe9KRopMYOD/pSp
xTfPCjQx2AVQMZIUW1pa0vWnC70pa9pQ8JyDaPeE7mAuaOK2EqoeFI6kT5DTbJv9MNQt+IwwxpWg
zpsMy31J5qNSB6FxXh/gDWCPuhpvJfSCRQTpXWe4YX/hD5YPbAaZZxpw/jt/2l7dsu5JFYPvivDQ
IySkUzSvcUHkuv7mYUe+U039vUcolCcuCyGj+CAaTAoToFz3C9L+cSFCGYFZDGhHLXAnge7+h3WA
gZKW0gx38sck5/ESGNE/xhKkSjCg34D0kKWu/eWkjKxfGErGAlhBcSRQrPJoQgE6rcDsNiv+oJSq
P7jRn7bQQBbBVZYxP706Zp8qP66zOUTSNK7lEBFGBrdJxeruEVKxgLCz4FQbFvqO7euXBqX9CdaL
b8rsL78lqL0SLyqU1DH06QCXGQ/BHcZxqczOhc0XmRtWWN58UgA4d/PW9Vlgh3uDdwwk0jjO1sTi
ptXYV0OpMeY8JUASS79Ft+5vJeawl06p8O7mqNmrBSPTxW/rNx/wOkherE3PPMJ53CP6DqVymLOb
G8PW/bxbFM5Rg94u457SO4hsnykE1wMKLvWJXT8ciqw9rRqJ2h6ox4cqBowe7ow5t0E7nGEJVPg1
hSA+AJt4sv6yQY9Zn1eVkkM8IFJYRDTM3Di3RdXGV5WQz7QdXxsVhzufyg2Ku03yQAJyOg4V4aA+
S7z0m34CuA1gVp7efqm/I5HSTAzEPiDNdSknOfzGeAmF7mA65FtD/xojp57DmtpH5ykwjSEvhafN
CwFqHNIGD5ut3qCmexp8FOzGz6iWslXDwCOFifeMwjYEef8XVmokuO5W5TES1rPRhNXR4ao7tJH3
IvvoGHkYwFTx7B+mSJB7Jwc4pIINkVAdPwUs5kXbK4ZTpGYZ9g3JTnsmzFs7bvsZH2OGaxswWTTp
/MiTGI8zKvACrHX/qYJW/j6Dn5G5anlclf0MNt2+qtmAqhzrp9GLmhceh+HexSb6gb5q3MFe+j34
jJwwa8JZSAdgl737ze+vHVX7OUWlpThigCGJqKMk3XoESRZOIVZ/yUXc+fhc36uAILEamo1ooC4D
j8ZOEnPAzFRjkE8JX4sEaFVM2Vu5T6Yw9DMGNeJujif1NMfphOSeZsjXCnYG4G39nWPbdJDtVpWx
4uzsKo7yzPtJVW0vlDlktHee+12B3fyGeVpXpJ1gu9ibE+w8g+ktpa7eIswqry0i8/cbSarLHHi4
wqrUL+CjajGGQ81T4cMkiJR+mGmkCmT+Jfeir6XOCYJtQZad5ksyITtcBVFySaKwy+vOTtcGh3MO
1Q08vLUbMHFbu73RC6ZuAbr4HGke3ypmW9EstQO6u/WQMoM+FMUKydZ4gkrlBvsV1/GC8i1cizYg
iBsEF1vlizd91Q4KckThU0JmYLgnIrF30Ow+Z+hlP5JthuoE7e0kkiHG849FQow+Pta55fnQLDKD
XOy/K4+a/TxU9KUdqf/I3RTfNUxjuABSMwpztuXwd/OzUPLRIfMavjQS7VQIuLSoySGNNTjuLqVY
1h3ccXYpcM/1MOPYIGLYEWwpPOCnEyVWF67xdsuPtNGcPG9N/MOQGNxKhIXZzOqYPSiltlKwcPzq
IXrmqknxoXdBJbPERyVirYKOAgE7A4CoPWDU6Z8VaW5Bo+ihUG2wxzhq3fOYhhw9e9OEhe6j9anu
eVCiF5aHXiUwkPDG3qFFncqecnp0dTAW1szypWdd/xSpFddAjHP2MkBVOnTw0ZyjPpFXC5ba97pI
nOPdAHuPbPlzl0SAcWPNt1z62PuYoAEdemaBdb3RhTpPDj/8IdYnYb1aZ1w2yy4YcLhMiLx9g/D8
CCn2EqP557X/s4UE9JpinAVwM213ekbtqlg17LcleRVDm5QStoePIWyHO8l1mkXBLN4HTds726AI
CILt04Qw5TVtte5h6NjuYphKfdgBznyut7tqDmeM6O1yiOQCjvxmaVaneOWQLjUeYhXwMgGoPtMV
/9Uv0VhWTfXlQCbft6a7GLRf4zb294Yu6pGSlfyp4MeHBMVhGUbF9+iZSuypsJvI4CzQP5VK2jt8
dKKgMNns6Rqywvfr8ZGiGH+waLYOWMqDQxRDhxyWnzbIksGSwiN4WW6fEWwdjIUQXKtNUbwQLCj8
miTFVg8I6FiRsP2EnanlgIgKigWnYMpZ0s17pqiXMzN4H0xXce4nW130Q9U9QzFcwIUGSACf/3DS
KId2UBdQKzfhPKHvSUI8hNECCVYOiDvu1tDte0DSSztVw1U2trouTI45Clp4VyBg/uxXfFOQB5sR
c46BHEI9dE8bymqEAgfeK5nQntRmmQqLRfO9uk0JfG79ndfgtl2lf2SDPx3wfdVHtmCYhFlDewHZ
1ex5PIk/7SbaTwXr3A6KYXugfTfu3dCtP0aNw8fnzABfp+BiIuEQwYq6pZ9p0suy0coetmRKD2RU
/W7F2Oaj9e1aNjCA1pmwU/DNrK/eplSPcJQKy54QOuPfD1vj/1JsgojpUpNP4PD9thgnFVyCD9s3
6ZLZtQGB3WJCE1Z4KFm96DeMoKovq5r+WjXTlKuJ9pAUYUjkiEP/JWAMiHgsrzPSwA52GlHYJGzp
f67LEj+FCygD8dIsP1I4OHGExOmXE8iq0Z7vDhIXd5cj7488jYgufHZjhUO4HzRkh1ujrVbv1C/B
BudqDT+mxiXU1+iaM94pP8riPkgvUqbiDMOm+Irk3JrbtcMJlMuueZjMRosWJgOdkVEg/Xc09BoR
+DfO88aE3tckGmHtIKUXTrKINR0jOCgELp0mcGfYnAeoqeAT4z0Y2L1aGvqEaZu8BDDRf7YhLHUw
InUiM/Nmclen7r0DE6sAZpT9Mpi5vcScVGdGrIcYSS/chYzPp17AdmsjBR0fAU+/re7hjPPFwzhw
9xB2dDn1VYf5GYRa0HsGnI1yu7CA8b3DvPGuobJ69PBrQ1G6sodw6QIMOEmaYwFIX3TlVyecrd21
lkFUdsmw3OP1AMJ85dM3QyGke/4FGPIXXGXPMYard55S71NQPYtoQz3kfFfAXbsUFI9JWoffXWdt
HkbsJ7FN2baw05io42cMF9uXKYhDVEFh4Uv6SmYtcmQB09xf+S4IpiibYz8qArwNZbSGRYJCNvN0
zfO6DcMM6L0dZMR1D88tjng9o8Bc9cn1fHoGKwGPzSgvruYhjrt227lGgcQUhOFpiEJXtNP6xpX9
6AcGZ2xiy1G5XY9uFEYP312CABPEquoOeMG3TAReddHTFBYAgagz9RU9LEELp3I4o1zDImvBYUDN
w2ZqjsCLT4d1Gdf9apDi4TN56k01XdAmNRx3e/zlaNMU2MBe8K6Fj1E/zIcBZrLYRSIPRcT32mzx
b4S4mmciR6/cJIzZM2KgUCm0TR7Bu3SYa/BUPMTDwTichCV6K0TrUisvs2KYvcLUPWdDAgdp2jQf
FnGMBdyD/kMDm8ZFDN7N1LjZuMSVwu4JxYiXCffSiTYogpFWEA7nLkM6JBxlSdTuBlLVj27C9MCf
qVfAz3vZOCr6scX41lqgf9hI+ovCLGmH5Gb0URGabNPjs0/9JDck8E5I6cBPhsfhZVHrE1MolYWT
cYa6E1XfAHX+1lmFrHblkPhgyybLqbLhUoxU6evc9Ed47d/1yC9Oe9/aQQT2RAhL0ErF1ecj/Eqw
YN4oZzn3K3qAJZwUPk9R/SXpV0pGg25FfWDEM+TOJ3i6YNk+rnBJ5Lq61e1duOsXzH8325UeQqIf
nY7wAMywRSk4oEe0Ezk4gUPees7LJIv6NFvm9L7Gy53HoRala2R3TGFsnqYREQ39B8yvSbYi66Zf
hzSXsXgfG9GXaB+qjEAe2sE+Ou4SSQaoGxt4csJc4qZ/WZIG95vBTFZF5E4xaUDmhmKACIK5HCK6
lFu3CMBV9Y60MaZ7tR6zvoKTMjQyeqHe+MMyjOnCCMN57tEFNyasIFgryZs1nbFAlY7nOJ1fx5UJ
DLd6f9dp/6NJI46jRboDsewFuPCtHKZouYQ1rFRI8TN7FunopBP7RImGOrK07op1TR5hCgCNnfWL
2CVq3WEP4Ker2XNSYSQCD/UeJ70t5BRWOHt1erSL9F9QPjZ7wX4htS7C/E5hAO2zF9SR71ws92g0
ehi6+/pZQHpdoedcZUD9nUUO6CX2gm9awX3DdOGLLQuQP7Jnw6YOM3LjTlG67HFjtjjT8EjQQMz7
9dYGwDC5a2P97abuWPfhazVUcdFL/2mDN/zU8K65Mx06WxY0RcjUJ8EGeWY69D2BcJC2YGY8SiSI
Z2uF68NTqbrbmuaELomfZurrfegFv9pAv3ApPp2At4JrLzhIcKYOHWuhJKFgPfOJJ/sIpRr879LU
6Kvnw4j1jHIlG7tfo/A76lz7jN2S5dh7w5ontdaPUYqtEmRQ9AVHeGOO5t08cgQr7pWyP7Ap1Im7
mc+FqF9wpM/Htpt1FrV23YdYLMSSQc9/6kUHhe0VHnF/bHLUXcdpbhr8NB4SbhK3j1R3bOftR2eD
u5Hb3RYtSzYs9tRK+KItHkCRVDBtt82PtY8f8XkflyguE6x8RHjusmgd/BJT1/0oxfMyVsXSQPob
rKoeRI0vcrY7m2FcC2/UT1DanqLF7GxYH3WSFqAWwTw6VGUAlmq2wbx9jqupULZ+sCx48zhedb0c
pYS/cxvst2wXWVRe8DV2/jHB2+DwaOxn21y0nx69MH0OSNTmLu5Oy8hPCSjhNI6yjcnwYWn6IIO+
ZgHUmdOC+P6p7YHUYu1A3mqjPpDRgPJX6R/D4j0kss7jYHyOh3rNxy04zlAia3SLJXRe/eFvzbWu
lszrpgJXVLG0+tWvsT6EKnanSHSNAg37BZzYR8uq9cqr/tBPoLoCxhiXousqKLPQukJPFDNfvjYQ
JE6eSeXJedhfmKbqA3nsUZZ4qKBIawvsksyZtnws23X50dX+XC5bdQnRtiQOaQdmqHA24D1qGYWC
i4gkDgFhlw70xNOanYcxEOjwIkXfMRBLsCzbiExV03yfUv8MzgEGwGg1y45MYodRg/6A82Z6WGjc
nLxGiAvzQOptLW0wTSUmayOyx5xFHOvRQ2Rp2GItAcKifkOYyfwVDyjYgSltCzzkqv0UJEG3jroa
RjPIBthPKP3R6HJBKYcEqW9CXJx3gtcQZBC1srANbnsyQtPt/BF6HkZPtYtpGeE3QyhrsBcT4fZG
aRJXQUFHUyYWk2SOaYZw9FnARX9w2FZACJv9FUuJyQNEKswsMmvFEb/BHNVgj6G6VcUw9waHRpKc
wrl7CjriIGlg6deub3GlTgOVU2Z9/4HYTZYh1W3eVcNbW9uH2YWvkEIlqNHQ/z0SN8UQcHNUm1kL
LAv+MnwI0Jj7cOE3pH+xvaMwKDdP00aOacWinR2iKoc7ec1svD2GetNlZ1wPRyO2Itu1hR4f/EAm
9Ah/jG7yBMP5MfblY4LfKKWSZPCZonDldL9CGM1SDGijmo1511ayWNLqirWFJ6owtBgp1hemespw
+xxc3SKAm1e73iY/xzT4ad3S5gaaYum0uK3lTG+8t7+YPxVDxSClkKR0MRd4jqMHrGfoXd+CO9u2
/i+CEOKDR7CvEFPoc1TWFKVDiGTcbShs257N5ApuZ3LsafPD6yFGyDZEqThdjTdH+7gegt02Dk9p
FaDlTp4mQs09X+hSmGohd6aPbVFNGG+7Drcyjs/olCqa05n3BTTo+jQ5Ee9gR+yxSoayHfI5hukV
mlBK+i43PH0LWDNeYSxPLvUkziPWIkr4KA+wI983CPlCOYGLpkKDYRpZwqtUQrmE3V9GBhMgKLgy
bO5nn4qsH/0wayjIF7MQcmch2Jd1jEJBggSGt24VxzbF0NonIS08tAXwOrm7BLgZtzlSYgHtEXYn
zBmp/4bIIrjiuI7xj74+Chd+RgvGGH13gfW+K9dQtRefxy0KUNbmQYxGha4RupvOowpTXDR22Oaa
G8w9ozcX6aXtHnqug+j3FupqKKoB6j1s8YhjO0a9pfK8YBtxhbl7bKMLNFlsHQSJk+Y4AnQQ3A3a
1J7GqGKAEmW45zW7ZGQz9q+H2Hw2um4xp5/G7b3GqG55HDFK0pnAMHLe4z/OyWVC/9mXWIVa6wfc
75W5N97/ZO/MehxHki39Vwb3nQ3uywDzQlJ7KPbc4oWorMzkvu/89fMxujE3RGkkRD3fblRVZEoh
kzvdzc3NzjmWj3+meDCrFaX2gnx9SmupbZpq8IBCL0OKwB4oleRO6pe56EZaJUh3oD8ICPXRCH6U
Re8jEqOpRvEsUxQjmmbdx+HdoIV5+9xVnkXg6tMI3W3BKGX7zA+sdm1R7iZ5r1mt7hRK2YkbyPwV
teZ4ymPh4JN7He/7wWNwnpeT0tIUtW7cyIy4LcCb6qRwsKuGVkTfs7KfxL1F8x2od9GgSs2KuEc3
H0LAE6zjPqXtG4Dh0YUJFHa2lJrWI2gK8141pJ9DqT2aFVBxtet0J9GzcNPEdf9sKtBKy6gogRB6
HpC5sPXf0qgvHoVYgCJS0XNYdmSRs9QRM8ncAfR4njpDe039+LtfGWs9CkiAS54jp2239mPl0exT
GsAjVAUCBzmmsVKfKJzne18wC9PBG7bTVxWktfmnqyp5tt/pByurv/QFUPO+DNaC7/0dqK20SRNj
gxr1puiIgavkbtRCyfUiqQHbn4eUQoKJIkxI1tGQ1xQvYHh1vJhFtIWQUrRrqtIC9mM0w9dygi5d
DfnBa2Qub4S9hz4dMzu1BvmQakHgGvMkZVqmkPquNpWg5LsazPamV4qfmWDeBwCKuSOV+74gxuN2
BNc9hYHFtqRRlODjR3W5qBwxYIf0kGm+eDW0T2GQ9WOiiqpL9nIEyhB5O6Gr1G/j0EIB66dvRRP/
ygk63GaoNlE9eVujoGW831h0tpk0ALKF9UsezWjX5u19Dmdik3f9azCEw6Ej8/VUliYt7HsD4mQo
vmVNFjhhUHPKKAL56GoqgIFzQcvsoIty+hRxobWmaa0O1MmHoKaDRjCsMrBrXKpKChHluKdop2wN
i0PQGuVipUr9uEn8RCdKMOAzRtyUEa96AoSt27qW+o4uW3R9kzwfcqphHSHyPquZWbyiuRLbUTvp
T2D6rG1f+oZLcaX82+uT2O5Dy19ZJV2HfKWWtnUHxotOU9wlIiq1QQXtSGH0UMQURKZADu/Y7eRd
TfMQAqb5VVI4ILk/0VOn76cHUx5FJ4vhKniaINu9F/+Ide6fdcjRlsvRSxx1g5PC6VtRhn2ZhjQ9
WrFHWdcqiQaNtrFcLY2Gr7mqpAQzYKT2FLyRbg4L5t4mLQodCCmT6S/gYfLPxEq0/KmxuBzKZPWl
dZZAkng0xzyq140YiHstSoufU2eRD7Q7BnqnJvSRd4RE/RaHUkiFMS++gGzTDoAeWwi7FDjbqdpP
s8uym9qDNmoWGeWw7C4BLuiUIjmXwipqt5+DG6kWpi0xR/QVCDJCjkPQ7+XaG/Y4MAJr00tipypY
B6vMq/rAqVqJqKvO+kLcSzI90G2laQfzF5c+aFZdq1krc/Cyu8qK3Vwt+/3g5+qzoOn13mxT2R0C
QX+00mFcU5OI7psxyJ6DIvubhovykU2cOXGaCE90m3+SaYi1q2gX9EJZBNZB8lurItNFpAn0LySG
fFLVp6IF7O+Gkie4k+5HHhigYGoOoGzfaM73hcpj647htGpLUdhFHldkOQyfh5hCnjqSm+Ic3pql
IvzOSjAGuWU49ZhvIjnLnaGc+h0eYq1p4IhMNskqpRNnyyKPVVfSPImTWY+PviG+dBa1PRH2M5Wv
wpbV/lCojbyTFaF2PNGSnS7s15MZM/d9X4ePhqh2hPMZ9cgmMKAkpb6rARD4IheNce/rqUETI5gN
Th5VomPQzmcnBfFo14FcfZmi+KtiQkTs2/IXF6DmGQgeKIe8fwlwuzR+hAn/WzfUVxJE4bql3kKl
/tlPxcDxKssg/u5fCUEjaJT4CVj7/Rp1p28TAtGkZ5N+79Uij0ZqqIn3OtQ4y+6rXgSKMw5WE935
mqZBXu+NLwrk2GPSa8kaIEO4GUBSR+CARiudVnMqH9vkt8xoIg/e6vkqBV/b3BlBmalrWRJ+tqKp
r8gTmTsZit+92Y4qu44V5kngVHoIgg54LtGuI03fKqADeltvRjp9TrF0P+XNW6yV/RHZgXiTRPW4
grWqHihG1vfQgtSZ0vMrYz26BWSgQ1kBW7XTzP+tByFIoXLVN8OajD7CDuw0q3yBsQ2cjaLFNi27
O0MwXMnqgm2qAOhQmkkiGIfxkStiyFKXa+IfC2iGTt8NCg01yB9K73urlbYtJTl5bBIXEo0DB9lk
BNKL5Tf3RlrcpTK4V4hp3bpIfQC2MKigN6tGu/Inq7iLokoAvhMFtgZSyaUpD9VUmAkIjHi5XYam
t62hum5bEm+MF+BXaI1fU6nJncQISOczS3Ed+sB6I+QNhuhZqIWvApxy6luQDSwNia2mHyeOeu0x
hzZ0SDJ0sEcq5uh61Qch7rM1YNAtpTqo9RIheZ6TqFRgVgJ+MH+g1x+RQRH+VqTxZSpaGd6wT7Mp
iDh9HwlrodPgN48T10PNhO1F8nnXT8ZvCRqO6Uh619CQM2RxSdO0y5isI/2kMm4g/wOI98Hpf8S3
KyDVrwDiq7/qMPm9/IX/AOJl8190LNABLcuiLmpcXP8fIN5Q/mWhQC2rmmWAi7fml/4DiNf+Bd5d
Q8DOROKdQvvMkaHU3gT0gVeUfxmaJEmiCERKVGXL+Aweftah+W8wvAZ6SaGNqAFnXlZm8O2CB6VA
ho9kH/pMqTUJ+I+gaaoN5VISXj5xTbP+MDWP//7g/5W13B4oXNf/57/OzakonEmYghoAxm2hoVcI
Bn2yG3WgSlaP2q8hiaUpIbkQcgT5Kjijv6/bO6XFzMNTNXHWuDQkdoG25BqJlJ7JshMAlhCInxtD
0V/LUI9uyeq9y1F+mEYDuLloUOyHnSDqurQUSuOvJO5w0tNh97B+2LrrtW2vD8f12nXXR4c/H13+
7bqOveUn93hY7+wd7zke+ePedXlt6+55bbXnR9693u0e3C2vHvnlHW91nB2ftt7YfCQfP79lnfP7
u9f1w27Hp9l8nL2aX17v1s4bb+Er2M78N/zMH1a27WydLXZ5L5/4uHng4w+uy0e98Te7lb1a8Ynf
3aO9273au5XD76xWK2flOM78thW/z+fNH+bc8cORkfCNnmfzm62z/7raz29d7Xf2yrl3XH5m1NtN
zuAdvt16tb1znPXuuJ6/KN9tw28+O3/xqVveur9/2W5f5mlioubfdo/H1J7Nvjj89fWF8S7QfeWJ
LRuDplFFeiSSno7rh7fd+pVBrZy/nO3eeblh6V0X+ZqlxRZruBVBtZWe1u7T958Pvv1gr37cO6J9
w867dv01O3itj7wWOlwUgTHb4RF93z0/85wd5ptHsj0c3YPj3JAVexcGvmZwIRTlSU0ZTRg8um+v
rBae0/VnhJ879U7LbbVUlkQRBqmgEAtPh/VhXtDr4/v/+e/D25q98cBaPb4d12/Hh9Jm4xzf3niW
9t2GhbV73uw2m81qs7mz71lhe+ewZTn/uLt7X453tnO/5Xmz89gWrvN0cGz252r/5BwOrL799gZH
7+ZCWGiCqWLXeWQNntzv7iv7hhm7taq1hX89m7B5Qj9wmyY8OUAV/ND67cFfsS3Z7g/zhmfanvnf
zt7w07yrfZsR7v9sKYbbf9ztdvunt59ebi2R9zZa19bIwuGnwBkicg9PeKnXh7XzZ7sL7fVmPU/6
cY2Pc1+Os5vkwfAgVjY+0Jn/6D6sX93X3fPR/Z7j2zb298PPNR/AUB429ub1sWP6XLzI827Dulvt
WeeFvbr/K7L3Lzxq15Vt94kF8WbZX1b3eJK1a2/d1RN+aH+cHcz1pfreturaOBdSloCSB0VipeKw
j/Z3fG5n871/bNb28789M8PDiR4c97DmS6zwu9e/gfKuTH/tKxBOnDx7Y+zHfp7q77j3I7NwnP3a
8cV9cJ3Dboe33r6xW3DWeHxOic1qVeJe12vmnKNnO58C7ncezvrN3T084LBZNw/Pvm1/YxWteSac
Eqs9u/A7Xntvv/uy3Wb3sHv+vfPt38/zh/58fXgL7dfJ/unbO5wdfujhmT/+/s1qxOdvnfsXfCz/
fdq+rF62fxxc/vbFfuUUGWzbtzds1W939/ff7vfb1Zfdfvvr5YmTwnniOHBWqxfX/uuOg2j7dHBf
2KL2ar+/w2fvt0y9y6y+TzMj/8N0c7hikbNle+RcPh6c7eqerf7+xq8v/PXsFF7cw9P37yxE59eN
J3Lde8niggNuUslBBGpeE+sD/7B2N0eXI4+tbzvu/t+HnHNjHUjvGsr//3Ugi4vzJu4Mo8sxi02m
4/jA/merzVbn07u02UX2z/msx12yL3Y2b8Q7rJ/nU5kHzYPnp2d+YWffExCs+Wn+3d1uc89/ty9M
mrt3nt4DG6Z1PZ+a7Kh7du7uPVzY7vdsyHmpr+c1+LCe3Wlgb1lCTD/eeu3ijw/zY3S3349EOu72
weV3rj8A9eT00BX6N0MclcgQyNBOxSXRs0OPxxfbDFQhfYLcsSm6mXp4q93q6VP+jxUIgIZK2CfL
y7YsuVcXyG6ltY3ihLXyWnjVVTYkbz7N6ICHW8Kn2qDN9uDQiKJoipJqqlwQTrd5IiEvQfUajYvK
Uteh2Q9rem1L/77X/T38b/93fiFQP587OLIarXaQsdBlbal7L7VmSFrEA3WhBvI3MSzTXVMM043F
ej53WLE0zeASQni+DJurknxZY1iVPcQqAJkAYFcLfUxDwyW3xpwETdkHr9dXxekR+T5/kggczxRN
7lGyuAiTrEwpi7QbK4rJmbynU5LmoqsTHUW6qt4Y3gVT3Py451gwjbkiLA4FuUBDK21BZ8CQKsgt
ZhMkzbZw6ihNbug/X5hJXbVUFTqzZhrcDE9XhVYgBydkKUX0sCYJHUb6luRfc4fwk/XQI7x3I5i5
sD4+2jMWvm1s8inXEY1jrYP+3qYofQirqNPDG3YuTaEmSxYgZIaHUNrpuLyUhsxhTqKZ2nvQOVE0
RSMw9HZ6U/zulorCpUnUDJjoIvdyRNvm1z9ETySYdbOeqRP+KMdu21XyfaDrUIhUajb6YKo3HNTF
wZmgrOV3Vvyyb22Huo3ZhLBmpKSltmdFiCQ0iFT4IYo0n171+twlwWA3S5ohLw4FCRnMGGkVgKOV
mLgU4fX7OpooYKV+dWODzSHdf58/7xvsxNRig3WTUVS1xKhIUD0EAQJYqISWXw1JmcH4cfmVlOP3
66O7tBo/jm7hEzuVJu99jHKXFIgU+oGMrcO68W9s54tWJFU3dS766FMt1mJtFUE1odsKq8dqH+Oc
MrtgZsqnOo38Z/pY7GxmXdXORaE1DyDJjMzIa7CfykCz6rDLbzWmvbTUdUqHJKUkCyj0Yv+Sooas
WsJQEypLoSellcT7RE+9PynK368W/qr5BzuZqcMdWnyiqi4sRgI1t1BXZnS2oW+Srv2hqepPuZSN
1ecXA8l9UZ5PLtqYzbvuwy7WNTHwe22uTXkwb/q0NhHopOR43cri9js/J5I6lmoqlq7PB8nC4waC
ieLljG0qlUqhXKP0DmjxaFVA/p/R2ghm6drG8+J4Q5UaQkTZZfAP4Gfd8CLny1Jn6+iijLDF/LXm
1z+MFyoVF0tq8wjBNon+lNUq9cJAadP6xhOU5m10urOxpBPryIqpadIy9AAnZQbSkFew/IJ4LyZy
ty7LQnnNu+ro6wIVrbpAKDUGPaVg3xlGoFE8A+D11o7OGeWNUOjc01gcruxIlEZUUVMW274fiY+E
DvlUIF1QXnsfUr8tN+AAXPQ2IeeHVQf2u6XP6I2nfz7nWJZNTndkS87Do1FWBlBwnBQDME+nygHa
TgpkrOtr7OL4PlhZLLGxK0A3lThtrnUdvLtEpvbu0QMXwO9o/cgRB3GvW7w4Lh4wE6cbElWz07WE
EgXicD0zqoxA+AULuZEO/tSN2Tt3PsyeTh8Z1BYlsuKLczbLZfrxGQ2cQYhnz7k5guCO62gjtkn0
swlhm14f1aV5ZMmC08OWeOYRvDiHC6FxIulRrxZuV5rCQfZE3zHNtD7K3Wg17uATBd4Y5y27i3Hq
rT+UJSVaO0mz6hD1eb4rEOM+Rsj9HRDqhmACFeCG+7s0uXO0KSpzAK8qC/c3FGZawiFickNJ+94I
7dCuZKubQbYWIB96hTTfrk/v/ImnbsGaCxKKwhWIY3EZC7aK32dajbB259WZq4PVdpU06kDADp8P
OwmliWB0RRNFHVTO6fqM1WmiY7Ba2GPfJiswOi3d4bXPB9OWpkoEJASC8ly0ObWSjejpqvJY2IJR
9BslhtgUR8aTWKLsk1TijdV5Yc+dWJtX0Qf/3fuyXg/AUmwxTDzJUULQesg3V9N4Y2XM8cniORlw
5cV5daiUlRbxC/s4TIJgArfVifU+MIV0k2epCEpMM1cFesev8PaEGKwjUhyf3wqWOFeriK+5kCuL
QRoAu6a44fSHo2q9AGGRHxB3Ri5J1spdXukTksWBp90Y8YWVaZF34YSg3Mu6WRwQ3En0Bqoboajk
wT0HHGcXEkXfUOyEz/tqVCbeo2uda8p7ZvbDUzQLRNhUpDFn+nF30Nuy3aEtr+1D1ZK3jWegRpfA
h7sxrRceKSkO8g4EIqYmv1c5PlitglKemgarSqvLvp2Eoen2YV7v0YtCi03NIQWYoDxLNL1umD5b
tvOhq6uKDAtH4gxcPFHNQ5Ac4jTcRHgGUIwyBbiB0d3oeXP2BLFC9sGa72SEW0vfAq4T7f2JNTuF
jYSceRuhChnWyVYpjOxT3TQInWZbhKbcAA1yOdIiQoV/gdR10RSQN7KhsMtWmN46QU6MG0vl4pjU
WfDBJDOgL51YOEUFeuBtwaqMR3RURvUgJm26A0pf3/Atl0wZrH9R0eeDdtkCpum9LM/TFFPAJ2zS
HjRSmcYfQS6ON4LDS8uBWIgtgLqahfr4qRcrEU0JB7ko7EoVw1UlEOsGPc0Drh81F6zMxwxHI5Mn
GkvZTgSEA/A2IS4MKTSwszU0tzw1P/+ACKjnfB42THlZFB8lv5CjGiBIr3UElziqVT6Y0RMw2enH
9QFdeEAKWUpN5cShhvxeV/iwgQ05LRGkBNCklq23hkJVO7HSzQKr1o1azKWp+2hpfv2DpQyOkTeh
2YwedPcVAQloprJX3Fhv88l4csRYBB3cKPF/+F1K/KdGJDTr6ReASLek5+IdVPHyJVX6fGehITAh
vDwMm+vzh/rfBYvw8iwFkQisLiKCqUyipC+xqPoWE1jSXn6APOZ4FkIAdqB5wTYbOn810g1zk4ml
/EeA9llriEgESh8/X/86lyaZB4lUoUR+FkjF6fh9BJRpGczKAWo4uUIhRCtSBL8/b8TQdFlFrpzs
qbo41XRgxmFdaCihh5UMgb+PEIapITvpN/bBpadpWOBeYWziP87aBiJOIiojizOLssEBdQZcvadR
ntZts0YYb1i7NHcmSAnLNFQ4hcsQoR2QxaNtTQEWWPMOMZr6uwIv6n5+8ug1YKnEQMSRy8S2kRiV
Mvp4xKhOq7uchhVg7ZXwRjr2wliYNi5ReEQe1HLmkPpFrjuEuD/2wMWS3lIdKdSCz6aKwP+gh0gu
SuFuY76Xzz9saXPq0Laa134cKumRfp3IFniZecPnnmc6ZjPggzSDWgo3t3mwH8ykCGRqIqJWYIS9
8E4YaTIilck+7zXL1sXu3uy1ZwjX3qoMDO9AvnuvW0Vx43yZw4mFZ2F/SwplArItMI1Ov8RUiq3V
oA6FIncnS6sGUHT2qA6aCGmi7XsFnjeC8ruqs+RbadoL24DbAFgsGdFBwqzZh38Yv5AHmtimwBDH
NFIQ5RB1EPxFeKfQ589pa49/f3qNcvjI5KAVupyBxT412MrGkE4iXkQNAiD0tVKtjRT1uutWzo8e
FEUMMmSsIE23ltcBcs7+UBk8VqCaPnQ/I9+N2WTASbdu9f47n0FMmQphIvcPIMvz6x9mEF8Jp4Ju
xIgiaqHgjnlSmrYIduSLVSvar6BPaS5yfXTzHJ2uF1JVsjpnGnFfKii5E5NBDGLdLxGELrIU/Tdw
3V/Ltp9+lq2RuJKUydDUxeFQBEq+pedOfUP3+3y5SgoJFJmbDpEkXu3UfJqVot/1NBsQkwqpHd34
lVTGm5aRoCotKDmteiuqPHc5s0UurVTTyLLOyrsf57juISLJUJvsjO5jEEhbVBz0LrvhDM4uHJak
IhHNCcf65OxZhHlQ2EHB5egWVZFQTY6ZheH3EoUa1a0QzHgs4w4Jj9gMyBkZSVLfOiMurFlN1Aln
iQHJHi3xg/AkjDijvI1Ym1euNZQlEO7wpOA1ryslurENLzg+SiVclRGvI4/CneB0SqHUxyqap2x8
vX7EL8avEs2i3E6tIMKrdaC9xErKVRl2UN2sZeg5hi3UdYmup3qzYd6FmaceC0bTJLyeQaOnX0ZO
agQnYCDacYnGAfnz5mevE89n4mDRBQUWQg19rfSDTx9lTAJldDJn4DXRbj61K8JM1kqoFbY2qkmO
zp6nTBuIFOGtNpKXni0XLzCoCtdJSZ1f/+AkEAaLPJCnkEPr1vvSjZFirEbJ8g5NqLbGjbjxkjGL
tBUZSAs2/7IRdYM8VQBcO7cnMuv7QoK106P9QseBvH+97okuOD99NiFSUDQo9imn45I8VRvpVERM
GBner6iRxi9mY3SbOEuSLQXN4Nt1exeGRo4e1LFGRsAEKnBqL1GFMG3HHL+eG3A5AgqYVYWsUc7v
3NghF0yZlJw5Ehka2eLF2gj1tPDrJqKzHy1K6BQ0tCgXaFOm7CQ6SmXu9YFd8KloyDEwvJw4JxxP
BxYNmZ74rQCFKU0jx6P1AQKVJYU/x0NF/lczVrD3Ss6aGzenS3ZJN2JSeQeTLHZe2yD+i1QCdnv4
oPbQhuo9LCYIo1kYfOlzNb8zO3Shr4/20tzSKITyMMEXP8yvf9gOnQE1vRFQaZhZBa6XscuLGFlI
w6j1G6mcCyvUxM9pALPJGgNKPzU1ITpndGji2F49TTC3J3kz0v1si4Bp5CKyLNxItFwaGtfquXxC
vpjL4qk9hK39cjAtKA9I6e5k+hy6qa/lzxO9HG+s0HkFLsIA+pso1Brof8tcLs5hNDhllEE9GvD4
YXKvQlx2IxSc1tef1UUrnLuaTAs1QqmFFRHxzVTX8Cb0WStXpSeah0AI+k/nwiSKjmQkULkRNdmY
r8IfVgQSyCRKR3QvEPQakJMR4X1v1Yi6mjtqpljecJGXVgUZqvkeQ1ChmstBifQjbUP8ltA0L10z
PdEjBW4Q8ZRtlCjpXZ/CS9bI8c0QKtLE3OtOB1dkdaQrBZu7Gkt/n4WVsq5jRNbEYSgOUz+1N0Z3
4ZHhkclEWzCIKJ0uvGRsyEUP3x6xzq4oqMsGIrI/tCuDYXt9YBcWOybmxBg5WlVcYpiHQpWgkrOP
h64zEGcGO+AacW6Gdhh61ct1YxdmkUmkNEmlnSYMS2PeING4Dh0bW7cCDZF20Sr/zqpZDs0TSOSS
+VeDz3tHTmyypcQkhNzLY5seXekQDHQqjTpEK2LBd1UZGae61YSVijapPQwIHF8f5qU5JaimXYSs
znmmeRo+7ISAlndFKqjEmHWyl6kmrpJUQXictsI3XOMtS/PZ8MGSXgALAxVEk4O2Cbsdrhq1WLqj
dih7xwWP8vrALhw1ljEXRufYhDNlMbCUrgBJgGaaTTfgZjONmvA46Z6FRERdrgSoznujDL1v/8Co
PrsVtgO3pYXRKrWQizGVDFVrJjEECvIlHfUvAb1616JeKuu+DtQbNi9cz3D8RNXgU4EtvDeH/jCv
tTnldaSgXstNSbJR09tbqBJ8G70g+ptOb+mbloqVqwlitZP7Ib2xJ89j6bkqhAslooZ3tdz8opob
g5Kgn9Qag/TUyhktpYPK/0vwyvY4mYK3qlH1PwpFfePkO/c683JlpxBHk1BYHkcZLbLChvyk7ckA
hyhp+KtIieSn6w/03Atw6zTIQwIrI4+2PF9hULZhKKNGQUAdvPlT0AX04a3zbK0idP2Gkq3/13WL
5xM633NJqRk6Z6C29DtBkwqBWBFBpA0dgCFQZtqjhQqKb1eUVdaaksHJznwRlXTk42+hFi5Zf4/i
JU2F8K7Nr39YTJ2QiyFNtLlsI1yeuIbAxiR3j5y/Y/UJKiUh2vi9i3pqEUNvF6Tf10d/7iTQdWch
c0qSayBTempfpyJBmIyTkIdY2fHPX3GhImEfmOb605ZIkZIZopTznmA/tcTdQbamhFOSpuRG5maT
2Y+2FVPTX0PYHoMb7uh8lyqsIxO/TpyGY1hMbB0J6I429MfWUQ79xQHiIlYVu1LskYFrsnzjp2P5
o+iNYhONivr1+mDPNwvWSaUDeBYNiYTYYrAt1O8Wyq8Nciw6SIWOCEqEevQ/sWJS6KfaA8R0EQiw
Q0xQ2mjLkdq29tGo3nfmIOz+gRFTnnc9aE+UR0+HUoP1E0ClMZH9VDwCSkdWPxTF7hYW7MLOJ7kt
k6o0LKCDy3IS9VNUTOH52j6NllyrhOpoSam/A+837E0Tdb/r47qw8qnDzcUOAybpGSKs9uUxL+dH
hASMsko6M7nXyHvRkGtQH6+burQWQV6K/05Ygks/ncIU3QzuW8iBGEZf78SoVB2SCTMHvE92RV2J
KDfSSh4Bg+IHPLjixla44GMI45hSsk4A4pfYYC2JUVYVCb5Rc0O3oiSj+KiimE8eczCqV5lewh2d
68LyVQ39sbox+PO4gAgLCivFHjLg+hIxlaOoJWukX2xpysUfPAxUnjOZzei0gZ/UQB3j+JkmaNo/
cDgYBl8wN95SqCSfznoThrNwKJeAUSprR+Ab7pBrCr5LiEneiF0X252dR4svUIVcAPDhRHanprwu
yFJLHUNX7GvNlZBf30h5F93woMuk3n/MmPgzEQUHLvWnZugkmIqhggBlRI2isRBMoyGUsMrFiNbb
OqoM1BOzPW31Hr3BG9Yl1c4nr20+uZzPvsbCI6iF2DcEt6EbItFvDxpS2gSG/SY3UsWNrWmV6zQ7
YjeTeAPMuLq+mRb79t06AD8QKxKZVDI4p5NQoWAe0rk7pJmK3+61Uh9XaAsjcRp2t8oMlx7rR1Pz
vv5wOOuTYoxa2oVua1nhqlESGpcOdX7jsS4c3/uArDkxbBLNcfGZX/9ghd4bsRaEUeB6IW3Q9ijf
qJ5TjwWSVcoYWeKLUTTeJ6O52ShIenYjHHPkzM15134wqoxqSWM2y3d7L/BRcVdKd85c3QhWLwyN
FuQcHsBn+N8yVG4hi3gCCSbXGkYzPdDPQIkR9U8NeQtdv4YDZBR4/OsLZOFw3odG6XJGamGby8jp
0HLP8IJwRPc/HUTERrMIeY/JMaaa7p10gjIGiz5aQddv/Lak2n7d+NmSoZ7P2getANgeX7s4kiv6
RKiCl6mOVjb+Vqy80dEBvt6wsvDoqk4WXZQJoyjTKtSCF1baJITAksuS44ej3zkjYjYPUTlYK0Ef
hFU9clqntB5eo/fj33DnZ9sP0ybFZ/BwMuUUdeHqrCgXvThKFUcS80B6lLWiK7+GKAgLKs0YjLq5
UY26ZI99wZlPLAdcfbEHg0lNZE+gocYYI4qDhqfpIvuQOEghVu71Z3fBFLl7ixQ+ACf24WJoBYyu
KgZSQ4dBZNC9MpvcgXMZl0ZXpuumFhHB/ABBQVBi5x8DufzFGo0QCJOGtmdUtZgfAi8rNoI3IQAm
0Cum6ajxe+h9OlE6KHe9ovU3HuLZvpzNUxohqAO5w0o93SKyYFnEwIHssEjNjTA1sq3qFYlpkbaR
pZqLT9eHe74rFCIsppXFQ7z4zv/94G0Kf6BbnYdbo8GFSuMK+p2XYdDcmNTzUZ1YkRe7At1iS6Cp
rOdQ0TfmBi4o3gwg76TAeuo6RbvhZy6ZIzs7g7MhUjC+00nUMnKnIVJSLk5MzKJ1gZZoiISnRr/q
FkFbFW1Deq8k6DZ+fjZpF0sagNCfxPdyS5BqBMMvC8hz5/qPIKaMmdefhAPxkFA7ARRNRocKEDv+
dHRJPiaBboqqMzKcH5aYZ/TryIobGbjzhQEBQtTJwHFfIhZfzGGErIBPYx5EiWWqPpqJhLSAuvDu
sxOGlTlHREmUxNQyNVXnSh8UJlLAhSoTmUF5pQtPfWs9nLsPHZfIFReKJhXXZT9jUvXeqNAIxxW6
MbeDQOR4Qy1xO3gU668P6OyImxFNxFQKlxfIQssjjpauPDW0Od0SqtjfU9ymr5rml+syQpGpNnM6
npJEvbHeL40PJIRC/RZYANTX0xVRoWat+zSicaMwKCkZA2WvZTpUDAKdja+P75IpdhTnC/cV8iKL
ZaEl9HiB+kUFZ1KahyJA4TTvTOmHCsDw05tpZu+BQSKjPqf1FutcnMpwLFozdullm2+sOvlTKfot
6MH582I9UI4A9z8fm0t/WysSykEwW1mAxvilzafJnQQ1uIP3Wh/FoEiO2SRUt2pj55vr1OrCT3g6
TazVwAtdReqQwy3CZpPXnby9/qzOYxGKmmTQODahoFPfPF0W2kA/9FLgUkKP7vAxjdvJHumV4qRq
IR+kIPJSO+w9ZasGjffXddOXBsghxs1WJgYCaH1qepjqQhCGgfuQrg+IR8vxXYwuovsPrJDUprpP
thca2akVLWpBPHka/VzkrlsrRY5OeCndyuueL3nuNDhCZVbOoha3uFTlhphmUhNErthOXrvJ+6KW
11NUxem2TOWmueES52X9objIMDAHIQUBLW5R3CZPB9X5mVqWE1rO3lSqGz8up6dMCxM3quZcldV2
1o1lcmELkPUDgjPnzQmPF88qaFRV6Iw+ck2DaKNpJGpWhpCbWy4qDT0sCvOuM+o6XV1/eBemFX8M
6AarOmfm4uE1whx8lR163hw+KPhH085Ddh9pcC7zt0jzFyaV4J/WobP751a1mFQEG0fD8lHprZvG
z6GfEfo5oA9M3Ql1qw62sZrT8ezTI+QaRxqLAw6ZMHMRy6kGkpF129KZh2KoQ27Je9X7RtlOSt79
fd3Uhf1G4YptTqKYcu4SQdW0BlWAgDat4OgNp5M6zUkm69c/MUImmjwHVLDldViUCh88X5O6AKDp
p5qJ9LzsrenGCXq2LkifcIxR9yNnMwNdT9f/wOWN4mKUu3DLy6eEtLuLVnu/CUZJ/3Z9QGcOkvWu
zQUxokToPEt0W1Zl1QyuLt0o15RXD2SWtwunEZKrm3uViCasX/YmQvx9UcZvUd9ayo0lQgn17NFx
fwIqSYA8I0Eg05+Ol+tcDOkzLlejJtJg2RYmJZGTxy6Zap9OK6lapxN9I9MpoWefWdUR7czNFP1T
RF+tETFMKxSlFFFb1C6Dv8IYLIa66xOzEL4GBq2amm/eGEdZtDWErhZ+ZWkkeHTPDkU6MNghsu1x
tKKTnOjR/23MOpr3NB3l3mjToMCsvHZDYQk5HV+Cfn5/MJXKj9II0uaP1IhF/22imaNyX6VGlf4q
Y7Wh8U47htIqEvKwRLGalvbpvi2icC8akR5RHIu68fsQZA0F8qz1q8hYy2pIS1y6yHa9ZVNhM6uj
mMxqCZESJOZX0juyetDhUoq/rBru05eYCyFy2Dm0KDrEMjOp4XaJECGn33T54O1RUk8bGqS0Wf9C
+1QdumTeRJ7nphTJYxqSNFb1ZVCVKnqgW7agbBPL8kgQMpZc+1EmY0vXYKXsB0PbVuXkTwpthiJ6
3DmJmFiqsa3oO9BvmhSoFYrvA9Vqui2EJmTa1Cqt1P6/HJ3HduQ6EkS/COfQmy1ZRt61bG94JD01
HehAkAT49XM1u1lMP0lVJJCZERnXWrBGh6EqAL4Ny+72/8mxjzzit0kKfJtm2lmAQGoYxR1+2aG4
03UKLWRa3LmmUYEqdeginCXv7lI6LLX6OzC6P2MET+qQlkRHHM3sTDpf4lA2gO/JoekOwhdL+hYW
Np7/jhCIqiVnyNQvf+ahYeiarX0jVUUrW6TuReV72jxFtdEtXUS5LxN6ZeMIooGlp5b9LTKxLMFm
J+skTgWv/Covf2H31WNcLeO6ZqzNJGR8Q78C/KNludmGjFDqKOJIbWSGNxWzsU/fRZKzft2tv0Gs
qIkYFY/J7JfyG9xK65V5JwT45cO+qcZLUPydcPkzRJUT/nj7HpQtQ2lgWk5elVCMiLhOVuXOIBOm
QUG/SAcYJBmR9TJ9bgpLsnO3jFGyn20Z9v1HErZO02b4JSoinAcIEhtJ2cHqOZlegnZ/mJYEG+RZ
zKkFeOE1vQrhMJbaX1RWJ7tX/Myq90Ie5SKaWVsQ1rrOewKjdmZnPTC7WvOygZnyMVbp7l5t3hjs
L0GvlvKPn0JQf2a71chDmBZiy1mL2OMscXTRH9ahts5tR6QTC/8M4/dXKXCP6MOwRPxw2M7xjQVg
HLzqJln2U1IMnEAQBZa5gghfDG4pLiYrUV6zfgqs/egDAPQV0ApLTEMWt86ORaRvRK+ca1953Zjm
vxJ46hwqLaoZukmVMAbMdq9FC4AexiYnZO61W/b/wkqgYh2KasYFlLmDdYbghEWoT9iYc8Vu3axx
9n77wGEpyMVnq5z8aM/7Ralm5PxgS87skJTtZzgpA2crLh1An1E1Ep7A1o4t0ibbNRaZJeOADZfv
roELR3C6B0ZuyX/9EPN8FUNaDfRdOzihVJdKy2pczsqwGkxsNU1BHB1GPyrCm95vom4huwjsS3Wp
Oa0bPNJuqmHSkGET5l4gYH3k9bIlo3e5E/Q9bi8Q4+yyPPWtP7UpSI803twXVQz0PlR3UASaX00S
tLXRuzHXgOv32TuO5R5s2ZbaxT3OsyUW6JCKrVEPXTPZ6WIizwNwjdvpoW2I7fW29L+k89A8TrqB
U6jHeouvXaednb9x7c3DcxezkY/rD7MSxkMWSYf/PPKTi8xbqRbyzdTreu1EJBc+Wxrk5dXRg5Jn
KcvIu54T8qhyji/nK9bgI0B8WRK4i12eN9KuCYkgfd3NonIrb6PCq+6Jd+9Onkzbe3S1Eb2ni9M5
fE7qsGuPjJsUUCdE76G6j8Z1Y3l39EEZv3s+s+9v/qbaf9dRMzMWWIRIz/xaSA7kXJOXjg9B+mfs
1o68nm1fhAfwvkuQt03qTe/+4iXCgVrTTeONCNtUPnltDT/S5QYuHqagNvaG82583wPXVtDS0qn4
jvc66R6bViTxo56cPX3HCzQNp3kQdUzM8bjaM7Wq1dkK0dcGx0l0xc+Qzq56wLZadycD3Sn94pEd
eOaIqJ7qRxV5ff9fWgRNxGKh4nOArLMq/6cOVqbTmRiUx1PNM+KYx9DvkKdEb3X0p7f7tF9VooH1
hjmVoPXXoky0018E2xzN8ckJVWncC0OjQML8Toq2+geTe3N+QI9NPZBvGHSLyGcN8evLU8YsPhv0
vYn2Axsa6wxDSg9labI0rWrIT0Aaf12pqvIn0AORJfL8J146x5HZkEwz27IQ53T6OQWNM77GddCB
p4oGHvQKQEu6R17eDtaHAkHoeqd7DtLEqHOSrJIddHSP6bYW4eYDZaqIDEoGw3mO9WBePsgzj+AT
RobQZ48Efjdv8YHgsXQHKNqhGWpsRU5bB8mrKRFOX4tNdP+V/dgkTCvl2jINHt1XVzAxy32eRT+P
p1J13/OyJ08YvLixU/LNzWPUb+ai5P0qbtrKByjL6TO9Jy7C7y/euP2YMfU8SRL2/4Mrq7uLESTo
47ht0SOLp6X+/7XwUSYuvFIPKPtVD1Fi+UOlAJMrrMK0O0874RZnAk0KmHJxAcTWH1IVXuwzAfsZ
dt/udXBjviy7CwLsrfPLnCgqByo7iQc5RjziCMJJyubUAOa9obuxZPJ3cv+sBff35ai9KYC3PW9Y
sLXujgqU/Qn0uBucAqcvzzQfpIaMth1BtuALqg4jHCAnB3MHiBr1YjlvXG8fPl5MmU8Fd0wetitf
Sm0lyUArrladW7Ut7eUMacjC9UjwjpEWl5YkCJmNTH3QI+aqJPbCZk0DNbDtlDZE1mwJuFLBNURC
PT8qXwavxfPhLjBJlTtE4uAbz7iY7MrqiePOe5v9oV8zz6bzS9DE5UtYmuJfhbLzCPysM3wiQjin
qh7QkZxYObwPQ5NuWZrMFKsEx4zRzVh0pn0chr2fz14wN+OlGdjROS2+9sxLy6b5dAimWNRZE85Q
z9qBRzOa0y44FjZxhrzh39z/fg9Mwi3Z67kuCg+otEf+2CHYqUXwJdqOS6SJO6hN/eJ9plvYQZYY
dpiQMR9UxlaO9s+12Ce2yve6+Tvw1dR5vUlx8tn8DvlteyxFYTj22P661stpdrpTE0j+J2NYavCy
BYWW+Y1bviqy2ouLoIRgm8VUKlgwmiQd8hRA430rYbidYg/WfZbOS6RPPtweJP10b9NsANxhoUnh
7M1E6FbACIlLCI8QAMenLZ678E/Xlg2ozEgABOtMDM+jrSZjbsMYtNthLP20zPtyi93DwPc53kHx
8y4AanXh5eBLMuI7IwKqyxjmQ+azGbRmOtYcZvNeB/LUd6u497BWDV/uAJtAJJyZ2RSBJYEQOfGf
9ds4bY8rHBp5CXU+LHGK9/F1Kps4OFPjJkDMZNq3Py20tu0nInjlvZMj90lT1TWs9zlN1UnvpcPf
4sKGoFoCidxv2D2uCqPCVy+0c3LVF+wB5JW/lk97XPZONuK8vzZrQXG5bhtF3rqPqXeIhqA0OcFT
6S/M2dQPdvK8v3OQVje1HLog045fag7DtKnzvlg5GLfdDV6U59i/YmiLNBPEeblP3gKsKQuxOHTv
rZqAXx7aWS/9Ha8liFb88Nx8UVE74qGirn3eF0G0izN49fXghkuaDyR/U/C3Qwt+s6wS/4KvKlxP
+1KBmG6oH55W1k2aY2FqXWQlGnV1UW9iik4tVp0WqFMCoKrQBePgXRRd9Qt9cN+DTfwaotjmbE4M
Iedj6q+4QQtTFefdWyH/bWFZdmdBPT0CQPKBsSVxW+cg8zi7UDag0sJ8SMfuQrHv+sDszZMH9KPV
vZxi7bIhJuhZeL+iWqxnAs5Nc9EHiRqvqVXo2lq+loZ4v5T/jtMsMOVmE7AOzwJL9Yas3/147l7+
V43D9h/xL9XnVrbypg/x5p18uvSHvVna574QIAcdHqh3cLHOfHZav39WrXA4MzsYRqfYRJKiwClS
cQgpKPxz5Bq3vfRlNz+js4flntPv073tuvefFDt29sgG0ggKsYm4CwS3Vo6Nl3ysQgZJTTHY06Cu
EOEeUOUJp9hZZkpPePQddRKxis1L06cAqXXQUg7r1YmPu1y5h7K57gHYjeTV1VkkRPXRlGzOZ5jW
nO65ASk8H9ZuKvwzR/Fwi4miYMXX3yPWbpY0yoK9ISsAI0X6z1Ge+edokf6bg5DOdoUga/PFWUJE
y2TmPsNgJ2v6kM47FiHtOb6X38BI43bT57ZtbLqUld/BBE13/xuxhB5IpzBvdi3US1LEw1cHW9i/
8tlOP7tOlEAXjhI1kcXBFPjE5goE5iYs8J5UMM1e16FYeV2Gvfwb9eN2F+1B8ZlqKx4X31seU5Fu
LYAl5WOf1OAes/gX8nGsm2Y6bUE318fUBeGWQRW0t9skjQPHcjNfMZGkkHiE1d+NT04CSS8AQw+A
QOOzdNTqMLgp98/ZgRrNzZn08LDb2f/atgC+d2rt8DlyeOzHeEmaW6/xnH/e0m13q2AOfvKnOfpc
S9k8V5B8JCuNcr5aopISKURMWTOLx2e9kJhwYdxtdffPTI74gknUeJxv1v6pB00syzzssrpv6ilA
Nu3W/seVs7L5ZtO2PVoRSIlzUy7XojMjJMneTv/KKCj+Wn8sHxeu8IdIVvqj0iFkuZVP7TuetLo2
3eRS6/d85xkZLMbNZSuoA6Wsftd2gxnbghNYCYugqpa7VNGGQ+1qNV2VrX7bhCSsH1yvM4A6nDpk
Iu+SaHRaZ7suEGnrMD6jXLofkW7DiHySWdwHKuR191i7jBlU0cMfDGvtKgtiE9OV4iRIUJuETY8b
7MyYN9kMVzuab3DaoDfvR2/SyJ460PocN3zWWao7iFvD4gGiWuaYh6xYg+C+mJLqFeeFfN68hTkQ
jd8CS2pMJ2h9JDCA+4sS8wRoPvwBuCJvIeJAuQQNBJAzTShiTsp0CeByKIeMywu3vHSnWOqTMWn6
zJ0+1Ic1rPvrhg1vfakGGf0dVl/cmkbs4clNqgoOa7ovV3Gp0qcKciWIy7llx4AZS1jktpqmY+Ka
uL2Y3KCHlRWMwX9wgEBx6r6Q18GugIxty6hzFc5RT+SRFVtm+WbOHVLkdlrXan8vShBYN5wWYQc3
tvXg2yR6gzs8gkxxxpLmruCP59OxqX2n6fafw9Yv/7SKRd+s1lMIC1pQAxy81jr/ZN1016z7/R7h
TK+ik1rrMc7ZotEPsIFXwnvJduAD2Lco31nLuifXzTd5Ne5Rn62JiKZjSdke/vKhAIuuG39myhIE
WZDdFscZ73PwjcJXvDhjML8F2On/IhPY61Iujcl1JdM3MF7Df0wC5YNaxu6rCXf/cuDPVDkqOe2v
QSUiLQPPPz64LS0u/X6WCT93sTxRAhTnEcLs6mUukEw+Wc4M5iBeOD9Jwj1o9j1cEZye8fQADLnd
MoJ8G/d6tCL8u9o5vI2jRn3Kug3e/BgJDVKk1F/wbMDDGMn8M5+7IYK3GTbSy9QyJ58ozBTJS5WW
NzvUb5VZPsRbYB5OzWqVWW7GpaRIcdzFPdgiluCYSSaIoBkN9YfAmgWhPQr4vcGvwQ+d3OEcjE0B
Z3RVhhaItVKa/70epnPRie0WLjpgkAgpFg5l5cVlPldDshypmkAqBvPevGPTLx68JdrWrKM/2gED
/lZtU7AOF31EJmG2jlE85KXPwv5Voqz69FYbPIPRDTi7xd4/Dr1O3sLSd+1l2pbt86ib4Vtjsb4l
PmKwpzqqU5MNpGC8O4ZBauZxA7P8X0/uk1x7roCiIjqTIzaKH03vxG+LP9LK4SIOXqsVVFq+DZat
n0i1Rl5pp/Gv5UyTTO3rD8vB713xXicD0XT0DAUNaRIQ5jRTtdx0O4SVbAwkYF9e8ehLiE2Wx2ra
CD+CnsU1Vbbtfe/TTzAHQlM+y6kAUbwTlHAuROpeJnMb/5Rd0F/hX6eKkSslhqsT88xkOYa52RfF
lptEJNUhCUcM9JKBGHGZ7M3f1ohN35vUKcxWPXinMFqp6Hvd7GDIlZo/nGlLHyLMfXjteyJJsjbs
pMpT8h+vkTIHsN0K0G/ZtXrMR917klDWldoLcO7kZ9ovuz/wleItB0bs77kOXHMTJKVNuQp1/ZSQ
xBtn3ajr+OQni3viOx53KjdWnTtvFh+Yi1h3Z+ndmw+hDOcbyXbcdtGiEj3HYlPVFcmRXI4VZXWV
cRaJi7RyzHp2yjGODypM2FIPSw6ZgGHZVeHK/X7WckqPu6naa9tbFdKAhdbPUmFnMI4Rt1oPIrw+
yEX1F3WMUARlKqzew2LcP6fUONOB77C9WYz23EO6zTzcsi26Ny3a8SvtZACHjwrlG5HB3jbxpqsD
PXN/p40V8sEhikGXT+nIEPhgBl9D5imWWn24PvwygoGXYLkLCq+MDkmfTPar3YUzZ32reQtEovkW
HEp1OsPZb/3zrwGAFedapd9RWKv+OKl53z62YnH/JAiHF3Z1Kl6cfQV1323pd7cMsjolbt+/Ep4e
vC2DaFS++aL7cGpu3cyh437ZRZMSvBSlw8lVEU9pGi2bPIp5SZOjWYqxvlDMuufM6wN3vyllSs0C
nH78EwUz40XXeCQD+Ayw5aEGdmUy4koHc0ySZmgZc/jdn9YQnEB8+t6LzKjKfOigoQz1YrePj53k
lzkM68SPNskUzwdnt+aW4nmil7XSTnnHRK8+sp3fAapHE/oUdo2S8lvuvyMF60zTY9KIJDl6xPVQ
bGyT3fK9DnsmUzAGnVxYA1+L6Zwa8wFN+59nY+f/QOKu9i7CdBv/TsVC0mkRL9Mv6W6nrbGxvzDp
AVc2Xs2BJyQxnb7PdIhwPabEaqy6vN/38GFptvZmdcTWHwyQ7Tovd2x7eWUUQfKV0uN28jxqDBww
JTbgbuwUiEaW+54atXgO//d1uHP9hrrNNrvTAbUdbJADDY0eO4lrIDN2GZm4tV18RyydH2d6jJb/
WIg3S8YwxBkPEV/zeOiUqBhYjWn5sFqCcTIGJa1zXnHtbofQkNDJHDqFyjoxibiVRTE/Iap09PZ2
6N3f4xtmswkWjmny1fjnNdV0Jgp3ffb2IL0fO6PNGbt+8zD3pesdQjIiHnVKgCOZ3pD58j7aPOQq
t1qoBJwZZt1pSRkZvXZVU+LxaMrVzYehr/fbNmhp1UKuwS5L9BKa47gLwjuF3Dd5XavEvVDjqNds
RP9/rniqNM4amUBRZ0u75DCueaFqvDJlZrB70YhGYXleSj/ZD4QTj0iZRaPLLCF4vMijpTCfQS+1
c67oUi+Zqfr3Q7xF/yo/BQXZbaUG+c0DFGehlLtzavey3aERe+vzFopOZK5b25lsjEDGiDB13OVj
N2L4tmRjmQTThb9vjHnxw7Z3GxlqYY5Ou01U+1tyi0ikXgoscg6CP6MQ8my3namfqxEC6m3aYdgV
M/5Rt+ZuknB/v0RV7wwlg7R9LlDogUTHIrW5oD94SE1D5cR2kaoyx4FUnkVWtpeF77HXqw2yTBaS
zNAfYipXlS9ofB3f5D7QAJggVHnYjMGfVLn01S5Ll09IPi4jjMldKISWpc10C7Oat0CPD0tNyQvR
fmovu7aixlhLsU6HdavWL6+wjqTe2wDxwaJ0Lz1diGcF2fwR7+/eZaEuUiasTq/UsUPtu92HkAFY
VYb65f8iA+DddPzxFmXuBWjyV1EMkzymamp+ILlznY6r2b82K9S9b/vqZxqI8KA58Iv70fYRR1Ax
eK+rDMjsXZk+XcTe4H0XoP7e+FN5xtBF9+WwmF79jXvBYH7fVxK3lqSSrCQT5UJeWxMeueeCexS0
+YlWFeq5X4b2HZO0+NujTHCRpZWZM7m4orklsRQ9qdTT+me0SWXx+++gD0YvVj/KIbOFaj36EQQ5
OjnNaHLneVvDpFeZ+UWYjsq60otzK5vfk8ZUVfHYc33qfNPueo04wvYtRuZYZEU9u9GtCfcgQprp
5KNxLfUuP7K/94yIiDZcue+SeOWwUnHkPE1J30zXcxF7BoGpW8NDGUvGlMRoJ97FMgVEZYUkrIQH
7fb2H5/Q72FFqdnmI+PUV3erGJa2C91WFgaMPUqiScILLkGXuXZXIIR7ezc8tr9JA6e09+wNx54P
iZQMIptFiRj+FaILgrw31UQrvPrDU2PSecvRy+v5lAY9oS8ALN1HeMeNk0e4fB5myn/FcZBUiE+s
jyxsxhtHUWSXhgT4ohvXrOWsYz1prWN7GbAR+JOETRNknbsEXc5DYt/XpRHPpduoGilYqc++LZjW
rsDkWsiO6/gQEU/6rbh57pk0uw9k9g7ew4QXvmBk17XgN34VYtP0rnormPw558a3y0PnuHN3XUR6
37OJ1ys6sYyI/teI39Dj37zhYzfP1PJ+Uqc1bp5ZwLxc/eqrb5nNskSpaGiFaltkorGtHjy2YZej
0qs6lsWMxG+w8vH5Wo+iQkknegTS2U581CW1woAb9MtpEaaP/cxRnNvG8MQmgxP/075jn4CzrvP1
mERcOZadGzeP19B8MgePg3zGhHyOiL4FNx5gj/+95sjEHMfBp/wbSuZ2xNB4Rc5Yd39vzOp+2FYm
brZ6ULNZeh9+IoDXJifomcBVmK7T2yLjNc6k06Hhh2U8XXaz4L8Mxn6ipA1iGeZTm4T/0D1C1A5c
BL9iccfOVR/MtFkExzvfzE4Yi/ccamveIh96N1Z1zosUweRBeN7DGkK2TH7nyAVifFwx/z2QJTc8
tZtvvwxOrg/+ICgtNBuyP8Zsh0R5MK2zPm/kp18x8HG2bOAR+kO11MtD6RcCbm2yC/8MsNX/cMK+
fsWlWv1dmM1+EOfpVmd06u51aurwR+1DZTKKHoeZP9rc1zhMwa1Jk2lTx3BN3W+M4+OeeUVDCAA0
iqC9dFq5vfXgu8IrrwIDfNC4QXiQWez8x/toJqaHEzpxvUpLiYfzZjpGrajG46zq4HombQK5yfTB
T+F3TALcISkOldqi7RTXO27CegkdQccwiLm8LUEe8zejDIjc8Lza07Asvsw7vrur3h0ctGQWMn/a
cdOPY79T1IpiLsLcMq72j2EfmiYfHek713shVQG/ego/hGdQhPoSku6poYF9ilvhjnkaCmEva1V5
z9hhSQZw3IraIB7IcBm0y3Sm/K0DsrIoxnvZ+6PkcN/6P0Ihj3FLQ/zIdneMH505WsvTJnT3Nx6p
jvK6Z1idSVGG3GeeHJ/1ZML/2LlgPtO3yxBnSvcsX7wHRdC6t7613n7TKmARYFYLpk1rGcb3eHXH
9pBwD+9I7cnEoSTChfW6lXSIUwnARZ4LOcXNtcfxweS5mrR7hFVZPzdtaRn3hJuojwO+pIBxnsdY
edTRnnt2wT3stnv7yl5X1GUdeRYl/1zth6j3dp1xRaJxLNw0PzMhusEBxce9irauaMmwTKOrqE2E
YaC/mT8VH+XruO8sGZsmrcFTt5x9+Vp5FZHD/TCNJ0ZC5cMM6bljwyNyX4VTLW/se/D69UuBAcV2
o5kPVZDMQV6KEStGUCTe5dzw/n3iE+CADOIeocvzOWxbyixezt5TY+bWjBgIN8EcSW7iTBNbR5OG
DdS5/llqct+4DeLiGBiaiCxobXrqVy2am9Bu0McT45g6K1eSiXLZM1C9SGwU/ozhVL31HCkVH0K8
XA4uJdEhwQMVPO2tXG5s4Az1DdVZdLONTtyfw7Vf6zwMO0w1VA5Ma1x3ddWhWz3BAGYveXiqMBw+
Vrvwh0x+XT52NF1vhp6AFR8xEHCwJ2Px0iblaNmm3OM4Z/CPDIDUq67HkTLl1DFTb3M5WrWwPuur
O3fZhm8hRVhfg4oPL9i+Xr6jVYZHx6uW6Y7RPZqXZinScihN0b907er/LNrqj2T6+hqMEdaJYiTR
J/fbkupNT5Tmh3odg3uN3QOHGBosOUqrNUgOa9Dm1iOGnNDNTX3GzcAhuFRMy7lJdKzypq1nvoot
5tHXwMeDrK/m4DXFevRZATh/daY4WbLO681nT0i0e2iqVTxST+w4VCZ++TjpXoJgUa+tGZw046x2
G3ag8J3gHAsURYstx5rIo6jf6d32WWc1ATCMGkiQZ8w1xirJ3MUEn6GrgxffiZfHQNCgZnOyzt+e
U/bUIzRB46FA1rzs+AMp6YrFv64pSaNc1us84Fkht5qwT59g2nXEZMGr341n7sLqKw62UBMvbXef
nKepjg6BCOP6UPABujm23Jh3teA5yGvPr7EtkxmGfj5i2Mp+z2SWVviCg0yBlbrpE8adKHLt+ErA
lPyvNasacOHv8r6XVJ5HC6UaWQt5tzukzRqYk2mQtScTdVNu4zbgLyvYEj3uBRcM2nhi/o6t037S
ELDHXXdif/Zc67C1IqbtOSht8+TZ1WVo5G6ocFwfw5jj10CZloke7lddTHdd4PkvqqfTf2Ts5Af5
hPPqr2Wz7qMcbPdnjlpKbBzgDZ6wuvBfq9AObODb2r8TyNzVxdCX02e1Dr8ORHqQNtuIcdPnxelb
ka1Lyn0h7NIgJyEmPkcRppamIuYy26Ze/6wsXPyNaEFL6g2f99OnSKCaQONKj0O01Tqf5r18cbWL
mWhE0fmlalTIFeGw8TnXHfHT2bJ47qPxN/PYAScbGV0GzSeOOpoQq9f/DM7iLqvm36d4noN6uNjH
tn8fEIR5oFNp6lwwGHAytIMKELpkDEfOZ1vdVnrs41wFnuIe3vhHp6kKlgq8R8VwXDrCyougKzAO
zaXRj+VcYLFofo32WRBslcWPtoh3enN574eMuvnkG3E/Kl0+sE5DeG7h9sGl52pmwOrXosQLF4YE
RLbDkhxihmqvDBXHD6fcvPAYO5K57Kpq9w7PZB/l7JUwuKJfi1ClGze2Oecs5g1Kr/7RLiBiDmLy
+cIrjZR84BVgy6PEsfcuKn80B7+yzsUmkN85w0vzmYxh8RxSxfA5RWL5cv0dlZ8EzxrMjBtaGnWx
Va9uUYfFFZGs230/kRhz4lXgYMOax105hLCQUWDXqaRy9xXzpm6MuCrsoG5EwNmSxbrU7UHLYNpB
q9vinn2L9Wn1Ev21BjpQFy6ZIde9RIqnchsKZMkg/GSOt3H8xaq8GHw27JnF1sPZ2SacPSYQ4zV/
6oy1IfaqKresXP3UPD/8BDLcT7PTRf/GoJLRUai1//w9HujS0DzI8qaSuIwL0xFriF76MSWby75D
5Zc9N5RIGM8wo7iTiuUC7DFRcbfHEqLfziAOL0K1D+shLYZypCQK6qs97JlgjwU+dQYYuD9Ok7Dt
XZsOXJ7d1G0ej4/yr9oQzYnMG2eQ9FBR++Ro03xvwx7/rfCDY8isfOdt3ieaolCSuhOYCrdN6Tns
GJaLU1CWR6v/xlPY3GDF/zbFLKfc70eqvbimPo/3xCMRspfOReON+JnMjsjJgd1M1bFJKNmzVdCJ
Zg1yHWajdPMuMeVUyZGkO9hMUS/8zx4zHKeVzzXc9KtzUc0TrwSD//Rh9kb/YWQC3R+Kzd8+Jo9b
k4cv2L68HtxQ1rRNdL3OeL+yPh3q180ilzGT2sJbdrA3nnDMldVxwdinyIYaA7r5uEXFiJTrXPHF
KbwarRHPbWpKjGy/BsQhhDh0Xqe15sAt+g/FEun75s/DXe/Uxr9o5OicemF0cOZwndo81oOuAlwT
jATBATFPkOtV26N/ur9KIp66JIvZKF0vTBp26A1dHc2cQB7DXkApLDqQlY+8vfot7xNfQqHwMekw
QvhYk1so9xDNZp/x+C1LZUwPetNGMWwZhT+XsQTTCu6NSh/XMZb+CVIQI+1m8dX70Hjbz9ZzB5HI
heJ8aLSd/sSpK+QNRt/6uuG06PJ4++2q0Jj5JbDL1GUWU3u9k0MqrtlaRMaO9635DKpg+0Hj46eq
dm7TA3MrmdyroGMgDOFwpx8g/xbVtU9C9cYe3BheV+FQv2A60JqCax0XLDO1wDNiWGVpczXiwLoo
GanNN6zTzrcrRvMlTxh37RcQEse6ukdrNd4zDov9i8JrxQ9v4qCYX3XZsgpyVERwxZcCKf+TlO/t
3ZS+Wc7/4+y8diPHsqz9KoW6Zw+9+THdFyTDKeVTaW8IZaaS3ns+/f9RVT2jYASCo0YVCkioUofH
7bPNWmtTkzdz1yIqBmPRCqhDEl+T3PaNSfhmIYmGbJepW7dBG1sBaLDAxLnO8481ZXyAVWIo/hCA
R2TuFMaatwEcYgGNIjRNXbUGI0Sle74AajsiVihnZlc6Jm+KjodtgDSj0mc9NXlpPkyt0osUKyem
CUO53IG07W+mrp5Iv01YBpfCSPvoA5puqQ9JcUlO04w/h8gjKG6b5xWqP6AAcTLjdCRXXGuYnEqK
CfpNgCESkLGmacClCEFMiUHg2FC/RcYxLibD25fklkNEinBwnVyUKRlSgsv0LbJjBdpMSKmZWzL3
MW+TIlOaU4GRoxlXTYTLWdXJFK0Uwf+I89h3mwAF1SvEZCQyLGImCATHNce3H0RUFcooHT07HjHv
1BFJ+BxQBSeYBnBigO2aIulZi+UY/nCGjCZqq108uKnSqb+CKcMGCiHdaGxBScnRWhEYYLvFWD9W
SZl8ApioFBui+uFz5wdpcBBwvKlthIXyYPgyCluDVHAiGz1rJKqGknTT49w8l1FnfkQu2AJ8RLci
b5NYE5TOSZGb28oM5e9BLhuaG0WDeJg0Py/uKiuvHvox00SwGyYI9nx27VNPiStHFVtQYXjkAszr
TK+/ZEFCnBshC4qRB8TpuWTG1QfMATUkOGZAcpUsEQTAb0J7j5maOkeJYjCORYSiUV++vgNqY3V2
LubNDaaROjE4Iu8rTIxkP6KsOrgAHigPAvMpv43w42q3BPBWXtE3RfztD5mp7ESBHJ9DmkDiKRF1
OkhiXARzI/UK4Sfq582v1JfrHoc69j+jsds9jEHV8cIUuv9cNuP42zeA2W3jyop/WDzS1UbnYlGJ
KCOzRIImMsCFjricDieeYrcaCNwbWAw4foTe8U9y9NlzXhhhb0tIw3+mikuOpq+b8SbPe+sZ7RfQ
PFSMtZIqwBQBWVYE81cSpdOPkNiKWUkJmLY2NTrVicJIa+ZyntY5Ymgk30O0XWncI03Q7VUydVQ9
w5nTUXcWYNEsn1LAJ6LI5vuU7a7qfpQbWzTkXuMeqEIAyijyq41ZWMCueVtoqWT66uQ7FGTLWzqP
iaNriLp4rfkZzQZCqU/yHf5j/KXMsco4cUCPWrnA9AN4TH8CN43u4bU24AxDORU2IMK9+wb7FDi4
+RJhWpi3H2Ww4p8KajdPmk4dQeV1vE7zRHmMEkXNHsqob5HascJu3MtmN3ysg7pGBnWqFGSAiqTx
dmOuRI9todRknvoR0sooTmQb8V0QTZ1kMzY3REmCvgnVnHBxqEu9cuWGW7Pxm3DAPlp9lR0ydZBb
6Li9alrkVjXsg6Y0/DiAzvOzCKdCcNBay1E0iKQx+mHmACd2SGR03k1HjAOgi071jwO4uReV0ICt
lmYxl8wn1+6pAXCyEQQM8IZGTH701eA9eXj6vxCFmtOs49CrGAJ8wA1UHOUbfBCQHin0oG9lOPCQ
V41k7cqkj6mywhBK9wP4zkdilYLGxpFcA5/XIAf10lRKTp3ARLRjWU4SECYkSVzPgyaDH2kY9+Sm
8TY1WAEfogr4nRvSYtKkeNDyPAGuUT7LYxn+GEyQvU6SGHi5sP+q0ilF07vPIhWcEZ4/Ti5l1yDe
5kqqfxRSGSBPi2jIfS1IzeSUptf2NvQ30EyFIeZPsRGO381Wlz7qFLTEjeRNouAGlkVxgt5QfujE
VYprmghK9iCZjflI98b8myjUGoClPPdlB3tI+pDucNk1lDQhg9dcKc/oyQP4BI6bHiqIV91GQve9
cfge8cmD83w1TX0ORoQE6q86Dv1vMtk0ELXlkIZUYjlitqykwghSsJtxlwDcAAcAgf/iZWOguiCS
JsrwhlnsQNjzNxWwdTnvHtU3nGMg+XaroJO28avGuG0iTRgw1YmkkfuLoq9VEYdPlhdb95QNybj0
njcJc4JryG1TF6C2DKGKuz9i2Z5xGgg1ZFCWdpNDdrAhVnk/9IBUxba2ykh1R7AQFjivZrxSJz1F
60KcX5hILJNwo3YBadkERIeykVLTuJvjTg2j0k6HOq/9yvHajtwe+k3ydd1N6ic/xorZCFyGdCAi
LNmaVYE7g3hz9buH8Hcdlmkju10lUi8PTVgFrDQH0tGa0k/sbhqFrxAQ2eNhRBLdDCfpSRkMpFpK
cJcyqTFcNLuPcxniTZxZD03sTZpNsB7gNHiSxIUQZeFTHyrTJy/sWglA+JxnRgyufVajWimdqScP
40x0oPBmXcGRghs5o/t0LHwB+CxhtT0qhnQDXay6NS0fwLEhpXj2vmo0NIuyin7A0lOep+hMqXca
4t7bAhRV/X0i1daDkAWoaFgWFfsPStdTzaAcXrseZr+GYsFbf5Aj1RLsuqGXcpNVArFoQ9l9Q7Ca
RdAQozx/kEcJWACYsRoSjSdS74Ij127KIRgLtxIHSXXMCQq0M4ht+9wpvdBv+raSoq0VWDF3KrB0
PC0AqBPwOd+PXImUYPhr8EnMbNpJkDonzSHA45iNMZALq5TDK/THrPSm70LzXgvjpHSVbkqgaeVg
7O6g/FDUbuEpsBilkv6S4kyqt2MweYM7DqSstn6AY+xKrGLlThhxfIuIKhULmxSCRFZI9h7D0sCX
KGl9IQD07HBCRu7qS5INNFQP4X085s2IwsvcBuCGhgjNVzCzKkXIvNZvSo26s6NMYwG02CwitBhV
TwJ5i+WyBQopt5InAXkZyKSCxOuBZbsJ/KFfuVeMn/JEiu5UUOniDBgkd0w21iAQzYvfptcR/JHX
JVdI9hCPK9Io2DRGIn7H4+sbhxAlwwXtKvNOKpRS2nmqOX33hV68gWLaiR8gkym/ek1S5uRMAjyT
XkL+gcRwMFEfFbM7yAWKBIZfaQPK7DQ4cAABcaOMIRIfApoexE6uimxYJ4raU1tXlJXLVqe8G4u1
dRgFv+l3Pfv9ceIFH/Yq2YxDRPbkoVE6ckhonLXXACJ4JXPQJ7d4BzwXiVjnnT3VJDF2ZlhWJLBk
2AQfyUkmuCB5J4OXymLzQU9zwLA8N/5dmYAktjtW+QsI9e5uDvSA4ogJfDBByOt7eJLez7ggg+x0
ykCEoQ5mAkyElirfrGDkMvtFMBrgsxLSFWmEsO4GNTz1Z0KyDWVYuQieAjVriHxFq/yGzpCekGTL
kp++VFagILyYlBJs7qQAk54VT1IOAgAjC/5C1dA8tsOapuQut3j8bo361OHHK2BBelK1Gigc3EZw
0mryqIZwGRyqUPoPzayMB96gWtnmnk+dm6NbbcTGr3Dxq0IpnNk6j1s5IrmziYaGNLZmTgAjAzO9
mzGooxsM5XCD55LV+t6noj1uAlUyS6TlSuGm7ng193GeKweTnIhsmwjME8LnQyHd1ZABf1WeON3p
sEUbuwdY0e6bifzbPdwzD21TwchZm0DV8g1dvBrjemr0pPhMXCB8FiwSo5SBChF8vh7h5TZ9IX1L
skkV8QEJj35aftQJNuEXGEVPgjS1K0pQ418MuoZalFysTMNIKKTGwNn6JOEBAIXjJ9ClHf02LKhL
W6WAy2Pn7Ugv2suM61lL4K24Ac0DkP5ErkFE5Iws5ILcnUijZpUAfygIq/J3oc09u43LdmfE/XAv
CAlir4Lns3VN6yZxK+0uD78kfM/D06sVOr6JjC1VsGOuNRzWqgG2ktpQrwiHEqDM7V4EJajA7izu
qFFY9qSp/odqSIAFXx582VWMBnOMLosiVUdFn/VTjkenT5iuUbrL7Njjyd1UksdFSmkLuImJKkJg
TWTRfJjZ1M9DIio4ops4A22CE0PCu9SbrytftOSeL79oIbEC4Nkrq5Tt8HMVO0wJ0418S3ZwlT6X
uMIYHmrhFWy0TdL0Gvpe5rjLMjIAcu8DDR9JOYAnsVZWaikB8PpZNDGcVW8l5URZrByw0K1KSJyl
PulWuHM+wI6EbGRc53ruXl6FpTbEPNqs8GHM6qZgYhYyKUWvZrR5BwkCHNj8oYaGAjwOuhRu4aAN
P2j0K6+I6Jw7hkjuSbo2n0FJW0hfAJCs87imDg8dUL7XgZng5kpgcRtxOICes3ZFBnc7V/T3tX+Y
WxzqII31+QQyvrQ4gWYOAxH8C+U+hPCgXJH+DYtPqcpbcCATRGn78tKeTvR4vMX5GnUBYkpRQDzM
xJ6Ith9vRsb9AB5DASteNm5pluWjpSX+9vLIpyebkRGf0RA1NuhHNX/ZG12zetRyKVQ52XRIEq98
sK08vEX+Tq2W1/WkSSDHBkYGSZzjURg6VKySG630UnOlzdA3M5WuKMr3Hw3w1ivn5vReoL6N+aB6
TEGQ3TwezlQtz0oFTmrV8Jo1pIYdMo5fINdI+8vLd3onVHQ2DLqRU+5B33de3jfLB5WrqoaQt8Er
5fKABwMXC/pw6ADwhJVckc5dabt+dkQFISYY8FATluqFEhF2mbbc+SIQ+p/eSKLLaqI5k1gF8T1q
jeaKzsi5E0LrBBMihIn801JdvKcjhErlFmtctcQr1lTUhVsYdZf9B0eRFkRowkuqyq4t1jIETI5H
wVpOpVGCdW4sMEdDuTLKufVDrlwCPEUXFDDxxzvWG+B044BRGhACOtRCa9pHgVxtBnKsVPDJhV0+
IucOoyVaoAdwy7Bmixum55Xmj+Z8RKTOeugzhEGcwfcNYdMmODUrlmQpUjTfNEsxRFZRRTVi2aYk
t9oEHxjmcSX56XNIQQ98aAx0ZSquzTqbWxILTff58hTPmC8eBkTIJGwljd/k4zWdPHNSNECiNpoC
MDolw9vVI/lWJY22ZeKZZCEUdacqAB5XpntmNxGBpdqMJhPGRV04Kp0c5oFZctNrrzW/yRCvI95i
qdvTrKzd+vCjN5eneuY2zA4ZrVkUiSdpaVrq3mrA2CXUsoCHuhrKlttWUNa6kp/ZRUNG0U2XUClC
+nkxLeRq/Cib75wnx9IA6j2uo51S15K4lTIRNHIYieOdBP43WDFoZ0fmIYDCRrNA9NKPt9ID9z80
dAOzI7MljoYM47lezd0gSVJLP7DtgF17qJzeysBnrgnjiXgXiF2Db5s/7I0lraC8GzBMWdi4GK7q
TOw2KMEKDxYZlBWLdmaOyP8pNDDhqsztwo+HKhNRnnothZ0P988VKqBlg1ZBvA0pID0UwJS/xpK1
pld8ZoLWrA1P/yCNDIq42FMI02gwd1ySUEJAR6yAI0Ft8Xa+CEvh3YfUAvNh0WWDtjeIYB5PMIJ0
Tj6JCXoIArlWA46pL7U1vbfTqzB3XBBpsqqh+KYvJQHFzqSLR0kfGAEBgbu4j8HzBVG34oqdGWXW
xuMfrCcS+gvz2cJXSTPNohhtgBEtpEwDrRPo777WeNFcORkNRVlE/ex4xQYx6Abcd0AWgEbSuwpx
ndzNK6FZu19npoNhllCzF3nkOAnHA1FRUv2M/Kk99SiThqlcOQAWVxSHT63ia0tR9LJoEY/7s5iN
jMPSDxlJTqYbX2E8w3ET1uA/igHW/waGdTF+e++RQ4yXZo1A1LW5tcrCboTAuskf4DErSkHIFpjF
thiHwb08ypmJGSZ2URV53HTivOPV69Fv9au4JBS3SkqGSWBc00ym3ppGGzjF4K815zk/HiEAjUzx
75aq+J0stoZBXgcIglBT/6OdKNVVz4dpE4lR/tAOlfLz8hTPHBCmSBszXhk0/09Cb/TxYa2wkGOQ
hTB3c6oLeTO9/7yjyUNiTFNmq2sthIatWofjDunAbhPRuzcHCE91FI8r3StP/QJSURpPicFbCSV+
cXc9PUBuapbPVGhtB1IbVRZYM/1HIPvWzupNOLixP1DCq5t0d3kZz+wc7hZ6gRq9CiVyKccnpQvF
sCxpWGLnuup/hQKkfYWap9bbJEe2w9ZjIEXby0OePis0pmAp50oOr+fy0Q56ObN6umjbnpJNOw1U
1vdEoCJ5LciE5/ceDF7JzsuAfO7lgc8cGRNZT5MLaHL/llqz9L3EgUVv0O5Qq7qNNDW166Lo3+3H
Mj0L3UsZwhWS34v3Ky8GuPwmwC8rMbMdvEYPkTchM7gKSZJqKwf03NHhaSYbOK8ooLnj/WsVWmKB
UyUuNYdwh7YX2LokFFCl94zoBj3C8UYjabdTcK6f3r+cBstItxGT46PNR+uNJ2KE5K59XQP9D5jp
XkLzaZOjqbgSo547oIZMTIwPqRGqLnxmNJ8KBcV5kMl6bNg1gIXvyoCqJ/jbcg9PpN7/B7MilEbo
lrAHU308qwk5lRyKIKdTzYvQheVe6MC8EMlaOY1nJ0aUPzsf/NdcxPooUwELRaEBBRcPDgGdgSmY
1Lk1JPs41cT6cYL5s5YJOzPo3CSFuIfF5AlfPAyTDEy5mODZjHRso0YFhWsEB5+ja+OnqXt5KU89
OQ4HEapGnMqroCxsS9rHsGyR1YES1UAucsJpKJOvcL+McoAhPvbyWlT32hflOB88t0whsjJZV7yH
xe4NqRX4OqUJ2+LapZuwa8SbfkBBzAqbbO+ZlI6ksKx3AchIegAKlKdsfzQoCKZo5K0c3TP2xkL4
BJOu6Nj2pXsZ9CAz6Q6Vg62p/A2NdIHw+SjFX17l83N+M8y8DW/uYaQ3SSd6dL/xpmnQ7aqdxbVo
FalqTqpYzZ2WBsJB7KmvmQmKtUVCKRrhcpOuPJG40qfq3Plix/9qrIBlWNzWHDE5z1CZsg923FFB
q74oVRkDCRP9q64mRrs8+XNLTPKbt4SXc27qdjx3VZ/oTYEso21oSonuGgwiY0z7lVmdO8gGjcQl
xPEV9nKe9ZsVBhmsJkNLnICEXvnNi3zqiKXsP9N4e80VODshYq5ZoRxsr7hYQNSRAQhIOBwVTcRd
rwIRSKEmWHE4zo4CqQTDQ+4D+308IXhNXiHTNpU2wX5obpEpUluXSAsG9OX9ObdytO/haSXxTvJh
4cZXOPcmpFYGEhpxK4BMd428Mx4KGMMf/5OhEH62ZseaHuDHc0rroW4sgU0qhqa4M70moMJpAuMF
TdRHn/6Dweh2RQoOF1taRuHI2QSoQ+PwdhRgtm3b0PgShLjbNUm6vTzUub3CReMBRI6ZF34xLzBM
ql6npG4URUsfkLIwb3WzM1ds1fxbloYTkWRjTg/xQiy1mLOk08dw4txlNbhJuwUresA49p8DMlTb
ooXtc3la504GyT4giqCVqGEtnj+lgTSe6pTO0NPKnGiCHldFNAnDrw9WNut0bmRLVA4FDx+ZjOXc
elWykhpM9cymrnaBVz7kZnUFVE7fi1XYrUzszGgmusu0T6Dnyww3Oz6HfasIdBunvK71gn7lp5bw
RGsnqDtSO90j0eet+Jun54PMukTjHPwIGabr4i6Hog5gX8ghtVNj/1ZI00jOTe4fL2/X2VHocsg1
JpVBzfN4VoLQ6cOEOhOINhRY1c6vboFwrvVUOrN2sy9EoYXggKTz/PM3hpZ0PewoE1x91o3dvSR5
M2QC1u+Vmvb6F7n0kt/vnhZHkCSTjFo9FZ7FtBQ9qUI/ICRAYQxnPZV/hZnxzh7VJBaIB1TMEgad
x2PpUsoCYhPZ1BHe5QoqujXaMWSX1cwBigFBTWTPVm7z6W5h1zXabxJT4mIuC4JlV8DA6SzwfEnZ
XhtT5N2Iba/077buUCpEg87lBtZdNhfW3UzB+wAAiVHGaPJNGqcv0ww1q/RorQ3WyYR0RSICN0RC
ZJnu5YtLhdJvJbQiRESpHMNvaS4Um7gJ3p2fZxRCU9yJuVkCEzo+fgBBQXsbyA1X0HBLO85MpHD6
sY+Vm64tgO1FtQWIDp48lx+ly3K1TnZunrPZICLHglBxPP6ChEhnJvyCXqoSsDJhpQTXaqil733/
eU7mHls8zLzMmMbjYUTk4Vt1TuNBCzNdS+lfMkDG+8t3a/a1j54UMp5zu5C5Fm7N/x4PUoVZXTW1
/r2FI1zkwoMe7lPR2OaSbNPxBgcH0hf9GlbO5El2YR4VshFpXXUWDFrsIVhC1HoH/fvQXlmBeZ12
Gzn3nESP3Gn6enmCy6HIHYtUH2iSQ8YVBvTCeIToSkxAQ2EF64N/i9qJ57R92n0Q0FvfiDo8NTJ7
webyoMsT8jooNX5qmjIuxjK1F6E6pPX5ENjod8QP8AOSzWSOpnt5lOXr/NcoJj6vosyN9Rb3jSK0
jxwwUwugOfWASoQ5FYuKkgOvfA0wcWawuVkIPDQq3rTIWFj9Ks9pU6bNaMTAY6y+MB950Hgxh8Z7
58FnXkdDLQ6+pnueMZUMBTexh8SQejvEVd7rss2jkPmhNwZ5NSzJwi62rRSAvEedESOj7XqqxhTb
JmN7eY9OTwLVWVgQ2CmyTeRHju8XjIMp0nTIiV5YFESxdYDCYvJey0vl52iUxS0mIEETYCB4RBDU
s9HN+ibG0rfLMzk9AKQjkGalOcdcbTIWuzIkQiP7E1JqNC3Sf0kDeg4JBN1ZV8JYa5X0enTfmiUc
DAYjRUC1hPrSskNdj0aCOnZUsaiioyKDzyhA1jbq60pIy1vAt/m20dt2j/ir7AxhJB9QyU1WbOPJ
3hEj0/NEAr1lzhzOxYzTEoX1NDC+WiEMgBKZRWfQ4zVv6uwgIDxYUyo2urgcBNkXZIT9b/FYptZG
KRXtKqNXnbV71+7NiBiVQIgSCgPR/2RhK9okGaxAH3qbZngByOXC/IRuChRSNQpWYrzFjP4aCi+X
Vq3UsGlneHzkFc8I4wzn1tZTyN81E3TbRJDeZyReR6H08zoZWmAukQhTniMjlQUwbQIZBTYY0deK
OK0V7Jbwvb+GobowN98jXNUW64ZuTkf9TABG32nVPhrK8RoVufZWa31tFxAww+waNIiY8Lf6mCYq
EKVb/6Ch2+KwpWsXfXEJXz9HpxQwX0Ec4pN8pJnJSOghFZGPQ2LXapx8GJAz2IZw21Yacr/iwt7c
wdexgMnJHByK9/jGx/uoqinSzyP7GETVUwu5B+ksZTd58R7J4r2WV9/bsP/eSrTPUb2PmdZ+HahA
j3h9ZRMf0KVfy1PMtnLxQTzkJg+6NffKXaKFoFjAyjWRyBelylJeUvRf46uspsp5j3ZmFm/jcErl
RzThwp9TiBr1ClrpzOLPbWxFoEoAJhDfO14Qr5rkFvnPzgYahoavnucu+OHCLYMocS9f1zN36Gio
+VPexFilNMrBOB+7oNGFQ8yBuMYZbd9/UxnF4o6CZJvfwuNRKmitXpZwh9rJD7ayNQjbQkZr6j+Y
C2GVRAmQIoS+OEcWXRYSpNc4R3kUfYcVXd8KnaA/Xh7l3OEA6sGVID9C7XZhdQBc+EWXwqqOQyna
0bI1MGCESP7GV/3mWixQdZDborhSuqj79P6heaNAlYH1OL0oUKszqU+hFiok524GSeuf6YsgHKB6
a/cpqnJIp+n6PbZ/DRt4ekwAzhNvAVfCmcYkHG+g0FPaEaoI/Q5TLW+iOMv3gVWvVVtOl9akAsjW
iaZIgLfM1wdi2elikY42tLxHUdeeO9V88ib9qkPBBc3WZm+o1ftgLRgfMpIyagGkWWUguotnEf5R
T9idjTBPESv4ahUIg+8LSQl1B4nZIkCzsfYpwiDRGX2+vJ3zSTk2M6bEuwWegfILkJrF0IBnIJPF
DG3qALKVwYs2eRGUG3odQXZoqrXMw/z7TsdTKYWASQa8uji5ozR5qi+jh1P3yB3IQxp9SXzf24Kz
jiA3GsUeLeK1/n+ntmwuBwJRAlbKyVlmywN6DUKMRl8RQSPBicVccGO1trYF+lortuzsUMTskEDR
MuTFPj6kCLVN9GtEZAblwF7mARFjceNZYZZupWiS9Pd5bXSZMXmrAVRwZOda/eLFFga406YGA0Mb
0O4QKvStipjGae88JDNSnSGwnqAUiSyPJ2V5AM4mNKgQykvNejP2QZS5iR5ov+CGmWihFdFan+GT
dVwMuVzHBAKgSUcDB6pn4Upq/BIZUuOmZdKtTO7ErLzC8IE44F1Rt9YX70IwjYGIJBJaomPZHtAq
SR24QdnKuTgdhbwGVXgKnTypaLcfLyGqol1klLCUrbjWNmXQTSg26dPu8kYtbxe+C7eKe8Upl02U
SI9HgZkl0fMJpEvreeLjYHU0TfLbw6gYnU0DouGxy9fKQydDsmIELjNse0ZtL2O+RDKUQakhUoR1
JbkD+uWaY+WNcC+hrHRnmc2sVzc2m8sTnbf/rRkhKSbjps2wQwYFbHk80WTo206MaQTVbEO7dfpN
vlNuZHcttbGsZGI0jsdZvDl4i61eJoxTuN8/Zy69N+xfV/fPlyfzGo9cmo1yPJtBrwOYf4wi7wAU
2PTy2Ei3yLy49D9xtA2lN/tDZV8hn2+PXy6PvQw+T2Y4H9w3zhfhc6JWc0stYa86vQMI3v5p3BhX
731Xlys5X/g34wxJhh5Exjjqg7crodV/BtB85a2ci+XrvRxl8bxAx48SYZ7NtKU3iINwoJM5xcpd
PomTlqPMd+LNXJSwktRo3q+bcvMjdp5etN3z549rnTNfm/teOhYLswuQORmlkGHKDbBTB/0B+zNi
m3eTY3xCv/OwchLms3xpuIXJtehYiflguN75geir/TOzr347H1ccDumMwXh7dZfBeVpntYEU6Dwr
FLAckkUOPYMc09Xd59232v2EVtDahq2YiyUBqjGVwgrmMTuXwI4LFm6+TPbPT7eBfV+7z8QENmKb
Kw/L2v4twfUKIh1yMu/f6PyYtuKOjlibehvchgfPTnatvbJ/81t/Yf/khRWJVTiU0AvnSQZOyj+q
jeKngzjbynIu3+bF8V9CdlSBVkQBlUt7RrTbnQcVIq/aqy421ua0dlYWRsM0otrM5otmal9bbx+i
lVzINDvLYqRI1grOr3m2Swu4MB6RKcgagmN/LWByR58G19jSA875FLqh+xvSPYZYtH+vzfLV/7w0
8MKe9H5KL4GSgZWP8lX9Ob8tr5Qf3j3pRmS3i+fxKbsK75R77WnlxKwt78LA+M0Q6vl8YhTODMoL
nM9uj5fneLbhFJts47umYzprkO2TZMvyAC0szShncVLPF4MC5DbcS+5T6kz2i2cXLG++le3Vd/yc
AaAgCIh/ZsuB4z622HVsppk4H1maEG8k7ofiWngOqmN9SB1a+D3U9yha76qdem0dVlb5nF19O/Zi
ldGTGRMKJPgqbr/RPyfbYNtvRzfe1gd5v5YzO7el1BMoWgCqoyi+CAgihKqjsSpqu0L9XZRg3yJP
pY4vbVa50fRweWpLQ4DbT96TZIeiAPIHtHC8qnoTyl6QqJMjKI2yRR8JVWWpCumxNk4rNkddGDeG
AtlJoR8Okmmgi3U8VGLK+iB3dM7yYKl/yK0sAw+sJCs2dLl68ygqFSyigZktu8yrqHSpph8kckcN
rNw7RCeNq6pLakcc5fQuKtL0E1Qm6f7dq0gGh7AKp50iqD6fnzfeRI5QQlUX9Gqk4WSxQZcVm6o2
6QNy9cnaWZxN2FtLwwSJ4UjcAMTXoF8t7gHdeKrJMoTRMbIusxy0L+pPiL+hoVRpuRI/JVLXIPia
GkVvk9muBRttxPQ+iUbvs9ZkTY6AQNd1hzLV5QfQJCU9hqqwMO1CpG/S5XU5cb6puVIb0yVSTeDC
qF0dL4xKE42sMQyaWEpdR88RIfFHrCGatYE71PR5RQZa64ZoS4fT7rmi8vjTry3fdCWqg9M2KhR9
jeG+9C/nT1I4H5S3kHqlj9HxJwmINIV0iR8cWizECA0rsk0zivQbiX/ECPqiM6/GQubZDbthxbU9
vWwKmwY8jXwwGXpl8Tqh5Cr0I+wQp2rM7yXgjU8N4kN3KG6uoUTPjDQzaXTK8GQVwPIcT9Kv55Z3
ljwhpxfpQCngOrn5GKEWSp3q5fImn95rUpjkvJANgKshLkvyviEOaY6UlWMghbNpqoEGT6W/Uj45
CXLYNliVCpBMCsg8AfOM31wxn+KEEk1t53hC4NkDHUXtKPUVmwOVXoXtlG+MxEs2shipN1Tzkxct
HaUVC3Z69fgGcDczWwmY2TLTNk5d7+clt8tEy1nf+LknfFRjEUyg1aCFc0C+GCmXd6/ubMcg+AD1
kcjUH8871YJUyRMPon2do4AzqvE2TQ1l//5RADfPxQIwBzBlj0fx+47a1Bh1yLzQzxMlJFSGaab9
7vVTRYWJSGTWqFW+7vGbPYxHJTYagCFO2BfZTaLWkhsKqM/0qIe6aTt42/fOasZsgKikAsLJURdn
Rh7FOqEXLfrwU+hfRbkwHTx6sqwECacGxZQ1OJtMipLbCegQ1i8lvdGsHfrDZq4oon+TINK+F01N
2Jip1qMMO9TdwRPqvyFZ//Vz+H/+S37/l9mv//Xf/PlnjtjTDBtb/PFfN+HPir3/3fz3/Nf+5387
/kv/uuteqqatXv64eS7qP7Zt9uu5CfNs+XeOfgUj/f0l7nPzfPSHTdaEzfjQvlTj40vdJs3rcHzz
/H/+X3/4x8vrb3kai5d//vkzb7Nm/m0+n/Xn3z86/Prnn3OV57/e/vq/f3b7nPLX4Jnl6Y+QdM1f
v+zff+PluW7++aeg6/8g3TmDJiiGmnMp+c8/+pfXH5nSP2BfyTOgZ6bNvf4oy6sm+OefkvYPOJUK
mj1k+14t9p9/cLvmHwnqP8jy8yMyc3MZA2TJn//+uKP9+t/9+yNr0/s8pGcZkzk21GTsgXKYvEiQ
9qCM4j8cXzytk6vRQqxti+BWc01v58fmWvvqP0rbaevtEKtyED66lUJ7uK4OqOQcJrfYtrfl9+qR
YnX3O34qZTt1rrpN73abkdDb/XhdOLJr7YgaCYnrA9GAi8W0xdxOpy3NHLfxrzdL/ves3s7iNUP4
vz7Jv2ehztRDZgH+5HgWPXgwI++ZRfK13SD6dYAMYdqDaMv3cusMn1GdJRAJDukHdc3DOLbJfw9N
lU6F+q6DNF5Yrjq0RnSASlrF76bt8C1SnOSreZN+NqVd/CF20sNkOonhTtlttvIknRkZAgrj4j9T
yxIXwXpoDn1itnW6hUS1zcz4uh+MnRQMt0knrczyZCgd22xCP5kVPDiVi/X1akVpxVgLt4ZJ+Ezz
VyvZ+GK0zytzc3kr5+U62snFSPOXvDHRei8iylcxUqc89urHZPh0+fcvckfsF7nmGe9rcfFmGN9i
ALONQgjSVbylC3dQfhkB58jbJuP0fDHjGSyD75trW02g2vM7LcxB/6jXmlUc4jqph89FguQ4DaWm
fKSDS4qcwj4f4Ik66kgfks8IFSkKcoCV9z4lidfvxoJQeMJ/g7u+xG8QeQqFNqKpEHafxvQeDIyd
FSuUkNPF5/5QqwcKbfE+LivPyaCEaVczRttxa7QrjYhzZflne3K8vxwkrgrFSpMK/DIIa2mxLQ+T
F249rfkFoXujINpAa7Gr3us+UXhHpley6e3nCtnKGZ7Du9ORAWDPIys8zMcnS6x0w4dSFG71G/9x
vEET9Sq8H3b9l5UZnt6VeYazAscMXMehOR5Hq1GhzWWLLr32dxLw14pN3tXpSMPT3XDnP1m7ioTy
yqDyucmBMZ9DaYC2S82izDI82gYkxDG75JDfavtm722nq+hW3wsHaSUEfM11LpcSEOUssoPEAFW9
4ykKAiKkiqGEW3qa7dQr4S6/rQ6qM9gvzYbmsZtuMznDBgkQpyIPk6xM9pVFcTo8MAwAvwT0S66t
4cUGgZscboODflUy2eGDd9APptvsu72wiW+MR+2Rdk8tDa9tMgumE71EL8Iv5R6Wya1xsA6+a7ni
B+OwmgCfDeGFT1s+p33hi/1EJLcd6BcabHzOd71vJPrBOzRI6Sob7TZv7p5rpx/pS1yvJYyVc/cL
oQScTZAVxJnzQXljP40M/UmFNhlb5Mr2yhYtu615JTv93tzEt8JXep5+aO5o+Mq/6r13p27lD/Do
3P46f8rvqyt1D2ph5c6fWhVc7tlsUU8EurzcrrZAfNmK2mBLYjQLUIo3q0c6NkTDCgTidJyZBYqz
RXoHyyIuHqlcSLxA1mMsZN4OiTsmMrle7F34vjB6NsUYIrAOxO9IUwCrP17j/8/eeSzXjWXb9ldu
vD4UwIbvwpxDIxrRSCQ7CEok4f3ecF//BlhZ76aY9aRQv1oZqZAIHpxtlplrjnkUoAzmngel1g+n
Vl44sVew+9x+p1f5x1mCHwr5JqE9YxxMmn2otVBj0hoPeHCc9trRr51Y+GdNXkI6+N0N/17V+2nl
7o/aXbr4D6nux9GlzKjHRI4Kv+igvFkv5ZX2Xd7a58NVeebH3lV5DcL0artfMKR50r//tnD+jy+P
3i9JErYO+HwIYpqf32lHbIobeqXF8tCdDqfJWRZmkU/4JA7dZR114cuvT8yPz6Mny4QMigSS2l3R
9SHuNZx8w9aUfdLkQzzkuNxq0a+f8PG74wloR00b8R26drQqP3+iTGWiUdmaH9aQ1tR1ddL+Uc7M
KkQbgn4LrTRamN2r8ecHpEzW9e66+x8vIC4ze/MDC6PLPwzIULkRY1IbJVTiSPmooNRK7MHVWsOW
BvJ0MHtKp9iOyz/8LDgK8M2Th3B1WuQ15Fx/P7YKzZz3mRvqJ73WAec1kpu0xuj811/Jxy+dixHr
NB7AnAEr/OPYvV/NI5T6to79HcGJEpPeoTckv/ni/9NT8Ih6NxAAyPpxaXUU1rCTaep4SQD9RsPI
/g6FZAroNxfhx8tm/zi4suGWRqVN8DX9/NLk7PtpIoY6hiDhBoYAoLYxU4axDO4yv35z1OI/Ps1B
YcZGITDcBd7oJn5+mltO+Vgh7cbSPK0u8aeCNnPljI3E3wyv7h2tikgdzCqFaNYjTsrbGC3vKFZN
FvNd9Q5orepBB9Zq6xs8wjQbJ+A/ZrqGnQvbVe6UV0JU49R+R7+mDFd/NzNoRbG+pvp14eyc2Iyp
fi+C49kdEDRBcysse0qxiSSVDRgshTYrlYA8C8cGX1B0ofadMzCpCBUbTG1a78RaCK7Qa/13kq3z
TrUtpQIr6RS5vp27tamLqHmn4AqcfJevRW8mTliXpr/cmk66GXiBv3NzCzPDjhyXWni6dl3D+LV2
zC5echB3sesrrqvSUcvR2JG8+CXPd1657j25d2ZvxowySNEd5durdMBs2auGGbZWMt6AhbAvMLSW
Y1y5teVi3+8aU+SoajSOvEzKfrlTJVdK1Tm+8u9M4cqcjC6STMJjo69304v5TiD29dm9dDo1NfE0
WwXYlB1XPHUFo+XbO8XYzgyIxtkON274pYAHkgd+S3pzwG/snYQMgQsqco437HzI/0VLficnGxIW
ULjhoNxE0w5XbnfMstd5cxNmq9z6YGMvLoF8pzJbdd90ZwCpedq8pSmEZaV3Zuh0Dkxjx9/hzgC3
AT0b79RncJfum7CzsQuZ+KOEoN4Z0SgpWyx+oXHAMDcsuhFlMWgpp7mWXJfvpOnMHZI8P4V8idnv
cZghURdixRS5eQdUQ0IDVr0K2vrA6GBY+9BwRqyyfDkGysORPgIz27rx+I6/9odpeczeodggOQBk
Fzsr233HZqfvCO3sHact3tHaXTODJy7wTE8CUdfDPVrbvAuEpczt87SiJQzmd1i36yyJF9vztFRx
1rACg74vu4NttOK41s3sgb2h9hBUVqMg2vsQxwJNbuY3mKjNVwPJ+YugxPfswhbtolaq2gwlrp58
wztkfDZz45Y9vdkng2MWRlzwt59rpwYyrDHm9kO9Y8rT0Z3eWFtbT51iZ5hvEG5gi5RynoJRjDqC
osXO3FPZWDCvUsAroEmWCkMRxXJao5WOF+9rxkjAt9uF5e13jK2HmTd6970Aehn00oYy1cNzaU5E
j/N2OCtOt0Bfk9aLMjH5512VrBBanElXIQ4pw3YBnr27wl3c9QIdROhyTDWQ5KdLSqocNGQoP8ai
ztMYE37tVjclTL4RVxNo5a1rL4HDjChMyy3zzLBHhAU628ev5phjS9KFSbtilA+d3MjjovD0xxIS
seC9LO69mPPpsYO6nEapZumxptUlLvCpWR0brVKXnrvqNpu1tj/btV1QHbelvFemmG5A208G79HB
ebuv9WU8Iu2X56OGqjvAIlJ/FYvq53B2R/ey6Ej2I8yBRwUYsl/ATS64UjuRgcFzdgpzwMvDYs2L
t5KwV48F7gxJxHrj1uoFzMLIwLIMjZKyVwF/CMv6YMgT7KrWobWKyNdVjytyXTMZLpZbuzG0L2Kc
5jqacqmJeGo1+zXVGss/7SDODgwISccM0nTMZTQRdjR4GotqgZsJUTBIhlpQ1us34xLYUpeFfuOD
GVgapLhBafZgUjK50DrGOaSxGWMZWOla4iUDOM+h32DgdnV6pGKWioh5csCmowYDMhiyhNATfnGB
fjJLsJBMu9KIpMgrcPWZnz8NTCiUsW9pW32ZMrZ1W7Gj6CzN/bqF3jyoOSzA0nOYtnU+hN7UGZxK
27ikNNra8TlVyrLjpbYq81yt0HVOrN5YiDKheL3O+0B/4BXjoEDu9E4RehAogS2Y/ZAeptzZvvlj
BwNNW3GyDV3s3D9XQyeMUNVexZO9qhoCBoeTGSRAkpfQB4wuA9/iAQ+wajVpkUJBBN269PORjy6s
hxQ7NjtE7pu/9YWGqx07PfECJY20PIW67OEz7Q0c7fOmNEz9U28EuDDp42u39tgG9trWatCKFvMa
eBvknzmx2JEofHMnKIhuX5QH0Cskl5mGMLNmG4FUlnoCZ1UP1U2TK5xjSquxNzazCymIhoWWMa9W
MbtC9blvw7H220fHLSSQHdNYpmA3pwRrqGwBNbIS7jkHysTC6Gpp8efejh1PuSX86TFV8E3iAmIo
F4FdYFbe7RMp4dgO+UMrS5dUmH7WS8I0RcO1VnfGWQZfF4BrX+juCb4HoGZJCuAWUZC62/xJAskm
AXwp/EadIwwFGKLRU08D6paa4Cao56vJ62r84MRsvsA63LrjTHLaQwRa/Sky8iHB2LJW+V0/6WB6
tAFxaOSZI5wYc06t59pu3NfV9ZOFR2fKJZxJFzPwp4EAws2W9YiLF388K7v97sOZc2hc72EJPX8d
+bucV04vp1tZWvVoGHHVsnVPFjBTGpoRZ9IepYuEPehGozQPmd81T1rrMvEoMASEY94PxQMkQE5e
TBCIOaxlKJ6mpeX86fuNyIpP0r1OTgcpDB9BuZ2AE2yXsJ/6zYoZFNDfnEmMzDbO1iDCkSIoMnx9
k49DjSFQpGljvTMahfpaiS1fwhoCrxXZhTHcFly0RuzoxXSbLMpHdm5Zy0b7inPOpRDybOXJvjnc
kTnhUKvy9aXQF0hOo6YDbAp8GpPdJfYTi3fk9m3Hg6JO8zzAUN9Cky11qoZC2TvO3v5WgQxUYSVl
dgE3avVDd/C3m9VNGxifs+G8NDKbf+T2jE2iXcqhCWG8JDdttSSs72R273LHXiM9heJ9yI3Slgdr
zBtxsiUDMg9GAaj1fu79TD1Bjxl7oO0AuOFBmFk8mk4tomqWtTqO02QYYCAg6R2Zu2nNuJ1NRDx9
TzwoBh3vTJwH8i3WKSvc+0BftyPkMfuhVJJ0WG9HfG/bwUnsQDkVs2ZmyvByYI3ucl0x+gEqtbb6
H8yybmBQtaWrgCOa4q0H/sBaHFCixM6c2AjDimL6rAy7gLS01tRfoZZzxPUYHp1XPPicxT7lkeEU
PQKPrfPNw5yW0ofxZBZvidcNziFTTQLKSAKuqSyCIX1KCGJWY62/OqanjOt8hZmTniTrPPRvss+1
9Z4qtrkWIYGRfqb81q/jWuu98ZCbnV3ebCZt5Wgj+J+PmnA2ddK3aCceyXM65xLnkW6+mBrd6y4h
pCXll0kqR56MmRTzsXTmyQzGPpmxyKIkH4+eRvtAtkOzHgFomjIqSnZgWFS9TryAyWMZljnMoi+e
NhA7rhXwLNoNxurTb4dnGwkzzX5QyvVel2XjZkqXNjOOGjh466t0m6QLa9fSHy1+3fS0MWBoX5iA
VI0zyve5NYarn1ZMcIhRsAKUTNCf5Em5+BhLcWl/3igs6TjPFfXkx+6E65wTFYZdGvDVvMTz49LJ
1++TYFgi3qTanuSQWl/3dnN3LEl0UMnnJYCLouC8PfHlnAwhB7htwIU3uO0xJfOkoMiSayo/4jmS
5p+7DlXGqTZyjACRRS5zyw2rUbyqQMocoTHW6RWSGXM+0SCDccQ3nVvHg7Kd7WAv+TSfuRghT4AX
m745s8Z+aI5ul6QcQVbiV5ytCdA/T235Q5M264O2zxAdk7lxt7Ol0fQf/roDOetCn+cTJ5mA2o+V
PUygZrNsto/Flur5aU/rBlsgnJzaeJTLanyh6jW5l0jxej8GvMFZosvB0gLXm9IqctECWzcF0wTw
UfAHwRbHr63xVcAjWo7DQLRz1iQiqc4KYzPyqGm4oq+AXtbi2Bf4Yt32tjtcLna1eF80o1O42Y6a
Xc5BV5alfeoRJzqPOS6nhFuz6ThBQkgqL0ZdcRD3pjL1aJgXlUfuounl0e9nKWKqA1iIlE7TO4dK
NFZ6PWAJsJBKbWqOq0IvgamoailjHT5lj+JNaPicKVzQQ+aFV3YUxE0IMo4xjLzZBYKQV3Ugl5kr
W6dY8qrSJ1NXmGkIcCxY3nkW4Czbk7l3pg9bbYROrbVW5JiNe4v8dbuZfOVdLwr6yrF29OGHXbub
OrPBblZf2sKcv/Wp8rUjh4Q/B9If2ipYx1oaF0pvJz3u3QWDRM2W6fwo5hW6UjmJdo6bWvUw3qH+
GADL8uapbkVuHIWX+G8GYLXqDGPFYrgcAUHxkvh+9TO3FLVzmIchNa4mdyi306keoJSxv0esCmkN
LmsdaV3Gy5IAdyVAHAXQciZSW0JCl+rNwKqxPeu7JLOowQORms/bDepKJHOrI0DUJ27fdKVGcumY
A0g0vIVYfbLN0hRclJfZV22VG+n5CGB2wfiRGmxoqTw3PGrn7R756ImBJpHpVZWcmaLyrK/QgLgx
qy6ZvluJQ2ySm97XRAPWHOW9M93ro+1Ot2CPGshd66y9dgmJ9GHze4jZmgcDIWvW7azycq08mqna
bsEkdX3IuHf6KnVrHjDWq6EW1SCCkq/DXNQP8EmyHAeOvLvwc1wIkayUFPXLYSaBsagqvHgrYNvT
Wm/yNwHOVgubrLPbB9HqpopsL3Wb87YetEeNEMs/XfoWkxR76+qJFAVL/PNGLSlb3FDlPQQg3wtx
Lp2HawpC2X0FD6I9M0q3Kk+bWhaQo3Bl/tbjMf9t6pACHchc+ySQtt4nETNgeRlMtibQ4+kWg+3O
NBOPOg6g05P9yKqv5ORw9Yqhm42wRqNHXreI5XNVc54w1FzZ9La5dPhsENtcYv/WuM8QCIGW5Yff
lnpKCJCV9igvLGNxmlvMy5r8WveHRpwV2ybHz5NGjjKAvOz99HOnWe13BC3uBhewm5y4bsgkorTu
wLJJ4W7NoRVO9qUmjZD4oLerebDQOcFY5nosQibMNS3u+9nrqQRNKxdN21viokRKZJznKTnsD8K2
0j9Ze88DrT11k/wMLay5VlXmTSGuTw4J3uYoXPLVOjQ/xiFl8NQRWGgUcvF6YhJhvFGOAfLDjShR
93pFhtAfPYAebQr7vtjk9gVzqtDqAzE3bZr+mB9kF22vpi7OzKTXTiSRKHwphzAGU4t5KiLPTXTE
hySk16toh+0zPgP6YIMlrp3s0WVk7W7NTK04mVKNnGtlq+IPuuKheeamEksRBseZEa7E6siQIH6a
Aq9L2YOLSLo+chkgboO9c/00Sm8qISYRbsDCVeZXZu+2RweN0MM8VX16ikYeqI6tr2wwLS20+aRI
MzAWnSy36npdGosdYI4qmuzNaqlFZA7cvxIITshLX6so0RyxBSiUJ/00JbkyAzzjvR+tb7J/075O
L0SucFQak8ZYY9ULWZwAWbWvEzhOT8mWJTe4KyXJOfBO0KsJvZXjBuGCHpUq2Xkl/GEvIMXB23Mg
pT/DtmaRZyNuSdcYtmZlYE/NdgbRsYNs6ECVC8g9yKI73rUFUW20l3hR23CXT2VLaNY3uKXozjg+
pc1o31qTu90mdQntfmHocgyFP+Lq6BXz9NxZ3fLdxLx0iDJKl1Mw1fl4avQVnDWGMacZoGLb33cg
Px7NhO8uHgW8sKADdshfdjV+UL5O0jkMJi/oM+xpcKdL18OFF95qXJtu03uRVvRck+Pad7dz33pf
BmCyVxhe41owSL188FcQs6zvpempKAPjDPQsca87s2gWjPrd9GboXbeI2kxbXxAHjpA4mXa+KJVO
EuDa224i2TjOZV4l0j5ODv6Zh7FQGo4TNYKL0HeG4Xq2Jy73pddpTW6L9panNSkWQMpUi1tvFSJC
uldhNFPqu/7Ro8FxmgwIzWJgdg1pf0bdgCwppWAzdrvIlfTKn8/YPji48cM5WcbGcvOQGpT12Vaj
m0alXkHx1Ie1A4jo5C4c6sbPSC/6tPCOgjCi4JjyM/QZ2fxk1KaRhX3TpifQGwH3jYOwbtvEcZ/U
hAooWgpAXvyguX/bOVEl7O6tYexTJNQihJTpazFZ4w9/6IcurlWWvzlmu1K8Zib9Xnb+8thnen3l
99XSHbTZlleLaKZsv5/G12YwtcdJzX0ZlS2ifGrYjo3znmfc250EeqdhGayCQait46bWMFw3ndnW
A6uas/XcwYjlQVKI1QG5VjrE4qSHlF0lpOMiSbwf/WxNFFnzfDt3+h6xjZ93/llljrYWYOJPCCWb
bbViLmyij81UPvbW2AQEnj9WT85o5XtK2xgL8cng+aFVqtIIq3Rof4wrM9ohwRi4N2/ZR5lzJJZl
4DpOb/BdrlMXuBBPv1dz65/i/TYVoeNxXIdmtVRJvK1N8wUr1BorB9kSOw8k4JhDpjNBNeEONimz
wbl65rdTfStcyhqqcLjwcSZy74rUmu+UEkzFD2lhx4pgk1nPbccAmxKxdZAAJ3/JMg/pB9hDosE2
fc5yxjcDor7i1qgTEVdmb505eHoeehP4E2QTGkdwufwEIW7izN9cQjomT+aiuKo9z3+UFCbeumQe
T4TQTBVTcJYgSnXscfaUMxbZIXUcBScRWOVVS6J2t2VTdUX5LfksbWjLQZ9V05OwKCUdXG7Jsy1d
3Bc43JUbo1Uy23OMOzhktrbY7gZP6udp4xkXsA47GQJr2yDNemwiKrfjQ7ot6rFVs0fNjCGLZ79k
2pUc08U8L2fy8DNZfoXKisJzGthmNSNdgAv9jKWzxaZlTvaNUWSdn1ao5X6ZShPBDB0vHKw23f9u
yYmNx74bunDhiNzAKI/tEzCpaguNOTGhOROzGByAs3trKnJbbrVOXdQapGvWKMFEoE+uUxFce0DN
FKTwU5zbG2LraahfPL13vzIu7qMSmNb6DgPp5h6Bq2EwX73UY+Sui7sSfBVgRyEv1VnUWFKXYVHm
yaVcBxDXVpebuCdXjf/kZ1njUjRKKHOYm9HfmG7WfU+Jn3BIHIq9eoF+/3Uzh+XeXf3hwYZswM60
slfKlxxxCd3XFtCoNXwuYG7+qGnr4tff1skSWI1hnhbGVPSx3zf5fZGNSg91sNo3VlqQHudbwjAC
YyfsxlSHyXiwXQ1/usGZ3R2jPgP27nrw0FTKiBFC1VnWy5oKILtu59cvG1UQ9ursbiIsuwIgpAOX
vQiHITPZSkk5/oBjsABxhfxx4VYYkgWC6r4WbeWW4mYsmMw89EmObEcreTkxrNOGCKfkLtecQrDn
HDHh1WIQFZXSwEJSDrX/xSVDv9/0rrfAzxrJ90XRbgxwh6+YQaR0RdqGLPlqNRv70RJ7UMZ1phzU
JsZsBzPt11EswZwhZ2sXzZOQ7Aar31tn2TtFkz1rWpT4YsNQyRbPoi3qaFEzFqot5QU+c4J7X1Tx
EpnZblSx7iPpwgT5k0xOtDgr5gUJdo15TCsy2cmNiRhDzyIdueD0d8RvFCbvUMC/ixd2fSeeAlTA
bQBS3kfnqZSml20w2B9DC46X8lgU9unWX1lGcTZa9w4GJ2KVB9r9cWt5Uer7oWaPsTLOqdNdwtyN
euvSpBpIezqyU3Wwp9OJkudgLae1d7Fpv3ND+E8tYgzo0NrBCsCW6IMIcaoqKiDYm8aZsPt7jQ7Y
ZdUwmfTrpu0/n8LwC61a5Oe+i07rg06l9+Rk+Eripdf2yQNiEvfScjXt8OunfNQ5uBTMds4a5Vib
0aePspti3MehNruIbVltd/o8TBdUJ9xTjwAz9kp7/kOZz/vzyLQZr+KzmR+9EF1J3YY4q4g7xoai
Zi0IXRHE/WZJ/cdPhd5y94nzmCn58A0p+r0ogKwibqSOpExo3YllE7ZaVGlOOvSw0a/f4i7W+PsK
po8PqsLZDRdYGLhx/NxdX7E8BKJrelG9n2uLZV3qs0MAT+JA0q1dNVmV/uYjfmzo80hGSPh0DMPh
wqN/+IhFLqpM0deL2jZPTlqtpr4toROZevM764p/Pop1+D4yhuAGWsUHtQ2DB6vjLMqONOE3odWD
Lx5Sal3LVP3ui/u46DFO2t2u8IYDnGqxRn5+kQQczir5uEBc4REF2eA50dAbJEm//sL+03MA4zks
RzYAfhk/P6dazTb1E7zacFU1T2yXsKJdXPEbXcw/lwV+GDt3g9MbPZH7YQt360hfHJ0RMN3VvOFY
dwneQIocyiwrn1TV0C0x1aL/Zmn888Pt/m0ol3YrQRd7n58/XFF5RjKv1Kgap+0O1GiM097GE/xP
XyESOtTkLjINlKQfpxbzQjmdu5VWlOFofmbn0KQ4Pv70vHgXtO1HIHM4tFfND9IieykzUfkQ3Cc0
O+Tz+hRWxbD8Rlr08bzgKagPGcxi2oPJDGH+/MZySeqkZGdGTEcuNEwS48BkQBNQrbYj7L/76z9+
dww6WMxtMC0l8PX7+Xn23NszlU8zMipDHQbNn27cdllef/2Ufy4/xgV3NaCP3Iwb9sM62FrE4FQ4
TWq5jrjKmZE7YkU73iWNq11vJR2ozPMIDn/91H+eFrtylYgWfzIEdN6Hd+mrDQ+0KjM5C40t8FOq
s4klc/yzu/Vfj/rvANPfxpH2EeT//wDTUT2vz83z/xyG5+bH68gC+d9Bpv1f/jXIZBufwAKAWNmn
8xDq7WaCfw0y2dYnpsR3ApGJMnb3y/w///PXIJP9aZ8cZGvjCrazH/ah+b8GmcQnZGTsFL5plE67
rdGfzDEJ+8MGdFAPIockduUhHlfzh/O4l4aADUZ826fJVJ4qjcG7cLXwlQp9ypVWsNLKo7JT2QvE
kryfH80hs9Rxxh8bH6Up2Ti/1xk4Do7wOt7Oek3tCoe6o02VxjpgF14e8kICYJH2Np+0UvS0s4bV
84O8dLQ57FTqPFN5pBwlhyy9GkatZQrAs9DspJ3UFHjmLtMpNGybESkQ96ftPIxvvjfWX6euztud
ry3tk81NGOUm32r7uKbErR+tFfkIpS+10T5PsmS5VYvhnCFnHDlsHH94ZFwuk6FReM4XunPmFwfi
en1Sr23xUmprf1PS9Xj0jRQoTzpl/QNpDHWKcZkK7dJt5uVk1uk8Yw7ar6819WnUb17r/lCtyB7o
cnk3ZKP1GtUt2c5nOgqaCfmm2RLGQm3rvq/8qaTYoBU0T2atfjFE4tRfsbpzvK/MQBo9NUKL2hhy
CPNuaurFDlMUSvjEbza80qSeKiOUzgLkRa0aM9cYbTqUjus0pVnjlzX1ztpUfIuw+kwqc0rrL8ox
Q84laVIMR8wJcj8AlIOtvvD6l72LlzN0bxb9YXBXbwhkUZk7VXwQa9z5W3tZqxmMj1GMozqjk7XI
ADv0jWFe7r4U7RAinUDW0JmPiW+XV003jXydwqlxsKybAldYFFsvmb+I4bMqUy05FbU5PKCh8J4b
MVsvToYfLgp0Z/1qFVr6rQLZwafxmrqPRUeDYC+TopYwa1/Ro+/mEZVbhz/XheX21uvezKuvyn60
jEOWa4CBqD0uxb0czdGKJLyoKtTqvcQqFO82gMJXXmDSDPcMVZdlHtBxKOfGdSkHBLrm6KdYWqZG
1CzuUqAEcTpyOPAK2d3QFh6xUm6sjA/3HfuM2rrqHoZGr60gHdLluwC1inplWlCvJPk6PNQoXKKl
H5BkDLXjfWmzvNUO5rRVu+1AR5GfTvKsnVqVNb8NEv86GrCUzp8ZwpQemyAx3fN6BIUZMCgtETW5
9lgEW9U4yaGpaUAHwzh1FNO3hRuG5KJQgVFlgIEnurwy7Me+6pD9paj7trTNH/TGyV77xnXLsHHc
ziBu1m3SedOc8QbJzPZksdPmi9xI6w5m1XesppL1HuWutXfmW9zrYyCJHi0jKr9ZpFFYeKNX3uHQ
X0jNifzCE+NnB8HSs2uMfRbMljncEgDS88zMAfWGpVVEZMA+sZdUWSuXWNRdYkRauk9pT61QZ/Ow
tIx/1E56MESn5/C+mvq4FHZHhbnSpy/v2RosmQHzqUp6l7U+JkPEySfvqqHO6sgX2CykqU9ViT60
+y2tdf+mk5W41ldtuCjMjUZN6qiWlhUhfuRafkvVuAY3EaJdafdZ7t554oTMv6F2XJ4Te/W8U89X
aRVyUgMVMZd8WMOkTJqr2UOhhUCBEn4A0G++RrxpmLh0qMQK67UE4kKJ2RLhBk45YYnOnhF5olRL
mBeNe0LppFypS2jjcsYc+TJFHtpHVj0j9BXS+4mC0fsF9t9L/W9XM4Hmr271W8Z9/ydWo2TKWo1/
v9Pf/+G/p5PFJ7ytiSNxQt3v9B1m9tel7pifuJp1ImaU4JAwdhPTf08nu592KBWjB0QENqbw/CZ/
XeqG+4lBFZ1cj79BQPCHl/qHO51UkYGDfeaR2RcPd/MPgWCNNqUsGoqLXZ+44eomiKGe0wUD1cZH
nTfaRZSfrZQBvlVzbQMkdG6FnUbCqnVkfEsdUk5/oKNcHJLN/Z5WaX2k+3JtzHogFQ6entveisTU
j2Yxf2nnDYERtaz/LsaPI/LvIPVfhZh7hPn3Rfj+D/4dWTqfKB6hXsWVnGj/Hbn470VofGLyBLse
0rd/jc//v0XofSLRwogGje+e8EPi+N9F+Il/sFNVGPRkWIt1+ieR5b+4YX8rzTBkgXcDwe1emuHa
tD4mkMQTTkkHKMyWCXkthFa3CceyRSQ/LE4CMyUttqdpM6z7rcsMGm+47OehvfUZtOxFTrdzDso+
WNH7PY2ZR1gjhgSld9ZodytNx5eZrrqIxrQ5Q9nQ3cxVSpwAuBlFQ4so+NxkUFYnGJ3SmzaxhBtq
zVZ+AdBlfzasxO0jfxnsr0uJuDHoNmaZd0XKTLJrrSABqtIY+YXR8NzOqe4j8wT29jDqSl6CgEQg
Mc6JIQ+6TPlEe9n6AfVuMkdWY+6ByqK7z4Ol0i8oOihMZzRyX9Mxo509tKm58QnLQcXFLG06T+P4
POgZEfY61OlEYW70rKPWNO55LxK2Zi00me60PkdSXeVhsSFa7gtnNtJHOabqYpIpoHiEVqsVTGm9
fsmMJreOTjaPZ7XuaSrCjkq7Qg5sVYeRcWLEn/0uQsY6jmyxpiU/RQ0tKxx00qK2T7tNFydpSkRw
OaeZtQWpvbiPhi0TZJGYYGsgzks/O8WEB+yncqcCe3r+B+VMPuUIlHv6rUeJH8tJ57jojszZvi0R
gdxohZWSQIymoulSSeNGqzN0Tz2GCxcWv18azdKFLpKicLhPBxiCgaNn3qnu1IkW4OXq4VesJesa
aFaG1JV3CHytwgH7uzMsJiJWx5bfjcUmNDVLo5tOhF7bt7bMEed7WjXdzSXjDYFhjeuhSxViD+xT
vFAo+yxvSir3c56sQav87oJr2bajCkF/Fi6aa7x5monoJVndBQ5wb9BQRrOVlFRgfG0Pw4TVcxwO
zhq5KM/gLa+aflUoa31B/tS+Tpujvy3tpl85w7r1x6RhkiKQejKhlpwr7J/LsvIJTS0N4W8N4Oh7
5swSJKjYVrQC3jghak26JyZWszRclU2W1KByOKkcWsPBZs8Xm75oeUyLiUiIQ9yTgdiG4amYMc8I
nJlkrhVTfsDZV1oxjCPnDBF+5dOEgocSYNEurBhCGuIVR7Td8H3VkuoSuk2l4i1zx1OVpy4vcqpq
K173K+/oigmRvu4ogSRltM+NgpZGTADY3Vl6bXphk2cS9YdwmLVCeNfoyLLLeju2QA++DD6qlFOK
Nv4aoqQxjdDTNu87mCwAsoOVGwIZsdE6l4smFM1LhleuDKNnkEVPVfUiDW8czgffzT53TsXEjKUv
i3406FHksTQ3hrq6je+CKLzt3vS6yV5LUSUP+dhuz+hqMsTSGJI8NpVC74xmqXusMq3TgjaFyBDp
M5kJElO7LoJ+8/M6XJNsufPEZBfh/2XvzJYcxZYs+kWUMR7gFdCsUMxDxgsWOTFzmOHw9b2kqttd
1WZ92/q938oqM1IhCTju2/dePhfmdGFik7I5dDXGT4cU8ddc2Ao/RX5F8lRzTQu0rtqXO1IwRAtd
/U+3TzSXyWfcv+DFcoeDxeMv3aT90D7XbWU8co1ZPZ9+0zjhOsgi38Q9Ln3c9b7GiNIS2ZuHDQZn
b8WFG3Stbibb0U0rHHfSbMbTYDe+cRz1Zl4uk50tbjDMLpGIeEFtOwrp83HYbdeWYeUYGJFGUwO+
zNS1Ey+MOguLuX2Dsc2JSD3xkEPOwmCC93I+zboui4vT9JnLynIWBEYTnnR1l89pYt8bVaJ/13LX
1IO4TGNvV5YM48IVdFceOQLj733reDLft1ajk3lyOllH2L4drEWaGh6h9usrRqk6i6NYAQt4Yp9d
ah67VEn9qLXZEh+7sWJ3T7BmwhjNwJ5aJZbArcgwsZLGyPpNr0b91V1n0UVqVRr2Mdud9TDlU8fe
nFr1eDG9RHVvrqMP5a+iLFihhIDjzVuQXFMTevie1K5IQEezHKi037208h56rkUSPSY/H1WLaXxP
HKl9ZwaPj6CL+a6IcmSzHhleNbzMfDZrVGKZ8bd5i6d5i9lLLFGv0vTi6AVI2TpePzLMuSO6p5/f
rRSTxi72JmapufK0Npxn2fxIhmT9gTOmu5dtkX827eKe0lQY7zE39A+jmdM1nAef7p6HjttFc7G6
P915Hl9Z8yz1gNutGkg+x2PO8BlxP2h08hG4YWIPY0dhe+/WtPjyJDAV9eGwVnRf7dD1G/SAteKU
4JEzzjSCQSwkT5vr+jySD2qVRjj5Oj535iT5OXOz8dkU7JTZz33jvMl5viY8llG9mg3+wHAqwM3j
aU5sNhjMM5mXbEC93xYVW04jiREaEapbUSKMLFlw8bICJN0aE/7+oEgXdw7HuB3fdLHYFmkj244D
xxgxbpSrZzQkqqz8NXPn3qPixYQeDCjPmG1wdCVB7sfFefUr3g/PY7HRHFYMhaxXMz8RAZoMj7GB
7cgri3La5pXvfIrEqTDC+HENykg03VYbrfxbLeXy5pi5MwZNrIvvmNqHFyhW2Lgqe4HGWpq9zym+
DAyxpeYzDvX7n16mige/HSUPDBtiV9Q5PWZx3PHlo6oz6OA7Tlu/1k81Xe/bmOMyCftkaBl2D5r/
u5CV+j3pCfZTu9F5OlX2JbNW5lxV0fX3Tq1V+waLzF1fLcNH7bVlGlnGIF+y3mmLYFW53gajbZgH
zKCNu6cztaAzx153LgeLATzr2axh4+q1OUbGWgLBiF1cH8aKMkMYTbHva0gt/aeYl1VFS5Pacq8c
l/baypPyoC/X9YJWbpovHmLTSy3xuG1NlcucsXke66GWNNRcS+69DJjZREgmqWP7YVNrkiRPpV9F
iOnD1+vB2iSiKxCtmRVmgWE56wXUvzFG/TjCRBKZZwdZU+aX0U7K6VJV+WwQwqiSV04UvTjkfmG8
uW5rzqG19PE27a+eLozMgx2p1DOTjeWOGCLNpSY1X9edeB2sWifCQOX00bkp1njLSosXUpMNydk5
S8JJ1/Q+WJKiPPNQR4rx7elnhXb1k2pWfS/HXH56mBN4CuGLJ3iFq5Xf0uWrDrnnXSzwTUNSTYh4
eMjcOH3tl9KLw2SkHAtmMnE6eLyieJnz625Vn1Wz39SYr6c6yZx261gklo+NOxgsdJ7jwTiwTwXX
m54nxltbTfIBy6as9rIpFxREzGQRE5fmRE57TqMOQ8d1bIisEhA6IIw45pMZDEZuHOd1ZaWM1efi
uNYEfMMxszC74JNDV+MaLjg0zUm3gjFp4p1nTTwbV5PyYAX0l2wTtuuyUVcuxgc1QoV7UFIkRl7r
9+/XhTK0mvGIhxJVCw90P/hIw1aWYc704z7Lsb/G7FSq4WI+KexZZJE9d37BfZu+S4xFDTJdHXeB
rM30vWZF+C8cl2US1QWlE3FUZ/TDQmrZqbCr9HFse7SvZCbfUjW5IQPO+OSSdV6H705vyGn4rDYm
uFgu/LTXpP5ldY3M2uTcZrU1ah9WrQHoI1O/GiFmo/qozQWptclRzqFohf2aXzcyR3On+Aek08f3
k2XyO+B398mVKMJ5AXs1rSL08aT+NXb+f3Xmb+oMO7X/rToz8iACH/ePlvj6I/9qia0/GJYw7sXk
wJCEPXj/qcs43h/M/HhScOWTwL71vX/pMuIP3B5MiwHyXEeQzt+GLcYfQET4+z5L/OC3Ov+nWQsb
bBgu/qMjFmgykOvYwcq8hXbmn8PHxDQ7kWNmCNbmaspvzNUdtp6Zyy4oS0xQW88om3sh9ViGYBXn
90rUy8lJ4tkM+oKVUHs7N5K3FCmcwG7W1ysxxLIwQ2MxKvCS1fU/rzX2JqfZ2eYTLvMghQ6yrRnl
Yx515vwz19YWHbV0R2t3DaTBKHaJ2+IedqqTYpvml72M9IUOVfkYWKuLX7AwO+lGfRyT87UUTVzo
50BjrlHI5t5Xni5D1STS3nCUdbt61Gbu2qxPckr+dWijQdAMIXRWAL9Kr7O/U+QsMJnlmhrbUYii
OSS9O2rBpLOkNhzqa59uxxlojiGB3rXxPGJUgSVzghwoDsQ2ZJm6P+ho0rdam2cY791Q4d5MF//R
Tpb4t816tNfYmfvXzpK8Hd9LrPduTNInE3M+ORcy35vRMqmNpptSq11F27z20G/7jiFS4FFcY+tf
stg7sNhj+er8PH9H7RafWVY3YzjlxC5DzScKEBEdzwhq+uYksV0jJBtXSdlfZ/NBlkn8NF8FZ0m7
Qi4tL8oXah4Uab3PxhcOn+tBalrepb2p19bg+R/ZVdImQ9x2EVPdatc0upHt66v8nSw50jojpvEI
IpnqCHOIZkQxe1wXnsyGaO9sT0NPz27aOlxedHaKpu7Zu6nvrTbVX/FNkzdv+jwKH/9gMiPbE79C
wW9van57U/bzm8p/fbjS0jJOs8mmXCcB6joUYBwh90Ss0Ayt29Qgn7DdYUS+ThM8q8l+6dcRQ3mb
NiiVVZwfItGwkt4mEuI2nYjLWuKyu00tVmYCbaDfphncR0w2YgKkccQmciYe67A6VL+dRDlg9RVH
cW2MWnZEeFt+V569aIdGcxPmcd5aV49J2TTadhKl/6huExcKNSaIttZ9LOVQJkfDLvX8IOIufh6m
kX4sshd9MV+ZPTrt996XIj8pc52eKbPJiNS2Y5FDy4RIQsPRmmXfdlr8PFZFMoSjhnoS6DA8WNVb
MmN50sh/kmuZYRG1oY7Fct6njplcpriloWfBCRQHuy/ddFfTMOfn2ZznOwgG7hjRZDEOpQTEG2qO
0iDB3STr8BDrWoM938GPjYexnzSKWAoMFQiZ2kWY9Xleb4c2R1nA4WWwGSBxGODomkQ4KqraxlRv
OAklTZFMZ/JYtJOx1o4tCRvs0BviydeWUzAq4xcU+qMh0/aZleVFumkLnFwHzVn6F3FrYIdq8H/W
M5EOqA6F9lVee10/02l7JdWwxodJN2y7+fQ5/9kiL8l8QSugcV6uPXRza6d1NoljIUR70KgUri03
Gw5ovxuzbb51TH3b0PTITca3Vr11HPXFcof4AzNJ8qs1bPm7XMRoBU1OzCI0b22/HOSs79qbHNBf
lQGnbLru5FlxgQfZIn6V31QEM0dQIPFQiUt7ExrkTXRwr/oDLBWkCCtxPRXWfVnmh4Tq9rH1RbHu
/JzQZ2g5GYJGdRM35NCxF0GTaB4NAct4U9nWCRKEsUbT5BZrsNykkn7NSnsz3CQUdVVT/Juw0sqm
ujg3uaW8SS9kXKmz/MRzQbG4blxtWrtwj3Mxdi6INDlBnELKyW6ijnHVdyg9+LvYj8lLqZsEpBCD
ipsslPeJvsdIdhWLvBjhCGhv81lc1aRR1vigxNqRUi+velNMrG6MEDyQoeRNklrIqleUT1epSuWt
ande12GBZ/7Zvps3WUvU68/6KnVZ7Jtvwv6mgIESQw0D5YAyxowMlWwEhkMLfVPPUOYSZLusN347
s4MNfrxpbTFf1+PgK+eTyIWiCbWOpVt7od8WyLRpXqntrBZBlcpa+Bf8LYh6Yy/sZ/Mm9ek32W/Q
5fidJJiZEiJGF8xuEmF8kwvJnBGq0DyHe3O9SYoqa72DOcWkedDnirfpJj9aNykSZ6x7R22LQDl3
FR2uZpluEN8kTJvgyoeIeX+H/qpzFoYa0p2W3uTPmxQ63GRRg9HnC8AM/X0S2lUUqikD8AGI1Hu0
81EPtEo1T0ld6c4mRo9hdjwJEsxSVg0gWX8t/tqV+P/F5D+KyX876nv46oBXfKl/FpP8yL+KSYjB
zrX0A4lnsGT+Sjz913zF/ANI4HWlJX5aKGhXE+NfxSR2gj9Mn30L0OL/+sP/HLBopovjh7Q4/yiD
OVCX/7cJyz+qyeveOWADV98QPLOr45ZJzt/ZX5RhnjnjV9lYSflcG+YYCG6+kPyyG/2tyqb+UIms
/84J5kP4W936r1cSIIIBJwvq13++kj0VwtDsvNig86kLKRznYcZ/uCHOLv+cQf8DjP2/vdR1NGUy
PuId/ncbqmnDdTIH3pSeGg8pq0pCzXCe2i6+//dv6Z8j0j/fEih/gI8wiFmK/N8cegzI2l4Wfr4p
FrMvwx4fQUCbabBRj4GMkyfF+79/wetn9F+1/18vyGSW5gR09J/Tsr8BJuEi2ZmdQzhx6q6896WH
Hp93dxpcN0yp5HhASPR/zlD/xw+TdQ3X9/GPl8W+zlZdPOrES/5se/5+kcRV3wLJgdzAKkP3Ab5V
+atuVLxhdXK6t4gNPU9LM19UodyNNfTNnsakPC4N+fQYxTpyOgvsQlNU7z7K6jYnZHKcXF08rBBR
ILR0zjlVY3fwKUz2BtOi53xa6Y6NJaOi69lAvlY+6y3ZNDCcgFd5RwGS41tpOtUGEBpaGe4z2Yes
kBgiHf4vAl2JnhCv00AIrnC/wZ6tdiQ6B5vFlb12z2pC70esx/anzVfHWvUVm07VFUvCcHpQZ47K
Aa5T+TMtSGLRLF6m3s1PGdSfK0bJJ/RuDTmfB2GVJXOMsK2s5cSBVu5pvwRQ3Ux7N+zUuzhuS0qx
moatYLN6Fi6ouG81RekOI092X8yeSXJaZAe784c99IMvXbbslWmvQ7CWvaFoldL46oiSPTf0MSg2
C7Q0fDvqBxY/0uj6DBaKkc24QwrxEmZY0xRpYoTHRICND7ikQLl3kO/Ii7dL+X0AsRnGg2jPaekg
JxLNIVFXUdCyK6V4op6dX8gCGQdP5U5kalRyFOPmd7FaGlwtvQ56NCUrgiSsnReThR0aIABUJW/8
kQhFmiyNjRfNaujFPBmzmlENVX4Wsiv2bL2ND13mQVNa2ySKO78nOmoV93nZJQ9D2cYHwx1WFHP+
536sdM0I86oso04qh53JuU0aigRdmJXmdMQVNjwD62gFnp56NhCdKvcIqST9lhiWgKXl0QWvUynw
IBUYj1bdOvquVX+ZCWnjQMIC+sGRTf1WVP24n2NSdVCUOoEG23lEszNk+Raj4YZO0IjsSk47XWb3
We+ufdiu48+BR8CxWnwYMrpAsw4sqyPxD4vh16jr/SmPE3EQOh/uCqZim5FET0OU+3QK6pbaqzER
z/JyaD9aMSUHMeVWkJmYfoAOpC60KTZNllPNqu4qWyNLTfPeXwznjWGifDAb0W7SpC7gaTXxuzes
Ob17Lj40XBhHr0qLN0efVg+wWfmpNM/dtNJtQEp4vwYYZqC3M/eDoRjipxjUS+ZXyVM9OQKble2/
EsploXYiPIBQenL0h7S+07n7FoZXhv5qral+P8JVuhhGxjR1WGsIWqTCSGfO8c+MfQb3i0Mma1Vu
cfKzpXgk+NN/0NG5w6PNaKjcaPwa/Q8thU2wMZVf5fuhVrrczvU06JFL1TKAPUq7WD51RW+1u2Qy
23bvLWKpHifdZJNMixtR/wl/eS5xwE1jvCOE79W72PEyjE6+JeVdSne8L6zez18LiCcGMfBS/9lT
o7pbxfJetUky5L2w9WSR3HGk8HkTNSy8MFaD/Qk8QAzRgtLibuuiGgfyDbDAjiJrXCZsifegD9Xe
JQ/m7KhW6cg6v7HBtvgKmbJ2+GW/PFeNJKClXUQOtZi7cWzTvvO8FZdiqSBHHlNnjuWx9tX0ThFn
TwwfreWrmnBnBK2NCB8C0ll+jDriC5bL3nrDyuW7x8JNB2DpvXqGM5NaL3lByDikycf06lbmmh5I
6mP0J8DaLKc0R9SPqAjKJ6KcZM6z+BUES7fTG3L4ZDe0MO5ZQ6B3fsSRj4Wvd+NoHLp4O01M7RmR
YsGU8zFBamqZB4UGoL03a8q6Mazy/LedwgRjmgkmo/WbEuVTLPzFxnMDW5PDjl7y2NE/hAWMo5M2
Cp4XfB4H1mz/gjY3nVtbax4GxK1QL0e6POmYBGRmFXDxPwOvhLQH1Dsxir3O6+2MhRJ8SP2Xfuzv
OyH2cV15hNc1T99Wbb9rEnE03aWNCEzXwZWwd2/a6g3/Rliv6Y4TaOO13ckd5pNItUPVuCcit28w
hj8c2Wa7JVY/nNb4sqY2yAd7Z3TTmbHwq6en0yvn0I7J4V4XTDAIcTt0P1cbLWyjIDZxsiasb5W1
3K0mIeJJrG+F4rYJ4gQjhrt+lVlH7BRo9ujgcuh+99LYSQsQi91EVdk8y7Z8rC2/DoAi72Zh7TKU
tM+RZ0NQpVelwRUHd0L/L+revkx1/BvU2AucyHswV7vRrx8bc7w0rtltZOq/dxptlc+QJ1BDXG2T
vn/0Gq6jad27entKS7wEqkVky9Mfi+7jqlZwHn+NjRqD1vGjdC3f6E0HcAMTj8ySNqSAkRbHSFUt
mBVn+ZYJd8+WrPBqjrYkz90CChcIQnsYvrqJ33g1zmmh7iu7Yx4LKUtTBvVmA9RgaLd9N2/c3L0f
+rkCiiAuiTQ5963xjqSY+Wy73YYo3a6dlpcqmYtQMPq9a714jxTGdWRWe2c0tgo4U+CW6luMvhLm
ojzO87CxM68MTMLFPCzhlc0T6dVZavZuhP0ByUgTgUKIIKvb7XLptVAcHYUs1oXSK7WAtUBX+hgG
BNU9aClNq0FON2wsu7sfM/fBmmwobvFiyXO5jgSLWzwy0FaOdjb5EeMIsvlodplDaagX9R2T0mRX
lPUWMtBBX72T06df8Mp+1pbePoFv2Sg3BZdggu9AKpoayIBMrp79yjupNrHuc+K5wPc0f88L8Obz
euPGKmo6S9+6g8awcfHeVax+2cTOw9YRY8hoJeVxOkJP6PE3icFwH003by7oLfiRSwlRS+8uDUC5
YCFA/6gPDXF06XzQffOR9erku3m8FaV+YKyr77DWD09TN8ZbKdt5W2nx3l/N+ctks/Vd667ucVTz
Q5zVe0UWNbQxoNwVmnNoPQCZ2bweuqRfosXVPi3O+r2BQzWoSHDTQT/Wy1zsOzNZmKrn+TeoByGO
ikvJ0viPlA4pnLtSp2sH1hnPT3XVF9EwZh+DL/ptt6QfSvCKMy8QLt7y2E/ZmzTmJwS+kz/3xHJx
VXNxx7tmNs2L4Wp3MxPfMBXIanJInxelXwxrOlhV8+hb6jhmEFSMblnwendL5Kf1vAMWcceoE7Si
Xn1C8zgJu2MlBWH21qm3asSt76BQKSgm2bx3rfapTeM3ZPon4NWXpOjObpk+FPgpt9PKqFStelDq
I/Z+tfwQuCIU+HG78A7+0O37Ga91a581bleGXGor++IO/86lzOGue152kRPE3qUCjZLtpgFPR6Z4
BBma92nY7VOijCpkcHGPdLzBcrdF6yAnURah7laRka7aWej1y7Dq32tD6EFdsohUW7KILTx4VyhZ
jj10WErBeZd4zGrVsqAZljV7BuaxgBoqrlGA9Yw5/bzm3Ot91/EsZA0cUAXHenLb4WLwh8hLo7Ef
AHaFC5yEoGkYFw7N6AIuNV+13jjU0ms2wJncK1ZHHfwZh7PWmT91jy+xYNLua4Q0jEL70ZS2viU1
LI6gmnQeiv0rUepn+ARa6GZTHphzXQW96fhY5jCrPjqQMEOytH7AJGVl9AdRcfSmHxMLvUJCTnej
mLVjNmublVubS8X/6Mv6c+nqyO3z9Xll6BqQftXxvHE49SRWts3sG9thKt+dYQKGK+dvqjLuqpLz
Bow0n22DQVYzewNqRi9JD/T5T3Nyv5tDuSNccgIX+hXXntqAj7nnMbWxBR9vmZTw2AWyTSsM1uGl
qPbdzd+QTM+MUjhcGnHg/fNWRH3Js+YXtICTpwNZnMQCbqK1WP/TY5KE+pWeFt+mfst98NAViwEh
i/aneOrtLU557bCW41UnN2S9F3lR7+Qqcj2q9QbSfp+0kdFaDHIkAZV1bCIcDmQerJF1xnVTb8yy
bXdDPDo1QnOOY7/Xl7e1VMsRjdf5kfhJ8VL4wK56LL6E7avnFVguEyytjuY0Ns/QbmlE9EFgzahd
A72N+liv+vl7jSCahGaVGht2oXnPmalTAST0fNd7kasuQYhGY5G/AIquZ63JnDf0ah/bRTrthtnS
QNFWeROpDOysl16JfV7vr+E15fbELF98wUBZ9p1t3a1WzG5P3SsupTKzXyR+3CGy/B67vvC1EM3f
4XigrGa/ZFwM2FD8Q+2lCwtPe10dshE/WZAvprdb65qmKTEq80xgKD8OzF1Ce27bqM6G9SH2xLQV
s7NcukIOz8PQO/dEnKq7rvC/ydVi4o+F7FdcGkYcxNlAeyMSESYF16j0B3nueArubExd56YrxHOn
6nyjW6NzGVjTHUizXLYxzqyoYeASxroz3ePjFG9q6kkN2elIE6Wa/k7Mk3vqM6MHz+318WPjJ1VU
GFILrRgTUjC143umUvPEaMh4RBxocmI+VnFnrlX2oiUF5W+s63MbFk5cbLli3R9YreSm4QB9X7gK
f7vu2G1AU5vfgfaVZ71Ym3AUqjmlVZeh/jo5tYUPHwJWSTJXPgAJrzkW8wx7L5ncPetohjsnJq1Q
ZvqvsW/dLT7aIbLj1HvJl8W6b32jfZ4hxUWqnynPKuMAjz8Oisn7CYEKCyEPkmO/+nzRi0nOQ2+k
YiC6jk+dU11VDdZhtLs+h+EeLddv6oh9VJtx/CQpVZP5UOpct+qsVyYrHH7XvbI8ufEcLocHNzWV
Gu90u82MOWoZKuaRW8GbL4dA4QWzNi02+i4sZzJZG3YFlBLFSzPu+s6J7QdReMb7YFf4ba+uP6Rj
COpPla3OhmPzcK3m/qCnCXQYM5PFjkkeAyTlWDRbWErseCaD5Qq5Efz2FKKptcXrYG4No2zPDaCy
DVaXPvIWQHVStePG8Ur257YQtsZKOFvDF/N+AsGRw5PcdNYVyk30U7KhD0cVeBAmknZIPnqI0Am9
M8FRDyxU/NCyOzQwFmgXdG3LTnLwr2Gemx1GFL6uopl2vNXliDGs2dHyP6sJ6hlfsHeIFYTcaWg3
+TAnd3m/fLO99ZfIlhxXlcOeFmvQNpOWWscUu4jdrU8eI4uCZT/HpAGw70uGTkuihohom7NdYFJv
pmYcj1D2urtm8ObdCLrxlGK/PmY5g0RNWdZH7IsfC/fzLtEdM7LxPW6xZI2bLB7VRtb2S2xSBCvn
Sk3NfToKk3Fcs/gAh4dYnAaT6YHjaNNdx3LVbdzU3WGQDskv0DiclQCbLsyCBfmbLYQeLXIbZhus
Zv3udylXHiPBsGLovFVGy42lzJEN36l4dGz71DlKbODAnvl9wLMq7Ogd11EbSF/KqPH0w5pJ98yt
DGCsc/GtYSrHdJfa913TXJYMZFAq9GGb2It/bP3ZgBAzqPy9lxUWTRi6M+jX8nsjexGJcig2uO0n
aKCF3C2KIKXdJ0QCdauKsrn/yhTst9SrZSgzT9umcZId0tVr71s5PjGDFZHbJW+TjjnFVXOx6Vr1
SZbOxhI4MbAypb/nfid7tAgmL63PaT3pW1khQ0xgYT5Aq7fbeEq7cEEnCGbPuiB1KubWJfw5TJIR
LcZ4cgpMgVZfaJREjOu2OIYCQtYK0DAXZqKDfuzgtwRwpuITjdqXbha/O1GfIP5g/V+r8pIvyrvL
/Pjec3DVOZ05fbMwWh58mJNlICcLK5wZA5czxvrVmXgKllXy2Ax6dmb3Cw+11fK3k56ne2wf+jeD
BzOkbr2Lhrp173jE56HTev2eNqbccBCMDITcMlygO2xU5zoHwIfjpjSN5WNFXt30wlNndHB2ES+z
otHJ6+9aHM+PuEYdbA6+k39jS2+xaUAAHGLe/KZnDLhpzcGeAyT8+DAy8T+aunK3OmiyJx9M+tXv
j88zqTT91WORQch0SQB/qcfnutasE714s5Gd274nWjKHBpto8dnW/kGLfVj19pojbObNSHOU++Bn
msqLL5pYoIW17ZsawVCquLDCiZAgUO6uiUzTZMPRXH6ZgLRCjguut6p9W23rYiSNfg/yG4qr61OV
uW2dX6O8c5lFhfLdNzPXyghrW7Jb/E47El8ugxXfMCKEfC0w+WMLNWQs2egQ5xIcvof1Fri2CQ/R
8gLDWT+4HPJ93wFcHubcxJcpffKGEyVoyu0ROBNXik2h3BuflS3l3hoMRGcLSwD304NYQKumXuVt
xwK9PicyHPpeIx6mtqwudmdduqYu+2DFURcxiBYHksSvUBheDQ/nbl+D0J0kVDGW0jowMTueElwS
XkdE1CKIaw3irb06r2ub5Od16SJd4lzUB3+sN/bSfHNzb5/H1oOlvM9qmb5TSjmUuPm0a2dvuE/t
5afdrPY2t/sKBrRL29H339NkjoaiUYcrNJhMlj4cjG52HrjnurtVFsO544jfV7nRRw3g9n3aJstG
NFaxTTL4eA8A9osjGes7J1PvVqu+oN6NdGyzegbT2z/ZMwJHOyTsAyHpyLajwbxvxooyE2Clhwfd
mAM7m0+jOc7b2qn997hXy7sDNxdkkafdyZHiucxsHJlkJhJocmFpL89i8t5cX5zwH5TbsiqisnA4
4WA9Bt3SfquFaiMznnfNtBxdN91TNEQIumcFPeWzVZyjRapH9FP7yR2f5w47/gKppVifREMGFQV+
6+RIIZku77wVUyIgzcgCeR6SSs4eCXlHCOBRxw9Jh2sxH9vDXGcHd3EubgbCrdNP4ILDxmaJZJIf
k9bee2v1sti6t8UYE+rZuB8lz0s/e+y18WVKm9euHkPIrHs01W264AFCDvGr6Qi6PypTGK6x8Wtg
QNAbLsZ0ltNrq/NpmhZMXCMqDQ5b4GCR2UL2S7pNL9X6nrvVfp0AaKWE6aZrTJolLaV26lru3to/
Wa6xBfE0Q9f3tou2kJ/pHzwo1L5TvTWYn9Os+6agUvaoMfO1tVmTY1KnGLaabWHoWxZ1DN8mALNd
YT6Ltg+aziTbQsLrqHzxGmNGIqq4Ke2Rq2iN/KLdqgKHaM7KZRflX5icb3ivZuT3IKl+VlbTXpbK
7/ezKSNOjSPek+ZjtqwjwMZdOs0HO+VUz+LlkCRQVKRNIqWgRKin8yDrHY0p12psnethPiAYsH+4
Dyd+0yKR35q8i5I8Dzk/oqpuHpiGfrgaj0Ev4dDWxRlW/FPdIyBh0EZaqXl4x8PWlQZTAYMvYwxz
V5wXl22kYgrRPB4si10nCdlxvM8bd/C2ml/UZz7KO9+JX4aho8r4Yc3mGbTYdsmKB3u2Ty2hhYjt
ky8iBsfpYbMBMUK26XGi2fHNaTsmyTnxJYOmrHqO9fauVKhfnOjWwA6atppgcukNQEjrMUnxyKz+
p6q0sOTmSzg80Ee1/WLmG8sCZSbEcsaNfdd7Dc8L704bm1PZtxHghI3Q5KGOaftH7jF/YfAXNPPY
waWsHpsyOVtT/jn344NKrpQwczia+RqmINSeENYVZUAZyfg/2DuTpdiVbNv+y2un0lQXjdeRFAUR
QUAEbKqODDaguq719W+Im3kfBPsStrN9LdNOYeccHEkul/tac47ZNgtd0y/bFhGPIMwFTCKYs7wb
DkosU9ZGMIAfO7rmg39I9OYSnNpyEmMKCDKlNa4+7gY2+zDRuyw4lmEBb9HoSA+pF4D5kdGjmAkD
a1mo0hbSP9Y3clMcyk7XGLx2qpImju73R+SwN0HiQUqVt2ELFSYjBGDRKlUCuJHV1BMwYwW50i6b
UFyHBFTQV1E2nG0XeqQ+KcDAqUiA81Pbu0pl6USQO7lxbWxVeTRcP6lexR6ygNW+D8FwATH4Qs0t
d8jCxy4wDnSMfslaZlJ5b5+I7dlOsWld0Iu4VVm1CnqD9DgvGyt4GbtxE3TW0ov069GK1r7psVzS
7JFCC1m0Zy0NqTr2GkUFubdCRwqHbamSoRSnM7nglzkJV+SJ13gJJ3wLvnrThlnteFXjID2/7Lv0
Lcohn5byqhiEK0sPni0UWQ51lwu4KzoC5GGZc+m9kF9xNgEQFW+1JNh61nCM9fLYEkBLwkO9gXa9
5/v3lIeWCizb/EXC07BK5Yb9k2EufLqC2PmzK7jSu0pu45UnTPd0sO0+HbZAEK6SACkotDhxZ05i
eCP5nMOFNhr200RXrjdzDOpjJ7c3U5jexhFJ9oFHmSQWBX/EFlVx7IJNcWFYAaE+Yjzueglia2JN
+6Iis8yseS94P5ILQKvGyh9Uc5+whqyb0pBIVaUvKPqkkWSS2Yy2ITckaQ8of+Q2o+BjVlmw6tnO
PoBujCYmnTVtQ/gml7KmweAF3FUu81IIFhL4bLZApg5cEqcOFfR4HTdJcJNOXvQSKzKhUGNJ1Scm
gwgPiSe64K3lYzeG2jUMRJGLCS1/De9efOs6i0qMIPWElQGcihzfm4olUM2XJBi8ag2DSlVsnArt
o9CXI1/IPu+vpbItemewzJaPlRzLa372S5t4suOlWXUo6R6u81g2bpTQmu6BXJhXYKfNvWCVEqLd
hBOzBfXQrTvSb4IqGa4pHSqPnhCITz2V5DWKKnRVWuIVSx3XqhPRhksWQJdJUjeadOkRCHUseTJk
DwTxwitwEeH17BZZ7YfPVmmQKFJPrasPDREUeaGwHx9ZfaIGpXA7KEvaCaiAc886al6S0GOuOTcm
bC5C7JmyssTFTXWRr9ElVpTw0hw1nWcEeOMuyQjv8Di5bzqtN5+D1OL7LFMF9eNWtU2z7dxeJVkY
ByyqRsR3PgIyNx+RT9kNWEQH1EaxruWs3ZhzYFMf1q+QK56MBhhsSPVgISGov21TVSTtK6+7nTXE
+cU4tfFNpVFYLfqQogx1VXeqJMkxco0MCFopIkJD7kTi05SkgKoZ00tGb7C3A8vqLwahTlZFDRC9
IR1taZhlsS0JSuAFYmkrfdFVc2mfU3MnXbTQj5Y4xdsQmC/ChAOtIeUYpBP74LLiXxdR9biDmRH4
xW77fqiH6SJRYupkMLlrlz1st9D8hII6cOJFQwmVYAVKTZ1CsaFEKnxJbISwH/MASatB/Ahg8nCg
cpFDRwWgTssMdv5WrYaeb0fvzV8TFBc2CajtPsTz4hB5EG1hwEcHMTeeykoul9R/6iXM7WTF3gkG
o6GloS3mfNhbuKx7sTPykBlQ02yKQa5sWi22bqwmthDJtXn9OkmAcme3SboEEdtemYWYclwD+Oy2
k9yuut7CGGWwfeOIb6irSa2rhm0BIj4ShpDC2qiT1UuvGtRNbfrNRo2LBM9UOekUOgjw6pbpMETr
lgboLFeOPPb+cqXeovCTC1cbFJwllkgFAC+bdQWbBwst8ZwjO8Zm3APXpquFGvZBqqUUCH9IhKWG
dWVoGu0SA03OzxT0feHVhqvhtuOejikeDvKC7X9MGYqdopUoJVjyiBHT9EXZY732OErkiSc9WHqk
Bw8K3BxA3vBMOAXrg6hc/KMJpFIiP4OQ8w6BFe0N05fojTWluNdLo25W/4jTOKrB7QfUxeDnEY7C
WMSfZWA64HgGd76ncCb+0Ar9rzrvkzqPZNZPAir3uXn+1z/cY/D4v//nF1L8E3Hex3/xb3EemA1D
0wwYeJxY2fagwPuXOA+nhwpKACkIKjJVF2f42r/FeYr4T6DaZJhjAuFcrn2yegiK+k/+GxOm3r9+
qP5X+INT3RXALwAIcDBFHClQvvjnn+ReyK07Ve1JCpvSTHwkFYTiFNbG20YcqJ58ujN/kOfNP+uL
xmseS4LpyRUbyBFn+d6nsXCPkXpQxsrCyAyAtx4AqE42zKUSw+lqfaG9iaOcE0IVTGfUet/UZfPI
jAkxwtJN8yPw+tPI5qCwSZbxUMU+5fNcwwJW0Bz4+fK+qQ/nQRSuz0TEZsj6LOX7NEiqto0S5wwS
auZNbdLE87rLeHJ/HuUjKvXbXfw0zMkTk7q8pvnMMJBYw32bIbDoy0q4LVQBOyJrT7sCVEllN0hY
rrQkvg8nKAtD65+RJn4kgn7/TVTIs6aqamAKv15wn0h9YPY8z95BYu7WTn4pOLQFHW0l8UeJYJyl
5IB7dxKncc0D50onfaGhtaF1fnEuYviPzxip6b9/m/mff7r9WUYsGjwkhQRMP+cwr+2EYVD/8hmT
vE1jzNBg6gAnweb3dRBVHfveazNlgW9RWwpykuwLvobQoYa/i//FMa4rkoSDUhU1EDnATk6GUmqf
nXVELBXiP7uMZZ5o05yTzCrm6bRlHAPAKWxlQ0Owdpp2LULSK/hWTYu4GiIPUcsYTGs5b8faVoPA
y1Zq1wbBCqq3+qJwAJngbnlK8YRQ0JLBy4tm0yGrFEFya30Pmn8wA69YoYZEjRV3JT5qm4aaeqUl
sLbw+hT0qSp623Tf1FrS+EjJRr2tkpCeJSfNhG1eVuj5AR8zAhp1HEUKqRGubMcQEtm8TEfuzAUJ
jxpJUvm4N+fTlqXtsHD5nA5LMSSoLi5JdrP8QULnZXSqi3Bw/GX0DXKRqiuBRA+AK5J1OP9xVcRh
ba2DaiiiG0XOCso6fYmO0yxLTnScE607HN0eUaxK61toXiSNftyodUg2CL6JfqfZpKIT6AvpEVu6
By0sgRqw8BHJN4jmC+HOlEydaFsLKUJFJkW0alSVGEN0RH69JFA1kB3I++qqFow8s4coYA9QSKm0
VIbapG8VeMrDEEjwC0lDay6GNElb0FuCcJlMRk6mVt6Yr8TEFdKVlYAKcazGb2QAvGD3+W2kkMZM
KwqXoSqZ5arHUDEuej0xXy0xoui5MqzB3PrCyPVaxogfWVDMUkR13CTPSqRQY67SbhoJYB3Q98QU
DCaKOzj4aB9lwizmlq7lSg7nxJnRvC6zOrumM2ocyGfRXzTekdyBip0crS4goKAPLDQqYYzzCv2b
PnWuIoz1ezAoJDRqWmhx5h8wCtqFGvS3MayggV5XP2m03w3TJJu3rCS7K+TkN99P6ru91JWPEGYb
8okDOUC6I5gw00FW/hboLux9lf6RzQuLs4RISFTEheH7bMUbP3kEy56QF60Mgu/0glm8x0BPiOYN
vd++X9TX7LsnDrHh4FeObLTdVT8W2T36PhZYv/D9q1BRCFY0stg81GjxJ1vJcImhDhC6m4FG1Gtf
F2FBjbsfCAEphYrEV10I7qdy8CI3Fckcss0QFIOtSlWyR5nWAE8G8L1rUb0hcNPr7iC3CiGUuTL2
pDMDcHOIkmhvKhkhsOvLYv0LKoB1UbU6nkA5McDC487S+C6IwoRMI8V3JYSdeBiDtNXsKaoKJK4+
ER822A8cRDET/UoWqpAApsQQMGMlFG4IZqIrX8eS8mpIaidugdOLlwINtSe5UEppxTQzr/qyIxyj
aZoeg5mRiE+6lRnAZlAtFfiiC/VoeR3vpVdgg6I5qT83BFjStsGaM8tApOiKZLfxF1MKQbQPZsRF
MgmtMBijAlEcC+UeFzm3KaIAcKxZQ0g5mHgMHJrHWQNG4+nS04j/xOCnNA9jZ6Z06sZGc0NmzJHo
IaDUU1ylb5kSIN6rIiVm3o4IRbg5YsF3Kytlfa2WUbrVJHUiY1QlE2kdy7zctIwLMkFAySspahmD
xsBY9XXqUKqmqxGiKg4gEoxx68hBkT/BEDJYBSStux7wyQxuYprlmygKyIB1RUY1OhIcQ0BKlmi7
MC6b2k4CjmpLI4SYvAQ+QZZer9EbWJQED6qwcTFd2bgateFQREVGanObj/SFUthpxOHWmrkhFraq
IOuUVQcCY0DOp06AKnYSwIw7Tk4tfBOYRzdBrYqU2WpFDBwv7BRUn/ALCCjOo2q6nK1t1xMsExmk
iJQotpzVV8hfomKhSSjLqVrQ/52LyxqVE68to7U4jgTeUlkblLWK+pcHJjbAR3xdLWoH6gVBJ7Q5
rZuujNCqgGeh6JKJmaivdOpmLIOVLsCxSUkgXcmWjyhHbRSvd/wxxzba+3LQLAazjRHQg7aZ7Noo
SA0cacXNpLciJSk8Nox+EYdiW1KKMXHnx5pBilqQ9Ee9KkIKWJ4mK9tJ5j7ToRwHtPxdkJjrjAwi
VM/ToF0Pcl9B6DQGRVsEIlBSZ8pCBBVSzi+/TLVcFragXLSKKL0c0XRpsKJGUlX8YoPpqwsz6Lo9
Jm5BX/gxkO0FjgdUlrkJ4YOcXeoRdjwX9RxOw1LpkMOpyzsNfwzSSV9LKGKKgULIQR7Jza1OQb13
Z0T+vTYAU1nTIxkszJoeNwzkVjksA1msAMnSxO5t3i8td3hz2ok4y8DrwB+FirBAG6WINpLFOb7H
aqJLltXIotiFsEclmWotYti8kYwiRMvfedoNUi8VdbEnZ2wasaO6kEIt3W6GQNP4ETJhXTvT7Pr3
oiZOxK3SqCSSke85Z+kp4yxqhJVabxLJClTO5uncouLa4KORKH/PKT25IpdZf2gaDB470iLrnJVM
gOeJWU3ZlQpxm3SBjCZeVkignz62z/97ZP1yZMVi9T/j+u7eiFRp35IvxD55To/496HV+qcp6voM
xAMRKQOO/O9Dq6H8U1ENIHkWm2D2pZ8OrZL2T44A/ByOQcxrZCr/bSgTsaERC0D/BNyGqcsg7P7m
zCp/3bJqmq5xnNbBAsoasARO1V+3xiIELBIWR8+9u4JnY78+hfZ1aF/59j6w99dvq1+b94fXzc2n
m/SH06t6QkX4NurJ3n9i3dPSjnjup9K+O+T2LeYZ+4G/eXnbUbCZ//5ttXi8f95v7/a751/vN7+2
r4fePvd7cHH//9T1/eJPzn8ohAZhirn4PL+TxJcqOPx8nR/RFz8NcOLXkwe1kbX5OnP74e6Q2rn9
dPdwt315o5JmP/D/p9Se7NuXq+PF1dPthW9fHO3ri+PxYrc/HnfOfrFbHS9Wx+Nm/qvFZrPYPt3s
d87mZuM83uydm5vt1cHZvG9v9puDu92+n/n9tflg9MPvf2rNM3XqkULL73/5dPlw2Kwvn66etg8P
q9Xt9vLBtxe7426x2uwWx+PV8Wp5Nf+Km8PNYXuz2G/WZ+7lfK9++l1ggHw+lOYoqoqaBgD38mWe
NtzLl5fbt2vfvqUOwW08vt2G3Eu6afwlhnz7uHq7feP23g7zbL7n37wv7OvHwH5/fty/vz4+HwJ7
83xgdj1evzO7Djfvd++v7EP5393h/Y6YV/vhsNs9Pr9u328C+/B65v4qXx2C3ybgaawDND4KXRhJ
XHd56a4v3fnPS9teXCyXK8d27IXD39hrd32m8vGR5PDTzVS+3kzAHUNCp9dzuUKm4eH1fftylXK9
L8c33z7uuVeZvXvc3D1fP+/PPMn5rfpp7JPqQtOrNBFGLlrQ16V+H4pPfnwd0ktCVGzn4t3P80b6
07yhvKcbmGclhXCQr5eqxWKbsIXwCPgqL8N+15JKk5q93anvJdHAsHuepuE5FJRF1h3V7l5VoU+r
G2F6HuNfPZ2Q9tZXwv3Pv9Uf193/KkdSRyNd5mQ2x8mUiQZiWmbz7UvO6ncM7ZeX6+fd9fPj9f71
RrTvXs+9ztKflt3Pg57ciimoSqSsDFqLKIq1ewOKREznd7wxLd+GPA7Jfis1Z4pb3z4xVEU4HFoU
9OZPmnmyCI4QHClIlvDeSp/YM+J0Ydanve+OTTf9/vm+no5lEGigzu5evpEyrNyTuVV1fVPlDR7H
YDK6y7ofledO7eVjFYXpmViRPw6lS5jC+bDPBeav84rqZChaXWS6SdlMN9rkN5EzUgKZo6jTXz9f
1vxrf35l5svSKClT46bkymbh61hG3matWhmGi4hYu7JqzVsAH0/OTMo/jaLznlAwU9hYiCeLQlfh
w6BaatCJaScyrw1jRey15f58Ld9m4XwxusnWh0o9zgTl5GIKLcTjO0IBk+uBEHZq3Pc94d2Kk4GX
24RpJXPO9ZrILWMTQyvgp99RRg/I/vn3+OPVQoAizhc0FHu0k3vaBtA1cuQHGPR0yklokXpi552/
HMWk5ghXmQKeSHyBdbLTqbWgAsHfKm5bV+EqNicZwEYRrP52FBXjAHBlapJY3E8LnD5ytD7QDbw5
pShSEcyoqQWWf+bJfZvx1KYlWpvgYSXDIozk6x3TwepF2iz4wrtrbYJSshzq9BzWfQ48P1+QPC9F
X2b8yVgnb5dlJVZKnW9wxyqyYfPhBDLIMWjWbetdREa9SIT0PodzWxKv7E/Fmnm2EAgql4Z2LaGT
Rs+80IbpWdFVl1I0isIOEp0i/Rqiv1wIMPNZQCv5vFBgZo9/sqoGktXPPdnWbQWfVAoTXuQhUgm9
WovghbrFz3fmjw9BESEKsIvGPXdyYwgxhMAuc2OULMqXjak8KCYaxzDC8vLzSN9ekPkRqEwsLky0
OKt8fdwc/QnxzqEfeUpKo1RTxZ2gKcaZF2Q+YJw+aF4Njh9cC42s+bf41GvIPXTgQ0lZJzQ7A7lQ
2C+TvpP3+oitvDARW/58Vd9mFm0rTlQEgYmceDTApV8HDBsB5IVUja60q661q/Yuu6werFcVZbbd
3Ffb6G68nvbB8/QeXlsbbwH978wG6KNH9vmaT3+Fk2vuhzIRkp5fIb9TbsSjcaXu83d95W+UQ4/M
4tpEmvxLvI4QKFzUa+VKuVXPLPWnd/30NzhZg7tAwVYy4718ohzNJltXvrqUtX6T49j4+YafTiNe
D0UBJGKB22OfM6cjfH7AAmkdYlM3vSt1mD4lc6puKNuLD2dG+cMwqLpZEhRmKt+Vk3vqF4on4dEd
XTVIL9CD9O7YSQ8mWj2K1Lj3K+RRMSaFX4rUrwY6Eq31y0hxEBYegEhzsg08nVb5MPXLVoNCGmyT
ql+nau2mwqVMWVQSkR/g3FSiZwun51i/NP2jJD0OoNC94kIax9Ukvso8QFG4N+CCxTp8VXRXcfia
NwVl3GSpIeY8s1L+4bppOOsqLS7ZpF5/sijnkWolk8flpvlkvQyxrz7laXJm0fnDIOzgSJBk9ZcN
Ytu+PsNI0kG0IGVx1TEVl13VHXDGDJszj5Af8vmtYKIwCLsD+Cf6XNv4Ogj+A2Kg1Lp3EdWPtgXx
0CbTJfoPLoX7Jc0VFInazMnGW7d6zTPkqMcUVys7je4ufbHWPLPKnB7s5muRKKdAfJQVlDLz+/dp
VcPcqEtB2fXuEMctSqkEcQ49uMsBCMUqB8fhxOMgX/58A+encHoDyXNQuX/cRxa3r4N6fpon2NB7
t6vNfGNU1XMJvyt0pkTAllGXaOMkwBou0TLS389CUk3Z4yPDYAf+seh+ul5NSUnmiTPuqqZg7AWR
5yJ8Ohfx+KdpyFqCyoKLnI9NXy9QMcdQnCqhA3/iG8tIS9qNxDf+TGqqdLo4zg9PnYtvBqkYqnkq
rhCSvKuI8+vdSJUVOip0R8tR9q+7fjQ3sTfSM4uHdFnrmcy/okiLus/rR2tI1mrXK0yn3rCjJL0t
emNBk3D381P+2MydPmZAVJwGOA8Qt3Eyt3yZmMGWr6Ur0ddGpNhU2Ys2SMVVFSLHsEkiOup6l60n
TsMc4yW/PtQDGm9H1BOZxtUkZ79//pXmiXXyG8FX1RDKsZfmtzpZ4pH06nhgIMihNMPUMCrYOtBm
LpO2P/f6zj/q61CsDAYEJ1LV0fScnpu1wvQLemet24UmNhKPdOYG1DaqMvpX+LzC3aSIa0yeR9oa
w5m9yrfrlEQSYAE56fxpnuhf5x9UjcoE6EGICF1qHwZ6MvfAjS6RV32QVNLi59v6bR7OUgWQhoRl
slRxov06nAiaSEnop7kA+K4SoXkoFNp4njE+0TM+l2P6bfEgVoZeO9op/ghh7GS3J8Bdxt5txK4X
Gc2CdKzuMmun9kJv6u5YY87mA9MnK/JQzOXPl/ltrfwYed6RcHt59U5GTgQM9VVtxa4+0uGUhWJX
tYXvEBDzBJhlneWZf+Y5fltHGJEtNNE3FmsWdLOvNzZUaiLfDZ2FqqzILxzn5vWUJ+7P13Xy+Oag
R6BFHMpMivwKyc5fR0lpFCWNMdG0kiJN2aVmmNRHsJOD4gwIPsxVHgxxceYbcDJFGRSIKDNmHpOW
/OluK9MALJJRnuJoLOrfIfbBFX0+musAppTnny/w5DbOY2lo6yhH8K2Bpnzy2nccCzzCVlK3aULp
4EWFN2dbFH/3sD5GAVSmKmTQqSoFkK+30ZtoPBcARlwFNthqkoLouYLW/rf3jflgiRbfe6Q7rGIn
r3Y4lL6eT9w3tJ6YzVKlzu4x7hXJsq3K+szu+/QAQNEDySEwwFlIR07oDK3+vD0YUeAmZQfEIzRM
xbwwCpVKSOYrWBLMSkvUg4i8HeFGVo6TflX0VfY4FSCLwbq0Y7RIpAwHixxiwHpKq6R6wdudRW9m
Bn8YSHLWLwKM6/3c+5PVyB0wsNfbbpJrAt2j2Dr85TRg2w1Nz2DXTY1KEk/2bQKU/qoi9wMgQBAs
zYkShyfF/Zm36WSVgCTMKDPyEI429anTLajv5yXhCuTKQBvOjjJi/adSMLtHCU3/TAYhQJhumX77
l9fGgzLpizH/6JJJp1uqEpMImi4elDJFFqkQ0NToV3vrn0f5tlIoLLucsEniMliUvu1JR6vsYEcn
xACgm7BTlcRKF7OJYDqNWApPEoUF7e9220zBGY1uzYRH7ui3K2u4d5CVs9Sl3Fgu+sgaZ9V6fubl
lRRm8qfv9ccwusSlga2klvBRnf+0MYzxYgCXhVNQDjiKcd36e/KJgJh05bSRerO4KROcVH4Q+su6
HYJFY9aDLQEeWRll7a+Bckn3P9/tb8sWV65rHDGIyeNzY57sIlOzUcM0msMhIUetw0jrl5FQKWeu
/I+jsEeVODXx7ZbnG/PpwrE+h2laMkpUaeGNGQTBdR9hav37a2FpnEsnKnrKufP8eRShxvmsVGqC
iVTGYdMK7QqXb/YfzBV2O7L8ERbP3vjrKHGQa0JSWAl7+g52zdDLLpqcf2VR/o/oyj/dMdZCi7IW
A6HT/DrKBKmyZM+asF5JyXuuiP0ClAlM7J9v2beFhMcPBFTlyVBt4jD7dRj2BDUcO4ZJ6lw4CIgf
YdpPKFNIBV5Rc4wvjBAT0M+Dfvssz4OqbI2pmkpc2skdnMIGJjr7Adc0PfJW4kFcEwEsgO6q0tuf
h/p+G1lA2B+zl5sVtqcFtRhpiSZbQ+BSKeYYJhGNu4umJC7cn8f5fkmsiBDmJLbyqsZH8+t9hC6l
IrajyJxhU3koeo4cJfzPUNYXltbIytvPw31/bDKtCWjtyhxxyX7j63CJVOk1WxGGy3ErVawS2nLs
R/wvBZS4VQzbYC3yaFd/O+y8WqC1p89DIV+cl+5Pr3EEqgU5ZYKfVgQAudAloPgrrZztfW01arbE
mhW5fppWZ6rKJwcdFs55yjAbYR7y6ftozX8aeKikrhnEQGCl7L1tkBvpRWzM+b3DODp+BpBbSGJh
j9wscgk4689c9/dPEvUkAktFi4KMyEbl63WjWKkG/MyeY6AB7uCqTcEcNyFFAB5ThfJzIZuddGZK
fZ+6DArcSefLxLlbmufAp2s2OxGIvO55DjRIYSG0MUpRwknPjPJ94jIK91eWMKHKTKmvo1hRE2Ep
kD3oHN3U78gfoRrYBMhgXNgveHx/nkHfhmNHKYsGW3HGojV5sqz57aBqLcZSgEKTCMgluksUUV3L
JezSvxyJecJX4ONoyqw5HYmOpIXmFyJ97A3ZJkOSbNedFGOqr/zlz0PNL/eXzzo7PV4GnhGnNvT7
J2+jDlpXndAnOoFsVAAD5KE76G0ihKMdxYroX3KixVXWRI0PJIio62z42w07h465PkOpl59kyCe3
NanVil5VojnkimGFLpQM8hyuwbu8NNW/PejMY2F7pMXD/+RTkdSIrzbNTahgQdQWmzYW8ktZDc+d
F79NFEZhzlMElfjYsnh/nZfRSNi7QGUPi6cYlwtBFQgM86mziohKsff+9WyZ3wJEXzJr97y7/jrc
oFb0rPmCYEfVu20Uy/ics0G6MlI1Xfw8W75fGUPNxRq6/xTUjJM3zo+VLEhAszpElYuj22ml+jiW
AqSDkhTCM5/ab4uI9nWwk6kphUWMFXtUHb/v+mUhZ0TTk7B4Zn380yVRCuebTmOe127+55+WKhaq
UR7lTiXBwAAiEzWVcfRRR++UytSa/+D+GSxaBh91TvYfMrNPgxEfQXe65f4Fiqct1SYRcbKowk5G
7n/mur6t+xhX5u6Jrs3FfvpyX69r8kbYVBFDSUZbH4JJMd3JjEV4iskI1TlLz7zGf3haVCtE6k4y
Nh1NPLmPrdVVSpjXKvSixrjtUtFfW0aauz9PwD+OomOsIiBqXnlOvuK1ZBV5jxjXCQGyX2VRIl+k
bRT99UGYe0f9nVY8VWqO91/v3RA00JSMhGlugOaMazzwUj+NZybDH56QqkB9JzWUPiXfyq+j8KOn
Ws1EuFKNb7zyBItFq+Ppj8uaDiYK8+7MzZsfwde1fs4ux9NI/YXtuXYyIH6USqC8jz5DwIriiFNN
Om9PBfKNQjetyp8f1fyNPx0NoYSocidZK05r/GGXGFrpMxoWYguHc4DxPMOtfOn3BVwY3brqetE/
U5Dh6DtfxZdxCf/g8M03RWazBTz/621tumiSJ6Jd6d+XzW0hgXRfN0rY7JDzKMBfCg27YybXwqOS
5cklwcQ9tfexMBepMEXGMrYyaEZG3oRHP1JGy65VXAlQGlWM0JVmEmWp+OlNXHilYuuEZpG7qUPa
X7KNawoHI1Vw4/EqkETQNPnWLLCMOD7GZoyIuq5RwBMG+ZdcavVjipUNdoVfYMNom1xe+sbkoaRp
VPW3yn98GRfqZJJJZUQ58cEgHlzVL2I6kq3RdCDC8vEWvoR0UQWzwiInM3QjRqLxZgkWNM9U8ZpV
XHrRDvaQT/1Q8SzfCYiQv0LKkmaOX/bJuiIpz180JYmYuUoxy25bSsU2AYL5DvMEYZxBWAoAuytD
xsQQRf5j6YkFliSfAFm7FiNlO+pkf21wAZpUwrrOxDBAgOR9HICu5h557S0Hwvix7RovsVM+j7Ht
gzY8tnkRjQCq+NzbVKTCB420IJxCsp6PS2ka6ldfEgii1Po6vrXMRBkvsqwxASpP2QFFE+jsFOPE
bafkIX7/pAm3baEbuRN1RlfZJQ6rdeLPESyyBKsHa0YD6VYsSuFaq6fowZcoNzlNkJstnhLs8Y4R
aVCUBBO8LCY1gUDmWk/LlQF5skAQpvST3RMmGWK0Kfo1XOdqsM1AVXqiL4PwcZT04BHkFZi+qh5k
7UIAs9C5LfqHtxrt1469MDdtrOEni1o5VHAcJ38HIKxJF0pkmM8RKVSyHfu+kTrNbBx2CNLANtSo
SfNiFD3xAmkYq/ddNVbP/Vhrl/B39KeSzraxzYGO9XbbGSXcqZbkudTSO8nGjlgffQ+2oiOrXklm
MnZZ4sZ0A7M/Jp4JeOLYpeaiqwvlQgunQHDJwZ576aJSwaiLGcxRYlO5qHGWvMTykFxbkPBf2yCx
7jHVRoMzUeDd+kWVPkmFWt/TSRN+hUQ8/fYzBGjAxnMzcnSKfuXCMDrxIghVNmJ62KnjQm0zlXa7
0iqDkwWdeNWQvqY7taZIt2BJOg2/lNVcAxMuDIcNHpQRkB01R8ZAT7YKE+g9wK/puYMv1AQiQXTn
acWKf9Oxwt92ozU+ACZvwQ/XLeBLrC59YSeq2fROYJTygrxTLV1yevSjZU53lIi2LgB5Rqm5X46T
UK8seRRmrWlsZOxU26JxelWd7tKkK7c+p8lwQfKC+joaHURVAzp6vNatroTuOGieU7F3IxkIBjhY
VL/CshJYU7sRKSfdU02atGXWKcJlidPzSQDd1lygXci2ohcW0Igxbx1C00zUZe01/kU8lVHk0go0
IfliuIuXAuqe7qKX2VEsp3pKLmuj096IJRyOeplNOriFrsJ0zC3AwZo2lehC4U1uhZIMPgG3+5Xc
1xhX/THt/Dk8r9GdJgnNp0kayn0a8T4S7ZH61oKeZa4t00pKN50yDIZT1MJoLUJSdE1XMT6g8GSy
VXaY435zJYoJiB3Zh3DvtE576Sa/r0iCmoY7PkK6sWrrEYjXIAnZsJQEWcNKK6dDthzMOLqGCWGK
bt9q2m0rAVF1C2UMSHNtqnZfTymRpB1x07FTyIavOnEs1HCUeOklpy8meqZ9WkoimaYNoHl4nq9h
o5nAMsive2zrur6elMI/5OD6nmQO4u+wd0tWjSFpqcBJaeIycWLibBKSKJxQ9bK3MCwBz1T5lARX
pYgaln7TON5Ec3wjsufI/w0HJX0Hj2yStcumvFtL42zrHQLd4rqb7k5u2nrja9gubSic0a1a1voz
G/gyXALj7vd0/6V3b0izKwEy4bAwxzF/7ktearuNa+XFAhwzrFtOnYUd93HyBD6e4GqSsma6D8du
N1RIZds0Ydj+Vjyif+xiEoYXtEqDuLS435ca6D6PW5cya3XU1Es9pVW/8IaKnyn5AlxoU7D6eCWn
YXcIIk840JUVnkdx6vdzc+Cpz0EY202qSHcZrsKWRmrY0snQiZqG4TVQHw20gS4Ibjt6jQnQzI2S
pe1vNlPNbT+0TDbdzLobkWiR38R680UYeqjhtpVI5bOvdyNLY+TxJdGg+fJpzoCWAC4LMhJ9waw4
nI+9u/K/kpdxpPEdXjVNnB4UEcQ+1NVaydxiSIrIiQm4u67UunntSNK+GAbynYMq9hKnzXhwzLc5
ArqAynbLh01/gbSrYbWtpeHO75TosfiIkFb4EmWOMSdLC0OlP1n/j70zWW4cydL1q5TdPdIwD2bd
vSABkNTI0BQKbWARGjBPjhlPfz8o4lZJlErs7F2b3arcZFISCIfD/fg5//n+V7vpMK1oLNRebagN
TeoflBRz5zWWxfhU9zpkFhQI2Vn6amQdWQOtz1M5CEbn1ewa98H0Nn21wHZaCTvsALFtsJJrVj6a
JqFswTvCPLsK+KYr6LqYahsZ/GW+7mK2PUQLDFEeq2J2J4JZ1cehES6gTTNmv8IDAJiuE/dq5Otm
Rese67txF9izMW1N2i6vVQkxnxdKUYkzDQq7GSn/YhMeDEGorbTFPZyWZ+5C2FG5WC7kVkNj2uI4
DqDC/t68+pC3YeQItyt6bkB/9Sqf4h5vTv3Vw7yone52XIzNG+rCwpVCW9EYlsYZcSLFBh3rQfV7
TTffqd5PyQOZKXEpNRinj4uFuhQpdBhT5MBZHcV7oGzY95PzupCCbk3XZyqtxGLLHrw6tKtqR8No
AIYGD+vYBKU9VxUQbCq0stsLqTKIBIY0WUk69u9dm6m/qlYpcahORdIw8KPNooNpvIyqGAJPi43d
xkz7gXkIlQZJ46vfPDotJbDdmIAPoxqS6W38qDqpbgGIq1PJT/uyLH84nL9iV2J/KV1QxsY1NPbQ
oRk1xMh9ohEWamXM2G/aog+fB1sGIZzMtjT7Upfn94SddDRxQMjmTdOmvDHKTGkLk6QyDrYjrH5e
O+DDDaz3LoJirukVzfeqLR6T3pA7nxpjNq/ZlujGjfIE+4k4zqXkpCcDq7vQJR0a6vG5zC0SE2BO
TkgkNtx0lsjJaQeyClIRXf9J1K1jiHjOlY2jAWD8oS2s+7HOwxsrHcWwJn0q0hB8rDDDHTUOab6z
JVGbly01t3lXFfWcnVhFhg40jTuii3Xs2Gp2KmVmSTNmB/Z/Ayp5Sr9FWgTMMYGY6IYaxt0nPbG2
emLkRto+6RFBJg5FQgJ7kFPCzGjkzDsMHmFaTZuhs2MUgBTJnMCT5FgO3aiveowgUrpUfuAZXwXj
lkJLXWFTogWTc4L8Jm/OhDIR+LGc6N11RnzTnY49FONvGmhCOmpjxDbC429riT+VGK3ewrhFbDYY
ve1sB5YI/Uoj5AnWAzW65LrEMTu/tQc1xbZaseQ0/G51NjaNrRXb8n1SgHSQeU9gdrJ5GhwZ+EnD
3jV6DQm0yCNsVjDjQnqT4gcB45N9VIECmeJyQpCWQ0BlMzD82GK73IicdfpGqXlwZ90M2vjEihvR
46TRQlib6tjqbxUlnee9HpEBxKs3GysEeQOa/Bieb2FF/bMdBHAcIdkPhV9rUg6Afmgj6c7Coyu7
rBEXA27EhdyYXbMyAhnv8WlB9HZwNx/aivo3FrIDxxa4XxBfImDKobgrBwDbXtghPrjBwBdbHCBl
mrSJBGZV55hnVHqNf2cvsRrgeHPfdMoIQt+IlNTXglkQ6ZnGciBr2gV1Wo0hF+bxxbsKiyvCKccK
amWlEF00F5Vc9CyuNHgApOsBMM+nbUAO4cWRnSnzNCjf6k8Ty3j7vDTztr+q7MzQNq3AqJKosan7
O3oprGX7H/Js+j4pbY/TqGV1gbiE30fKflVLuD2viywSHPmcuGyf5NROCdVaSv1kJIwIUhnKvXVR
atmu7ON+3qmJZOAk3ytNPmHrUBeZH0dRmpw5TRQDnBwSq98r8oiNdGvq3Q+rp5XhUhMkzleaEHL3
RCOHUXi20fffx0RlibatQa9d3RY5qPtsdq4oEimFpwH4LtfRhCDYq2VIw5uujhQ4vXprcaJwdEPI
/jyK0WqhKAIk8RIR1BUhHRBy6wX0mRJcjI1EeNdPs3YbjH08rAui+snvgHzDR1dzS3NbFej2KeoA
WizkXIM47OAvOCJLTHr1puUhFj6cghxTY7xR5F+Kk+nm1gJCrtFC3bYWrjz1WGbfpsZWxAr0d5uf
p4kdxOcAD1EPTRClwbNJw1xdk8sHVttJmgF+sa+S9nbQyyLB6Q2QHmCTCOTFxkGjH+/CLl2oA9qg
SX47iOolwO32XrHmuVwFkuisnYntcb6SQxWOcR8O4ZXjRNhAhaCYxbqWtSGD9lGn5Rr7NrrYOnLe
J5RktXYN1pRjFJk0Sdk3BYUber5HzqyVDfpjJRdQ5t3OJDriv3CLu6wteVvxboSuFzmJSZBhqAls
k3Kc+l/jlBbOHnpEE/yKZ6WIcJrJNPsU/oidfh9TkhqQoeWpOIs0LDQuer74fCHp6jCc51ANOH06
mQBrTEwL20GPUG1uK3lk/jdDpZuwOQwLTOkIxcQitpvD/A6IqFQ9zEk9PsfjYID1LQKuc2XLLStX
HpMV93JscU8sW8wsXMRA9nTbQVyrXyYY5Wm4jVunUfamnOV3CggVyxs7OdjrVcFZPe6KwOuqhL4N
Bix5CXmlHBzFE1vzIzATYoVbVhe73Lp9im+z3Z4CAOb4nmmOfoJVA+336Wh0Z6YhQAm0TWEXXm1A
vcCYpVBf2gHLPZcEAztDk1b1o9GHNgexxhr3iYWSjrcngwNZmmlgkLGDfOrz91DZqVJo3HPELefN
3I3ZraKp0ezlMC7yNSybBrqP0epnUxKWmlf2pdpsmqXfCWRPmnUb2DOZimgEv0NP9Kn1MotkA7Sx
rDadWfVnZbcQACsHeyj25nxYzcoQNB4Q/Brf7jRJT60iFjGsSycdvFitak+pe/mX1sQF/lrJ8p4L
uYZyYieWE/tUKCc3pmXrhidCFoGwIbhqQbQX0EYHVayTeuofzUExn0YrLLK11I/zVdXmEzk2WanP
LQHScI0bkPG9FQlge8tA/FePuTKv21iNf4JwKRu/jvvR3nCmLKoLIckVZJRYHuVwFWTx9GThLc9i
rsUBrHUJO9ufxpwbZ6oTDPPaGeEBeoac9NdkSGrFw9heXGeQ9DE7U+d4XA9K1d3BTwGUUQyIe90B
Ad0PYTsWniEDbkRrXEEaYK5aJb/gVz7p3qhQs1hPg9zO20RSSLtKIqmeeXAZyIpJwraeVrPwAaS8
RGJAF/go0XSf3CtxDnwHbimbZ+hUxUPZKKnmV700BVCZeunHUMyJhJdwmSrY3xidqniTFhKFJBwS
u3XTFArYnLFXGOKx0clgF2X1y9KSMgeIG0Se0435c6PGDWfYsruH8NVZaxghwKAnTSIwjzgy3NLH
N6QrG3qT7jZwIkFHjGZ8I8cCY5i21W1jrU79S1SQ4FlPFUhNjKhD/UloCy06Y+5casGIgtEkMiZ7
abdpChKy6E4n3VCeJCPpxtXgWN2NMiAsG9NJI76oSfdts07GWcXo8ko5UbMhgpAM7+upaFP8zEUp
4vuiJYfEeYeg35USeS6I4vWphHLq9D8CO1XqlJMC8YYOjybFpnPVZap1OmtCq1ZjEMJtDTVIJPA7
k5YDcO6UP0ZVEWAqYAZTPImzkPOZ1mKZkea5OUPcllhslZGoFrZ2aKuss4NBMlNMg1jTkhSbuChP
wdMILQVnikB3clb1RKpWjmFre4IhotnMDkbct3u5ea7jkSvrZR7m69hm30YUJ1AttK0Spjt8ASUb
4444MT0gPvGLBNoFbr6dGPdj6sSNG+RdzcuedoPk4spOgriuexFdYK+Hs2vAkjacx3YGTqjN7WxY
p6JSibvSqjojVsQ9MoIViyum3Mzfda2mEmtNouvXeF3wkuANWgN3oalroRuP1nPYBQMQcNZUdYvB
QKrBDRW0tsVh2fyc5mYk19gv2K9Wb6EKFq3WQEKhuIZVgDzgwRCRaSEjY+jZdSVnU34hSZGdemrk
xA9Mxmxa22y5imtyKNpoUZV0u742MfGwSfTjFcrubqBPVULVtTAoDzeDU1azFwR2IPyu0YHqU1Qs
DDdsx6pZJVpdRGxxFg5DduGQsuhGUUZEsABYHZGrMj4iLZAmWt2z0e0opRWeBBmpdS2nNaHxpnok
tlJQ6M4OwIrx3MUwaz2soUYUWnYYXg2tOuKjlsOT7urK5c+jaYS72tAm6ghoU3pnTKor90ouvEp1
+glbo1KA8qn1PnDtdDZlrzem+CXvaxtP13HWol1Ggx3mGJxW+vEaOkrTrXukcKSNGvxjA5sTzBpZ
oPxs50HGOZ9w8bTK5bHZaDPeSSuL05fitpraX7Wdpd3yekCJFlSJQYKXCnQtKesuaGsljyHlaU+B
S8LWxUiq0IU9xutD1us2UUtVZS7Y8o+AfqXYc0qILjDwkCUBXUuybBMrI789JgVWIsackAlXSguG
l4hiWXLtLCC1S7ZEuhZJHods7qX8qASxiVkkmZloNw9tNm5iqh/2Su2L6nIsyAJgnEVChBNDN4E7
UHvnNIGTPZ/mAwH5msOvXGyr1shDjMJK1qrQbuxbu3Iktj/iqdidUey14RWFjSjfC04bFzFMuMi1
oN7hADSVj5Vk6eE6b+vsxanr+cagSjWvFitMhdxanAFr6hV0V6O+tNobWMD1HY3NuN0XWyuwjZgN
jUEmpzQ1l2PXzYC3i4kACZ5meirgRDlebpuEvcZonbByzve1QS8bXqAVrdLEeEO/IaUqbdtRA81V
YmFB4kqCDfZbH/f/SThvSTgILP49CGf1LPLu6edbY/VFkfGHgmPqUGssSqIUrzl8mQsN4Q+6lY9g
fNIsRWlWJy+/fPQH3aqpf6FMRaZPYwld72ih/knB4SPKxTrl94XniDZX/TsQHPOg5mhQtV2Kwsjm
EOyb6Bzf1/5qEDgmLhjCH5UUN6p0U1HWHNAh6axtKk1cxhVCbrdPp4vQTrfYQ2/4UuRw+7UTKeeJ
lW5wplzV010/p2ulgcg1OusodZj9zTZAdo0tykkVIvDVnvT2gSIxSLpuixr2e5WK264rMAADgR4l
W4WOhGKgoFT6YzW7LYR7CQpimLSbqI2+hzQkjqZw55IjAu9lwIYm4TRKzH6W7hLN2QoTM07bxHqJ
6h3mcWywapHc0A6Lq1J/NQOgHGJA8JgCmMZGS3GnwuaDnXilDOJI6figVv1hYA+EH5SUezMPGuG3
dXmyWCwN5l7vEq+vDf/NdNv/LtS+NZE/qPB/uNJB7b3C5jsaKx6ho+4l9UevHGkKW1DFb+vDXGDp
ODMVpNLE8TSIHcwRi7oDbYPCt8Nz/Dexh7qGLpcqAbvEKpVvQrVcOxWGF3V6UUWnWpn7oLncJLlE
0bwWS52uwkAti04ayXDN/ntHVVlW7kYmTlQCr26x6eD3kxb0GH+rraczdihcPzFu0r5JE1BMSkQJ
6xuLqzdVpdeQeuxwHhUaa56U0imTQkvEUM44QSt/RMb2is54UyD/PQDoEXlH0Jap6jJAb0QoiEYs
2kx74ZOu4xtjtfuYhPLa6b5jt7JNCYNbfGMtNqYsWBUMSqYGfsDX+/pBf/oc3nyNgzp9Do7DxDdF
+Am1CBCsK1JKxB+EmIZ6ZE4dCB8+3PGBwrWs9N6JwpFlgfQJjQ+rANunXj52R69StY8jayKOf6Vv
HEoenEhU9Okwso16E1XGLpEDnDlINufVBrKlcM7gYBLwnZDXuZqli3Kxt5m/q9RJZtL+RSXDyyBC
+7UUV74e7QMV6p8h+NdXO9B+6Ejy+ybphE8HEMccyyWBgowAzmQdeqS/Nr2JULMPr76+7OcP+V+X
PViQHYkUdtXzkGszcw1srUsV1nHV+1lwTJ75ceHgvV4Uvn8G/2CJKoyYtE3HpaaR6FcUeOU8fH0z
x65wsHJEnZBx0+QKw/QgrJumO7I0fT5YIEYM7kIDC/H+xUTpSkRmsch2ymU7PXYWsyM0oBg+fn0f
n74OdAYCaaCfX39lWL9ZAMAIOmPecJ06W/iGGw7r8nz99TV+dyx8eBls26ANC/mzphy8340R0iSY
M+NygZ9agoIP348otnfqLGOpRY7ZDqAjEkjmgx+bp40hE/Bx0LS0u5GjI7Hfi2rEl/HQLWTGZNHN
3PYUT1dmLIAuxvwofFg0sv1Wghiaj7dJihofa2cyyMgIoksJZ7u8Sz0afzdy9RS2gy+TI+zwRmmt
R7l+wthonVrViVTJJwpHQVI5Nrlmg0OYDj93pqb/1Oi3uIPM+A4anJLwkYe2uesLvr/F242VlCTR
UISvYTgH/pAnLOHVLhixaQHAg4kopoIYkykn+ARtKdZvWzy3Kg4QTXahFs/ySayUv2JhvRh6f2ca
8zUn3qvW2rTqBXDdb11mvSQdFuAS1TtFeEEiX6OqIVsUnbYMXBNxSi8FsIQI+qlDcV/mAGi55rAX
WbiShgeRGlS7tI0xGBsOgEDeISOHFypBN1Nkn7fpRdqoZ2n91BFCYMb4ra0fU7BB7I3LLQyF4Qfg
eycJuc7PwnwM54dO/y5SPA/LnwY4pgBXP3PqXH103HSYKbkJvCwTr3Ucb6IfbmiS8xmUcjcu7bW3
Q137ZFlPTIf6Mn5CgJnlOTlPpsFX8VhdposUP9Vx7o9ysrH06IrH49rsmR07RT5xYi2NM+xRn+xu
9HWcgVDkkH+XcUXFnv4MxMt5CbNoharmQuuH6woFWIch1VhfB1G2cqbTXMUBq469Th3WqmyeQpwG
8k32Bkv53FgNy/bA+ThBn4ORyRol8Yo6AAV9ibnxS8oTd8KMVofsXj+N/BCuf/gzT679q3UkD6cl
L0aABS57Z4WnNPKRNol2SfJT0xKCM9lnzAvOrH17rsu/I4LMXCdSt6UxYC04MS403LzSvJwcVNs7
qLwuG2NwiUOcCYNnwr62+7WkJEnzOupF2fmDvJfpn5traZ000RUVEB/AhjtWuUs9/55ME7vfYuXI
W5bi9YgWBnqHr9IHEHQO67F67kS9W2eqb5TZhbB0fFuTh1ifLwuzvCjn4aoZ7LOcUBZ+NHbuJ7QW
kNWNNm332OnOCoudOw2TwcC67Wtil6hah+Wvdnoe9Ggto3DTcRmBoUQgNOEq3VyrcwFRdl5nFI+j
fRdjqZU8KTh/aC37oaLQco9FebsmcNrog8k4VBuFzBKll4uRlhslLbFBXZugQhLKkhk2xBWmQ9Tx
T/OaSohanY9h8VDx1zpV9ezyElYt3wByMqiUsL0sUxxwusHDi2RFo71PLZYO7bvM4OxQ51uMTpiQ
hp9WD8gD97CfvMjEtnlAPxtWa3zmzm37GhM2D6fftSRbmx6HtslQvUYSqyWYRIlthtk3kRu7ASuj
eNJ2Ke6AsSh8UNdrQw7uNJzLsThx4ej5M617RURuOvb0ejxzJotm8YAQDVZtlVfIOJiWebNz8FeS
JmzrlqZ1KrzLHaZ2e20246ZXH2D9e0lxbSAT5OFUw0VTFntqubuoyB9sIX2LsVwbmwDVMemsEIiK
dCaZ6rpOolUzPyRq6iIbwaYFZ6AJE2EDj4Lguq1KX+FCSlX5eo7HXJD5otG3WtDtxtjhFe59vXOQ
kIWrtMTsWd4TaLoaTPTBhLUtkfTNMfKSXBRAZ6gKPNrTNkFqnUYi/O6wQEmYKebqizwiuZT3kUPi
s4/IPkPJDVEwht8stb/Q6gdDDa9EN+76/rzCwwiJpkdFeIWviy8Wz6RiVyzgsSzdaCx3A05aSMPu
RFCsMZ08FWZ/qVj5+Zym285A+WnEniplu7iBZtMfkbC/9k692wQ51C69oHS9Ao4FavN+S5dI9EVA
qYVvxOVJQjHOhLBlkLAuMWCX1czPC46E+CSOk75CG+gCcPJ0OzpNe/kc5A15qH4vRXcpxq5fb9Af
AsKDb3awPVtQWTICMkF9COGWCC7lYMKJFIem5o5Kve80ud+2f7M1grzA+/E4iMQ1ampiQlXqS3iI
O/pd2yUbHSXUkXtbYr0Pw67oUMMXLSDtCu+HPbKapXMw5eYAEZiduTUkou2u3XcyWGnJckkhecow
XC4BACbY3qRSTp67U/KK9yGPAsuMSq3X/ZSure5UpUhvkJ1bzujRYKzwCSVXqd/qtcahkaqmMcHq
t9xafsJGkrfG3A3mXXvVxjc0KIL5Dtdpo6wAjPRbjSNhj4g4EGuDlki5TD1Fv68CT9OJTsKGKhqW
vjaqw8jYoJi5EFq7163Zt7XnOA33sKH3yztnKv0d5cx7JG8u/R/7jHobqLXzoC98JxzuIlPxbGf4
1lTqw5BPayu6NkOUPBSA/XyarxtJRh/RbYspuJsG8z4jBzhzNJFVsZFIZVKYW1VW8oJsDEUw/eYg
ljA+dxt8YmI2Ei3hhY6ONdsethn/niD/enKH3UAsgYHA3GKZlhcya2IkrnXJX9I49myf9YzxfNed
dE1J7eo6cI5Exh/yR3Sc/E5G0bZKl8ESOb+JjJvaHg0qvsJH7NTEnV/toouYRDDg9t9T9G9lGm/K
nH/+Y/mdx7KaRBxG7X/9x7t/O48fIdSUL+2XP7V5Lhfnpebwh9795ea/Xj8On8vFsOndv3iUf9rp
W/cspitkyNnvb/HnJ/+7H/5JMd5MFRZQj4AseZNhzMZl8S6ZqPIu/vv0400n0uYfz/9Y/4wfy+bD
L/5JQ1rKXzwoIH20TdgALpf3+08a0lL/0hcONrQV2vSs11zjnzSkqvyFd5SuQgUyQX1CcvxnGpKP
VJhmS6MtlA8Sh9rfSUMui9jb1ceAA67T+oVNlUk2VDs4a+ONRtWwnUNfHdL2Dtp7SNCHpbiZUfBu
2vilp7R5pykladh/DtUnqbPDc93rdenOknVmsaObB6vePFnFUEly6DNyKuwoTVyhMK2JjIuuP7LE
Hp6Fl2uRsTWXhC+DfUhxYCi7vu+n0M/sMF1TzaPr31SPGTst3/hwJOlbpSUeegjN8Qe9gU2jW7mp
cBXThvDbgnLykaynW6riBeLHMT+TSJio+kbAFdl9PZqHawF3SFedwfGYmbR0lLxfCwxYkLONhMMf
aSf0rEg/o+vgvJS72FdFrFBl1I9BFj55gCZpcgRRYNwVWgffX1IzApKGchb6Q1DjAYP0j+HFTdZA
CXGE5fvJyIJOI+8OMd4iX36w/aN8qajQSpxecWHZqwHySAcZ7S4wrPRUaqYHcMuIfPpsm7Wms/56
aD+kIJex1WReOBUDWwth6fsbNdm0uLYheVVf2pD7rHkjT7TT5H1kb7G8Fi6SXIs65NT5cUK9iPK+
5CrAnrU5vae5jl/CAurImHw2/PRq0y3HvCZyOEhWzYoRNSXOjJ6uZ45vIj1YG0srQBh3f1wC/y0i
4bMRIDCEJmEsLA0WnfcjQN1+iDM9jvweE2P6NgLjF10o2UNBRv0WgUjvOmT+Kzkpdl16JtU5bmJd
kHhxPdZYm7fzNzLWnMq/fjCvud+DFw6eHl1VtIprMFoOJ32O80Xb6CxdVNpiMsAWEYM82RhNV44C
3trO7JssnBQO1rOGHdPAQRgTgOnCKbVhcaKWvnfmyG9hkxK5KGlmetyLqj5TO9WfCs0K3DYP3UbY
+lkcSr/yFIoSTA3OhXjvZtvEHIzrYGyxlv/61l7zTe9vzQb2xbyDcMbJd9mH3u7tSCEIidBoeyKy
Uh8v0u4UuSYauqZE+LIOykh+GQOcP+0JkzRX01scVTHFVCmEF5W1EmM0neejhO1t1VfO9zwnOnPr
MIwwv9XI5H/9fV9ZawffF70tWCuaU5du84MZMtaBMZX0jnhzGZSQ+DBQR5lCVQACXH6aRCWWP1lE
asrOi+58TnR7n6gdsphkCkhlKHVAp4OuoZkg70LtYUBHSet6xn9oVUeq16Mq9fLK1sPritP9PsZe
95sIQhyIEN1Zp3GUGvt4dLKrmObskLRaGNNI5AZdq2/qqEGWSybzKjYDe6RUNk6rUqFbbpiL+ZaO
Nf02QYr7iLqh85VOJEeWkI/7D74ZMhv1Al1aVun3T1NbmklCTSdbrsX9bVZN8qawa8P9+iF8fhU4
dWRj4Z0f7nLVvPQ+OLhfO5TN3UGdnsvKPGbS9zFc4FYs7gUWoukYxrIsvQk6pbKGWoJ3AAcSs3WN
ZLbuhaqRAEXeRTcdwlNsjcV6EoV6ZIv75MoKSB8665b2U+A276+cNK0zxSoHh95Ap4CvVLqOhpRU
n6C1KrRuh1DQHmQXx1DBSy34YF9f1piFSyHTn2y9+jm+uWURmeRaqHF6Wilr5UobbTIhtAT8VBua
e3HAMiQ3xzPIT+OBdKVM48m2HHP4jV2iIlYZbas6i1J5ekrIY6DYpa8zYNVYpUUmbgJEt6f4jWs3
sxRW+QrZLznEtMgfzUzSL7XKSfZjlwabryfLxy3198Jp0Xe9MIkPnuOI89dEZtfxosohF4K8/ppe
06smpQu0tMbOp3B+YSM/3FAWSY+8D58P6VI6oL9Xozv/4Fmms67DHBCOh7tGt0Gog4+VVCAskipr
k6R1Ty4pL3HuXfwa0DG7Gv0H/pzJ2j5Xg8mrC/supbWATqVgdnVEvjT/WWhHSh0OTDPU61zAZ6jk
6jnUDPrjcvEzi6vgAkKMdGytXraZ92sffryL26PGaQxbyYP4IBxHpY96y8IBWrWuZpaTFfqw+DTK
W0SuCMjUtWopzi5uA93NjNrB/E+U+0A04d3XD/XAWpS30XFo1V9a9k16phE/vH9HxiLTtHhJaPUi
FWzInfjZ4wa7MrWu2dmzgs98NKON0ilZ1A3NQOlknSmaaK+OfJFlRTscE0JgfeGF25BkDqaXw9PM
hibii9TirOjUHQ6J8g73yviMCK2lm9GUObWHZxPw3a1WNc5GQY2+AKWMI5Ptk5m+ULeZbEgtFPUQ
VRxpagDgQuXxNKV2G0apfW7ypp42MIrcTA+tjRUqPx3OnKeS1dRHymSfLMoaT4TVkjMcOZ6DGKWs
g9ZKaq4+OkFwHjQObrm5Ln7Pwb91QP/vnb4v+2fRduL5H+c/q+Yfflc8/Ww59f4vOIxrX0qBdviK
Pv/j+mdW5mXx/PYsvvze76M4/St/KRz2oMeANnqjB1IM4y8WeA3WNHVLg8/+KQeSDIycLRnqL1JY
9h+Ls0dD8i36z/8jKUiFKPzzEbm75ST7tw7iB9kkiHAIkqg/2hwxmDDqYTgrimzEFD2P93mnqydN
Jee+SbsPYg4zdI0m6E+UBowXDSSBl1mz4eEbOfo4LnMUMbtug9TIOTJ7D+LQ398Jdz9q1UtMwb2+
X1CsPBxbHb+RPc1j1n2Av71OSDdmNxqG58/DlAHOpqPm3NBH/DPx0Q6/8Q5E8go5Ox1UBRnFTYUY
9yaZskKgZ4xrnBNxRy1pTSmGx6+Xndel9l/Lzu+vC5NuybdwWPngjqLRbGTisxvvM7l1ZLekFe5G
9GXdrGMMMff2FFU2gqnK2RUoMK/GySjDtRbib5r26gVNCeptX9njDRSI2Vix4onnDJnMRhrN4NtE
09yLigvmo6FH8+2EtP+a5vIrOeqlIwv5+1Xj/92HtcxRrMIBsLwfdiWimQuBarw31SHZ2aFOlzYZ
Dv/r4Vr+ysFoLekXjpAkn/hn+RZvAhsAKXZctyMTji41t9cVznBjXZ9iW3PMWYMX6OOlbAjrEJQ1
+LfL528u1aexU9kmNyTF3UvWg7pvqeE1EhukcIzbv39f4NNYcNn0bWye319sqInAu0iP95zVtTM5
a1uvKBL7XMmb8QgW+5MHxeaPNouTz8KaPHg/cB6KsZYVyT4potgfFrTCPNXHKKSfXoWVAbAeVEuS
S+9vaMoNOR4xm9xnYZ74/ITwRptOtK+H7eNVDEgkXAZIGTxELP7ePSNVgUQwzkqyh7lN/xgScT+w
E9X9+irKMiTvZx3ndeIdTg8yjOlD45J21OO4iFKmAgppt1DzaCuxpq1iir1WmDOAtaqurMmG+TCW
00qDRXUE//P+KLG8XkD1CAVAg5JPQlTy/k7JxyWW2dOyP0TqC41AYoOgGqVjFOI1MMdosnu6YFqa
zI68cZ8MMdGQxX7DEMPoXz5/8xog2A/AdtvJXhRd6MKj6Cg/1tWRB/nxZeMwi2IQWg+FAbzBD67S
2ir/i5O9XDuot3vjpzoV36WsIAEwHmHYfDaUbJjo0BDRarBy318LJ6poavQq2bdo4j3Rt4aHx5hE
7qWKXG106jNi/X6V5ZhnH5lIy3w8mEiLUJfEIMskqfKD+dpHnU0vW5Pt7fEhbfpzGuu8ASmCncg7
tLU3CX6saghwrwhcx5K9fL7GjPgnNIjVOHEmSNGVdU9ff6mPD9gExeQQghMpEGscDL3Z15FqlHO0
d6DS3TlAEa7oiRKbr69yEOcvE9gk0Yx4Ht/sRYt8MI8CDctm2qiTZUdLQSg46XrgPL4dHHo0sF+1
ttYoJT9M0ZUePFpnS39F45MDPsam//j4MblbuO1MN17qpUrxdkIPii7soE+SfYSMaVtVWktUIo9e
li/WxHKhU0ueY3TMIlp/PQYfJzlXhl3H3XPQQB/6/srAHBAqjky8MXImEAroL2gp7T0HJ/lLEAvy
kTF/f4x4HXISHuxeeJeyfBxeT1VI2hshdxrTP38z07kJTmiUqnaVD5ohrXQVayT8Nep8J2UxfYRB
OB+55c8eO7EoqEWggOSiX9XCb5aPaoq1SW/zZG9VinOqtSRDTGKWVdU1KmtWSvo1EO11Mlo4fdJB
vbb7eFob9NsciQtfjy3v373FVYetnLwr6+chnaurFGz0przdx3HLZhGVFY26uB6XnUfzKS3oiZRn
3ZounvCUvhvPxM67XtEbUaImoNO6Wde51O/RZdCKWQZ52qyKDprQqgxBi23hrJogPxstptOyDewz
0RbqjxKZnBtOoWOvgK6091avj1d50tn0xaliepbHOX6pbSe9GbpmIjcaVuKlAqFj/u0Flph4eQf5
Py/7IZ41dlrc6KO02ZdSr66bjFCzURDuR8aMMriOteuv5/rHQI2tX6bjkDoLyX714BCpWb0N7GWk
li7qagtS3yCIRc2flPLfU7Qv05xLsXCBg4QLyfN9/1opXVVPraw0+5it+ERKtcC1Etn82/vgEsvI
yyblaES4B+tXPeEkMr6KA2SNuTJW3yU97f8nFyGHjs6WMwex9PtbAYkRmbC20FHQAetnc6iuJmeO
3a+fzccVH2k6GHVjgeOxHh1cZZLqihbtFtlDqGYejXm/0kg7tqN/dhEiFoUYXSPNdJjatSco0ZS+
un2mdo0HFuy5n7o/SYR/W+b5uJ/aGnEfp1ACZ84eB7Fsy+7utNbU7RP623ahMdEg58jZjuNn6M2z
lq/BXB3bQD67s+VwTU8Nz4gq+PuHZFo1KddJ46IyLQip0Xd0V2XHXBc/eYGI+VH38gYZNE0fzOq8
UIThjELs07if1k6dSK7EAHBKNY75131yjCexiROSzWFH05h+7+9Iyxu710AX7JNy+r+cnceS20i0
pp8IEfBmS9BVlaoEtkxJvUFIagneJlzi6edD3Ym4RZBDhmbRK7WUBJB58pjfgLlUc2eH4pi2r3uH
BpDeeR90M558HMoYkSQ6KvhRY3zKmyrd2YMzfdHHzvgrJfW3Q82oVqMuZpSB5v8qSbOtAeeguOyC
cp492l3O71Bxjd3tg6BdecnUDyDH0ImkqHwzOHp3O3W1GeVqa3VBVqXRV0XSgtyIyIRWlLXjIa6g
TKMfh02EOcD9RiZvlIUPW9eCbQsMMIWeIjqxl275iqQ8KNbGq4ryzq+89iNh5Fq0WvhAF8ZlSdHQ
EyjrPui8RYRwhvYaMWDyTVfIO5Hh2k4gU/jftVY7wXFqvaB90Acakod7Cx73RzNWwOsgIfWgTma8
rwbN+lBbHn1ZFfHBgvaEn2dheky1aPKdOXbuPP7bWHh1cS8eRrrLaXgL9ue7s+xkHErNGoO6wvKG
iWKDckftwHoPh/GXrSUWuPe5FDDpMbqw955ZtgEdoFr1xdB19LPBcYmtdGPMcmInBooZR7LFxdTr
O8dH2IDuc2P3Yh+jGjZurDIH306HpA7sCoW4OymRsZzc9fOQAwLtWJABPNf587jlPGHS4fVMBA2x
y+I23Q/S0CCzQUV1ChQsCzv9nTo0n0Ihhsewe0QqrFvkBtPcbneyBMEwA7jetjW+nobUaRvluQ4W
Sh/+G0vwhujPwkIBMOInlvUHZQgzcM0h2ldJqn8oEb1+GNPRO7iI3m3HWIgHBVTPDnE5NIdhYNy5
1S43MOHSpMhYgCwU6atQVqtOT/msjoGqCMWPO699te22ggxm/J2y7BI2MJLgnWJXRIlFQnD+bpup
HxiJO2OgtNI4xCL/3cCdPd4OG5cXAIswMDbe/nPW7XnFaLqW0DQF9NjGbaXEjk9v755f4WW1QKeL
BiihCUYWndzzR5Fdhk+hZk/BkIrfSec+pg4ARnREN0MHLvL2I137RBi5sQx+Sib94fPFwtG0sqIK
p0CXbb5BsEbuiwxlgVpp7lkkrlzj/ucbcdvQ8VxWM7zVWrAt01BamQzayKp9Jr/JQ4ORxF4HG78d
SqV59GQmfmiJrXc+n89+ckcXzpElKgEMfiy8DiJ4a3g0PqJCP3RONv5JDYQQ7ryUK98Z7R/0pCkX
+evr2mUUkGFVLuHAkOiTqb0X+3aLOsLtV3+lRKInQG2M6/rS2Vn3NJtCV5xC433Mc1on6KBlaJ5p
mQnFarRbxO9bR22P6KcMPeKLQvuBEk8EbCqMxKewByty5xK4svHox2EJTquJy3fdILSiyEBqup6D
cU60H7OCgRuHOg1KpxXbfMK84s4LWD74eUBEoPndgqudDkkU/E3Dgh3SCh/l7OWH1tQTP8/t6FEy
yd6MfR1+KxlTf+ry3NgP0/R3wOm3TUmSRY9rAWwhLr/qzMSRg2dzMc1B4+jNYUYPAmkVpduWRmTe
ed4rZ40sa8lbqZAsQuP5Wetn9DCSYpyD0IYEPXqNC/QIBXZzFPdYiQvz+/LVcsTsZSKy9AHO10Ji
lDHQaM00nFzjMIDFQ+HYjJ6yrHWPSjyYNB/wEI0T2e9mDwrOYLSJn1pK/TlstXugksuGBB8alyhs
CcGU0rQ9/zVK3YI4y/o5kESHjdAG6wsCcylyI6V4REVO4FPYSdA+xq+2HZQ7KeW1946UGq4omM1x
qpd9/y7Z0/rM6lIIMQHKrN+6CPLEVFRfhZHeI3O/5ebrDf1+pdVbR5oZP9ERLavClvkzRC9P22u6
QJbb07ru42zaCBTmYd5j22EILRiiVqcLURf2Ye5c+BkgFdvPUYfK6UYCbBlgEbbdlsa9V+2VUm9/
uckA1c3JkV/9wAnV7Y2muumHsqnQAm/qOGruBIXLqA1KhxdPMbKggZiPn789CFZTqVmKEbRu1uzR
zVUOi7pXEJsId27dsZbe1lMBYYM20auTxzDwVWaVijd144YZ3BVrPjiJhxJahiASN9mofMqUQft6
O5qsg/YCMAbYgE6+DbaAKfr570wShC7mtBJBqCkWjBRjRphF3HMQuVwFQBHC8oxQgDOzoc9XGe0i
M5Av7APT7pJja8gSCK0cvt9+lnUkpm1GhWkiBsFxMZBFPl+l9ADCjaIdg2ns5IeIenZTI7bzRUlK
50FCH/t0e723KcL7jQuLlKRpsURiDmUQNM4XrHMNm3qRqwHa686vLiOx3zSaEynAUYYh8vPUofVf
LX5yPv+G3iGQZ0DmS0j+/xNGhicHEJEW7dshTl6dphca4sSlh3CYJrQcac5FPmGp6wrf6WL7o1Yk
CALVjY3mDn8b4XhDQcfeLnvxs2216Fn0NQwmkLQp7UFL7dHThFju22VIYy3RWoHII1pwJlq/iA9v
aj1b9M1ba2AkjXb4Nh5NbGhBYsIB7yCPVFvU3OrnRHHbDLH1qf51+xW+2cqfv0IgJMzxwLKAoKCy
PH+Ffa+pWVmKPvASLaanid3Y0UN79MVs0Fo1lC9WNsvvM06wD26JfJ2KG0y1ZVyRVn5hpt6jWs31
fyWqdckmm+HIbYs0wSS7zSrlVQ6OJsDnOOpjvPB8PmiOMT8k4TK+hlzS/Yxjt0ZNHQbykc/LlylG
Lw7U1m4/xzliZOAMXdvv5zZTN2nf1cZzn6IKswmRpH4s+g6BBFQD1AWkid38BrZl1Ox6YzC/9n2E
hmIkUuVQZFbkbrA5Kxt86PXxOZ4bA0IgosBf4dBBwa9amiQ+7XdEsUTZ9/VmdHvrxAAQPUQLx+dH
aXWoUwIqm3fo7pQQ2DyJ4KHZOe38pIwYTzzqg9l90bMS7unQi971oxYK3ZOLUMazEs3DqapcQMx5
pP7LDutRHox7rcWGOFRVXzoNVFSqvRGXHyOr+oOlI7rLVosq+GtD9TnJMkDg04gOnV94dTbtiqi0
0KUz60NRFjI+9gkzAHinYftVNylh0JWIcbIqZuNbaGvoZhGbW/dwewOtIwvZJpgbj+Yf5RJstFX8
ErJI9L7W+0DtsUXXMK3bYdBr7P96FRpmzGURM0I3Zm1UV+eFpQN2JQc3XbQwjAx+Z4a/3+1VLgan
PAzL2DzQwtDz3tKTd1duWHVFHyq9hD0l6qNqd/Muo/vop8Y8HqQz/bAqDWVLacDX7qm0MbcVd4q1
pZpenceFGrhMLhdPjjUQH5ZqiLB82DM41bRtCYCjHUS8oUFc+jlq08cGCVTHk7/vPPpyx1+si3Ac
CZbhkFmucoCqGxxDcRsGBqKPOiQhFPFa8Bq6zah43p8SWdc/HklI5qfObL/UtoYOCr2uwFYU00cj
9atWjiU6ceSGO6nJttu4Y4TDWIc+2J3ZyNXfykCKuEUNCL7iPGaJcoAg3ptDMA0glp1SVx/wtsl3
Zof93lQDfrOE83d2tWSj7A3IO2/3NePANYcQ0dXJ7XN7CHrUC/1RTanqaN76t7/DOuVkFbqIkD5A
F2K/tZ57lFrVOY2qjMHoKslRHWZwm24yD2CCSKe+d+gB47Ypm/hPh3Ry44dNKO91fK68Xs4YA0fA
SLi1rPsf6dDnbQ7oPRhGdz5qyLYfIqknJ6scHry8DT8XnaN/vv3cF5285cEX0DEFJWD8NzLW+2wX
C3M7HCJNBonqIdrQbcjfXigcP+tM8GWj+tx9P4bc3MJsDmqieq4tpMR0e+d3XIln/I433iElHmfh
fG91TdsRcyOqnambHtxYN5+QDDYfseN1NpUh8XjWY5Qka61G1VMDUGtJh1mRggFEj9JnUeqaD0zn
bu93yWVWB5Qal423xCbKz1WrM8dtVKsyfpg79GBxq/iPq9BtadKkOgqdqNhYHcTVIcp+5Knt7qEJ
WH5XkrrefkNXdgenAHTH8qGI5KsX5FUhGkRLuR2NPVq3U9l/RB9b3aoW1LLIqHAQVGT9cHvRN5DD
6umXjJJUmc7/ckTOP4tt5Wlt1JJiCDTQIbSHcG/XmTiMsxI+AA8rNxrEhUbL+92Ce960ac7LYE6A
EkbnnqivsJYoS43RfdZ8MFNLbhR07p4AFin7tp+dhyGzu1/SS8YHI0Y3fEL8Y6sPmvk4qOZXBJDj
HQGZmoEvj9xepcACDtHgmEfEHcqyoM3ZIkepOgxXumzHKDHHolMaz2YylHcgUes8m7PCNGwZI/FG
8PNa1Taw4MJ0yLU5ECDzd+6AFYKH0co2LtDQT3Vp3rmT1pXosp6pMtyAEOMyglt+z7trsekYy2d9
yNaDUBJkNqr9ODh0uzRuq8PtD33l+JGI0m2GasdGfwsT75ZSIvRD+zlTA8RZ7eM4x+ZhgJxy55Rf
W4V+NmNlHWAZ/mHnD4QxJFBoa1ADYZHM6uXgHAeVc3T7WS66Gct7A5v9BobFDO2tk/buYcrZIGMX
sRaEOfcrKJkl3zPIp0+DXWbfgbUPr5YXx90jOrpodESTVvhNbjnNXslMtfHzqkU64vavuvbstIIX
iT32kLvWO6tDPQE+6qmB57kASNBf9RNi7Z1VLmCtUHGZOZLC0JfDiXrdoKpQWjUSruYgQ9sSIWUv
kttILRJksLHK+GpUafxK8xaZmDCKmiAdjJ7qLEsg6I8zMvIMD83kiIZt+dN2Y/FiTDl6Lg5Kx54P
tSFy74S1y9fC78U3GD1C4hqzq/MtkQ5wvwCr0tyAeeiH6DBvNTl0d673y5NLKx5EHmTyNyfU1caj
xHexaaj0wLEJHr2BUYXZGN2HGerWMR3nsbjzHa4uSE94ucnBkKzPE1ddNEsx6wG0rHiLa4HYAGDS
diNVpQ/Bzrtzst7SoPNAzRO+W3B5z+/2PN0BQP+9oQelIeEMJekWIejHxHQ+0CxO9hCf3eOgdOEu
9cZwj+OMeaBVg05hXzX/0Akpt/hDycdKND+mzE13DZOKh9KeFXi3dz7GZVjjpyJFBVaPdgV+mec/
tTStFGQLP1UoSJFzvSLgDljSR530Hh3n6md4t9SqyvbIeOaJAUHgmUW3ZVRAbyk3tY0NX3KPftC9
NPLabuZ0I3oJ0kClMX7+aJEp0YzVCz0wEjN6gKjHU2E0c+cFXqYCbyebL4Bhq2qv5RHCGkLimOls
LquxMaVpnKC0s9Q3yUn2KNs7OxBk3uvt+HVZIEGP4/Tgo0yWCkDt/NFKVRu8ws2MoJsN20cD949a
W+5nZtz2B6Hiw8Uodf4RJljU3V742jfERRCVxAV2CJzxfGHD1iUnLDWCyaqTI1Fbbhk9zy9mgS6i
J/X+/2M9CC0Mc8CBMc9ZPWhfW1avR5MRKCjiokGlJM+O19Z+EZsSwZKiulNVXTkObBdqDgimILvX
ECi63Ymc+mIOKHJI4lKpH9ze+I2ucXZnpSu7k3kk6GQASqy37hOGaM2PidXOASLT8DRj5xns6z0A
3ZXHAQDs8qVYhEHV6nOVxmS6i29f0Pd5cyQni7ezzmwmrNrozvNc2RlMYcBZUzYwlTRWp83zCkxo
amXmS7n6x26qjOcss4t93kvtQBcwv3Purq63CPY5KFsgRbB+tMXocTGjCdJ0NvcOBdtrk/f/KoaT
vczZ9H9VkP+fqKUrbRFEKxjsAgXFNvyixyOR0K+txFYDu1bxHhq99mTEMNCbMMRBTLXifeQ22qbO
3WFvdW35KMZMuVMBXPmc/IZFG2DJW6ASnZ++Uut6WXCFBxiD1PsE4X2mjalxMGiw3nm9V7YnmRtO
VxQFizTs6gpDNrKzbdC2wZDo4ZOc0GCLsF65E8cuJhRkSMv4jlrQAwZAOnb+RFWDo8OwZBzScetf
+OFwIRsopFs4cTwKNY+f1C4aH3W8u3zY54lvj52yN2pbP1R2VTzkRvJbqQ3tOMq63JfZGG9vB7xr
dzn9joV/tWATLtJkt01dKdRCDaTXI9XljPEHa0yHYyKS7xMUrgNAsOQxz4tXHVL/B0eiq1hPtIDL
OrVeFQlavGtdIBQD2PBmtBDyK9t225UZXaXN7R97bX/w1ZA6YejD5HBVHrtlg2uSbqmB07koFtV9
8c/gmEt5Ht6jDl25gQxmlLTpFurLBQVKR5vVzq1IC6C9MP9m7PA8tXn50tmpAArsaQtfS+WG0Lv/
/v4huRFQwrUQQTHsVRoxJrqI02HWIHagKhwn87/CGq1jnmrD7vZKF1P+ZXdyzS6jAaizmro6b27Y
zdhkCT2Y3fqlYghw0KKi+8nVUH7Kjdze0CMS6NDl2r/aVOlfLJHLo+Ekd4agV1IM4hylrqqjGQoI
9PyQTHGSVHM76EGkt2goz+ZLObqY69Ap2c6pC+Qo0j7dfvS38LlKYZmqc2UgYG5xFS6/6V0KWzuD
kk2hZQTYMbQLzyLOP5gT1KoNg8scyZ4xe8SuAp6bW2XoQbhJaznoAOZlwuRGZkHZWH+YLLbxVmee
svOk6r3anmL/VEg0lX3sRAg6u0kNEKp3svJPmo7TiPC0qDMfqV+8D1sFv5Gd6yh4rrqNp3/T+kK+
SGsaD7PsFPvZtET86DSLQinbvEHvryiewmy0Gcbi6tMxn7BqsU2qEJviWhmHJyhJA5OqWchFRyTO
i63UorneWJrSSH+KNRu/EaZmz5ojNSAMFEoV8GcFLzTb6sXk5zJcJPfZKgfLsTEjVcryF7RcG1ca
0q2PQrcBqalNjaETPcPKbzq3ejWUEfEhbKNc7JLjenit5wQKvmek/4VWW9UPXR9ZS7ev9epNEdWL
ILJXofMZhtE9UPm1TQ1YCKnvpXMCnXQVcmdmUJjwCSMAmfPRmWvtA16685e5nPo/plTHxw7i4tZh
3Pe9VENlAgRfixdtrvLj7T125YqhEAJhxvWtwexZna7RRO9GD0eDFmsZPTBChH3ouNHhr1dZjrCO
/j61uK6vLrLSEXqYKqER5E3i7kPdznaInP34y0V0OjWoRmiqh9Iyvdvz0zLZOhqiXWcHSTc2uwYZ
qu2cJPfu5IvwziqoboDKcxD5gP1zvkqvxeakhpoTTHhjbbDP1F+WIufYOOa90HcR3pljcfIXTjJp
Nxnk+VLjmJkojmZKUDkpYil5/Q/CEvDps1J5xCCy26pePG1ds7qHrLqy8AIIpMAg9EJLXaV1KH3M
WoVdWWAzjT45bT36eVP0u2Qu/nNVhATTbO626B/f243/0wY4C3kg3ymCqRVVfYEirEJeA/AUf6Yk
O7nCoUilqxPvBa62z71QknnL/EthNqy1wzNjwPRoCave1ckM7riAZGpGKo0LG8vZjyYiv7+KKnW+
JtiOfBzULDN9L0RH6TONlQS54UyW4V6LRlvsSX8qhCbmIqR4jBuxaw0dgUUhpuqxsXW92Tg1gJst
4dX5mGlO12+83q4aHyFn7LBb/MSP7VxHSDKhTxF4lhclmDnkyclWvOGUFxxAX2I8HGhN4b2gb5v/
SCstJ3ALD13SHJPaIFPs7DWNpTagED6Ov+127mdEaYX+W3PCaWPJsSk23eg9xagIi2eiaKodhNbI
184aIwNvLaNA7UxYi6h/KiYcjCzjv6KN1D8VtF+q0lQgQLqASb0dxnlwnWMr1h+klWTWFpap+J0V
+YNCZCL8RyEsHqNjMxyVLBsxIvPMT50144MUJbl9bMbZxksK69R513s4tTsF+ISNiC0Zb9vO6P8b
4slq/WQcEHIfdGPYo1Jeih098+SoKbke4THR00xxG0b2TkknPazQSsW9+N/eyLPXwtSLgm9Tecrb
U6WPdPfMgEZh+mq6jUCDNYwt1JeHWHzrTIGBt0e+Fbj9nO5Nr44eGlySv+NIZ4D9rHvjJbZgvGB2
nGO4NGWliO4k7BdJwrJ76UIwNeIb0xdYnVi8Sh1Sg+SkijhCXlNVdloiqm1v1t1O1ChEo9Iz3Uk4
L7u7TEAc+IdEWJPYtyZHqkpjlnbvZiclZRBnjU39Fcag9BtFqY+6HNODi73jAf9GazG41o8Gw9wZ
E94nR9jJ35ag8KApWWjEMMGFAb7Ez3c5S2rzeb0sLE78jhgFvNDYptNobsQACzaSoXfnarmsCcml
LeaUDCFYE+7D+YJ9nuO2hrHeSUuzfmM4yoyqDDzzrCrEx3lw5ZOaYc8k6kI7JDho/qPhf/T9b68e
+hUmpT3fgSvdW109qosDllum+smJwurJxQ32ydYLeedDL/H+PDbai6IF2cJC3GY6cf6keo+5mN3F
Ju7g2UExJ+wjY13b5hVE0FiPX9y5mVCk94bdKLF0vP2Il/cei3Pd0VKF84LyzPniBDTdAatmBpbZ
Rs+OGWqbvEQ0OURT4PZKl7ePTRuSZAEY1dtHPV/JinEQVtuMxxTwRGKmIbKU6QF7Oji/A/aOjd4b
xGnb+0uq+CLsQdpBR2ihjFNxnC9cyhh0aSLMoNW91rdRiPkRTY2590ZPPmb2OG7RpK12GHcq9zbx
skHWn3bRsaAJRQBBZ/F8aaFL/N+bwgrCQn6VWWd/dno7BVRqxY/aopZdNfKBmBNvbbPyXiYtffDs
/NAp8c+/f/k0NyjsCF/OxUTPrm0793rLCtAg6T9aM/X0ph5a/ajmyndePgRUSCUFGUA2f7m99LXt
TVtzoSPS3gFic/4OuDPTukgMC2jgPPtunxQfEmeKHgqZjx+r1n1K6xy2cUpkjahSbi9+JYzQToUp
wyyOqTvgwfPVjbhEdG8iexySCnmQMqmPQ4QtWDk67r8OHnKb2BQmZg/Qik4AdvLdVFntHaHHi34a
O/D9j1htAy90+mEuY5shyaD6k4feYTRSYFsdYhPQ7JPd7ad+uxrO952zaEryqb1lJrPGkkwwCUac
rO2gVQsFyFmaZ98MOy1+WFwU/1g1kFW/U9088ru6M76RT2gYFnYZRnSJLhcftzgcIz/Cuyjf96PA
bsAGr/qNhAK4HF6AdocCVW/VmDiL7Ej6agGioCKCK4EJ9zfMAHUF5ljWH3NNGwV2haPya2rJeW4/
6ZVLkiyaqTFsR5YGqHn+fZtqIhVrXTuQE+PxSijKgyda7yUtwn4PXhhWk8TlGcAC9m+Z/YTMbL+p
cUDcC+Ti7k0lLz80v4bMfunTqpDpV7tN6NU4jFVjBwDl2lNZer854OPRiQv3acTBd3P76S+qPJ3l
2Nl08LmaqV/OHz4BI9gk1mQHmpYYH6wKO9g4GeKH26usROVBJrEM5dEit8FUF9L6+TLWgs8meDmB
2SjWT8DwVPYyPmmJ7n3UK1w/IqVTvhlSEZ8HvCifMb9+6lJP+Q+6GCm1XkTWLtJx/dyqehEGXoiL
ppobWeKX2iDvYBeWs7Te+joIjoUCS9BZZ01OriZ170o7GJ1oBgwZYY8AWHEDku6ezdPljUZHnmYZ
uhULVmV9yjK7Hu2kNpwgG3H7jdA5PYyO9J6iKTQ2WpjB269Gb9sOrnrngF8mpI5FOrrkZHCjLxrm
aMR1c+rE0UmT83SUgxI99HkkHnoRj36kpsWOwXd5J5ZeBnJ6yKR/jJaJ5WBkzrdBNJc487pWfEIU
In/CErN5pOKrt0mjm5tpHufN0HrgTfXRewDhf0+b+fJsLcsjtcsVTrdureFbmZ2lqxXLD01oHxkm
9Yxa7H7bK2CeQUrdo5leXY/kexHhsyymIeePm6mFE8ncjU8IoYqDM+btEbkozc9yBU8Z5MjvvN7L
w7ygbSDC2FzPFpjz1Xp2aGigNJLTwJiFFgeohhI74Dsh4xI3QRVDrxNyzwJOgYF4vkwPmplxtJac
0GCePkkLasCmiYvcfI6kEveoQOf1ZziTwHkzvcNAORoq7NxjcIBQgKIodTemPowoI5vYBXWzbfwu
4jFSt7YUxcfUQAPtzk++cpvxk0leAAwSiBianP9kV8PcvTXq9BRLR9mWScz1mRX6tzmPlYNaKtG2
7lztWGstv9YN64fMaByA94byiTLa3YVZahxtN3OPidY7O9mjc6KFdX9yRJk8doaUO1jbAWYImQd0
3xCPjnDF0dai+hELem2blpgx4Jj7dwZcS2Al5Wd2aBJHAPGsA6vtYQZSuVl6KmgOdC2NpyFJTMpu
XJFtfBRux/HLyMhqBtBfDInIgt92xrsSrrXi2ercKD1ZOcYvQK3SrW4JjPjoKd9JfK/sZZYC7Yvo
3FIvrzZZTksd/283OWFImL1Walz4USbEnZr06iq8OG/hc3H4V7XLkDVK1E4iPRlzEx0gcCjbzsST
6PZruxIHyBv/d5UlLL57bQrmwLOVskpstI7fqznwQM/7x1UbbQ+T5v8jzFEGLv4tDMaYDq5enTqN
g+MOanpypGV+avp69gcpHfw0FO+xH+N7vbnLqwRIuo3iMMoRtHHXI5+4VV0zHyAe64D9ED+HV4Xm
MFafOmmghZ3eViaNvf37d7rMlQHC85B0FM7fqSOLqIfrkJ4WoswRU7PYRzfD3sUxNg1Geq8KuHJz
UfoBrwZybxpshPPl4shSYrMbs1OqKeXGMcqnblI+FY35Rx+MkzelH8zCepma8m9FPzjgjHco6XF6
wAFsTW2M6Y5Y6JInp7AHzp5EDjYvhRzuvM0rCRq38SJsSWFNVrCWGu/KUISxSn8KGRM4HJCoutcS
7oyKCDdhazPnivWAvXO3ZfJM1xNLcgS6wwFRoUTHIwzUlKn+xnU+iOd5rHwnnIW1c8d03mMGNvcb
JB+ye/2tK+dq0UYnWaZABnG8iupTFlpzqNASdsZime13zSFB1fWQzantS0iad87xlfC3uEfAImGy
iV3vKlrAEMylG6a009rhe0If/CEVw2+oMPc0nq6EJVDmUNEX/BBLLg/+LmA0U+gV9eAUpyhKoElX
qel3ujPd+ehXzq27DIgXzRXaNmsVb7uQmln1ZnFC5YfxmqrY2xG6ml/ZXrYrEW3atoiU7m6f20tM
wQJ5ASdBRbCo0q1fYjG1JJt9VJ5GrXV9wJTF3ius5skFVHBo42o8FZMJvr5CmS3NPetHjevalsrf
gkFFT3dIlHHfN2H50vZu82LOdxuHVz4zwuJ0mhZXi8U3+vztj71bRJEty1Oa99mTq8701dVxgiiI
lvztt3HlQ/OVaQwyoKJBucZxdB0CTg5M/JOeNpPflgr2Sjk2VrdXuWDPEkSgVYI64EJ4SxfOn0h1
Rg2lpaw6wV8yAYkb1mPYWsW3uRneDjTjE+asH+Y0Gg5kPtW+zvTmGfVRWh2W1ezruYPRo9S/27pK
9gCmyl0b5tMey+nkwR7y73pqQezW6/lXBKvOzxUoZ7ef4dqbApfARBSpOXKQVemgjIsC5OBW5NKq
RgAWNrIX8T1eyRuC7Lz2I1nHoQdqFZktCLDzNxXB+APY59WnsjMztmM6JAeM7JB2U/rCyLe9USc/
kXF3022jd8bXWUa1sxlNM/zBOEI7DZM+fQn1qP5Uzrb9MyylEHvPadNTZenhLxh0ekkDcUFZt2mn
1ZvMDYs7R+zaq1o630vL+U0W8fwZZq8xmgRN9ZNhVjmeg12IyaIovO+3v8glH4ZdxTRw0UuGFEnp
cb5O5Nn1hO1FcjLCEDGF8Ws1MkLJRiZgWFQMYmf22i5tMMKaLeH30/ggRvW5mv/OF+4tB6b9zDCU
yQo9UnV5H++ipYGyAB+0TE82tsk+4nLTQ2oZg2+knjh48/hHls6+D7v2i4E2+h30x5W3QHpKEY+0
N1A3xsvnq2tZo6Yw8MpTawwOlFFt+mrE2B7CI7IPKa7z2aY2MCa11Cp+HlEd3dX24B7gqKa+HbfW
rjSN6o4e55XrnPC10AThSAED8lY3I/Q4PD4M+pGOMUU/WpFJKLwgt75Le1CKjdLoFTam0o1QqjOT
p7RpjaNpQJ7b9JGGeUTC//UzdzTqoilJoZR0zfQHz1L4qmkZqgz3cMq9N8V4y9nOD59HfQ6QBo0x
nZp5dfjSsJhyyKTUhMJs/zGa2P5CS4LOYcT0Aa0ohCWrLVWHF+JR7zQPfJH6gPp0ovhjggGd31hh
n+2bsjd/VqGqPXc83F4vp5ZzNikDoBy7T+H+hQoe5YJYuLT1eh24vtSzYFBMGDlOrYjvWlLwZ9AC
8e/JsLrZZViBfnRlIt1tbTRjvdOgQWfbzkvls9WTHm5pzk7weSIXuoDwytIfwlqx90YDJHc3uiKJ
/L418no7q41Dlw2E0oMS9bH6qMyxOGSxoxcb8ovyZGutCUa4nVvsYiO0EkERKFtqP79LnRdEjOag
HgFmzNZs/6oQhWmwGlDaz32n95mvq/H4Q20dM/NBfOLeWous/BWGQ/W9y2cb71DNLY+di/gKFn8h
fpITI+LcN5UBH5V5mhQMfsfM7mm+VnXra8R3xHlDB6xJU5TWqcusRqexG8n/MjhHjS89wdQ0RTXJ
3mQ5ipObXgj3jzRrBrG3Y453EduWo7Zg2mjU2rStVhvbUEwrgRczn+wmAzZEPEAcsqlqNcde2c0h
HM8OuV8/e+VB8fJR/ZICbt0PeonmH+gQLXtiDjjVWOi0xm99msLP1tAhqE79Evkt/qScDrQPsT5F
o/ffepjDzoc5Nz5Bs1fht/IJ/kl66rldH5n698TtYpyD5hZiuGm09jaV2vSkTx1mFCJuG5bOdWMx
ild/JKU+f8Usi4PTDE1tbMNczQMNQS0mSZ3M8h2E3Tz0K6yZ61021cVPE11VfVvpbqdvR048Ro6e
HKFl5C5VnTPUxne1y+SD2UzRYo7euMMB0yNj3LSmSaNiyju9xbwReStHSLBblTF41t7t60HbKLAk
Onjqi/u4E5fqrqxksYWm6uW+0Wjlpoms+L+wjqoEkGQU536Ra3b8CJ9PIfdPjfiPOnfRK0qe6Sct
7vFLblobvcB6YSeYhiLVDUMZbzcWM5i0Mc8klDajmJ8yONLljgvS/I5+bUiw7KPoR9hEcO5HHcJs
O2JRgX8zkHJfUZrwOc6KrHqJukwfH9PQUoeDK8Ga7ee2qj7d3mMXPVmmfQvIhOixIHrUVaYRJ2Ga
J30nTmPqYqdV186jqbcnoUbtZrBQJLXy8aeYDO9O23mJbmfRjyY5hDJm1UxbFmHo84tEpuRg6Szb
U53lhl/1SCdXkY7oYmg2B8zE7jHMrjznwlRfGtAqNLY1XkmkpTa5Zsh6efjU5/Sn+tBwAfgWT31b
Hthb1U7oxl8XtGShPONiOWPjULLuAet2pLmzPohTvLCgF0H4XW4jwH/7I17k8Aw0nAV+CkaJDsg6
jxNzwfFUi+GkNc5p6uMfuWp6H0az1e/slisLkfos6ijApNk3y5+/Sz7CDhGcSO/7U4UA9paiBV4m
w4x91rT30vgrSwFuR2aZAGjTEFjFvlEDqUD+OJ1KBIZ9YsK8g07pPsFb+z/sXddy5Eh2/ZWJeZIe
MII3Co0eMhNAoRxZRd8vCFp47/H1Olk9u2KDHSzN7o42JrajmmSTZZBIc+255yZn7upj0hPR6vfX
Wri6sVIAo9SN42FIwGPUVkgBBjPIw5REBs0FFKGL3hXGraZBI5dhXBPE/M/1E/so69GFAzyS2KSI
gIDg6NupNZIMmBHTGA8y+PWY3ujWOp/mc9xcHxGXuFX4sdxUxlZBQOHby+g1Wg1ptTAeRlkqXCHT
+02NXtV2rQ7TBsAHk1bBEB/NFLChlJMPA4fWMaHSzN8bXsBAThzaCDHB+1gOZJzQfqyu2gH+OHrD
jEOl2QB1FCyxwrM3/b29xNGDIs4iv/3F3ILwBUCdtB4Pjaa4SRp8GUwzeqiqipi+7ypdyBIlcKex
8oBs2ABDfd1i95HSUISdUU8iCof11e8+slgA4BqR+UTYY+lORJ0SmXNnjQdwcqYuaCKHi3gAoLGW
EUr6/eKBM1bBHUYDLIT1FrdvVWk/of3RdKi1FkC0JDav4sEATaQClqjPb+tj7gGhIh1JT/S9QA0a
sCuL/QXIkxAGqnQYANiF24cWVaKjwuTKSW9ZKOuLhrgUqDVmsHQzzl94IwqSsI2aEWS4MaZMJrOh
FZcV9OVAps5XNwHM6JjTpqKSofUzxQbgT3+aURN6kUbQubQeh7dxLpJnKJtu2mSDMHso9YVGNkbA
0HazP+S/OzyGG8XouFN4IhddiELAjnolmPTpoCmFgsoQtJwOEcg6IpNQnfG6vrN9gX3nzA84K4hb
Ls6s0He9MCXCdEC3w4nlSZ/SMEO752AKzxK4cnDPt3oZt4XaKZ4pRbTMWKwfCN8KedZxLa2NDFq0
VYn6fR205jlYyxUh3KEYRmAJiuhXWI/tIFvFGcHAr7AYgcGpo0AvAP8SIKRvd1BqCdoIm3s6NCkQ
/iD4QvOuIACrqTDjvyCEf0jFIkfadM7O6dGPRgkAIOiUpIHBj3N0L3QOknWzFnbpfNDgzhA1y0BH
pQ8VnCK0/J5G6fefS+SHUdyMWnTAfJeEcpWe1r1hTOLBQiGPEcnVjZIprTcOqDr//Fh+R+yjSouX
NcHogtepLMy8LmuauUxT7TAD+3HjWwAhxJaJo1NVqOIiPeh6vUIAcILkego+Umu2RpkFZQIEUtUY
t58P56Ou4wB4BH2xvggHLisbc1DW1oXEEcGj9QD4nArmXLM6I2E/LiYKgoAjQ4SLB2yWOzmXraiq
5Eo7oNVe4gx9jVuW1diTWrOyk76VzoQhvnNTJkIiGrfCQBK4RDcgAA+yjaBWDyKYe8iQI/RVF1br
fD5137kraEsA0yxocZ5r//Z0dGVTI0Le6Ie8RovlBGUvqy5QQhfewwhggyj+XigWxAEPXAP+zhdq
yaPtN1U6T+qkH5BKkWgGa9buxAGB6SC1Vm2FjpSf39/H0w9RBywWsjNguMTPb+8vywOwP0ihcZAs
wJB81J+j8qUVvKBCmE2a64bOuWm4sxC+fH7h0/p8K3egjU/YQ/DKqpCB315ZD1sQhtSYWfTBGt5U
FaZ0IKS1rXXCDaa4OZbI97OoMYGvF1OU35SxzpDSVW3QIUx7KdRSasXKUwPjkIBzOj+YIC12/NZQ
SWRo+ZntfcJGLccLlDMYLSCxkBRfyMkmQSOvsVOMQ5UKua2jMIgaXRM/+AW42cQBDJGWP0QMTta0
LZq8hE8cRLbUlgJrDL0kIertaTIAVfT5RH48B4B/AI7B4xVI6SxxIH6P6dCCMTj6MmDvU9DKNAYp
5Tkt8VFRodgcAgl0K7gGOrp8u1zAkw1ajOw1GocKQCJWlQD/e+wsEM+U7fBYjL56MCoEDeiMbIrp
xAEIhGgUSeiSrNT1kBC4L8VFCm2HmqswMp/QcKqT1yZaIq3yOLDcMI6BfTN9lGGTsYyCAfGupprZ
pFntYao09A7Tc7jXRNTiWkUnOC27BZf4vNH1vM5AvhdaqHsA5Bz4ZFGd0aI8TlaxZfXZA1BPM0gt
uqpKSGroqY1QTXFndaja7+swOUI7Zy9GEKntCtxT+U1VqxbgLWgVefRnw3DgzGSPYlWENcg5/DFj
Om7mFdgCcSaQQvODrCRoztW0E1gllKGu12PZ1b49SJXkAbwSv0SlFItQbGkSoEGxWlfgqdPLTYNO
wG8VTFLQmMvBfFcVsn4RV12WgDg+UfaZDHZB1zDQ4QbE32OP3rd9h1q02i/D1E2HvKdpmOrYVxXC
q8B5ja0tp6W2FQKAtIE+Vwd0Lon15Fz7aG4DfXsaOA0/J98ByAthM+Xb7dBOIEM10jY6xi045y0d
rVCVzGjvG1UAeYvSt+vaEBS7qJDkmkEad8ZE+yi2cPlTtA55LWQyF5ZDNKP/jOqj7U+eKPfZGKJM
JUx0agyRjtCr0V0iXTKToQeH6eenjX/wN/cNMlXYSACKw4UB2/LivvUIHWk6oAaOSObUu7Eweobu
vdI6RjDMQb/6YAebXzhzxD+aExosc2hvHD1gEuCtfjvbAnquajhP8rHtsmLra4ilDpkwsgw5d6+C
3bbRisR3SjQcQ5Jgzm0zSfItynOrM+rpZLgs7h+4CBDLAtfJW+tyffkuItHWsjRgLOpxDnUg6sbO
RNf6WNaGi9FEF3QpDhHt9QuxVIiuBh1AS732oDTofYBi0aoHa35dNJse3tHg9Hmu7mtrAH1Tns3i
wEoYSmCWLNFGg/aWnztDHDQAAoOfh4BdrwtsgEnVmKmFanlosApllc+g2GeSlJfgJENMPKdxDUQ9
8NIV+AkDo4UG+3wHfLAIsAgQhfiGnmAgyll4B3ob10MNO+doIU4L9JmVURRJzk5ZD7mNvh8R+/x6
H7Y6j6Cd4mhIrwKvsZjxAFzb6AgZK8dGr5MdmhkpKDv2zfSmEovrpBblh6oYtAd0PWzOFCZ80Cz8
ymAY5HlqaOhl8qlWhKaRhUk5DvWoklQRUgrQzTn99Z3NjewWQiTcNOWR98WEZlY2DnJZKcdoCop1
ZKVojqll8SpLUgOqDL2F80mO9xIW94s2Jfdmq0YemKnPEbt9cPtwu8ApoJ4DGBwFCdpvt3Zaql0c
BZ1yRL3EdC0OebGySiT5wlYIbj9f0+/N7PtLLawu2HaZqkJyHjMTwcmxFDIKC2mwP7/KBxkNUBEg
N0D+oo0DIpV8FO/OamRIIhiWOv0YTorkJGKUeUC8K+jFOeWrriyldSAr6KkldvNuSiTpjKj8GOYD
oAmxbuAPgPXHfC5MhkgdoPZ1Xz2W6mjasZm5URinRG2rDdC4D30u7pu59wq1vuiN6NzV+Rx+K6mA
3IHpDqda05FWX8xxPxiC2Oahdpzncd51iaQcwKIb7vqknVkdASeKMtv6NVHE7Eudpjd5EXHi2jo+
ZzhylbAYCOxcXiSGZUDQf6EyGqszZqPOhKNYw5EgkjEgkw1SlvaixnOXeoZ2sKTK0S+dmqC2exuC
btVCyKKMdGgmOrdlJLFqtuKnz7fHh4On8sgkKrugVtBd/EPlS5MEAI8DGnaQuylwR1HbmsGkrAy1
QA/6oM+mNah7m0stAXamijMB8Ygkf2wCJTp3HJZHD+VPqKVDEADROViZS4CYZNRRqCPafMhLuQpZ
MwllYsshjHgrqZKcokgGuQoN/Cfz1ioFgMjLrAJxW6Ba7b2J9/psBB37BPRaJylsVsyUJ8AGNbLr
GYxMRFQbHWIT6GbQieZzvvWNdDBIXSTCqk5V7blCEcEWmYWhRiFo1DyY0KUdQf1LORBwlPdPajer
d5ZYRtuqEJFbUOA4WbTIUe6HTvA8dhYHyXhrKlMLjHKcbdApUAOpVpzLBNZbKbMarowA6pJyHmk7
p3mMOAvSvUQas+hcN6oPQCjuUMFkQIkm0K0f2X/EoM2loaySq0BNatkbZ2BuSBsGYHaMerORCeR9
8toncnrtC3KDyN2ctFdy2ykr2N/pUyTFKhDWCBYjbBhbQUhBwIsohoRuO29n9iGXA+8PCMaKxiJA
EqDAHXilpWuRzlrRZDHGiqpcEFkmZtrSvq8kN1PEzlXlsPBCqchcOa6Tq4kTVgJ80TNpSBKK+Oc5
JhVpeWDRuwVZF0BPeEUJ9N/C2gKzbjTVlSBfCWgeApL0FYLTtqR/CU2ENBrd4Rwuhf6YSfFeQ6t7
o+hX6piQz2dlKbwxCJRQoLcq2HFQK3Ii6XgnvEGvonWaL4tXadHpVEfHTSrOk+72sLzXWSNWpCzD
4csATmgwd56xOT4glWDgIv5p8bo4aGVI0G9VR9u1mm/omXE1y5dRumukiwJZWVPpGPgpGe+jpoKS
N46Pemuhcdv9hEI1RS1poO0yWKS1aau5RCz5Ls5jV8zqM5rtg2o5jQ9gyd/Gt+yANprDKCRSalwB
Gutmtun1tklGOySH37sKaFXIs7XA0AHrspwHdShH9AvCPCREpqBCoT0ZGI7Qmfn+IIr5/by/zsLI
ixS/7Acd9yNSiTQ0ZGCBZHZMgA35uq/+4xs2q+a//wu/PxclWFYC9O379tf/3kXPsLKLt/a/+Nv+
+rLFqy7K1/yqrV9f291juXzlN2/E5/92ffbYPn7zi523UTsdutd6Or42UGqniwSvBX/l//XJn15P
n3I9la+//vxcoHaFf1oQFfnPvz3lvfz6M0p/3i0u//zfntw/Znjf1WOOv2y75+jxw7teH5v2158F
XfwFWx0dlbDSKtKCHIg9vH59SvqFpwlhn6LZNwCmvAo6L+o2/PVnSf0F/EAIsMLKQWEXcgY//wTy
p9NTyi+otrMQ5IabivQMRviX+7/8KgG/Lg3m47fff8q77BIQjLb59ecFCTAGBiAtuhRAaZs8ArXk
AKtBwu+XaEfMoklx9CmOLJv3h3UA/lpb1QiLAUSEV0NotdtUqoFQnpQGBfhTsYk0I39NIw0dG4zW
mA75XJkIoWTq/IiSi3DbDkO+RbPsOAU5QlW18KXC7kIe662SWeA+QL+xx9yPokuU0s9HAWEdVLJo
YbVrJiBUKrPV0apW0YFVlrJJdNB4dcrtVqv62xmYoygRgR0SUz9bjW3w9ez8ERu6f63brn79Cfu5
+cnp8pfHFnvoT7C1OTfaf/xl53zY2V5TpK8/0eK5aH76t80r1jEP/v39Hudv/7rFLf0XbGBEei1A
ghFA4biMrzscz5gAwCJqhkQfSq8g8X/b34Ik/QK0Ct4D8Bbg6Xzr/7a/BUn+BcIRbwBbHLLLCF3/
ng1+EtvvLAGUecjoYsV7KQCWDgT3QvOiy0aMFIUiu3qfEa3fxMEqqjfgFMwyr62ZjuYaYN/KkZZS
A3BNYzetdGUDBjwy5QrKxNb5zKoUBKYEZHDozdXPK3Ggir6uTTS0sXXEjlXalKxqrvrYVQRX8Fc1
4OgG1aptJnNcJQt1MAqu69xThq2ve0No+x3VUqa3bjZuSrTvKBwfHHDTdVYDxrYLN8Ztc529oDnC
2/gIYJi6n4B6jx8m1cv8c0Blrgg+m6GFswxOKrRrCVVQUwp282V6Ne6KL9UXWafanfjah8R4kkpm
PBVfii/dax6SJCHz0wjk7BVKnHynm16nCJAvqHJSdEwrVkO86eJnPUEVRuXG865R6BQ7U+G1CRjP
Vlr3kApv8A7RmSQkY3w5TGd034kd8pNbMhd+t5GWjeIHWPTBuC/rg5muRHOjCTeljJJ8sp/fhIN5
322z6/k2eVBsISXJA6IQVU/RhsSqKLhdUdddHgefTCCFq2ndEAVvfHekvid8F1bqcm8uEU3/pGGq
ZzbIEtfyJ9gg56TCshrrX08qfGfNwZoF04UjXODP86D1O18hk0CTpWe64kZ5ZRIw46fo2IJkk6+z
ZGrPFdmcu9pCSP+dV1u6IvzcgSgXsRjEXUEPsjT1a3UuArUHTXZHdXei6O1LYxYzHHpq2RDxdMZD
oxFD1S0LmHZGPMEB/Shy3w9g6YllaTKXPkiHXdUdbPB4oi1WBwA1aVKQoxHtfqLtFgjhVqX9tfk4
vvjok3QDbxtdKvBdaAGFJcm6vEK5W4UC4NmtEXp6itbZSNH6nMMtbrLX4NAi3avTAB2qb4S9YpB2
E92IKGM2kFwkcNVXqfjbL2pJRoOgudgQAw5IupgYdlIQ5JuSxo5b0vpUvw627VuYMeFG2MXHAdYZ
0nDr4DJ4mB/LEcxQNN8PrD8GKvVTuvVJt61v9ZSWKdkaNdHvpdvmBfU6F9PdsAlYdqwIyn+jI4g5
kG4VNXKtOGACCio6p7RAI+WYDqEzPyDfHzKwDEdvIZ59K5/z5/K5jskQ8H9KSfT9i7hXoHZ5lxwM
mCrlDRJYwEeniQvgfA1KMHTRQZOXL/ImYo2J1D7hAf2r1vVRzA8szgYlAucohc8vM98G7w/Rj2X+
Ey7zOWlicC3/bpX/0dJkkT78Ksw4pyyIVbkjyWXru8tX/SiZ4ZSqbikHr4OsghamikhrNGg6B/I/
KijquUDSuUsulMM/4pLLcMbX20TJL+LuQC4DN/PtbSaanFSWkqsualboyBp6fQc48Z52Z4JkZy+0
MIf/5gvJ31N6aEkFpwSxanQhWsxiJBehbDYVurH4vk8VsxhIbqAFIBBOKzkaR6cpx2BlWKgcVED2
6ggI+ZJaTzRS15Npc5JZ9FmZMm9SwnIdokUPVVGOAT7asIIrD8lb76sS6AndhEiO/SRnfnI9ymoK
+sL291JWnBbo/e0sFihvEj1CDkR1LYVmNBzQx4jO8JpmUoGCDB3iexrkLI0YlFkP6kYi3o9ovldd
QnH4PUFQ2Bh3+WOaEQOwdHpO6X73mL4f32JdgywV0Y8E45tg2Xvg3iw9PwXzG42v6gvzXl+ZK/m+
hG9gXgxP/W506110JtV9bsmXvGx/8iXXFvrt/3vJ+Y5beIGw7f56wJag6SLMclEWYOZVjxUYm1DX
+Nh0BPhX+rkfd25rLdNxf8TWOnevCBi+1wJ/870uMWunY86bdcin8KS4ZPJu+jCNZ/D5uvf3Ir24
CEhLHh5urq7ORCVOi7NcvPfXWYiTwMzBvsmvM62DY+sB5krEte8Gq9Z7Kr3aQ+GsrVMYyF5DRuIK
rkJ9UhLYdttyn5PHxzWzBdde6/gjICL7ktypRCc52aOrHLHOGvXyd5z5UxeTv0zMUr7UoxlVYD5w
CyS5jpB/PgooD5YTXkqhndCqoKJXzzQHBdihXFcXtUjRK9dALeSN4Z3ZkGfGcsp1vLMJQBHzh43l
3IY56dt3Y/lbN8x39fa7DbOMZGthgFBkhg3TO+AZ1NfNFw9KpnBVC0wb9niOYOXcep9Sfu/ua4ir
RkT6XXVbNj5nI7Mu0mswkWhArYUsjBj0HRBLrUHilRJRS7lOegQPacVQe5rCXToHIjp3Yk4L8W5A
//QTc3bFFhnBv3fFTjvgE5GyBOs3emf1SYQdkme0cEW4xdRfqSqT3hQaJmjqy4S/e5csjLw/fJec
nYSFXP1HTML3AohAvIOpkleoWh8q1pQ4keYBwFGXsS8F+VI6g7v7AgJwdu/EjLwGNmlYw8yLB3po
bIWsrq72AK6Qia02E71fsdVNTFafi0hUD3zHOng3KHURI0671gQdOwYlukBtMCgaqh80Mjrhte52
E+lZ2OO3Zl1smjUO8r2+A5DjgBToM15ZUmE14ei3jkJuBeelWikPGuuotfJptULnUNu88eGcHHz7
cAtSi0vdRgc2oqw8FAhTk+keAml0XJkscltiUHzZLXEvAQdwxk3ovIIDy55pw0r7td6oaIN5fYnQ
lGDDdn4tdj5TL1vyKlDXS1zD7jGBOqH2Q0sSfHxCzReTvabQdjatyRpEp074BFX9FLiNgx7LeDEo
pOnzpbYj2fbSZIat2Z4FDWXQEuPQWUrsxmmJ6PXUwJ9VvAK8IDRy/W1+F+GSOtOOxp6HyyRX9O7i
t3bdOXfoyLjG/Twn9Fln24eB3e1NcofwFr27PGbURc/dbU4KDwTEUMbuHZ5CvwiirddItuPlyjrl
sTfRQYdust5fHQ5AYRPAYIlubxqbP+7BkE82L+MFWno4Ha1ZY7ds09GXWxmiPyMgtGcxfdHwPhDo
2zXLtxnpnftNR3apB1w/g4JgA73fbWKvZpWN6NBFuN3kW/5hJaud0BvW/X2FfiOkLMhAp3W8jb0O
QG2KzA/p1jFF67xLGeHDeDutlQt+WT5Cn/r4ukU3bTwS8rJ/0Fz/wiSPq7eO3N6KB2D5RyISUm3B
Gos5Lu2Giff2Q+K1tk56u/AeGtaxgc3rwTF2mGaBjsQLiDuRiaxyuhpwf2dOAjcNP4jF/z2dSzLu
sgPuFqW6qquRxk5xp7iBneMVbkQudiObnXw72OzScEFZsH5oPFtaY4jO5NiUnbH6zkmKZZnn/4uk
ODc/C7Bd3SJ5DUYOPj98U/k742Kwd+D6BXbji8RmZpGMrh+nLbUVF2cgJ6ITXG7X66vDmek5L7QW
Zv4PofVDaP1rCq2F7fhHHspz8mERgP0j5SdYTb8jzJHWQrM2zhv8oYpFUFt/DkErBd1Us5qJLteP
jd07vdPZnT07M35mt6MzOsg9Uf7ctK6gJdvT63hGij8HjLBTPOae5EiOuZ6ZTCWmObId0sxO7MiO
mWD3K+PYr/qVQHUGg4ZZ+BnBotZA0EHkjhq1k992bKQ62XbM7m1t3duPAbOYaXNNCrYpb7CFqwla
FNBLZ8Bf0YqTIU8Dnx0WQwqrBtJ0H5OQ3Dwq9LHE37mLD6PBfc2oeVlAOx4T9/KoshaGUU+OBd3K
HUm21r56VtyZbqFpc7K93N496AgKhGSVwny4LYhF5pPWhpp+2dxqsBUQzzAILEBwWJNDR1743Lzx
AV29QX3j+QHPc6Pi5eUF2dA1je3ECZzUzWC8qmRyOqe0+bQAbXxTscnRnYyVLjcKUNfHUvdzvY31
PLPWC1M+AkVeHtQFIv9YvQ6z11ETX3zlFahyvpKbnvEMJ19GdT3YpZd7plt6I5tsxRGRepQRRClh
hUc2et45gR06MX7LEV/PbHAqYMEVZjghlp//rXLRWhfBjNiJ7IameB6vdgoa2fMqcxM8O66SHXxe
tPwSL7ICJo3ozDBBQXK1ne7ReBv/1AvJre3BabzZnhgsfd+WieyMNkpfYE2XsMFwM3hIGFVk+7gN
HV+TDeuNGbC4K7uj2aaylQvdlRwRgaDU652SoeURLHAN297EyhROS+VVSWkOPI0drkh1LXrzXjkU
28qTt61LQztgAIJTFDhhONI6X0WEwDy3Kzd3MtsZvHbf7kVHZPkan7Q7MNQS0nCNZowUvVGwhbnp
ieZVNIUhCcOQRrc9fk/tgo34xB7ZZHSNo2gZw1q7xVRsEHeCAYpuk7Zp6/gycEMw2vnhQWBgZWyt
beSsLGBC9evponNI5AUeBeuXG57bPmdFxSJg9UNU/GlFBaooPxcVS2fX71QhAS8ED441EBSNDdQ3
BP7o+IfxN8Xg4yzJkBH8Ge0enCqQDxIT7Qkn0HdFOgElkbPYyVyBPvdwWLFpbS8C89N9A3egY7Od
sQj72cAhTGnqrlm+a3eDp9+P2M8q8RGHndfTBWAHDKcisHMHdRXcv8DpnSiS//hI9UIke/k+PLY0
XVte67YuDp+juEBfeeG+8JDUp+bp5EDa2Z+LVLC2nJmnRUaj7mNUfA+16ioICfAT3VF48ruBcvXY
2drz7PSshFqcHe0+9WZIJXSSZQrjcpI/dICtddq5KQO+HxJTtVPWuLETYt4C/B/0WKvA9hmqS/Az
sAs3WEd26jRu5UpPXPYmkKw55GvMCje84u/LgE7hr40OEZQvIHWs2uF9kL3SE/8EaRU7Fd4fMqyN
nVGfCZjwfpO5/FVfX9m88lcUeIQO/x6sUydaS6vKxU9cMbIr2rgZxh1hXVKnoim+JxhZYmd26WBM
uMccWgDdUTACLvV9FuI+Mhdfu8zl98MjF8E6ZvOq4ONx+E+ME3dS4FX8yqevC64n+PsgbPf9KoPI
5WLXgAFhIKAQ0cvEy2AzbNHfEvZDSqyDtm689Bgf1fvCg/iGbm33zbW0HtjogJzS7U5GzgjPnhsz
qJJhEuvcHKug0pAm0HKdDY0B+Q36Lrc4yeiCtfvZhnSnXLvIWK9gxffjiDUQcUp8u6QtranIwBZ4
1KiEhELCQlu4jJzECe3QZqBIh3EiMAHqnauuCgqhdnx7WqVuAJU2ORPL8FzrIJLADQoVY+0drqpD
l8cpQNYEJYDC8OPEJLo1nfJNg2Hh03AH0kg2Ee0Sud11wK4KoH5cNImluWseYzdiUPM+9JpPYZRM
OFs2iIGohplESsZCFKigoD5yNWq5lddsm63hXu0qqMoaamw3QIfKGHhNE3YvORpuusEENXaJbc/P
Fzg1AX5KHIUGAEJtVhvLG8gtv0MTE4MhY/hs1a2Qz4XK7XBAMFpW2x0rENoqbeOAUiZc27IJVF9P
iIGowUxvVj70POyyFULhXuMp62YrufK9+qw/N2x6DrAzG5ZszW2/8uBXF3TmjjZKJWB+ZWSDUA7b
zc6909vCDksLyzNwgVK7FNajm9r0DZSH9O0tpYcXpNPp1c3+MSY3NwN5gdXnY8Fot4pv9D3bcGtP
IjM58hBLQ675VSr8p8C1LJiHYMnFBV9ebq1VzRAGYXybVfawsi4DrLCJmapgT0/YWnxJNWbi5bWD
eJM7rIpNgYXhspDPlo+lqbAPJlR5IC8Eq2cL4BXCe4OjrMPVGivJzXHQ12HX8c2EbDm2kE9jCmMZ
22HCfs0gYCvYmdRwC89wJUycstbvBYSGche3Rfcy0+iEidnScMXDe8S2XFuxs4vg4q1A1Ufs+tj7
OR7AteEWuKBW8FcLS2gwUNHjY4QzIQvtBH9ZhpfeeSTLkI5aoitvPzbIk5yidZUtn3wSfmC5hcoP
BTIoJ/9kvOe+Bz/QxR7KxwlWaN3toLTyWnMkplJpK0HAdvtgY+D31hNtJSLBSqX87Op0x81UbVs6
TxLpbiDFWH5xslQh1bgcg8Xq5E6y7twK8g7W62G66dz6CizJu8aVCKQdXgdJ6EobNNxdcckcQwIX
0FVc1sHyRWwz4ShBPOBmWKA6vQDd25V8FW27B2mv7ZJt4Gn7/q5wRyLgXZbNQ6SIrF5a8A24LORy
GB3n2EnKQjMkboJzq0MWfv1sAb8FW5XU8JhU2LDYNqvAMXHI+CrxACNs641kjzS8HRy8CuHcHu8Z
Lnuqe+MGktlNrwKbj7FdIWDLELhrbViw+U3AUtjYiEvfDXe127EKdmcE+Zbg87ELbPRXhHiJcYgn
KO0Zu+mxphRmdY3tiXXCCoZu85TCqSmZfIAfh/PPXaDYlTxEQ7ELES7l1i1+9g5f6RqhVq46uWjm
0XX+P4QZofIrAHlqBGPhnWIjwmZwo4sJMU4Bn5i7KPnHp5weNoiHIZt4WBWyC5MRYldLiI93MKtF
SFjLHeBulW97YCEdY8uDtMZJjAWw3fEUyqsKfIe74XBLHA10oFV4oLW1R3uGr2DB51AIP8L8uFoQ
2Bbc1AAzkmLOwS56md1BzHk+zeDOYK2wEzKINu7wwvEEYpQnMFp8Pnd3Ok8kFBIcx8k4qaLTzKwE
fKTxMGwEL8RhPj2cdN27LbW8fC8CLJnf9mtth+XiQXcSPgoHKHLbv9KRHMBW2vvM9PB12oom4Kpf
FSqI3u8SDIE7EdreZAq+uHJNbnxPOEIxb7KbfjVuuGKG8eDwTwB9Gz6RGxUwSpycRSvuDM44RE/w
vBuvQflDRKCH8OCrEUNoy85Wdgz7mW/kCEbB4IZwAWF0YAqyLeqhL0p3FTk5pelrh0C1idXtkAip
sH4Wi7CVWxc9ZSpCX7CPMUF8ttVj6PJdzT3k6o7PNrQinB3s9WuuhoRr/lr+V5M2K/5/zYtd+cg1
J/cGQxduFLxBvJpi250xCM/62Etyjh8+9g8f+3+r66Rz7sQiXI8ialRlD4jGxTB+ueJoYOQ9cjEp
786BMs87L3w07wAAP5yXH87LD+flh/Pyw3kZ//P71dE8AvqZ67LI7EhClgUWF9+AGiAm7bkGbOIz
RYDnrrEACP1N1zjvhC1SBT+csB9O2A8nDHbXDyfsn++EnbWiF4mqv8uKNs7I42WJhihWSWaNyJQM
VD3lPUqPJ87zrXLBE6scOYb8I0GwAtld7ZRDLOGbGogbz0y1ZeQxNMSaZsRheHz7a9QIOD2TPb/y
uGxCXwuLiC938xrhbdRL2po7IGyAji50BOixYAHgbzwgw2MeX+OsG+4fn8N9nb3TRa7jz3unZ9Nf
p0z6O8/oXzT9BTLZ7xk84ATlFG1gJF1CyIe6B39V3/LNj2gd4nU85nZ7+3I70ScEVdFvgNziDyVD
NH0DmOCA7woPrfN4H+JQ3syejjO5qPDShiKofi2QC0AJ1vlFftG45mV7J18qe2U3HtTr0i4R0K6A
HDGQrmoQWiKXl5fPYPMjl4hqpuQSoah5Pa9FD5jU9exWTEOov3MKREdDR6KFNwHMWoHYCERNcK5D
h+DdPZnXDykxDm9vVyG5QhoAYxXYS8QOb8gBKLiHBIk9NEGitxy2KTib2w0C31s016YvLzEF9gOZ
P0T/b2t2i9QG4oIav2FAOIEK6fhP/gy/+8Mt5uI0R/hk9FA5vYKDCg4vn2cmvx9Ff7cyC98+jRIr
MZNOBVaZPzZI+dAvgz2ygtwbxLlGIc5dTwJyHMn1qZbdBXiZ2FsC/MsWCJob1MjYaILE0DKL8LRd
j+SKkyN5FdsREhO4lxgx19sXQG2m06y9AfsS22/nmqad4KQfjOp3d7IwqkdlQncAGfkA/Ut5778C
Zu0Oa+MqetQPoA08jJdoaZaTMWQyIJY6FS0C1n5hJsbOvEJxoIp+NTGvphmfimcdST4mAIsd08ZH
hRdF4aB80O1+IP3D5yugLCjcToVPAFT99WwsDHX0CAQTtY+zAaLwCHnaV54CzegzyLUIC0i0Q8O0
m8zJnNRGd4Wr5CrcoYc4MncRMkI8ps3xwZ+P6VRg99lcLsx6NLlSlaTkuRVkqFSKTBRSIYrTbk3g
uHg+D4AY0qxOWBPaooxfsgsggaS7wVkDu4SKKWQ2kQVsTkkZUN7TGEMFJgY5ogEpzHSHnBGsptzV
HlCiegZ5DC6gM/KGP/9OLsdgVzciAePn2QIT4+VJWuQNdhzyMyFly7MDPD+UA7g02MGRw5d6ZOL8
W+R+gEdrLzgarblJ8ZOnt3mS2Uf6mafTOZyJp785yJ7v94hmyL67dWkHKlMOwXVtbSqVVWiYgMDz
tIoBv26QwWxYtP0f9r5zuXEky/pV5gXQAST8z02AAEmRlEjK/0HIwnuPp9+TrJ4pKVkfER3b+3VP
7ERVlJGqmO7mdXnuPQOydC/a9bRYMsiPYRUw93j4xSkaeDit8e7XOafnNCSh2YyT1XCCJZl2DPya
cs3wCt1CXotwETI8FH8Wbn/1/u4tPj/vNh+pe7jJYpplFPcPOiq08UuAO3j8NO0aCDWWHWc5b2b3
2a89Mt94t8ZDQbtkf2evQCxXjudFJNer03synmz/h+JFuBKJVslCb5Qh8ikVTxgE1Osu2fb2d/Ky
pOz1LKSBFUKVQPGu19AYx8IaaWHdifQute/ujrmdOqcVQifu398z1N4xLXr5HvzaQ/x5N08Fml/k
SByysJNbTLQ8JNcKmFZtIM3czs0ZCsytcEjThjzMDDpnLU8VYl9G/Y+1/P9lLWflgYPs/ynyMKeM
CZfs/+tuy5zaPSEDvwjuf9Tu30vtch7S38yqzzlK5C9wlOacTsI5Sn8Xp3PO7ee7WP993X6dZRPO
XFU0/2UdxVT40Zx2VPPSR9MRuHrG/rkDcuc6H5ar6+xYb6UlQN72B5AUi4R+xFsfnhywB3Z7Bxi9
Fa7hXizTNbA9FGAfhHdvg6W6NbBk6Fnlas60zZGJiSiAet02PuEqMotVGQR3JjzvMLaCfeGCbiza
VyXdJ4j0UKw548rOLo+Lz/7NlndiIjo7PVA3oCuthlJevgWgkdZpiA7OKJYdrey2BURGedDtR+aa
MyzsYMMZt6pbhB8IQOJlfKWdsKKl1W4ZDjRyWJlIh+41oFWi4PlNGG6PFQ/Y0TVAVk66NRHyM8hR
ixdyBrgElMeScabgMnBBdExzifaaq0qO2S4uO3Kzi+O8hX+rxXENfsHtgRpntJr+18lx924UYz8j
6KztIk2g0qv9PfIa94+Io4G9E5EFcd0bBRmXzjplJ2/cm32BchnJQjwyE04ws3VJhrgrUnroZJSo
mMm1s1ofL5/h7DI5m/m/uEyV7eildXL2D2SSodZWSNWUC4YljXcTkjROCO31ypIvr6sdoS9PG9dH
/Wi4Xu2QskF3Gnzn+hVgR/yz3EIOjaUVxsWz7NYrxUlvyEZbalfGMj36oNdYXt49NqNLM+as4+SZ
em4MmDF62zpXSOhd/vgTE+qlz+fC/AbkiznRoT0qcJ+jGGi04vtXVkwmbRRLxO8ZEJjqkiE0GRI9
saWlI10x2DiL4AMnsA812uZ/VqjKR8ai38iWBOXgUdlKDtOiogCn0a5feIfLE5/ZF5OPfwdNFIIJ
+5Lun1A6tp8LsH9tNX5eTp5QpCiHoJFLDHDVoIp4AioU3bKsHLk9pFAFesskY0Ls/Yq8qrOiLirZ
MnxBdV7Bk0Q/8PPjBr1u7ir6BDY4WlHMEgVtLEMYIApfV/QAW4gCpyPyeJ/glAMs73PmdGW2CxdO
l2fdE4pJiMQAi4BWGTH5R5M+lkgAs2zx85Z9pbPBTQb9zoqgNk/s8AS3ovblw5q7dyanxv/+945n
0/mj925OfDmF2/7p4ssp3X9P8eXU9f+W+M5YR56l8w9ZxzkFfMpkfQn4/zYKmPx6V/AQpYNDizE/
Qfd8mXgWC1Ktar3ivgYoT6rdHI17kGx8gK6zjnBR7qDvbNRSsEeqmcoF8C38UrH9HJx7IE2mhuSC
PKC+NrXKXYSKogm1sONie+rsdZ0u5GUGsD2D85sophrQbAo4z6OKQqjXq+rog2S+pCDxrBHMlKjp
YhoePTXkZWd7T4CkO7udiHUQ+zPCKjrXuBLx/BvRFFU5uS1bRxF/HFeDy0qNIiTsQ0dcgniI+qgi
wSMNS7RGC7KMEf+kTrRIAbHGN1H9QeBAE1u0if3C/OgS37isbNF3c2ZzWHHyl5MZyxBdKD2cjK2j
knpEMQ3T+Fcgg4ARQA9H/EWE6t8+i6dqGlZbg2pjfEWnj/98xWJV2ANqy2WH2YicstqAZxP/s8SX
mdfEKnFYPSL7tOeS4ns/fgQ37N+gfzCCwluUgAHEz2D+BR4z8GS4IHgcNCiqDa0B5V3slR0tt9jf
AfdHRRLKwnVUDHSnAgtQBOI7i4ya7g/0vrSWYKAG9KO5vGX/D/v0U5w4+5T6UtrmMcRJRJRU0lef
rkrrcAsCJOYa1jSzHfYFJiPpIls9Pz+M9oNsoXNdAafn5eUdHWxgwyP6vv9ch5D6wgogDKk9d7az
gs883C9n+39J8H/ZNspglCm/ayTOqJaVl3VFilM8ufMsU8F+sENj7lvk3K5uUUOEWiIUkJ+c/hDn
e/v6Cgpyuv+8v0frgY8PA72fYsTD3op5eKin3aw/Pz9RS3hcWp8CnmPZ4a4JZffZOqJEL0SJToE6
vMxFgRt7r43Wx2Ax0hmdN7s6zqL/e61uXmlxtv4/SmtWaXGh4V+mtGY9BS7G/FM9hV862qYkSiC0
kYh8Sk580Zeep4XJOMAWwkqB4hxXOoeCR6u7ia5fNAes1usZHf3LlrPGlyG55YZEaLSIYMhAl94H
0UBXCqMCAUvzqgQoP+2kzk0jqbLjOE2dbEKPVEVCq1ElpuCGe+x7NNov06y2BLG4STvyWgQgIsvG
ylX1uKZm34lzM/6lw/BzxgrnyqVRHKteDcWJTiQd6nAByQmsYiXTcYv8YIPC3mWBNiB3LwyUsN75
6M8/Y4FPWf6zSPXLFDiHLq10ZdQUTAGBNVPRB3/BCuVYO7uEsrYwrG7QB05oD+/q+JkAC3HZByDM
K7o0A85rSoe2joMSM9iy6Ph9v2UNEa8d9PRrWFebu3VE9zNDzu0773b8+ft+6mR+adWcP1EXbdML
AlYtOSU8OeDCSgu5L6Q6SsAKSnfCfWGNEdDJh5Hh7VDHx1zDlO4zoAlCGwCJcYkjYd6virQ/shwA
KX3eX96pX+u6L+LBmfbB6ASBZJjmPaz1K/Mw4ZXB7URKg7m0j7bbWehHVNAb1mTxTUFjIda20d1V
LA5hhd3L5S3zBNjUe5aPsVCIfn//efy8PNNZQWZn/kXh/PmCPHuknCX9i450Tk0y1rKvG/XXq8m5
28rp9dSP5T4uIIMp3d5sZvK8Mx/OY5v/2IefiCYu3PITPuKLUEaDrIpeD5OE21LjAktoU4LGJFa8
jR4aumFV8KGV7HJAqlq0HEN/DbT7KugOzRkY4umdvTg8LS7flLk7zSN//7o7Lc04EXwT+T/DiZix
RqfN+3Jif4I1mhUSTsemU6jpoLWHkIgWWon5APLCW4IFqC3W+pbZBIE+DzZiflcFiG5EAiR2vB2w
iC6wjEfU5lsznsnsnHht+neYE6df/8zL9IdoMf+rrZvqJQlfsn/Qtvp4af+Rf/7j2ID1sm7Ct5on
vvzGBet+5Iw39ewfsQn8izH270H8yvTEHDvm9qXCNmQf/zh+NA3oZCsQf2JnvrJkso/5wZIpKdpv
IHOFd2EYhqZLBizRD5ZMkK/+hi+B2gYkmqDIViF+v9NkEvE3VZV18MBKIMPUwK35L5rME0MsIeAw
k8HJrSmG8kdYMjndg8/XVAJaHUkC5xv4MjmrI4GEPR88dQArayXboiA963EJzphM1EEjn01WUOEB
7suW3fwwDF+pZ5nT98VcYEydaKC2NYgqqZrEa+aiNvRMBqP4zdS1nROK4NkMSpByXh6Fp3Vmw8iK
AdNjgAgeNLuc7ykVUdKnROpuKinINkGULqcgGuxkUogdCUNHg5r427iPV0NmHLWk8N2ZGZxtLlEN
iVGRS7Ikg3GOC3xyo2vHaRqrGyNvQOtdxKbTF6rqiGaHJpi1Gq/TVETGNvCBUC47shJiUK/JuZks
Y6lC02GtGq/aQI63UiP5V35X+K+y1gUzO8U7lSL4f0GaTmRdZ3SpIP377iuJU6BEmqRkN5GcBY6W
RXC2M19w+yxVlxOZOsSFU62AyqDchQIA+uJUPElBEFng/H1vwBr9lpFG3kViVa5TLxm2gReZy4To
rdP0suwWvhE5YEcvlorY3vTa2D9KMtjYDNUccQxSZ8WNmD1r0XCcOQLuiRJLMyRsPwHNMf4M6uTv
S8vSURg7WUluVDNW1mUmDZY+qeFG7P3aMqtEtFql6ncKmN8XQQa24cwERcPlSTBX85u8ox0ret8r
IKMnxAT37fc55LXWq4YaxTd91pCrJFEfIp9kC7nXWmfUr83Jx5u2Vs31eTy/ACq4pxn/NNh5FaLz
2OhGNOtOy1L/ptfHwJoM6SEJWjQPilTB9qLaXIZNcNQ9Fe8OflzbQtUJ9PLK+agXpUQmdB+j7oKe
Mw2Fu4OZZOZZpGXmNeitalf3BaDuy0k/+FnYLwxPT1xpPCp+dF2TES8b4GCtw8pzpJbgEQCkKlex
XAaO0SXjPq6MZRCmLskEtKJrpMcmIVaDbkn6ZM5UZp8pKBXUl0jzEkXDmakiZ4LjRilACU/M6yo0
9eOo9t2iGUtvxkOV2LX6Jhf4dEPG/hiKKoEOntscMuS5n+vGdB1G6WrwW8EdJAgpUEm0jdXIkZpq
eJEL5TVs0Ypo0kaatoY+o4z5QAlE4xKGNnR2PjIjWPsunUJcBVmXT+Q6kz1xpxbdRpyG5KlrTBRt
eQW4KUs5ljYEBFoajcTuVVVLLbDbQjcgOGWcP6nqNqjNPreaWARGy1ArssrUqqaeHiloituUzJYo
1fPUVvLHZQnjnWc2fQP86iYI22HIRJ1z4fxc0dQqNsXrIFU3lRD6T7UM2Yp0RUGTKWnsABxszWgL
0pZ8q4eK7tFh6LyV3qmi7ChBTKgyBtKz2mv1FoAND12d5NHfZp44zdkDLgrDXImsSrqoopZIV0y+
IRoxhzits665lqO0PBBVbdy+9HQ4wLHkCIKPFrldpl9lYzHcpXmBDUylHGmQzoCqLaOutmIlKyJa
pFFzLehy6QRZZnY/Lu0fcva24VuV12C0uOjWXRcf2bGpPj4akKDz//Lv6NtBtud8OyvP42+OHP7P
D0dOkFT9N5lIYCHUDFVVtJ+enAAN95uhwFMzYEPxRCT+dOUEAyzpIiouZRw40USdHfs/Kc+J9JuJ
ht2iqShEkuEekj/izDFD8lOhqDost6bC11BlEWYGsvb9KuvqoLZa5cmHWiDIc8Z+ZSlBrruNSj3g
KSHcdOwHKk3TjJn9rjBPA+s6tgfMujK8HYnTISlyq2rtV8oBdIW5nesBHrz1ac5PYZ/ybXnwkyWY
UDh0wATgDn1fnpp1UZu2jbifBHkr6OWHJwmoQRKGddy/+0qUrXVJnFHS368sVsaNyenovE6qYohE
cV8HHk0DH+0X6xQd50T/xiiqmcG++4s/BlPAey8SlODCMHDbmAupB7WLwYKsF20TRZ8gCI5HO0Rl
6zEV+8D5It83P7buqyPOWaDTgCoUJ1xwWVGwVm51XVvLldfoZF/58YF4Sr2pvHKVxfHKF/rbShmF
VUiQslGWXrtTmymY8Q+4cp3TBHRVlSQdJKYmjC7b/i95iFwuxspscrLHUPKmVcguNPPCLYVeX/Z5
iwdwrUYLxS4nthZkzTF2OtIiEVtk0UMYZith1dRds728LWdnjub6Cjx31RAREsGD+T4pHzZSKpJQ
v5mUFuWd9ThS4NfRF7TQp6UxlHMydr4LGFA1DB2uhoGgiD/3qtNqzSgn7SZTTd8ajfBYScKVlBal
U0QjGoM2ZLpNsmGgQSlYao/ugn0PSqBiLFYEltYW0/zot/qcb3CmTzAv9FiQTbSV0XWwzH7fCJEM
cZ+ak36Tiyh1TNQVOAae06gtF3A7JTfQxE1bTdFyTKRq5j36l3tiKpqoaTK0osG336sSX6/bDmPr
fr1J9ejThB9/J/mDg9kOD7rZXgcN+p9OaqUsFFnxVyZevnJdRgDVjePGHDxi/3G5MHWAkRAl6aZx
Ak98EVaBQL/6JcExFVV8IxpmaTV++xELylNWG2RGCvnNZ0SLhiEzXYcAHdv/ffP70PMUxE7qwTDb
F7Mkq6oQnE4ob4eBPAdTczeEaDmfTbNuKa/MTZg3WYIZMxERgleYO/U+DApUO0/SQTGPoZ7T2PBt
JZWpv/bR3xQ1FGjq2zZURXdjT6FRGNryXMn1yWB8VfWnORAF1laCWYXofV987leyMvVEOnSowt3q
YGmTXxXitNpOrSzIwqeuOUO41AQwy1pFbgUrb6KR8kfVEz8NTj0lVTgmvoBp+J+a4lRvUrsEI3nV
WYK+1jLLa2mEdtkvWmXr0lqZezPkfFvIGDuJL7vAiUCT+6knjhi+R387aemTZRfaUwiy4OteWPp3
ikSDyqqmuwR9PB+z5KZGUfHHZaHnosjzSXDi0EZphrhOlA6tllpq+dQRNEQw4KkOb5m4LyAglYm0
/6jMBSa8NTytXmbJMcTvmqLzxkmsQn8ME3JQwDwSWIrISIVb39IGt5sOno8O2fISpoHG/TaqB1r1
z1O+y5T12Dt9cquD9lUB4k4+Bq2dFutQWaWx5WtbQpaXt+jkV51JK+6LDMsNM6bwYqIKbZXHsnSI
K2cAyKyj19pgG4OVo9EsHgpBCgGOiniRHeHCl2/dZ71SM7QUH+CXJU6RuWW7KyVKTJqhH4MtOup9
ndttYLU6VSTLbJdkmhFtLuz7cayKJELJwFs0TN6ZKgLDSwW5I4cYBf/xcnypyMbvqJA96ehcn1qh
T/VlqGDyizJaoN3C5O+n/m4AzUlmI8Ezo+1OIAB+D7/OhzvtQcqDLBdazAesMKk1+pa+M7qtj4Y6
oaPpiwGPBPG29ldybQeDk5Z3kbyURjQgaa/95xSKKNmn4pUqLsWQCmjEIz6EPa3yBSnXOnjyKgUl
/24RuhqyB4+xsU+8pVZR8QDyx8viwC7EpZVwussUm6YVGuxsOD035tLUnQRYA+OlHe9l+ebyWGce
nKlAQWowk4gvkKvgEyyKEKimmSnSwWxAYig7Kfrue0tzaz7rYJq9PBj3pAaZ4QbjVtaDXUgPdMh5
C+ykjJ+0qRahhkdvfaHnazWlZraOA1eJr7rOkj1LgP80TIcQuBSw5UXXXbtDIwqxAE1PiVbIOVX3
4maKwdFKazSSSWgLsOYxPIIwtQRa4FFxUPwVa9soCEHIJ1C5v63l5dRtg2gRKXY6bmTfxn8O37Tc
DoQDydaXl3zmhvxYsqmyRBZCPt7mw9tUBCUbpcPomsC1llaKhuRv8mOvWTVxvNBFdrzT7TDYlLFV
lTO39PQu+02W2I7DCOM3WAM4yN/toNAnihkV2HHTdyN0bEfH6MlmGljN0NFFlxZjtMtUN0fCwxnU
ZZBYwzvSNL1hNxLN8m2PFIHn9GFESXTP2qUk1APKJt1nna3griWbqb43cqocyRL1knK8qD5KNPhO
H8384AuWlDsBwEPG7SRdiQV6qBm5nc1SpX5PhP0uV/CoEAETFBmeEMdfHKu6qE198rHJCXqMT1YM
ZPCLCO15r+GVsLBaaVv6DhnWGd6Nd21HG43KQPjWTqTZYu0iCXj51PXvWePzCXGG12s6Ka2HQToY
oxXiXZLcR8qmBwPENfrNdMm2bK678LrT1m10JWlrPGC0AiVHtaIB6rc0GkdUgf707dqzswyhiz3g
UDLqXxuBFeRW+1rf62+FPR6CvfqieVQ/Qrq8aeVoQDMnNDdodTAc71EjVL6XYuprVPmEaTFU2t+n
O/gA5rV5E6FmKHX6ziKCJeN/EbtYC++X94LDe/y+F8jeIkLT8dx0lrQSNbxRCb10EI7mtfoWvZuy
pb6m5KpRVqLkaILTQl1vqrX6UU3Uj2h5jbWnL3DEzUdg4PMXQbLTXXOQF8V9eluu1M9qB5ETU5o9
tobVwOi8hYds410h/SvsQVixyueiCT6kO11jU5QI/FpDMUQuBU/0JG8GE4vA5lZgSEEJWUXTnYD+
9pVbqFSKlzg2/aMBf2uGqAK9yi9v46lem7/JLMhTkMFAzH0SuS8y3temkGpBQA7Be4bCgLsA3f7d
uLVN9JrrKbIySe8kpgOlqUaW+EiocVXfZgccaLtKCztTaKIgstk2d31ADZQjCO7lGXL8wD8OWtVO
j1UIuBBFfdc1ZqpXhWZgj0B2CxxyQodb2H91v4hCq75pUFP9PxyQU25VkraCxiQrqxBKUO0jAwOY
SEdQB4x02ipoGQ+vLpvxK2fXyclCFmeekTJZ8O6mt4bQftd+GLfSPnrpXsz7ZMZ/PgvjoLq/7Cr/
ACVo6e+j+fceWo6B3fiFvKsBIwQPZ2GOc4NxD3n+1GhBrSJ0G8GkO6zk1vLH6zxHhcGIwor8MdBT
wEETCn8qB1ZddBTBKgwnhAX2blt9mZMbc1oW3k5UfapW90q2VSBuHSIv9dorj/kw17v8lw7M1/0h
36UuiAShlUOo2hLEDYE93mX5Mgd1REhlZL7f8DiVRXOCx/yUs7v4U9I1LpGY9U2i+QHG9HAOEh3H
hWA6WX2Ejyl4C/lO0O3sEPkUS1dvvGLuov3K3CGvIhK87SNy4ls7CH6fKe2UkoP3Kb7449p7MqVF
9lpcSQoVmuswnfGtT2m8s/X+HJB/hyZ+l9VmXpKDZi6IYQ+xpZpOOt5mWLta0g7XPQTbFrnS4WfF
ouaQfGbLme64NANOMLvKrBVZx5K72wos0K0dgCs3pGN8e1mnnPnezH2AKhN1g2U0eZxb4Ff9MHqe
eOwHxIwVTdr1WDpd6tEiIDQ0ny4Pd56n4Mbj1xW3mV6FGC8eF4mxbNNF07kJKCA1awI5YGo3qU3K
faLbMYLnu25fg/16EcYzJzy3bO4S9Xhg9PoO0zCktQEiE/AX1WvJfwozKzX+uJbhFs1dHzXKJ8ML
MJqAF3y0YUQrwtoBZbqoUh+MXcqi067TrQGYn7Hwh5X4lCVU9reajNcIO/YofvogbwltIbcqzSol
pDSRxrcK4lw+nlOS8JvYcTNVvisXNfY6o8gx0wQkM43lF5sA5EudGyFTuAvqlZ9fAfUxggBtonLl
ZrgQQ0eoOr6Vyk4p4GN7ISLg1JYLJBOqbQ9G1HIXo6IZPDkCsQYQPiYbFIrjBd1txcBSYbg0axAS
SyvBbAP2JmGZS7klIlAt9WPavV9eocT2+myFmiQrMpLVePbhUg+qEERtSLDCLrt+Lky0rkWnNm1V
gX5GfpLjlYnQfrpJBqvR5uzomZPMNvfL0Ly/YISmGIgYOlAWuulGPTbBalHOjoJNXAX0A5mrmj83
FtyQnMeQATXw+3kmm1xcidbQrTvTEbV3HQAHcSubC72eUdfambrGoARILIbCUkXAAr4LUSCIoSZG
o3REFq4pV4rolgCtyEjOOGpATWBaEzreC9Ccpk3CdRQ7euBKyMT1DkF7jQZWc5WCOAnUQ4Udoe2m
YHn6gkS20lP10D+ZWxHkPsqb8Dw++ZBFHx/d2EFCER+j52V3qPBODR7G1DK3RkiRZqwlOKzMUQ3R
xtPYmEVLG+XBKN3GXxuV1acIIGau0skm8oJGZA3ve0QGloTHCCVm1BK/EcRjOFGMV+HRetN9otnL
5OjetYluDpkNKVCsLnhtAesMbVyf6mFYgwXYpMatcAC0KTGwAVs4eEqwEI2lXDutsQyf/Nt4m+Je
0kFdhIaddG4A3FPtDAbVCuqDemq4M4VFq3y2whqQHTm3+taZIhoalLhIFU3YzIdAQzr+w0OjSMRo
yApHMy78mXN1koOfO8Ap2caszbqNIO812TcFwgg3FJba6qVMUXEqrC5fbI6jFSaMG41TsoFgjEKm
Yb+RZFlVbzqO2gDzUgn/MUdlb2EZYB/8SBJaolgwcwmc5jViTMRVb9VzFFMYGu81nssA/ULbIB/N
+lbg+QMVT9+vApBuYhhPkXQEVlCuaedbiEsuL/zcWWELV0VNx8djID7jkpVxIqXVIB11lFGAqBB1
vzlt3pNXn9DIs5rentATqKCZv/QfLo/NwZV+3/QvY3P2Qh5kM1BSjB3WVLnXH8QPo2AiqD50Dz3Q
LhFrYqQjHH9CtqeWLP/BQ05lGWOvfSrOoJB+ZdS/bgSXbfNNMe/DoZeOTWpN4EPcp6olok2pDwqh
y+s+D4m4PeesSGZOo5BWk3Ssx2xpxEjm4TbaInhWpY0Oqy4gcHEEcTu2M2pldmTOiMTpGIgoJodE
lTYSXCWqYkEADeI4RChA5oBp0aAqGCZno0B2lGf67MtRc6YkjSNFBrJLOmrP7X31BBnTXiaDRhkV
7oWPQLTK0k4GCs9kZq9/ZbG/HitTM18SAWqdRoYeY69V+SCD27Cz/dIVd3Ag5evxRfloB7eQcdLT
jDhxKM9/Cjd7bgfWDI+6nK9qJnojd70o4T3EisBxK1vC6FSeq5qNPT5rRkfb4LbKHzN9okr0FvrH
8W4q1pX8VEoSTaWbPsYLDN5i8RTooZk2sTQyUjmsLJnUeGFZXN6oX4v/z+lyuibwCqlrMPLRQxJA
sQrYmXrlSfd4fmzLuTTvL208S24BAQegJl/H2SQCI+sqpGPWLEoNDceKwZLQqJpBDTZBIVAvdIpg
PZv6lJl8n4nhl4E5aSiF3ChaNccq4bYnFDYQz0ZlbCdkYaAFtkLbzk47e3rAQ0hMnEawtBalnTYK
OE30B5IXLbiGW0BX7SBejcMVwWN44yqRI2sbTd93ytFHy+pu1fVrtd1Og+vVMwr7l2bx5wr46k4j
CyWhTkuIlWI1yExXkA9kQ8foqRmAuIa/E9uXJeM8JcnUlQbMCKpudaLwAI1EmpS8b+CRBfpKnlRa
RZtaahF/ZLaSrEhr1yCDBNenaFXKcqxTZ0AMKMmWhhbdlZNk92q6TZItkm4Eze7D62HaGsTqBFsm
tCpWZb/VETXp+UMlPoVgCO0WU/KYKKsqWxFjmaC3RzxtijShRVIusgj5coKcinQIvE1YH2cWe3YP
8AAgA4qiIT0OEDEPcBxDNQy0AY6AWWxzuHaKARbLBmlmw03vK3OlN/uouMZtTdMrP13pkTMleJbd
qzUtNOrFVlZYfWibH42JRlrSuAhSOyZ2C18NThich50gLCok2jPEbVeNWyToGpKMi6Fyan3VPxL0
JoHpxYY06N2X7S8v7/SK++0CcMvjDICgTmPT1Viegg4dLSJEq0YfrBfDEkAC3qFVOfqnoAtKtUcW
WSfY+IWvXykqElKOAr5llRZYm2IZoH0mC7RnMfvPCOTGZNFim2Q316xIsmrBLQpAjRdpij7WSnas
RKokVl8vG52ahiUGtrpLdUuKLGxNZdiqb6WTo8UvabtoyBYp9jq0W2LjxbZKaYvS5ZKGAwV4tHke
Slo8I3ytiJMUE9U8SzGcSn0ozM3lvTp3jdheoZREEUUDeSO+cKKSQglIGx+ukbIYiSMGMZ2am8wv
aANIEIrQFatub/xyPTHfe1hrzUwy80xbcRPgnNKqI32jlfD/jGhplHdFs9M1SydXvTdzxc/jWm4k
3hMrVBmYKDjbordoEFqO46Ok7Ym+Kgva5mvTW8bVlR7aeW7Xc03xpDOVxg3OeV5iKpeDx2SyRL+6
0dIS24QwDGuRlURs6m6lBo46LDxvHVauFO38ytUqywR3AcziXOrsHIDBzYZzzqZKySQvCqRjml01
+tLA60S7UI75O3B7JeAD9ZxPduahcANyVxKIHqWaCJYPgGM2vpfdKjV8qskPYnrIRrus9236iF2H
6+IN9eqykJ8HPsB9EBHAJlPXgJg9A37VJBmySYmPKbDocL6NjCpNGi4ac3ry9ByN8lDBg+CyffZL
M7iKWfhVq3Jv1zqioUxVVXesvF1fpZmljOOnQQChliTho2q0Z/h8oyun41vgO93U61tYrNuprqoZ
Z+vMu8QiZITLqPZSUVjFd8ZjT/W6HErxscoYqEIrh8UAs+Ve3qvzfAjCcUlD5hT4DTzPnb7/xZds
9EEWIl8PjqWhPQ15OoEWuwHAN2/wxBR70gJQ5Y0JrQZ4Gl5OWzyqy93cWs/V0mkWgI+iTRcqbAwu
QTJURu773hgctQFPmXHt20apRVbW1tpKqezcAGzKVGQU2GhWmi8FYVNH5KiX0l3bh9OM9LLb8MWe
GKjyAWqKABAB1BBKXzi/vhyGsgk8zz8OGMQuw+QYDLVOxcb/7KtqtsCFuytsOFUxkQVjsH6ARbnh
YiNTxcnMsfZO3mgklBxJbgKrbMidl/g0KZRw2RC5WhRZ+lLGiKRkMReuanF6zDtY8aLTBapoRbnw
k/QND6B+26rLspMRbQ6KbIVQLJKKGrVAU5MZr5fHALHJs1cI1MgBuCSLfN32OOYoCAPy4UAGPH1M
JdKHlZQpjunFK69JtqqgS6vMHxpaCmlgG34qOH6FN6SijEuqa/n9mJcxDUWyIoXhu7JxpQWjYEc6
iFrUFiQeqjx3vly7FzhC4glmRYBrEZHqVzmPuR+91iO6Lx4HTdoFqUj7Uons3gjrqynyboUwFvYk
nXy8ug/6MgmKbJHVRHQjo9+pUdFcDQOShYCXbsYwHVetLFmFp25D4LrpKIrBjYd1Wm07wQvQ1G4X
iG2PqjcxsvI0mqzLN5jXdliNBgCWqQFTjIa9+Pk9Gmy0NjJDVayPXWSCojvA7vtCHcK5yPSFWoUA
YkWPuia1DohzAsvzAaTR0xgouBw+W5W1w1oQemSj8LKcxbW3i0Kk4PxJc8CLYeVVU+4boudwgkY0
iesK0IwJlWej9ojMxAH8Wwig0gCLotwL98/UGZr5+1LEfjA7My3MQ1RU+ZUQ9ncErmaq6TsVgmTl
WlFb/83etzXJbXNJ/pWNeYeDBAgCjNjdhyrWpS9qtW7Vkl8YkmWT4AW8gQDBX7/J9sx8qur+usL7
PC8O26EQiiCIc06ezDy1mo58AVbKZu4emgKEFhbK6rYOq93kSHnL6nKDQrVNQXcqU8oQ7p93/H/U
Lf+BQPDL4Uu/m+//C9pkZfwqvf4///G++a5/FbY8//G/lS08+U0yvDd87eCR4ULALfa3RHlNMf9L
khz/BoEKXnHIGNBwXPf/LWMJ499iIONISUMw0aIIZML/+78h7f7XrFVou8/++1dVwjOp6V9XuGCC
Q4oG2SJMlUQQwv3x/CApIyCIK9eMnkiWb5KYs2pPchWwNJl9+GjVQsyNtdL274iekXdV04z6xLet
1BgKNbBuQ2bW/dWRzFWbgKChXdLWZmDLTNDA9MU4AMmbwgQEcnz7f8jROCAZ0NfCfzyRVXfHqwY3
HAsT/oloa0+B7wu+VV1bAv8bqI7SKOnctImDPvhgDCm+6mXh4CoXEtyfETFy3tgl7/wmajsKcgnk
vPVdubToQs7jMH9rmgQeTXQGzxl9A4GOgur7IdzjU4nrnTFhiy++LfktL2SZHZqeRxSgd7csAGSG
kCK1GfHNJN0C6uPCMS5gP1ZKsc9JW9m72VQFqKM5K/HvM/Am0Dk9pLYm73m4keO0HJemRbs5ynxP
bkWb0SqtXME+2RAPuW19Ba5tKIYrEecC7sOrXdXmIMgmDHc3MryLcFlnYR1MZRylLks6fbQTQf85
c03jjnFWxx/KusWUI07QOKWFeAjGAH2ruFZxvAmdkEf8xfrxl6/g8e9zdXbczhIGwSREmIkEpx+N
4wiB8OK0hdB9N4VLZNpMFXsICZi7be/ksSxmc0v77Gon5eV6oAiDhpRIsGxAsT8/3S4LbE2XHuvN
47KfYC7wLYM+PG1MO/4R0nK4kiSuv//Xrwn6ZxC0sBoCOZZjF9fy1I2VBMEQbZUcj1aBfXAL9KTc
Zgrc47e38jzrXbcSS+EaWX0EImzmBcI4tvB5h9mqTIkv5U6Tuf1DuW651iJ4sQyun2QVSIFtLRki
zvkOKmfacskVDLsIRYe5WEByzBfxd6D4t9cQLBXOdy5CgQ2FEoi1CGx4mufRIr9k15WbI+SnDrBW
lo022cUzJ3Ma5o75W8uM6r9MtA74tzoiITloQdVfuS5pt8vKvpUZcIuBRyB2RdziFiqqeX4/u7oI
1ca4KPtWRrlCd4vCGRQjKuKOQp1HG4e5bC7I9bHiLfkzKeMeExJyRuxxmpf4KXLE+N1iJhygCpck
kgANaT8YPvBpgM+p4RPbOumW5lsRRtBRbQuA+81eVnOO625VCwEbJKz+5BjBHWHsUOm0rGmXHNQ4
ZtEHTXpbbBsHPglsKpuCNenCbT7cxdnEHOhpZCI13YwWFzDfZg0IZehvNwX3t1VGZg4xayzqI9Hc
53sdNm27DXVsm4dwaXSYrhmPBoQyViK7m9q5wUlsmirY5UFoMC1CqK4GR8Iiz7tvbBCrHe/tUj9k
LujiL2BTgVkstSn5j6Eadb3r6dhh0IQcR30XtDr72tCBjCjYWzV9nSGT/GMpg/oDryo1Q13eh8o8
LvAMLE9NUpTDB+b7yX4OEtEB0lBVq94tlUbhOda6AWsg61ys0JpAVxTj88bMT0ezdLYHa3kuq1Ou
fFR+7KnpOwytGAr1sEyaUGSi8+R/8DrT+ClG9gmoz3GG2hlefcUeK4IAWc0dmp2LivgPX61wJMmh
gS9sxzEug5Rj9zPL66q0YP3mEmkT8QkDuyAcY45W4EDIFzLVifhS4Ytrt0pNst63agH/IhpYY76M
xdRGn+wSFvOpLlWud2Mu5/ngmhrks1DCGOF93S8wetjYrK+zr5EF+nQLBuVgNjHJQ/073kWR11Bw
OxHmaS+4pd8phGYEMGE4N/0fuawFujV5PqI5oGWi3NblDD4CGapfmgqLAGrQxiQbSVyVp5WKrL6r
WQYMNRmm0R8rQZL6dkh6cRgLx+JDF7V62nTzVBcIAmMnD6OdZLAxhDCxM/jdmHunl0Lv+2GZ6LFL
IEH3FGcyXabK5ZvJJHpOA9eaelOPeZaBbzOBL1063xko56B4vJUmsvmu7viS7KIAuSpgO+m/SJ/l
94GOarmDpxU63TUeNdkZOYIdyl003Cyl6KK0GOYxSUkGUft2IiEt0oayuTrM2iO3VUnn540uCggH
444F+T2L+jnfBzK0/ljQjt+VRlHgOFWf/K5akXf7YhhAFyaUlt2+75WIb+KmL6AdWaY4uIUomWGA
iiAE/QEh9Tta2SR/b8008M9FMVOwTNgU2G1YBfphtFx0uI+6tkqHJss/RxbPu817guAiEWeggwmn
kjXLOx8NXQ1CwZKwBj95ifFy8ctrgXWmBh7Wqln0w0zKZkE9OiiaHGfEDdxA0QK97yGfbEwBOPaM
9rQB4qrrOt/XUvXwkxBL18At1+kszK/UTReYA4TGsOFdpXgc8rAohhnOeQzAFWK0rTIHLUg5IQOU
cZVFD8PAehQSnUi609wQt9zQWEPzEZCc/m7wmST3uu2tAVmfB+Gh1/DP3IYm9slDUfaJ/fJ2PLwI
vRFUS0hiERZDRMS1bD3/kVpneaGGskgLMP7eJ3PQpPEEti9bQnIl9F5AQRCVYy3I9RCvEOhXz43z
tZBNdrgYBLxZBqv3rF4asCOcA8u/5SfPE/WxY12G/0fzh0ySYNfOSbYdqqK7AuCdAzDPP2SVFaGI
kCu4cEk2TPpgZEZoldLIi/iIUJP/iHAfQpCeBSK5l0MWXeMiXWQEOA1IAyDMh3QWGgmgh+cPX2Y6
hEwjcmnYOw9RJG7Xem6r3duv8+UqSBLXHgzyHI4a5SKTsjODNNKGPm2djXZ5l5cHmwTXlFmvrEIl
8BjUFmtO+uxZ9kvW0bfIe+pG+VQXJvgwjBG9cWQUf7z9LGuW+UtWCGUl/nKUaiAn43BivfMdYyN1
c1/XmLXV1wAaEng+8a7GjKU2QYSQ+Qw5Dahkz4v+T+39H2sh8++dJfYqV7+W3uuf/i9PCSF/A/QG
M4lV4/qfvmAi+i3GkUaJjZwaBkb/KsIRS36DKQ1MfVBswygAmvn/rsKhQ/0NxxMALD6EtSuKhPai
7H6rDL+o1ZD54kLhIBYCFYDpAjKl8yPSy1oZZJbRybPe38IQYPxqi4j80OPA3xdML++ruPFphl7p
AwHadFPNxbx1Pa0fvXFgEv+yZa/UaRc33PPv4fANCwMILWMYQFwUTgC6izxwRJwiWrIbE7UGSVrZ
3kWLSDY2kWZDSKtBC0NRUKs6hwywo9vMVM0VFtT5F/r8Q1aZPuLPyrgUz7Hply80WyjLdDKFp0wP
9a7IizGt/DIe337e52mJ//pE12WAvSKtRDEF7mF0yWX2dUwyQ212IkCStwBdMGC4CTDloBBQGGVG
HubY3KF2WbZ0XNyfczdgvHfGxU1cViW0XEO9b8J+OsxNDg2SXvIb6bLsqG1CD2ZUdZo1dr6LazLv
q66P9mFQjF8a0zV6A5IKEiM9AJZm9Jov2iXo+fxkq+nEaqRCoxdtC+4NbSzo2yei9V03EfTgh4c2
VPe9Rn9V6CO8yDax52mH4qEv1JZ5yNUmYCRzfyxydL+CbA9sEOWMgIVauy9LcZxb+8lw9INJdiAU
XTtyhSX18rWjjA5hxifh1AfN7EWEpcBemTNGngoa90ciq2Tju/4a3fTVVQAMwLZICISyNaf45XA1
c9bGUmmJmD3xrSih/PWjmK+lC+epyfPhgvQXSB7cB2FPFl0sk7MeUFRNiydYa6kPUwhBBOZjzyiu
qrwe17DTB3smS3XyQzcBjqVueFfIYBDbGCZE/c4M1C2wJ+lzJOtL3LS7JvFLeeV3vrIbNAJgtMIJ
yG0u1TNVPdQjdAPZqew6sksI1NTUj/zK1fLap4ZziIxSBhFA/csv2nVDkBeGZCcYMoRH26rurqdB
B04rN4DOOVoEYznuyrIbD4ue5dabnn5K+kp/4xShGsVusHUo//a+1T8V3LCODk3Mx9LE1SYurNn6
KWYg6o5Qyy12ScsuDvd+anTaVojyjV/mWwqM8p8yBla5WYQeJLKJVVx9uX+6UZRCaoKh6VntbgeP
J4Gn4A/UeNVBxlpvp7a2+2mGlLfsq+GdFm2/ads6+khKCBunABpQrqprd/kaOs6uNmBt8DmhIFQj
P0ZH5/yQ8zkHiwVl7VNOo/xuViEaMiRgdzKD5ZsfwO/FtTa8G5txSt++Vc+zU5z7dWWA3MCokFoB
RDpf2TDUU6oo86dGNvewp4s/CVL+OegMTjJlPP6d8PxbDOk8y/p7NaSkYMkjIUZsvvjKuIMrADT2
xVNSVyAItAJCUcfybdY2Y9r1HQhIqmdXAsfaALvY3NUTbXVzXHOHywQyhyOaRBonTxncoh4K1Ymt
ZpHe0ki3X2HNJHY+0k9sWpYDt85e+WJfXCzQBOA+QTmCDneCKHm+wWW4VPCL7XB/5ZbD1rD+vQAs
s619dY1J+YIGhneJJBxEMA4AEzarF0v18FzlNVfJidhhWuCNM8aHHL6iP2w/FceeuXvhpDiGrv8h
AYJ9yKbwuAwzT5Nc/GWDpk/hPdM+MkV/n+ZsOZI++oa8SuwXQtFNQI0NLa4m+zqq/qqiRD2wCJYv
oa74tgTODYPCbLgD3va0BD7YdUlpQFMBAS+ciLhTY6t2Xg7d3RKCw0KXeBeJ6bGvk+GmbQh8HlrV
fPctT7Ym4OamHVy+n8eOpMlQjiAfLgz6bh9cuepeOZFiNXxAyQT8GeXF+esZBZ+Z7WZxAhCY7KkF
ga1psgp8pma5XWIUThZo3JVFXzmRkGRhFmnAEHNgqnS+aMnzAMVnnMD/oI3vZxuzNBSaHIEtzDet
98AMF6jOUasIqAzddOWDeOVISlw1SKHQlQQr4OIrNDzwzNQVzknBgs3UUPPYsfzDCk1eyQxfcHXw
90u6JgirHAeBZL34foneg6rKOPFFcorVoh/lFEwpUyxIx3jETKuCu30lBmBk0rNtZSHMjNF5utZk
WRORiwtAMlSpSJUB0opLGH5uRucI0ONT3TZROhjR3jdd2B+qARhPJthwS5ea3VOv/BHN/WQ/FW1x
HIO+uMKCeeWyxUsHRoMAjlL2smBWlY1m3nbiNI9hfYiQmm6Ssm0fSs8/miUId2/f7a+cbeirMYQF
mSXozZc8FDhlAVzUTJ4GBbl9By+6fSnb4J4wHx/q0tMHl8Q/317zRYKCx4pQhSGYQbKALsH5C3e1
G5YodPI0BkW880p/H+ZKXglaL9hwaKajg4MgArvkYLX4O1/FAEdtKuPUU0sATbdLD0PSivkb5+L4
YyaG8QiAZL7Nmx7xbBjVoQgpue1UYh4aDBndWVAErh31l6cMIZQjQq7GcYg1F+lwHWi42bYjUotJ
axjEeHtfWrekYZXVR8N9cCgY87tM9Qo0HOluRxe6A8g5/sprf1kYQi8CRAbvHn08eC9evIO2Desm
b1v1BFtpKIjrwhxhImffo2zNfhec2p2ahT60IPIcedFUt+johpBPFebw9mF4mdaA9YWoj0YbfguK
9PPXBOv2gM5Zr544QQco9aYKP/chMEAUqsWM4a5I+AwIpHnxZOTUsivZxguPARihoiCN1oQPeCNq
x/P1oxmj1m1i7VNW9csWjWe2c/CY3coInFpkp+7oSGafQIoC2bxa4DuUJf0nGWr5VGbRfD/Ndvwd
wFf3vopo/mnyAWBgUw+344JYCBFx86hGOaY6LsgG/QyxsX4ejj36mduq4eGhTGDOp+ECi47SYFPY
2cZXQsnLKwUk/RX1BfixfhIXjxi2deHbMGie+jab026o6UGWNEbLNrGHcabzlT19+X2jsEaiCuNJ
gSL8kmHHh3oZO8iin3hjFfg2y3hA3yy6EqFe2MzgzaEU5gm+77WyFBcfU9zXugYG3z752MsNuvS3
tElgTdAu846VnqX9Mk9ga2vyvuEuP/Rq/OkUDf4oq1rdSNPUey1HdaKcZVd+2/r1nEcTVOiwoMEl
jurnRZbVNjUxDdXVE1U5S3WOpkI7tOxD0MFP5p9+P+A3I09GnoDVYHhzfn4HNnUzbal+WrzWj25o
ux+TL3t0uzp3KEapPoTUTHsFS8JrN+zL2wxqcQATUI0Ha9i8yCUdtAbjQsf6CVMq6Kec44JgAmZX
4B94UDZc+6PMoCBA5tj+RDs4ToUksFQdw/AfH/C1WENDHgoHgNrBeiB/ySB6xwvMbOf6CT1ltGls
1mximBsJnXTglXTXdFAvsRhcgHztHay6PgjuLoBgTpu61LTRT4ot85PhSwlLo8DcGTbCBV4K+6EH
8wJZ4YBx3RRUFIK+3yYoe3ov5hpjwzM48qGTOu500ZBb1c3IbErHNuCk5O/AO53AYYz5gTfSpyX8
7DaJn+Y7FnfDh66Hi+XbR+hlDoBbHFuHgbErCe2yks/bOsjg3VM8jWi1fx5LATOTKJep7YfkYOk4
oJldymsZ17pJ598IUAMOq0rsI/55KUhpWilVkdXlE4Jl9ZjVobhtMwvOIf9dxj+GQA+7hpQeBKDG
PpRaXHOXeXlLocsOkHAlsqzY78XpHQ0NXFI29RPio0kjD+toh1bFlb19eRNgFejIcDhBw0SsOT+a
vgnEEveieoqCESKRYrZ3VdmJA43ia064ry6FzDVIVrEx+kjnSw1FLGY31fVT3bbNZhRZn7KSfSk5
nEvePjCv5FYxanOQ1kLcv8jaL54qUfCg4b5qnlyei30IbGBPpn48CsfcRlYkPkzj9JUI+KR4483j
VM3gk0+u2A1xpHaJTtyVEvrl24RPOACD1RALydWl6ZeqZjJEZYNflI3JoQGGt10Scq1Qf/mlwC5O
QFUUw+oHQfVii0WYhb4LXfMEiwR1b4WNt52c9X5si+aYRBNPMbfNXbndXrxXDC1B3yKBqSw8KcQl
RxRj+NCZLKR/gnv5nxMHF8KOFd3N+Wg+XnmvL75JLIXhH0iawW8G3/6iFAuCXJqgapenqanVbo4T
uwOaCvg77/VtjpkLG7JATlewebrXE/jCk4uuzSB58SbR/MVNjo8S7vqQNVz8BrrmpTKL6JMT0Ptr
YSEZwjyEK9/lize5ioHW58QAx5CiPXL+sQAG6nVAWPdk6aBuyBjy+2D2LoUKYdnnpcyOoKeUV76b
80QMGSYaTdjXAKoD4MeYG3C+aBVGbphkMn7JeXwPNsGH0UGm0xThSenmr7ffJT3fx78Xg7n534RQ
5GLrj/klKPrImybs8ulLA7vfeiMMB8MzHqoD+IBia9rEH2ppYoiFcT8kQxi9z2G0vwO3hN8gyNi7
JYYqISizeDNp47dhYcdD1ZgB9igwPxombz+Gok62qJ3Kg9ReHno+8m0/jvOVWHFhdIlnAWUN5D/E
p1XEhQvu/FkUPjmyZMt08h1pbhtSYRYWzsi7rO4bjA1XdJd46M0Y6ZtdmwMlgc5khPErWiIRr8XJ
gGe2Axm322lZWqhEEUOrRlenQNT6MPVueMCRlrf1zOXOgJfziSCB3ckeBktLBNuzUihyhx7GX3OJ
Xm+vM/ZESwFjgQCqXwkBPLixc7+ytkR1G8Hy+U7moJktBQ93qg46qCmdSOMQuOLbr/nFW8bOQEKy
Hq01C750mquNC30vxXRyY4mx57Fhm85hqbdXuci11xeALA+HFvU0CAPgMp+/AJoVTWKiLDh5Kyme
38PZewajd7Kt/br4ym4wq4yDXUT4MVOyRgnkFdKeWm0o6o/7sRma/TDFUE0z0V35dS/3IAJMjDwC
Bxe+z5fTOGRGBt/EDj8u0bCcCedwi4ZXcuXjvZzh/rwH66wCqGQQ9tBnOt8DXWLojpp4cJIuh5UN
7jAI0acBViZR/R6tajxrmBVyx5jpttiX/veAwu1nIR5GOjzAfFtMGgA5Tobw7OTVA9oM7spOnIOG
62sCfLZCDBxG7CGS4fOfGBXKBkqS8FSVnKeozCAJVQ6eACG3EJfo+Zj1vDhMJP8pR3wmb5+S80D1
9+pIptAYQ+N77T2dr95lbUHaOKenWs7l7SRms1E5MMoGzttXXsaLmxR4FXJWMOeBjYLWdHF9Z6Zb
QMLS7IRiotlHU5ilSGP1lnUYT9UgLb+ysReN/ednQwmNJA78qQQAzsWCDF3fGZGeAaLPom++idhN
AM78+2SVwICx2qalhysuGvvshpAl2lKwyPYg11WPVTXMV1KC1x4fmAI0LPBlFAiU5ztdBBVR2Bx2
AlXYpwDA+WZGAbRhlYlSPQl9Zb1X3ixOPOBvsVKU0Vk8X49inFte9YKdcMFnd8gLcYbaOXyIBOhZ
bx+iC0nM3zu9tuCCZ08BQM/na/Fskg047uFpGlvxfgEwnFpHPsQuj8GgcwLioi54CkQpwNiqw2Of
DHSLKtUDqBk+Uwj60vIHO4yYJLYjPGxghBNeC0hroP5X7fKfvxHfGCbAge4B2sn5b4zrpuiWLApP
ztLoY8T0/M6Nbb3z3ZSDNhzpfVO2Im3tUj6+vT3rTr9YGdq5lWPN0ce5eBMEFVMe6STEXUfp3lXU
7Qe5DDf/eBUAGODGQUi0ks/X8/BL7sAFtKSLItFJmiLclBIA6ljUVz0JXj4Lju9K1kAfGWapF9+U
mIsyAVUWxt3AKnegsH4ewLq8cp5eObrgnmHuDFJbjNa6FBuGZGhD6Tw/hXER3+RgNR6jqdV3Mcb1
ffjnuwZbdwg2VkkPBumd75qvQAliC5YyusggXkSrUrNmuhLxXzl7wGzXASRhiGblZacCpVcRT8Mc
ncBOJoclF+LQQPTywXlX3fm2m+HyhU41G5LgylaGz/fKxemLMXoLWTkARTA7Ls592camtFDbn8Jp
TuCEkBGf7crG5N/rGqceY+k03DoJxgjeKWXLL4Mh8iOQq/42bpT8Aylx/66r4+QphOug3i42zL4T
PZIPOePde9PVcoSbutibKEBPveyFgiKgLpcfsLwp4e/Cg+r7YrwOdzGEiHJLQZuHqUAnuvtkofme
9bZEEHBh1W3KTg7fwQEGBEkUl3ca1PsdHKPBe5Uc5aifsg5s6aWbB9CqDf8D4g7xI+ktBsOPC4ML
b86NZ/dFoeiWaUCZac2nrt2FYoz7u6EGhL5Vcgi+R8yKnyQyHd/Ny+yOUGIRs63Ctq/TvKjGTz4y
6hOLJrCgQ+iGHjM2vivaqq23hnkd3AwmEn+sk15gzNCNboeE0akD9BqAjMtwrDo4ALblXcIrl2yy
RIGKHuvQ3Fd9BtOCfiXMbudAi2/e4VhiEimVmHKlQpB/PEOunNV2XHZjPcMHHlzJ+qFHJnZYB8sK
KNOjxWwmwYcnU0lgUD064MXe9Q7hlM+Z/r40YAcZtMfyG+0o9i9jnv20swHYhbQOl++o44ceLTwF
M4dJg97dOJietklZrmLcFu4PfCkCdaTBlH2y2H44f1TannJL4r+SCX5/ipXt+7VEgakbIvqNzfXw
k2Wrhp414GTDHtDSYDNCT/GF1uUM+UUWmy9dv7jqYEIzfZWz5MeSztBqcTaIn1VRL/dsHjF5puuE
QW7WlrbcLAYE8q1UvsD0ADBxYLvC+3rbRTCSjuzSoR0N6/LHoTEH4eeIHn2JYnsTTRlrVja3/2p7
QgXEG3l4W+esneERy6Efp2WO8Zg1zfpvFOcRNXJoMNGpCXm/FWQYFJywuvEv10LKloYY0WA2QbCw
J4m5KPBUXZYEliwqujd5EFSp9aWo0iie5XtqumyLuZ3F17BpmNlgSHO8z40uJ4gHxpHftMvS/vX2
TXZeHT/HN0R6UAHQPQvWxsH5TUYWSyxgTNDoEFu+zK0HvS3pZ4I5cDj8sPDI8t2kI7V/e9lXUmyI
k1dJFDpk6N9dVuW1GLu5yHh2gqcyf9errH9KIA2pNpYPf/UDz8ACmcpdjkZeCilhn9o6yo55Q6MP
kisNo1bY7PketR8+SXlbtUxdiYyXO4NeIm5xgc5lFCP6XtYa05BR1urKnCpu1UOVj/VO2lJso2WE
j0oVwXUeUscrV/5ri3IEZMAHwBGB7p2/DgxKAwlraiyyXVFuSyqCbZvTZRcUO5/shdU/334Pl+nl
+pBABdGjXF8Cv6Qa2Y5Ofoak6ZQt/WGQqOznEo6BUxsOR1CBrjwdPUedQHlfMw2EMvT/AHsCWDx/
vD7SsWeW25NbrNtH8WLSGmzW90Wr7LFEZNiOcADbsUQN8IYts2OBGg9m5Ixuy67sU4PW9VYUdbLD
D4e5EFqNWwLh+a5Q5fguyYSHysX7K9HwlZcC0sKavTw31S5pC1E9jknBlTtV1Mewy43kY1jQEB+7
Do+0n7IdpDnXuH2vvBm2ZjJAXdFGBgf6fKuAvLja9Nqdkn7oj14ScrRg+G3AOnVpaWxzJfF/Zb2V
Q7gqBMB+EcEFYmWr2oysGOdTnscfVUl79EBzvq265DaP/HBltfXX/5pe4CDAQ10CgFqreJR4F0+H
YWkOCNV8GgcCf66igGQ/Ga5VGK88E54HYBKyd4B/l+ZbloGWXc39fNKmd1vLfXNrXPwR4cDcoUS/
9vG+upzAu8IwjBC0tovTjXQtELmi82kph2YLnsm84yBB33jS/QTw1F75ml7ZQ4Bk4NMgS4Oy9JK9
2M7WuWzR/uRkVOxBUW73EEuFX/7xDYHoIJLVchNq88vZAFCnyQyDjv0pMPw7r6fHhNo/cz//KWar
d2+v9dx/ujgWq14J1xG6yhj8eFGN5IUUcwfOyKkRfkppVTYbOIAsO1uO0cGLrjg6ZFwbIq2Cwl1h
VodmcyoKnW/HWrFtF/Ai1cgR3v5dl5UFADd4UKBABTyPs/p8rf1SJCWqJgOmnEwnklu772TJUni9
ymPQIuS/vdQL+GFdC7aeKxUT7hfR5XeIlhxXKpPTaUIKvgFVm3zuMS/63nVxt2NjC6oCm8EATWAv
GiShv52jsTtkS1ffGGTih/+fn4N7AUg92kDogZ5/qDUGDwVtVFjgAaS/WShCLwgaqzkFtLt+AfY0
2paBeg+mHs1mTJ2Zlj6dQj0e1aTdFcrUC6j7eXcw+3098WvycHFLdbZtcmEI4GHwq+8CC4UFn5HK
JqAhpDHF5I+oaPQh8LXcdI2yD9DjJYdewrgy8w6OdzBtEotpDgk6uFtJKvp+XKBn5B0nDxMUs7dL
TeGDBwHXFsS/GWOmYCNm6tZdIQhd1nbrg+BiB6SQQC0FscT5vk5JYy0BCfRE6wXeKW3CHqoIJVYB
WRN8EiA+q9FCuIvK6PT2G332hzj/xhgIvtg7WNqAiPMMAP9ymAPLBkTo1p5wdWDuFvHLZ5BSkR7P
Ana6MFpJxwEOco73/jBixuHBN8k3VWb0w7R03VPLS7EjSAm3UR4oOBlzskmqkO8Gh1a3ZIRAiwAt
NeHRmE5DEe3j3mbwN+HNZkmK9ousJwm/TIa+VqyGTVgM010IxuGGiWLZdXHktmbw9SPUnuOhx3jJ
K3ndy2szAiGLoqGP/hdjl2SSqjCgyzrlT1x6uAGy1qHwVPzK+315ZawjawGQrkIF5FgXlBU/tIFr
VLycct5OWwwPFxuQj/RNbxy5cmW88kDQ4oMRgTbemsJfIPbwekLFbILgNIHHiQlBFgaFsrnmOffa
A2EsA13J2rie+Rr8fjk2OZqyqMSr8ATCC0xnoXraLF3yKJtw2r19Ql+GUfCjwb6FAA95CHLT85Uq
Jgb0P3qg7zY8BlXYb+Ow+dB5fgvTy2tz9F5+h2htw9oCPXv4dCEbOV8sAbIbDtnITlVciQ005sEW
83qHd0EIfC8zZXD0bdA+1cFyDWN55TFBxwOHGvRINNYvN3Qhw4QavmCnxOXi85hH38MiCH4SlWDs
jRDuyk3+yvtDUgKiMTqtAO7lRXIyRlqaLvfsFDRBCBmsEgclMZ6Lknj68vYLxInArp3fMTAxQRoE
8AiKULTRz3c1jOd88GUmToXM78a+03KnBpPfmxZgFfQgkfg8l2astlFF5KfWgDWSutBWcru4WN8m
NAOnvPVIQicTIelFDcQZ8AEJe/NkbnWBuj4ovwGuzb8MAgKN4xiFQ5iyCPXrtkw6jASaGhhS94O0
8H/UMxzpc9ViLpmKtSt3EUFagSAKx7uNHKboVrhKfAT9EbELZg+bEZ3GkzEKNEWft0B7kaqCkk6O
3SjajyJrzARxQsEhVentx87VcNLMHTZ+Q4FLjWm8FPRr3IZsvhEw5flaRP1Hx+dq2HBqyhqEIVLD
4qIqp4OE1MBscoTSGpMiPDj0ncJvy+eR3KwWbpiaVRuVYrwuyuEpMB94CSo+MBdv6TFCCPs8IVH/
iXY0eXRzs8CWWnTZF++rJEH9HsCuogdh6zboW6RTRWEx/wL0frHhwwBO/v9j7zyWG0mydP0qY7OP
sdBicTcBRVAAJDNJZuUmLGVorePp7xesmSnCgUHcnN7e7q7uMqu2PPBw9+Pu5/yiAtzvrAJqWgpH
TtLobpk7eD4NodFSSokpua5isx+exlKmMGdMYTHXcPz4rk1mF7U4j/9S2lH6TnagAAcNrCCfJuaN
Ek/kfbUw+9o18jgYXEeN0q/gg6jFzHVPAyGdSforAwL6uSp1ZMJNE96/m3ByggiqpvqF8m0P8h3o
1CdZHvy7RvKTXTX6zadatqeviiX1FcIImVLwkfSKopveT+bOBuoZYWkxNsPGrKFlvmRTWHpHo3cQ
7qF8ExykqDOXJPAv5BK4M+Ap6NNyvov9DIXacwGDZnrNwnrVWGZxg1e0vW0CTdoiwWC6NK6QaZWj
ha19fgAYVO9nVC0sJij1wtYuQyNPhkByXpH3q25GOTa5Iy5yI87z1Ux3pfA6d0SBtgl7utAnT+ry
RnrletbcovpX79Q+l9CWnc0KDX3pJnyesIjH/Rea5/yAE21D+9wLrNDupNfCBrfs5QjKdrV2qCEZ
bpfy1Vm6IhTtLghP0Mo5s4V05UEOHSpLeg1rK7gLHGXaKFQ017LV0NopNWntR47/jCxFc2z0JvsN
uz1dO0avrSOzkJZoaadoy7lKMv8crFKBy9FfFTs/dPpargmq9FpNJnz9oAwf68obb+EEWG6peeWW
rR+4k+4btxXiiCub1b1qpnCpJnBpYQH85BTmlUnfRrjEKJkUh77q+2+9JMXrVp8oVKIvuFALuDDR
nME8ekAAwYQQaWBUqauwtxrzVQ0C+D1aEmzqUVV3ZoFE9vWZvjAgRAR1eVYeBQkoPpk9wxyl3Gud
1yhp9b3qZ/G6wDh9YUACz+V9As25jIJQG2b11HBO1xP2abHdxTB6dDXwXLlFfHFI03pLCh43qkPj
wswCdTP5veLW+WQgxjhKC+1DAff//iNmxAiGftx26YsJL7eorOJY86vgzQs6sPy1lXn3vHJQO0pD
PfcBL8zHpIrPLV2RtniZINKiZ29J9ovqSFBErn/6OQmdXglmogu0Ewj66sytOv0mSGLKvhfkkBqt
alJX8Kv8cqtOhTFbk3oh9odJ28i3dek7/h+HpknHWY6K30xIF6nxvoquT0befJUU5OFDelazRI6z
quP0r7jWfg25Lm2uj3ZuaJ6OFqEBpLGgGQJYhkh8OtpIamVzmtnp5TBqvxKgwDOzoS5fAz2RQDB4
aJjSQnCafGUaoRqv8gyU2B8/DKAvg10E+QqAEcDk6Y8w89YJw0aFHixjLaU3UY0LN+yD60O9ULQ5
DSM0dycT4EmUEqZ0CjpVplW4FqnjzipV5dGS0uQYD3b1kibgYFVUXde8WCw3icPgUFQmxL92LI9j
GdkLTzABuzrvADIpRyNNZzRDIH2djr+tPWVqQxnHCtXMt/zfkgcdOVpgeEFxn5iIG8VQktZhmFar
zG8TCrrT8FVSywEuchTNWmb+wuPz0sei7D3nOVCeCB0Kv6kqHW/yu2GmuGj9LoaSsvHme66UjOgQ
jx0tl0zpdo3d/wJB7BwLvTfX3BPJ+QOCt7pdJ27j2P0fJ0beb+9dIM5ch+R1+qlyz1dNOky0gTqt
dymXpusCKt7Crniv7wvbgpfjfFnhYQDIREgCQQq7cUA26y2U0uizVE7SbzVUi3ETlkgfgpFHjDmg
lbz2W21Ck8rL2p0mR/gkF4EWOa6q186jQ7v3SQItYq3rIsSdNBpkBLC9wVqoNl36uQgN8GHgt1Ct
NoQ8rgSeZWaxHb1pY2wfpon2nDTG/oHsjpLCBEBGs6T6uQ688NYYuTAEY5fe6jIeOLGp19u8lIud
bMJhNtoqwpIi7Fp3AKiwsNEvrSpqzqh+0E3DCkG0nxotSl2BOtivxYj9j5Sk+C8naolJWy199wev
+xkMlf5X7icN9lgNd3ejxgKQslQ1a2VA1jVy6jjUi/4Mqj7vQRIuQCraVpS7rDPS1RS1kh4NzmsT
Q6U0sj5b+7qEU3HuBAtrWCBr/B2LS9x7pRbxHvEiEUpaGTjt5L0Wsp3uYxUvoEKv+xU8CnNTthgF
RTleh1UwTrvaN9Jdm3j+EdxAD2PZtHeahYPJoCCDLXewBGs0ym5TqhHPZYuVC2Jy8ktX2g2WML0M
IkLmT/btaONYrYTGW5q8Xk+s55cVWmWaDboLoDvdWSGvFl2Qy8inxG8x4Imb3grsWyXPv10PMi/h
0x05A724a1rgzoGWCktc1z1lkHo5fkMmzXEDPzXW1D3bdaXY49I1+/xQBPxDW4RlQBIAhHuaZNQo
RADO9+K3QglMt2xldS1FWXVfpXmzkdkbNxJ3qvu8qKq1pA3yreUNyBlqreIGpK+NP6XmEaqlsrFT
s15bfuRvas3Bo4f22CdfnhY59PPFX/g61PuBp2FxjmaAKGpC6Tbxi2yK3rg2mgCevTD5kqKhrrpO
3yGeC9ykPIKtKN6MlqPYlZ042XdVjWRloI8t5B692BZDHtz33uh9NnrLw7bXiNJn8shABdSY4tcu
8JynPi3iB2kgD7nTSNFik6lF8AyvAgWtIC7RzVNbzbuPHK9M8R1v0Lzx6zr8Rn0zDQBfhiyThqK7
wjc2104aDiuLP+LWjtGC47ndpZ8q3S4xkMcZplqZDQqCVM1VeFNsXkUC8dA1x0xJ2r/k0sfgOUya
bonBdulzcgUj/wManS/ipwugRr434ViM3oxMCbaOkVbrgqrU9z7Ogw2x/xSFP4PnUElGDYrKywwr
P40nzUroSJ9FEH9Mc62VmKHYKCOtdL1yNuqI2uP1zXTh4k9Lc24AwqwgA4no9XyYVf2UqEG5o1Yp
3Iy28xa01vi567ug3Fg0/B8g9EP8TZME2cdIDtHu6bLEW5LeF1w65mToUNxG1IS2Ph0GR9jY/Ik4
V5VS90Zhpdpnuqx/zu3e2RZ9cWtCHrrl/mE8QhuQ3dz2f5QB2G0sK4ut3FYIOSqGv5FHtpozKD13
5rzeURaNNlE/feXVs2TCe5aGADhyPIBG4G2mGKJRpw2wfEiiBg2ElNsjxtp5PLk96qfvE/T/Jdb+
fabz/88Sa5+ab034b9tfP39V89/8DP/tIfxR5dkvMsRH6bX5T/lbek0xtf+gZAgdg+vgDLdnxv5T
f02z/oNzadZroYvCxuJh+Z8i6Ir8H/N7l/4SJW3+Zm5u1nnbBP/n3xX+CZ4fSOCD23+Ht/yJ+prw
mOQP4I7KkgWhAzPYfL8JfGhGzBiyFIXs+EGuw5ViNxs/RqZVpnaYqq7vfP7wrR7/zvcfNbCFg/jv
aOgfzcpynAaiovIUjgqSzV38kKMzXLUaAlsLJZ+zCDRvFPapiQI4FPX3zfxhPENXlsDpUv1B82R1
FaQ9bqZhsmQQe/bVOHdpcsxoZnIiShCn6TC1Lakz7KR5KIykQBXe0DdllbY7hNODTTlRuLVLRV+6
RM93+g9nKDUp6iwEpGg49ztFSFMTZmimQ4V6qLkn3Ste9ruwxmQdo8GDZRiClBCSfDyDsKkYpwKk
SRFg8pZ15qIz8zy+s1/C8tOoq9Emc4TjAPnvXqLvWz00WWhv8ylXADhWyhcptvwbr2/8jZOo+lYP
NW8NpZCOXYpXbW93+bqUO2U/DHG8GRMtvrOMmd0fcifBOr5AJqT7kmd6vm7zHv5/2do7JQU15oam
3t2ZNJiePayIA5rTecMtwjbvZYTMnq4vUzHl//2luc3NTFs2hojlS+yI6xUc/AeuwdVWM/q3HFiT
yw6miuk3/jZCyeqpzeHQp54VHCAdA2/sKIx7YK/WClpdG0sdP4PLz79QkR8fPXQ11vjW0ELAj2V/
/fcKtwF+Lu8V3pws+1mORLQqSbMRxQcyzAPqFeaut3AMHjjUqF33DuYeNBivxzvfZJDxeHSSmjik
acueLn8jgTM0xXr4IIfhaspCF3WX9fUQIqWBMZ3GELaY1pjIKBta+FBv0sPUucYWV4+1v5FWrAtX
WWkb9b66zdcI7SyM7vxrzhIywAZpnfAf8W5VyJLpD5MRPoTN1pqC+zCjw2OPd2gYL0R672Oc7iNC
0dcjnXOx4r15+iHVJoireFTDh2Zr7sLn6LNzzO7NW9a78iW6T115l90PR3VnbYstDMhfzoPzdCgO
+V49YhCrtyvjd494+jFc+PrC++L943/8XcL+joEXhiVshgetvxuxfygycyNVzc7rp20UWm4AjhyD
5etTfraqkAWAkobFFHkFxWWhgaxPUql6bTg8ANb7rcfjzoActfDFz+b2PQbvD6Bs7BltTrEfjgel
rQs505LhAXc5V8HD2kCHutMfh/jX9cGIRWOKoPNo/omknkaKogC0dUUktNTX+S046/UPY1Wt6uPS
W+BssojE9RSOISc5LHahEObDl08wtRgeIjpHmteDQ4d5On7rprcQS8lktru1FiqCZwfAe0xYTXNJ
FPa8cCfWk0nzOsgaDw4i+hFgY0hcGyt4sJ1PdaKsjHLhWF+KN8/rh3nDh0VzOoV4WG65cpI/dFO2
9ZXfZuPtfQwr1Xgh4KXFyMUMoxquRvP/nAaU1c4aSjMfHpQ+GPY9s72yEntJg/ls6hyatCzFGeZI
mcUREqmf5G3SG3V5sDo00AOYBij1O9BB4Mbj0IWiTh7sEctZqHKdfc33sNz83qHDssiOnyAB6kNU
lgfJCZ9kKd42Hnncqjelmn9FQtD1myXXpgsjBfOLXNbczAGOJ2yH0pIUdLkYaQkRhdrRnsbdtjbQ
wJOrlaemTyjn39bO/vouPNvuvIFB2kD8AgVI9VHIr2lYOQ1wv/EQ6t4advfGq3YWPp1Rkf24HkmE
4bP/ZnYPegoKhyz/FqbSzpNKD7RJe9AfpKN+2x/iW+oc6mePwypYKTto1Bvdcltc5Y2F6RRvo3+H
noMqugPfcv72HzbHkGuj6tSGhu0uJjbcAw0KvCNPvxrPnoqI14d6Mdxcx0EhmV6QeA11uj7UBl/S
HnxbXkX9I3pDu6Qf7+g8xWrJK+m/X1f/Dy+G97F9CCbMoBkitRcW78HubOmr4j3/6Z8/M+nmf7HJ
wfII06ZaRaOFMhq+Ze+1mzafTLQVYSBfjyI8ylkc9MK5sPMXCtdnrL0ZUROqae4fMuSjtllZf82T
OLmJxlDbXo8k5i0iEYULOI9H8oolHKI5OIB0CqbwANMofAjAKq27QFsq54n7iqwPqlhDNUSd+RXv
5f4PK85XxhmtOGbHQMJJIwls7fPUFcr3MBjAiMrJ1+uDEvMV4WYJTuT2WN0IZM2D/hBOr7oomBC0
PFL+BsMSHPtUc6mprMda/dQXCubVC9v5wgB5pr5PF+9ybminEYsSs5+o7OqjpiW52yj93vAn2QUy
e1d21sIaPFsdDI97Jr1cDdEnqmunweo8x/vQq+pjQzrWNSzCIh29ace4u/4Zz9YGhw1ALswLZlQg
R/dpHC8ugGdqdX1sk/wubO9S2dn9axGE3YQQXRTjaFsfSwsAmny0s3gh+Vz4VjPTgWWMFwkCTEKu
K/LOUju/qY8WlzcJx5J6L4VL4ghiv3MusHyMIko3pEo9eU5MFP2lOFqyO73F+UqqXecpRAnNTX5h
RJwvNZnP8qoQVLibonI15tTv6yNYXrh3krLx6IOBc1s6Ly5sJ/YuwkqgT/kv8VSsHams7Xm95UPB
mzR/1D2pxz49cHsEpKRGKd2++3l9ZYjn//xFaYLht8d5DKBX2MKBrySIDE3V0R5XKp6eBy26qdHd
wEYHJ+52IQuePeDncAAkkN6YVZjRVThd6ubkAdozjIoJNG6KR39yna12N93FD/5u2sV77da5nb5K
P3vA7b/yt+tjvbTPPgYXkodepRAvOoLLED21/BEp1vX1CJdmEHQcMIxZkNg5qz95OIN0KRE4T9aB
gQINAqyab4RkjungjdnXPAsXkvCFTWHMKQqyAMIylL+E9UlBz1Y7TeqPg6Ksk6l7BHJ1Xyv1WsEP
vFN7Sof6toq/DnK8MXPH7XsDVsnCje58/xvU4qnKIHSEppRI5oI90o1WFU5HRclWFg6jzbA3nIXF
emmonDgQB4GMIXN5dlut7CHk049HRXU9ujvKStdc9Yf9ZTj0bvm9e61esqU+w/mRw8g+xBRWDS6L
SOT0PiODg1OhhpBCns0ofBiP1xfPXDs+qd5RaoZ+QnmFmyqLR+wellNIRbNQpmNKosH6unRTe63+
tL52+Fqn6/pee5mW5M/O98RpzHlePxzhHvInfiyPE4YeYKaHt6JZEn9+f+d+LKaIwxKON02hc58A
SzlqlIq0u/JhcKVNt+K9eCftpXW4xxloh/NZmLvhvtqlv4Od8xkjz+tfd2mgwhFY14XPI2GYjk4Q
3qrDDeDVhafp+wX7bKBziWSGo8GJEDbipFpxC0t7Oo63MqzwXf4a/OyqfZADwHb7XfLJ/nRQNtKT
/MNrXelJeooO1Wv8uVxjLehihrdwrTgrdbx/eGio4AABtJ7pXk9UYa3SSOVj/ErVgdJcsZnlej5p
kmv9tfSku7g38bP872jCNMcFutpIqBDtd/fT0PZGuXNqwH/YkHKGuYAvxps83HoLDxFRzok7ASv4
Q1xhYrXA1lutJ276O3w2tsFWX8d789G6Cz6F98HdVLry27CwVc/z/BzTgcHB1RdWuXDbAVsejL5E
TPm3bt3H3U26T7RPHNbaQiARoPM+OpDiIDpZVTOD43R/tqWRc2qZ43H40mzDb9bn6Ydzlz/Hvhve
yS9jtYbggCKaCSb+y5Ju+qUtM1O4aNlQBkH69TS2IXmOE47eeJxU0x2klTot3Rov3Ad4FH0IIUye
pSeFBWBtPMq3xhrB4O34u7jP7tVdfZvto72+i29KfaMdsmiPV+aS/MjSAIUL/tgHqZpWwXRMpkTC
clDCmTFZUue7GAT13PlyTNVDNESwE1RKM/wJjpLOdsAmsS4X7jWXzt5Zbfq/IgjDkFJkHIqEvFNX
r1MY3yWjdVOm8s31BHrhHKRShBIPtxuqjKLeN/6SqJXMabx1Ds64bfu3KttAS7geZZ5wIYfO8GWO
QZ5DoNWF9T7ZZYTHsjcdfF8/YCDaRi/odD+N070j6Zvrsc7vvvNtCdwWvULUp8R3lz1FoxI5mXFQ
Iwel3eBlcPZyeOd4Hg3Kwa2abD11SyWHC3kShBDohVlRWaOVJcxWOcZNFZVti3CJcoOf837EcQJH
vt+ttB+tZpM25ibJsm1Xfe9Ue42CDS+dJfHP88mkhQZwFw8IsKhnFEkz0IAYxvJwgIg73qmjtaX2
X66wbfxc29JS2+L8ZoMtAt10iu9gIjkfhZOxQDhG6gfVP3o8Rd2h0Tc5CixNku3txMO8VV6NXoTE
XLC3/eeuajHTWIJIn20SOjqgMgE7chxCPhZeHl4X0Q71decQljZ7UC/onBilv9VjP1xoCF8MBUbG
BhsPVE+UadKycuhDLusHz5iMDSZ7vSvXnu1Geb1kSXi2hHlpv1M8sYLj2Sj2GJKhkcPWl8djP02u
TCdoCH6Fwwsax/dy2q0q5Rg0Cy2GiyHnd/6MAKJDJqRsvdTUCiDBeKxLtHaM7GZwlHWoa49UUFaj
2uzHetpN/ZJxz7wtThLDXPWfmYxzZQuqvjB/WDJZyeD01bHDaXQ1Sl135yTetBkCLNWjSD4gnKHs
O3PMt9ezxIXFS2TKDhAMZhsqERxBxwsQZFLWRI53eWjdGLiUSQrPct8IvtPY2fiRvO3QFzXUXefZ
imsCcr7+Iy6Mnm/K8eGwbpB5ENJiUlfDGFhldYwnSUaaJ9XjTVI7BWBOp/5pyoZPuiqUx06plqoS
6rw5hS9PbYDtS9riaScSuY0ukNs4aatjZUhh4DqmlOxyK3aOhpVnDwrI0TvLCSZ8m8Z0VQADdvtm
gqnoKBQtLAdLwDEAXgh4eKqwPcGBQF+9S9OGeeSvJuh5+7gyB9cq0nJ3/bOdnb24IHFYyeByqG1w
AJ/eYNCOmIIq8apj2DvtBrRVuB4k01nYESIoTsbpiITCNQ0Wl0UUYXb0spiGzKFCFEUO16RGKTam
0X6J40i56+w+XOvT9ORnSbXqI83e4Npd/mGP9v0XAI8G/kIX5+wom8IMVVNPro9mV7T7qUqy7dDb
ycLnPN/6FETnTQCxfC5UiuOES1zaCH4d69rUN/AT02+9lzkrcxz7T3EStyjXtOGN3SX9IS/15Pn6
bF7aBOxDAI+knbkpcDqbld6XTQsu9thHur4zsxJyWt5pu4JmnFL00dbsQJFKujSurgee/2BhB5DO
Z44JoZltYRnZkoeSU9ybh7ihg9M6WrlT6x5zcNb9Sopk7aaKnR9/GBPmBLonIFM5ME323+lgU7pa
SmD5GrvuuyQ9hDivQ41cK8lr7/+ZKjenlBBLGN/QZ6nUFp56dMJ0Fdv6nTPVd7m11OQ/+4zvYeZO
IyJJqJYL74l88m2lxVnkqBuu+cun2ji6ykP7dv3DnZ2+QhRhlaDz3TRyxK2pK4ebPLdWYXcb+NPC
4/psLRLFISOCD0E0hRLq6fTwNoo9eUJco6+25nQzardDxc7fKPljs+RBcnZZo2gJQp4nJ3QfndPv
NJbUjImcWAMj+gLtwUg2SBhp++tf7WxrzzFQKqchC4IRSORpDAU1vrrhwx0D3Rldr45f4mZybTAl
k16vPCVHsG5U91nlr68HPj9eTyOL8BKKQ60y4RrN+wgWTJuHN9yTVtL0o0rD51zGFn6q16opbRpw
ua28hoWyIMk9f7+T7T3/AgDSIGtmqVbxRsPpbsf+UChHx0q2luRvAudthELfpk+Nry2c5Of3/zna
nKVnaRQoucJsVlxO8ZMplWMyKOvewvA+SjZ1oK77JnrVhy9eon4J8k8GtPBeit2pRV4pTxYuNZeW
FBc45DRoOynvLsIfy35ZquRxhMLX0Zhwf6+/amnoWvVPuV6S7ri0rsBpcIMiYUHVFK5tU+zYUVVV
ylH7FGE0WX0tw7v8Z+I9l/oRiM/1tXRpVEBlFd4znMK0Jk8XcSgrYx3HinZEH/PZmuQ7pBsfmir9
UsXWwn65kGWQd/snlDCLQxQOoTOoGr0a9RnpkG3bDHfDsCSCfWlpzo8WQMrcZPiGpyMqU5QbsFQk
MyOlsIKj/cXrEC1o9PZVi/ubEpu5hW94XpLhbcotT+bzzYRx8X2K+2+LCErZHGVUSb8ko9K4XYU5
oKYG48pP02pPOvyVyLG1sWI93/RZu+mC7h6Bodz1ZI4qL0zXUx6WDyNeDw9FXP9AXjTchUbdvV2f
8PPiH9JqgDtkDpV3WKIw44iIqorXJA2nZDdzB7O/SqcpNnmD96QP432lcxW966D7uoHcyJvEKrrN
WE4tWjVobLTI2rlpi+BWnjjq9vqPO5+7WQWQYwKRKm4NptDyrzge+iJNuC11NmSMJrqPEAtad8Yw
bTRTwuw0KjbXQ74DYE9TGdW02eUQhhyQdpFl4AQqLnEz3hU2jvXVt9vgZx83yaexRyfdpRLffx1S
zclX05Smf+VtqJluE0kxZWH6N5+G0g4PtqRntZuDJq3cEWGulziJpK9FKSspzx4LXLA0OuFXLVSm
wu1ZJI7re6r6FAWNDDQyUKfbPmqMJ71QpXpVYSdsI4yRBBFqXrH32UYRhT94UCc0WU2jPmRSQTlT
UcL4L6rnY+TGtmR91SO1f4qVMUacqmj772Nt0tnt0ij9LFPWBq+bmN0r4JH0e9+3VedmZeofh552
xsKOELMKLVkAFRzAsx03fAHhdiQXfg1yxCyPpO61P2xGFSWnoFnhZnd99sScIgYSNnsvyX2tlQRq
bRn5NYhhydHxhoXhzD/34xIRowhbJqPOk3cZUQwZDC3KFnmdL5zp4hejJkHtjjMOehICo2KpEMkW
pcmUqDsmaXTwAyRwQydCmBjnkzSmunb9s4kDotUK0pFdhi8BEm6iFkGUAWErkq47hgGVnVEu6lVt
g/e/HuXsIKO8SoGF9xUsQqRbhM/WmebQKVIISCPoNlXdB27XWM9N2SNJqLljN9GOtLMVAlJ/uCp4
ZxEYAXyUWmfyq/AQsHtzaPIy5XGpm25eZa5Vhm5nLwxPXHvvUejOU97gc3J8nh40vOcAsWkZRQ6p
W6vt0VZCNwfBc/0jnk8VY/kQRVjhUejBzTNznqlRgsye473Re1iyTxK5wrSHiTI/EYnEE0qsIbfG
1MuBHfFObLx1ElnHMp/cpvlFH3cVTwXOIvpN4fTkringxBpdTRsG/kl/U0hLW+F82XD3oXtM+43f
Rbvo9LuOaYK5gO4Fj4OUrDLHRMe3WE8xECm1WXmGvi2bJziKC1vi7OiB/IJZLgLZsAFQc1RPo+oY
eoy0jsJH7McNZxsOtwZ6S/o+ffvT+eRoo/gxo8LnAq8wn3pa1YqaSeFjojTSVsYG3k0Ndan0d1Zf
4YXF82d2q6KGOwMcT4fjm4kVJhAOj3BhB1ePVQWUTz9uu5mQ2qMgzLmlU96pv9UjL5YwL5aAdeLC
5Re8Nz648clUwESb16wPS1xOlebYAb1G1SntUd9O84VL5VIUIcdg+Ae+OZeb4+DA2k4B+FswchbW
xqUghj5LfSLQyIVcWBtDDzFzoIZ71HyTYzOWs+JFwqN6e31piGfA/MU4LBEgRFIYwr4QxuLSY+do
FrMJrWwLQb3CO0Wq1nD4w21Zl+VCAjsbFlcsJNK48iCHMXd1TteIVuiRkWlKefTNjtT8uzRerg9o
XsvCuUkA0MoshFlsRtjJ3M3NXO5gQyeW7zoh9xhaRMHrvxZEWOlDlbECkFk/hhD1o/Ktnz6V1pKY
wuVP9c9IhKnBv7xC2JIbgJJ/RdfNDafRvT4MMetxxzj5VsKZlZaBifi5Vh4Rcx32ae3qbNSILrXr
NZs/tJynECNEm8f7AcOCEaydALIqj6n2eXZLyPs7ChgL20ZMqWIQIdUpBe4G0Tz9xQ/GM+1LHf14
XugLYZbmRkgBs11MAyUJuZjuuwbgMFx6Iiwt43mcHz6WFsJfxdivPOJY6Urpo2V8Vuzf16d/KYaw
FyF+p2GUEMMfwQPb37T01WgXKt5LMeYl+GEcYW5O1tSxxKIUqpkCNAuzyMV29MJ0iIDTfqqjunAY
SWeHkOoDt9SXJOPPEuXp6hXhe0nNIIpSLY+WEt2UVg8t4dirKCEX36/PysUVzOk5m7zCDxWhnnKD
TJZRse15WmxsejVG/9UatY3lPHt/KA7795b8EEvYLXYI/TLL56dM5axa617pXsw0WF8f0MUl8CGI
sFcqSQ6TXp3zGAqYiXYj29JK+d88/+AG/PPZhA3T9LFT1e9R1GBVIIddS6pL6FWb/fmSBkBJe4NC
JM1yTRiPKamVU0syyd8sVjruD7yXXeyYrn+1C7mZYhJoIh60s06wcI6VbR15RVWXR82hY8zjGhlp
jO3cXqOrurKXnpsXJolw3MjBxFGUOGvBoeZHP75neZd/oVXlxlqMQ8v2+pjOiqrvj9oPUcT1NhhJ
QjGoPGKaOL9cDsVj/BSNroxpcueWP6aH4EldenheHBqKQfNNio6GyEaOm1CV1KBlvpxk7Xn9L7Pt
1nqSLZSnL4b5UH8QjmvLpkJOJ4KLR/RtAOuVSIe4/Xn9A15IQic1DuHAVnUlbgyJGJGXYJj8VCkv
dYP2dZos3Awuz9SH0QjbCVfpvmtq0l2PsIFKO8+d7OGh6tUveeKvtdymi9fuaEg/GzjPJE5021na
rlP9hYN2acTCGWXlMWXVfs5QUYNvqLrWGtjrsrqzFz22zx6k76vzw5iFs0qx41yBolIe6wBZwHXm
uc3n+tm6iV+8ZKWla/pgebrKt94fylvOafjjtIq+1LEiJTHay2TIKFk3ied249P1hXP+NhNCiDfW
FosS6hblEbED50s7ucr3uHTjBs7Z2vG3qbGwgBbmTfSI9xUlHx2gEEdtMNbx+KCGMfDSbNtI/6vM
9c+sidDL0IjJniGRQrXc6OFtGXdbJX69/v0WNrczX0A+XGPStPWr+n2GMLQ02jsMSvbyktPKhZP/
ZBkI2dGTalXPNeZITvud0lXuZPobte1dKT5Uir+7PqSLB8yH7zbP4IchKUUVSsb83TqEzYfYAwO8
K6Z87egveFfhoeABG1p60ywtCyGtdNN/BQXHTlo5Bv2LPbxN9QLZQmz7/r2h6JnNukNzP/Z0bJjj
ZlnbcD1vsnwbG7JLKdo1ATlbDr64TX5op7frX/NyROz+eEfzl7jec/p0ZZpMnJ+Fs/ai6L7IxlWW
oTFp2M8IYK/KZglsdAYc/3uU/8QUToPGD53eDHhLZ7q06rUvKAevba1Dujzc5jnCC+pecbDquNUW
Saxn8wjbE2QiQrl0nigtCYddkFtmUquScWiKv7QEPyRYuUj3rcHWb/7wwwqRhEE6TmTrfeqbh0p+
9Ep5r9UMMOKp2oQvDV4btBe21yOKovHk4tPBCZtdG83eVDxC6ru1elu/qtOKntmAikrtAiRxrRt/
k67oyLwat6P5bEMbugvXS/2Msw7f+88AwAOFBtsgtMNOF3EpZVPSTfyM8LX+1v+u1tW+fq4++U/W
c7FJvrX79lP+SHBaaOvF9vfFCf4QXDgvxqGfPFMluPnQUzJHP0RxtWiFV0l3V6/Tx2GXvOSZO/xa
kg85X9Xz15+xt7MJqAqC6XTYsZZqNjZX5mGo1l3nOsF6bNaVtAmbjde4xlp9MBeW2FneFSIK576c
jFgW5kQsR+dJzT4rE0b0freuvNcJ05Xrq+vsJDkNJrYbZScLyqCe1zMsMFQubatcD468kNyXogjT
l0hT5lUxQ8prrOVR4qR1lys/rg/lLOcJQxGSQA8yWUvNeYEG6U5FQbjNnButGjZYGa7NsnJx8lvA
8F1cliDOWRiIvtA7PV0cdjlV9MU845DYnpsmw8qI11JyGyyRvC5/v3/iCCkgTBK1mybbOIQ+tCft
UMg7tVx4MCyNZf4NHw7gPk8mpc4dcmj+OUnbNRKurg3BKjMWEtr5xfZ9ov4ZzfxLPkSaPFnLa/pl
B2wf5CfnR/Mpk93wXt0n39sfPfaSrp267dKtdukbCmc9LhODXNEHP2T1Jqh6FxsGTD5erq/BpSBC
ttBKxY8QEzcOuuRs7DDcRumvOlI316P8D0npny8opAhJBoaDGYhxqLNNpx+lYuV8s3/y8jHfJHnd
hluzWNjB11eHKgvZP69BcPMUMA5lvtOcuwRnFggHiBFeH9lSGCFRTGOhB4nPJBl+sUKlEhTwl2xY
q86S/u7ZdfNkDZ71umRoWJE2MlFoX4a+Sz6aieE7NEtkaRXkq39tWEKeaGRJzmObr9foPzxTvy3K
77z+V32lra8HOn8og2Kyue+hWQtv6IyZneqZldX1YBwG+HtRt0qfBzTK3PCn061N91OyW2LSzann
pMExB5z5+/BBaHSLdC99BEZe0Rs+OBp2MEgEs3evj+nCniLC3CfkBEZyUVjsDlhx3LOIIAelR8Uu
qbdjjiifFRtLR+9CKPGOI6VmpweQjA6pGa2ychOp1UoLf/9L4xFxDjZmPWEJhuUgq7kb44Vr1sUq
tZZW+NJYhONQjcA1aR1jsax+pdN4kMNvebdEkLm84AC60NKdiYZiOct0phRZdNk4KJ/Sw6zrj1IE
r3l9beC9XLhV6eLzi1TO/+Yb/hNVyLP5NMo5SsjGIZ+hSZ8b44u5JMN36d7Nuvsnxv9l77p2I1e2
668YfucFWcyG7QeSHRRa3UoT9EJM0JBVzGQFFr/eizoX12q2IOLArwYGmBkIM1WssGuHtddanLu5
AWryoUJxB6TarQsF5E396N/lSf9YboNkSOQf9sPd2XG1JT9NHoXfm5/N/v/0mUuUq5MCXmF12r3T
lkB8GiYITcvm+fNBPr7B//rOpSRbY3VpUaf4TmV80TnUxb//vf/fxdUNEIMC8jyT+y+ptCFwkXKa
deI0sKlM0Cz4aozmWp/hRb/JbBxm3CG44ABDvICiBAAMWuVgyVNh1OaYBGNqvARBL78VehLfHVJ3
DGrSov/KygrpUJE7FIFDWsmkENn4hSoL0HJdEvViea07xoBgZGXUopv1q91SyCaNSFbrqALBVh1V
xsANdNt3fMWHXfr+81cA6Ut8XCcAP5ZkHqGwW55BbeqUQ//wSdadjFjfVchk+nlcQxZ8pvFcuUtL
v/ltTBCH4L2YVXWWT7tdiqrpQpufYMvlq6WYioGApVGtQDrpQrnpe2HK59F2rz4/Fx9860xDPasr
QOYGxJznbiALLY5qv6lOIAS6Vzmtt3nFAG4WqCmAwizfkcp//ftDYmVxCsHOiIhu4V7oEphKNbnq
lAZgHc1T+WrgUkHd6Ynb0yEVpfybDz/Wdt7Kfw24MMLMBRFvZ/vqhPpJvlGl8RRWnoqIRjvWMKR/
MxzBaPgocJzOSkkmCI/OV9QKWo9l5qhOYZqTuNA9e/BS9aUp/fT30Ms13pKlszYPB44jILQxHlAU
CyOMB4Z4ZVark+uDGcjWgicZiODiqinSxGi6YMUHvXB70UYHKB2QqkC1oTy0hJtlrju0uRHYp9L/
Q+3swQWHZ9E6+8KE75aSZHSDG6KqA+vaWwdqQp8fnot7AhQdCl9gEQFGBdzP84P7LmwJ+8A1GDrt
TrZmL6MzZFfazHisav4lbG0Ihba5H7F2jYXpotUBX3027rwN78ZVqadKPdr4amZ9HbWzzV37RhkE
PaltNDU8GgDH7Yf0iikLMNjRRjNOvWIjlm8E1L9A+wAcC6STwKG6xMn0ZWAadPK9k1uYQdLYbh2p
Qa+Vxj4cBYcGKUsH7uvbSrz7Ugu7289taidoAXW7urIhPVOgh+Pzfbwg95uJdVH1QzcoeLddKGme
L6gfNLZohEHvxxEaj6QKAhanKjWPUMGrm6irau9HzQY0N5S0gT5fWXKI/bV+3T5lYMm8h0jkuGOa
X2VDU2ynzOyuJ2awv56C/+dk//e5neNfrIHJD/7j315rSMTpux/V63/9+6kp6RsB+7/96X/Uv14H
2Pi/fn71+7/e/u1fTOwG1D/+ARWvmRBqloV7s+Z/UbEjGHD+MdcSEAiZ0P57w93+k4vd8P8BjixQ
HaJpyUdiDyJU/yJjN4j/j1kVHd1MiDPwO7J9//2fv8b/yF4bTAuKlvWw+Pt7fvS3FqD/jY1mvC8C
IgBj3040ABsLD5Kz0eIUkMODoiLddnBRbrhigMlKXNCiV/IgRq42lgXlWNBtTdeibuoNMYsyUX3Q
RcxtxwTxDkhvnNzcGp5DIzGV1XXnmV005lQ80cozElZPX/pRPHea/lBsFE9QKnF2povAzzDQsPBu
O/75me8/a1G8w2fBEuDFRiulN0t4LTsqFaTIGtyG8VC2U3AFDkTzpUXSBjRZxu5toiYijmyg+cnx
qEaw26z1ti2oljEFzMCBQguMESJdEGafX2GPeiGzW8s8TLncfgs6XZ/QP8+avSyMTR3049YaUzOH
pg7Jvlkpy9tYBin/ak5Wc89U3QDv5WlHRbwJp31VAEgdgXS0/iag4/wLND3VkdmFuFb24EPM03TZ
1WgrIDjyiV2h/cC57fuuaaKygVZIxAUbh6gbSrAQkzKE9BI3mA8zvJYeWaTO3r4bdhiNduA7ngnY
Fg5M3+VCW10/Hio3tB/KjHcTRMVCQ0SNM3R/LJqDdEWWpdrC+AF4NKrUuR5dNPSTLowsIJOAQtMV
+w61TVuuPBKLWHCeHe4TriO4HSF2AHb7811hBWVhqSxyYOBv+VGXeVmiP6yAEE2nne9oPXL1pujt
7MiydrwuJajrYoegBIsIGNrtBkJjmF9VpCvglfN3ZZ6XD7k3nBL0KsLNXYZRAx1Cr+gHdegpe+Fz
+UsG6wjZOQV2dtthT9Abh+//Swp04evJ1M3Q695NBxMBSNz3Cu4QJJ0i080fi67j13AsplcrJ8Ym
n0zgTavS6LdVy6unqmwyGnuQr/GwFpJFk6lTmYAJD1zMlW3sbD5J+Kh1hyaS0Gd3HvhAE9vSHDTN
dXBfQTurjkGx+EO7DUgwxlwDODlY1Hl0xqB68av+hbqo3mxyCup6dGrOund1nygofBcRAPaMJIOv
MHDhdb9x8IoED3G55kJ9cH5hNmB60QQHxx9VpPMT0k+KNCwfzQNeYP6NFNqZNbNrt8dkbSM2Gjps
U5TQnIG1XuxPwn/08q4C9QakvMJEPdWx3bPy94pFmw/m+daB9x6nA13/CFDRGXY+rWEYeKHaUB/q
FvTMRjqRQ6G9KkmJLa4qZU6xYSh1NTVSfZmmBqJzzPX3uiyqbyszmQ3XYiZzmwjoqYBJBtBq4WRa
EC9ldWuY0DxqUMdMSzcDD4CNTWKDAwFs+HpbljUM8h6NqV8Qz/UkagYsYDG6TbspPNylSOjRSz6f
2bmzj9IbjjYcQHBKAeoJxPTC4nK75FBJS+W9X9Q/WoJlCty8iMFjDn9zJCux4fLGzvwyyF4ioRTO
3UBLX9sYXeiyKc+8H0a7++6MZb6tWF/vP/+mi5cMITtcBFA8IKSAH7iEmRkGcQvRZda9NkFfKYfS
2AxdBfqvFF6ulqjrmpX90vppEQ1gtXphlarXgpp5R9/vOOYwOyMASwUuOnuXUdQUwu8YaqHvxRiO
O3+o261yzGHjE5zC3A/uZOgfgsFjex/9cmjMkOnBD4q7Cv9v1KQhoASmLac4ddI1WqVF6DFvOpz9
N1FjbAfIohYRHgrbriBlWt6HtaUgjuXA6FRz2VkDLjexzoy9oms2bc7dBzr0VZxZwt0UJWhrJBzk
lSM4u0vnK4XZ4DwEcNtA97lsa3Wyehwr0y7vrcoqd24Gujy0/llJkNwhaeI9upWDChykYta2aGke
3pbh3cCLCAzJI2ETZpb3aIPoI7sdzM1o2lBRr+ruOe1A8UtrdD1pvzM3oqV9TO16G0Aaee28XlxC
EHbinILqCs4pKG0W1mEsLGesRyO/99seTUjwipN2rPk+FXZzX7O6SbIcGPbaSOu4Ft8bl38fUL8b
e48/q2HyTwy9mwdvGqetysu1fMDldZr5ROfDjDIAZG3e4vd38ZswkEVKfUbv7UzkyZj6/b2yp707
etmNxRSMfG+KO8Z4eAO4Hmr40IteOSPziTw7I5gC+tGQlvDhxcPzxs/fTSGgNcvtRoEI30lRQHfN
ByfTzQYRdno1cMuKGpHmd0Hnt6fPbclHWwMICvIvM0EWgo7zgdGf72bVlGLgzh22tsDxyKuCxtDL
ybdIk5QrZ4EsXwoyfyn4s/HegxQXqJfzAXXJKu70jN27YQkYRMrUVeelbpR1lXdFeaejdujJphJl
Fs3dgHE/BXSnzHqKhNEZ16OpXjrGxFb3Xb1xpapjBznQxGSNk6g21S9DXnmJO/IvXt9a28yzsxXK
qw/XDO4iskizDq+79JgomoF7Kug9EYJujMKeElqybwwquZFVOU78+RbNK3JxNjxQcyNlNb9nixUL
RjMVxlSy+y73n9DrIXdtFeRoQMt/Niy8bUJ7DQy46DSHAQWzpWmCeRyBUoiW1kUE6BZ0KnMTRODM
7ZFISMk3c87UKHRRAFINngbqc7DsNg9hcBe6zR1VlN82XOx6JPk2JBoMrPznq3C56OjWRExgAos2
923OP393Q+rMl7nRwIZYwxjETuN/IUTeTzy3kilt1kRxFsmWv1YgQN4fnaAIV8Cdfz4ciOQLLjSn
97UxuWXcg4UHbE5uRsyoH6f+t1NbJ6SJt5MxQzJLglZVihzfEJtDPu0kNVBaIe5eZtp9RgW1/IHl
dteoet5mcX40ZiZ6tD3O/IFgOl54N3C8q46qiQHuXdlHOVrTM5cqv8rDUnRxjSR4FTllU9qRQPmO
Ia6ixabxcdcSy2P2o3KluLPCsvwVoNKB5JgF1Z9i8ISTkKG2DzXQf7eZZ+j7unTJt8939I3/ejF7
YP8DbCbyGiiwLLbUD9IGvn6d3Ze1nqK0C7pNifrBvg4nElNh2QlceRJXgpIkK4pdqpV9owetv3mp
Fe61Ig4oVIp9340o1wmWJ6bF0baAOoqX+35EgkJdE0MBmGnweBisKaawp+GYponTe2HUSNeJEfq+
IhtsXLv9QwB94EfQBLeJ4xRj0pXG41hwcpfX/RjbxdjuVVcF2672yljzkFwRqBzuAoEIZGVtLu48
2gig2wNCJHT2mu7saL477ZATNTN/nIyTbjMRkWpok9qd6Ap25u1ZWe4AAhrUndBSDg95EfmG2WA1
1lhl94Pf6cRxW/+K1A3U3PAWJT0ajaK26PhmMKzpEcxPNug8qTii4/QpT+vpgObB5roMS+CgnfYH
8atnUUDGGe/sk6fH76mq8s2UVRtz6NSuIzzdpQTJHUdiSyBV1608ovOiLL4GZmuOlSFI6tvLimBg
Ct3jRBkne4B+4NST8hRO+T8TnGfpsk/zSDBhoAtBMh1t/6h6LY1jarTIMpledaIUFyuVPpzabER0
bNdHZ+DoKsj9LajC2iSozIPbu9XK+7PgyZ2NE2aAD4TUEsAS8HDPT4fJAXcctVudIAPxRNsdquVG
qiP/J3Og/Mf9zeAXN9a0CdE23Ovx1u7CnRrFoc3/ZITGIwtXMhULlOU/Z4QKIGjDZvmXJW3g1EGg
FCWc6jRl3N7bKABHlqZkOzEHeBGI1t6gP9Z8kl1XwegM9a7m3hSbKbT4zIDrjT0WMlHNxH4bqC9d
68qA9FDmghsTyCQ4XEXwt8/K/JggeEE/C5DGS8sJcIHTWYVTnSTAkxutoCtNQwC7Pr/GF0ESNgqp
XOS9MAwIFWa37901Lk3wsEAftjoFuRx2hVBZXFr2kKRaBCtDXb6PUMGb3Ws0INj44+JM5JJ6ZqNC
dppolSVEAyidpWBvpz5hcWGbazv+waf973hATy8eSOIw1kuPFidWBlc0kLABNr8ZinCfO9amtfND
HbTXpd3GgKdE1Nh3st4pW0eB7K6zcfv5Ql/EWASJ9PkVQTodimfLBuys4hykkX15agtIMrcuskoO
g9hjI/M98Qr4iDTgEdx8N2bGmG4+H/2D4w8mRJhpBP3I1iEaPt9nt4fmb+eO7EQdZ9p5ft8/prrz
D76trnNw5oGoj9gH5RgCeAxLAN+p1V1VG9ltLQeg0QzIPF/rorf2mTmEUZ2Cs91odXYIOaO33Eqf
Pp/wZbgByiOwRYBKBN1xqBmcz7dpvdS2kUQ7DROaVrGDAGJL5iY1CNnirKyn7eAbxyZo1hqLP4i1
kLqArsnM14PcgT3b8Hc3wi9rhfMBiggk8PRWgfVMBs70LCX5bQbZ9JVbkLC2e9OOWUhT6B641Yo7
fXlwMYP5pMxS9iFKouczIN2IZgc55adwGB7qticndDyC26eu65VVvkgsgw4GDyuiOnzt3D+xuJOa
MdW1osFQY7NnPogajKCwD8Johhu/Gu5acGTc5VIkLagcwUmYZD3gdUjY3wkNLr+/veeWCWoCRBIW
Yq833NC7lSfK9yZha3qyIYaK1vRiuAu8wr0nwfSN9sO+9+rq0axKttJFMu/o+asMJ+YvKDpcPIDS
z9cbDAZd55OBnazUdXeGhx6HkMgw+fzrLs0fdnNOLyArBuTOW0Tz7usA9Eynwq7zE+tHeRWyTMXI
87WbyXMeB0uvqB98cIZg2R2U05HvRIJp/vm70ZzOKxSaYtjJ6MKnsu6LrZ6Qv0QiQV19/l2XwR/C
5ABVbGAIwVSzrAH0pFPjAE6qk1TW74ajg9lKSf8FHL2/Ss3N38AWralkfPRxGBQEmxZIhsCecf5x
TUcrohh4TixmG7eePXzJQIO7Lz3z9fNv+2DPkFFHQRMEEwhglv1FeTPKacDbfOwokdu25N7eo+iF
IKq90QAsrVyAD6KlOTmNswEXZcYFLK6j1ZYpck3EOk557R9cYvXbIKfTHapLSHi4FJ2RTO7zwp9u
USULrjvUir6Fok162vlXfZ6SfZ+5E2oZvZ/9EpyPO9GOf+x8LB6A3RjiairoCjbmg/2HqZoPGVyI
ELtyvhkkBweth362Y9/7TtLKlt0bjXPLfTibdW8M6HoAgeTn+/LhQgFsgCI10pVIny6urE5pW3PR
kaNb1DugRa758FSIP7ZBXuFQ7XkOUmadRk5VQW845BHLQKjYXDvpbqirqHDlczAZIWyMFzuptWdK
rNiUy1VB1IiMyIzh8dFFvliVKgUjEqiwshNpzJMQ4cOgTPuuI8GtY/bVg6q7fMW9urRic5yK6zAH
F8ipLs5O2w5Qhu3S7IREGouasA7AdW6J3ecrv4AKzX702TDLtEMNj181np+dvG5Lep4UYXkt3ZDF
qBZ+88rp2xTwXZUZt70z/oRgx1q5ZHUCi5V1Nc1sKsPshNOxNRQgOi4NzQhB4Va0ZCvD4mCU4bcq
vU7RVlmF05pMxaVRgFuC0w7eBtgukIGdH3iVdoUj7QbWp7PBWgUSyEqLP1YGOe5q+Pr5cr8lG8/f
Jqw4UjzI5KFmc1FAK7nNKCVmdrI79mBacMLKFuziuq4IuizsZuto1v9B5JLdzMno75bZBTfc8eq9
M8AUF5ABBNufE94OOjP/MN56EC8qDY9FbdC9tkOKHLuYui/IL6gBTILZzvALcAo6zljdGGGeF0kK
lsYEPINsQzMCyrix1AcW5OGWuLq4I0HZblNZeT9toytj3ur0G1jF0tsAm7Riaj7ae9woiDWgkAcK
8aW7ktqdCIuW0pMAAOnaq6ZXQMe665QYW1sSce36Egn4iSKz5WfNBoVj67m125UM8aVvimomwmqE
2NCcgaDo+QHgpoOEb2/lJxfHEBzixZ9w6uhO9qq4RZTTJRYXv6uSm38+PwwfjAsHAtgbf9aUxNN3
Pi4BU2VWDzI7ZdBqjRgc/ftGQKEh1eRkwom7GsHGva8Z91fYlT/ItqKM55g4gR5cCtRQz0duDCG6
DjWFk0lQugOO8A9PK5ZUNinbuMvQjtOWKr0OW+OLOfLwXhNNdoA/A5DA83zjDhQ4nNY5ssC//3xN
PvBgkVeEfUUqFByzYIM6nxo1wIGMHFF4ZCH50SIXErdfCcrwwK1D37kYi0ePF7fCQ7SpSHUt/OJ1
AJ/qQRfZWqPuBxZ4zrgg1QnJMKCy5/1753M16BzvPYjKQpmwGH+EzVREpj8VK6fg0vlB3RBPC5wf
5L6tZS0IIC8kfSEmdawacZRlPt4OLOx3SvYeXXlSPnjEIB6JaBUpXBi6JeyV1JNNPaLSY4V026YI
JdtmXVZHne/JpLMbGZctWSMl/CB3hAuO1Ztl3iDwsNzRuiPU69GGhfZ4sPNFTu+48dCAOq9x6Hdg
b/2okl6+K4WG+WU1SRP0sN7bU5DvQ6frQFDa+2E88Na4tkwfSkxtYP4ZhPNl5eTNdn5hmgGRQ24G
NxFEeObiwZ2U0cnJrIJjprxq35DOAzJ4YjHvifgKA/Kjtuz2duTavMasgqugg4YzE/mvlXnM45zP
Y5agcFAMge+IUsD8Xr07dmGBHh7epe1JTHX71QP1yhUCSAZXrFeJRm038RCs7YmXPhuOVhsJPz6R
eoxbY6yTqtUbMjL3VhngeuVTSbdjC420Wo/GTVnma4xa82zOZovsA7xFIERBohyAIfR8tpaLrHkD
Y3Iyu1HE5tgj88/ZczhNYTxO4d8+whgO3Paw03DG4FgvFqdAqAAEqp0hhBYMcMGp2o5G0CVBX5db
L6+HBI9uuWIvLwzBPCiAzDACQP/7Sw+hxxH2QdCYnRQyMTFy0yXkQCq98gy9leUXSznfyjlRAOJ7
CLKcLyXiVlDgmW14LAa2Q5oEae06AkFBJMRVSMERkNlJle2UeC3lTWNcjYV5lPKZNA3qLO2NMRZJ
BjKekapd07Gt2z5DzTVyqMTvzspkLwBKcF1wp+H1wnh5wAItEjp9DWGxrmqMI0fhYONXEozgPdvN
cdAT8GrFvqTCSHQfPvh6cK9lBRLkukxRuzJHs0aq3/T3FBDyq5Xbc2HjIAyE7cJuIV4GpfdiXojI
CzVqnZ0EqunbrE/pPkOQdAVUP8iTvWLvtKgGI2TI7gKTsR1kVFTiqFzsOPBKWcSDQIBLF4vGNX3N
UI28B+xq2n0+zYtb4+B9mxkgkKidEzbziXt3x52s7bmVW+RBozS/reqfGXhK7akGkFpVyedjXT6p
c9s1hsFmwZtHgmgxWDEV8BYRx7VG4B37xjn6dISgJ5NwG7PWv869gdzM/q7TBOwG1BQmGovNn7ag
oKRGvXH7+YQuoz0wV+Khg3aTRQBNXUIAgkmEcEFIeBLOEO5GMUwgCzAzJCmBHXoQ4ME49DL8DoV1
slPoTdr4TUeMBH2P2MNurHbgXk1B79oNTwEQQb/azkA2GN1TfbexRZZGOgz+AB0MbvXPZ36xbZg4
UoiowcCLty7CVKeAoJhlps5pytVmGqkfG6S5R4EOzwUKQH9/MEAkkcuCEzIPeL5tgGOhwal3nVNV
FPrWc+s6TmtUGzkkLPZgWiAr411YOXwcki8OBMRwS3FWzsfjNQ5gpQQ+DpJwUUvAuuVLc83KfTgK
TiHUxXESgY87H6WqvLYLes85gc9sjGXbAYAT2t1KQuEtS3VmS2EBQEaBZ9SEwiIyS+fDAJfMwJM4
+qfKIvLWNLh4bopMJWJQ7kNg1+bMDIUIg/mTgQajQsUc2EZ/owwgYzbCEhZo1x1Pnho4J1k05Tr9
43Ptfwv0kD4q0YNrLatNj0ezwxqXOdI3iOJMVUdy7IMN8SF77xdV8QxgNTA+dByGPhoR0u91NrpI
FRIIa5u6KaBEG7rVFYP4bpQZ+HsMyGT7I8zlvjWRxo3DtEd37ZSRvI06DyzZMZMlSVAgSfEAAutY
QGzNbyyDb9pitLapUwJk3mZ0zCLpl+gwwrOVrdzhi5uAlwp9dwAEIiyH+unCN0bUMuWiDc2TQ2u6
GQC4BdXd4GBWZQHo26pM8Fvz8tmGAsAOjTD0cc55GFDEnm8or9xC8hICs5Y0rwP/uyXtFy6CW5qX
wAP3Ucauu+ClyfWDKovIAqC6Y+XeBvtLGsZImG6IzfcEqkKG/zqIP6XziqIwasUEdWEatV255agq
09RISnJvo0YB5oCbFoWkGkm7yngOpOYg1LfuQbm4bax6Y5ZGwtVKffwiGJi/ciZPASYcicNlI4SA
865M1UIFUktE+qQfbsesK3/TST59bl0+HAk9CX8VRlDaPV9Pldm5DHJnOkrm668oct/gZNdXE+fl
5vORLqNNfBQSyrOsFHoRLrqVgAi0Ui/spmPjjkA/Or+GsrwPPAABGznsqWzsyNH8D+2hVegOUcnK
k8KjXOQqaQMk8M1uxdJdYm3mGeFRhB8JJiSEROcfXxBCTW1CmTQffB4XgjhXDZF55HMnzSLA5dpN
T0ZvV5VWcMtkhVqNdz1UaA+wR6NOfAvZEum1wZ1vtyRpVNmvFNwvrCT6Ey30JcK1xhxhl88n2JgI
/vzGt47GFLIrN+jgARbDaWVj5s88v1NA4eEiY2dQJ0EX4vkoUoUc3Q4EmsKI+7YWUarA01m6Vwq+
aMTzNPgumvBkNyHZeyUd43QygZFDJ8jOozkaQ3kr/IPM098qnxFRlObYysIqImk41coxekOgLGaL
yiFajfAkAo4cLNyYgjmt5eSGOPoeXkEZMrrzHepuKzANdog8hvI6dA19oJDEiFpnMHeI4MEMX4NG
Os3s/lSCq2lX2b0HKwUsnTXWYLPoe+hwWL3Qcd6C1GKyRBVLFNgjSBFmOyl8w4/srMYnNQ7SZmYJ
OlynqXahPW3Duhp+FWSABDOgIOlV56ZZUnPNd3VY1qi7KvTdaJ9ukUYgVzjnapNz1iejJvQaxcfX
SlOxk63NH6lWwRb6f/eBtkIcxNaiL2o0wyNvm2aLgv64SaV7h1f7drBZuBMGONI/Pw5vfcSLBUb3
BwgV3oJPeGjnx6EtemoWNh+PXkPwvIUuz+4zCIqqLJ2AsO/MBPohXwaLpXeovvtH6jgQNzU9euqn
LjjaLaJOUfl01+XjsJugg3LDRY7eiSEb71rgS250Wviv0BSxEyT8zQi6usM+RPZ15WBfRNBQhpmd
f/wC8gfpjvMPkd5YuDrPFWRrlLXJIc6S4PjKXV9b5itO16+OU5BBci35thh7aw2pMN+b5UIClA82
VojLzfSs5+NXHWocAwRCj4Qx/4tlDMA9+2NwPSp4pHBA9M5itHsWbja8DAaiFAHOrMFKVZSJYE0d
9q20vpgNOqAAuQIl+Qy8XRg7ndlEipb7R7TLsSvT64BzDSbXv/VG/TAFwpSYHQcRGpM2Uu1s+FGh
6/OXJUr9gILD8GTL1IsqOIcH1pvhfQck+422a//OGKpqVjQrtmjFqqKgNSv0iHtsyycmN96YIbQJ
NdpD2yFHVb1yeveKUO69AACeP9Zt24YrZ/jCLZnRmkChwztHLu2i9NvYGVKefSCONngSwSk0sCMw
N2wHBLAV953qVzIDl2FwCLpwPNYhMMbA3SzFMBSw9S00GoKjBRrIrd/W0wsCiOxAwxZaJkVvJqy3
xBanX+6ccerAo+3I3yL3mx9A4fUbWFQSE0gmrSzExQOCBIIFij+8tsgpXkQqWtrMqSFodWxBYIhm
v8a7aolaIzWZn6Gzo4WqyRxso1aMMMVZYppsq2YmoVN4DAk/yIYYXzhR12gatH5+bps+HgiRIhKI
QFIsC6msyt1S5pAWBYF7fQArZBP7aT7s2oGwldD8Mjqd5XWQfUG1/S1JPi/tu9gcAi62DkgZHA2p
q991zex7xKDmd6+HSkzIpvy21PSbbYA+ceya2UGswsfM1G4EipfhxTAMBmRu6+11pSs8LQb75jWG
3CsE4TKykVIELYYbvn6+Qhdv+VsnLkrbJMTBhwE8n7UWZQC1Th4cITgBfj/TGiKPQlQMCFypbotA
hwfDrfXz1BVr2j0XKRcMPUO25xYmdPEuyd1k4+YI9KBYG4iJbUz14I++mSgwvfXcy6NCp2vZp48+
1sdVn5M8wPYvTVrvZtQuCiM44nYWySQNL5Ftnd1hWyFyiDa4/DZAbYlHXj6uZZguQ0t8LnLoaL4H
ysbELM5XeuxZmBfNEBw51dajWYMizc5B6TD1QXMopLC2dEjDrQ56kH9nQTAlbmk1cW0PGaRiOrgN
WSdvldujVNdp8wXNQ2iTod4EWpVJVAgjuxxLN6H1UBTcvJ1cCHq5LJdQJ8WrlacaOh9uDk6nCR2T
e85z/60jIdvgEPBI5brcyqHXRwNSmRmSORBsYgaXEByCpLysDCdqIVMwRUBJ0n1vUnqdT1MbuxPa
dJ0gvUrrrr1imeQHBkWxuOmUY0dIcNC4CkYde8K0nz4/vNblhqL5fEYKIepHP8pStRHKbRYtRQG9
P8N2oRwk0TQIUaYDrSbIP7mcFDHH0t7Ap3/ueGnFjHs0Af2MvIKv+Eg5YZvcqiUaRgVwAmmlhoOf
OnRjWmQNrHBpizBXYBSAfURizVoSOVnSE8ZAS1S/QKPzIw3qjT2heTqb6MPnq3L5mKEIAY6eWeAF
Lu+S42acaAvcD7eP1nSCswqQqvL9PSftk/asFZfp8r3AADNwFG8mwGpLA+s3Y5PbpQttR5XLO2vg
blzJ0Uj+9hfhccYmIZUOCM4S6OONxEEVwbCPnSbwv6SAZGCV/8wdKAz4KZAHnw/3wUcBy47SPkw5
EDhLct/OqgSUi1CnnAyFOqcvUpTUUiVW9ukSYogkLb4LpF5QJAQ6ZOFv6qZXwkN8cDSz7MUVOQD0
OkXj32ByFplee0P1yLbTWPYbsGU49yQvHj//0jc/4/wlRk1vhonAgweuaSliC6X6SVndZB/5VBQb
uyrVfqppcOJueg84hf6Ojjw8CW7flF+s1utiD1n7MUSLtWDaPvQk/0pdrQ7oYBA3nVbj1uBmsLPB
rb4N23Q4ZVaTRfnkyKu0VEjcyeFGl07Esx4N0QNp40BWN6xAa04JwHaz8YGjiXq0Cid9RvNrVlvN
mu81G9rFN4P+BHUIvNOIlpdBcp/rrg9D4RxpJcBz7/vjbdnAxbKLkhwzP+i+9kZ4QkYKFg+VAsAa
LF9+/3zhL0INeAPo34OrhSAazamLdKabg8inr2z7GKA56Uq4LmSr0V5501SBSED49oO7vN4CrXz0
Om2vuCofWCLods11N8TxAK4sPPvGIowqv7WPZe7eEslJGTU1JJ+dHpDkz7/zg6uEyDv0gNFC/Qtg
zvNHz/KphsZ8ExwbpenPLKxfOgjXr5zijy4SthF+5MwdhEM8W8R3rpfhtaZhQKTgCC5nNNiUygDC
Ea/fzGqIEtLAbn1DNmCEqv2dW6WvXYG+nc8/9IOXCEkh9FOAHgqupruI3Qpm2MH/cHZeu3Ej2xp+
IgLM4bazWoEty/mGsD02WcWcw9Ofjzo37qYgwhvYgwHGe6aaFVf4Q2ukno+w/4Nujk/6mKbPNlXr
7Vjm6YMneRJTbE7fH/aN+YXEMNd7iKdnJZbrL5+aWphUGz0/T2PtUHihtg8LPEX/h1Ews+CuZ7OC
Eb4eJdXSLqrawPMViKeXRKgPhjYkz+8P8kZOBD2M8z3z4Od+yc0UWm3o1e1gu36RGBe6hLiPQuA5
G1FRPBS2WX4wcnN8NJ3uswwH9dmKUusQ1E59SMysv4udsDm3VrPywC0Pqk5JdTZ+wTcNd5b5LP21
tUptpGcELguLufG70tXNvSyhDwZe3smtVBt0uewedrjkCjorgemuvEXLfcXr6jG8AXue+b/Z2pWr
hlqskVWYmDSe+6zPd3VTio0RP5c1OtlZtqNouQZtWobmcAQIrOZ+C2oEty9TEgnVHUvN8Z0p/5rE
HXAzhCPyXn6gdfvDULpu5UpaMuGp0s98W51PnPsCN4sfd7EW1pUy+cRm7XGsLHEsvAmFqDGoHjU7
PDhupd2bUuQ7uArp3sV8ZdeDY9jSuF9zsVpiT2ZgApE6FJVZEvU2K1KVoidB5Xpui8za41tPLdcV
Mv0e01m5r7Ox8JvM1f5TvRAPXsAl4xTvvGEAagSB3PhsqmjZ6MGU7ktTjS6FYVBKMnjX//lg6pDV
+X0EKlx8twRfKdJKLXViSs0U9sX2ssekbaOVI/BawLt+MHUCSS7w+dEC/3yzNoCOW6nRLfPDPMVQ
NYowTJGiGQ7p2NxHcZrtrGYa91mr6gfPaF/qCZekwgy8Pys3xBvbkucS72Y25hwOGteHMVCQwNML
RfP7UYvvQjnld4VpkQBRQpJoxyuF+T2IRpR4szY+JrUzXoRR3rXQB7/VYeE+egWKMeR8FWnNiDXx
Xain6dlr17Lq5a1BaIGgPYUdoPBL0VYavrUiNdufdGX6HdYIFeWdhsWMuRkN5xQN8lOi1dP3HI2p
lS3xWjy5Xi3GnrV8UfWg4XyLrFHayZC9N9g+XgobaiIPTWkUm9hDuko5T9OvKv2v7IZfuXQ3ANTu
Mrs9uxQkNtlEnAedBceYQT46Tb3p3HtpIyqABU9tIeXorSlULgMR9i5iC0BoEbuibnK9nlGUgw0M
I/Mpcs0/WSeKpzQJi51ndtHd+1tnmRPN2QMM+DncgXd5E4eooayVtOhRdtcQ+CsxHTj0iZPvawAX
+zlxXwkHls0rxkJCCuwNUaYHc+D60yy1oSHSJMZT1SPW4aqpeVQSAadXJPYvPfOss11m0aaf430r
nm0dgmhPScT8mNiRgke4dA5VV4ptLu21oGGh7kWtB6I4tQg2yAwZunnUFG73fDQa2w+DJ0ABRYU3
+xj9isyvSqrtBAJHXWzfd1n2gN/4sEX4ZhPrPxtrerbD+r5WTraLttBHRXkJlWLYeOpTpT8K99nu
QNxGCYm4sas8euPILQ2gcIf61OTHTnHWNvsbkR9fQhSN261OyHCrcUpyP2U2/6PAFn2OqtkeYKqw
T5Nt8RwGbryr0er42tpavUUBqjjWhbLCsFneSWQSOJDSMHjNFW92FmpbuhdKW/ftXmgPRaI84+S+
b3vzUetK0H6i//T+Vn7NDW4POLsK4DNgP/QFbkKCUGvsKhpCsmErPZtWte9oVES4scR1vY/bDy5o
f1MBkq6KwzRm2zYCGmnnd2mZfw5Ve1tOHwa32KrWOQoecjPYSKXwx2HfxNHWbfRTYuAPhJF61nx4
/5e/8ZAwV/CmuEZ0sJK3xlelmjtZFBu6T1o9PEXomH4Iu0FiolNrW94yHninC/eWqajHujatfSB0
sasngOjv/xLzjQuaAg/HgANK7nv7pA26yDBwS0102yZwB+a9xKWwSPVLLPq9F3/Q5HPayp2rRKcS
IUoOEUiBca9Y5Z6a0cWLDnqkXLri86CcQU5a1WepHCsLbTj3l1CfLPTrigsuIx/tsDyVXnbqHf2z
yO5sVeH/EvqOrPdSfWorqnMZjZUwAgjRxL8C3TqW+vQMp/4lyfDUsBr6IJPifM5a73FWDiB1WePw
v8ry3uwo8uBXTRcqLJCNry8rO5+T1aJT/QptJlPh2p+CjR1/UYZ+2xL6COcyyo8U/GqajXhJGAIX
qYdo+DMZXwacncLOp5o29NGhCGHNw6TOM/WudY3vaOHZGydLntFz8Cf8wJpPObJCqnV6f0HfSB4Q
l4AZQYrJ1Wbc+ieiG4N6W9VOvhlZ00Ok6EgekC1e0iJID2LSk6Os8/6xzQN5VJUqAIwep+MGPnW7
Uyw1uXe6pL2Lws5dIyssUzQADESS3LQI19m3mvd9FxtjASLYHxpxlvj3bYTdWyfNTdzNZDgKxd20
+U4gOh4I4rpfTTaJgzVJdeN5+cc8SIevXVWvXCJvXZw0feHWgmKgcfF6QP7Ka/pBD0yZQGkjFtLO
tal/I7yNkLjNvecujcTRtjHhMSodjBqV5rMTGWtyhsvXn9IH0oEzE5mpsW9e/07xpJUb4DtCIz5p
yASAEYCxdT9F0VqgseQ9z2UWinrkNIgbLxgjVoBsX9cEo1+7Y3dGbethMsvkbEFbewxjlOjKHpoM
Ps/RtxAwbQMKKGXDdtF0zyuc7jKZ8CoWhmgfvU7XfnhK6Jz0KrSf1XFyHg0RqCvvyrKtTimBLQ12
iWteRzTv+lC2WizcsvQGv1XTM7SKwRcNje9NpOrUA4W1SbihN/bgmM+1Okb3qqBxHni4yjddHJ4R
IhQb3Y3Gp7pKB19LpfvUWw76WU7zgFdQuSeDOoZhjX5BVsaXtlF+hjbCLCtX7VuRlwkcETkxgjwA
I9efkbaTCYitNZ5kle4QSQh2wHj8bjLarVeYK4MtzxpRF3kyfSwgT85tYAN0z42ssjSeBqXVtqVi
OLuyrn6/f9cs9y2sH9rF3ClkPTxo118Uy1EWQFETPzCjzC/d+sMoPOtxiot/zv3ngWiRUtdCe1+9
qdPBfA86U68T3wmV7OSV3X9V4p1lL+S21+KHjNh/U8XpP8s4AVe3aAZCXgEqy+67/r4uD2JPqmnu
C8cLPxuT9U0fo49mEQNm8dz2FEd5cHh/SpfrNg8JD8CYfVUWXLoAVraTTk3uK6FrPyD7oz801ho4
ahmpzQhA8leyDfiijn79XWpvdCkqH8Q6QD/2shldaq653Dt2qm8GXR82StLFK8d4GWjMQvgo5EBX
Ixm8BTw6bhYGCHsXfjZa/ZEnWPlQF2b7VEn3h1eZD7THNWrQxviQB5Q4Vs7DkhvAWv49/Pzz/rrm
hSOVScZ14U9qtenS5yB5VEBl9R1GgT0eVKr1EYuGkwncPW9/5m5HMQ3toCp7KTFgLaxPJbF73Byn
8qHDr4qy+ne3qC5eKLD/0j5E3ppc41s7gXwLNTea9hCo5j//6wd7apYV7ijwqO+Ram4CT9+7Xr7m
yvbWVqDjQv7DE8jlenOyVBWKtBWpBTI4cXiXiIjJibPPo5tmm1G21cWZzLU44I0xkS6CPc517vJx
N0uhl6NdT7aV+nN73wb9alr1B0tJd8IY97IMthUiym33E3GJJ1m8pJ77Ie+ULY/3Gc39i2lEx6xf
OxPL2xlcwow2YmsC5Lut7A5TPrZFrGW+zPsvje3kVERU+24yU1Q1ymI1LV5OAgg8bmfCIXowXGzX
y1voVSn45tZPOjP7EidJeKhKd/osRh3IlS7gpiem7J/iWg/uGtP7kHGgP2WiJBpy0BmsAjBmG88O
jQ9pk4k7WTjTj9Szoo/vX0hvpCozgJ6Ll/gI8ST75rLIhQUQrCrQEid4OdWOHjw0vWHXW9OOvw5e
cwmy+lDllPg2mmJnn8oJD/KcfGPlDVguEIktLycRLZg0apHXEyZdLeyTGvSiWiFOaii9cmhrrzzm
hUW3UMvXlNqW9WbGI+iYr0p61LeNKRCHpcyhZPmiw7NdT8tibzWufEwr89C4g/aQ9+gKtGKQu5UZ
n+OZ6yQEDAoNUTB4cwfFvDmTujMZits5rR8L1dqLrNaP3Wgp56CG4ZE2vfIchQOUoaJBIg1K7zfB
n4KREJY/BUW961NvTS7njd1KfggQClAUm+DWziTG3FBNadr4aaPbJyLZ4GxZZbajS5d/A2zr7btk
+Pb+PCwvQN4KMDFz4dlCMuvm9W3GsC9zMXQUwklJXS12tpOG5tn7oyxjGJBKryQR5E7pP85//tc1
K0usNqqkKn3EMmrwg2l9dLVCfZ4iT6z0W9/6oJk/BDsXgABrfD1U0STl6LpB4Q+CuCEA00JNqJpW
3tnXlsT19pmpv8AruFyZt1sFK/igpDOZGjzJmi60PSbZHQHUQ5Za9lbHJGZf5NbPYjSH+w4dud9e
A6XdcMiwkyqGuUEXYa8kab21renHQGR06PVAbKDQG2gJJMhBF3a6H5XO/PWvK8G+Ii2BMAz2k5rh
9fRUduOMACiCJ/zkqdPE8PZyO6uPfUX59v2h3kj6CELmgFJl7bnyb5aiTlHzBQ5T+lA9fjRkeR9E
1QX7Pg6xBBeut0m4uU+GqtC8d6dZi7GpVzbePMTfy2TgYUfoZVO18ygq3H5uM7ROlVlN80S9Uzn0
rgj3whvdz52biFMf5+LUWXXtd5HxkHc4Fa5Nwe2RNlBymm8Y9I05W+YtCkuMwhGF2ztPLZLP972r
l3eiDA9DMEu9qXKfSU51ZJgTuXn8TbR2cKd00P8a8o0PhdJh+5OU0WGM9K9DkPWnXGjt/v1lWvxE
pobEj3I425hHeT5Qf51NLwzhjIymuHRe+V/U9xY1F7e6U604940KwKwhsvbr+2Mu+m+zdxiFVGJU
Ak7+djNomCF6DqdcXlLDDF/60INfZEkUZBJanu4A9xo51eikGHqzHWole0CrPN3G9lRYm8gq1hKC
22fv9efggvn/0QnZ1vUctEAJgOS54tIr3k+pN19TwzpiAotrVpl3K3ty/rarPTl/+1+D3RxBcmZB
ud4RF7MV7n0QN5ijZ2jlvj/Fy0+CuDi3cgluCcoXL6vWhfo4dOKiN1760U0CchBWeVvhknPSyChX
tvrtFU+ZQwO4SBjDSUOZ5+aK16nniCDjq/rQ+jlZZnxnxU2xjUZl7Zl8c6S5f0OKyst1e8PnpkL+
1g7igkuHa20ytLs2ydAZ04bkUW7fn8bFRf/6XUS9oHrnJ0W9+a4+hsnJFQ97QGu2hSEPhjt3rwQS
gv0wTNspaD8UMagjyuEwcZy9FY4nNZ0ORRo/jtMIv4KiOM5DWwKbDbIqh9AIH1CTOYswXgn6b6Op
+bfOhHNzBuTxnt/8VmT0nEDanrhExahDAMncD1OjZ/uiQ4ciV0W/y0cr2JvFsJZ3vrUmNLospBzJ
ZukDXh+gLHarCoM5cRGpZW60Vhr3IgmCTaia2T+SjuaPpDM8fydIFJ7466GUyR6tSiDDFQknxVB2
sLeK1/cr6748pPMpBZLHNiNKvG1rBlGsNLIL5aWA10izICYMg0l4eH93vXVIeRpIz9haCJjMf/7X
3WsjcghFsReXwAuekjDo/Iqa7LlU+uFJoKN2978MN/N0UbrAQeXmQQa4g7tIwRmF5oEQqf2HELPc
e4r7U0/0Yf/+YMt3hRmkPk6fzAIte1v/QG5VL+Sgcs0NnbUZZPS7VEukulrZH5PUvUi9/vX+iMtN
aCC1wES+VphBvV7PZjfpRdSaPW1w0wZXnAzVAenPdtMZZb9yuy4qHQRo2OOYFDu4YGeY9fVYcWdB
qMp0C8iGcdDr4DBQBd0Nbg0duW/OSt8oOzdyf1r5ix7qp0E8JuYlHz5F6aWugByaZw0Msx5RDk2m
g1AGfVs52Sdt5oVrfXNwEwMlqXzlZy/yTH429T1qlbNMHwCfedv/teH6QtiDR3rpxzjSbGRq9Dt0
yoldI+nu4tIqvkgUAzd209hPmtp1505D5UU6XrOy899YK5IcaLmkHhahwM1aWVVT2TJGnBsnMe1+
bs2fBkXAaQW8vfLR8zddv7fO7CAATIHLiTTkpt2EjL9Veqky+FkUotiEauBhUKvsy/ubb3mUr0e5
+aA8LAq7CsKRMqYLNt3QMXBwtWNs0NQKwjX/7teO4e1HzX5nUNPx7wOVfr2QmoLwjlvVox9m2kGp
g4+FqwfbuIZUGOEJcC77b4oMH1rtIZMXuz/L8oOQn0fpW8GDPvwKXd+SF332Ph23bdltC/sCTM5P
ih91/LOuzmn/X9iEmP8iwHPQ9f/c6efUImWPxwBO6K67aYNvPfLio3f2XPRcGsS/vzbFJRwehPez
9wxMCioY1yec9Lae9mJYz8r0UVX3ZLZK/9x46IXJo1X+8bq7XvuMbH5HORLzjY0T/VG8bW6leI6c
7Fln6GcWfumVeJPJX/TT4wgKS/3DEb+z7E8KQ94NTMKM81ifNf1L4T25LQgofZchJayA33aSO2xP
VqKdRW4zW1YCNEXFmLo85YPb+XctMUTkUqAHW1qUrad9Robf+tV4Q3hf6lGIPHyq3UGXMB9yYH0b
dHedNUOX1zD5ZheQVsxoQSJ3FL7nU/bXcU7jwYXMFfR+U+EdKdSzLE6j1fzAQoJCUZT8pgmY7KbE
+qVhiqhqP+RIpS/btABxSjzrjHMnpoek/uoO/03ab087JS58DuWpNX8oICvyqXiM8/uhOcjc+WLm
+rOV/nAGuscoY2wp263cCssABogwuSnNDp7cBdXXUqPI6e3E8HUB/9qIPipUTrcCks7BzKzsHs3+
jeGV1sqwi3au8dqmAw86u7ABcrgJybUyQ+LMGka/NVkk6dTlcZgQv0ysoDmaEkQe2sOd9lUYwbFJ
s+Qlbg3rUeRJcYnzznxs2jbY2kBj//nBpiyDLx96o2CaF8DIPI6tKMED1q8RpM0Rrz6YXeZuqZlt
yhmI9v4VtrwoMXnhLqHsZ3gzAvR6N2H1HqqjyBkNydvDWLQZBNhhDQyxaI4y2bzSXP2zhCaCxzdH
x4Geq2uFDq09Ve4CbuTmDigztpwvXZqyB7uIVpqF95ASbmUIOnPSfsog+2XnhbHJqvoFrdFjFSfb
boBzb0yrVuvLq3xm1vGqU7cgcbrNBoXkj5sReYOisHokvgzlo+UpYhvgZfRCi8X48/68L99C/oNM
PVKmIJGBdV/PO8IbpU1pXPV1BWZ240X1oQvzYW/Ya7HzG+cLlj4PlUUjcaa3XI80peYUKSGwBQe5
s10ogDVC+203QTQ9hNGRolrwq7faT+9/3wLfOq84MQcoIsDWAMDmCf/rmjLSHGxRlEx+Dzv8cwpI
8Z7WV47gvjb6GQVtP8rKHtMbcnxTUX7ljYJ2lRiLbWOEQCnI844djNQ7Gwb8Rk2qDruoPv7+/s9c
Bqwu7yk3AbWQGdd/EycI3D3kWNtodxhBDrGr1p6zsrafCnMS215Ycm907Vr38421pwgCAhncNdnM
rbZkhpRbFfQaK0LGPA2aS7UbPwigAN3KLltgBFkFmOYgIKHekD7dCjmOyghMy/XArOjS3mmdijFv
NX1KingCcek15u+xRqPLK5JnOgAbG1/Kb4VnDUcTXcVv1RB/NMKuOnSNYfxzhAYvxSaX4+dRrbil
kOlYuEf1UFQ+rY0QbSRL2RRDka5cb29tw7nT9/q2zOt8sw2TsgA4Y5WVL+oJVFESjfcuAn4bDerg
Y2Mo5kEO5V7VG3EgELF3wumRAs8qH60IYw8oKzvkrfoN2tm0TWYHljEehrUfubyEZwUs2gBwLDih
t1hwp9GR5raqwo+ggX0yrb54mlz5NR2E99WqovhR2s4PzUubD4rTmU+1I1oAnnX3jDj1FykqehSl
mqw9DQt1LuzrQVNA+sDJcHZRuHkb3KYFGm63ud+0XwU6ZGc9qKqzmVj91ywDyZOFHtzMYLQeJjyC
Lg2mMHs1LaKvrdqf+3TNefKtWWK7wM0D3wen7ObntA3mN21NRzUJo+KjqPPo0GXxtH//RnhrFHJX
6j5QMeAO69f3VguGuymB2fuOm0YP7SRQ/bXHNcuNedtdB3Egw2ZuFo3aWebl5t5JElAOapmXEPHJ
hyBTlvvStaadrUSA7Af5jw2SeSUZi1o0gaMBkPX6o3rLLaah0HMfd7HmXm1VAsDeWekjLq817hma
vMQtsxXL7VHTGzUk87YLRDrCEGJ5/ZwPWvLLQ4Hx/SV6a2NSdppbWJyXWfbs+nN0bYqcRPFqn4cM
EY9WC066I4+2rMdjjibEf0Wln0TTjN+7YRRbYK7tttWNGKVo46N0sjV9sgVelvmd71hIwswzPIab
8KZowGBIDFz9OupPrWltXFkg04WpbwCZOY3VbZ72xkvEidnlnrpXm97bTWrbfsF3cWZ+ml5Osz7v
N16Ebo2H+u4D/667idOm28seQVzeRqv77qay3SAtOX7sGk+9q3OcCtWkqaZNZAjgc0lq/Hx/sufw
4Gqn0s0hPJnh3PRMWdzruS7aYULtc1R9tQa+YkaTQAow986thk5ImrrirgON+THXCnEnVGVaqckt
15p7Ebk0GuXmTHy7Lcq5SVR5k0w0PxnS+GPgeqdCTsMpSIwDSEvQ7l0dHJH7+p4VMt5aeWfvHOwc
9Am7vHHqs5Um4GKT83NmxhJtdqwIFi42oWY3NJdSzad5n5wTPYweRuh/P8o0WMs3FzfRPBT9Rkh3
7C/kb65nPmijZrS8XKO6kE8XxXLq7aDTI39/fRfhIaO4uLRSk4EpAZPkehSoBUmEvL3qz+TgbaI3
6cnItR69sXHwOVrVS2lZ3b5EcH3l2VtwBHjyKOqSwVJXgyZwW7oGLF52rtfUPtbJ2Mqlcf1VwSVk
N6S9fl822nhyIutLpgJElHkIdhKrP39sI/dldLCUpZncYR0SBi8JYuOnosNXN6/K72DWL2Tp6kaL
veY8ekPqK1HNO05Z5o+ZzHwTBBL1U4Fs1sEYcGXtC+VQgJDYJZmlfKNtoh9GLFtXtvIi1uRzqcJC
VuUvmiU3gXiSC6/DXZrOY1khi0r9audM+H3KUcMowPBadK2c+LiyvPPVfn1+GXVu0QAlxBVo4abp
TG6cdmbto/J3BNXh1J8tKoBK0QGR3rfE1qUZb/X8mFYf0cXZ9P25gYyhZF9DCTY8fQ7rejdfs4Vp
Uut8DnoEI/Ri1j87KRIvK+9H0euHuJG7JH9qIgUHhAPyzVFL90NLT0VgYGWJ0I5otq4Z70Od6Y/Q
PXyEcx7G1lZp8l3U9QfpyANMvJOT9Ht4uDvU8FLgCVGF5GcWnQYz29cy2c2BYoIoYsK/FmBUO5wa
MwTwCVwFfLG7N6zqkLkYT/P3sFexW3YPZiJ2gXIHevuYONo2Dn+q/JrBPLa6fqyD8ZhSI0FAquoi
ycMINf79RVimvxQ46I855JVz3fi2JZ3ZtUqvqlL9oJ02hTJ1mxiTQbTbvAfFGEN/ZLaOA2imnW4n
FdyXekKAMi7Po+38UYwyv0uszNkFtCi2GEOHewXGwa6uXOOR9G1NVHiheQGaHNkvSl3sGa7+W6MN
L3YDTUl0SkxWk5+yQpQPqLRqFA175d6cQu0pUhOxiYB0a71r7tWqCfZ1Ymj3eEx/A+LgZw4t8llM
ptxOsewPgeFlFyOd1l7e5R0JxoAWP2Veug70Ia9vL3syG6MewUoVVAt2YzqEh1F3yuf31++tUWbS
As0aAk9a19ejeIVqdRADW6h+LlZiOUK4topC2/ujvPHUEc2AWEMaaS6J3QaFVZtFgWrU7QUbJOdM
J+ybjhfCpkr134MKn88wU3wfuyN1uW1c1QjYOHLyNmkYi3vmV9ut/J558q6vDuBgtMlJ0kDpIt1w
/dl5WllVqMTFpfIyY2vkce+7GardmQitgyijH3gUd/segN82ywm9MLB3tiJuXt7/HcvZn2EczAci
19DPb6fFEuEg8X3JLpPn/PBMiaNaqOYrz+BiEBMoPO4XyDjRY140STKvDjH7kIo/Ibr5AB+R6l89
5Cu38SKYmkdB1pDND0GJBOB6RqVgmxraqPiKmU/7JumKfWvn3ckrwEG4biQPrejtO2V0nSP4QGUl
Qn/VQrhaUTzLAIbO8uSUZ6h7Xo9v6FNmSKu3nqxeIMaOPetGG3CrKfMo3JHimTC0qBNuPEEF3x1R
TxPpf6PXGRsRJxejRqqs1uNxiyDOF9l1AIlCpcNesXL0y+BJ5+TSdr6P667fjBi+79/fCIsHlOwP
ThfCXnjOzDrA178+H9K0aRor9uO01HZUnzL4VJKCUd8cK03c2aJV187k4vlEcIa3etaSZclYuesx
K3OomEZaPCkuStsGO5NLL5EOcYbc/OUIQ9wNObVpbZqsR/ww8LkM7OKunoR7HJF33L4/A4vok9ok
h2DWLEVtjNrO9a/x0NgPCjEVcC1c3FYsYXwpERT+o4yKuXL6lweCxpmOjS6NOrCSt6cuGiwziBXg
CqWSxQfKDsCVkFFcGWURfTJroHRhocyrSlvl+oNa+A0jtQvpB06bHWSED2qMfNkBmfPwc5n24kuc
B9Ghou21MvKyLYogGMahuG7Bc5yzyOuh46EPzNZuCr/tG2s3RGr7iAODxH9QHnJziA8hvM5NlUT5
nYPHQYdY41ZmZvfz/SVdXgmzuBEPLgAaivC3aLHA6U16NXXqWxY4ESRFmmNjOVtNjv1zIccRGXQa
PLnZI7Ec1PrKLCyPFEkVEvmAJ19FPm5i0l7HJWJS+9SHWhNtMghTR7O1uh0n8IPsYnefaXLNU21Z
kwP8wP3jqmQ11FhuK9LIoU6IfLn6Ew+XuSdALfZEekW6a2Iz/BYqanqK1AmCf47k6YayT7TJhxY5
9tCOH7Mi1rd5MxU0Hw31u1W0HPq4iI17I1G9fz1vM7MaSQzY1TRcgZVf7xE5ZZ1bDIP6ZCr6J7rk
HRUnE+2eoFt5fhbrAD6DJAh4C2VaON3zafyrWq6k4CWKnIEmxXfS9JuD7WSWIz1RVfHnIA3Wesnz
f+/qIZjHo/MwF6Bea4/X402VmVW0+tUnqKfNJnIGsbXDJFn5qsV1NY+CZDS5DuVnqq/Xo2RxEiAW
16tPipKig4033J3Ojb2hzD6tVLiWwRNjmVBZXrlsXCQ3V2MxCC1Np1p9imz9xZiBtZi7xFsTRNRv
sx26Y1erj0Ghvwi73ujg7MtNXIXeMUzplmaD+9/7x/pVpfp2hk1wDoQUNBcIHa+/3WjdSgxeqT65
YTHuMjsK9kiByLOWG+0mUQPvKNUoPk2BKv8UNs6YGzjJ0XdPnwyU25vU22OoVR+r0Gk2WI9nh4BW
xdF2k/KE0uR/g51EJ+CTylGNrd9BHBe7stJHrinFuLf6OH0SUx79KO1g/Fqh3X5Kct26b4Vp+2XW
aFvuc+xXza584CHzPmpZu+quM9/d1zNAExNwDvEGDDb8469nwHFyKVu9gF2otfbO7qGO9532HEt9
6+W9BSuZf1z3Fbp9hhtuy0opVwKGZa+csgJeTURdIIPmcuv1TwhsR+phBhdEz5SzYSkPrRHW+7Jy
hvsUrb5zHSU/+qmT95mKhiAGkwW8A2ngtRGn4iFJmFAjnLQjzrTdH7tJzF1QVxg0J9DvZRGeKoKc
o+TJ3pdEP/teG9SH2k2LcymMZqsqSO9vpxFG5TQa9mMWCHPj5qnyoBlaid9ixl3voNkkssv7u++N
KxZhEOrks54Pou2390k5KIVsyxiGzWgoBxMl+sA2aoQ2hFZyXYqmfUgVr9pV8XRK+umlKZNdYmB9
q3a1dZdKerAEgU3wQv/T21HU8Fu3N1Zu1+Wlx4+EA0JaRYzBQ3C9Om4IjqpyawWsuFme6zFCMjGB
uSRdMCqiksOm7gx15cVb3nxUamk6UfLyePhulfckVkTFzMfwyzCcXtAMqx7VSK61+Oa9fbX3Z/KR
ASZz1gNBAO3mXUW/ueQjEFBQ2f/6aPb7fOjjfdPLEkDpqgfB8vajqEDziDCK+j6Qhvmr/3o/XJub
1kpGzZdxgb53UdvURNqh/pr3prIvgwpnAkM8jbWm30kjsrZxjm68rgz1TpfJ8ALsbS20W6zu/JMQ
8yK24GKjoXL9k7IaDRBnREkH+bmv/JVuk7RIf6U5MJXQVMWnMVgTYl+s7euQINoR7yHPedXP/WsW
MIge7DEPNH8UVrhtkD3dySHv/7UEjAoSPctZ5JUmEUXx6w9TVWSrYxqivllp4cGdEvdri3T7KVVy
4+X9c7wIDonMGIZOFBMIU+zmhMiil8gOI6OnVnH7JOL71qswAvQ8JdkiLmSoW1rsex219zMk4ZXB
lwgZTL5exSOpBtFuucVETDF+ZsJuUr9H/u6I9GJwii2noiChaRA3sbdS932pflTdqNh3daLhUpB3
+5Si+KborWAbhva4cqUvw/b5RwE7Zl5mSuEtZ92NO4WHPUp9YZj1HUVtdZfnuXeMw8raxDSN7jpV
/xBZwzZWJapNIj4FerJWVl1iwfgZVEdmeRvSCBKJ601gAKnE4KdP/KzUHkdVhI9obRp7omyATFqZ
7xI4HTuvVePdkGHuncTZSnC1PF9EFaQOJA9UExY2GekUxjwtHRzx1nwxTSW8aySqWUpUNDu0vPaJ
Ua4d6Te+GpwWAGk4OiomOeYc8P11wBLkOps6zRN/LLIKGdbC+15FCm50TUzpsndV4B1UDiQVMzZp
Xe7rwaNI8P6hWJ7y6x9xE1ek1IjiqmoTX4mFcihtRe6TXIaf/nkUyP30eGjQQsK/hYeljacpcSoj
X+8jMHaqpuz6DBLT+6O8slGvHwrKMLQMoW0jAkjN9XpGxaiaZTNmkR96/Y7HfJPGnxND7OAqHQbr
q6dfpHVujM9mn20daW4A0W68pN2NClbD7ZMTjOgxC3wK1U0jfuhT/GRkZ8v83YYmhvEvevQpGHCV
iIFetv3WrYGalMmJyPzgZv0niFAPbth9LqrvOR5p+6r4idrxv68XBEDewP/j7rya48bSNP1XKuoe
GnizMT0XQDomRZdJmdINQoaCx4F3v34fUKopJlLLXPVe7XREVYRaRR7g4JjPvAYQARfBkpUM6acN
2kgN7vBUubYzScUror4Y8ZwVKwEp2IAIkRKcSQLLeBuN2YEIpQzvEoTrd4UxWp4PQ283OmITSlaw
xqKj8no7djwLLN0uT1XFBeBQX/iiv1idM+sLfDPYWZK5xe1QI+rhtOiL3PVdrNHcwGxQniukr6+b
880Pt4x1M58AyNUuT8GidbogsvLgLp+qx16enGNZW82jxEGFC0pkkeKwgA+/PSjhNHAQ4nrAW8uA
PqwBUYU20kKTXKdXE0YR1wDL8V/xh02aSN2KSPSS0+n5i5ISM5GkqthpQ24/3R+1PoR0hZscVRXw
gYYZG+9le2pWdj4oK5ZRcB2VWbp9/UWfbThOdyWjAk4CaAIeB5WK01GdjD5aOVb5XePcTcL3lBB/
QyNFcSxzBQyDqd+0cLTzxwEMrtw/phLZnL72+6vC3xXUqszktmmvEG5xLfuhiz7ppeOZ47hLxp2i
4U4D/QtuViY2Wh+6sXZUshstvLUcysCBUT+Yk7IZZTDrdYrGY+1GXKtOlG38JtvWSGV2SrNqkMu0
6uRzBvB5PaZgZu0KwGLY4BbUV/3u9SmZM6WXM0JJggodbrPWjLwBIHk6I9bE3pb7qD/kXA67UsYX
rcQMcicJWaM3h4ZCY3XWOmv1S0fkc9R2MjRatwitELTPfg6UEk6Htp0snLiU0gNCmarbIEB7bFPj
vlKb4Ar/FlpoAXPt25m/1mK2t9n2+i5uQJJn5ohcVpepuPKa0R79H93jEBo3JUemhXnrccqw3Rr8
969P1lm/D2kJMn97lh1kFZ1ZPQ5DkIR6ZUoPpN47RFSKvbCk6K4I03otFUa1k9p6lRpysZJ6Aphx
kO21r0vKfWxHzm5ocDhuKambo4rdeKdox9HuqlUjguQ+U2P1wnI/C/RmxA6EfMxJOEFpfiw2mZCc
srW6SnvwlYBEQdXrDUQC8RGE+SfJb1EhQ8TAk1Vf3ASTbbil6bReEnXtyq6tZIOlUufhHh7/5hUM
bI/O3pzGzgwOKsWnHz4RkyQcMagPvgjCdWxK9aoNQv9C5Wh5YD+PAkUGezM4+HRpT0cZijTM+2m2
0hijYoP9HtuuLJur15fEswrLy1UMwA/gFdBuEH6E9Mt7ocuUVGlSyXiIFafcmJU+egVKr/Ch5c8o
A+z7REvWiZ0+mrNGx1i367yLi/U4IPrr2E21FtmQ7JzcUfaIrXyocPFx2/AYhlGIVLL9LjbkYdVp
udhTZzc5HciAUFYpPTVQwnWuW+Vbx8+MXRgWuadMUrKhOGt4upxZKHc2qL7hU+3lpa4/2omZenpi
lejH2emFm+tsOzMRzAIdBQ5X4tDnxfgihoyKfnIabAIfiHXWxga9d2/0uqtoTZn/evDETbiC4ndX
fGqeoqN/4Qqbl8ziK8zoeoA7czmSLPH0YyO03Khh1agPAD53sDj1ylqZ+lYhXXj9e5+RxZ5fE9QF
glQQ0UF6n46E9aKdsfvVh+KtvTW3ye2wKa6UDUxrN1grrrzJPG1bvO/W1oOxtfbyKt8Gq9CVNq8/
x/L+XD6GevoYg9m2USeX6gMqwa6BFFxqfNKKbaWawDcvrPHlTiJWBtcyx15EJkiJLF5Z1+ZqSoja
2qDkxo1lB+/r3HEuZN+/HgTsNGU9LualxwUBVVn5aQZ4OsJNUURxtMZALrrwKvMFf7JO0CUBAkGv
f5au4/o5nTajD5FynYr8zmwD3JvhWiMHLYKZme+vEMv4RGsguy/BzHlSMl1aPOfvOGMJf1RzKGsv
GXsUh0d4qIxeyokJe3IUc4Z1ycV1MQpgrxllgP/u3F6nhKedvmOWUvnJEJ64o4Kbte4E7HiXklA/
vL4Cl+DIH+NQA0cDhFoYe/50HDRGfHaDnt0NcjxchfnQ06kVnhCJxXWuNJiLNkXlVb5RrewETVfA
8NNjbcj+VunwpGuyTrisBLFWtKq7HsMxdKcE6ndZteY2KIarNtwlXfSlx+vPa5Tq2i6SI7TweCvU
4uto+smFPvoiGPrxRvSF6GHNCOilfMIIa9xvci27K53gYdQp91Z8JwMiqIuKT+TqARqVhSLbv7eZ
n8fV6RBxghNR0Z49nckRIKSFhjkFmVox3qVZGu2LlpSu0bPATUvrQ11csoP+xSIBkQJCmYIar7tE
LCQ6F0lfRuldY+nhzh8n20s1qFHPa+Q/vg7/K3gS9z92Vv1f/8mfv4pipHkbNos//tdd8ZQfm+rp
qbn5XPzn/KP//Z/+1+kf+cmfv3n1ufl88od1Dnd0fGifqvHwVGMq9DwmzzD/l/+3f/nH0/NveRyL
p3/9+VW0eTP/NvTG8j9//tXVt3/96XAm/MfLX//z724/Z/zYtv2cLf/rp891868/6aa/IaDlfOTf
M7ies6d/+vtvyHKIGtknAK/+/CMXVRPyI9obwkht9irFBIdWBkPXov35V+pMsQGrhSohp6L659/P
dDLt/3yGP/I2uxdR3tT/+vMZiPbPuYdsHYyGGezPw3Ez85tPV1jwjB7pA1aYUTSPdta2O7/S4i9K
V1W2G2hd/iEyrdDZcQ+kV/3Ul/j7DlqwduLYwOGpGatdhFDzGMJlKpskOGQUKw8aHLO7OHPUDyOM
30fFqP1PwKi0Ne4LbkGj4lYR8ththiD3jDHR3wXS0F43UicdJLXU8Cj2h3eK38STaw/guMPKKr/6
8rChHNg8REOS4MlR6SQgqt6J0OuNyd5n9J5wFGjwqoj6vnxrmEDI/o2FexN9rUQtvjenq/R0tf9/
t7xp0b+2voGWp09/7J4+V9/+ePrj5utK5J/Tby9X/PMv+LHkLe0NBdu5HQJwk2NkJlX8WPKW+gZy
GuCCGc8C0mQu2/xc9JKhviH3nou9ZOFUAOYOws9VLxnaG2CtXM0sUipLrP3fWfan5/k8NPk8Aork
bIQwRC+nq97UA0hqGcxEyWizjZPF5toU/l8lgoqUcH2Q5sb4rheXOHLPAdGL3cZVCJiH8sXcKUJu
ZmkT5DRAH4Tjx/suqav7Qq4dVEZ6X3zg+Mg+p3koHcDVi3Vn+U2DVt0wdh5i3UrioRe0DnPRwRoo
lOu4NYn25/b4dRTmqbKpUll8RMwgCLGysIsnrW11sooC1f2RePB7aPby4ziF5XcpRsk7nQbMgZQW
kUAlaW9MNFS/5lX2rtKVovWyyZbQEY5U6eMo5RFmtdE2z1toAKZG3NCpPRACQy7p14WSL99ZaPz8
yAT/R98PXNOvbaDrqIq+fG6iky0z/8iPLYNtkMwSn69dfMKIM2Zb8Z/XhOm8oZs9h6f8m43FBfJz
z+hv4Gnxky+3099bRlHecHvMu4zKIfkIMrm/cVMs1Zy4KQhEwMSgr/xMLWJzvmwFGFEC9iNounua
m+o6EGbiYuLyrUuj/ltZJtaVUgKrQmeMdrOs16tYqUnrWlO/VstWWb+Yup/32Mt7a6nYw9OAEZjL
dVQImfhldq0MEW5t/pTc92kxuZWk7Ylp0/cDZvZYNOXVLlOwsWnBiGzwfMGOHle/VaQ4O2nKP2Fm
YboNfftVmdn146Cl1bar9PLK7DX5puHueZt3zschwt3w9ede9umfn5vwe3YpBZeJLMzpLAJsbai8
SPG9XNRXaS6zsZrYw7hDXnGYJg+i6oIre7KbfaN2zj2GMMHGV5N020NTvib2q762WVe/L1L/1hj2
NOaeXn/CZR47P+GsKjTjdyhqcRifPmEnUh0wHE9IAUM+6EgVfkfzCfWFyjTWDpi2a+qxCBHIZeJh
ySutyomSkKmELqDKdBXWNVpwmd4/5IGob8E1iS1GIUhFSHi+VnKWb4aoS3fChvFeNm3w1hnkcW32
NgH14Fwq9jzrwfxz5FJ9AT88g/7IyfGTBkZ6+jrYzFhVIkE7TTSzR25CrjQMU1pD39gUEKFHh2h3
GOF0qA3JV667Rv5SSthYRLVSNF7UjQWKffCTrbSIV4FUozLXkJu5vmgrbA8K6WsWSzaYDk5wr6cu
LA0GyGUrbJ/yEUtYN2xz67EwjlrnuKOo7bdlGSF+i64CrtPNLDjlIwvnSUWKBsOowXa3Cy39gLGs
DU9X6m61eFI/TPGAjQdM5RxFUCl23LoI808+YqErRW2e+F6l4qYN6RhFItu5nXUB85XTRMVHvRn6
tR90fovjknJJuXqRLyBPMqv8Q/mmMUmla5miAEYq66COxHFSRgXDF8XcNHahX9CDWp4+Z8Ms4lRd
yxrDFqE4NlhRbiWsb7fpVGFPXgvEdFDvvimU8BMrMMTdJMje576cP2Ic9JiN0sfXd8izgO2LJTV3
YWaILN6GpII0R5dlD6sfYlzhisOUTQoyj+ZwKzCxXpm2sBFjUTKPQ7za9kMoeUbXK99pSUlvIfem
10k1TW5OIXlPg8D0DGues7jvVtFoNXdp3OS1J5Xat4H4f6vq/S5DqnUnKrO+VnBj25l6o3uBZgsk
0SqQPFOTfAjlbrgJBvyjKtsekFah2WUUtXzvpL1y4J/MVcu4fE++Y+9en4plc56+EHxWCIOga6Av
QBk43V3DaGp+Ew7+gZ6EK8bpJmYeYO2gKeMg6WHuzaLzgibeRL04lpnpXRj/bPURCNKl0EDcUC4+
q+UWs4V3oyf6wUd7f2/4ksXs9nszNTPQs2O662U/OkbSTFuITNvVk4GWqgZ3if+f7qCSpG+TZOwv
aLT98rEQ2aCkRJEdH73TaYkaQ221etCI5sYPZqMqt0YU6levv/x8VZwsw/nd6c9B8kJlmYDhdJAx
THw/QrjiEES2tjXV3h1MUV21VXNh880f8XQgpBKo58iz0BfQh8VAKsootY7xyGGKs8CThAhrSjFJ
iBHOOLxH9+GSmNP8C08H5KB+lrux0QlAI+b0zSgpdm2qaM0h0Ou13I13aIx6TWZ+66JkVUXZClJu
tnp9Nn+xlMF2gDMhVKLFSkv3dNC4oGfuGF1xGBzchqbqGCLmPlXtFoXTL1asrGCjrFtyUzkOv6tq
tn19/PN3BgY8t5B1MJRgjBYHXGRmeh3q/XDoJagZXW6OD0nUggHomv6ubtQvPJK61+22270+8Fkz
CLQmcd0sxQNLEejuIrDT87Yu8Duu7oAcTLdygbeypIg97jJG7CoYj7tpHU3rwhdiMyWZ/0HH0mRD
1o4LTWu3WPfF4j72y4tdqvlqfrEMOFogeVGLJQqBHwVn9PSLUOFjZxMR35nNRAnI7ox9Vvaql2W1
f5x6XMWH1Ke1mmibtHCurRqpKlD+36gR4Lxt4SjdErRsQmEIziOrX2Uy66g0TK6Hopgu1OrOsDJs
j9kRhKfFqx14x2KbSGoKIzwBz02a5tVa7kpd+1YxbhxtXKm52ASNuuklCZTGdOETLtbODLWYEXB0
9YjRcY1ahGx+gDN8RSnmbsS9w25Gc6fWnPp4lg5ukSrGRpRTjNnDpbL14gR6HncmNVGpAsR+Jumh
pDH9xTCc7rQ+wlOpFjQ76VB71LUuScnNr/ByLSDaMaMLKSlDA6IQu9ge7dgrjQW++35MZenW6qW3
+SRhJoPEuSdgYoeoMP91YWOcvh6dXJRiiYRpRHK90BZYrD9ELvUIgup0wPUJ3dFM2CstqVFnl7RK
gbaKFWPQBdmVRjP1ClEZClRVsMGPStnLU6Vgdy91Gx+TlC0Mh+gSKur5fP9nSp4fjwgdjVksaKhj
LGGJxhDiZJyk4wFv33dCQRgjaKtoa9uj87btNINGIKKpaD+EH+No7N/6QVTfRm1brZIo7a/J2sV6
GvQYHlhhrm3krT2zVhBoC/M6/EvvasD7U+7ZcQSyJjIx0lPj6aZKdGylBv1ja4NZSLR22Gt1d1G5
/fQG/fFykNboWNARZqEtDqWopu0kB910SOPU9BxMcq61HkBtMSFP4JahTmMLF+l9bH9psxSZgmIA
gNZmDyyid+ro15oXZlP79fUlcbrReKo5/wUJN3c20HxeWhtoRtklrT9ClWkS7Ztht/kOUSPLwx8+
X4cIPP5lZ8BFFB9LtNdHPpsPRjbhitoqZSsd4O/pWShbgy6MXCgHnGPTDRi8wBtGR7lw05+teM4Q
VIOoCSsIQJxZN/hNYPZKaVcHjrhuW2nGh7IurRUd+0u9qNP9PM8kbXgmExYU0S6g2tP30eiHc6yI
6mA0cfDRgPizNnLnWlUiGOkDAJjQoeD0+hwubrp50OdeMNUS6FczFvx0ULssho7boD3E5BIbpFdA
XJQ50CkhNceYw2cdjmP/vlVnxY66g78ezqpJpp6tNH0IdlHex6sE5bhLJ83pTff3g817GAFL5EQW
szH1GLzWBe1pAFEEIJGqfIpUvb32fW26EmPhoyCNKh53GvAgucj3XC0xpYMEBUSKFSFZGCYrRrDF
40vdI6/9RQT2k55LidfklNlfn8dn3cOTk2eOkZhDWnz0ElmRp/M4W00qklZUh0pFSXwq+wGUFC7u
W6vsNnZVlHs2abbVLcQr0L0ZDl1ngwrt1Sn8ZIaSjb+uU18pqLq89bU6uCXLar4YJVgnw4n86ywo
xJOK+vI+qDrNS8ogugZgOq47vUErvTCct6Fq52uktYvbSsifZNoB7zkYKt2dAXG3qD5x3U04m4S9
7xy6prA3YYwXaUsjYl+UerkKtdz0ohZRo9fnZoEEev6UHA80dOazmSW22KjBIGlZYoXlwZLjRwdw
Oj20Ut/3wgYEJIrmLkhDadf17b0hpumDn9nOX3C8PyKunG04eJt1Qm3XVQ1oMqOTjLcwPcM9hCDn
ADPtkrjkaWj/42kdQj+8wGag11L4Om7hyqAWVxzSUW92zpgWnhapBfS71Fg1k3FJbOl82xPR011k
ghCzpK95unLiJjXMwPCLw+y597FFs0M4FD+qyKEUMzbmlWNUlyQDzg81m6IqSoewLYnuz4C9lk3B
pgrKA+pEplupkboKG9A4bOlLXJNfTCf0LzgmMCBYBGfVPUysTb1mKBs3D1eCVXMrYrQrojDJ92nr
J6vXV9v5eA6wdEwvwZvA2FhyW6zMREszncTBrh3psS96xwswK3ZHGVd4RYqLm9fHO7v/iMlnXQRw
n8i/kt2efr66bpoqwlP3wN4yd5MCGNKOwg7WeG26hYkWeFxk4qqSu/bC/bfQjmGlzpUG1Izp2c1Z
7/LqBddiFrHJq0aO1P81lNHwpUDh/n2TG7dqaWhbSrfyBp8X9VbCD2iTGIVxhZZQDw4YoTspV8XK
7jA5SNQ8J1OuNRelPIxmZ1vCSayG4ZOkcPH4dl3tcl2TvFJvqw9t2gUfWmt009xB43YU0UYrcQly
qQz2MKma9lpM4gLk5WzFzu9qUfCfo41Zvut0movKH7O+YxkF4Addu/SjTcYRSpCbjhdSh7MNuRhq
/uIvwFl+O+YT2h8Fh4s8eBIqsQVekaQOzocmLD+iRnpJZeK5+HFye9jw6wkx4OeRcvJlT4fUOyUW
CKylB5aqvB90G5VZ9NEECmKw/Ps2QnrCCvN11av3ZTV1CGhp4lbOaPNWmImu28zmLpTsSb7SU/xT
syLdSlJTbZwYl8sCpudB1FF1XWoDzlsGRq+T1DzNqcXa7ICvukM1FcKd8KC8xidqVQ622CP4eulF
FwnhvGTpuXADcNpRRz8vY0hjIYTdJgf0X9YNp+FbZRyAvk0yijVoVePurh/DTmuE26Y4s+jD+9e3
69nxMD8AeINn3MG5D0zad9Tnkyo5DBLa3zTrTP0p6/V+Q8DevBvRKdu+PuCiiPLjlYGU0plRaBaR
Dp9+WzmnCRQjlHXQotLc252/0ch2DcHNnPdKtQskod/mXRWsENw03ahEZcAIh0ulsfNIjzefm8WU
SanS4sxy+hxt5ViUS4L0UMVjtG0dJ9wmOvxU1/YRaGvrJxVpnZ0aDMBw0RNbRRRU66LjM/mI8HZ+
ZX8O40uf43xbK3yL54YVVRZkcRcPVSPhCKg9PyiRYX8An4pqc29GayORlIfXP8SiP/b8IajIkxyS
M8/CrIt9DbKIehY5w6FAv8MVdoh6DcpYWA4bNcpaXZQF+1bT841is8NKIakbHAfb/diH9j5XitiD
nQwx2c7jZKuAQUJKU/jMnEolDvm5K2sO+Lw2MYyd7zsivBCrn+U7dBm1mfKAKBHKgsbi+XVF8gs9
pOao27j95kMebah1XlJlXNAon6cJWVZyexUAHondoujHaYB4V9+JQycFT1Fn7frI/iBKbfQM8LQ7
tKcaV4SR/6BJUekCjVa2KAaN7xIKPR5Wt9WF1/7VBkKbForQzGsHUbnIBPyJtljk5OJA493ysgTi
cTKq8T4qzEdYrNNNjt8sxvPXVjk9qlnf7rpLycj8zi/O51lsBWw/5Zz5oiUJXKTegaS0Khpd/YNC
7WDdNlO70hP5e2ZY8TqzEBULkEvfaHnXrjPKWVnWXaieL7IhHgCkLtq8YEfo72pLbqsWBwkdPbk6
FE1nesXUp2tRx+/zWP4cYLbu1XGor2KzpDyrKd2FQGOx8H4M7qD9gvI7ujnLog/aikZsmkV9CIbo
m4qc7lsK4tnj69vTOJvjOfad55iXnMUSFuvONKpuKnqzPVBetbea3gebic60y+cQlTvCyyCSMsW1
ogZi00Rh6OpAmtZSGPqPZjElh0TY02czFsltbsfDVlMS/+PoFKhp1HK0RWBwdhMf2g3GOe3GRkQH
fTYVD4oMMu5ctNk1PQlJBqHI93tqpy1UrWFWo7OU8GNnptlWw7FsjQlwdWsmY02e2UvrMR6d62ka
wGwPJdjHwIofu8HSXLlW002o1g7q/p3uYvXwqSw3YrzuxqjedpZevr1IE1mELuxbXWbJA0JmwVBH
mJfRi9Al65Sk1gZtOpRO9FUb7d5THUnep5mDfqCYpcfI6+0cOx6132LaUHwKwvqvpKVmXKVJ9KUQ
WXPTFVXxYIfImQWoL2ykIhRYEtjmdYG1wMrIRI/w4+h4TmfkKwN5rt5txajeIDqqoscWpLupnOTN
68vjbA2CV6eWSzFABfMBUfD0zbRMsrLeDuUDuUPj1vEgPeRR6N+/PsoCp8veZhjOPJp39G9JWhYT
aEZy7wx+pRzadFiJIVoHo4UdvfDMsNrYSnMMbXwcUM2LOPaSPne7PL9Xsm0evA9QfMsxg9bGG7uH
Vufk66DZpVXziNm9a/eRN1qty2ZzC61/b3DjXzgof/HwVGbhKGvgFtlGSy2BfuwDKEqNfWgtka0s
AZehsgWhva4OcNU0FAirdAQrq3TCCF2VVqFbBbG40ctad02d6k432qFXxP3klV2/n0L7KxqQxdZo
DWdf0tJ+6GSaDLYkp98Spwo33EKdG6ldsDJQp7+JVRWvtthJL9zdCzW++bsQNhrkkGCvMRhfKrAq
sd6nYahIhwGbd5T0REN7OLhPp264nxBevqmk0Hlfm2Oz0voW/p81Grd92U2eGOkOR3q0KWV5LN1y
UgPN5UiJ6SDBCk1spE9eX0SLmIZnxe2Wi3ru1FDSey6HvNiEViKsunda9SAkSaHYLJyrqkBKPZFU
6UKq8suhqBnOOkJgfpbs9GDspzQA53FQs9gn/ypT5C1rc52wvA6vv9UyfvzxWrwXalj8j0vodAcO
RqP0U1NoB8AXuFPrgbLKxqCjbCRfk/+6YSWiq9ROgu2oOO8bZ1R3juyXsHCCaaUq7A45Fr8XzT8/
E8IZqEdDFKA+sngmXcz8nanSDlHYfyeWLnLcTE3/IdV668JXXSQOP4aa6TJ09ImMliWTBG0oywCH
cBiU7J0ECdxN8ghJF0kOXEsE3QV4/S9WPCcQkEiwBDDA6OafTnegC1b8lDsHp9XEF1NyHE8J7GSV
R3qXujbIh49Dr1r1CrQjCjq29M02Ontyo3yYEtck5bgvxmCtA+f6IMmWfzVFEeQbCqC03kQ8Xtih
5zcPtQ86S1RB50b1sv7Z4/ZJTXGKj5MW5itpUvuvmlJoO3BCGg03tb2qcixkL6zJuXJ4Epchm0Jo
OAsQENWf2eh2RTfhm5GVx7qFzBML2k9ZbhabMZPGu6oBCZK3g/aZY7lYJcKp7qYsDNc66Lcfn+u3
wJn/QzHQMz/s/4zxv21F9/kP73P69E3k0ecTJOf8kz/x/mCc547s7B1GUoHt/X8DOQ37DckMEEow
zBT6Z4jn3+BnxX5DgYrrjGrsDLGcS6N/IzlV9c2s50s2xKmn6nPj4jeQnMtzFP8FUkOiT4DYlJmW
rRdhW02gB4V/yIov9DNM+UN4qYC13CDPQ/CePDFV8DMlKAmxhjHUgQVpkbyOi4+NgzW581kJHhui
wxef4P7HBngJBV2mTEhTsBkIA9F8ogcOyu/08PAjp0fxjOuyH93QG2+dcj2UW7zvLJAM+i7fqpfc
bX71ekika7PSDXnCMmuU40YpdCwqD+138Um8o4hDwf7SIMszeH4tBzAIZCzkKHB4P30tg8DE1nID
aBXsm84KkH2tPN2IN1MQXZjCX7wPCKKZbE97cS7NnQ7lI1YR0KrzD42ce5L+rkg/mkXh0qRxzeiS
TNgyuOW9CDoBC9D2Qw586SJpVYMoRNlERJfd2qywnxUXUrjlAqdsOudWyKTMeSQwvdPX6ZsEzlk4
BsfCl9+iOigHxkpq+/Xr626uQLw8jpejzJP6IvLRS9XuxmAKjn639iXX1D74d+amo39u/Z4RBn4R
vBAEMDR52blzNe90KKUOsAZwgvBIiarykmRTGmpyYdKeZ2X5PvREZzA13t0w2k4HGXpNy6neh8cK
AA0MdW8sNlV+NXwRV+oXzMBC4YWDq35AvwDlyP73XDJ/viOVYXjC2kx4mpfNi+lUEcnKG1WExy59
N+rlMezFDlDD1x63+Nc/3LIu+2M6Xwy1ODDqJoJV15fhEUNi+rvWAW7uXblR3w432W9xzc/favHl
6qozrAzl5KNidldVOIGFvNTeWm5eFgega8gyNIAAAT0jZ19MnGyituekFW9DcGaPxjVQw3WMsluj
KKATLh1L55tr/j4zGoYDECjCImmsa0MrqE8ExyFUsQ3kcG1WziWvoF8Nwr6lTzjD0ugmny4GJErB
51WcESJMvkvqDm7nO+ofF5b88iSCuzxft4AFqVgDxl+MEts5PYpQDY8QF+JHXUFrPbR86TdLmSw3
hsEHgIiAtuDZZSgPY6Uhnh8ebRLmcaJspUChu/Auv5oxSHxzaAHjA32h0xmrnRR5ZjPgVO2rdZve
hml0j7j99vWt84sZg1NErQCEG8qbS+3arJzMyUBK+qikntIlilfp0iWlm2eDgtODCEj1i0EWr9KU
WYHWFoOsbu4etZ2qu86H7k5bkdruvhzuJ29cIQG2Kvb6dTW4WK9ej+7Dv/GeRFrE2TAtib1OZzOp
TBGGUh0dtQAyYZOI2yBv1v9vYyzO27BOaXrLJV9MT3f2ONDvupBW/fJrvXgL7fQtKNZJTdgU0bFv
7GodGu2qqapLSK1fD0LiRl+fHu2SStfXneihjUbHPKl2ceRNZGj/zkT9M8Liom2GGCWMsWMEDria
pkOYX5ioBedlPqZZcuo/Qyy6DZbVOnEfDdGx2qjbYWNup1XkPmaevYqe/IIbInp3/9Xa9qtbeutf
etn1D7Z3iePwy5lE9Z4Cx4zsXqKTjLDvmkqeomObtFfBlMA2ERcCvQtDPN+ML+6KIKLRE0ZjdHTu
bDva1vkl9YklKPHHTFK4fHa6mqlpp2tOLwsr9nuNzfsF644tdiCbeitukhvj1n+01l//2u+sFd/R
PKQ3yUbdiU21Ddej++3fWDMvHmNx74ZZXAdRokRH2zyCbyaMvSSNt+ywnb3pYlmmwJf6PLGi4+j5
W38/PtUJpjne1CD3YXmmiwbwOl0XW7TbZgde2xV3weaSc/0vPyhqFRThniO3xXtOTSxFQ29Ex8As
t31bZp+hT/tPr0/m/EvODmRE7/F2BKBGUfL0mzZFGxLHm/AoxK2vwVaTrsdW8wTmMa8P9Mu3eTHQ
YvEoOR7vomNKUebxoLG62HtcGOKXCxQeJSrB/APCcXEoDtBlJ42b8XjzJdunG+Va+RAMbrez1uVq
8jQvW+UedsPr9jpYpV7rtu5Dvwv38vXu37hjCOjp9lF/52kWL9vmETHBlMVHHZqcFme3gyLWr8/n
M97o9MvRwFNmHVGCNpjTi3PNFG2EgkSCm2reWU/1JHVHJR6ayhUo8kF7g2/wV4fJ7Pdi6NOP44Sr
cJ1o6btC7+IbUxvUQ4Rk+77Csgbu3igBahdx53+1h7LkdJxEhudL3JQ3rR/L34dAGb92ZiZHronI
0k0vGyCzcXbVJmrznAuUTTsJXDqu6nDZVJHgByvlD2ZuyDeq6fNno5o0x6szPBbcJC3sxC1lkN1A
e2uwOU6k5Lc+GsyIxGuTfpjKLLxBT9hU3GlAJ2A9YBYhXDut0NCmretnqAqrfUT/MqRd5bSDAV9A
94Fwg94TH0dbRpAJ2qAluzFVNOABuJB+f/0jnNUn4LLP1To4aNQM9HPxEMuMSr/rnce2drCDa+ja
1Te1g6+DW6dt99iOyRityrAuYndqyV2x3altfQvGKoGlPfrt+9ef6CxjoGtCcQpUHBuaFufi0Mhy
vcijKO6OquHfjsVB6MZ3Jx3dPrzldroAKT7b0woo7lnPjxYB0cGSTkohNgn7IZAZTHYtBanziwzE
OVI6WeVwQGZNewBFINPQRz09n+RCV4NM6NGjjaJ14o5NWvxlog35TYx+U3u2nssHIPtS5xoDyH3X
TA1rX8Vh/D2LkuC+dUqCPLVJ6OZTME6rd23Q1bEXDbr13m98cl+EYcQ331aze2kYiu9Na8rf1Hpq
P40YctLz9DsNlqgx1IOXtXaBv+jU5gXMPiM5mKVjlC4q8PiD1wrG4YGhZg/o3gzv7NDWQlQ+Syz2
DBCp6RrlHDV3q6TIb4Iqb1L8/ZTE2A4RiTngizT6Tb8TQh/OQroKLFIgO3ON8XTyLKkEc1p20aNk
F+ONDHXTlRWorcggCYGORtp8Mq1a2tu+kL3GD6Cb5cHXoC/7deiYl/xynnuOp9+S7AJFQVKlWUn/
7HGQR2jLUiSPiZzg+JApwWrwfXsnAWlci0YJrtE1gngM5/dYFYXltqMm3mnyTH8d9LZe16Xd3VaG
P+z9GlHaSaTSkb54CBA5ySkM9tbR99ON1I/iRvPVdiMPpbJJR2Pcc0YK9Onb6aZLLWcV9v+bvfPY
bhtb0/a99BxnbWRgCoCkKFnBFmmXPcFyRA4bGbj6fuDzn/4tUC0uz3tY5SpvYscvvMEYPCPt9Gu3
8lpOe/mNSKFxFwBFJeskbX855SO+mY3bqeLk2vl6LVVG92twhijz6krV7pJKMT5Du16Outooo1fl
nfF+1FGIumkEwpgR6fepdObma28t89OSlfFHXjr11M41FttzpFpAh6uxfuqKgnd6JkjRB78eKvU0
Y7f3Hio/kaVd9Nm9JRo18RYZhsLvXTDjoLqmf+KmbWyPgkzyE3GVqPYtJ+6FHytSIsJrZYP0cX6c
wKK3S/QTYpj7SclS9ylue1QBRDponTcUdvaPNiTyOwow4eipdS0+gtMUz6OSdvdahkKFN1iuEoR5
ZhvXSpqXRZ4VZcxdAC2U247t/XKSAXXlGHmk7imjT7pvpcQGoBf0ZxTpKvd9YxuPRErKXQEw/B4c
AfpNbeF+evumvbj8wJ9BjkC8gQIedh+bGHHJDED9xpCd2j51QQoUgKpL2356e5SLbqWJYITQfqO9
KGVc5GAiUhPFTIryFIa16klEF96FKfKs2GbdZHy0j7kE7UvrEMKX5dnuMHoswtJP2hnxqng0n1rO
3f7tX/XKt4MgQsPTgla45vMvF6Dqotgs9LE8laPj7JuuMncLhOm/jufomiBzwe1FaYWnZpOq4yGp
xhaaKSf8pdu72BLhg6NE1o2zJu31nD13lSzeqZFt7GDn88Iqib4rIrPwe2QOdnOPHJnU4TlNuYZB
X4gXjSoUPViKDFQ1/P0edsONhY/uTd9iSzgoQ33XmVJCjMpaf6E1sSPSSPw21K9JJ6579MVFsX4b
rzSSMXSNLvqMkROZ0m5ldRrxLghaywb7ZAgKzJkZH95erfWa3w7F5FHS01ad9a0sNSAvYzDkUp0c
uql3SNRYO7tGnRqmO0XtHJ+3Ysizk6uGrl8j+HV8e/iLzcKXroBNOKUwJ2iqvNwslgW4cLa6+kRg
qviTNYUPIk76K7hq7SJSYBjaG2s0ArmM7tzLYeo6EW3tdvJULz2iUV3sJl62dMsuk1Z80Iqk2xsk
fh+iIrR41dV7pLCwTlEN5UbL8/m26GHD1lOm3ubdpCFKl9i/EgVgeLbIySuJomNe7CLxHRFp+6ku
rzGjL0I3Mms2OjU+hHmRcNhcKNjqlAADB3lyp37xVbPBX0RgEGC25nNXrzgXpbsyaRd9jt9Dwvte
h8VRfrM0sR7GvNWLPGWINOGxg/ey0y36Dv1t5kgBf0IkS7qb5ar/9qZ47WMRvEZZErIfZbjNanWa
O2iRRO/azQoV5G7noKK8LPnOaEpa3MLonytHq6+M+spWZG4p+tF842u3D4doCgOasN6c0rbCUXhK
Qt+YY/PKvXV5tEmnST/BEIB3AEbwcieqyLUDL0nVE16HaWBP8beuWyP/MQuDv51FGH2sIUgizhfs
4Jcj9VE71FZs6qeo5Gi5bhrueN+Xw6wgx4C6hxaYih5d2TRbYC1fxRaFwUf3G5AWIMeXo2oRdufW
WCmnNJnQrFLMYztgBOWGSGV3OM66zp0a96dGk/sudKSHHdaHLjRqL8yuuQheLijZ9SqDtB4dIsv1
Uvij6NXorZGg0aGc4o7GFvZmv6akr67M8roXX96fK1iWPWMiaUb9fTPLuS4KPCQxJWhs6e4srcLM
TIuSQK+cYjekYXR4e1U3gijE7cQ3vyEBRDcwZLcgWWeGNyHMzj61ifUFxPIhCpvMS434/RQ+4wfl
tVSdyhHz8DJTvdjEsTeTV47K5Ufjd8UBBScEKgmtqZczS1mKNFO37JMOIxCT4Hm5nQlP6ApU82pa
Kq68Eq+m0mCT1ywPEMSFHWJR8nzxWjqnOBGzGiATrn0uwVI8tdqSDl5DS+eDMS84K+f6ZC6+olVj
vA+T3PjR8e7/dTmVVxmGOB7p/4ZKbTZ5IfNpsM3aPVlT4noiUhR/ydVfb6/0RsFoXWma2atGAyh4
HNx+C03/sX/nRjR5EhrFOQnrgSx9KNhXTtrd1M2iLr6ZD90RnK5qHDqjN0b4kvaceTCSK3qpSQrl
rXCGb6IGSOnD1p+iwDFGN/drBN5IKp36UeQVMsV6k/2zFLh4eWZfU+OOVTNCu9gKnScSshLn+ga+
FL2Rxg1GDSOh2ZwyBMzn5hGeeCOCLp97kl4lGY5anyISkmeh8pG0WSv9NGndzwmUAhzvVRtF6sq0
MABUMqmgybxo58pdCmpMbikUr43Dkl8W1n0UAKQz232bJvrs1ZnrPs6I2Uw+ZxAbkriuPuRCih9v
T/kr+wx2Mlg04H8WEMwt+yDWB6sdZFefI9fs99IVte8uupJ7K7XYN1Kknswwr27sNL01Bwi2UVpn
Zxl219p66wl6ea2gqwMqaO1TokKwgoz+vLsqWRc2NLf0jBx+dDdbEe4DhtVcu0wuMlLahmTbmEIC
1mE9Ni+tMFuhNlmYnkcQ3TcyEc5dZCOhY6tpRpUwxFLHSdpd0ivxB7UfbY+Nds2f8/IyQcAHsDOE
JSoRKDxuPjXMLWOprOQssDy6p5k9ncepEQ9F5Z70eWquIYhfGY+aOWRUUNA8DNuQswbRiuD8lJxB
FyoBoivDzaKtL5GJzKgZxde6cZcAC97hlZJEoEs3mNTo5QeS1uO+hSHweQJ4fjO33eD3rRHtOP+W
35ZSUiodOXxuZcFPdPN9FTq4oocDvn1IX/mTnZTP49S1xzhC5zElabjSB7sM9dZfyD1OJkXetp0S
NOPjnmpYenZUlsBEXsufGR6ZpMm46VbZ62no5blMrpblX9nndFnBNa7J8mpk93JuhDRlCr0nPVOm
iiHhqOGeauK1hv8rjya0ypWfRgZA3LXtTlmxmIzBsQAT2JSuLNHhuoHl6t6kKHvAs0bf14Ote1lm
Ne9ms89uzSi1gzIWejCC3AjevmbWBd8cburCgDco/4O5sTfVealOslEg8Z+Twn2csvkXAmInK4w+
YwL+0FbDt7eHuww5iQMxjoJvQkn7onmPyP9sJ4hwn8fFrO8sJTI/QKL8h7KleuXDLpNJ4I+krquK
JVn5Vpmki0ITjR6tPJuL+yWLRPfkjnb+kI6wrhu1HXdqqI/HolMB9DqJtfvr7yRjoBYA5dLFFHqz
l5zeqZKMTufZXmxxWzSU/WphoVuMoMuVKB5zios1hCWExjkwkrXTbm+CS6sGXry4YXOuOaL1jRgS
BKIcaXiA7ttiVxvYqftVqY9fFhNxv0OorF6Hsk+rr2WVp/2dHeaQbcZk0IqgXuoig6pQmc+qI6On
WVWWaGfpi7bXrQrSq5aMuP9oCgqxoo/1nWKU+QM8DsMJtMbCV2IYjV9pTq1iUOvGuLWiPv46ZWFX
e3jzkdPCGJ+xF8V7OeQsExEEUeMkn92qn/sDqjrGeSQr/uZoeI96Du6hT1M/G9/KCAlHHy1wGGCW
3jR+l9vjO70u3XENNOYPIVyj2RtI8T+4ZaqfoLPS+nHzUJ7bCPh4yXFEGhIc2y3yFZDqEJBAj0Ea
5tB7ull3lj+Muf3cVqa8t2FgrIINbTx4U6+F+j0qHYXimZQgbuaaZUCcliX2Yip4R7vvtduI6uap
kkr4iwR4JdxPvcDmQirDP4va03NazCzf9VUvFvBz9lT4SVnxbwSQGQSpxQotECghiEOm1mPtR1UX
976YRwKapZtjAsxqtA+uQrOJVaAlgHDuvDw2UaZ8lk4nOr80VFjvsS2xU6fRNDvBWKUa3RVz9WWj
34YyKREj7i+UoLKdhbH3p8UMLbx8BhJMjNTy0HrCQZQeSd1CLvFKV/SDh5lMVgatHlthkMVWPnnh
0JSfuKm7Kughu9ieM6hKt6uoRTleN8r5Liwj91tCEfdbOBjF/TxHseAvaiprZypRKbEwKhYDUD/i
9UFvmMkxcXs0f4fCSM68ERpCmbkDXda1B/3BJbgsPTuvyE3ZGOXnfOnTPc5/y1FMU7vjCjCR6kDn
G4B650dmMgXaghyJPyHRCgJ/nB44fKJ+tNqs0T0oAEYJ5dbOGn8pmuSDS0vvWcOVs8M3d4luoQIU
90Cd5q8pJVTL15apcG5Ss1+E1yo2nt1RP6v7Vi2Ln45ZhKk3UVM/NW7osoxOFL/vOHif+yy0P9e9
I5+Ubs5/9n2ev2sMKwEmDOPgbhJScwPFaqNvsmujT7QsFStw6lI8LYCaK69tk7MxGvBfc1nhBaUD
5fPJu4qPdoU4i7Tm+ICmTNx7Bp5xDrUJkRS+bOv5YzWTzTNF2WL5TWy0mRdp+G/O7kwfZyKu+ZS2
NYoUmSa+yLZx4fwtSfNBNo3dek1LkO4t4WDeI+DZdH7qLPG+Niyl3KWdsWvmLjvPCJ8/1GoyKmgb
RLiaJ+qipjh+VBMjWGPypVQc6zFayugb3I2es69Yen4L821daPdxKB3rn5BueEPIo6gUIZRl+kIX
lZx9cVAaGa1IT4Mmzy2XUpZaySBUssHyoqmaf0jH7e6GKdVunHZkGmYZ+1mbRcE4JOJdNgrrR9w4
0LHiqtc/CX0ZH1kOdl5E0c3cTcrQYvIdVfpHaL1jG7iich0/ya3+tEyE+adsXNTRbzt3+TGpmYod
rZv/iDSUNJGhrutnN8rtkwjb5ZttTgZdNkSyELsZ8sMcYf4WGXpJiVbWy6/BtLy2UB6G1D26osCT
ywjbHxa9isAooEVroAE+RUZmSZ+NrVWeDlf/XonIbMCPh/K2wBRBkN4h8Ox1jjpX3hTB2vc1Zxa/
tEGGT0Rr43MUKvPHQpXzrVsSrXvKGOI5PVGfo4wUy/ln6rhw3iPZGyFTzq1fI52o+KskOksW5pgF
R5XErpf4JY0CY2HvccfhpOdxT6bvSydL3okxrdSAtSsdL3E641OjmuF8pXxzGQjCeSJUcCm7/WYk
vAzHurRTVJnN8hxaLSo8rYkDu+Mg7uvSQE9zxQ36cZhv+si8FpVvdT7IdleKPDk7XUkLk+BNxtNM
lp5Fc96fM5Lr1A95dm9io4x2Wa+ZYyAq2ykozXZ4wUzzzJOGZSq26aju1H5etu1jG4rsXjNSDRVH
k1KTyOzlK29de5zt1h726BBglUhttakOeWF2jy7XtB0wIT2wgrFJznmEaJKvacSfrYrrjEfRG9vn
2JksPCHxPc18baKKjPSgGr3vERu9RkK+BKQx65SnyYgA9JKAbnIFw8A02+3V5qxpNaz7dLbej53x
tXD15sHEZHxXNVXp67JMDqk+dkFTFJM/FjbesFXKObDsDhRBp78zxoHnM0cJtW5t14NHoD3giTUc
aoDzB1SktN1oLM6xm6L6A3Wb6NagvnwlHryMPNdaDSBYlhaFy60Gc8orh1iZ2ZyHhdnM5gpt2BjV
j76wzCslqctE4s+hLoJcV8OeLlLs5jz3cbTTE2zH3WVxr8R9r3wQ5FkYExr1PtoJ66/4oyQzCSOe
S2GW51Cpv46D2z9GjiN9XVHMX28Hs698DwcCFgM9PoDKW6pZDSy+jxKrOjfdZHsT5V3PzIxr/oev
jEIEuyZEBLOrovPL70nC1JEWBkTneOKJ63I0UzJL/VsaA9xMC2YrxP6VxcgJfznKLJSQDvUgP2a8
FH7VG4lfd4Au3p6x30ncn2kVIzBZ0AhXHbtVL+/lMEvVmd2shcPHyvsSSA8vdq/ybb/2fmGL5l8F
UGz3wna4zdyhFZDguMpwwjc9zSdU85OdsuMuZ6x0dyu8ZP/2F64JzPYDKegDlEADn3t60zsgEABL
g4XFR6t2HzudyFyv02951v9U2upKyXW7M9av+3OsTX4TQm9uNUMZPg7FO8P8nqSnt7/lN9vsrY9Z
E6w/jpKmjlQRJ6bvzvWk53pd0O+G4PjN8CF+eqr/IfYPXG2Bto+9LBDeFYLGtiRA9obgHmniqn4G
L2mLT4IKgmWBpk/nTJZC9cOsminzzTgj+XWmtbdqVgMpq8u0E7usQhsNMNlsI3Y/idzYkTOYj7lo
l/JKErulxP7+XdwvxMI0KpFX3WSxooHwr1RyPodFMv3Tq13vZSaprK3Ey7GXRuiXlR5+sCvkkmBb
4RZSaaGHQP2ICmxt7TEObx6lHN6Papu/w6anC2YpogBN3ezD22u42SO/f+pqaEKHSV1VnbYHjvyS
qM6azu5iK0E/SxAlE6nl26Nsdj1HWaUwyWX4Ww4YdZKXG6U1Bl0pht5Gtyh23ieFIpACbLGlpOx2
E1rj/5PG+z+W63+pKzvkDZZr0v98SW3lP/+PSQlWJBSQHLT7YCNTS+O2+7dJiQIG71+88KuyEQgU
xqAq9Ae51f1t+kNUg2ADD8H/J7eq7r8oxgFbobhC05CK2N+QWzewbEJW8kLKTqsWss3hMdfa1B/3
yWLmdpS7Sn0WylpMGWLRxLtJ12/zhWzACxdbPnQYWpCMazOlmH6wUrT0NfVAL2AZvTmZUuBNuK2/
Gxs3GkgPivEHFlW25cUpL6SQI951Tt3eo7EffwPTkv1bZe//dh47j7vjf995H7+W/deuf7n5+D/+
w6sWsKepYSB2zXUNTPA/ew/9kn+hlYSS7FpKpeXM9vqfraf/i6ocECT4XSuvcG2U/g+vmr8QfrIB
Do8+/9oi/putt5X+5FBA7iJUA7GDRgU82pdbLx01O6sLp3kezMn65IRUO6UijIMyw4npHIpwcYII
XNtm2jFp+vSuQcD1KyU5zZ8ozO4UpZX3Zmovj5Hh1oEe6csjwad9AA2MVHO6dN/+mN2nf7+yf1Kn
N1fq7x8M1gZcAD1kCLObgCyiXgFmBHg4IOMlyKdl2Q1VDbkKIZ+9iohq8PZ4vyUq/nzs1xkCqra6
YFGlu2ASpK2JajTP5fOQuOKjId1Hq1hmbyqUcddPzqcsN5DiK3PUW+0E3kRPw7FEAoKyh+14tTLc
Z13U+mk+hr5lu/27YYzaXdPlklqd0yImmtp7YzbsQ4oV11GPtWt6idvMmG7gCsSiQ4IANLi+NRr8
83pRMTTK5gK5YJNKjlv03BhplKBQ3eaYctvPIm3ao9L2z29P3UVLkoF/Jxu0t4H90Cp5ObAypUOx
lFP3DFAKmTZFSw5aVCd3Rd/1t25nNMjAKP0RN5Txpp4VJcDFqw0cp3GvZFiv/RLGpy0JVIunYJv8
5Fjt1mEu+2ezNNubNK/0d+gkD+8SEs6b2TTaJ0pu6r5rRXO0zRRIVZth0VJRUL0yJ68sBt2qVZKU
8vFqTfFyTmoAfKoo6+WZlLKnVZXPvjv241mygw72nE+nZmptL5kEnEuiogdOU7YrEpKokLLNsReD
837MxvwT+BHtPm/74aOj5DmMcVc/XPmxl4dt1fVh1/AEQsbYLqBe2GqeAzJ/duSY3KMQXH+Pa/w0
zDJp72MdFSJ9aqwD8uLlM9pfza01lGyxeSnVvaiyaa9X1rLnjzFjAzTwqCREQG//xnXzvjyeUEU4
l9yIkIqRZHk5n0ofSSOifP9sJK1+SOt59haN+DJ1s2us5YtuKBEEAgccIZu7Epzu5iDRIIhdunHa
8yANt0TjJSkXD9olbI0On1PNTwG7nQaEj4WHSbn4QPVnsvdJP6f5zq2bBka6mmgtuhJqP+3tSJrW
nZK46qdBx0Dn7YlZb+6XE7P+QkjW2E0QWWzBNq3ZmEsXY8uOD3FyaIZw2cfGUB9EN0vEo1LtTubL
fKSyWgaUDK8C4S42OiUxUvPfbWosl631z/+4dXojr/vcsN1nXR3Mz/kMPvIWGEiL505piGdg+bPu
tSW2mMDk8LjxZE41JrDTHMZOKlrzSwHBowy6WnWPalibuTcpU3jWjdz+7ooYKbepNe+A2dmtj9zb
EHux5UyI/yME9D1pLAMiVAweddcWDn6BU6hD7HHHtD02AERqqDUSxs64ZCo6FdMwLkGH3Nzit1VZ
FL4WTsZpcKVZexGQ1g5lrj77QafD/WFrURt66N1Gme84WXuy4UEuPlnA8hPHLmDZ0WhpMqiN2Uk8
QHOZOABiX+iT13U+7N2uRte1G4v6EA1olvkOwnowuLQVhbnkoNl36rDWuGfZYB4z9yoqb9HSpHe0
lxXQFLid5l4BdCy7T9Fqhvhgt3oWJGECWLts61NqNXg3uH2UBYba6HSMG00LD0PXpFMgsyVVjrU5
psdRdE21l1oRP9Zt6XT+qI2m8Mt2zK+lQhfgdvY0eBAuPbSg1ktlc/FFpdGOadrbz1YxuTuahMIr
eivZD0ptfKnglzyJhm9eKtN8Rkgq/jHFuXHlsri4z9CpIXUmxEbuldNMXPXnnlSxASriqrOflUJm
B23BgKGkN+MNUVndFLY2XgkeLi4nxiPow3nAdS3y9M3lZNfpMuPl7jwrSoLycpxngVlF9p6i+jWS
4CufhsA1qEzMCRB62jricMemiolr/XNTxfAgYjPaI9FKnNJq0b7QgGa8fb288mk8YwSOxEWEjVtV
dHDDfRROjvucLTTNFmlYHNrsZyly7e8XjWgX1iNTiVjAlhAoDWBiYSHC55GGzhH9vyiIaiW8GXgQ
grEJp2vllTUseXFzrph8Yy2uEPABLNnUBoo6EzZ6psqzkWvVDa6nq/ZsntHf5pSWKG/vEwwRPTmV
y07m0rhxs7S+snO2NR4UglRgiiDMKQvSo9+iqEJXHdqmUsznGZ5E7kkFvPExk1I0Acg6JwzMqTC4
ykKDnjQwfizJOzYhioKlrZ+XzkTxzcZx8RqH+DKUAsKJ5BNNDx5CxOY2e1rXC3wRZOg+m0lv+bgf
HuvQLY+qtNRnHXLxXTUktufq4RAIxabrX83jw2DF1pUNeBmYE8+tUgdse5Ih8vrNYVYBwFeJk53y
rlC+hxj64cnhGo8y1rsfPZMxB+rcwT6TaT591SquOV/0CbJ4CPgq6j9u62Yf4y7vvFQ3o48parkw
5W0cFe8zaFhnXeMDUW+zbYSFhaC+LOaCaa5zQ4/8BEbBNbOPyzPMHkehCfIh9kTwcF5+Ud/U3UR5
KHxWYj320FLVvX6xaBrHZb+HBnjtDL82HvPGPodhgHnmJp7p9dwSxWKFz67W3OTVqilNoW1JCqTZ
nP7Kjn5lvVZIILch+wZTmG0pnappq8WIST+XjpE/V6hdPmphBKUhtGq/7OfoGMtWgRugNUHcdGOg
T+QFeq99b7mZ76MO5CfeRsMh18z8xk0tvCZjl6p8ESIQjdB86xxtUOK7vJYLuMNE/gM86xo0/bU5
Y7ux76n7AHPcXg6EDqJXkogwLyq9xAq/DOnyox20b8Akdn97xzJjOthC4F8UAraKjqleanLE4/NZ
B8nll4X+JR5ryJem/vntgV451IxEQZmtQJOI7t3LnTf2bVfMphudqlh2X+RcLV91E7lSrzKmUfFn
aaaKX6Zhm5BoD8PiRWpnfcGmEZOpAiBHfYWB+0q0wA8iSFgDBZJIY3O4jbJTk6Iuo1NuNfaNrVTj
UwfX2x8bwJ4ibbtdJ0X+DmRHvXPc0HkkLamvdJTXaODlOwAcESgYIT+xC9naZlLiNHVaVE1P9O3H
Yw18aGcm89/KIfC2magGkVRQIQLitjn0Zdu0ViYngChZFwcxAViQADu4cvpe2barbziJHJkcl6b+
8luKprLpStMK6dpFgndun4F2UX+XQ6D288+3t9NvntzLmSP35Aml6rXKfm75G3NpaQqeOumJFzso
I1FSmJx6fGABsjTqoYk788HIB1rYYY7Z2Hsw8UrqN7U6P42UKsVucbv5nGu1+zQ4SvVNK2vjaIW+
tOVBLyyMsnINzLYPl6C5efu3r+d389MBWnLAf/cuoUe8nChLHRQXFEd6agVOXRa9X+hsZwyG74SZ
f0cmtfDeHvAykKIfS3+ZfQaK9eIZM9M4W+JWT0+jMyUEFQrmyTki5nU4uFc2wWtDUXOk2Ay7ZU3r
X35bXppRofdqhuvK7HrxhH0xBgemN6t46Pz9V62a7KscIObM2xZVo6WWabY8zsS/abDIKjpYeBof
Y00drkzgb52o7ZKtBtAsFvexvm2eTjGIb93oqlNmyP69YzXaP9Hi2N+w9VY/9+qs/9CHXrlPy7hS
fROnI8jCCjCVIkNtBeJAopyHimnP0oYm2dhE1fcsW4zMj5QUiALqMI1Gi8iUxIHL2L0LayxxA7ak
vuzGNmmfysysDM6RkUIlyLvms6XU1remCS2oD/o0lP7QdGDEUixxUk8R6viodNI+pvFc5O8ia5je
iTYCHbJE1khmNzeWHuCRo0dwGeMRc/tFw/nJnbT5TtC1t30eT+c91AaggYMWlt2+SUW6eIZVy89K
YcAx18I4/iLqSYfSkFZNvpO2Vg0eykQI8Y6RzrMl+32qUDH1hsq1Wk/p6zzyi3muHhqlbqEdwZog
tI8GlLALK1NkkKRu+06XnbKgWDBND5kqz50Shukut+f5Lu9q8eXtffTbfWOzuAAE4OJShyVu2CoM
aXpuyExt6lMRFXHiYdicj9glD+kEHsm0w0AVS4q40exYkGkmJ/sWWs2MZWbeNO+roRm5MXRpf1qI
2enTlp3Yg5hPY28Ip/ZIy1Q/lnNUf8yjwfQFQJKHrIkr6OO93j0M8JLz1QZleJ9Yqfu9RRWi9bEw
GEF5Gnb2U5oiSRBuzzXHH+NOnXb22KX/JFOnXEuDftPPNjNBOslc0CWihHnhewUNrgMh1pyMTHO/
m2XHM9xA0i6QC6/rgV+BZRPigKggrGZKtThYyth1Hs7xmusbalHtC5y7Oj93CxQlkBEJvys2rcig
aqSGsYkuPndTjlgOWODynk/CB9moieE9TGrw98JAghp2l0cqPkSFWT50LICH6rhlHd9e9ctLGEoa
+c8qRos43Da5rPsqtcPerU9i0pS96pbhbawO3zsM3HaxM9t3dgbx5u0xLy9HSuN4NyDLSqmThsjL
yxHZm6Zzh7Y6qVStA4mh0V4rDHsnmnF+fnuoy8CCrG6tIsLFogG9JS43A2InlZrKU6TCHLTUtt+5
07RcuYLXEOnlfmGUtVyprpPIOC8/iAKy2ZmxlKcJKZmgFc5j3CtyF4VA1OJu/lBKkgxzyKbd21/3
SupKX0onf0bMijr39j6eVaNO4GS1p5aw46uwF3FvVyK+n23EKapFUZ/qrMt3FpdfkFmZ80Ct1P2J
BY99kzRFeOVBf/XncGRo1K69tIsXvRs6osfc6k4AQqeDkRQnDU8mLzT78dtcx+xx4czvnUot941p
64dpmYf3RZiJW61OyiuB7StLD+0fMSfEjVb9g020Z6XwgPFwa6HHQ1LBGjgORDlcw3q9clesoCU8
iNnI6H5vcy0ZOVCekmE8oZmj3mNKOn9HEZCg2c2Nbrd6WaGnpESIvlRGe1vwW+cdmkxx4kvR9xDC
Rc5DZIkMxJ6j9I1zhM3fFV4cJsv3Pm/bPjAtiHG+FcnYCpZZw4pDKHMROKCntUCLhzq7aYrG/B4m
neprnVK4/jI36TUS6xZ0AsgM0RXobgJzU9gb1iay7VVnMKJknk7gWcODNrS8mphsyKOMF2xI3PKA
T2X7jhU5L+WQnotSqw8VjCcvpiu2L6J0pmQhq9spLIc9PuHq7RiFVQAeeLqSULwiesEGQlSDchkk
TG1LPnVn1UqgvE+nSNjzx1xOgw9sNM+9ZDXNadpUwe9A3CwpcE2VvYIL16QcW6eubqUduY9a7Haf
wZRfcyre3n3rHK5ngyMLlg7r2pdXRT30cWta5XySZRx5tUyGu15bVez7Od6/fTu8NhT7EZ4LQLDV
KfflUJGC1xmiufOpTySyDMKU/qiHxaHX4+bKBbh9Rdavou+BPCEnbpUOfzmU6ADvmZBHTuvL6A92
3J7mMXT8KJXDfZlnzj0esfJKjL1NtNZBYWEKKkLYKQLsfDmo6so+seyBQaWRg6CfdK8xJmU3RNSj
hIyvlZgvrjcGXGEtZO2oIgFH2WSpaETmXdt34lS07rzXCU4m34yS+F09NEagZaE8iLWZsEwm9ZBB
PQ9N1Z9R3XHvxzJqrmzxV+Z8pTCtavDrtG855X3tKpwtQ5woV2b+kGCkWlFz8MaxUPey0aadOY3z
lTl/7Q5YxevBT4KlgGe93rp/9JqcxtAzrXaWkxkqyt3imqWXGYnEICbqDi3Msh1SWtWpbsp8L5ZM
nPC7NANqSfVdP3b3Cu2OO7MxxPu+VrqjIurlHZF+FUhL+WsRBQIJdj2tShqe1Fs2gAuUj2gt29Vy
auKk+JhWvbZGV+6+Gdr6ylFbt9qfAQA7gyiD2Flna1BO3uyMSp24gI1cPRl2vxzpUszHfEbjw8wh
tETzIMgxqmk3hVl3JX7bvnIE6rRYkGZBDIvW3/YjgZIIas/ucrKGWdx2jTY/Ie7z9e2b5PLz4Jhz
bznEODSUfpeQ/lj0GUk9UtxcnMo6K4KBf/xUCqPwXKPK9npbT7eNLIaHIuqGKxGOvi7Sy5mF8Uuu
vkaLyEVs9UVmfC6BOCJpVS/GHHSOYnwoAIzDHMFWBglII8maYFkW8bVsIyLnruqnMegQ8EAcTxT2
jh6mEH7tDBCvlimuz1obmzcTrf/GrzAJwhIodR90u4KivpTz8mvSYJL5NeRH5EGT/hmZis+mueRP
TgNyYc82iGDKQ6b8ZSxmdeeCJVluu8SOpn3YZsmXPlKSY5OAbfANWowfuxkLQwh29fSYuzYEFR3I
irwSUv8ulryYp9WmDiYf8DrcFUldNucyH9ZOnJWd01bIO6hbog9Ss5re2XOSR4ixoaj4qNC1KOD3
GcX7wsYwza/CAl0WHaWn/2bvTJbjRrZs+yvP7hxp6JtnVhMA0Qd7kZQ0gVESib5xNA44vv6tkPK+
SjLLUnbnNUmlSaICATjcT7PP2lO0rDU2h7ZAIB8mo9bggGSLF62eikvTltkx2Cq5Fi5N08RFI5cA
67u5bk/aOCKbUEtaIJqrhbxfwaek28AcHSaaknQMDXzy8oh6z7CnkwKAzW5E8eWfl+jfyZ3M9BsX
hSC8BaqIHyn4rVbP7WyN4tGzsuzUdfW0N5yizaMidZuUHaht87DOJnFNWlPsU9B1M5OWbqsiW2ia
CFvGTfAQVZlVhtZayX3KpNGmkiLIQvgWhhMzwIChlYCNG3pB2Xaxr83ZN5u+1Ljx+7LYypXaSZQ0
Xn9TzgY1xtpd7XFr6Ib9m2T9b68FryIq+YsWg4OP9//946Z/0cky9dtHKUW/hbnHPsOTy474Xdg7
Vkm7qR1/2OtpZo8hIkTxm33nb3Vs9lbI60wLU0m52Gt8OH1tMMTD5OfyMXDKeV+2tdi03ljuGXZ0
4jV1poM2l8B9fZPDuLLaaG7d4i7zarX75yf/d5gM7J9fDSokGBf51ft7IfUlB0bXLo/Y4o5fPGP2
UcyNmVMyy+kXVZR2Dv2jxezMz6u+khilXpneNHgoSch+1XhXW9KL9FJVvx7S/yo1/0Vf8i8PKX4Z
X/7PazPmo7p+qV//61/XL1M/vdNpXv7+nzpN1Jj0P1A4QfLAB/viX/ZLI3zRafK7yNdoBnOeXJbU
v3Wa+h/0ZEiz6KuiRvQZb+Ap/1uoyR8yF3apItv0x52fL/9/4IDzQSSMPph36pLoIKIgwiHGer+g
GE+pMibEk1tOQ+K6DHbMMHxDIqL2nW/uCYC0EJTsBVubMnX72mvik6ZjlDp6YJ1HHEkHbfGeDD9K
snw55O1URjQ18UOV37GD+vbz1v7vKkMP/E+LLHzJ+te8ebfM+IFfq8zR/0ARedH8MhXFA7u4N/xa
ZfyJdUnUL9P/7BeIDv7/KjPdPxA/oLNgeV9mgy5dwD/XmOn8cUk2Lr4WBtpQjpr/SAt8iQf/+7S+
JKbwrziQL1UjCgcfo2gHVlrhVUrEbuZPWzrhIm5QY30qYHSdV6FVsVVMIioL7BWTLFi/mlmfbnXC
6NCy5t/5If8shXy8HIIDEhhOBhDEH/Zyp2tm6CNE8Vq3TlOUF1NwDHrYh5uqZcYcr9PkRbMFui+w
JHW0dsQvosvpJetJcUWWnH2lx2XfIqH/5uZkX4k9W8iG15UBjG62n4xa6ZGWMnVt9fmA1WLP0RL1
jKrhtx103pOZ2lM0eFLbKQ8hQYQUow9CrFY1LwQYETCYYnkPtCXbzZAUTF66ZW6T7qHoCDtsG4kw
MjvqPU++Vn432iECl74ITXdWb0BLUydsypoEUQbK/cq0SxAyIUIx+y8L8PbXHfurYvpDEPLruV6S
YGTmfMDfrJ8g31WFlnV9LLxpY9TmxpxNIHEBw6ZjE1K/v5L1D6NjtLKSG2v42mDv6mX3QpYhjIFt
C32233roGDsVBsVyEBXKuskJO347Hwbmj2A7GRcygr+3W+3XZMH35f+mr+3/cPnvc4k/r94ij6AL
jNr945G+inJs02Lg6kuZx+k42JFR5s3un2/S+2Ti16fQfEVnxDQIkcOHupzhrXlW91Ufe6qxMRTl
kTbJ3VSfK6/+unrzGlYi/53p04c9nU9lKXBu/FQDI77/2fz4SwqTWpR8OnfsYwa/L+CNWj/PNWP4
IQPpy4tjFtYrL22BlM9I2zu7Jh8CGKZn3/GBrc80o9tzhXj3drL1Gjkd/h9nvTCLZ8jC5WOmKisW
/VzuFlc5Zlz4zBD/8137gD7+9QXYzcj3qS9TiPhQzWEjWR2VkuxklVygDcxj5JQyi9aVyQF6gFgl
TBYGAzLxtq4+VdscoEhEgu1FreEvB2egveVoWbVZXMSYo9kNe6BVZVzPjr+Da3103OGuruAO1aIt
4prqy5XRavPNzCD4zu30+3FVzU1ZpE08Odn4my/IVv1+S6SMQxfzMsxGN5uN8f2h60iNSt40i7iQ
dr+nbnwQuS+j1LTfKDnFvrf+Dg77vn7EHeUTydk57jnovb+V4iowxwnTO6hH+/6TEnR31DSbcakd
23r4Hdb5Q7z869MAHVKspxpB/+ND4aQtS70f7F7EZPERNtLjttPx8G7sXIuL2vK3QtVt2N7qe9cv
7Thf3v55Af3cxN9t8gBcLx0KhEEsI/p772/wlGi9muxUxKkbpLsKOP+xmurkUHlrEiWDk8QZ8LTN
1AB3BrIdRK0l2Gkcr8PSHbpMV67DWZdBEBPnbwNr/LTKUm1slNqRVo46gRLcDhfedGjVNbB0P2Ns
o6G/GgxiiNJKdz7Vy53tE06Ns6Hd1k2JSpvm9YYZ6fSekqz/SWZTs6to+25oBcNlCdhDnYXmbTiO
ZDusSUjUvYz6xTbCnA7aaeHankCuTEejpTWXo8/dLMCofkkV/zfK+hdh919W0t9i+atXQCbf23dh
1uUn/hz5890/oMIxFc62hFALEcq/Ay2NwIZQ6yKtxPSeNX9Bmv0Zz1sXy0omirzLtCAawIsU589I
y7D/gL1F2E2JlXzexLr5P4jl3x82FMWwRGffwPEPfwsW/oe3rrekkTdNJq6yOci9WLSmMm4QL5Tm
d61PaMVWGkfHaURZoyEG6Yv16S836384Uz+891wB3xv+IzHBRTxJHe39a5fPeZWVYyfPLZRx2jWy
d4MHO7WM6YAMLOuOC8B25zbpqUhpYVEsLu9lbY1tHaVGnzJzCGQjoX/4m+u6nBf/vR1wXReAIb0c
3piLpvjjdRH8OqNBNfZszmPFKBBsPRStuT9Lws6SyUbI5717PSyWPWyJnYIs9q1a5WE1yLy4FaoE
pGTbmeYdnXaYjN8U/j7M6TsXI0O2yZ8tYnoKLJb39w2fEdvsYD+dczdfJ8geuqVOFmU5TBb0untb
ym4dT0ZpwX+UZg+nCZlA439TZTb1cQpP4p65FF+eUnOs123lyCC/nRuZO7e/uZOXjfMvd5LuEkNr
iHR/eo1ftHTvr9RoacNqi2mcVn2plgNDKV1C5OavCzSXZTQ3mVs3rwjip7uy7EsVQ9kfnL2wlzH/
jaD68lHvLoVuAPZ76FIuC4//eX8pFxv4pXKN+YQVPRbmwqiH6mqeV8uBRj0V3ZfcFSPki3++A5ej
+cOnogUipqMXQ671U6P2l9iqWVvNbQo1nlrq1DKe1l4EoeOW1F3rcXXEp9UhlAJEZOcL/cCa31da
4f/Olvt9+ErAjVSaES3q0whfQUR+iCAsBaKJuan6BLulLFU0da0tSFSCJlt+E8NSo/jwjS9lBjqg
bC40uz8uzrqxGzk0szjpMI60o7CkOx3sulhW8qI2/88Mcy8iOWq6F/XCZXL5sjW+f6wiSV0iSnM5
loWmprj7dQsh21unGveN+rFvans9KCj69v6fn+37sIyPJhUgXSahcdFl8sv7j9Zcm1khNYijCwRq
2fluDWyh7Ez3ps1X7qtWqKTfiHTS+t+sqo/3mE9mhJxvTsSCz/jHeEXTVco8QNMd6SAZeiTG+kJ6
/bkdZQCsfvdIadJ82BLBPzMkeLEJoF1Mpv9xGgH65pK0Wid3Q6updgMtQb3hJKTk3krRxm94r2nS
g3el8oMoelNU0j7VlZc4m6QT6sbyxj6UpR0cVKeq2LtMatR565+SPgekYzZz1I8LTKJ+lMeKHONZ
BO68F7rm3s+Bm0dL3xgbaxqvcSLC6jTxZvxWqiDBk2IrMKAr7aNOn3rUXmVVDdHQi+ktGJP+WzcN
UGY1ozpk1upcsxy+1TTYdo5ejlfG0vlR5+h9FJiJsWfSvQZFIkz/1JfGuPPXwP+kLY5/k7dBE9Vp
a4dL13pbPevqM368iNGobmVhQSOXmwKul0P10XKN/j7zTBx1ZF1u28kpjm6D+LBJ6seZYPFOzvQg
3bXtY2lMyW4MBnefDm320k3jmzeurh6CsBIMZZZrmMzaSrl8LHdBsNiRcHoZ7LgNVthkdnc9Xpxn
DK0wEOt3xn60CubJYMY9JcZcb0x3Kf2w75r+BVMkc5cox9tijtx+SvFK2qx60sQcz8Y3fzYVQ5NU
8jaqTdWV7ZS3A4jqO8cfp3B0R+POb7LyXra6fJOFA0m4cILmiCutD5nImZs75gpsYGkF4kojVfrA
hKaL4+0E//urA/Gpjch9xdlslXNcuhECc5aMO0e5wW5yu4cCSvWxzdxlw+Y0h14rkijL+Gv40I1i
42qBpZ2YelvPRVFPnxK/zL4UsqlQ3/lBcVOOymU6JrFutDSTT7VtgK/JZIB7SamdhGvToMl9FUQq
YBwtxPGeWoMQ2Uar6rHFOojuURxIVXwvF+eExrYaLrmVnhbBlioUY8sPImXGdbhe7MWZjowTf3eM
zokWdzCQNyqml5t0OcnA9j7LGXs5XLvqYp9pjIeGdMHGfav3lHP06oelHOPQAYADQiVAlbmVvBae
ll+YXFvdK/No0vEGU8uIEKIDl6TsNY9XeIKhtFdvW8E2i2qnK7fMsgG+NAfi/lmtV3bS1jFHgNwg
/8HFiyn1B683zgXTCpHy2h8uxdtw7tKD0an6wXCyZ2WUQ0g3YNx6pM7IcBf9i5H7O4kJSTSmU3dW
6aRHdj7dJK2cdybs341VlcV+SRe5yc0SmQiAIlad7c9biIpDNDOOcD2PHi63ZtHtzbprbxtLDQ/u
mtTXucjT25zRy3ORWmLTi2U6oVWFa0WZy7Gide4n0nCs8/qoM6WE9OvVCe4dqkIMiKR0ebVgcDsR
1eMgzI2lujKysShPpFVV9Tkrk0r7kktV41mGHyqDSyrwiuyqC6DR/DCSwngTPDnzaW2s/r5RjYME
uRHjeO0XSNefA6/Pk6eegraOD9qaF/lRQuYo3/xWQqrUTDW4Dxfzlh+9j3kK4eDUr7fS9tNlZ+b+
oEMgGAya/D8Ds0ZzpwYZk4+D+2HJbK5qUAWZ2KyXeh5pywzOyR9kn2+VhgaGGDMjqhumaam2QdGa
2WEeKhQjrar5F4C5ZH2oqby8yuCxeZFcusk/pw39m2hYmhz2ruIWAAovl7Y/L0YF79BjJ7btjWj9
irDZoB6zPk1ZuaA/ThhYp8Q2BcxRV4zGbmz2UTdqvXa2z05XOeWVCFqx3tq64IQ1tXlNXlfF+3HF
kJr9YvYEjsdODetjE7DE0qgwesJj12UgZuuJPHE+4xTFvRl89o5o0KrxuJptZ6WxlTD7Qw0PY8Gh
reHSrdWabC1j9OQ9DdO0PE6Z2623Y7P47qcazG91UYjNwYSE2pIOlj1+B98g6BK6sIKTvnlt1ipD
OskAUHsyh7zPDnogu7SIas3PZ3e76jyhbOM1OaCfLTzj5gpjBdPaNoOw7i2SoSI/C71R8DO1SlD8
uDIq0HXpyZlqCneRmBfJ3sUur0e+smadhzs1otkyjYDQK9dbOfDuS4aPNo2vM+wqRVl2LqrYFbZv
bDDZ9yOoCz+r6awqjybyIkelkdcP0ts5qYBgnWcAxWOsZcppR81u9kPNyvz27FRGmR6DxbPtp2Dx
5/61bmYei+brnRxiwjzGBaKZ/6Ay5MN9tJYtvt1nE17y9HWc5yZn82v16mL4JpPWfqXgh6MGjd3E
GS0642x5b0QffXfHtK++Htgk7eE+Tdgwo6YhbN8D7E3zRxBkg3stB7VypzJDWMmXplcNW1Yy1Xly
D1hSV3Y4uLBbPSTozmg3YQXQsXjLCVt6hApVI4XG6JQt2jFuB4ossLybZSo+YTaVPXtpYWw0KGFh
5QdC7paBZm3aV8kAoy+xr0fLWb46zZA8GkoGx67J3AgENt3nynCfCMufBW6mB75es52BdDdMBM4u
vmDlybWTudpibKWSsKvb8RaPwxchqXpWvZ3vEr/wr7SxTqLZVqwzSoIHhre1B71Nmt1qdpwti91H
6DNo38JJuOvYVyjnBN5N7kkrCvLARYyfOTHiVyPsPd91wiSg9i1W2TIV6wRHZWrTpgvSFRDVwsbi
t0sZr1Ifq3vHTyt66FA1Q41UlHnpoKiOGShJpvEc0YL6Rap/CFZbP5gUNvc5MPa9ZUgczOs52ebZ
/GSomhlIKlpDFDQANfXadiCP9upoF444XQTkIc+kOsmGVe2M3GtsAVw/bJrO+QYjo9pZReKEFY45
cECn5jA2vrhrV2MJfatVh34Fbd8MxasNjPZepAiewD5OcbsmU2QsbXbfMh/H76Xeo1OhkaSk53fn
Xm8aK1RZ590UM5QNp2HykQNvNSLUz4akFDvJx3Xu+nqTjxcqq5RWpiLLy6UOs2Q23gJo0OdC2daT
mZAMhxVI6GjoNBCggV7k2ymnGwO6GNjBJssS56k0TOVsvSCt/S82AwXFtZxVMYQ+my9ZpzMUhIBD
lsWN40M46hq/JxgyJ8ClK+EB1OJq6h5yDutjmubmNyttk1NpzeYBjnArI6p0cmd19HYRRMBOgbai
tLgHqzKFheynIxqw+bll0P12dHoCKr69fz8yyc+Z73rlp6Yu2iVWqTSfc9oPcNaL5YjdTHsPc8k6
ZJfEPrYV0wK6WCg19P2Qb9ZSLmWU54691d2ucwEiz2MSTXaZ/BgnFTw5Ro5rujt1YFgnTfFzFHiA
RvTaIoBp+1kbVhOGGPzDfhoKqedVPGCGES2LB+KdVnZ6BJ0ZhB0Tt0koCwXZ3gTnOkX21E1nlff9
V+nnJb7muA2G6A7XZ8tKXQ6Uriq2MHUD69ofNX2g7YTQOKr6triiOi8wRvTV8DiS8N+xoVcZf6Eq
bnpwrvtxmrt4gROntsMs53yDWBJ2sVbJCksh3Z22Qa2Wq9RyUzgqQTbP3F9secJgKR0kOpAuTqZK
tY2RrctLLT1vs/S58SAxEo3kxbMsKxlNH/rF2fVJ2m4HhFSfyqZ6MdrS3vMFHRm1pFjP3NqLRm/t
hthscwMH5jVwt5qZqV2aDc0JxQv8Kxe7DUFnE2htX2XyOiA+vMUMYn50c29u2I6T+XGxmvHoF6I8
l1NZX3WQmjWhxu+zGBNAo8K/gac7bnG9d2hgJZhIWLPX71SeHv3AL6gxlbYZMeXdn1e9YIkN5kBO
pY/avnPr/sZB1P7ik6gs+Ayv63deVsjoOkLXL1WuuhfHbuadPfk/zIYAk68z+RMEBMueCFdmkqs8
KPZ2TjpW9z5dVyNPX4VfuEeUPFncN7mxK4YK+yNp9ORXzXBljlW/MZzu2zSWs79dfKeMNUcaDy5Z
cCzrOsN9cuo2jXJenUXLYubWsMeY0q2Yk+BOT0z9E8MBkM2JYiOzD+brcU7taPVbM0zcddzksvA+
O0MyXGuFZNehlblrmTwJPaaLDo4OSYT5c4d+Yq7HlT+KiF7smakOsLvlAGFkmYcIvh8/WrrVsWXK
d6NEY3yx50IHDJ3qhwoOSDTmVR5JREFJ4lpEY7ILrK3lEFGtXNDWz+skXvXye295GRAlLdhI/HgJ
dEa1b9ykipU7kY5qZbqpg3QUu8Ww5u9qth87uy+P5eCmRxRXaUiUde8C13gjx8JlhjzyuiDzGDbK
ham2mZFN3SeIRullDlN3Yw56412pmrcr1LCGOmX1cpn18XrfmUKN0QpsGVvl3uaNo31CAhT4Ox9P
vWJfNB7NhM4fk6/EPkbsw4NOQ+XW94hJzM+qFwiQctp+oQ+inntmlE8+czfxiDAT3+3EuddLZ6Y2
FlTINMwv0yy7+zlbiKMw5b1tOjEfMQxK2bM948SQ2RglxAkPiU5rqmhrOOWLQUiHcPFZuL0fDVal
3eSF+VSMhrl3M0URUK/Q7TdBdTUxjL71+9E7iczmImRXf2crG8I005bndkLSFdlYIRzWhv1ajURB
FwiCtql8uVwvvafOvNtVaEk7OC9MAxyLpPxGalzclaQh0aIJ866xR9Y6J9R+aUx3m+opQRnrJKMA
IcpD3S7FRplV/lAEHUo8wv9uL3VlRkgP6q9I4brPnRDimlENKzK6WuyrXGgvFE7ZxNeq2bKivXLv
m9q6pWS9qii1EuOtn+0Ru0MQw52Na0lFHWszBD3Wb0aJNo0tB3Q5TJYeu6+2kSzGrI6Gsn3Oxr68
Ncuqv2eetoww1yFVxM8VeyqtvApyYjO9mYc9grcf0CnhnUsxYM8xNLkVdiDV6BkXuNI6OQlqw7nN
+lsmsSEafoHq38PyV7kRFrpxawxte0wuZy1s9+Fk2cK/WqRpX1Prs+4YLC8apHKeuZdZcqqb1BZR
u1a4tftjZjEfaFi7MddmhNUEgA8ZdlI3k2XkLwGycL7Qqr9hCosg1khIV+elS2MKdcmDrY/6detK
8wJyE8a5sU2mCPNO6pFhgH3vEt3bDGsw7xBIHKTeGWFaafo27QanRnFhwOInRR9fJ8apLtmkjJtF
gqdu7TVc7cL9OpS6+bJSixlCb2IfI97nhvmDt+0JWTfcgNfKDp477AiisraDe3s1uo0xe3moUIDu
jVkYEUjvYTeLvjiktCmjNF0WFfaDoc5axfQLcbTjPOumGO+wtZKURByHS/CwCpmcR3qLy4s7DM2W
CnBtb0AorGRRXvelTmeFMEQ5MgTZ5CxhgEmfE1NuhBE0ltXXaq3m4YtSvOVER4HcGk3JF2v61v4e
1OnyymEpo5wHex6kVuCZhnYndGZlP8AItmRIa5fmvObN7JjmJLvI8tMZAwFZ5idKRkl6TlzgBENJ
5eibPqedt7fY7KaYtMt5BpY7P1al1c8ZPuFZoDXoTgx3FOeJhT2NzwvC1VkwtGdL0xLwjw1YfbUV
Lzkg/oXQcJmvlJEZzxjbYvPV2c89J+2V3pf1K7USQo4u1aR9W46GYBAwRpuJdjRyLa7tKH/mMH1G
ZeCadii5ZCbHyt5RgRnd0F2XgKMBLMZyEmbOn5pdh/mzKH0AV6tK+B11scPSiBudlXZtp3s90yR9
qwfX6+TlDM8KactPKQy4qwpVr3vVMfXtfp0ayyyv1nlWySZxK9+LvRz74F1T+Rpv4Cp8fkqJiiIi
WrgyOAeCB36vTLxwa3Q/dcEz4cLIEfLOyuxd9zN9ZuNOlu9aFpSMQyaJI5LHvnQHa2vQCBi2/pz6
9WseDON6z7BaRVGvWxnAjEoX19DdOtV9dvLXdC1Oqb1K79bSQEBHtZXlFPRbZWb8YhtCkUIxnivY
DJda99KDr/Kp2KOf8K4rHDXW2xWseP51bWuLkiaDUjxtZQ0MHbfm4PnHsdDM5ca0BhL/kgEKEF2M
rJXsrdg81GaohpbyRCdSk/Q3SKz6dl61TkehYw9UQUpi6YOYKlWfsJOl9K0Hs2fvJ3YaehsySZdn
vIGgb0SGbIZ2Q1ciQZZrjOa4IzSlWJCWi24cVM50BzJVBEkXir+qjzrlhSlGIWGXDI0sbfGm5X1H
EiSJ0A+d0cDOWyfdxauWGvOo3lbD7+Fdecxhu2/wKsBURcs0sJ4MI7u0zNqWG29pPf9NAunKewdw
EHnpiDZ52LqJPeTnKtNFcaoNi88GapO6n9mMC/OWWKjoiZANcWe2lfFSZuhiBByKuerJ4a1+2eQp
qTFvTkdDJrnEMrqrNiIfcYEO5t6ZktAKNPcN3oghP81lYPHoKunr/OI57mWxOMrGg2F0jJbgqfbw
HF67BJ16lhBifhqMJKU8vCgfys46F0f0+5697ZOCTcpg2Nu6m9K1ha2VdGazJUxWxcZezMYJMfpd
m9uiKPie2dCWFBZXs8iaYwWa5nNSeKNawiGdnYw4ji5Z5LI09hyBc4AIz/K0DVAmy75q1sEWIQf/
at5l9gAcZc57GqRJzfTAoPwA88SpHrcCDSjXpLzgZPTT4oeAFy6VszLlYTI4ajSbBLTGss0td65p
jhVNEs8Dk6nRLDpiKza+RWA0bvNTtic9n5iPnttxmP3VPzrJ1GQHIh6oIJtfXVH752PtQQMaD2Y1
YTwnpOeKQ9I7usDaW5PrWRtwIGBkuRvlVk21b26CVc7N9Ywqo4qLZdJOLC4tuJ4A/B9WPrG/t/Gv
6V6CwYAUqTy33FHILrojqSZz8TTGJm9b9JhM7CtzqvX7DCw2ZPNldtY40HRZXAuU8AFlBWNorha7
CWJnqLtkuxLsE8M2gRucSYxAQft6uaDHon6MV95o5hR37aB/lkHdJCGjPaxayjRjEJXL2g7f7QLN
YGzYUnxTkyNvoSzAd1am0Q8/AgAvKLAM5iy3U9rXKoa0aD57Vc371nYdyZS5pt0Pi0f9Qo2otPZj
gFvJ1l0Cv43NvE2sGLaXmWwub9jF15ykfl81l6UxFpX69uvlHHuDNerrfSD2+rh6jIL35jCv+0Ya
lYoz16QwWE/tOhzNonbmLVqbxt2OPZVEmkJdY27KYihOBiw0DDgta2ziDEM7dXSV2ac3lp604lRo
DeJIQtFppJaatQV55Zgzgom9x7xSf3RbL98wQD17W28MyglXIq04SRWI9IC1XffmDfqcvVmtY6xU
ns3ELbhxNpUdoQHSPdIUqevPdo+3U5xjldRvyr4uKZymbUVrLlotvtwtInkeQefZ1YXiVqe72exN
3KaxlfQB0qSlqHawQVp1JGOnPRya7LjFW0FtpzxyDLjllSP9olXonlimW9q/VNY1p3ObbVcE6kmo
Rp1hLdMUpxHRs3/CBGL3WsqGuLuAKpBGZeC59dGBPoAfLIIpNYcj7ijJU+5ljsB3yfE1g0I5kTb7
dJ3MN5VNTewmWPKs3fpFwIowxzFn4riS9LMyZ5mmIaqGErxC3dVaWYdl3lbVEYCh5sWz7hfY/QW5
szeyaiwOpBvBo223dsZoDM29OPV1RKYNuAeGPNZBfMPai7R7HHLD2RqUxD73wk9maPAFlLZfZ8Sv
VulSZ1WxaRkWBuvltukVN8lp71pbJZQsaKaOT53KRvf6147pCbO8DBLqbbFdDD13IkVmYa2hZlsy
24GS5cEFoI/tvZ3ZxmUH1vEhN9dlLQ4mj/LQycwuIgVkAVub3kzGWHLisfu4FUBRRRz2WNo9Qne9
qYYvnYH9x0Yqf22myGu72Rwj3LtcImUesk7MlopC2zfeyLIwVEJMrBlT293ONu0LKp/jou10PACD
G7SGvMN5m07+18rxneoKIqv7nTKDUOdBG20b4VtCmEFE5Mj7lMh3vU1MaclPXjoJXt+llQe70Fx5
rkDbrPc982Hyk4u0CDOWgJWUH1C1Zfb3onGVbmxznUPyZK2rEq+cJxXD+NyyGrIM9etVux6QD3S7
uah0fe/Yw6UgrE0meu+YFDpZ5ihj3Mz9ntQYd4W+nWbt2e+dumUASC+NNdZ0v10zZh1NLdFjYAkI
Fk+NaBXCM8dvZ0V13qrlxpWc9F/7WmJJk2CUxEtFcyCgRZAH6FCgSBDJw9DwskY+DH0luzuSCdCt
9GMd/+xV02xHRWHW9b4D2vOlBLOBPLGcIP1Qw17ocuybWvjGNfUnBm/I9EbrmNI0pdjeF7Q9/oyR
HH2yiLpU6tr7IS8bji5UGd7IW1zX63Wql/KHkSt2AM01Mg0+JkFl97V3zNGmFjDL6iottG558DFH
xx0gnVhnjd/w0PQicNoDpYuu22ualvZRhVXD9AA12jf2uB/o415C/H+i0TTs51lXXWSPRVOcca6S
qo2AsagF6Y6WvkIwGMULOavWfE6Z5PzmaWYhvuuKKZKGTCpzvTGcBRgdpK7GkOllONZm+g2IxJx9
noNFJC+OSlgbCeXN4I0GyyL2qHsTeehVgc/yqpUrNWywNERETWmVV0NKIL9JsHLVHxT1LOCjlxu7
t4Yck/SmpoJynaDF6LZrPZrlM+T4hI2+rKTThkaWuUO1vQC+bNqHBF0/six3pR+2Seu7UaP+H2fn
tRs5krbpW/lvgAN6Ayz2IK2kUlKqqu5yJ0RZes+gu/p9QjPYUTJzk6tuDNDoKROKYJjPvKampZgl
LRlVq0Uh65o/GzWQJ/qTs9cfJ37kId4II03m91VAW/pdGXd2+yMvRINhEf4dMZgdulDiXVPh+XcH
Yt7VZJMlnh/nptN1v6JSXmwUJ+tR4i0H0rNgMytlN30pLSDUVEcKazjldVeYH3qIxOYdYiTczTUZ
OnKm3mDPD32fwUPfV2rnOiMwzqnF7K0NSu85CRzT8d25C3RaLUQsNkWRSpOnvjOU6R05gxB7IL1T
99mxkNbdUwbORbtHA0dt9a0YrIZaYRbmQb0THaWXhsppaYfZPgdToVRPhtJ3mndSSiNGGSfOCHTF
fmbYeE3tb4EClOk75EfXeVHlghKwwJJZxNSN3TfjsS9z2/jYmZPXfi4Ss0q/j8h3jkdA34T1c8YX
+uJlHs/PC4rmTehRuO/873/JP/OzJJuJw6h7QTb+979O8c+mbMs/3c3fdfxdSppVu/xNZ39z+79f
fhngv0R0nv3H/oWp9V78bqYPv1uR/fun+M/v/P/9xf/wvf6aKvheP0tRdPJvC+PynJAjVfj/34r+
z0A9vv+PL8r++/8cRVz8/n4GM5V/+D+kMcv7F8pwaMO5iITCAeML/4c0Zqr/8oiBkUADf/Zv/Ol/
SWMuOakkjYEgcsB4v4KZgk79F30rB6FjqXUKduxNjJ5z7BmUIQrfIDxU/sVjy7V0DpNCekpVRjD6
jy1k/WTTGZ3ypwCSuoLGOkfavQxDKVEDC4ZXlg2p/XwYEtlSydrKfUQHMPvbQIhqZzYdKlJVUXwG
/2PSfVH0e0PL1c/UB+0VB+DLWXqE7ZCnoNXDqXIWHASl9JoWWffwRB++O2qpm+/ycfjwags8/xs3
+JpEc20QbEAgoAAghu6wgPFFPE9ZqYXRCWGfYKsA1kGCrlnTAjxHl8mVhGogqauSxMq/5U/xCrOo
zBOsoimOTip+i0ATi3w/c0nTYs7V3dsn5KDgCxgZ1C0clPOhUlGzrRsRnZIpET+90lUOai51pd8+
DDk21DQpBu69oNtezaiLXGvyBDMa+7zbQ81WN8AauhXViQWe+WXhHGgThvw6LpjPBSAwBsNAJo/G
UOiV1ak1SprEhirtqPXfQztihNnaLiA24R6GKSp3PXnbvslt7+17UaID0XJEQwryl7zzX00Xd1oz
UAY3OkWtI2gao8ctZuc/FF7u4OuUqHNA7b9nK5moUggMJPsSJe1NRR6MGDBSclN/DTDPN55dvbcq
KOCTPtpv3ymIFbFPuKowdloKYwnWvKGlHp1iYYqjSFCUy9uxfhN49d9zkloBQBYJ5i+Y24ARe1vP
m+RkzGNwhJxW7+p8+j2owZqj9sVRpkngQsXXEKcAh7FUoMnTRsONE2xJV6RQFxmY5hNVhZUb4+Ij
waUEvofvEO+AfATOt0LQuXnqOhU3xpzHOyQO0l92WHUbsgSXTn6yZlh4OS2EHZFC4gNp7L3leJNm
tEPTRvEpmBGNj5KyA7fi5iv418tRgGEhXIWoiMM6yrfr9QaH+jfQmcSfF0EK7X5ODLq1VfpGXhK7
QQqVst+gVfNI0j07HwYNeM1sHArWlQ1yBV6Nukv0evyFA7J3iLpQf5rm/r3h1u0fZG7KJxI0UFcz
ZZM3Xl9ohkG7hqRho8cMa+P854itbCq1qIhOpLHTHv20XwHowrceMCqJkL5ojSITwIQXOwWzulLU
MQfMCzqxD4omluWtNWGiyy93PspiKmUbBm1mTNGJvMHbRroJEWBwm5W5XLxgPCnycBF3mLAprcUo
HmiGTNXK/JQrugmpa5i+UbsWe+S73Ofb3+b6ULhzogxJzKQv7ny1dAe3dFSsonPN/mgYUR9s9Hro
PqU2vJeVd+w8WJcbkleMGxA1HZD88IbON8LctOFUOlV5giT6DCzZvq9H0C/UXbYayLqMKuvGLYZ+
JbS6/GgMi2ECh1reIpYEwr96T4x0Ap+GefGJoh8aLWC7KO2m6Zs/GqNIoT4CWc72MoBzoyKpFM0q
QRuicb8l+xX5u3pug5C6TheH97c/3JW1RP2LI4zKuSUFdM4n5STG3PZzWp2c1pDZbj1nn+hGi+CQ
U1H2Q2d2f02KsE9jpcTtyoe8vJYJRoi5VfTAUDxeDh42jlkao1Ofyq7Til2KF3kIiKlJvkZRhsB2
piZrVigXG5XIh9ok1xkEZoZdnG8d3l9bh3l7Ckd0ypHWC59nL0FUPtCsp9tLe7FfGIoARDN51mjH
LOMgRcUb0q7K7mSh9P3HBJHnV2qLx/btYa7MiPiGKwuGFiHx0ugR1OM0a0XWn2ah9e9wpM4PJNnh
fYgW7JfbQ118LyIPKSUGCgFeHgrl55ul9NLGVKxGnBo3fwFZZg/DCHJxBpFyZ2qduxLBXZkaJDSy
L0lLvdRIBrEJcNtrxUnRmVBbefi7N3Akxmp0Vg73xTmQU4O94hAcQKBR5cd8dbjZes2opkKciIa0
7xQDE9QI8CwdLWfwi7lBGqikN7Z38tBaI9W/+KT9lx7FhSYHlzo9qIPJd3xxCK1KMfEx8PSnuldG
8/3ojArYCCDb7vvQK5rxILNTnQrhrM2Podfo5kPeFGWJP2zljfkhoXsIKRsu10B5ZFaBs+hNBsyY
xmYlEr8VBpGoYQ6qco/seWPsoFsBesuNcEx2luiDT/CzFOJjNBqyu7SiUbZreqVsj7kW0gkM6qpu
d2IEZL4z1cHFrwzXa+sbbMh82lKBnD9nhR6nzylKgg3QuKq13xUo1CfI7sHDKz9qsfBSet+IUCGv
hmTU9zgFpXcwQFcEz5HA1R3iuNX+sdoG4gRqVEr0WJSQOu71whPde5GFVb3D3yTvkKCyM/XO6HI1
3SWmaL+EOcCSXQ4JL3x03SDzNuNo5AnESAN0cZTZLvZiCGs/qhDwPnUolRv7hNQg/gs2fnyvlVxR
30djynQ/wm8iforabJz2WEq531ri+c+KTuZwnGlaR4fWHiCxzOjvis9ZWqfK45iMiXM/ukGolHtM
xQPtfTJotEHLHG7rE4pCynBQUWf/bpiT5u6iHCv2+5K+b70LRizt7mqnQtagzqiFI+yMGLvUgTa7
+95MYvS4miFxD4GujB+VHiT7rqIZ+6Xp8goLOeHkSF6Yle1uDWGYOczGIP5eRSoV8BqP6WjbkULf
K12Y0t5pkVLfVBjmJUhuB+0PCov2h24Yycg4vz3+8B1Oa/uqMr3f4AzcmcJk1sfbuOOKRmkEp6Xd
jKS2eVIKiteHdHYGKDdey8EEN0tB5Sk3FBtmoZIJ50dkZSaIxRS0Gy6ZmVW7+8qZwZaVilf+sLGY
+2E3ZaVvFYAe4mC2Q5i+TyFDAcmPclX/NpIHRb9nxxv0OyWmhA73W83a/dgDHd1EoR2Jw4yoLqhW
i6r9faBTMjjQtB802vKpY0G8SYx0JuiJ6vFBt/TWvk87w1KMjUWB0tzEXo+/RdHVhrrDHQpllXYe
6gnoUZd2FDEdr9v0CFiLb9Ok1e3BGwYjPsTgQeI93OJqeGg9pW7bzQQMu3jnWgOYxRpgcwrktc3j
d00LLepk2Uqn/RoCrH6rfQKQsTrBbLDQz25dqB15Wwf6fWepdny0kqBSvtt9XhabyvGyfoeMY5kd
+zZGMRp7Uvs95ZvIjbYxmba6sQNAx/e2F+Eu5GRVKWESQVfdxyl/GHtBN872FIRFuK26IVIf4LfB
8bHRmAPcyzMV7AehVs92WIAKdwaqSk9t03SU0PtKd7+EWZbmyMpQoig+zVpvB79mrSvCL7B39KHZ
jFk4VrtCVdFOu6/m1DYol7ij0X5HBcbqPqScdiBCFc/KMXVyCg5dZXT0LJNoDFBCmaOh/NVPad39
QIzMAPF0cMZYNCp7cbCsdIMFg5r7dI2N+dhGhpV9JuWGbmPh2hX1KBA0rsi9d+OI6Vw2sV73jZ1P
3NgU2YbyY9WFNbbCSSfK5yFPvPmuy+gRvzfthg60Usea8sDR8sSDjfB4fNfQMra2dgPP4KmcgqH4
Oc7FPD5PuPlY+Og0pTtuEzUuht9TM5X9nzSe9B4ucRl2PlCCmUyZSMY4Vo0S6b9z6DNTx9VnzfNf
UzEHSIWrStj2D6D/3eYnso9q86zSAY53Kpsg2beVyLyHnIYcB0tXsw9Ka8TOMYOlOx01auj5nZZo
ujj1hHUWRolZWP7J6zwQ2jbiek7cXT4RyYJOHkbjMQgd86c2Y6P0PeBch3saGrXYQ8ilh1UWLgYL
dC3izrhLsESfQD0mpVVtq8jSs+0ITZiWrTvaX4AAiOGRC88JNm6EVcIOLGbql+3oNZA2aHXsnLb3
PuVR7nJH4yVOw72o9A3A53l85+XtbG/G0s4HSAODa+0JHXLzLtIwjwLcAT5k60U5iLNOV1GXTxGQ
/FPAXZw3Q25BHqAVAu9lyJL4m/ROoFngWXWBDqOIgIhDPd6ktRED6Z2gI4GtzdTnUXSGh4Q6UPBN
KUrF/MvsouhnnUP82ao9F9EjXbeCmxOOY7pzh06oKKkXWbZ1i7hod6xLqe4mdzSrrdMCDehoA2q7
MhdztQFsTQ0LRK9pPxdjPjd3nkQSFhJmmXaIBUTeBLB69iJIkhG4MlpvmjE+Jp0TksCWOLciotJo
yr07kp1t1cYw2m3R2w3wqq7O6B/n2ei1OwJUiENobiTceXZuWe/rZkxC6P+i+FB5hGVc5sjTPUU5
L/2uBCVmfhCFGzbPTQ0+ZzfH2JTtEmMA+s5N0Ja+VxkDB7wZPAfiY23Xd7E2aMFxgO+kPzhN1Cuo
3lUjDgi1Wn3jIbGfIzwKw02hDy0AuHAU8T4jdPtmE53mDzWKz3gI6kbS/RKAhR7NMeydehNHmT4f
uV9Qu+xEClR/Y6SxACYL0aY4jrXewbICT2ke056oZdtDrUSH1UhFRivPLSramW0AhtpNmuiAEOhg
7zJHdqU2bd3ZKmgTk76qp1DGOEAwSf5M4DTje357/DGkh/upbaoRNE4/yucnasYKq8AqVYKtOdKo
3aWxxa6xzCZXPhSAj7w9/gmVBc0x6DPJ22i5Jlo7qpDVLrLqlyVjk/u+LyDSJDSmKIqMKAjCeuaY
DkfIDMZ00tQRQH0FtW4+BlRaxVHP+4RjgRF8Dq6HMH3XDLbEbeGlBEwBddgNSCznYyH7o1CT6ro8
uiLwfsWxpiebttFpB9JsoyzcVHP4PbW1uribCAOLQ5akersxwi5p3p5dvOidUTGWAgZLUSGjMKpZ
D7hrBjdlp8TKF/wamj1Ex3ClvHM12HcRnNBUJCORjTyPwG2QN73ROeLkVdCnafmxmyT3knmuVZKu
DkWKDRBcp2K71MYshnIEv2AL0I19SfSnql/UQJ0f4tZc05jXZE60iO2pp2B468GBIJlZJBatbuMx
HOv9CTIBoCDCtMSfFTt9QDIlPKkCHNrdWDkWF17sBaAdw1z/7dRN8VRDvn7fEEGtuVdcSUyRQaAi
LuW1KFAufqRKHWuVWkZ/moay2c7BYD6YfRysVBaujYJ1j1RwobF68T3neFa6uWOUuc+CjVJjsppS
Sdy/OSWlNUOfiw4dtQSpIvk6b4ujEYaPThdbhwIJ3pQQQG2S+t7RsvqLaNvkzSkpYTrC8ejF0BCk
pHw+3gDzB2CKOp+GxMJjlg/Fu6DU21nT12wHL7NtNg2GV9R3Ke/yr/OhptYBrA5K4pSoDZln3ra6
tqkMWlI7pR6cYJslY55ub6/nZR5MoulSC3JJuDGHW+yNEIgOhMXQO5liRMs2oZ0fHxUstZv72XCD
at/2XdE/Zx6P8Smjd+as/ADnchIyF6ZQr8sGImUpqidyVV4l4iLS1VrDBgg4ZOM+DE6lPU25QiLa
an2+SdDNBBTUBvGaHenldiUBpwuBjxwFPsdeVPesyAJWqJfBaWaX7Yu0acFI8+zcXt7LUQCxyaYU
Tu+0SZe3gaoHE+JqbnBC53s+TKYOA1dGGLdHubjfUCwzbWnVJkVPbSlg+XoNkX+rRti+zkmUGWrD
tK7A6sVwyYtMXzl/FxNaDLUoCanA/Fx8np2TMwjtBF/YfaJMtAbPuBwF9xK2Aw1+elLU5c8n5Iaw
TOBteacqURxg1T3kWnKhlRvrctko+FOJZAvSwUYp7HyUHj8OU8ua0AcQN2ynMtfJBQH7wruFd/rp
9je6MiUDWRg2HBcwt/Bin4Pd1YEEe6GvZKHaPBV07WHCCds8vHEcWVvixkJMV0MjfemhhltVGnWt
xgNOQH2oTUP7VhjRvGKlcnlqz0dZbAO7jhF48QgTjFz9ihHguNfN2LvLEdD7K0lwiZrR5DzentnF
mDSkXq/g4nPN9px7QPEjv9OBVfUFPMf2Nw5JYgPLfz60Ln4Dt0e8tkFoQVGZByIEyER+01d3Uzp2
biwTCN+dzExs9XTIHwy6SfHdgNjAz9uDXdkgJm1/zu+LipAjf5hXg036kECkUyMf/x7Nd7QudYjy
x+rP7WGurCKAGXlLIHeDx+PiAYWhAhov7iMf1njoJ2VVkjxq8JZAye5zvQM5ZorBeGtYSa1VAm4o
WdNYpBp/PjkKfWlTTiLynSIo7hs87PdJPEr5NWUtgpUH6SwAk0NhxkyIwEe78D+kg6FpgNMj3yMr
gvKrpqcJmWik3udA3zbwWVcktq59OMIeqXWHzj5Qn/O5OaFGORu9Cn/MDedL6Fra1xQfhDdfvPIV
4aFS6ZswwcXuh/4sMJRzIl+b9bq9k3jp4MmbZnXNJObadGQNHk8fasP0ps6n09tm36RVF/s1tJl7
PcPU1ZiS5u1Hi6uH/IL7XUXVbbFoVddC6Svb2AdAFN55YEI29pgUJyez10KcaxuC7YBAqsQE0Ag6
n1AGepI8bYh9BI8+dIgnbc0C4/vWFF/ptX+5fbyuXBl0f1i5l7NFBnU+WIIBOCTVKfaLNjOf1HCo
f87t2GyNSV/rllz9UESkqqPJz7XsNxVZkWHkm5FeaEZIFaXpg/aT4jlR/9ftOV0diPSJFizXBv2S
8zllsKMLA5S9HwRY+G1QYLY/GXiBd/9gi0vgxosWNxqQyw9F2m8WSpL4eZmKz85kj6hjIC1dvDUo
Q3SCRiTPPuEFvVC5YV7dtHNdBPqMRZcPV0DswkjTEdx2o49vXTVa3Q6G9xYgFL7SYpS2QwNYRVfS
d5txfMxQGXjEyDFbQV9d7jfCU9BIyK5g+eMuFcqkB4vXUDzx8bBMvs5xjx+JKAEjQYbvt7dntDaW
zCVerVviwgR07Tn1+1if3wNHNBEvUYc99eJw5Xq43HI2ew0LKbDdIAyW/uKCfgWUuTH2u9wIPmX4
gh9oyTlvTe7wbpJVAdJiHsSL5Ce3K8Ns4hxVjDRunb1mo7DzAd8emIxeOrvGSrx5dVJ8KlChFlCG
5d2gogXmWMLgzhsGCtTUr6GOCnvlqZU35/n7B0aIC4FzJMFC6uL+1mV+YQmuhaCPR2qToA6gqsVW
f9dAVngU7pA8Ikmu+LBXxhYKSe4GKz/ClY3isqigKA0Zh3qLjQIVsoa9Uie+09L0o4I4B0h7lUn5
GbdB093d3pbyb7uYsMdy8j7ynKiLWNQMzWqIlCbxTUltoChHUcWuui2YdgToYEu9C4tWv2s8Kky3
R77yQV1kSUkheY/lP+cHIoYB72V5lPjJlGU7r9bivRj0aWWXXhsFKUtgUMBfcLSRq/3q2FnuSDuk
7hIfAZL+s60m6DzxfyLOens2l+8k9DXqHHIZScqXGyeg8h5YI+uIt+D80e5MtOmcMNjaATFiRQfL
Wxnw2jbhuufseUROoDTOJ5Y7E7Q1FOP8qgWrOUEzPmSt4j10+DGsXMbySyz3CKg5ckrSPe8iRiuK
OakTM8BgNmzFgTMRAjs8Vb2ufsLutN8lc79WYLg6O/nBeAMwkV8+zwP9RNyR4sRHGsQ8QF4sHhxl
VDaIabQrt+W1E0D1REV8i1sX49bzhWxi9OrABSS+iLvsox3V2Tt8gvMHLAZUpBatBOX6oPIeMD9b
s+O6OktIxHKiVOdf/KFfbc6Rxh5sqSDxR81uvxlelwA2b6UC/WQE3Vo17uoWxbpDtdieiI8uLpYo
yusJF93EdwWqXEFlVLtoTtM9PMvinY0U3NfbR+Lqtnk13iJKzdFiSlXaMH6OuADVv+x3KBTE48Yk
eaD1nj9qaZavpNbXVhR5U4BnqAgTGC+KOUaRRYOnyEZbEEzvgiRyh02PCPrXIELCZOXufDFqWx6M
16Mttg5dEPrz2Bb48GUrczcWtdgAXwieE4G4a4FvN6gI+pJTB8V30zpG8RnGwVpksXRsIjOE7QxZ
QhbOAdwts1IviFC7QPwJfaqB8liROcWvOo1ob3SOQQOxL0NEkAob2ANN+HJ4DyEteBZxFd7llZHc
j406o6pcWNXKFX9tB8B9BR1KFIK31uKOchGrtINETfwJCuc+LZOhPRTws2MwMrpIj0Ph/OCxr1Zy
yqubwCSC4s/KTsxi41EKDQIhgPIIq/XnsjA+zUmg7uvMVlbujmuvC5kyUdaLCcCSJFC7qJ67HXeH
gd0bxtxFsrOnXj3cPkjXbihScYAnL6HJEmbblW1atGJK/JJCva/ClfsIww5nWHPIsYfrvHdGYHZ3
GsLGK6i8qyuJUw/fDu4d1J/zuxEdIrVqCy3xU1i1e6RGUAaEUfpAjXvNck/+VcuzRAFbR/FAslWW
+FseMATY0Kfz5xF9Qjhj+66t59/oK+pfqVRMxwijua+lW+a/QW20K7Cyq2fIIPyBdQQGGEvZ85lm
aljzK0HqN+QER6RVOlgQMzphW32smo9pFXefndzKwB0N2q8xt75OCAscKlcYHxtVAb8SWcP89e0f
HgKDheUSfSHbkNvv1fuQTlNDJ5MQSS1RnNg0mjYfgmruvuvDhOHNlBXfaHK3HxQsPVYW5NqegwWi
8vbagIaX0dlgpL1XqrTfnDIYnG2USMnJMgG2sWtydSh2ChDqcaOpWILustzzxMrRunZ3GJ7044QM
Bnp5sfUUI4hIBtrE1+dUe6oBh/0NNSVBflmBL69G1tGLemNaiaquvZHAv6E9UPCQZ/p8xb06GakV
VImPxFcVbqzSLCWWIlKeeup690ahKSuH+9oRM6l8kUsR9qP3fj5iOEVjCsAi8RtDg5s/oHTg7bJR
gX3qxOjW/INlxbqBpE1ipok8zofrZ1w83czjyYoal3GG+kebhiAPsdCODsMweH+QiHU+3d7IV5cV
oh2FHaqY9lLSHqKFsGP4db7oR+A9c5jlYqMDATpKbp04GEJr/7495LV1JTNFZoukCAn7xbqOHSIJ
CeRBXyCi9+RECELgTBNi8UPvKn3/DwazIDXJAi3gmcW2iUOIvYhYkdxbTfbJEnQjD+UYZz8avBGj
/e3BLrvkvPcMpqLiDmkPSbHzbzh6qM6i3Q9UtSSPURKcIxT65nsAQoiuaOG2z0ztfay2xc5J9Agp
Qodiddg65UYZEQK+/ePIuS0vbjomvBDgPik2LHaU7DqgjJSnQIFE+jXIkUROUeR2tsQ7rm+kY/0k
RBrYGwMY0KPlUrJc+QkuSXRyQbirAAPzUnGHny9IDfOkthR+hCbFZMvTWgzQ595CpLOO56fK9ZR4
C3DuudM681GJHW2jRpoAxz4Ma3ngtXsTRAZVa1IyOoryJLy6svswiTAObVI/MSMXbjdLgW9tWL8T
lTsdhIi8n+aYZ6eqLO21fSG/+/JLSEIpphk6knTLOLBtxITSWZr5BXa05YZby/zSuYn4onQWWqX2
BH/eQC0a79mh6qpthjAvsj41JNyVS+3a5U02RRUD8gAbdbEnkiHP0nQWqa+JCYAy2phGjRp4CyJq
nqhPHro0DP4oSqbOK7HftZGhIetU+y1u1GUZtGNehcJ95s/8FmcTVgW6zQJ1jA+ZACm3acBPboXV
TWu93Wv3DWRU2aCBPY3T5fmHN0evnMxB4eWwyuxRG9GXMdWi/tDrGOXcPnHX5gj9jy1GYMZUF2mH
Ys/odyEP7cOONQ7B2BVbilr2PTgD5V2bR5/wE1ZX1vX69P47pnE+vdZyATZXReqrVMbeDVP4AWhb
8S4oq/z+9uyuvRVULemwITAABkj+JK9OUAlIuVYBv/nI9jjjZtDTaT7WhRDe1tGLUGwGzDFWop2r
Y8JjQ94ZnhQQnPMxAw/NRWuqUn8oQIdtzG4WyoYTDtkmNbx92Ttrz/61e4KAUgZX+MtYyxrtqMSi
TtGM88fYUvdBXiHorhdBfafrqf0OKUEc4VpeyZ2CvvHKRXF1/xBRUVaR0bYhf/3VCkc9at09Evw+
MiMPpRr4Nk4r29IW79HNbndIxq8MeDVRRmrg/464WF+0ojNM85LUL3QYACah166t6mAPgKV5cNBd
3s1O8TXXR8T/u34+xpHQV66ka6maC06B6F7CZpbtaGq2WgtWOPX1vLCOsadWG9cO+pVy49XPakMC
femhUnU8X9psxjCkztvUjxDMxa8+DTdtars7JAujxx6IzAHVdmRXlAn2wO1zc/WEvhp68VWl9SlS
IxrNDHpZysazs+jv2o2B/qqOpEHcHu3qckrCujw0tDsXXzSMMR8w2yzzJwWNkY3b90RW6LuOa9WN
a9MCtw1czaOn6ix7NHpHQV6LZWLmVlqJh6k14jphaTkFhQa3hJVY4upwROOSH2ZTnJa//upsoA2D
d0PoslNtOg6buMjqz8D42z+KHeAC+fZFJLeTjTTZqTEWYWM2JpFSoKXj81dXuxbG0XZGT3VlT16d
Ek60kqhA+2TJr4bb1JahF2d+R08DU46oK/SjUUTdx6F13PYfZFCEgpCowUyiCbEITpWWnp4nmgyZ
EiP92Jnd9LUxvOgLih4mgr6UEP5BlYmEDVkBDaAhueoi2AgKrUAUYc58y0FsjKpjdey9Dmg8vm/K
towm87kO2unu9re7sqoetEiSGQrwLg/H+UbprCBzkT7KfHM2ggFFWSOjeQhcGsXpVl/JL65FuHAi
X5JxnAFhY56Pxo0dIDZG9afJCphnyCw9xGaW3Uu5t6MdNvqhw7rlMQEIXW2sRsV72GydLxmCgSu7
Sc5rEWTiKk7HCMo+19yy/2u3Ad43hZX5GIuO1b1oAgDuQa5CXWji2firK5r22+2lvvJeIVUjy/Og
SNlWizPZFFCu+nkgpqPO+kMrQ1h3Tazuc0guT0BMEUIUMC9WboIrNxxlS0lx5GyqAGbPl7yNkGAV
6Mn7ZoG+0q6JnA6Q9aC76f729K7VnrjhoL9S5JEKLYvYCtCzo5RFk6NJPZnpXms8GnA2CqF/z11J
ugwpCXFutDCT3kr2hA05BhEhhFwEO05B1tZ3djEqz7d/qmvfWXbNLE4xMeYS4jk3+GSRQec+MCht
39U9sm+KVtZHqIDqPeD36uvtAa8FCR7xLMU/k0T6AvytB0PXo0GX+URAwbYrUKmcK326Z18MkheG
rC0NYAGJD5KGyor9pSppsTLta3uNq5LQk34Mj8DiXaO/BJjB41hTVp3/iuv5u6tk051i9s7HCoVB
lE/Bnd+eudxJyyNlGLJb7zAX3Vy83OjkmspA19l3c2P6IELVnt9VlO+xl6CmsEPb5jN8L2UCkirC
aYMwkjF/uv0jXPvahIOUssEx09Rf3KHVADXOGjnVo4a216bC+QRRadLD305T9N07bxbWmon0taU2
qeyRp4G+vZA/ahojslPTznzcffq/9WRW7nM1MU/O1Fe7LlOVuwj48eH2RK8OSrmeUjONZ6R3zk/1
OFqT0XRh7jt6Lz3pSuQVpxheQ6bWd5o+dl+HVOlWNtULUnn5hcFpUcykHAJEXd41r6IK3IsC1KKt
3DeSuPxMsTeGv+QMn5AaHo6qEdZbN572MMmkEGUQ7mzEgFCJc6p7be6ivYt497GsoB/fXoyrN4+l
S00vQm5KOIubB3u+mDsbvmDhwmjrlc7bASIacDMAE7BVNJirgQHPsY+ncGfqLU3QYtqAOA+2ZT01
lH+jZOVdvbYTSUvIpAkh0DBZ/EhTMlWDHtU5Wvqhg9BjD/Sd1RGSRh2rDa9MPxXaykJcO4Gy7SCz
af69rFdoXRkF+ETCm5wq7WA1tX7vAZm5B5dbH0YLzIDnKva2z8cg3MA+ntY2yLVtafGc0pwnnLhI
ybJ4iIqCrrNvoyVf7AZBn27TGwasNuhV8xEXN+vE5toiyyyQP6HwbUMf33CpNNtGSeuHpG2mP9EI
BnYzNm75K+jCKt6o+pD9ur1p5F4938ucOpnhyG6jTsPxfC+jKdOYCX4TvqjUQWwh72l/GxggzSsn
9TLAglkg+5ncjBQ5lx2INBmR4JC9ta6majfxnxaPYCXKBy3Dnv73m2cF1xk0u9x2DLbYdvUsPNhz
NtDDzLRxZolwLzuaYYyp4NsH8kBTYIgpg8clbsPAw8UsYrribgrJwHjx3qMevjKKfKYWH0nH79lg
R0OaB4V9/pFQJG6ZLeUFGuBlDPzLrdwdMJJYbDB6iD7lSpFnOxj/kkivemn//fYsLw8Ur5lN9UZC
BXUIVOfju8QVQMPi1Adp5Tx7EGnnfaH3avilUpqKWiTiCT9bxYl5WrqubfcDliRvZscgukENUhIh
NAlYlD/kq1u3juhIYDCR+k48ZfssxbKNJnxcppwYbQLxhJkROhGZ/vX25C+vMB40wAcS8skZWYZO
ThiHJaEKaV0z6sEWKa053I+tm09HCwNTNK56s1qjLlzeIAwKJcMk5+KzL5EPBUqClT7yxRszm39R
Dpy3Tm/1Rwxn60cS8/hL7fXeyme+MlOgujToaLRI/aRF2IBOrV0JQdHTNgePOi/hOxzErJg8eKhe
DDM3U93t7dW9ci/IeJRIEWdZIP+LrZVEWPWlMyUWDA9StFCxakrvstqojY2bK+Kv26NdmyFNDYmm
5MIzDXWxh6gGlIGbk1zag4HYQaHqm9kdlb/dtht8qu2dsnJ0r8yPDiTyeKbF9Qq463zEEiiFXXlB
5mt6p9r3c6fWw76j/VJ9gl/WvPm5dUioIDVBDKTcuuzw43cirEk3Ct/I5nKnwunyEdmHLU0p62jS
pfj7zetJUV4lnwAqR31abuNXZxKVrbTAkQ4x4MTO7ubOMDa5p0+/C9xOxi2qqKtCjlcOBrgJQMQS
3aUTX5+PqGSRlsSzKHxg4Lqyw5T4Cf83dZPbU3Zn9cJ752WatgbPu/JKUh7gAqYiAUBn2YuhVhEB
np0LnwtI/1uBv/0D39jp/vZqXh0F5SS0I6F8XQjxYGhvigQemV+OZbmPDCxdcYNaCxOvnAHWDqIB
6yfheIsdieBnUZuYrQDNIB8+mDF4IzwbrEQ/zLob6YdWn7R05RhcDgr+FYI6cj8kJiDnzz+bEYU4
xrVe4UddbH1wotn8aCCb8nvGmu9jVgrb2r11LeFTkPEBEpWspSWpIimkhKlqlL6QHlGiMsUh6Dtl
pY9ybVpSYNfgH6KNJdoQFyQzifAk9UWOxVSrZ/gp5tjYOG1DqXjGUvQfzErCOICAyIBj8e2SKXDQ
os4q31YG4xR1kDSxYVx5Bi6PGH+/KV8f8iqg54tLslMUumxNWvtDViQPRTBn+yDssd9qcuzkIMWO
X4LQDbSVLXJ5U8phKZ0gEgyFc9lrrQKwmqPhVT4SUP0TDjHaA63xESUj20uVt28PYEbw0g3QMABD
FgsZI/wc6GFU+43d/xRVLo5T+HZeLeKD7Dx50jwI08vdUaNUMnn90PiJqPG7pPRdf8E4uFlrVl7Z
hYTWGDvBOWdXLFk9eCOYYUZBy9d1yC995YQPmqv/0bOq8EcFUfzbm/ByOG5gavg6MFvAZMsLZCpN
ZIPwwvCjMvw61q6zxdzxvY2TxbbLpjXK0mXs+3Lfv8Rg1IWXJE6cNwsVdZ7/w9l5LcmJtGH6iojA
m1PKdbfUlMxojE6IMRq8Nwlc/T7Z/8auCiqaqDmSTqSsTNJ85jVToFWKDV4tVOtDqKZ9hitY6X0s
xyLGnDJqUPoXJbLtp/cnuz0MXJZQiunt8bBS0bm9uNwSaD/eUzMnHM1gTEF/w3Ls1wg8FTbs4lrW
uG68P+JmeXnUgDpKnAsFBhKz2xEHy4Bugan9a9w6qLBM5klBZL6OS5f3bdEejRjeRnM4dqAcWN/V
e6qpHWTpWlNek1xXn0jQerjSSb888eDbtR9yP+yMuDnnFJwJ+N4SQZ1m02pFk2lQq7wh40Q6YrGP
U6UovR/hm/dPq8aTtfP9Nm8qo/Fuy6SJyRFL364mTVgDFIVkz2Cr4JsY+nw2h3kPcHhvTsQGaGRy
sDj0chP/FAdNoo0MboEkENMijpk7Y7eIWcqLgj/Oo0ECE5K0MM671FJfXyp5bKUl8rq4CFVT/QKS
Jz/NmtB3WujyI9xknIyCNqPM5wh8NoQ6bnuMKFCTCwbKK79UAEaR/UxSiol9EYXlX3hIZ7hed0qk
RR8GI5ww2cpa3dtT0ri3sMSxNLtYPmRBVgsbK2qIGRiYekqOYXUa9KbqjqgOWSMeDfbwHzYL8Ezi
We5Ryory1/z0Gb1utAbHwqHJLQFa66paJce+Kvt+5/W5NyteBAmgIxKjJXE7jmjnYgZnA6Amd1IE
W4fE/Sdx9eWAd5Ji/qfBwI5QgCO1W+Onwz7UYHQwGCDQkaqBl0YnuM3tl6Uo5j1Z0+1x4xLxsAUk
xEMpZIO4xKmpiCMK7uNcm6cEbSlE8Bfv0a7V29rxdAMHlG/CKkIRCY59tlDogRaNB6PLavsERSQj
/RsibXLV7SJ9+NTxtXju6JNRAdHWgRc2SB2OL0MR0K2QPCDhlMq5LypUDB+9/UGsUCKDRMLVClnm
dmuMaRnGVkvtss37sUE6TSsUH+E5PKKcEZsZv2lkneP9QTePHOvJGeN7kagyzdUpsxey1KQpoiCq
TCVIVPw1FVQC0eVpiycsif7AVs7YiTK3zxzBCrx7rjEq1Zs2WUqLJE1A/gZmOiWnvq3NPyqvEV94
OdKjEqI0szPJ7aFjR0obChquIKDXavW1iy/yJGhQZBO1j6NXOd3fihrNv7TKjFjZ+yu6nR29EDow
MDmIackZbz9jU6lmjI1dHhSTolQHXW/V+ijqWWmQhHOko4tVNHu2DdvPCNkaRIyEeZNnrcWNcPLK
bbvo88BbrPAFuV9EDvPZ7L/ohI9+n+JA7o9Dou28FdszbyKzwXmn0UeEtAY/ocOIm/VI28ETeC0q
Xgo8c3Lah8Mi2JkwyMi1ZGd1rcZll8DxMLMtgsxZfvR4Xv6bl+Xwq2uW2I8atNC/vv8FV9uFHjEp
nUFTCRQw0ijrE7+AhuwUvZpeuVPDgyb7dy5Cf8e4d/aEmVcLKIdiR+q0r4C9OjBsbjeLCnhKrV17
fsV63v7aJpVNRXVJduKue6PQiMF+hV9MuW11yPEojLMSU8dX1eyol/D+nFLTyHc2/lrQV05GHmiq
xGBTIIOu3lArFFNbxdb8Kvk82cHQ0kY/lV6LGC3+vqZ3xJcKNyWnceZ/ox7zJh+oi/0xIjk0AoGy
7B9aVDlfKrVvplNXFoaOC2AeolCYdDnLj5SL4kcgwkYfP7p0eBYqipcvZpUq/Ws3ckIOlSia/Ez3
2RQXfTaq+Kzm2FFelcmY7aO3qDUuvjGQI2ymSP382XSi6GNqO138muEMXJ48LIrEIVJblZUySd6e
VGA383PpNcW3LIsdTDfb2pge2+NvaweUn6ifChdHavWJFl2r0Qx01ddmKLvnMK+9k1bk6RmZ7ubU
Fo3+GCFIjkfRHHgPLRly/XVVRisyxVQKob0aosGN1aitkwQ3+sNipHv7gj38U0D5v6F0wh1ebZrE
65CHzsRoz+GivapZ3/u4B6Ol20V7r6dcoPUogMbpNrIFEbNaLaDp4KqXtZPxiuuFgkZsO4Vn4XTa
KdJwd9bn4d8e++LqPGPttVPIvnO8WEgZYDmAlzZtf0MRY5FM+fTaWGVxLDE3/qzqubOzQ1ZXPMtI
WRPMFYU7miGUIm+vCg6Cak/INLx6pvjFTtB0nFzVb8r4R4QIBobVe5nNdlq4tEGCJucAQEEL93ZA
pRyE3ZaK9praZf3UpeW32cTq9/279u4gb8pTFElkWHc7iFd1Q5/ajf4a9UD4h0iLz9wXy/H9UbY3
OrVxnQouFSaPTtoqauzzGm82euevgCDC6jzWS2f5gKupj6OnvcsmvPOpKKJBikftDGDuelKO0zfh
HI7m6xR72h8DQrrPBrT4FxAL0WsDNf88ZXO68xbfmSN4WIaFugLIai0upFhaN6Mba76SFCv/mG4b
fltEAsELy43msSicvQiom9NmSqMXOlWrdpElZi1pU9d8RdIILUXFyo5mHcMuQ5H2GNKU2zlh9uZw
M55swEktBeoichf9lJ1lhS2ikILMaxpm4jiFVnFwpg5J42ocfJSOp8/v75ftB5QR8ZtFBK1HGo+3
4yVVAnEQrYxXYmFnPISzUffPjuKW7bPmdU7zoYOnA1g/LzJrJ1bd3mMWYs88AwSRQNjXsMteJcQT
i2a9Jg1mkOGkhn8BhAYsBU7qMrXR/MWEzXiYtHFP8ujOIktUKdBcKgCwRI3bSad0tKPZRdSOfqo4
1mnYo288hz5oU9cvy8l++KNSNeGmtmhEyNdhtYnQCWxqiLBUu5yo9KGQZ5dsSeKDkeTZ6DfjPP77
/lfd3jWMh8YiiTAAWlKB2wnO3hKbedIrr6y+6fd9iS6I2+y1H9YQTw4Hw0ChkhOj77ER1JsWM3My
W3m1FCsozWw5dmP9p7DUf63eiHw36b8msdsdHXW+Cs16ctNp2tlEqxrO/34C1BUOKbPl3rudKbhx
AJ9ENsFg2kN8tKfQFl+zijOGkrHn9pikoytQXHAniMMfg6YhYoy/bfkgweXtd8hGDDkXaS1d9Nvf
sZh6E2dJFgVeE3r+3A61Rp++q/+0awi4NV7ZRzOemr0iy3b60iSP5ItKJUnRWs5zdLyJRmmRBJU9
20+QA7r5ZNZFrWIYrdszYsuq/aehz5bl14vRfyu1xvzx6F6jlUFh1ZCNKB7r1YvjOK3qJAJ4WowW
3GuXaenJKhuxs6O3R5Zakiz948zDhltjrNIJ79UcvHBQKrrqi1S80DtyfW9UXsAR7NUKtueH0aiP
AYfAc4Wo8fZrcln1TRr1RYD7SvlHZpTmyfVS8fT+yr1lI7eRnByGxUPSCznKdd09xg0BR3mlCpLU
XWzdb1g9HGZbCqOXYdCSH1Vpqhiql6JGDRsX3kLg8Tu74uiWaOvZtTo6B7vAZOcrolTePxFdEs3X
PODHh7RTm+o4a15kPHPjOOkOd+PeElFt5vWlbSBbB7dLVKSDU5X4zQepNtgHmv8KZtEIzr+/RNun
HoCTNN+DcATeeFOsnJCdnL2wDBwsrrCCdO2jCHP7UAODPr8/1GZCFPVAb0ndZLbXhpE5hItdl05Y
Bb3m4Xc7xsrBRbd8p5m6eW8ZhbPCniIHov+3uq+qMB1KLRc1B7ZIzk1rEEq0s634YYiCpg8YfjwP
tv6gLq0UiJJ6FsRL0LWZ5mpDG4bIbZRMmqC3++XQKQOsW1ObTg8vIfkV+TCWqlQt1yXLvJiSbMbG
JRChNh76ro9IO+vk+P4omz3BXOQtSyeQ9xSd5tudhz+FlTSJYC4o0j8ts52+5oQ2Ryo/e03H7VAI
JL3FmvB0ob2tlm1akJ4evaUOFtHZl24wneMY2dAWlfjhB4QACOoJ9AyqdxIBdzsrKjGZdEFugkGb
9N/4NhkqKLjVndJmnhK/EUOI7M2iPxrfymGxfMIC8A1JuJqhih+3HtdtE6RYyh+wjk5PowiXP8Is
Ls5ekSsPspXYiQwIaIFQmlxrUzxP+kZWIsomUN28fnJBaV/iLOtPQ+Y82PZ7G4rFlNhPOsZUDW+X
dLK0wcxbjaESrX5SU4QFu8QcThm1oQ8pwpOf39+Y2xsETRWCISp3ZHjITd+OZzp16imh0QTAk+1T
VVjludCUB0Gm/5sVFUKOAJB/Sii3o1jNYCb56DUBgonqMXK1ws8x8j5bOv7q/2FClCFpk+F8Cpnt
dihHy2zRL24TLJYW/gnSSnzq+nnZueO3VyLL9tMoq89EyysKFaSXAmgi1iHB6X06GKne4uwDrvUf
xRJ/D/aYfvsPc8MkRd5VfLJ1Ytc4paVB7G6DJXKjFyENQAwseR5fQbY7IBbySDQW1s6/ltmHStza
bTAgRMpRTjGEipP54RuRiERCm6X0GLTD1Vsc4g3TtC4bvQvT7GAidhm4TTS9ONpgfHp/2e7ciJhP
00CTvGOeiNUeB7gYQVxbmiAavehr3i7q86zFH6I5GXeio7sjUVMADiuxt+tSbkLZzip7p0GMWR2O
bucmvhan7mFO6C+8P6k7B1dq8HPvgpaR8O3bfU4Y0xtjkbZBP0UKHvd6edYj48t/GIRKpKwm0H1d
R7CFag92F5dtoMnMvi8W4feztneYNnHy204g9JVsEYqQq/u8HbF9qYeRDcdJfW5qbGeaGRMmgrXm
OSrKPcPie19Jl0AZGcVieioP90/1CiehquUNM7NKwiklDpwH5VwqSX8dRqsadvbEvQ8FchA0mhQR
oWB3O5oB1TQs5qWF/m3UlyRS8au1cC97/0vdn9P/G2WNDQs9qGlorLZBlyTtkTJ/eWhS3LWqOPrx
/kj35kMHgSCGwMwAA3A7HziI/UJhsg1aJRmfU7GYh6ibwtN/GIUMkY/E9ttAniO9rBAi9NqgRtru
2Grz31qBydF/GESK5dANIWJfR+pJ2wglElkXhHqMGa3oxSWerceDdIJnXj4+DgjBDfYX5UHXG9yq
CwBMuN81Y7S8ZxNvR/3yH2YDAVZy3HjL10ktZnq9vYRFh1Jsuyy+l02q7bdl2exJp97dAcBq3zhl
NEPkXvzp/PSe1UPoSli2Yp6PpAaOj8Xiw/ksd7aELACyRxyLN+92lHywpmQ0kZbDrc84hXWH/Z0D
FOPhRSNHk6I6SFHBY9BXo4xgo63WRsAuH7VDmibK0aiHx284ghHwJNLNQ/65GiUaUxvLIgvWAM5I
n/QkUf+GCWd8jpY+e564hP58f1YynrpJ0ikrMR/6fJS7qKqvHle3HCtncgFjL06tDk9V3DfKVxHP
w/IairlqXsspDO1z4mDw/EQjuo8eDtGpHFIJRtuMFATo9O2yioIln8yxDrK2o0QbR5H2o85xsTnA
DlN+R2Bo2LsBt68IWQ8jSr1k9sw6oDC9FLe/2eSYEcEMh7JUzOIMjmG54M4HbdnRi2KvHLwdU+pe
SdA2lRsipdVJUAeIoikwuSCaVREfPTVv7N/yxRijb4rZKsafdZZGO0UM+X/eftvbMeVv+un0RZ0Y
J2q+fdAPqv4xozh2tOOi/33OiEHf30bbgy6vE656Ou7SzXf1FV136UwFjccAxpZynFpQ1HkT1TsP
5L1FZKtiOkKtjJrPakLJqPWj2jVDMBvZr4XZDf6Sph+HRX8e0movuL23etJdix439GPkPG9Xr6q0
JaOkOwRYZXYvCIr9BbJ5vrgLXtbvL95mJHl7saPhINDW4om5HUkxqPzV/dQHblUrxxS1UAhJRucn
y9zuDLX5TtxbvMigpaVT/IZ7UcxNldhYAwdhiepXlnrDMe3rvQN2Z0JEgQDAgVlJ9PTqQu6aadQS
vRxRPkka3Y/65J8pCws8si0cqx9ePKrjNoAFzjKNztWeMDFZboSrj4CQ7AqWeg1XFUc+T6sPDd67
e1Pb3JdviHrQcWQj8v5Y7QriJqvtClMEuit4BgaghuUBbX+7fcIc06JtPHfYOtKqG39tSPmGnUBk
u7QEolKNk3eIYtcGOzpjPscnVgM7z5PTSKnl0GnhcBGLtae3sMlcqRCzMSHqcbbpu66CbcBNS9yI
wgDli02yRpxFduKmZ6zgzEDPW+ev3AiTR7ufNMy4m3mTpPQzqfPtWXCjqaGT2zrB4MKNuNABiqwL
muwatmGjMu8pL23PA1VX5JfZO3TL6IHeDjeJYcyivnIhN4/qoY8121f13dtx+9GkRQNNeDhynL11
2qIY6Jt5RroEeQy1/Ni6PbvT6Tu3xLsW4bCdQy6P1829jzAsfSuacVAKJFn3dlK1lkq/ndkIsD40
j3EF5Mme3fasW5OKi12jH7ohoZ9MEfipa/S9t2CzbxAdfNPPphnILbOWt7FjMBzF4CwBIm9tdHZF
yxCd0fX5B9pcrYU1Mp66GOfijnF+/zLYnE6GBjQCNoXaM2mUcTtzU4txCA4rDZVyt67P6WjE2tmr
41g/cVLH6ciza7kHK57y5VQrnfmg2I5ETIGkY/XBXUsLs1XC2NhEUZU2mkG6YIZqZZ77SYuJpWLR
aV9xk95rsmw+NbAzDXKUS9RLn3B90/ZD4SXLYltwpJT2SVfCzH62KiunTckbecrKBB9Z0ThAI8xe
x4jTJFM2Tu+v+uYQyR8hTQwlW8shNL5ddQWURDHnmUWBAeEdrqT8ZSktfae3sDlEUACQjyZfocaq
A8u8HaXo6sUdXcTRRKxVL2J2smNN3f84WLu2l3eHku1WoPNcst7qANEpIWnR3DCwvN6czz1mZ8Uh
wgl3OZgDerD+o+snTYOADPOKvfHQb2fmGI1TTGPvBJNXR74dIbXcJEm9k/RtgicpbkeyB7KUKgrU
5NtRat2j2ZS5TjBSp7s6bqv/7QBkea4FXoheUarf35/VdhHZFGTL4C5ZSD7c7Xj5qBhLP7heEM9u
Bg0FOYQDDd38s43s2qM3Hq8TRXfZrQcFTV57O1arWzmu010YwKUvUVlX5vao1G19UjvTwr0ak3Kg
kopb6CdNie0c8Xtz2VnfO/Ol+UTHU8q+y+bN7W9Ia8uln8KmqdB8f6q0YTgmReWeRmeYd0rxb9zx
mxveIPqlZs3rTNsZTPTtWLaRS7aFyK5tqDW9H+PgXl9SPrxxzdRmaE92woV7xN0Xz5SWSKE/q23b
mpd6nGfliRsxJxewog4mhpB21akRp/M3NF7K9qykiQh9vezt7EO7GO0IbtOz/m27xqr8yhq1WUAj
L8bRt5saEeo484zh13ZOTEZBEL09pkM+9Mc5TysEmmZOk+lnUQutEpZXGf6SmWYontSsciO/5UJR
fKHZ3WWmQB0ekBUyjUtm9tNVK3pbfA49Owyf0wG43EdNKE37qkVN2x47r0ZPYyoT03gudatKMb02
+wIAXW4Wv8Fvm5dza7bhdJjTZSp+GRzIuZc2UqPolOp9txxVi7zId3N7+hN9lzI9qAYH4pQUBQKB
dQpx9+QW0eT6wl2M5nPW6SNG9a1tKU+oCofjgXMmojPrqpqnJUOu5/NQ0rrrfG2ehXdWMXRtf4vx
f3dTPycbM5AQaZrevLaKaDAaVLXxWzq2bvF90oeh+KQkLXXgqI6y8Jepwc9pPOAVH4cvrpGUw6dw
0tX5i2dU3QwmJdGi50W0Wu3XyFPVFwBOFvEvkaf9GeCsWz29f563t/z/NWIkMKM6uRZyHZ2EC6Yy
6muMKPypsz3sXPWoOz06Ckx72HrUAtAUIDS73dmF1RV1PuTiSiI+fK4Lczylsb7XZdqGKHSXyLkM
KLJSE2I1SmiY3Twq8oK3c/2IlVH1S6uivnsqBwVfHbMrPYuicjr+/ujsqI2zdkhqsTeMNXEODYik
xegovSpNKqZDOgvTj93GLneyhO1dT2cBuVYk6unU0eK9XcWmykx14NW6iqznkI2Vnv+bQwj+ld0P
jqjNNave+XDyv7y9khiSGTE9Speg02+HNGIdq9HGyK5KtlT6We+aMD+VUILHj+hCLO7Du5E0B0lI
NskbXnf1uiQVRRpXRRyhQL76lI+zdg6LRznvhHP0+UHJyJCSv3irmKOcRLTAdgyDzDD7Sw028ks1
LOOTiubdCT9o8HyPbhAG5INJxRDZCVjFj7qZmimuMGEAbU6/eCn+FbhBPWgZJ6cFnRKUBq/Vm/TW
7bcqKEGVtp2kV0+Y5tVYYvvgKJGz84m2m5BmEMV/iB4gGUh+bkcBrN5hhFhkV/JT47tomuXX2MCV
xajd4qyodbmTOrqbHUi5i444+4JmLqLBt+OVk7ag3DbW10rk1geNEH88hvgh/Ea3Kn5hpuorl8L4
o5u0aafSdm9o2YJgr0jM+rqCk+VRMbWj2VxL2LjjU13mCOoiSLJgWDQbTnWZES3pX4QGke6y0Cnb
YQFs72b6okgy4QgF9AC65+3U80hfqBrY4mrq5fyC1nXoFxRmdj7ovVEQt5fplRxkDWkNM4r4tpVP
1zd4Z1MoyY+prpc9qaTtTULNgauEkJEjgFz57WRKIGMwgsbpmrblhzhUnEPWRynWOZBq3j9tbzbF
t5eWhHaTkZO6gA5eV3OWxGyM1kjnK56TSwkSP4q/NPY89AcnX/TyOOpicT/VXdSqJ+IPq/k0ZXav
+QKqivgzKhTqZ41YyshPrUFxT1boiI+WiBTrHy/GDObhOxZlPlg9tjRQ4PeuLj3FySONqGe+EgDJ
SmSuPk1aP1xdh2jm/aXZHl70/4gvOUvsahoRtx8hMtRxWKDVXYlox9bv4A0/lbEY/6lov/6i2KLt
zu+PeOezc/xAvMO/lqjtVbnJCLNWZFa6XMdsGF+gKxaHmfri0V0cbWcd72xkjyxScvOR2QFBczu5
sM2UyOyz4qrOqvbUR0t8gPCa7SzhNsggwOCKRfmeSiip1+0oTqIaiwKZ9jo04/Ckp2b9K4xJ66RQ
F/Q91CyP+TDMO+2Ue1MDgi0l05Er2qSuUhE+mryeQWuI+HVSFgedGunewbnzsbhxqGghnMJbvw5k
onYcUiUty2tSU07waGRcwCKVB6Ea2SdzXurvA0IAhQ9pTFzCVrxMqim+m2mUv+T4NH6ge96eogqY
m20We+oWmzWgWCnFlSVmBDLem8jiz30PL5n12Rm061iUFAkst/NVxdGf39+v21FkCR1oKOgeapbr
E0JXDoJZhGN8PIPZXZJMO7ng7ne26lqpkqMnvcQA9FNMkkjU1S5KyXmrTO+HINeL2fY9k8D1BxIP
Q/cxWqxGfS0HUtonWtIzlLzFcetLrriL+9JEZaQfwiFN+xO+0cvkT7YYKZ8sc7En7LbZDlJViWeU
XU7REfTn7Va3NZqEQ9sOga7ojZ8mBjg7RH18Rc/0na23XXZJM6DEBvafWvG6lgqKgAQMHndAJ6U9
jE5cXYw0846Pflx5ZBlBDiLFbG4nlCM2jMtyMwaT2YEx8fT4QvW0eDTakwxjicsBaUy58O15+mmj
qmbWaWDp1WBRbO2lGrPiqA6zsrOFNlf52yiwQagT4k65xjI3cNrAybeMQo7jD6n112AsT1WD8Ywd
RnuGrdutQBGLjUB/Qjbp1mU6S6Qkn7mhUev2wsQ3MuggVtdEVLpz47f3v9LdsWSvXPpSYWuyOhtV
2EHhRO4yUMoUdfE2Ng+Vwrvh2RR83x9qu+2YlrTUQbUMGOuaeo5fXj4gwqAFoo/sg6ZG4TFZmr0u
8ebJ4FOB/YVAjAIJl/jq1V2yXPT6wuLhKVcdxVDO1GcG5WtvQN1pjao+a3ayRwK7OzUqt6pMFLfJ
8GS7cUfpUAuWee7ORklNMM6GvRLd3VEIKeCQgG/mnb89UdrQR11cmVoQG3ZxGLqy+WAM0Z6xxf1R
gNAgTi5JG6vOo91P89SA58TXqrcOYZo2z4rS7TGs7o4Cz5tbCALFBl2ZWTESnbPLvmsd9PtT7uWm
V/agIHc3A/wtSX0ho16DEYs5K+2RZCPARWo56EVytdXwF1zSf0mr+nUsw8esOnlp2Hz/f7x1GT9W
Uwt/HL5QWvffywirk8GL6qNVDnto8E3XQo4EToCeN4nhxpqnQz55MGdFCwyBGeeou09JVD45MUIg
RrN8a5bqeziEn/F7eFBB4m2OrCZMWMoHdDXll/3pxu3y1urThP2BEEJ40YdxBmPslU85KeOj8SyT
lPAqwDWkFxTAb4fKerbFsrBJ4sHTDxhlu37lGVQjRb+Xx9zbj1y4AMF5RohIVvegSsG5o12rY+vp
4UroFcqLDYv68v4VeO+2tcmsJQyObH4NTUomc7DmttGDNnTcEzY8P0LgEUc3yvaa7GtDNT4TiCAK
2/R1gZTQtLhdO8gcXR0O1RKURhajXzqBPZpr/ZBXTnkR2FlchyWeXodRG8+11odn6p31U9lHgjKo
s6ektF1eQOLEkchxEI1B0rr9NUVpzJa5mEswWdF8KHMPse2lNB4ObEhEwWBJzA7927UJEL2fNkJm
VA9KlvUY9eN3a2r25Am2U+FaZD8iukMDYaOCScs3oyhjzEGk1MpZi0Z80Nze3Nkpm4gD6RKwGLS7
JeGcx/l2wcIwHrTYi50gaeyPs2u9jlA5/Rj5LtrPe5tlMyWLbguy1DAkwQQBybgdzJuQEx3TzgqQ
1DKPojCxvSmMPcnNe6NAq5QQQ7o7fKPbUQD+jqk3jVZgtVbj2/ronc1s2ONH3x2Foi28VeAIIDxu
R3HdFjAOPIEAmnsCaVgxcLiPwq/vH+Q7o0htCvlIIgtAw+x2lBrYhblAEg0io1qOGMFrp7FXpuP7
o2yuC1pycGGQ6ZV47U0IPc1e301K6qKQ1fVfm5yuUWJk/d/oogw7R+feUGg7QdDk80iI5u2E3ARB
55YfEhTDWPrVoo8Xx6TJmHhp+2gXmlkBaJIOqMREZL+3Q1E2zVGSKug0Kll8xH8V7REVffKuWPZg
YXc+E4ZHkhVKf51ttxoqqaq+UDqampGK4esQasOr5vbzo6++nBDsIXgBJDp0am8n1MbU+xIjYUKe
+UeCLfSzMXjIDrjTo9VDKdwAMgkLOWJNBA5uByp7dFySqIiuBmpDJ7fW/64QpXs0oyKg4P3j+ZCi
VJvUf2iihLqFRs1ZlF8wUoy/KYjafXl/Z28+DAeE+pRG7ubQoVp3m+nsDMmYLeV1VGnitB0ixo6u
iJ1NDaeQFbmpTpLU0HMgDaU0uSWTqSVhoW4PbiDadq6Ote5Gnxos96bDQNvPBLGtV86VBWnyYzxn
Ivo1mavJ/exgd6m/ROhnid/yRM3K01w26MTZRML1gX6pHtRtNoa/aULUix8bPb3cSlNGy9fT0Tae
a0txWx/PA1g3fm93E97PyCeXFzxcs+5YePOc+5WrRspRx+5nOmQ2wf057PPO9jU9FeapUidhnAtP
9M3Z0zpRXCKMHqeXYXTt5uI5YXFOUEZzZp9O0aR/mYtqEb+D26NXbDeT+xJlsdk8oSfrxc/Cy6p/
c66TH8TihnZeROpGH70yNpOz1Mofen8yFzU5ihpozpdpIgX5HGZmHF9mobWUm5Rkbj/qwrVwbqDA
jOOtVuaTb3Sh970qBs4usbanol6AmYWfVGXx1Y7Bsh6m2tQzv0L3uPxIVDK158ZMly9q3jl/ZJrI
K35tXsfHaVHM765JHeTkzuWif7VHw+qfErx99QMsNkX3Ebpo0Gl2wtrWTzZgjPqfrhiyz4BeNA1F
E6LIc9lbuP4WLWZg11RDsu1lbmshLlOHc9Q5S2G4P4UkumhZoPE2fhaJNv6hULAG9sOzbuUHL1ZC
8weV1Eg92MuUz//iOefohxRXlf5QTkXdHXI7DZ0vC9Gid25Gsx4PZTEu48XSSit96m1nQlmgqGah
vPK6Q800WzP6VLFEyV+eI8LspFIAjM+Nmxm/x1ZpGgd4inl98kRWOJ/VbM4hro9h/CUSipcfarur
FRSk1KY5jk4qVDbGMOpHMcUxtqjQ0M0PWTZm2kshwjkh55299FMP4Xp+MtsyW3w+hgKioHMa91Cg
RDcfwC2k8b/LHPXuwYva4u8w6sovdoSBmm8RNnaHOhLpl2E2JvWXfBmM11mdckyc2Wmah7SaraaH
ubSU6ogzbLU8971a9DgwUOv5bC1mnh772FSSq2bmSnpJSZOjC4AXOz4tSuXqpznuBwAm8jP81tRa
p5+pdejWQU1TUZ+nKq3VC3CXQT9omRM3Pr17b7rQHkpnP07y5Tt6hPYo3Us4T77ZhGZ+TJDM+T5q
GC8dO+AdtY/+wKQfXaPRrGONu711avtOtX9oWlOoh9ho9Qyoiad/agw1sT9patVVmQ+5rPs949xq
B9vKIh0gXK7156oz1b/fvwo3L69NRUmq4kNVBiu6LlhoQhUiV6r2GlHCOvdenTxZiaL/2vZI+r4/
1J1bVyKYwIWiGY9T9irOw3nEivWua69W3dtP8SiKgzFqxvH9UTahqwyJZI8LnjfX7rqTVva0vTDA
bq8NedALiPYWxiFZDtDzM8Ln/7w/2nZOgJaoYbJyxONEfLdvYqN4oZqLdLh6lZjRI7MrX43U5vT+
KNsasqzuoLEJ21AKPqxRiZDInCHiU11npSiFryklpkFNHUGuDVNNH/zMNdz41GXFUPyjebPUrsyU
EBhRJqruY5ln1XTOG8iyr5mTW4OPi3X4cOcC2AddadikJM0SvXq7FgguhDRixv6aeaNrHQsh1A/W
5E0PGq7D3YKDTn+AN5z+NMXq23H0zpjmGoYd8pyQSOssHgsfaGj6jQ6OeZrAQZ0jeyijnY21aRGj
Ogq03wCoKU2U1jyXPImnsBfkRI0zhs+O81eqCbzbog7qcVYClYh729fbQXmYHQUyExI8qAIkolFB
Ws03UhGrWmrbDspamy6mNKtD8enr+1tsOzviYUoCb8mRBT7zdlFbYzEKqZUWGG6onG3FND6kdEGP
Vu2a5zzTP+QJkjleJ4yHo0oicZJy9D6JZ4gwbwc2hoaH0Oi9QDSsXwTW7UOHFd1O1L+5FdCho/RB
riTN9zYei2R/TSNsxQvaIUw/e5mTnjWzVn7rYwBQqDMs395fzu21yoGljM5zIpETa46mVnPI4tAT
V25flae+TY8p8aMfD9Oeb+ydoUjw6C4R/XMPrduuUcS6xZM6XAtrHo/o0mXfUM00PtSVMuz0Ju8O
RYUZ1CIdQ6j+t99KiZvZE7E5XNskmpwDx42SjhVFAwGW2jb2+f1FXJup8VJQR6c5J41iSD5M+Xt+
KvbNdd6r+uyIa8+NVlyhbirYYy25hSKki7XboRv4Z8+l1Tq6Xxmj2nxzTTx7QTfWqYP8t5ZETzii
0zERWpzs1WI24T0/D9A2txFXsrSbvf15rlD6Hlz+eHUULTkYIiXYo432MdE9Wk5WAz1zUvY6DHde
HAqSsICgnFNY0+WP+mlNYgOVj5nG65Vraoh9HG+sTyFrsrP2208t3zV2lKQxbjPyOUd3MyuW6aoP
tIQPhlItV2xYveQ4zIsZ7YQGd0b7H+vFkXDjTblwLpJFo3a2XCFIzk9JMgBiDZPkI1ygv97fU9tv
JpmSlFlltowo1eqe8yqMbYs5nK683MpntBoj65mauX4sC9cozsjBNPMhz0QbHx4emGY7VWSe8Tc9
29vvljsRkBOQqlfKD/WRkrrix5oijoPqVVetafInIYPg9wfdXHtIgBMOoVLJA/J/qDuT5biRLIv+
SlrukY15aOuqBYCYOEWQoihKGxilpDA65vnr+4CVVaUI0hjNNutFb9KkpBgecLi/8b57+e/y818O
izVDyl304bTPs8m5i/s5vMwlw4GuL+6vGpHCKP/+gm+8SIqTZLWYCHReT9lTFb1rSKdyFmTzr0Mr
gdMETvDPQdDGm/eXen0RcBvUKXmR1Pqd0z6lmQeKNlti2jeyHV2qSQoLoYjPKSW8tYP4JeaFYTN9
XWordC1USGmmvR5E04NlxI0fKka2kbsk8DsYss8Awd7YQOQj4RBTuQmc1BN32M5mA41ELu+VzDHR
ZC07olbE7JJ6PCec88YGshQ0Nwuf+oIoPD4cSPH0RdxU8l4Lh2AFpbm+1bXkwxVRqh/cNkqV9Ayx
lScPpIksi3IIr/fG0Oq7dHCmawog53ge3ngWOP6ot2KIQQaddneHvGloT9fKvrFAS6RZOzJZOgr/
/SP3ooR2VNDhYZbqLgSwGH6ah8dbNlhxKNlWIO97eoaaH5Qa4LmCagUkgsUof5dGG0h7Cyj5dqqj
ylkD/W/CkFJLKTnbqZbV1FMDZ3yYrHGan9Qhz6xVLlud4SEPOtj7Ws3lzJNNINMXaVDXP6wgNtuL
oop7+zMFs1KGWyymU6kZUZSsp6iXPigPj9Ole7HINIOmYztPkRMt7GxZn1fKXhexdUNuA69/WsYL
KlFRvry/oW/crmXYkStMXkgp7ORwjLXAiCSyss8KmbltxQA06zJbpx0oFNfNqs4S1TwTCr4+KvhE
GsuUkBYNutMuqd1CXzaOOboxUqpuVDsGxzTrzZmjsnzz45NCNZsxarZxGddVT54sVZU+TyFp2Dtm
0X/PjKZfc3C1u3ymGDSNtflFR9d7p0yyfgbK+tqCkB8BJCXRhocCO3J8RrtAAzIUcUYh0SivsnpS
HroUwO4wUfl7//W9sZUsRR+YQirjT6dwRhxOKzUFSwVaNlxrHJWLWO2s3furvHbZRAQLbpKAk+Ty
lLfKauGsRgZe21Mtrf3cGIy1GHP7elTr8FMam9mfDtrx6/cXff1oMHLDqgaGlclPRhmOdxGm5awu
clXb04VxPLNO4wfbiYwPB9QLEoq3BCU8bfRThbSpTPSpQDpqj6hjfIUyL1fdHsxrs7LOYX9fHwvK
LoBOMZIE1fz5+IHEaDmlRBN078jR93p22p3cldN6iJpz/bw3rCRsdAyA0J+CrhCDebxUZFKV1SvN
2INeTyU0jRnwS1ZpAvHTTtHRe/RjfSiZPkJUSbkwo3lu/Mqsir3sVHa9UuOxnL7E8ejAVNrrS4dr
1OVkG1p9fKimNJz8qZaqP9F8DuNbC5xIuFWh2BArM5fjiBElG8FnpROx44JZqQLGn7JmOhfqLBt2
fMO54MzhwRHHGaDYdPyU8LPnwWAX2r5u4p9FW2mepXe7MmAASI2bp6mPdlNao2kmnQlh3ziaCyif
VJaQZAGEHS9sZs08UCpW95pTmFezLklPmVErZy7ACw7v5PnotOME4GRhndNyXQ8jSz3btbFnJMr2
KJobN5ltdn6YtO2tYjXNXobFdzMZXeGN01AekB2I/cJsz+nEvT65i2wxPp2gknakstiHX4JYkrgu
hobA3lvITrhUKyWvHquCkvecrj5665fJv+Uy4gAXtq3jpVqzCEVAL22vS3a80hC3oJVAP+H9Vd54
ICDF5IwUsBDsOMXeTnNalpKdGYREFI6FEYebXp1RxI44O+8v9doNWUsXn8B1qcu96kdD7pY6XdkY
eyW0JH8Ku/azqaS9F9Y2VUDFjpgIHJUp8UctK8+Mc7w+p6xNJw/DzWmlLHu8mUMml7GssnYSx44/
oyBBsqPG/vtP+OZmomfA4C19O7iqj1ex+gzFmqY39vFcdpsQ0d6riERsjRj9uVzg9Y3ngawFCL5I
NYAcO16qqqURSVXZ2E9AMuEOxUfcObFovkQcWz/VNPFnVifdY0ClLXTD0HTOMZi+9bCLQC+nht7o
K3+hx3rUc3aMfcmkw6dRivpruBbDL6YwzlXM3rj/uFzI+jigILFfaZUUtQ5VRaCaewh9emsbzL1k
uWllOkxHWklieYUTDQ9FE9eC4HXM+o3sNHF1bdYKilMVgKz8TMb31v4TMOPFyOCX4tDx/uvpZMEA
Wpt7PWwm6uyZoFc53ZdNtdIL03CbQPneOOFaKbIPE/2ClWcMCtiIQhkKZP7x0jOSJ8OiULMndLa9
PpYDEOlhvYnrtjvzlG+944V3BR/K9jMFcLxUQ+OEImVk7ft8VF0wTYimtCYcJWmg371/d17DtHgs
iGs4UEQgVHtO1moHNNmrcLA4T20v+UzGDc9JVsHSKCQx3w5KM02uNXfZfhrSePSZsg3SdVu03V2T
CHPcaKkanauULIseO54lpSfwoopACfEUR9XnYdtURWTvB7nWb4pe9NcjaLL795/9jVXIcSBwhA91
kYg6eaNmHJbMkHTO3hq6EcxJ3hTfesOczhjgN97mMsfAIBRZNi/rBHZkFpHVzZKw8SgiBXY0TXeD
oQxrJTL1M0+0BBwn+4YZXLaMGBki5RM/aSX6bHW9bO8zu+0/90YUXAKvo+dpZbIr60H38OEdhMgG
ODDjI0Ay9BPLm0tFpVLTsvemFWRu2WYM6tntOUH0tzbwpZlHKX3xyycb2PWNFjp26uxTkXerwO46
TyksASGvfE7e6o0j8TKxBihooRY75Vw1jNAKrSpz9s1YTf7QlqUH4905moG3VlnUFsDxsWtwYR3f
76iux7Gj+rM3WrRPWsj1/IQyz/bDL4d+B3TXC0aWPsSJrRyVKKdzmYYHvKKxyYuhc2UtODfc8saz
AKbiFHDesB+noZkJnzA0G1BClYOWeV1spbsUC3muJvYqiuGevpD80jYmODsVSLWTQbEEkroHXdjd
7E8YrfmzkjY5dbF2lGykpNA+85nXLhWvalSZ2V6zBdmdjbbe3MJiro53iGaCWKAwUGcewTnq2wvN
hJS4BmbuayxDuuJWaNg6PnJPDn9Ou1zaZgHFqmvbHgpQELKV01eJDUN8riEyObTYlhjBXbOVXacb
oOGCXWHKvhcodtbXhQWlgquEYXY3j7GBVpDUt2Xi0ocKUF6qIJi5LOsAII0WSjEMC+h5Om6qGsmP
IUVf9C5OjLbY1mqhGisdZqPhcoTTynJlhUrx16GW4xnOKmUyLyU9Vqx97GRFtYsRUggYQxlglsrV
yaF1Nzfz5KKG0ZeuBEVpWvsheEH9u9KixfP8wYNHaMTAIS1SmohMQpykRb1Wg8QmP9urqmjXbcOw
hQhBTX9wFQsA80sZH9P6msWrJ9CAk2Sy9x1hhm9qIvRbAVn9+6u8sqjLKowPMYe3hEGnAV8jSYrK
4JW9t4suOZiIIrmiD/XLTBvHVTBkzeP76726Tguzv0Gfl/INm3jqLBy9cgp+quyTLi7WlQoxblTr
xoefaplqJJSlukEB3TwxQAajITL0Fuq+Dq3aL6ykXDP3Jl0a5SjtDLU6x9XwehfJVBdOCDDYCq59
ud2/5m+JLHVm3Wh7VJ70Ayp7TuRGIMIfwkCTQlfukI1+fx+XJzjyhBTdgEYv3AkL3Pe0BDY1Tlum
Wk+gWAth+YZVVs/6MEXlxswx8pvKkEZjjbTDaJ4p6LyQCp4szfAPuFnQ00sB/8QpAvRblO8cZy+a
sZtuytHJfqRWnj7W1pCGaytVu2+IGtEvzNIxHOGRdOBw6Zygey5b0Ug7J0OgytXMTHJ8zqQNpE8D
7/E5Mu1G3ZCW1rMfx7rFqGY1tuVXzRIhdHVdMhlemdZdvCqoKdV+FxtF+8kJTPNnoPbWF0ZYtd6N
J3gQXRmQ4FPf0CBev7/xL9745PGBK9JXYyqEpO+Ub1mRlKkzoR7ZwxtQuhVdvX3iDIbuJpNjfNf6
6SG3e3+Cvf9HXfTNV702y3Pe4vTlL2VCIkeqSsDJiR+Pj1sdgbWC3sHZS0kab4a2Vmq602qYelOb
pmeKra88k028RXVwIaFf5q1PXncwaG3e1I2zd0JQhgOpmcuM7DdzFLqbS9Umz9Xb0MbVvL/PrwyF
TTkELBD1UJJ789Uz1paQjTRODkNcdI+DVGQubMbqw/urvAq9llWYmVCAHmHIT8u7RjUj65XmyaHp
pXRjCUW+ysc5XVPiOpdfvbIRJO4sRKmAkgHltFMb4QyNgGaNwkvmoCZhjl/HNLS8gJH8tuujM/bh
9YMx5boUt/AgKqQLJ6uFUT4WYVmGh3roS48KAp3mrNRuFNF9WJKQ8gf4bArkPBRVJfX4NIpxhCUP
DYtDMhY0eaparPsM0pj339Tr88BTQKJIcYJqJFnj8SoSxbpCzSt8VB1kHnFHtCuS0Nm8v8ob27Zk
TDgP+tiUq08Kj1VkFVY6RCnblmqhXxZO+c2eGed1kyaPZP/91V4ZcZom+ECeyIIjmI7G8TMZQTyY
YsDvykY4u4aAWc2ppB912V9KSV9sgGGe41184wHxUUC1oaVZfOPJkh22wpzTNj0Acy93gdHS+ppa
KeN2tUH/9f3ne+OdOUv3BEe8TCK+gMd/cYuRNYa6HJaQRhVNeO1ATn2f6KJYfXwVmq8q/ndhcTnd
RWokkdRKljjMygxMTkjSCnaO4sy7eutZlvYrvJVcK2rSx+8qChMlh7hAHNTODtbMp5hPYWQk3z76
LHDD6MCkFiJySsEnq0hOmYaJEbBjpQ6WGEI8N+yrc0KYr006qxi8FIbFoLM8vbGzJc9q0eT5oci0
eSOY6lo5UzqvIZxqd7qkjm4Ff/hlWwnzHAzm9ZHXFj4CDBIZyTLQcbyNwaCUgI4jcSgUqx/u1FqY
yQ2zMep4qEkl8/tJLbvvZhkYyYeJ3l8UGTRYVOgaUuFavtovp7Eps0ZJhqY4ZJE52F5ROgjRIbL7
8StG95ymEEELbxACo+N1sngKrNkOi0PQw9cCxF54hoD8zMlM68NGcaFcwH/hueBtPY0CtUQUwLbb
4pCXc7emOmIeiqQtzkR8r+ukC7MDI1JQ3RBXgLM5fqK4SbROkrLi0CfpsDVTPV1HlhRsyMXilTqU
pi8EuFTq47Y3Ijy16u1Bv8mxeWfM82sfytQ+V52+9tLBOD09E/ys1Cmt4lAitbMZqtx0xRDlK02q
A19J6aN9+DrC3cUrpBrNqPZpfV+EujGWdVIeqrovfMCHtznaF/+LhyKnxV8vjCCv+rC5mumZLbry
wERM6M2ak3i5EzBSqgblSsxys33/od64gkwJgismfwDjeJqskFPM9VRb5YGbonl4J20V091eOxkg
R3umsgBONXx6f9HX5hP6CMIfciTAFxTxjo8QZjuAZHEhJwpUxwsgwzQ8ldDSPvPG3jghVLaoYDPE
hULTKdxCATY8GpNcHYo2l3/GZl7cidTMHxoE/lZqGX8YmsqkGCNOuFIATfDmnYQltloPhjbY5QG4
unaxUGqvs2G0fdk8V4t81RpgJcwK5UisFwHrSRxe1xW4z5AnowqjrZowq3qPNITppEpN4TGJMyF/
NicGt50+anec2uLx/Xf4xsGhmMyQF1A0DOhpWa/p1Kqf56Q5YOIKbYW5rtWVpgyduHAKpax2UBtI
d3khG8WZfP5lfPko6VqgMzRI8R1LBHjKoB5FcQImqDMOWYWOhoV/MkpIVCE/KMML+D+reOeUAKOu
IgjO65+lNc7WRh5E0nzKrZmxMzctzNn8qZhNUV2i0O5Mm3ZUq2aZ6ZHz3fsbdXoIGQ3gKPCOFnzF
kjsdH/ZuYPSgn5Xs0Ft54/dzehFKwSHXwy/0jj9aJ1oWA4BDEWdJ017xrKpK0SnWnOSHqGgUFF+z
Hg1W+aPZC6tA3YyRWqBMpEonj9RkpdqKvK0PqBeanmFIzoaj9tlwysIDKdGecTmnh31ZDsQeCTaJ
BT26ZYd/8dWlDnLTtqfmEJeStWl1XEzm9MqKiareG+wx2zTTYK/q2gw9daqiM1bk1FqxPPNsxEhE
R7jxU9Kbvq+UdG7K9hD1QUC5lYGHOpD79fvH5PUq3OMXpgesIib5xHaYDfS/2hx2B1hq7OuKYTGx
HUU1nAuQX9oiv94elVF3BCLQvFhaquZpmGA2mZQ7XTccqNugoqNqyWhvGmeWL+CbnfN1Zs/JV92Q
KuU2qiGcmH3Gl6CPBRnQwpVky11TUVpQGfHNyjC+T3pNnjfMtSWjZ/cDFDNTD9sMI5ZOkrhdatrz
JgyE+T21ZHEfBxQNXFFHCUrLdug8TnDBMuYjS581szGTD8ZEPCxVA9JeAFuL7uBJN0VLGfUbq3w8
FI70Te31aBMViXnmhr8aV1pWsbGCUAiwFNf8+IBqVajaIi4nSqa9oqzq0Wh1twL0NvmzlMP65Iwj
5SppbB3YesMxzA+Zxu3fJEZoN2t0rhMIWWqqfO4It43k02jShg9mRov2AieZa0tjlyLKSbJXVvZA
NW4uD71jE2sLxbqRREfj/uUc/8eP8T/D54IkALB93vz9v/j7j6KcmHyI2pO//v06pprVFD/b/1p+
7V//7PiX/r4vn/NPbf383F4/laf/8ugX+fy/1vef2qejv6zyNm6n2+65nu6emy5rXxbhmy7/8n/6
w9+eXz7lfiqf//b7j6LDdPFpIVOzv//1o92ff/sdXMkvV3r5/L9+ePMk+L1N/CSe4h+EQv/4tH/9
yvNT0/7td8ky/1AWsppF7wmiFcz0778Nz//4kf3HYkWXgToQmnCEYQHzgpFDFrX/QKCOOXcg2bSe
GK7//bem6F5+ZP1BMApAd6kX4AmRkfrnwx+9pn+/tt9yOJmLOG8bPvhlCvzfhoG5cIp6tFEBRgM4
oLl1ElOobdp2DloM61mRK9Bqgxo/2QxfN+7AyY/dssjLzG24ZXcFLKXAaeBE6v05lfrJhVyuaj3Y
SkfNE6IpR/ACij66HT74Os8i66qlDSkYxTaTeTVqdut11Hy3Vpx1OZPb/fQ5d5w5cIOyYgJ1avr0
S9miTLoC0X0RBZG4g55bQyOltWham6GdJd4At6fuilnXMy9jkiJ31QqQ3ApSOStw49DQHkRNUubT
G9SuskAtHpl9dly66yZfUNWCvZ0Vee/maa8bG8nsnIRieaMcmkEWzjbSxPhg2iQ7XuS0c0WPjOq9
h1VmmiFuJiC8AKduilBJR79XlfE5VJyxdONKjJ+JPhe2S8SePXlW0h1/Fd0aulPlS5hW6neL89e6
ZMfxU6ea9bBEbqHCeJGhxhQB1TFZKXMnP6Dgp39Jm1jE22FOne9WXFWX+jAY1iq2cqn05DKrUJXX
EiaAu9mW7hUj6CQvLsz0keKZPuzyZFICd4bhUPMazU4eSyamZneKoO9zZ1Vu0LpWggDoQwtPsEfs
JX1zxqRX3CAODH0dzj3uVautp0JS7dyFSLV9VIUW/QgCzqdbkKLv1aGgkB9Maq35EXjLb0pFtOwi
pA3Kq2Qmbr7qhzR5lPDyXmP21MVjJU06LypaY/RjRt6/1bpUpq4EqbbuxQwlPvdVN8YMXsmUlHum
ytZNY8SPvUqKwkS6pHqSPmmmSx4x5OuFIVN1a8kZAo9Z7poB/67Xb81GG8UmaqPhQp906NBYYB7P
MUwu5vP49oCQX1Cg3FRy8FP/nRSNKfO58dpQyUFjXqLLxVYZMTaSMwHwcTzERV2obGmLERQt0dep
Gl7WxVlYg0lal6RQEuGen1kD8thGLa2ayJn8Fvj8VckfD0oiD/+Auf1fGPj+GThQ/fwb9r35bd3l
fz4xfpP/PzD1L/CY//inNX1l6u+7+kcUH1n6l9/4h6XX9T/g1wRrT7uKcgEkP/809Krxx0KVxygh
b84mMiFQ+MvO6+ofwMoJqukkE1bjHv5l5zWDzyP4pEvKK39hH/vnN/sf2PklFvn3OcXJAOSjpM3q
kLwuSPbjWMVyusYsySy9tEy+dtFwRTvgUlSlK8aBJ/7Xpvy19K8uBbzlG4sRZhJwkiiA/TgJatOu
Udu8QhWgLbgbn0RSKuVFkyuglru2qLDX5agq15HhJD/ruc7tjYi0oV8pTWdvoQiTBNo7FBBcW+mC
8layq87YpWFI2qlWhp1vc2xotDbmNJd2VQNC61KtgrbamtZgXWtxBsg6jVr1ymjiNrzJowSx38EB
TnsZGVNYrWddzSK/FzSEfbWdjWatSLIAwp3U8worPeeLNtzyS4Y6xq4eGFq6abu2PcSwTijrnghT
u+hKgSYSdPxCbPVBpyVRqv0e9Cmf1I55n3hmKcqvTgqViFuksyaRRlgY7bqP2Iqka7RDUoR2Qkdz
MCLXBK9ON5EP8AY168O1U8yy4vdyIvdua8uRdD2Mo7zDQBSdX7fDEAtvhp2TBpxZKOKqB7SR69D1
Uoh3k9kM2p3q5EngiamD2ArkRpd6dgP52iaai7h1lUGS0TwKeYlE+IljuUbThQ8QXcz5bi56/Qvs
ubqr96C7w0SsFEW6LYGP+Qysl24+S6MXqb20GuJAcVV4Q9xMlxpXG5ZPSoPcLyVW7G1rEw/dSpdy
xYMfpPVxSQjItMaNU1p3IaQZvhK0D46kpbAUhYXPQJ8rRepj1Fn35pTcSXmbrmpJ3S8sbNcNDDNu
Nue3nRWu+0CXPSE3jsfR31WweO0cAX0GvQ2gkrMTeinfAa7X6iI2uwtnkmOvHyHBsMmPFa3dFKIS
ngTdV2JJ+34ctn0/D3486NusyWs/TYdbVYsuYzWKESqR1nabMfbaisF36PP5FS9bxMGfcGG4OpR2
iG1UF2SoIFGCZitmoV6ro3Gn5zROJzV8ihr1YrLC6xLhdT/FIfoVEqcbJW/WemUc7D7zYasrmaOW
bnqlW4NNv5uU8CaF5XpbNu1FryQu+DAQBVYDI0JSX0vB4I+qcd1IAzDnfNpYw7Sdp3yvzHyDEvR8
YfYHHNQzDBxeCDTrvu76T1onr4x8QqQwi1zRBZ/h17kEQLeVYI5ZocY8sH/BbkSC1Z+k9tHO5MhV
rdif1Sl1ZcTO+W5ggdoBV90uwdmY70ILHZK8nWtPsSXT1YGzeTX3xM/y6AsyW5ILF/m+t6cCYTGG
JsDAAgiP6CI7fyqSU7ihM94Q6ySbyGigwFczN4TTzLeDZEWTE0mIeR3MyuiWaXNdKuLeTAvGgyvn
clDnq3yOD4UaTq6mWF4/yzdjAOe5mIyBhVJ9LXJU8IISlohAK4RLl/ZBLR34TGwm6Zy52dhZ5xpm
+8gXvVJtHsVp5R+OlK4qOSoOcxz9rLPmLhCgCxSn3zAMfpln3aOpjVu4TytXzykTxEbzPaqdHi4s
rVsjFK97jL+AS6+1awmgkjXx0GomHDeomu+aZEVgeuddosfNVVtWIL/M5KCVhb6BRP3giKC9qaGO
c/tq3nZwurhaZD3T014j21NcMilyB7cgN3E0hxX9lhmSlqJ24TmmwZHPV3qo1Z5Qi9nTtPRnGKet
2/TOw5xOXqvM+aXVlV8Dpw9WQW4gwlM+FzGaKaEKDtqRjLWhdytjTCS6avHo1rbjwxERu42l7vtZ
4/+08WUTyQhBw6yiiTjyJsuO3AzMqd4oF9Gk7cIgvaSwkbup067kPrht0k5354obqlriNgkS2CBj
Y/B6I2s9eOUeQhuNDNXq4ciT+s4tmIlfW5X5TTH6S1Rn7UMAqnvVlrm6SgoLERrT2iXVsK2MdNdU
sF21YbVNonplD9VumllNIy331FSPPSlS5rsUN+0WurgeURPepF3i1UVqbZUx2ZnC+pPB6MLPh2kj
UWJweytMV1bUMSAeRJKPsfgxZ4pf5rbq6kT+Xp527Sqs1DVAnfEK6U/D0/U+2eW9dDHaE9+UbLrx
QhKJh0gE0bazunUQlivSrBhi1uCWwekbU9Q/KoPzXfSMW8aRsXLsaiUIfV3LDmQPZqR7ITu+2gwW
eVobeYvII3Y3vGkqezVR0F+ZIhpXOIn8hrNerBR5qJVrJCYcTxkaac/4UOM7XRS6WpbAYlpWvNc+
XWdmc2E50rgCqGe4idNfFlV2UZWIw9WO9RM5c6yBkqb4xVDNVrGtULWf5Wpn59JFxSDvpWG3hRvr
QbrtijHaqnl8G2b1V13Vrguh3LcaMTqdqk0Nynbw5tn6kjuV9gy+WrrJARm585BdW1lxnUddCcvB
bHgA7NZ2U31HBuqeNEN/nkQm+4aJKpiJVlVaTdlm1OI1zu/7bBVf27KoXEdU0y6R5G2gZqNvBOU2
6nLVTfKSXGYodrkpyW5gBd+nMdxStvrZF5HmqX1pb+FXokwikuFSMSmvpzAT4CJzcR8GeMyOXMbr
skxjo3hJuTx+zq1EcRfcBoQho5uZ5Z2KnJ0PSvF6LrKfIp+bNXMppTsichinXKhFDNYz4rzypFm0
bpwbuNkamlCnCREgnercRx7+S06s5pVlY3PxU+IFp3sInCD3TGht3DwyJDcXENtYdXnZhU69kxnc
8xwRXyacDTcPZdmNrORr3uaMasnGoz2Vzkou5m804m8lzFOgK5o71E59rQoDuGic6ldQ4kPfO3ax
i0KI5As92dJou7CL+BYW/Gvbyj8ZdqytlCk0F983rCA60u9mZwpcTTDPGyKg88k2568GyN9lpm0T
FAwvFFA+baVQqnylF90tEmDJpa5K12VTOj703F8ZRsJoKnJ3Re1wwpqbFgxdQvoTtO2PbhyLG2WM
74y4TXlxhDyOLSkPVEbW+WDEGx0GEHhOza9zLso1zQNr3UZq4SqC115Jk7bX6nbTzGNLwJIOq14O
dmmrIZkV7XS12zNT9DTo4zUnXL8ygeH7ZpCtO6RSXDgEbjq0aF1tsgvUPXAOIgUcCT7VbdPQD/X5
UkmdBVaP4IScrYAqwyBj1K7mpE9mqu3n2tknbXxf9rqvyNk1NIYJwlmA5eAQlgIm3sPClKHolrdz
bBwo09y2s9hMqv44MnMdWEQXBHKR19qV7Y6Z/NTaMepmnfHA0xauXY3f+0H9LFtt7SJ+fSlq5Z6G
yJ1Q5fpC78zes7OBkYc6jPdCAFYbnbr3iqb6WiYSdZoZIlfoDatxl9RUKF29nLJuY9djGd0ioipw
K7ZkjV5vDvlzPKhAn6Oo6lUP7jRxFzLpPV4LHI/ixakhkGyaDQPssJDNjaQEueQWCRyVW/hQ5fwJ
Fff0C6PWRV8xVqThIfXQ0a4bFMYICZnd8JIagBSAwDxn7q7WgnPkXMftqyUNAqOE3ucyarfgiJZy
/C89hTCnKlFkkewVgtaVm/Rq4Rccuqu8j9BLnmJmlj3AF+eEb17K68f518Ing2Q6BxDkyCkXY1m3
fQfoqPN0Bc1GEiCwzO6QtFXpZTb0dK5UOVbiwcWswIFnCt57Tswos89O48O1kX5CUqffSFWmPaaL
Oxx0JZddS7QhtbjWznx7kgqYAZPZuIxkXLXQ4P9xpSnXVFeuDZn0FjiYF0r9eHg/43u9q2S2MOgy
ig1oCoWF412tciuyMri7PBRxswdKhdlDL2dbSah4YcDn1qNZpbZ8prJ9Akl4eZkLkoP6KDAWuFtP
6u+pBJgolAf4A+GNi309L7XPoCL1Zs3sgQjcWu2nBCXAmJskxEiWMU5Q0y32JfM48865Wdklrz1+
yTSqloSdaSPIMF+1jELH6CW1lr2O03wprNy+HNNGuk5IQEHzlNJ1VVjo8UkDePz3X8Gr/P6l6EAl
AR4UOtHG8op+OdhKJNmdo5WtR00o/N6Hdom5yOc69DQ14a3X1oxY4PtrHte+FugOXWAAJ1QUUGsA
EnW85qCOtWUFeuh32XwhrG0edKvuXMP55Zv/uqlgxOldUOZeJqVA3J+ghYxBmxthFcw9fHLWmT/v
9sL0N437/Vt/ka+LR91VbnEaSuXLqufZW4z++v3nZLXTigY8Awt1w1LDxwaDKjh+1DQhxYPaBt3C
qLqE5fM+Cgi/ypTMBNms4NMYDbWfScbFGKX7Uhg7mmeIItpxs50yuEsJ8xa/HOVuBXOfV1hOczFa
0U9T6nZB2GVMorWAdvCV6a1az5GvNFlCzBp9aUsLREallxvdzHzLiby5MdcNRQNjKj4VmXFhQahY
JoNvKrVvSsVNW6vbNisXHtV6V1SIOZZJ6wW5mNy2t/HXmoaQJiHilW2mKiyRY+QOYjh0WvBYy8HK
McQn2jw/oEq7tHs78klebjJz+FIb44WRscuAYL4E3fBVbcavcl9+CTT1ItHyS6rEMTrtycoqSSlH
pdqBxKvcUXLuw0H1BZrScoC0c2xuCn3cyUq1d3rdumxs+0eiSuu5ZWhlCKlKzQ2YxD5LPimRuCl1
cz3Fw6ax7AuxiESP5N6O/G0Iqk+w0T3FVXAF6nw7DdpdXDheR8mYS958ZaZ6jUzEF3blvui7zmXK
fU0jY5NM8YWQjEciNLLm8CYSDNur/GMpbN267L7QtMeSKrlLPrYOdWljRBIA9+FSVWKBk+yfQRfe
Y6eZZGnnzRAPFwFdHo/b6UtF8Dm3Q839b5LOazlSJVvDT0QE3txiysqUvNQ3hLp7Ny4xSUJinv58
mnMzMbNjtlSiIFnrt+EwZXupkqYKnkvH/vTIiEco8b5H/WVuXRH7ZmPGw6oOQSgTYlzjOm/O/Win
eoi+utU7FzvHSC0f7K3+WIrqZzY+NXo5VLn+bpdIx7PTPzvV8iJQysnWoUfW+mX4wSlUEfMrX6wW
+6NS4rUsrEvrEsA7aZVgkVl4PYR9D8bfscvU3ZdfAeYUNciDz5iWBGb5wkD5tmBSTEHkZCJM7iJ0
ddbTbIAoLNPj5HSvxMMuBylXFVf5KP50vRMcRtO6y+v+SDPZ1W9nMnYXyAMH61JuVHfY9y5rtOs4
b/mOEZzvmQSn2MvwaBAfDClDg6HY7zbinqkjUE/G7EwP3Wow+U41wX3E5MqdZkrFLb+14cEo3Uvt
D1dW00u085zN2w9IHvV1bGkkIPMonMwo7OpUts322PTDHRq2IxFmOwBFrendXeoTkfOHYFYMfc6+
nd3ReHNBx86unI0nwJl/tdB7gp3oYxLTr96dgmQ3tj0x23Y6zzxtWdVXX1M0vfpt3pIU4K+p4lqY
wX7kPJiSbetpFOfQ6Nr+zuj8ZMqbR65r2vW9iktMgT8xuDq2tx6KvF/9pBqZ+wiGM4EEx8wV1X2g
8pMgNvx9W3dCYbf5NRp4w9HDmLae7j/CgZehBGa7G5ef8H/GxNjDsZiKaQmd2JrmK54/jBLepZsL
CejSl5m09iYORvc+KqPnRc0fhlqel3JMiErekyB36iRwgMgGnnYWcffTHU15MWR52kNCOp0SEVcb
3Q/1lqH9e0UilQnEeyQF7UaS8+kpB3k0ff3grcWXaux4tuRxtNeT1XrHIWeSVh61y2CNe789VNRh
5ZF3sLlTxr767ofpIiA4bINsU/AJg6qBIbSSbmse56363XZWVtJjXAn3tvpmMob7VW2FF1tCHMyo
P8rQ+pr3b6u0PuZ9qC9RPbnj0W2FUX6o0dTHaQlUHDisB8vYp4pm1axfRkyRtMby4SqZzUF0tFr/
P99YMMy50WAehLUFcVVXO/LpzlGZPw/Gd9BRXJ6PxUKQSt29iKDyntEBjUDCXPSIs7Gwhyv51d2T
nKrhwTSq9bhFewMs3Ly77Ibc/FvzHgXlEg9qXTG22fWrFTXyBoj8dzKsM/b0HBjFSr3F+IfhyAML
1KuHN6yalvPekOu8jNMtGPowsVbH/LfugCQXMoABOHMB/raG5n3fsCngNgVl8IrYK3QYe+ST3JNk
8ObZ2no2zVrRzVgFbzOSq6xWNNALsdi3riaxKyGSZrn+tKMk+Jqn30XjyktdDxtQJMRmLCgGTrpg
syktmR6XDYu8FOrsR9W106abGFM+ERZFW8yes11tRMFU6G0yQi/uwiW8TYvtYoog3oSUS5WUOe/3
Yq4vXWHB+wa9BfrBaFs24/uknE+5riKexqaJvUDZyehL4+KE8kGtyxNq5jt36wyyYIOp/2Nv01+n
nZajlftWoqUBCNzKHHTLqvLpKzI1KR9BJ4zfonRDSponME+9T7Cmvfwyl2G46MrdLdpwWc+fW2uv
gDpaUT2CVbn/WbAOB2UpWWa1dC0dK5xYIIpNKffr5k61k+JRnPsUrYZ4t0ngGFkajDNHa6lBYyKr
TZUIsWhSmwMDWuTu+qsq3T9zYXrtiUxr62GK4JPRi3RpYLT5oTAALNJaq1KRVE5yQ9w0Q3kPfuLH
KLsheivnaRuW8dDnOXvXuAy9yniWcVDpHexUhHb/uO1q/iykkFQTWHRGEeGMXxfnAlh5H/5Wcxtk
jRbD8zq0+bmo6jsvZ5iBoH0IS10ZZ+05WhJYskbPmvnidSI24DLaBFon0VS1T828cSPXVrqCW6Xh
kDd33IxTPIzrwVXlbdNrcAyN/l0DaK+hY6BCtfPUNrsqq39UNBqxb1gaTYKtbPkovfHZiohkKRcO
wEov/pOUrUiUDqJPYyoJcSXfxP3Xoad83dvR3bLN2RN3rR9bO0+iOsjcQZrZWPv8RBm+y36wYoPb
MQnGDrnBuNanyO7o/B6nXrwwiog4kHt4LlEfPFNDX76Z27xtrwTBFzoOdXGmwHG9XyrpfnRzKRMW
0fxgt26RRSBdx66OmtTDNpqEdr7eSNX1js0eLSc3mpvp5EFoH1kfZA0cqDnQLbf6aSXL85OOBpnl
ExjpWui7LlyXT3gxnyj3+QXNyH4dJwMIwsxz8JEmCl859x/x4ckL4t+hjHsGvGRsUC8cGLHrY9iD
9znmtfGGby7N11pGD/VM+Pa4n8edfvZ9PVqFClIZLPVBzk1hgqePwamC3fwPw313RwLyoQ66AVTd
M9fzOI/5seC+/Hl76t09OLYW19X+cZYbTYEEoR2vcEQyLlXO14WvJXUXvZ8R1ZJ/7yuuvPATGXjD
rQ9oDM0r9UTcabbsrXUKdJT1lRjOUCImohTRX+dl/ymW2pLIokTekAuQ9th88/ZvT7O5kHkuw0PV
N99TwZczRcJDW7Xc6OxOy9D6YQSCuFjm/wrfe/ZtQ7G6jBe7q+8We1kSEO9bE0Z/ZE33pVHTnAE2
k2oPCQEszAa1ZJ1qWaejA/RrNNyARrHcU0mPT3uJLtjc0RqU070Mw1vRIMnYVXNydSSTVa/H1a10
thZQenAZvA2r8VR0FZbled/fQit/cwvfTqDtZooTllec2TJzvJ73bic6C9qBGQJdfBgrxLi/Foaw
Jv6ZKAlmpS0PEsY815W1ZIN0d6515FWoheFc1e4IpoFFxI0X3uiFd+4DNCZH6hTMT+DK6ZIrkbhd
G9CXHolsksyvMfwkKzRZlzNkwCppbhy94MxV6Kh4JENUdcEJrfOeiHk3/4xjWRIVD3f0t6qVOBrA
FY9T5zwJ4a4PTRc6L+ZiNIjkftpqRXvwWrf75S/qXq+tjreoPC6OsT/Jjkm18Jo3GdXvVA1ssZcj
GTHI9SKWcCSvQC5x42yXYgT/LZbxV+hPKmvNCVvdGgbqsZ83/a9r5JBysnzVtQ4udYjkR5n6s2ty
loW9qe7agucoN+V28sADDnLchiSn7CBbCnguZVd16uZ9eGideY/xRN+2PNoTALGH3uzFXzW065Nt
N0FqBUOG7ZNLlfdn6i6PDWceUzY0NPbwrjbe9y546vXI5R4ORTQnfrFZ4L8qTLD9D8+V2hMSCTNl
rhNp53k5HVdjDn//KCtAMfOIae5nKCk2/1wKXVepx1sPe63vFi+Oo8XL5nrLu6+nbjgW4PDzTfsU
lxBY0RnpOok82zvG+XkDK/RdXuZmykEPT8rL0l7yB2ups1lHR+br4bQ71RP0ZYyc+NHf5eM6Emxm
DM+zC1cNrHM0e5itEUkWtSLRv7EJhzmeuunDXQhqXAhNBsYzr+NKyPZmVUNCE5yRzFshDqru8sTu
hy4udzuj+4DGDdIhTujDEo6Wb22pOm5M+7633as19xeQpT9QGW7GgYiKMnAziumNeAGcjP1g0LGx
SMpB1vFGHuJ1Jrs37nX9Irr+zoHppF96j4mtb+LR6xJ7gEejd+RBTvZ4W93oGgVj8+wKJWK7Y3bI
A3HWcrkJmkLin9VLQkVI9KzrnLSD+VFtE6dk4ZxXbdplnHdWOtr2txT2m2fk3jPMOwOVOy1fgbXZ
cVCNKxemKfiW24+c3oV42aYv2h/DGILCPVfV/mpsUf8UFSWDPsV32eKFZDZsXX7g8Tl7KuqTyi6G
w4/SiyZMKhpMxN0pOKP1EHC4J3VZfpo942KkO6gir75ztpzoEI8Ze5nvefHZMfckAoMu96+2r52D
DRceRxWuXRU95waXXQb/RttSSVBHT8HqF1klkfCv/VwkrsGK7nUPUbfZR1JXmkyYC50USKP36Or5
fXuumG1iNEh7UtNQfREEaWa1LuoLz26HsGGK/nMq40aDyfe8e2NCg8e3o/yrbOvx1vRgAzp4n3gF
s1I45xEW+iyUc7E66CU6r0Me3vFd4guLJ7ibZzesbw08070u2hAQeenJpZ7vNO6AY9GMdMIAo1Jm
F+3BVS4jeHc5XDafF6S7DTtv5U0lauzEqZjt7ZTr4gV2w4hditBPDCEHqk+m4mDWxlM1eufZ0O0n
+SBFrOteJ5vh8Pd2eTqWMJnDQhKqqV8mOaKtKNSDECp81V4NKd7sRYouo8oGYVq8G/aeb1i9r2pe
T3M4+5eoKdmp1NadRk/jm+3yk91Xv929W//2i9vHS+dFl7XZf5ujHeKwILS5rL+kdIGBguGrdcbb
TkN9RtmncQ7aRWQ4V2m+aYZXVDf/5VVTxjtnbNa1zrdXNV0yhJOVrFDjqlyCLKxXKD2U3ftQXUol
7dheC7wdXZ2EDV/TZJCS7/oPwbbq5Ad5sF39Eq7zI1eoSrWPWJ3OaDXD95Sef3Xscku8XDZHyXEM
8PxY67xnwh6iR4DaXybOqXh3w7dttv7BN84EdfRnolNvpaXdk91UnwIc8Mj+a2TEY0vYMDKhVgxK
Rwo8bqjNYV3EHp6ituQ9VUGEOqb8PShQ82ki55lR/0G55C94jky6oXlUcmjjmryV2DO8315Q8ysC
tzzvPmU6chieG41jDcmQIEvRvFIwc2xEOcclE+ClXKzurxCdjf2gPGu//pxtHs5iCe6ITA7vxbC+
NCSuo2lna5/V8GCvLp9kJ0SqtIc3Kc23LQpuRUurcdU7fBB7TXPPGBPCz1FsVvRf80AbpniC9v7l
TcxCKAevA+UPyeLILSbq4Gqt0+rEfiNGHhi7TLzVol2k+Vu4PDmVZ6Rlg0S27BgREfcjPqocQGYd
rTExYqw5oWdQ56hd5vM823beKNsYTanLP4tFvt2pbXgrpXjZCbJOZG28Ki0+erc8cRW92PT4L5u4
rUP3yfB7jojSStg9gBPHtUlxDo/cI9GaSgeVLDAaHMdkZJ4cXvQyvokNmMdQ8qmuBGPqMF5rWdw7
5nKaaz3SElT3cWnOtzy3rhRD3IeReu5qMcSj8t5d1U7J+NOVW5vtR2d6IK3isd7Lt8CFvhoqfXD7
7bzm4tsN17e6No9+hCirctpPn1jdd9P1/XjR5qHkwtzBFiggvZY2JN7acTHVdyvltbEFzMg37tZn
QuL+yHWok3KqD6Qe3Ko54PfqT48BVdUNK0Zbm3HR9Ikt/T4x7B+dLIjS6h2hzR/9Av3DrJDPkIfM
0POtx/60GZrJAzPWYcHBwv8EnO0H80UP5bss9/94uN2r2yPkhYUSWZHLrCFwFoQsfKLp6SXgzo0s
uOYloEgy1NPJmutHf2WiNLwxj73VYA+EU2D+gs9nsT+UY3VjMazYiHaHiSW8bW4rgZhEf4Axzdrp
RyZc2+iPHUGFL0eQu0Exiqn2M8cnq2T76dZCRPAtCnWHeE8fWXMPg22WKeUsZdqt+iZ92caCTkMg
hGdaqz5lhJZPuESAcfRNHXmIfnsQK/heX/Ev1hEQHU2kjM5+dCK/juHRHUcaJMc/9DB7RzasnVNx
NRJ3L4BkhGPndlp23nRZOIpT21kbRn3zRukBqHrusbTl+SOFUnebqe+gvO4LCTzljHOLQmoNnwNv
e1vWZcwcMX+1jdnAkzlH088vaPrq2Nx5EfYWA30+EznUhuVDuesIcZ7/Hc7WxquDX9vmA31Z8/Jk
eR7JzbTUxB49Mwl6hUsTLe9mX7z2iqU1ku0dybRVSp3ZK7LjnBuC1tbWJ6mkzr0E9hVYdLnHw/cw
LOHDkDtXszeQTotKIMrTfybFEVDO4qXszKNw4QFRYTMwSX1e3P0iG8UMVcIB61y5scDCne69+T65
vNXL0GZit+nPWjYJVG6LVC9VEBthY6TFwEaBzNBhCy7iFYSGTJbTaqA1QQXyZO/9mgkYpHvT6V42
uXi8LIvwRPkOZ2zVEaeyE9CUhyvPlEjCwP3Ghj99mhLgzO0pOXKdWxGVbrypznxWLm86Up4q47Kt
+V89In4gc6f9vbaWcR9MAzlaZpQROn9FiecAgHbbs5XjBJDRfO3HyEfu1A/JqszoWuJRP3YDovdl
rB4V4uYYczi4Y8U5swXzq8qBEoSYDXSEg3UwRiOB3x2o0gC+cSvf/6nkonKxDFH0qdIY3lHKqlc/
79WNDoj8thhWnw1jN693uY+EwrKa2WHOmpd4nTCIXwuTlyUn53ECEGUv14cqqjh7GON6+dvzZzdx
4PvunJKusrF33BjKlbDTQI/jHSHpz9Vq7ols3W9Rh9tJ72F+YuRjzTc/uzX/o4zeP0vPe9sxN8ao
sWRM4tjfpi2qpBwBnBp/+doblB976d+a1dxSCpHekTV80CSoCc73dPz/j8wwVBmU2d+2GKzMmuUj
LUJVYrq1fYKQJyjPWIN0UitQ4Gb/EoVl8LTy5/vTdFrK9Xk0KueMe5/yN8f+L2qsOsHkwIZdiquh
d87vENmViVIkDiz5IcuGoS/oM7MIr5tj7xcSB99cdvgfTXwmKSDMYApRR1pM7D8Gh6P8n8QFXEzl
CJDzwGGLMO67XSyH3dcsoRptjIisc1vyTTUBh6NTV9kMooNKj3lupGYnnU0X3WBATXyZP7juUiQA
skGKZopeUmsa7nGGLVyYbcS9UnLNrMsQyvLBAAZLnWIE4XY2jSqz6Ro7CbyRdwNivKTrCoVaY5CP
cune/J7gNOJ4KVdL+WyiOYy7VOCtBdm8vl/B71iTZbdHT1dtl40KnXJsjT9Eks9a3jLueP5F0Y+d
FJZE9fWDYJeWYmNthhPhVw/d3pLOlvt9tssR8R4VRMnkOzc5wFhx4JypQD0M1Nc9ODrfD1EXyghX
hEeg2sAMZIGoaIvVNmAhTGdjy+x2uUA/fmjD/90OM7dr0MuEHJM3zK7cVtGLAXouijfwh8dobsXD
hsg2nbdInjjjcWJE7mntLBNNFvWuduniWCExpBxje2cMrK38p0fQRoMrz1M0gGa0X14eHYHCgZs8
cd95bhCLKvDiwJjO7Y5KLcpXBN/Lceyj19FhT2l2+8tY9Hu0dPfaZ6nwWZMALDYq3Teu14QcqvjI
S/2pl501Duh9bUPzYO3RG3UDLwv3bTDMWwr0DnobZWvH01kyThbqV1tqE5qrc8kvC7p0clmz3XBL
ZN6/I1bJJt2dtzqnmdn8szr287had4OTYyzZVZ5G21QkwtEPHfqiKNjTxXWyeRj72OubZ9GqMWsm
1JV84n+IZR9o+FNHkeunZllsGhobM93bVfArRSYj51Ts4TUfEad5NdMZbuNvp905jbSVOmhmc+lA
uK0AT4O+OeWv1pFlAjZzwbGZYUNK+WQf8M2vufpv2Vh42ZlKo03c8Q8p1by1Ipuewao89YH7ufTl
cx9ISLfCSXk9XwvAU2WrCwvlaV7HX9a+Z73aM9IigJAmSNfweZZ1iQtoum98E2VnSUENmq6gP7Oy
HL2h+hXghI1ttCRnsQanybNQaa7n0nLPbUB7JR3KL/uK7knZ/XXKt+4gkV+xPe7IMqr6P5EX/wav
/WfI/Yaz6JF5/KOpxNUaih8Y23kvTIGuNMgJJipcpvbdQLQSNNZyhw0O8S5JZrFrL291uz0xf02x
XVoHlo1r1IrUlaCcZtD3/qFe/JALA+qbNOb+aLsVZbTTBrzWav0lbZ+FYJ7ls1cM+QtnFOx0s1Rk
ZrnWpRlGmPkJeXXlDG3q1gYw/xqSxW8Es8iEMfn/lLCLN2oci0OzSwA6e6Krcjbb5ZybXbJ7WOLt
rXuzq31HL2shk4PuHWd0EYsZDKnT1jrtyDxP7absjtofzPRne6/CMk/yPKAccpEvfQdAioXOzxNH
eAuAkxXMmd69DN8Af249OAlx8udp1Ai+sX5WXYI6Zk2CAkBGLIM+Oq75C6CUSDCG95B36+MekIsW
DKZ1ZKb7o0QQPYbO8Lm7sDlmXj1MpepiXqMKaVpYH8xpzorSNZ+rwvZSZyOBHZkBKohsg/WZXCIH
nGEcXmjOrpGUtzx57hKbDfJnZzD+krIQpp2PMD1SyNRWb+gfysHyGUWiI9Loo7nuOgvsvURS6/0Z
WZYeiBx8DfLyKQ8Y4sb9DyCml1m9NLLdLQP+4gLg72f9cYLi74yMPTVUUJy3EltAXbwHm3sW0fCi
Bu+yDHPSeP3PMWm2313Lttyoq72a4ih+AjDR0mNOI/g9jUT0h9kEA4iqAIvM8G8hjPx3vXOW08Aq
D4N0QgBLaVRI6fxWxZvTgfWF6skVGx+hmLrr0pQnYRpNClF1h/lBxgV6aKNHYVvnfnMqJxwmPctg
Mtfhp2EYb7s/PJpbsCSrDcvXzivko+8lXr9aXKwgC3YIWLcmhHpYyLH0bDaMPXpiSkhhVohrL52X
VtC/pVfK0Izuo+jUH9m0jGtklLCe4o6M8wIPmtXwzLrTbe5nOwtEYByUmDOx81YHeJ/jovbJUCAu
MGYOvdYDLg+n2Gg9CwlpMt3xshtLVmIQp75+zSYbynfYI3KC5HzeQtoI+N4v9SbleewByOvceBh1
faFZ76PtEIoqIzIPlSKh1Zn1vbHVX2M1vfVLsJ0nFebgEXWRlLO3xYM3PQdNRwZJ2SdCldQHdw1P
iukexqEJMg+0BM7P5ZWaozeY6YQ3rflzr3duNX5MH+f8eWloiTFZ3HaPKagPrvVkHIaZkBhkq/kL
qUvzj8/mEzHNnDBz32phHZbGz1H1uOtfczY+NjXziWci4y1olnjLHQrtxqo8cjXGOg4xUlLU8F85
OtOLqzuMDJ3iUMZkDSWPOmRbme07rq85tFevRtrstEZEsPV+q8rCebbxAExxozzeNtDXyYjQKlnH
/9U4DO8oz++8/WcKUczdffiu2nGGJmNdbagQfvAkb0YJggHntM0pcOdZ9CWtvZ28+Mbun7eKSWWe
m9dgsZ+a1m9TAlPt4zyZqFmWBqAEbdGP3n3uBMu9KunPnPVgIqPDumsfUWPaOi75m4or3/0eHaoh
QNEcWqMKHp0SvyoYZlHk8SKtbbtqNyhAV0ku8a6i/EG7zLmZUwfF+5Y0TTvaj9RWeM395vf8qm5f
cc2QSa2TQc5m9brSt401uMF9coHtj4LM8ropqTR1DTw0Dhx5gx2qTBmHtu/ADrY+m4ga8TPLZ2vK
vEXX3A2bP2c/iUvNo26M9j89M9sYcuD4lhM/9K7ygk1lgcdwh9Gm4YFUEWMGa1Rd/+dXa929dytP
edwywZvpRB3D/F8rFC99Qje802a5+/hBNn4iIATfAUe5+sU8/fxnMSG87Jyt2cCfaZ2M6RUyHHIc
IqNPwP7+urNjw+LUTOa9gv7Ndd+2d2sZ6vECMcQXYxVb9FWMHZ9r9fXOD0Xr/ltaU739WWytwz8r
4pP3csnNKnN5EvhYrumf9oIh9VkvVu+mlCs0946lgy2xatEfV6wW2705R8JNQ8b17ugvhSMzFMEO
gpxCItkI2ZeaxBpFY754lp6Odh5QS0drclifeHuuXPfdXPJDM/pbcPupi4quzW6G8xdTX9UnCn1n
n+QEz4TxQsSA8VmrajBjbEPsrmUz+SZgQwkIZ6i9d5ie4YSxAPuYH9CNNSg2KBNB+EsKWbEJJP25
WqxXN8gj/NA8R/tRi86YZKzVXN0PfmCUZ1KIFdohbIDtXzCZcj2WYDOojGp/ZsQtl3lwQGMbup0v
UOtNnaxikVTy4ptqX5Th+wxX8MXrU9/CTF+Ui+o+xU9tu5fCzSv7fqGf2QIbgfDIhxpgpBkdw0yM
zVy9bLUW/QcUq1sYucLBvC91wFRvmk0Nbm02tvls+Zv3ORXjsmWOnFEsOAoC+MkeDdEhpquXQ1j4
I4RoqSzkFNKy0/lHO3ohZ6Mc0cOILWfFm4d+jkNX2wE+D3YN+9FC0a6ffbH77kkVFd8MdDFi13kI
++AuYJ0776hxx4RLabP6UzKjUwMFXAjHJWrjsSLc0rhrCFzhZ43Bdu1NesDPnuH3wcPuC14iHOuI
oyOr18uJDBTko6ZWgKsUMWDIrnqalxJkhOWL25C3x1vfH966sSg9KDOx9/fSHMJrjb7nr7ENM+9N
r+hPEAvLHYr9+9qGgIx5C6I60WRFP7VDq8qkX7sBPtHbpjeKq13GhQZBG1CfgaC/UDtWDLDrix5a
jTEuL+pDSzI2NOgPbRmuFS9FAfIcr+UEN4s+gv75wCvqSnMvWu1vFCPW76rmxRI7BCsjx2S2MlLX
mTz3ffA0OetsatFwbzd1tWK20WJEqs/VubUcZT8w5PDP6dTeHWmK4bhczBWpWo2g1zmHyrc/DA8n
Q1ztAR6PclkR6hQqnOszqlIW+NpuBcq+etLeaSCi5888+8b67PnlK50DiHNXezG2JbbzxR4uHaGQ
/wp+b/PQAZsAt5WCvWV0e1p52xK6Cnem+6rAOyRKrcabMnvYjB1zRDWCXHhu+SdYZejHXc2bZe6s
8LttxHBbdaRuHjH9vNTsGlYODAuMaS22t6BeeZQj1Uz241rzcRKILnH26iX007p2pz+9TXFbPK6z
sO81Ur+TK1qMOjtdyRjgvHa6MDY0MDLK5PA016K5zHSzLIxsDgIuhmdDJejk4V/dyub6IiDh6LTQ
VeFz+J/q3a8Q42+thU5BdTncx/gjaqfKciYQfZEPeJs5IqFW3qZJ4XpxbOVnBDo18lRtxPkk0bD+
fLnhZLx6mIaKtHYc55Q7bXk3AfreehMLFPEFbZBYiBDkYSLy9ZUE8VnzYc0Km4ohzipftpe57K0b
kAaA+SBBK5PR7No0FNVQnHvL4dHUoIAuSBUw25EyZk42Sf76I8Ks/hOxLUcIyJJqQC1ctZ1IzCmn
dF8Kzkf2qHwgM2Nz/sN94pSpM+ITnKrG0mmdb8QiOwVybvKN6ztwn248DKbf343VHk5xFG39ubV8
/UmgAjJ2yyOQOB1XwOW+73nh9iHf09r7yy+6uus28YmU79lGPG+JceWp+3Lzzd/onJj+B5I5uRRl
8Yi+hn+NSnluAyCmHjEm83EZy1yb/1p0x0lUYS1PSHDEqRvWVejGxQ6mSdhmuI6HqsM+Fm/YKusf
/5/2s6FjGrmYYWsgIeFpiJtS0eO01/pLEUCU+uGy3rA6h2HKpC/eoQzFlpFUj9rTNJCLwvMW7kMz
+5zhlrm6eTqoPvxnEsz0oCMsYwzAA5ooxYvTsbaJUJG6Db90vw6vSKDm+yrAuzxKboQEhwL3UmsL
zKpVofwX1fkIPhEAYuNzt/A73yv3E4Ud/9/OZoK4hexbZWpysMO85Eb5HI1DjxhBBeI1L9WdOwk1
ZeziTOtqWl+7aSs/IyVBu8ygdVGaNKXovpVpd0+rYZq/PYHqQOi5/V351v9Rd2bLjWNZlv0ihGEe
XkkAnCmSGlzSC0xySZjnGV9fC/K0Kpfk7arol7bOjMyI8FA4SAD33jPsvQ60lUjDti3EEulUMxVU
f5I2vdA9QW0nCoUCHqMXc+YSqt2mbiv9LSwKAqlRJCrBgSy7VOGSO6SpAT4kLfB5MhPSnFTsoJ/0
0qBdt0lZC2uVVsuRKkznyH0BKUtUgv5CvnvTJJrMZqX2CJkbbYxuxsrLXtsueWrR/zs6lbjJmboL
Yb9/kjmNziZ9w3gXGRXi8CG0sHEHFkbcSq+WJZ1RFCazU9cog1MZ5O1eyXPLjhMjMhBSCc1xAvyC
3DyQgp+hb3noRtQ6vw2TkARzQtuzpNUXYwDuZn63NFVnZBLmC1/bP6tM/ONp+bmw14pavK1aI/yZ
ozgBLKW2lul2tIVp81GVVm38ve0mNCmbEw0IoRv41HaRE4q82lGicqTJyuzJTapRT1GxTNUxIq2o
nAkd9LBKKG+woN5NE5PZdu1KUUaLEmYqnWR94r0k2uO9l6DP6AhE02ipmAktB6DsvrwVmkx7o0Ev
MJAqiSjqi/Dqfv17XWjRvMUQUtqoKaYd6i7rsQ0b6ScEfvZ5ynPFJQhaq8Igr1QUUdAcbWJBZM8I
h5QdJskUXmMPlehK8RTkNrWBoL+OSg6fnBMazZHGj4nzekr8LEePKY/aRhbp7vd1R/EQvSO6q5Jk
xvcGAu6g9lt+d2oFqN5ziYnTWRTFzxWiGluTIm0nljq7bge1eoRpr2C8KAWAMA2KrZ/D2CnArFot
yZYpnoFX0gvvkOM8to1wGF3RN2ImuZftkrCBVqAxUXJcQKczceUIw5yIEzOX1EmzCA6t3NWLGnNu
5uDLTJ77jOzdpq+Ar4gxxgZTj/CiOxZF7zeEyrK+YHKtftezkNnKpKTsV5lkqMWSRCEYrmvZkGnh
KVmFnrTEI2L1Yie/NO83q2mmYLqjmpLcsYA1xIikIv7CYKwqxVcPUxZjJ1rOTuJnvTIzTIrMwCA1
oLjFX5reAa24YIu9GULrtKDXiuEI/AxdNC4EPhuYgTjN8ZWlkZ9Zt7rp+ytc5uq1nNM4HdpBuwt0
heAyJeoSFxEZ3b0qDRnGRtVEuaQ3wTmoh+mIwko+95PuV7bYZLNiHfdoeIbVpHoLULul6liCT4gE
Ejs4Gy0Uxa3SpJPbllVxn9AzuguY3QUforqtclTKlVnGL9JU+pzGqKip8OoHegBE7KGIZhXXWCXz
b+tYdUv89ImbwVSgViZ2vC7ZmLB+Jo/cbpHndAQX+ZS3Fykdq21RqeGRLudPCfJHuxR9cN6O30Hd
uMvleNQdTBs80CSNOUfiqpHVtWgxFNb5dfr3YYvWGksmSytE4G4X6jicQBgFxdL0Kt7wjjpLt1OZ
ToysZ9DIKI1335s1HzWHrBZqxWXydV0tIA5QZn7/DaiEsyIYMDIiOYjyejjppU/IpVhz5qa3GodU
L+f8ijowtgbog8V7iXFeEpcDw42EZokuS3yO53cFlT0WR00UR5fJp5F80CG4xYdmNAcPiJaq7bS2
sXSsMh03KPbg9C+xfXJA9c04xGulSkrLgSCiIcuYWjJjuem7eM2wM37+1y5AU8bTtyYkAZ8EKS6H
JRrWGL/n+waGzcAYAe4pHSMLvaZHMdcGqkeJJAllLoZEFkFMnnNJ3dDiqWfR0cJpl2bW5qq4RsOJ
nh69gtAgQuuprMXbSYvJJTrkdcyTodA1qkvcv1T3l+Z7QFiz+Yi3acNUvx0lAiU9oU8DU9u0KBKX
+GPl2PU1Q7XWVqA31UrSZz1kz0JdTV7G5jVOrAuUzkl8J6RhWS+p/eo0c1H38Faj03y1Ks7TxYCW
A0JI1+jGsm0IpBZj6U3iMgvIq5ahHvIkR+BX2b4YBylatwnXBv8UZ4EtCHn1g3dIp7CZD5rvDMnQ
UpnyKlQo0JrRnsuq5V83deURzDSNvy3CLMQaodciPuswxs1RyvI4A8/QRS+mKdOEVSCFeNEXCAPl
5lYjAzEdwiJMhG2po5QyhDl8j5jRd/frGVYU4ms3qf24XXdZLGoLoPLQxMhXrZ90KTtlRSWInrCo
1CBtQi1p2VXMxlyKgSgiYmkHjEFJ4GmmGymWZoOFzIoz+YJnrPQhFDEn9Gn6U9EpcrLnj2O6lKeR
kqvWN+KNn1VqeT2gzvG2ZPa8fmo10IdBFBXf1YzTZK+n8pLZqRF7qIYihqSgs/AS8sQAMAfFxaSm
Qxjj47eYGmat60FSHonyzfu49JzIFNBQhdhrZjWv4PsXoeDd6/3szg8Bh8d5cuyA/7fQlBcRpYiF
Nab+xY/oYuM0a1ArNW9yZT1gH2RH1DQOa7cRhx/vtr1/Ray6yVP++Iye+kAn/N9RC1ev+cz7qz//
VvOn+fkbEPE/n25mR/0/AxZaGDX/G9g0f5IPwMLTE8HbB1rh/PO/GFaSov5jyPP4KVWb8cIaNtNf
sEIe1T+S/It8r2Hy1fH4/odhZf6DRwFy4GyPVCRtntKB7HxGFcr/MFyGUQ30J1QZRNq/QxV+ctcy
LFDFk23ouGtVbKCfmdUdiKc0Rx6+ZxhlY0sRJRE8GnB2pFkNUYyc38qISpSa9G/35w9AK27H77Ze
LqxxaVUCeTxPn/h8YbGgNkcrqtqbAVYpVGD6UhHkDFiI4H/DeJv957+ZXX9dCmAzk5Es1QKa+9Fn
SjoZjG2fVfvcs/AoN53uDpoefvOF1E921vkysiJiakWuAn5M/GSDJ/kh4EvKFgcouCaxMgO3FrXk
1hj1btuEYu9SK5JkB4EXk0nkaC6r6GqQYGqw+qdwCCSnV2tkFZNcImnGqYE1UMrp9MgTXJhiYAdc
+KoevhRWfOR9o5NNbjTeSt1Y/4gR2L50YSA80PpDkz6VlkZsS4qCTCRn/sUQjJcoleVbFeX6Q+NL
xs4PhmcN5ce5yrLelrsBCc6IcpuelZIOjxRYhH83fYa5CxID8gC3mRLwNJUBgB+fBWLYVJZ6sdnH
PbQWq8eC7LVD+s0T/2Tcfr8Kq4fXi/+pSB0/XkWPRMZ89mZN0T+4m4UJ7TEo+2Kl6N53c8yNP7xd
qHBkHTWeYqKzml/030zioL0Y0FZ49d4bQ7ccxaXsp3bpKW5E27ClmYy8S1tYMWczlZVRq1yOYSjL
4sJsWtusyACfYjHahGX+6guqE/SovawrBWNgLx9RKi/jZKT0pdhaemdqqd0iD+uRDPTKXqpOXbgV
myW2KQ8IRkCDMvwRdduaZk9G350ukCE6fgzRB16RGbWugFY7mlZSALVC/1F7V1EO9SVulpa3j2iw
DtF51F8Bh41ThL3kwqaEMW/rYV8tpGNKGbyHSGT6jtz1/OWToSRXZiGvs/ZSRZX9903ifaTDp6UL
AVLBE2XQwMWI//HmtmGWdTmllX0ehNKKv3V1ijBuFMPNiBHujrEU7uUgStzU8nPAlF1wA1HnGBIc
ubipIK4EyLPzKsWb61EUa9p7SZbJul6hC1PPZbQDMumsOke1GJ4w2BZLhQSSDAqzRqAo9HWwjJm9
9JLQStvEBqwkK++MA7nb7PUskapj5LhWKNduYopkPCVgYXJWBJu/34t3uPmXe8Hgi5laKHM/vtjl
ZRG1md4A4EPsZ3hh6LIXjdupoFqoZkr3ZvW08GZqBAyOVLn360zeZMqAsrK3dDCeEPNCFI+2xpDY
pWCqhGjkHstMwwbisdGssSfwO7dx6qgqHdK/fwHpDxukApCRyg6IXU6wedX+tlKENtCCxpCafTr2
6jKCJgUlz9JXTTGqTm32GTr4Md715oAIVWp/GJE8rv7+Gf5w6jDPkm2aA0ekL/npfeoztaOTELd7
wRzY5Swh2gnxpK1MpELf7EF/vBTHKihiWeFLf9qDMjUoy3pq271VVnQS1VFyUjkWHwLYRt/d2T9d
y5BVKPKGpIEz/XQtEXBUrTGre58UYnNMzZQsLEqVc981/Y6boVAym8yl0VfxPpDEwinlqnY1IR/X
jDlhKHWLzENuovpYJan8zZyzd0LHxxfXIMbRSN6IMyCyz+/Fb8/dx7Tc16ZU7v3Kk6Gqoj3RdDHA
2FUXJtwOpbUNipWkDsq9V4aKjevKW2tZ37t0qvSVnvTTmjEpPdqoTjz62ih/86y+RkHARTm0cb5S
pBbVT2xN1fMDnTJFsc+HhrkWWZU7QTwkWx2O5soYA4jD9aTvJbTL31x5fjIf7o1KAMTbOMcLIG+/
UF58uu0GbRWIc7VJ1h0X9D/Nfzehh1NXJcAjoOS/kk6M8ikCKqiHdeUQqbtUxBoqpiH3Hm/GN0iP
L6cuYFKLfVoUiezYrj8tLt0HX5iM3bRLR2mFkKVaY1/DfSIZpS302q+r/atM5H+XZvx/B0e3eD7/
51xjU+fJzAGu6uApST4mHfyL/0k6DOkfy5SpDTCWwPyVWvwn6dDFfwDp6PPrYLxDdf876ZDUf3Tm
AhKO6ya8U8Aw/511qP9oBggXjh8YvPBaSGL+r8G5LDBJkqELEfrP/F7tHUL0247QS2mS9mKYIhHE
eEjpb0Hz+7rrdTTL9Ne+2fQ/ru5fV6MXBkxJ1yzdUD+dO+iY+iERivRihHXspqiy/asewXGuNIdc
AbsIfThc//ZI/pDe/OGa7Ps6PTpEvTDg53/+2zdMIy+Q23SIL91oXFHS52xthlVRI+TocsitcrwD
CPnNZvJxAb5/UVVEEkIqycCcL7e10zvc21KSXORJm9ZdY26awfrRCCb8NF1y/v4NOVg+7F1cDlOB
zhQjRZvvK4fcx+9IlJ+ZUSLqF+ZR46BA0RbaZvwiDgsJMXwdvYSQFLLsvvWvpYi5tEe4BUpGx5yZ
HxQxbblZThL+YvRNdhu8mP6Lmd8O5Y+AwR3dpuneFHVjYqCkOhy4SXSj4psMdom5LDUH4ZiBATul
ofkwIZHKfOLZainD49rUwM720RkMx6i8jPkN7qoAfUCAXO9BF1YTnndzha1QMexCPovqxdSiRU1f
iSLVoi/OjSis4sBuMWevBhnKHjUw01gqF9PbKCtjq2BFxtqSG1cAP590rBugSDgtwgfg8s9yARz3
NGk/EyE9hDpVJYZS5ie0FUs1fTXFh9G81synErjMCIWTEpRcPpdRbNewVQr5tfMeG1C7GQPqWrdW
Nh2NUlw+C6W896Yz+N86cGGrLLSWHnwFvGO8N6gGScoPIcQcutV1Gl4TLnJpJxZbEPD1KUNv7EEu
Wua+v/Qtl3fBL+wq3tH5M/oHAPe6uvIFO8w3zIb95jX501vCuWZQXCAfI/z7+JaUEcJOsDr6BbAy
XhkduTltW+i3s9Kc1qYKjjJUEDGUDEwUypsc18U3n+HLumAxEIDNc8YZLPtlHsyICDemTK5eGvOp
GbF6Nz3OYL3orQVlEfmbaOxPV5PYIFn2kLWYbvbxC2uC3LQ5ky0vdGtvvQAZLWRNTPsdvqiKVvXf
7++XjYZRlwagNq7Iujfn4tLvGw1KbAyaypAg+VJACgylrTbGrVF4m6ZPd9BBbuFffgdGk+Y0/X/C
FpY+VzWRaIkzkJxS/ByQ/ra9jZ6fgcg24ptq1B4aAwhQZ95aDRlWSGHdkQiXFlWgD07NXDsDcLaP
Je8mTLuz3mfIS1pT2aRNnDsMnQI9FV3+flPe59V9+HwUz1QmcfLGwfan5vPx84WyJqQMfbOuswJD
/oqnjR+iQa0j2xY5HW0IcT3Ga8kFmIWr37NpJQaFI7zGvITWQkSEwDTe62YdCUs0MYdqJ22xDW8N
hvMAAbZnFMUBk1MVLPlBvLH8e1Jv0xiVlhTXKcAIW92l+8TsGnEhvAj7epuvQfLox/rZvw628q56
TLa+G6w8p3RkpIkCaN6FFNneRXv4+91434i/3g3DoPhIMk2I+/FuoIwwtbGMrWvzth+Xyk8Sr0im
vwRSh2rf0nszdvltgv77lOy4EQNeedEuKpeuZpsvqrvSg6S4LK+LQ7+LXvNnvodR4Nv9Brdnfdkq
3p/a/3zOT8WhCichhY3Auo42BYAZZArLYANjZZevhTVtp/JN4t7ex0dwvufuXrrK9uO2dQys/cdY
XjHazzugY1szMUm+KBslhz0JsYJ6u5NTh4eXHdhFANlxH6mom26BpmQQW4GpMTykRlFlo56KqcAs
jLWx8zb9SToPl1FY4AdAa9eX9kBNLbDLdpXQI52u1GE3aW7tHawcisGTCC63ucChVaqFep8caR27
6hr4x7k45FfI8vLr6hCtvou73wPrz8+XEjEsTyqchqp8CryRn8KzDjrzOrwTt9IVYrWraF8f06O1
0NbCD/UO1/25BVMT4JNY+MOCtuxULzvLFaCDYmx7TLGpoXdHeQh4pD9V1SoRAEJgIaIds0gA9ZKc
hC6ZclA6WWGb/TKkY4SeSEPKRzcXQpYjBct6H+202M4eOXcM0xGCbVmw6NzksbwWtu3G/BE96j+k
Q3dMXeHEwaOg5j4z7SpF6MjmcU3LXFOvrW4T4EtkHF2+VlTgb64QrXqE5Z2TxA5OhRTS/69ZHLQS
/jy0R/mYirGn8fYx8JOhEtxLDbLox1UyRsQ4KTHPtXfwDuFdu1U2wS1aajvZYx0RB0egJ5u7eJNw
T1vpIj3om9ZNdtkuXNEDP+ebwQFW7SIJln9QOE8O+frvC5n5V3yG3580tQuSOdJFwJAIi96JqL/t
u4WaD5Dty/GcmKswXeXSNrIWJlZh1qOfyOz/u7jwFoDqUn/jz424TWKc9e4c0SW0tnq/q4sH1bpF
81cj3PUP2rhE1TJ6a9xs5c/CdGe0S75t3sarwLMFxGTnjA64uJClhfoSg4J+8k/Fm4w+I7/1x3uz
upIAXHPyzOLIRYRRFxgPcHNj2fd4QLHt2aF8PQEBK+2x3+bA5lKnSmwvXCWBG/rrBirg7M2RWHaW
coX5sxNvUY8tx+g4xYeiXAV45diN66sQwcuUHRt4462BiB0jmXK0LJuF2bWvfPiyWVHujC4m2uXn
Gn2ofh238JvdPD53wkofnzEhQWxYA5G2W1rypQGSGu1MpVkYi/mKfBgV6Z5JyaZHpYrAlj1S0Za8
ovRKFyI4mGaGUdh67c+Km0WFLWC4GMGpaw+1GbqdeRcaN3IGKhanAmaCv78Cn4MLpuHoBPgsdYWh
pkwF//iSAruo9WkKxEumAifuIat7+qg4pSdDICyNb06OL1ejXEevSZnn4LJAPgcXYhqpeh7G1YXy
zAvtXYjv8ezvLaHrB8W3haLPK5DGCSUQhi3O6eE8P/njl6NHoteMyfSv0S2AB5Gg9lMApiOrznH+
NsDhtAwNAPCdsvfL0o5738bSXK2ZeLHFH+p9c7M/D6ObJ52SS5GoEloxeOW9PP3bchN6xgeIwYDy
2PR+VH2guQSOVFj1va+0TPb2vVWjcKgK6dmKhWNYGueZ3DHDws9YZ5J/mcjycQhrwMMSdTF2y/oU
WbI3IQ8X5eniVf1KRQmCxgwTYVm6c6sGexz2dm6x9s25/LG6CH8YJi2Dsw3JmLscivUpzxtCpTHM
vBUvbQiSUYxrAGboDpeooJVvksrP0SzlQYIUohSD3qf4pT4r+AmSyTxtL03ZgLn2nGagI0kXB7xZ
/KgokW7Hkur+fU0RKn/eVjW6N9CWabey75vvR8Nvz3mo5EIBBCRf4nibmyiLNoH6YiXKMs6PE9ZZ
BBHW0fAxPQGUm43sEDcU8WiKB/wzDHN70Mobtbl4xV0mnoZhlw3XY3E31s8l2gsUU0Gy7xvUiTu1
2RMtxxlq/zWO5aw8jNN6tlqqNGjg7SogP9V0eZ9iJk67ZbQxynWMZEJFmyyZkM+dcFojMRuKsxGy
6k9Ze9D0dSo+iCUbuCocGWehjodYeMvJOTCXY1NkkpgADfVHpN7r/qW1LkZ+VxpkQmuDD2JeCb4r
Kz+T/E4bnXw41r7d62vOuM44J+LG0nYVnODsbUZpV/Vex+MGPRczn5CsRITgXbJl558E1FI/zOhW
no5ycCHDNqBA8Z0w3sbQkNRXr11p3ZOUH0FXheVNQnqrN9tIWgV9YXfMF+BeCRy0lW0I+5De2CwJ
qUzPVrTDmLvtzwAmvZk9SRL3VHvEr79EKVnoq0RaBrAfoJuNJDvreXwKrGCmEqsb8mfduOnam4Af
DWN9WSnXOGgG8661XAlfobKmRhF6JM7zXl1jQqPrpX0zdPXLqU1YRnVeNd9rr6ynj/taGSL0NDRP
vQShn5CwI44skN0vALsWi3EGl4QSruO/v9Vfomk8ihigEQmwkVLy/RwrBBMwtiETlcukv+BkTqsJ
or8jlv6CASdx+VYLR0CNKu2t1j8rzdZXtl4Gw/GglndN6rKhQCIWTDcxDunASIMjMigwZ2eTVEA7
j9IjGjxVXRTUEwgaqy2cHJ/Sjr4do1OtRnQguLPjtszdzrK7rWzsZ2DtLVEdflVvqVtnq2sdWAJz
a5OZQwCUPFsUlrW5ncAKFOI2E7dD/eozjU5zwHjlL56+Erl34tY6d/HhOCmQF6+C6D5HuKWhdi9x
ikntflLPhZEvjOrOULZ+B/T1KlFcY1hk4e7vNxkG+Zetw+AgVnDt00eh4vcpZ2GUBkoGoDyXUNnS
3yVa6PbI+0+eA3X5DURJfgDLW92r8Mzoso0LnOwA6bFIncVpOyDeoXWpLAfjUAT7RH2e/wZ/xSJM
72hJMTgBvstUwOhY5LCoiNivx2M+bSPjEGSHq5xaW7wUGfuoqepG5WxWxldMTU6s3LdAdYycP9HV
QNcO66pbWMmjFT6N0cGi5sO48Hw1htcBs+aHtfBcnNCwY/aT/J2Po1a/88bbbnaaQLWVxydfPSuQ
wbT6oE7Md7wqlIVCHCBKTHHEq1aAZB3Be+xnKVRjXATMIyL4KBubvNdcRNhDcECFdjsPeCkHSHQw
QO1KXwUKtqmbWssdr32W6KBGwOy06ka0Zq/OciQfbOO1yDHAYA2S64gcPmQw0rKMB2Bl9ngn7Vv5
UCoruYf+fFTDS/XU27506hkehiHbFA4Q3RZ+eaV5Rw+wZ9ittOpFYW8LDnI7rMOmQ+St7bPqVGt3
ENzWsU86XlyVjfM0A6a19hnl275twk2g8BsOJYTpZzqpqfEq6mj50wIUYICOdpVhy59K12h+SuHS
SBF2Ke4MciAV8qrVCJ5Nr9gz43EhqDdpsfUA7cTY8Kjrte0JeMIi1Z+L5EVTbhDg4TIaVlpM55uY
eR2NsF85CwjzXSAZtzzMVfZ4Jz8LhRtMK8ClzEBisNdtC4fuBeUBetekdBl/C+7MYtgXAzmCFedB
d26OAxbowe1Y5TYHDZwUvPsuUrhchPWWgpjYjpjkb5t4R1nVTfD3OgMzdQu0wRvR3hfJCm89mn5W
fX0IWycwXH1t2bXD/hA8AKjMH/2d5ebH+ElAtr5IpUV3GZx2A6OI6vBVSy1V3xjUXS7Bo58tQGeI
6/IaBVx3RidZMrVyU+yiH0A/YBecK9WGAfpNzvepNTmHNsZ7bxLNKf1TRvl93JlzYvmUWSPyJaoY
Y9+9e+wY/06CCNhNUUO7lSwnEoHYDQZ1LR9NoZVbO7xmKpA//Rio0m0tGPtajL85M77EwtQPTUN+
H0uPdkme953fQhKaxmkoII25RAGmWl9jpgbOu/DfRpQ6ES5ZhAGe0NClz+IVpYEfakajeIkYCIpZ
uL1DLHli9CxJ/vTUiNOpj6xv9kzJnAPGD1kstUqKlqixuDx756eAEn2QIEfMUb2kTMIG923Yqbim
EBXCg/TdMmPC0GJQHF1aZ/IxQirKezrdJeyxVOGLjfkqhfYz2w9WHkoWbbIzJISQgPUQP5UzEPQY
YtKId2Pw2uqnqX+V0nuj3onJc9eeyuiUR3dZ9zaZLo1xBgqiAzEmeJALOg0xNl9tScwpUYUHTuvy
DkSBm8FkBIw6ODmRVLQNq01mQN218XnAi2TFAKxj6dJ5CJKtSVnZRZKxlncUNNYEIufaIZlcUi+0
KV2tJBdohtO5teMfzbP3mL95t/FbcZ87mp3v6KPwc3SN3NLRne4h/pE+Sw/lTtrIj+NZ4M/aiams
IQIixleRhUKaYq6Wv54kAAqXTlhDlFCMPaDmbGUq6yJ97uKfI1O55B2j1oXuIEZXcK0F2AQS3a+w
QLt8HZV7Mb9P7azcs8An2Q3LrRTvEJoL/iYJ15niWvEKZQYHNuPfmBbP/3cX8aZ8iAFBPECTNnBt
U++EHjXPIcOMtTAewue/H7gkul9fHrQvtOvnCsjXbGRskDEyUW66BIA+yvWgr6Nor6quxPw5yyGo
5NdV3ZbDDS24BapeXmz10SrtSnW64iYzntv8SC3enA7MhqDKqEqrDkl7gCHfZSoYI4qol6PFry/J
g3BfpMv8WC8JrqkQMF3gugEGLtk4+uUr73q811EUji6uLu2s3nd30ltwye5S3oazvy/WfKBteQhc
4GlL6zFhpCDq/r131bpMFbNR59wVT9pdt8rdGH+Atoyv2e7fYH6gs6KqLOmYemGxLMAWM3PryliD
cBOfsto21vqmYMCbdKNf6W6xDR7xzCewq5x607xRCeTglBb1g3ZA4K4dlANzz5aCk67iFfgA19/j
wbf9pehWDhmM8BRRoGFB4bh5pNYiXnt770aEPcG9exFf5I2/AtAGtd6EjH/It/1RWXdr/QWsaOfk
rvws/4h2Y8hNyCh93pSore5ZU0Adognhv9OPW40aqgQvdc1EB6F7KQww4ptRuQ6KaaUNeytwo3rJ
PwtVqOJY5RfGRXzIfsQH/aFl/ACP5JDelsyNLik+O/xRebYurPXcHSRoQVDBl0CT4Af1XK5fW/Wu
Exi1ccjB91vpfT1ue2qYGPieuzVU7BSgIFV7pw9WKE6gzDRL6bZ/0V47nAN0MRYVvxMmEnqUsUMF
SejWlb5McIN1bhGvam0lN8c4OYima6g2P5zHy0xdBK+BilN9AcBjwDA72iJ0Io05FnYV7RTJ1SSm
JG4kyTVzQIjnmBKrv9bbNzUknrpWaBF367Bc1eqBuShKfQXKC0xs09j8Iiw1s1jl0CpAXMCs4nVh
HgF4ogX8iNGifUcn8pss4msJRNcRa8pUm2SVENf6FN+qWpUyADydLinj9RZGzwr3QtDwcUe/I4iN
bRNfpGqvy+0pyx30iTKGAQFUmAhLidmj35zYXypSfByODWVGjdJf+zwFt1KqIe/bQLpI9xDAR0fU
CjqsOW2NwfzmnKLV92WrQTZDZMAkHlp5X6oRIjjnLpaK6TLY6brctsdh398hpXQtpz+xNEIMVtIy
DbbtcFNgZJUZDbjIb+WTegO12DxRJY+6UwTKi4o5YKWKTBjE2aKGmRsCXl+YP6dbhKBL7SmF9aZh
TmPUEPw5m1omDkP9JBv4/K8SPGaAXQB94eGInCG3K9IyDEun6G1e6FfjQ9utlegGV+fYgRrhn4yn
Yic/gMHepHsmpmz9FdSlS7wSnGY3nlQ7XlFb/cHPXbG932VP/R7OptuzLylHhIFlhF/wisZYHTmY
giB5j+GqiQ9TcxriQ6ryOWz1NDBcK1iq5bwdegrtL0cwzhJHjrRUDZ7Nsj8Jt/PeeBBPfHz/MScM
vxVP9NfEe+VNYI9MdtSJDX/hPUwTSOUFCRF7jH5SLrqt2/kS76E77YlvXXXBeWvL7sS4UPBMC+E2
e8YrU9SgiRbxbc+6MxflKzd63mrW01a/Dy411vqb/IZUSNgW5wQ2wGuXzaem9WIBqIOqiQBtwa/X
zx2bFq0kxtoCEH/LnexQXoX3lE225pEZt2v9Er2Cnt3122qf3Gg/x618iJ8thcLxwjhRFObPwrCN
bpnULlu22pJCLxpppzG4fbZzY1E9197OrI+9ZQtunG8TsJXDfujObXMK1YOvuiHqYN0GXQhwL2QK
S8f2wAiklVWvLMUWWgba4XJxe1jQ4xJDnv5IwVoHaBPZab3UIt6WRfwD9sWsLABB54zNqWgPsrwe
W1ceL7J6iJn9AHWT753thfaQNFdMjgDsc7DCu8KHV74wvhEA/mHN0qlAhMQsWcyg4qfGitkqBqCy
ZrpMU1pcCXAPd2CcBsaTDKpT4pD913sEMmz8bOgg6ZWweD+GzlEOeK2HiH7xKCjj/sak3VTlNhfj
F0aVfafzlL5UACjuEHOgr5Mk8Cnmp5K8hddxJnvEF6Z7FPY0ps+anLUnxYD1OzY/UcB54UiWFDS5
w1hHGwtlhjo740jVOa6aFHcPp5VujcKqQcG/LCw015Zf//x76PT5MXDnqQbN1XVR11RZ/lRdL4eW
iRjM3LqAGspp7bS8pvpsRlWV5dTL7ebvl3t3cPwe5c/XA1BDT3KWQRjvWcBvGUxcWOkEjz68mOHU
75Jy3A+RZ7oxQzVsCN0/S52MaoyU0BnNiUZLwPBJSsPZMldh8nYVOSPfp4LMxvhkHa4xZb3C2Bew
9P7+Sd+Fxx8+qTTrJ1BRcKpwb7RPd2aexOSBIpmu5ceW60kLFNTJjXClrrRrb8V8LCc/0y8Nrv1t
/qr8YKunKRo+wi5gqDrxSoUSOzqpuZsSgGXsJhAij8zNBKOPSzqObUISjbkbM8Qw5Py/btWj2q2t
SxrtfGkHu10rd0R5JXQ7RhSONJxcy2TWsqOZWK2TjdS4bUUQAUGMMiXxNUSEQyZTvD0L3qUn3I9A
izvUBAhExh1/CTY1fM6d8YxZoDRw8sy7BJWMDuQxTRTCJWI5zqMfDbsfGisDziMGarsiCNQwwn1z
i99FL59vMa4P2jr8h2r7pz0g1iWD8msiXmPI32dtGtuKMTCNNuCgLISBqZG5/tTNeMQiJrpKxStV
8t6gu+QbmiKnbx74p3Ndx4QCMcgwebUZQCd+imlIhQOdJZtdy3IIjs5PrlS171Ze+BP8J1Hr7djl
66gfrG/6SfPv+/EmcF1sVmxOKkCO99TmtxWRQcCz9DrMrjtLcIEhAYkdomkR6kwFkkOZYpZef9NQ
+bLo+apofoncqCToeHw/7oWCKjW1pJTpdZRHnVMZwER1jySPaD5KY/fv9/UPF5sXksoKwqXAXf54
scEftLDQNO5rVN6HAXjbmOEmudTejgxw/eaV+hyc8dtTREDaQDg4HyufSjdKqYgUt/3+2gNDR1u4
JtaWadn8/Su9HxafnplmUUenNSQii303Nfz2zCJVGWqp1Ltr80DRjdLrYrgJIvy9mIpZ/gR9/8Xe
efQ2kqVr+q8UejOrEMKbxd3QU5SnREm1CaQypfDex6+/z1FmVYtkjji6gwamB43uLhQ6lTphTnzn
M6+ZIthRBCs7vjGqmYf9O/kOgNYUl6d1lm5C/05yYG/Bbp6H7jJzUKSLF7GBougMLzsEFBBg0cr7
vJrF3kypsKiYIRVaRbMasVd3Uytzi0LR2Xj6HJ5EOa4cYSfIiHqmvFFOMrXuSZXginkzrKzvlR3O
sjJ608E0vyL34s/jXdROkLzAQUlB2IbsExv1epoxMoyvUFesA2S1rkJr0b0X8bCGbGnaAr3BvUOb
e9Yy3NTJSsbSu1u2l+myOfGQD6d+vEqBl9MAH4MFO6JK6DJaH0EsN1sZs2THbK+Z8WG/gopfW5dP
iMZd+7TzP3+xB2wUWzYVPE6ZM7ONxGZ9T/4/vFjsVTvEikx5y0wypAzsZwOym3PNMMB2tYjVyhqs
4abtVwhleXN0k0+Nl49v26Ks0oBoY4+oW+/H0ocrkL3Rw/ioT7expO/iIAmmpY5kZYhRy7wOVXUW
Zm+NlcUn7vz4KyUEg8dUScgAX8va/ldaNUNUBm1ebgezrM5rHALB4hm+MU0UTzrRX/zNU8Z1S4MN
YMJBsMCZ7S8m1XLjYgHHYp29LWRlhbxUyEjgze9uMgmzI0lBnnR0GCHFeXYiEfzN6iBPcTol/SA1
w+50f/WM8x65gqHcIsHjMLMYsbtDJr8xipkRBJfDRVeEIUNAb8dk7unzDXb8mB0H7KGmCsYL9erB
2qik5ljApeW2SqpNUanUNbJDvED9sHeqk3GKO9kPU6xGWwxdCoHqP2xko8BRAvEzqi3QinpFI6ur
1z38v0mjmjscJPwplDQ0+bXIPrGdjrCgQMC5S14xjVxQKZq6/5B97sZCVke9Q3cJkFsp3/vgodNm
29TSJi01vmKVkXRfW0i5cyAgIVfYUIrXpuMBwUTKb4FFyMLqdMSDmLN//hqO0nMuz4DKxmnPYF/j
c9u/vDCPJcC4nnw3FGgBeP3w5rcFGg5ZjvpbxHSfZMACus4oE418InNNEV3gERug2Gjoib6o7QZt
f0TcpjlCk+gKzMsExFsenrjUox0DXNUhOVc4rJF6P7zSNh07s8elfuvk4LdRG1cmuJQpU1eNvvsF
iLLPn8zRASow2SZzDzAXCqnZQRxwqqZSUshZ28HqNSDl4FZitIJPfIOGyOz2dqYK853U2oRcroLE
PUiuO6PUMhTsgm0BWA0lSEd91pT+Dh/MtV8E2YWpg1bzhpEhsF7kG9PgOhwp1i77xrx2Zc+5gbYd
LdwReE9vGeetGXVXOT6mGxSecCtCdtROGO2WoXmN6Am4obFRFqP63QbIK/nuC4rw0prLoFtKU1iN
+yunMOh2pw6OTeUA2kAmUal11AsjNxM2dKib1byAcdSXuSVXtw3dUbe229vRmseu6twBKxiMOrux
inq4qoMT6elx5cQjA4YIP4bjicPp4M1UgW7bTYVR71ijgeTZjIRbuchmVqxkUxlbsVkQ1u45eqQ3
BPN7dAW6SS07r3ItX0aqO9d6vX3UVWc6lvQBStVBhQ9o8IlTWz3sxEMsAoakAqchD7Mp7ve/rEJN
PRSi0mCL5F+w1LpWu1bqTEKZplYxeWQ7NW4GmgBbKgbkQE/rZlUVPhtarzOU/7TgxkufkzxOzkcH
3zCrhWCrN8sgrqoLXfIQvVbU1eeb/ujMZQvCBEBUATgGJtsHxbrWpKWEYnorEF34crEpLpitIS0M
dN2Gjo5zI1I1X1+TACnyDQuQ0ftz/HDOd6oBQhdV0js1rPEFrl4TP36McSVObJdDkLmXJPuLz9dU
3jlU+98d+T6LCSydIyLK/tuJNK1UTVSX7tJgpqXwlbeWg/R9v0vTiYf6rac8GQm6jJsaVwsTzA7Y
TOQ/XYca1Zt2RTEPAg9Plh8yQigynIzArlBWVycVfsKWOyJSJ/xrX1DObdIXEw3LTNuUNPzg/qjt
dYuibayvQmxxkju1v2pB9+TRyh1usM61hnkaUWtSCO2quJi2+UOivHTFvGJ81xhr3Vk4/huw39in
M2gusetDjgzbgJX9mJqzLn3StE0H0UZBgnxa3Rj2HB+0SQfghzGpiXMsbpThpOnf8FeL6I4nWAL3
sLcvdfPaKh9c+nfmox5jexZde1xweYejVpstcpSBejqxVwNKUehpPhN1GXgFxtq1FtAY+ZxwcUH9
mbLZlgFCLpX8RFg+PgUcClAbogxtd3K0g3gZy0M3NKZKhNRwW3J7mpsoiXvAajMEjU5szZ8CH4fb
RHwJDqcBuiKH1FccDxLkGfXurtEXaBtn5sQV5ta8PLmYGhXqRzQKjCfL/oaKp8tLxJjdr5/85rzS
njXcWfXXHi8HN7/x8tdYuvQxGxnnevQ4Nkswb022cWVmMA8K/lRDgzX0o9di5tQ4mBeYC2xUPQm9
I5eJBqCKFsxIF63d5q7z8apbevZT4wCRyn+oVTkdNfoXvCEka6eKGU5qPM2V/tFxzwcfb3LYPB1y
3wOSYjadlL6q160vzbUunSJaAIBO77DG0jFZq2ksRzUmhsAjmKU5GXwGlK4RkoL4oIMPZusgOydp
r4rxI5DySarcOE89xVQJ70sCyJ/SLfCeiixZtlz6QD+75E9VKExoCdNf3YGKmSBchhQ0pwlehkn7
bGA6O+voxaPKuWsBK8VT1b4t87sw+qEzPI5Uh37A2oYY7Xj3jodN2nNm3skgZvwnnLAcnN3QLh8h
FAF0S8I7l4vRnTV+zE3+DHwKGHM/izGmhVgVNEvJmNng0ulEF2sbs7pdxpk3dX2ELqf0WZijNQ/q
m4L504wJuKID7oouVJgK+tTigv15k99Kt0wF2xdtg0QH/flgmaXoHs07IgLeI8A46NeAXlNnGUg+
Dkl5FtkvnbqTcBf14Lvza2ZtN2uiuadN0Ug0m6WFLXi6RGE7c88DYIzdn3hT5eNatdbFgF/qohNs
PPxFeglBCvF/98N1XQJChx9X9Y+yjwue+txkzz1zXFC42CZZu+7HaM0Y5zX2EnIhA9pSvXeiczdG
dPLcq588ex2Pf1rtt5GdaUNeQdbpfVbd+POIOMY+YSrqLLNmrtkzu9+AhycU8t+0vSilbQQyKlpT
k/XqeRQDHLjA0DLMr0yAImn1Eol5MiJN1TpVbnUuXsp/tMptG2/dfhsybKyMOWQRu1ybnOhZ9JD6
l6l7pSlL1Vv6ybnuLd3wImrOw/i8aER5r40r0JHpeK3g967MUn2RGHdD9wiRT2sfGgQv1g0WwzbW
p4s8uC8jqIF3SnPTMPh3H1U+j7FfG87csS8AsicGjsorRCDwfEbSnIFkdqLRpIvT/iCQQJ9XqfFk
RIUgvu6fN2i211lQD+0d9q5SALY0DuuJhUANZpXyNgxjnLQLs7vW60JH9cu7SHs1mLmO6y99vLqm
RaPSF456hw8BxBy6+8rEajX8oMwEHEPiMkKZoH96b4fpfY0dfD2q2Ty2ZNAPAgiWAtaqE1Sri96j
A4P4+qKtOKZiR46mhv+IuoAyya0EOxbACwgEzk3MphAfBO+JIUfUAs06cQYfpb7kRDAORR3oyLLx
jj76cPBLOeI6ii/FW9WVuxvTb3FzS2fIC+Iq1CKCqLSQWWzvpW8qBINkrzlVfR+9Ey5A8AMF91FU
3+ICP1yA0aBbPhpGvKV40y+8/IZuwLDIa/0tqIAO1jUSQnFJc7gccEpJo/EHpHFmTjkb/fNnId7+
3u4QV4JCjsr4x7EA/exfSTfiRIZoZ7IdY/nZM0bO7oGKKyPVXZrI3DjE9c9XPE5PxZKmJjMwlg3K
v4MCHHPGuBpVndZn1dUzO0u7aR1Z37XcsW9wkIY40ahrs0wT8LCVO3f18rrs1XuNw/C8sAcQfWby
4KmYS9f2UJICpe20LpEdVl+tnkML9nN/4im9o7r2HxMsAyH5RdIPJu0wpQ5GzCWHoIiAwbE/cCDy
l20vq9PObdqZ0gU1rpftOFE9yiUTtG7oJN5NDcTCY9yIpibOfZ6jLAdZbpZqo0+MAiWgqPGUhedW
5sJAQ3NpW4IDk4SAMaq6Wlao/q8wYk9nvh98H1KruhiUZNkNqnzi7vSjPaDjdUCQgGYFjcM6yEgx
ROzdTB+jrQqpYoI80/0ghyfye/Uowdf2Fzl469hzRKoauQBpKkQX0Q1PFoFS5uBo+Iduw/izPBXh
nJhWbIwImFk5T0VznfZxvggt9MpjKm4F8b4ehxdMDoF8MXWaykAZZmM4gHMF5ev2cJcSU4fcJ9mr
XPegJeRIqjsz3q52KpU//opFM12li2Vj24aOyv63g+uLiXLOKN2ZNcCmzPLHeSG3NAdsr1v7OUWL
SV7QeBdGL9q7nldCq7VNAFqdfeIVvrfwDzYokwsTsKQYYVCl7l9L7ejuQJkk4W4UL41aa5dFzVPE
RHqdGSokBQTTFyOoPD3CSk4ZtGsnqEkS4EnMPYMkzEiYtITWKSDjby9MERIPCD3IGiIV+xeW5h3+
lmUp3RXCMLf2ujsshtfkB/GM2Ab5N62f2waPLZd3mPjSRqaPMLUGUFKt1FeIz/nbLOmfvhyEqOKJ
erw9A2LLoSZK2bRBOHi5t41dO70aqWdNrVm6sd1txtRdm65TzvLI9qa93iMpyU9NzSo3N4ahzENp
0+O3zJRUl1Np5VV1Qq5gvqWOPyyKIUVGFV7E+wX/R1XlH1TCH97dkYLj9lta/695/Jp++6io8v6X
fiqqSPqZzazgXbQEAJLNN/CXjiMWLkIeheKeXojM/vsg5ChZZ0w7oRdBkqc3qjJS/1tURdLlM5Sw
8G1jQE6b2PiKpspBsxukkm2gs0ovj4RDnHsHkW/skz5IMv9cjvwWO0srYxw2S2GLYoSM02jywNwu
z148LHmgiPqSVpLYKw1JVIisMyj8D4/v5mdM+INJ7U0WpHX1X/9Q9sMWsxxYg+x6bhoKiugS7X+R
qqkOke3AHo19Qb2wi4bMvA3zpMRpSxuy4LvUVjbSHpmRtIARqtEQ3pnVqOHOFlgZvopzDE9UKtIS
r5kTV7ffvDIZRzgU1zJCN6pMO0g/uDoPjzOH9BKfUkYtYOHzpClI7WvLj5cDaSxSvqnPPAbcroCZ
EFKM2C5uwjTunYVh4Wl4q3ieLZ+6rv3zC/CB0C0Ab0a3Whb1v3iqH1I2lblmKpnBeZkacTbMR7nR
e8TsnYbRcNHFCJFAsVFHytRGjtJiR2xDxz5SnMCyp0qLNZY91fC8GMFQOljmgIUdqvA+UWLrkXwz
xtoqKsMAtHXZGg3IIVcZ5Phn7vUviCL/N1qy4nL+H5OJZc7+YR8eBZn7LHo9EIp9/xu/IgxTqjMF
Vq/IAOFrMVL5Z4Sx1DMkvAzgCgD132PFX1Kxkn3GN6bRWWQCA8vMFF/+L7FYyTljxEhgogBgvCQD
wvmCbNN7r/6fpz9cCUY9JPDM1GSimX7Ik0T3ncPVzOWtqtxqxXXqzXDKSW8HdZOpm85ba/Jd7l1A
h5q4UPrNqzyZV+FiPNedSfnoRIhfX8TOOZ5JWX7usaHdfuK9gVoFunZP4Z/NyL3a8Mbqr6CXNvHM
06+xmeuVTW0KfrXT4WY077WLwtEnsPtMHGBsLNfg0qBA7j745bMcTJN8WiwhS9WtfS+Z+ayGGamE
5wa208GfkvJspte9fOmM9KKvY/U6hTsoA2G3zUuUnD2dDheSRIO+GgAnetu2n8B1nhR4np8TxL8W
JH89UU4ZXjkjGPMQn9HJap3ZfiJvq8B4MlovmPWebm200frTwgs2qh2GpdKie5T62ri08FadhR1Q
oQ+78Hexej81F5chptAMKUFCcXpZB9EQXzQ71yp9xHhd3SmNYmPmKAcbOrpGED51dvbNzPUHzGck
elblUpVzdWpo8bDNQkAErfLw+fXsB0EuhwKR7cW8CGUbDk/RI/0QBLPMRh9fs7ttqZbyoskDZ1GN
+lOtDcskNM9VTZHWAPF+SVp9KWz9u4nFca8fnu1vIk7q7Wc04uf/jjfaGXMmFMooK6B2yzznnyJx
EipJZwCtiUMoDZiMd3hFv6SpJcU4Ez9NiCLh5sRSKfb/ijeqfobCoFAisv+KRV8IOAfocyIgFQY6
0QJeKUBjhyNRKwpCww9646G3MwdnmKxaO2EizdIQJrPBYbZCUjO9R58aOYYsQmZNT9V+PZRwaqmR
MAivR4S9fKUc5x8e428+GbEFP4ZCMizqcw09DuohtNEOsq2kz5HXD6T6wZX9kukgk4HCLJQboEK4
GUt6vPh8vcMv9H09cSwomoY6yWErx29BqI2D1z6g6orVZJfD6A0r5VQg2G9Z8Xu5LTBV5EMo80HA
P+ji+W4eKW7qtw+5BW0jlZwMMpJvS4jrON2d3aAi6oc2Eq6qqc1qq2qnUlE2N5/fq3h2e88WkS6T
aAhcxEHq4jAaBVGoV65jZzvJkIZVparS01DARkTXtHkcSrkG6Zg0N2qRyfACAZ5/vvxBJs1DYBhO
k4pzUxy3dI/2w4+kGxW+HWJUVkMKd7EVnGKxbd9ocq1cZYbVzhojVDdaUfVXYa8/NWRUJ17E0etG
u5F60dBpk1jgR8Sff4iAaR1hmhx79a5UVRf+Cr3RurTME6uIG9l/0KzC9yu0Y/nCKED2Vun7sCsU
v693hamVazWIYPz4jbEsQyxnTzxU0RnYX8vBIQXKFjeDVqDIbT7e0Zi3wk9xGHaDUhkzr2/CBYmO
AubLds5b1fBxuc59aB219GR28IKFQeEqkNLg0fVcNZkGWmyeIFnudyXFiwY9yEFhUQjQYTEOuhk6
3eAwacpuZ2rSnw1YIkhF6SrsjVsEIyd+gCfw50/h+IFTmwE7owFGfIR3uf8QVHvUWzOPh13Wh2D/
UKSYeWpHqp5gsv7FpahuqAUpc2wQpz/JLR92UF0YOHHGWbvD/QqCXgABfXRaHxJv9TX5XB4jS9F2
swkd1KC0h/bvKs2LMPfdrtk1UposesuRzt0G7yq3NIy7DFO0uWKV2CZmeA9+/SbpqJGyCCgo4MH9
lcO68XM9KvsdqvL6CnVvCWGeLF7oxuCfWOoo4HOTAAbQVKBwFBpR+0v1HkgyZ1T7nau7F1YVPSmt
h7GKFaBZWmkvn9/X0cYUpSmJPt8JRy0PdX8xK1dR8W7dZhf1OWR3MqYUi3irWuVDkuMaLSWbJoXX
8OVVcWUAKEzs5YxRD95jOY4R/V9f3o1R4r5g/fldC0qQHYEqraRGSINjRvb2+Zrise2FBRIMmsGg
7xVuFl2b/TvlKvS2dQoZlzqUGpzOpUrgF6y+vAqtF4ojxNNBP75rZXz4GNIWF1WjdsedWfnO3Deq
Gm9dnIU+X+V9oHNwMzw3gzJLAFrJXPZvxh0yrc2N1sT/yr5M4CzmHhTdOr+JA5QQsF/SEEvEDCBc
Yb3Vyx7U8gFh2AE1A9KHfvf55RwFGxqhfJy0jYV8ETnc/tUUmp9LcZaYOxtUfwVtAvse/GzT/8ld
C3Q0rRTNggNzcNdDZKHax1B9h0oPCKsOrdJNcGlvO32ugZ2aqOviO7KJ3g94Se4pTP3vbvLj4gdf
SqZYsZOUlblLnUu9ubCsK88/QQQ8XoKuHRUaNQlCUDBn9p9jq6WpHEth/YiUPl7nY5kskshCZD82
oi/vUzYpHz55JdwW/m1/KalLdN2PGmdXdGY3x0+WwSbI4xOnkEj5Dz46SvV3BXwBuqbS2l9GscIy
YGro7Gy7zSIYJln96nUxRBTcvcUcPwNvMTGzsUDVJU6WeV37b0UaM/T3lD60plmh689ykzh0/F3T
j2bAmNIfiZEidpvWCnQeF/17utp2FNRL34gtF0p4FKMNp9XDRs+L9gYkLFQXYYcHQleHxN5Imbzy
goK9UulCS1RDC/LNzuhqngh0x0GH+9dIMiGQM5F8Lzs+hANDiQomaJ21S6s4m+eJqzHzrLoTJ8ZR
GgumhthNnQA0V2C8959yqslqqdqVs8M5TZtFroIKj1tnlnquOgGTm0If6oumQ2QhdCOhmlrFyZcg
peJkZhL/3nfmMgDBHlQpI+1C/Cskb2d0qrPGha2aqXIUraQuS+eRD5Lh85Bz/GARg6Wpij8FVCoa
wPu3zHSvSJSyjnZy6UUza0SwzUwgQH2+yvGDZRXRDKPXJcY9Bx+k2ituH6pVtPM5qcGoabmB20qB
bEvXGjep15YbL2W6ohU9QETPy08EhN+uL8pSUISUwIdzfTRv9Xi00miHY0lwldfts1TAxgoykhwT
W/pZ1/co42iZ9ATc8dRg+wDZJ14qtw9xwGTOhTrfoXwGrtu25PtmuIvhmneIVXO8lhvLkwt6Y0N+
H/oe+jgDgBKYl+nULMZ4VWC1fmJv/eZdA/Wg5Uifhm76OyDkw0ekurlu5BJvAe7fuOyDGjx1k1XL
z9/1b1dhYqyQ48AnPGqQjZ5TFBY7Kitquolx35/ncnhKevC3qxBvHU5tR3DD9vdt3CVWathRtDNr
6H9d5+dQmq3qRNx9p1ju5wcil1MwFJR/Dh/2l2nctnbbVg53gxTZiAZn1aVklOg0eJWBK3FyMzLO
xSR80J3HrCv8yzhxkgdcq+XvsoOAeOa6/VxLEey1+vbNkhvgzn1nAZGTxnR4UyJJXeq9hqGWUZfD
PA4idNJcRAbcVgEs9/mb+c1XwM1AIxF3I8r1/ZtRe4/JJ/aju2RkFtxYfOu9S7OlkhRl0gyqPpXc
7CVJ1du8xXTy88UPpkvvHwH0PaQQSRx5a4elW5bALM2pu3dpXBpznh14QClX1qUMWTLKsboetN5a
dUUjLwqjM67w+B7uelcOFl7k+v+DbwGRNzF/ZualHz4Lk86P0yVpuHNi2VpjJZTBpdLTE9+CeKJH
24fc4H0dWmwHuTI2oX1Zt2OwG+0umrpYCaIm4CXrIEnG9ZgZ/Yn1fvOQhWw7jxiuE0Ouw7SZWXvJ
di2rndO1z7mFLknmq8akU8xhPfaa+aTU7VOroxjYZl24VhoZfQ25rTZamUUnTtOjroxA8ZCBkWba
Ahwvuo4fGwh+kAApG9KaHr2qFKhC1dU5hVIy95zKX7Lrq0ceHA5Rng54M/cFqaeQT2z6o46kuArO
cqatdGeodw92fSHxniPNqkXLwGZGUdSPpKfeGkvpZt7JEIOTFBqVXibpYsDw7aVutOHeldTX1GGW
OtR3WIA5Jxpm77CLDzuDs0D0MpgbCqFB8o3DhC7r7BQ0eftkcdpfeE0ePplVBUjZhZGKjphlo1xZ
lRA+JsCLjUvPjosnsxj0GsnxEQWzIdbiqyJt3D99pRZaa1ZsXJqWr1WTtoMNhypZbMKJ8FrlPtF7
YNHS4GfXeLXGoMHB2D2htt70k7Hu0vvCyQCYSpoR31RdpdzSbgP1GMCxuVerXOvhNxcI/ZWZV/zp
YQb+Hf0+/T5OshDhibECfttTpgGezUcwhComuXdtJ6V/pkmp7AYbh9qJ0eAINsG9mgEtWGD/myrX
I0hlP3I2WW+ml3DOvO+4YKWcSohnvWgjThCZ4ms/4CGh0BBGifqitXaAupnZ6y+K4xW3+iijqpun
DD8meS6TzI7sJcQoNf977lgJ0kAdyblmNAKhiKHuvVRloIaTMHdGQIYj+pWZn4fPcpq4P0uDLw0n
/v/0u2H29CH4H40wtt9evu1hMsSP/5pgmNoZjR3GjqS2VN0kRH9PMMQf0fcC2E4P5Se64q8JhgIm
w5CBqgJQENQ8jc/l1wBD/BHysww50aCl/wKM9SvzC1Fif/guBbgDb0thAMaJZeMEsx+zlDA3rdG1
1dlYO9KSSnmlFTh72E33pmK2V3X3Zs6oM9S675WnrB0lkNfSmF9pfM0zTCQu4rRVL2F3LGJJ0y+N
+vn9Sf4rNlX7WtZNKYyH8uoPsIQ/vtVBlv4bWLeSon62ve6b9lvc7G0w8Rf+HpE5Z2IUD4BU4Fje
52C/fJQs80w2sbIjaYSz/D6s/2tCZoD5AbvhvLtukR8JcvFfEzJFPsNESaSZKn+NnfuVDfbeof+w
wciJkR3lYBbqTPQm9IMNVuHKXhu5UYMIB+uewBzZ9BqYcyNp9FXQVPY6rfpkicl5dqO2Wn6u526+
iAdzvKm0vt00URSjwpAuPQ+OqJ0V0YXj1MW9gmP6hZVSUpiY+az0sho3gTLKSEIalYsgPrLE2NSU
JzLk/VaL6CBRTvHlMXdh+kPasf+9yHppYBCj6VsD0OrMS1IbY2T7O3430vrDS775+Yg+wpP2v8xf
KwmIDTMmGrqH7McmqZywyxtjqyZw8X2/t8lo0FdMjTyBZ+Gbl3kj7G+dWBlP5BC/uUlWpCyndnOY
+YtL+1A4+Xae9XYiu1sjwNAAKXpvE7s6+GzDHE4kTUdLsclsKmTukXYPcWJ/qZB90zptUtxLnVkv
/MH8lpi+PJV6xTjx5jRRdP9zJ/JAGYXiHcY2BPkF1vwgMQJuZnqJORT3kSUvEq9aM5ZY2GN9kRby
vOiTBbZiE0Nbp140bfVHEoBbJVOnIRIo7jd0VGndwgmsVn5Xnw/JjVzCHGn1daLTbYu3RuM/9AYi
WYnQwKs26Nhsyhbss4+caaMqJxIqcbH7NwPORRN1DYcEdf5BPWj3Q2j6ahxhJtqh+CiDou7dVJ0k
A8zFQJdO9VCPdiMUeaF9T3+RYRw7Y/895R3yoiFdsHtQYSbe7j0qD1KPNlbipuu875zbSLIA1JYn
dwiR6OBOoY3Ty+DLAynPDGd/ZSsMe3jYZGaNRcfRy1Mkv1Q3OfG1HcJz2R00CVCvZ54L+1IWR/jH
Pa/kCkgRdF7uG1dBW0Xyo5XOiHMZJRZChXY8gyRZTVwP5otXAiiuXN+clHqFU01S0mNpUm0u4ava
FOQKf3vn/Z/EATRIHYwzcQpGb9V5b5V++BjzvoibLHS9h8D1sqkb1821pcDJdHMoWgp8x3mroOBh
gff7fOGDZgAfjOg3mOQZ/I9hoECO7T2SesQE0zTKh1qHEwYPjREo+htdeltUw2OptfdhPAxTy3Nk
kZ6/1FimdRrKoInuok/Z3Pgd2TkA5m9ZnS+jRn31FK2eMAp4yVA60EVTJqclhObn51d+UIlx5QLk
arNj6Z8y+zvEKEowKHSPlv9DYaiXLg6dXZzPMtu5qhwMglJ9atTpJJD0R+WXqNS/Il/JX9NtXb6+
1iQs/w5Zivjm/964R0nwI1aPQfXHK5lX3RxglMXf/DtdMcHfiHEFPGNejegN/o3osQW4UKB8RBbx
V6qiiAyaUPxuKCIU2ggAf6cq+pnQdMD1kZhuAg9WvpKrHMQAEmBKTYtC1aRBTNvwsJvg4fgdBIpc
P4RNSI1Xakl81aeBJU8NOtNLoWExCXvPi+bjoLYv4IVxZrHlCgKOZkYPblEXV3GvJXcgVsdlRXPi
xGkpouw/o/77BQKfhHoDkJs54aFwXAflQy4ZSDwUIbJ5aEGdo91ow65JCv1EQNwPu7+WYjbH2IzJ
Eu9r/+OvW6uDqjLWD4M0IGHcld7ck/3wBL7hKD0UZz9gTTFY5WM9MjDpYNxJJay4Hf2ZZqmYUO8S
lFd6kDNTWPYFsg9NjnhA7XLUxYN9NRbSZVTGm9J3kaNUvJSmTjTOsZwxtonNE5cUJ5qFwxAtLPcu
slBsiMB0r0IPrERe+e7SbwoDoyZHPtWMEv2d/bfDPJO8mlgpC9mcg0c2kBeWQ1L5O8uS/B8WJ8IN
fdpqSopF0yfIHUivynmv453R6EO+bONx6g2RPEtqA3kIZGbjKikRJrk39Dact5EX/Hyp/4lO/8Dz
9bPotP2WZJy7r2kNw3P9479+/vzfMUk5A+nikGYL9ASs9g8xST3DVwjHaoYpCJ7sxyU8kUlcAeZQ
RZM77MUlQohANdMB5vjEUOMLRfr7tHNvY5F0MaQD2MFFUJAd5ONIxHH8tr12nwdFIT2jD+FcB71H
JyihXb+O4hbg1eim39I2ylHRSgpjUaI3gnSMO+Y/8sBFO7o2jEmm+oM8teWijKe2wt/Af06NhGGR
XHQY0eUpuriWg+x31yVU/7Fp3uh0jXD/k7UqmnrRoFozXM+zbThKf5ZthchsqnbZi0xPfxB+IQwp
UUKR7pg4jr4YsrbJRI3bIZ83suH/SMzcpj+bQh7Ai6tE4jyp4/wm0Miii7pri2mntn1zIm4eBTM6
3ojr0Ihhxoi63UEmU/JiA2YAyn0sBy6GM005TRK9nX3YUr/J1I6iM6so0NCZSwtphPcC5EOmFpfk
ZkUe0H9M9Wqe+lm56LWqWUioG821Njllq/ebfcGtUIYKuyValILv8zFBa9QkHTVkle5NOR+YKGbt
c6/ZkrYI6X+/RcAFIihuobMsCN28ZcXqkkml5ehZ9BnYh7x2QxwgU/17ksr1qytnDratSBpa09rq
0Efxhkzf6gEmulM114eHxhoMRG40yDHzIIeYmg5dWc0ZsyNowfEcZbNxVAZzEjXdWE/93ErNCQpF
4XWlVCic61o+IHmOG6LkjI0yM/UcEWDXKu6iseu/SSYigFOparRvRmCWb3oSheTXOqToiQ7YKJl8
8YUJDAw9OFxfsVbgIe4/vw7hvLrpzf6+9tI3d8w2nsSzGVVnhdBOsHhf7D+x9x+iDyk6kkAG6fED
1jA/jcVInGAP/pAG9euPP7b1t/q1+uMyIN3747qp4yFIvY+B+re//FfgtowzKmAF4MKvCMwL/MtD
3DwzyRipl4jBP9mWvxJK1Rb5JCWzSYOLuCrAs3/lk/IZ/FXmJ5TWgq3GvOJr3dX9uINWFs0iGmAK
3ygtYEZC+xtMbZARaAPTey5aNIba0jfulCq8yulVSUXx2kE/ycZx6w79sIxsna2ezGu7KCewq7t5
mWo/Pt/w+xnKr+tBEAn8sIA/CMz8x4DRlYhIDUPrPSdRXiwkz8TQSvwjwmZhJkXY4CaN/Pj5mgfF
mOAVCv1A8F00zvDkPWwdVJqaSoMUaPeDKW0MpZwnSVfuvMEvJnXpx/Oy6PVpWoBhLlIf/Nsp03E2
34e0TKfJyRlMTBaQN5E6H7yExE8bHmlv343GMHHwA/MLNAZ0DHFNac3ZT+4VaFewycef2db/1rDz
eGHCC10n2jSAP/nP/tMuK88Hya5pd6opYQVhoXHZ0bGeaG67dapuUenm1lDyVZHpzyee+bvq/YeU
gc/CUuCo8J4Bir9PCfbedNjqBsMoP7mNJtEE9fHJ5eWf63UytabeEpDPhXHlzI2remXPzLW5DjC6
KTeY3VxJc4zsZs7UmeO/xP8vfi5flat0VU9uylXNvzpzda3e1BOM/fjB7+30+405wzXhudw4c31m
8cfhS/c84NVLgY8/LdO8dT5XrsYr78J56G8RVgwnw426bifSFAmOaTux5uX8+w2/9Pv3mn/tp82M
5zQNZrfGrJli8bEA+TUFnDXXJsjOz8uZvJSX2VxetotykbyFaxQpZ93UWTkrYxYusxV0C5THxx/y
lbJmrH7dX0sb7Kbn1oV6Ka3kJW4LWJwg2cxvYyj//vvtubGWFtrEWY03+pW2Fr+pmbjTt9Umm+Cq
NLVm4jKcWbEqNtUqnm6TCSO9KT6sSySS19jtLJ37atVNTpmUvzMKjt4n2s8OgALQqIeT9QDFbbcw
pPh2Mbu+x8p5U0yzpXfbvgSoQdUT30aJb466M36/K++/qTuz5riVJEv/IoxhXx4ndyaTokiJ1PIC
45Uo7PuOXz8fWN1XmUF0YqR5GrPqsq5SXXlGwMPDw/34OVsoe7fKCl7V3XgIttme/+mWi3T3uv9w
HBgWK9efhlV38DYkgCv+i224jTakb+uYLU+n/7sblHW3evAht14h4Zg+OR8Rjwj4z5vuIG28Xbqe
/tnD4brjvrUDhHVqBjVNpoSBubwl1ecRKteTjpRWS8C3Ox48V5197NsihEMo3XcBxNzZEE4SZTbV
pro4/effEDjwm8S/eftP1dB9A2FV7YskqOFToesdpEO7VvocTeU2A4tiKoV84yrdulT77Pj2bwrM
Z74Kx4fVcELptVDcswgNHCMdhtvu3k1D+ehydRwdr/qvf0uzqePsetbm93/39r+DytxeKF9P75mz
MMZfzNCbMbUCuNe4vMQCpTumfTgggvRAj+Uo6dJJT/3HsPZPdvIq1fUnxTU2VhB90CTlTjVG5vXs
3UQw4DnbkSqliiSb/NPzEbLXu89WmL5kmfNQWAEiOs5tk9RfGkYS3QpwbPpPoHffGOY/ZFAvGUMJ
63/zwcnMfaA882ywgQk7HyFa3hd5j/TC6O9NDaacBqmAOtohSbrtdHeb+fc0SZAGybcu1MCZBdW9
2R5iRHAAl290vb4NjeBei6FRL+JHQKyfOpR9O7TJrzuVcAO9bR0YHEZD3wBa8JZcBuIktBuasIn/
IEdcNXUINBbAGMi0XzITQrcAQBXjI/jgHYihdsH4ZeF8+mJ8MG7ASb2LUQ4Rm2sj2zb0teJuoZ3u
14XTBetw7PKVXmqwp1d1/ZjrvA4qMKvXVy34y5STcfcpyJVCrsOzR0huja60qx7moPuwUl+jxEFJ
vS2S3eghCwSaaxXWmgGHMRAChzGt/XXj70hNmXlwkGMFg8KblcxQeHHleuN6aWPInwslQttB9x7D
xI5ulQZCLtmV4h0gIoScjewuy7ObYAyau8hAiFFJbn1ATLABpi+6PqYbrx5jFMHzH3mYV58Tq1wq
QV3uEz2nt19KoRjEJnP2b3wtZ6+21AYLFZM/fG6U4BuTHNAMyyhkB5p1m1bBtybi2RxAPhOP8dJw
7dsM/+9oR5ma5g0TVFQewFNT5icVPY92SpeUtlo32UOcNpu469xt3o43O8gFcpg0Soi6G9WjxRSN
iKUHPlMyFtzvadzw2Juo3IrGOVkZEb/069tWV77aQ9o91J1a7ssSHY23/2hmSKIbOgo06QCtSS3z
jvOobGqGfG8Xevhg1bn7pNcfxqQbTqF3dCy//QQSpeQBhxZ7qA/yxu+NcF11aXscAZtvYDOvHy3P
/SCbLbNSg/b05j9/9Fj6v5i8//9tFnaqLP3PJfT/3VR1+RIHF4Wq6R/5z3OHd87/AjnFidYmHCiP
mn9fO4oKBoBHLKWhiSFR56z/d/mcf4aqBE8ZKu6ABNAc+f3c0ZmuRa+Z/97mCTWNt/xJmeoy0oHG
lwk5NHNlYg0MAWLA8ZLMqh2/U0/WPQyekBySmnRfs3yTLiHthCP7zpJwbEbP1SPLaNVTZCurQN56
wZFHDOqxyoeyuGU6ciGGXxZ23q9s+vOzENEroyfHGvZq635V2Dct6vD90kDlnBHezip1SJ6Khth8
yHU9NCRQ0CemATZh/F1NfpSARH3mW8+caqZMNe3OWdB52z1APzRxgQfCeiKshhAa9LwB1RMz9TdF
kK9t219H+eaPrZAkce/RUDFBgQiPn7jliZ0lGaCBvu0+14Obrym+QYEYV9pS0vh+QZgCs6IBmsKV
BVNgTsPUi0v9VHQqOboVo9MET/0CT/TM97EoFFE9pBTL0IJwn7aZmgO4hKUu7QoIa1vjc+N1/nbM
7fxuaAEgXt8/oTPy5nRgW2HmIwlW6X4Lq2ptTyq4rXT4p+VGRcnBSp6yLlPAHlL7DdhNVAYhfi3R
BrS7Vj5GkVe+NGWCWmuVOfA5ep3hTlosI9Xe1sqtlwZAibdTjJrh2dEPw88ZokfAHuXwl1+UXYCY
vdp+8wJLbT62Q+ccQrROjG3U84cLyxNmBP6zPDJZ8iPexlQmBC9sqk6mRdvoJw2utW2tFB94kXsb
X7L1g0zBuXel+0RvvuduPR7jSqpWRWlrS2Q2UxoinAUGFIinzNi8DdhenmwzdwsTGg79pJI2b9Re
XulOfRfaKAVWqM1KwIuMnOePI99QrF468nObAPqOIzJBsSY81qV5PbMACWujcdKp2681Lx8eUuUR
GCwEtXUdn4IQlQfK9RvHDG8iqdTuDatfmjGe+RUUvRjc5yagHEGD4fJX1LYaJnXQGCeVsaOvZpO6
B9Bk39o2jA6BqnbbIZaju2aAMFcqyOYVN0AmgQHkm+suP52gi48xQbmZXIVFYRqVFWdKcw3VAZg8
pFszGsz9AJj802h07kJgEl4DeB5mQMtN6IaptylCjoB/VBotAOkW5TL6I8feyn86QD1WzLPAHUCW
1SkovBVlcOd9+vMVMrvBJUkYYYBf2Ok+A61TeiOyj8qxRCW+M79fN/AuSE1r+21AVDEaRq+UI7WT
blX1IRmObblunBvZWAiFU+gRPtSkyou8DbVeGmfCeyqLLaVxKse5rVsNLkK0bHVpeiSq4SZkUuwA
ePvPhpvfPtqFSfXSRyu7LJMqspxb6z4uvinqkx09Vf+Vdf6PBbt3NyNY8/N1gTQ4v+e7yPfaNjNR
spG/d+mLoTAq+vDHH4jkDe5sBobYPEt4F9E/riJJD/yTJI3r0LNpDjfrnkKOtgSCmTlNF5aEj9RV
Yaqoo++fGsWFwcxGorv/cn0xM34wZaKUF8n7oBAUYnhht2oPQYF/AqcIDyjVBjvy6Hx55m3k5sNd
5QdL4w1zq+Kyn4SOKKfTz7v8RG08NHWRU/XovHJfUOopTevj9VUtmRBcrS29oWCWyz+VQ8mMnFUy
q0Hv9LqR6aQLRwj1P2rCFAcA74rac/RemzJ3G//EQXW99giBycB1XuMGKCnZxafaXmINmYkNBFVU
BZBS4GU+NWnOvbuRhwL5KUx66p3sIRjuPUjdQ0Ch9PrSZvfvtx3RxZXcocBidP7JjMq93ikU3Af0
L64beffYmHCI5JW0WBA+lUXuPpRPy8BoMaLcm+kW1c5miO/bcICHeSUBIrlubfZrnVkTHJ0BUWsM
ssE/JV6yV5vkqJTyz8QfYOLSNm6orMoqXxudtb1uVmTbna6qi1UKOSCd1JZOJHZL/1Eu6n3lNBvo
sfNw5avq17YY4NU1VopCw6hp1kl068evnn9IKtS3pe9deZcEP7oWqSqvvvM62g9QKZrRLkEou9KM
fZ/VmxRdUAXuznL4i0h3/oWmL3j2aKplq7CTWPZPeefvFHIKtnDTSxoEqy/Xt2kuDJ1bEhy7M2qz
MQZ8wW8eSjn/UIz+T6/84gW+Cu/a4oykOnd0mTibSCwBLokMRK3TSJ0F1f+pRYx7tA9V9supvitj
uRqH5hsTO5/hXTr2xVcJzVNj5cYPIc0/HyGXDAr4Jj2G7YMZDmuNkXMUJT2QENf3Y+Yag0Li9w8U
dt4NGx+UmEPkz+JJkVEbPzS9jAzuuMg5MnfWJ8ZfsC4TH5N4AwRybyp5o8Cal8VwWTFvvWp0fQmc
Oxe5zq0Ix2BoTd+tjZ5jELxUTXnXSd/rQT8m6hIgYHY5kwYsyScPAjEfD+PKiHgc+6cIjag827Tq
H0Lr3040QOP/ssBb/PJUBDLF37JlKbVE25WirF0+/E0e84Z9hfPG0acJ6EsjTVYPYxnAZegqD9Tm
DplcrCUtX3h2z7mZjfAgTAUGJAIiPDgDADIhSAjBuL7UPufj9y5fwAfO2mAUhZoIqFDmaC9XopqA
9gOQ7qcwBcerraNqH6KNdv28vH8AEWbhFfvXirBfmjaywsIPTr2aymCqdHVTmZ5/Q2sn3wahemdq
+dc86NaVZ3yjZs9EJzLfC79iLoqd/wjByXvD01wwkv5p7CsJ7Q3dgRc60FbBwDShLXlbOeuWijSz
NhmFgBSFUgNsTJfbi+yvXEQNn/AmGVrkZfoV/E9rXb0fHq9v8ewJPjM0xdSzy8DozaZsrSkkQUMn
Ae+hLsQlNQ7dwi4uGRJS+HB6tbS97Z8y51Pd5qvebuCBPNp5vr2+olnPRANt4pGADtIUDjJ3m6N1
FFJOqfTkhfSvhycpWEoAZldDDwXKiqkWJCIIGrXQulIKg1Oo/rI8RMDCDw6jCHrtLzSLhKnht/cV
838UiRke5nky1ZbPP1DfpJJVVkFwaul8IuUGld2+6O7SfyKf8kd6QLETwQ5nI6e7Cr4naeGzzewm
UDYdGUQGpxGaFMxHXRwGVj8t1HmqtSef99dSKJl791/YEFwDos46pYsRUFCT9mTB1tEcgm2+q4f4
MBTVXop/SvaSxIbOvgl5PpCXCdpMiYWqgxBaGkvtSFS94EQj8CEEeAygb4m5bnbzSIMxA9iJUtbl
t3MtdAyrNAlObmPseBqjBABNXLHgIrMrObMixIrGhGCo19Lg5LvxqrGKlUOV7vqZmjNBFQq4FGh+
/HD687MokRWt38tOHZxG+w4dtJ3XLmmhzxyoifoF0C51Ynolgg9ALwdlIW29Uyk/B+pd12eP/jS+
Gi8UFuc+CaEBlsY3zjkxsAaaW/lxYeDP5quePErdUx0vpXkzjxKaLb9tCGcmq+h+hLEenHR/bI5e
pKFMlun5npL+McmtL6FTRQ+yXTx0IfIz17/U0vqEfUQOs5CaFtuV/dFpn0PjW+38um7iTXFFPDrn
6xO8YbQDpe8rMzhJt5Vi7o2DOaBKwwhWuNJek6FYWcpeb7oVTy8rWdrcOUc5Nz5twJkr1qrWNYwv
BUgexash3RbGlyCREeD8cX2Vs3ZInwHJQedJWfXSjp43diQjnnFSvpr9S9du9eKzLD/+hREaPVDn
kWGg3HlpJOt1M9SnS1GzGGrbwzZt3cZLLjG7kjMjwo6ZqSL5sEJzIaK/AbIheDRLFaKsMgLH1TM7
+TdrAmg93b2MAAnmrEiXkkIlsMKHDz1NjsD0MaZNH6Dxcd3STJJEhwAg6USpQdFJCK+9rjPoY3Fv
lAqAduVBDbu1GTQbHW3rpFlgbpq7iC+sCWFWGVy3aEKsjQzSfUkkREHjByZ8aTD51W0DAUXeP3UZ
4dfaepHHeN2SbOZsXKGLxqwV/wJCeOktaZ/DBGYRI3uPegEQWnPdII68KuVW35SK467iQhs35YDY
dubm1YKzzoaWM/NCaHEKVanhf+PYQ7DRBNbKlZ4Wy7Bv+YwYXBg0m9rVIHMgmb1c5JhAGSw35RSg
YQqR7os2wEvvwuRrwPXmlF+sJyW7ISva0E9beNRMZ/qdbWXixpr4HeCpv7TdyCZFMb8JTs9DVkHi
iqZnCy1HdDvJ3GrWX7zTQLj/Njcd3LNQloUhaI8Sc3KPuo31EJevY/h8/YzMfbRzG8LjxdOl3lJ7
bOTtMcteguZhMBZ2be4YnpsQIuXEKFYU7WRio6t3qbotpIM9vC7ChWfzRMaB+DrAcmCrEfbLdZVW
swf8v/KbNSnxKvMevVzehI30EzZXNApHF33FmzqKFkia5k1DQIxXTFmQaDrvYk3Jpis9yT0N9YAE
cFbX9GhD5fbekuN25blFuae+p5y0sur2ZpJ4C/s8e+9OTHygOGgK8iq49JdQimElUmTWP6ltIuAT
NQUU+trPJCiRJg9OmjTeTGVDLZe3sbRvu5sglRdaTLMOdfYjhJqeXJclM999cCqUOwcRXLl6WGyW
zZ5DHdV3JoV5+YiFatuoojZGE/CklwqKma5j3himl26beDRuohx1snIYbmUj1xcu/VlXBh/JPBIt
NFgCL3fY7PQka2MM12iLH5VW34eKMq7t1Gw3lmfYm6Doh5vrJ3T+s8Iz80YUwsSlENbhimjDuCkI
64Z01xRPEdT02jar650ibRzqkY397Eb6NlDiLVWlbfvt+g+YFvUu6jEOB3R1Su9FnF1X21Aut9Mr
JXTvrFrf0J5ayAlmnebMhOA0dhiYZtnxRJGz5zFnkke+08xiIR2Y9ZrfRsSyV+n7IHWhWj5JSf6V
7DREyc1CdbcKHtrgRxwv+MpcWoVzMogLhRxTZeJF5SL7N4DSPMmIUA/DKo6PVJv9ZOHWnXVJRhZh
YgRfRE/v0iVbUL2Fa+KSvT2sgHGtLeN7bKQbJVg+d7NLgt4V4k+qGrjipS0lDssh7rEV9vY6CBDb
zX7l6rA1uqVQNusQzIZDggPEBJzJpSWHsf86rwjlWVytevcnsmRqs7ON2zF21zeOna9ptgVwAegm
0OdJWLfddcPP646/9COmPz+7f9Pa4jJROHhh+OKXwboOjmPwz3Ubs05JlWgqAgDAe5tsP7OR2Lkv
A+EI4MZxV4Z96ENl7RcfPX9n5SjTL1ibX9Fva4KzeG40GkXJO91Ad6YskcdBuNR/uL6k2XhxtiQx
pUj1OEJonSCpFmvT/e7lf3WSzywIF52lAW/KKjYtbUCmP3qJC83OuIvbfu08l+MiLerStgnhqelh
Ne7dlhpb6K7V/h5K3VVY3WfBzdQKaoJj3sN1bMiPoZHsDa3Z+Bl0xnhktAT5WdhbMahEptKFQcLK
fcSzQ+vBdaPV9a83u1Y4n4DZTAywYilnHCXHtxj2O0lB86tqLOgfTeNr2mvZQs40G0zODAmnq+gK
o49NNrWPXpQkWqOXjVgB9M5ttbCkJUuC1ytuqYORw1I6GodCzY60boA5bNJp8vxf1O/H/9yJ58xP
s1/nbEmC59tp2uRa3REwRq9bBeZrFJRLvr/0fQTfH5izycoGG6P1lPjaFoloJUq21xeyZERweDDC
lubLuJnNR4ncXyAOFpO4+a/CCKjMdAfvOeH7yyixTHSPpMxKvO/ScSUlvwa5P9XBgqPNL+a3IeHz
a17qO7rHjlmFeZtor/bAWFppLzjZ7D2M1JYOdFaHiVd4/eZ1Z2WMIk6Pb8MCxaVZyPkq2SpUjG0Z
B8qt7Snh36RNZzYnfzy7PLK4AD5qYBMiOlkZtnhc3i9Rus/eUBPhHKgnUgwxICBG5POyH3lVZL+i
WFsxCaQHr628Lhm7SeWbP/c8uFzeoO8mBGaCV6Q1DC5O71Dr91N5X0D+vsndsNtXURYvmHprwoiJ
LQ3EaQKarisA/cvtqxDXaXQwkUCSkGxzUHzj0oribeUzeJfvnXo3PSK7qNpG7QDl+INhNZ/qRj9W
cr2OJBnZg3rYX1//3Kkw9GnciNTHARR9+ZtUux2djBn2UxD0G1I5Jf2V1tLqD4kV3tpGkBxPsCKa
p+AZhUPRhUNe93YcIkT3OHi/aIJdX8ec15z//UIoDH2XypOUhCfG/+zEXGkK86zel3xo1iUXZLpE
3D77AgfbDTwTnQg6BYJBPzL0YqynBTldsSuLSN+NkQkba59ZBy9XI0gxGEwszMhBO6NPvg4OGN3r
i56LNBO+DWgYZUfk2S8/HoPCdWagf31SvGcVfQ5aYZL5fN3G3B0D1TcD6kySEGaEMx+lI8Jjahae
0jh5qnjtr4CHLRFwzwUzQjIcC9QR3pgkLwJLERTDkA1peCoqOLca2W/XMmigTZvnP6q85bJ2zH4h
mM15DC1ZZFNpzlJGFDySunA5yAyJngb5zqueWiNeR9k3xU1g/LgbnGwhXk/fQjz8kLNNY5mENog/
Lr9VEDv0KPwmPNmh9ZxrEMx/C9VDnx6C3v2o5B95fy54x6zFib0TJhNY8URIRKbJQSzFZnhqqy05
T2Yzl2sO9TrTPUqm1sor+q+FYe+u+8ubFsvlQtHFYvKBiQN6mQgpXS60gnUy99EYOik/rJ0eb4rk
VonXzT/uKxWaXlk7/akY9nq3ZhKhjY6jWa194C3eYjn+vefyQ3jTwUwHxOk9hwFgwjj3Cv/kDKdG
3ihLo9YzpWEMTAI5iAfw7H5jXTm7DgdfLqBaAScZdTw56mAzHqTS/QhzJEjqp65/HdJ83ZUFitzu
B/hMFzzqvQNjns4kk5O0D6EnudzoIrfMwR8r5npVeeVF5aqjI98q5bre1vo3+ooL9t4fUkbAyCOI
38qkhyxkHLGVpyUqyv6pQE4gaL9Xeb9uux+xufOTcH/di+ZsGYwcWVM3nKk04bTEuZT4mQcMBBWi
rZp8Gj9L1ggUepXof1w/RO6LOWnyFrYRhPLlLjqNb/lRRgIg6b/QpYIllTnnYCHWvD+KUEUSPQFM
wGVHrL40kii1FIwJpaA6oD2SPBV9uHZe4DCV0lf1i9MtvIhnPGMaiqd0xq0+9ZUvzZWJ2hvVQM8i
Y0jblaSN5n7R3Z0a3aA9SUL18/rHmjsIF/bUS3sSiJSAOc/gpJjxDhnmNdJRN2hl722lfZ70LL3+
11h/l25iBu2XKhoz9cppc3+vVthcNB37zh4om0i+dLDsfpWN7s618mMVwHrn3jmNsa1y++B29U6V
s03eMrnLTMXCJkwuKcQ9klUaRMwqQYP5brhMdu3MmCorptPfqLW61uXvQ/g8xMG+iqu1pn0bGm8F
cfGC4fdJAIcS1hQq01NbWBz/chNZ8ZwsJsyZ0cpmVpoWDn3uJRcWOA+nDA4YPWDHaSCB+qLow5Rr
A2OIQbuPw09578ub3B/Wke6vfV1ZDcnqCVqL/dgeUmmVVQvNzplwQJil+G6B4cahJ4c/i7RTgCgG
L6BqZf1Q+moVh5/L8tUJP4bhjz//jBemhJzKthrdljpMFd1LOLxmxgdEm1A1e7TGvW4eXXuXZV8W
bE7nQ3Cdc5tilUUfLQV9M2xmUbWqPvjGIchuQ3ff/1OXj76hr/gXwtM0dBYMz/gsiCNSu6noySNb
2FfPLdnunqPjxye9fZWLl+i1kjXo2+BSqT/rtrdLpKXH/hRRxdVCEkvSNU1I8hi4/JhuppTN0PM+
7svtVNh1bYeB3HGtpgthcKZFDg7yzJKQu9pRNareVEdLxgZ6ZiQOvqSluuXJpTnMzK4zKV4P8q2f
+x9hfdj7ziMES38M8OE3TDglJlE4p2/viDPX7St3DOVpta0kKdBCw+jgWgBETC3M1gufcy4U8Cbh
pAKvwKOEnUWca/QTZQgYpc3WulYf4vzeS2jlHgpdj1a6/azoTNda7saCP2rqEkIMffLDcVuq7tP1
HzNz5bHu379F2HtTbUMNohCKYJQMc5QCXOclspBiM63VCEFb6Afrxer20gZMf3622Q5jWdNznhis
RE9Obm+61NrZ3etfLA1iYOaygNHxarm0UuWmwRCJw3EdlUNp77XG2dS1ubH18jW0N6OurcNGPlw3
OpPN8jSivcPkF6mm2PHN0raBZFmh9hIzJtHmOgSMmtYsXCZzZ/PcyhSIzzZQzSTPLjqKL6oU72Ek
PzTFg9ZReFjCAcwaUgjcE1k4mhdC2pX0Rtu4jYR7UEjbAufL98gR/9I5gDul8uyFLG9290iWkVlj
Boh6z+W66tGwO9izmKIaQMiMD0O2JOM0u6BpKJD0GPIdsZAUNRVISokYnhQOdER3ipxtJe+4WF2c
KTww4n1mSNi5ZpDSsZ8MKb5xshJ/W/hwz/ewe0bFRqlacxWM/U52wh+UHb5dd8KlRQru0WuGV9bT
PWyOh3DcFfHHHIYuxRsW3HD2c/GuoiRFHxj2k8vPZSPDC2svkzPkU2uGdbRkSfR8JkVmtoJJxOnx
ZPKoubSgxWUXMyrC5IOabmiSumTKpvI1roMddMlra0mAai4yMcuBQAsYeswJkUmLC1g2LSYHEEse
TCCxh/rPOyk4xpkJwTEGSWtDxjiDE8pMYdtvKi9eqcPSKPqsC5xZET6NZqSyKmVMAnS/MpZgWQ+M
c4z5y3VHm/4WMUc4X4uQmOQkuzAOsJZeRVwuLpBduI36D33YrPNwe93W0ooEV0gc6E5pNRNZ8+rO
Dodj5r/2xRc1LB//whA8KlRZwQzJb8+os+DaRFKr1DKnp5CHjV48K4N2V8mb3vtD7ZG3VJ2h0X8N
CRcUMK7SQHGEEjpqBatBmV6AjvHdTQtj4Vaa/U6YmliRp0lR4ZYvk1xx0ojvBC/AetCOEV3Cz3VI
W03P/F/Xt2/2yJ7ZEo6QAnC0H1HLOFl6Nd53qSvvk8G+ry3ltazgK0qT4R9THrP9dbOz7jERhxKP
qLWKlWulUhPdbwAhWHKdbS2PWZEsdT+lusHovx/2fxP6HMoRkDFOmB9hldUoD3phYC62qLUaWcRl
zwjfgs9Pf4t4vqhcoxoz0QPx/1yGv7F0cyvP4/9A/TjDtfawHMWXjAgHK4iQarMnlE2kHOtJcc+5
M7MlfpC5q2IanKDSRwmHxOhyJW5egM13qHVUllZ8UtqiWBlSmC08QGd6N9C1n5kRPkvoNXo9pD23
ruNkhzQsNLB28fe4DJNdHDshqGJl2Hjl2Gx7pzG3rgpde+tK/iY1TXPbokO+6mJTO0Cg6pD8jt4R
6pjF0ZUpj3n/XX/vxuTMZyGm91TzPyCgUl1nZgdqoN72HkQVmnGw9WPj3mpOtOa1Vy/WuOa/NqCt
SchykkK/NK0Ubuw4AR2tasugtT3s0qfrB3Eu1lCp+9eAsDY0+GQtGKkykfDcAjG0t6Webi2jRUw1
9+/1MVg4+bOp1pSf2nB1v1V6L5fUDbTsvIFs2Mhz2E1Rdd4gYJqtpLSLkLQuo1XRePBb2jzq8jrL
v0HEtlRlnt1WIgEZH/x4RIXL3xCHndn4rsrtpHxndtIJoeeL/rm+s3ORlWo945mAjJFyEM4QOkZq
p7oRTUBrI6vHQqs2Ei9/ZAqzF69aaI+/VR/f+eiZNdFR4IeUU43YE6gy0gtreRjIlIcHmkDbts53
Uvk90QaSsmZrq9XN9aXOhgt4Ud9kyVGUEpaKLF3upzoxKW33pb3u/yZ8863+/fuFxbktoo6yxN/f
u8lGUbPVGCwlx1PYfLd/ZyYEj5D6URqsjhtCh4o/UoOdqtxWQ3MI5c+Z9mz0q8XkdfbknVmc/vws
qtQGomXayKJC/UfcS1DIopMO49OmGvzXUNld/0SzHn9mTbibEllS7W7EG0PAy2NR3k+XRuOVf1GY
4U7XUUihKsPRulyUq9jIF79NL0QvRfhPGB7/ZiKEW4Oi8CQRA2meyLLDxRA15UDIGv0NLbjPqb0p
qs/9EuvE7JHipQQgfCoDkzhcrqUBRhH7MoWuOGxu6yxDaurziEyaUpur2NJXttZBp+BTogia/ZDY
S8XhuU9GIW8SnyPw67LwySY1liDreM0b6q8YpBNNlAbT1/1iJkrxt/OpyFroq4n9Lk1LAjnNMFIi
/qBp1Spv9nGobShabDI/QytiIVbMHDQM8lYDjcINICZJwEYGC6n78AQEbh264b0uc6Oq0AgOzrNh
BMdGPtbWUtt2Or7C8QbpCkMCgHp06MSEppTMsmjMIjyVCCJTLpM+V0F0V0uFu0llK16oGc58OYLV
xD3PWQCeIRRGMj3qY72P3nAZMS3KXLnr7IfrH24mfFzYUC+90whThgDcMDzVNCgH3T1GFlTS/V3X
PJeBvblubNZLpj4FbGk0Q8QuJSy6qqZ5bXjSx7c+flKvCkP3d6orx7tM7l6kAnU0yNFer9ud3cgz
u8LFUut2PNpSHp6keq17d7L9Ui0RisyZYFkmoWSS8xNfIhlvLNmJu/DkdPad59a3VMzbfgEKPXNB
8iKA84wJAEqNsrCOymwb2fEwYqmgdF4za2mCfM6/GS5g4BWRRYek/dIbeqUyGJC0wtOUJULREOxM
EJip+3j9e8w53bkZ4Zas0Jbn4Qb6IYihr4l3qn2jHoIy2ejh1+uW5jzu3JJwO1J2K5BzYkHWsJPa
Ml3Fsvy1NwqafcoK2c9Y+/ORRh32tt9bOP2is/s41ekiQOYcnjTnxbDuEBlsC/TFlviZlhY2xccz
M4411BXZYnhCz1fvYE6SstNU7ImeI5Qn4rxciLez/v17WWKrJGw1o7ZcDf8e6dJabrWuJo7HJvl1
/YPNXZfsH41EBpcox4lAvDFCuiaVXJAxKQgtK/mGRM+N3JUfwqz+UbS7Vn4tXw2fkuCYyUvELrO7
CrIBDCp0aO8kB0u3Ld1Kk0Cq2YD8qjzdmErKGH4Yw0HPsNoIh9OP6wteMinUgyDacscuwWSnKPdx
Qy6SQs4YwuRRVTd6nG99L/uLmD/hN/57lUIYga8zzVs1ik6RGa5z3/R2ZaJlq6xTpFXpx4eka6MF
k7PuQzY3PdThshH7ivkIYWw5gYjVeNvQZg8pT1bmQiNh1ggz2NNwFDO+IjdaL1U5gyq0YfTmBcym
3zwtti1nvxbPzmn+CcIkc/rzs2MX534IKS4vvqBT19HAcJn8j4talwSsUT2o7kIGMH8azuwJxzyS
Mj9NC+zlQfjgFd1qzI/2eKcEu1attrKLVqyGdNi3fOl9PbuXvw2LY3WOVMgQOWgUrJUbtAb2pmlv
af5/vO7881aAFk5XJudN2E67Ttwq6E2wN9TDLVQc4hLqqf11I3O3JlSN8jSpxNUpDs5D32cFdYKR
0FBOk+pgq7sv103MrWMC1FFshfYEBu1LtzBVv6PqgokIjPwA6b3zBCvfX9iAQImZAn7xu2Z1aiRZ
YwQBGW99lJj0SwZ0LKm+X7cylwGAN/7XinK5Ettr4aoxPeJ8+ZAibtDXMMslR0MyFi6Ut1FBMZc+
tyRknmYfu7CN11yUvlfeSLGRrHqAZIe68fttGeTlxtNq60GWYFQs9MT8GKrxQ9V136zOQsHEG/t9
pnjBKtftbOMPQbGSx2Zc9b4MrXJpf7FNjzH7jMn6SvOcmyIMmO8LYn9v9XVzqoHuQ93JQ6j1ENa4
vomz7jApfQCTp98vYkbcXIOKhvrzaQzDtRXXWzL3wFq6rN7QQ+92kPFa3q+MOIP9u/xWmjvyHvOA
ORtIxNSMFGrD2taTaQ7E3A5q+KTGn1R9Qj2D8ioffDN8VpBia82PWvpPE/qbsctuqu4DvMiJ/QCo
fierT56kro10W8cfJHjOVjj17vrmzJVrtSmJhaSYVjk5xeXPTkIYJmSfbNzMb8MueQha0L1jdmP4
4UYextMQ+nd1AkY8LXxn1frQKGfNvqiqVWYFG7SSjugdbt0CEcTrv2z2s539MOEUR5qJOoUBZNts
+nUf5qvgWOnu4f/NyPQjzm4Qpw8dLdbAbFdxsJaei/41tReqJ7MBj8lk0NoTXZE4MFkUQ4G/lOSG
/WPohGtZXgh3s0HizICwBr9COlpCxebUoajNfLmHEsunyHu+vlNzrwSUn/9dxvQrznYqC9ssrUIe
272NtuWx649wOsQfwnrBIefu9HM7whuhVGwHZyIQqcYHS9r0oK8hBC0lh77BTzzw+qrmCtfggSEG
AHbEARC/TjPayB4UeBmpkKaO685ifrZPADw9VtUmLJVbHvmttPRgmILBu2BxZlb4ZpkrKdnYUTAp
/a0NjSV6jOoqH/u14lurSnPWZq+sGqVYwtbPfsUzu8JXDLrAjqOpiKG59zLIJxamMBBnONuSjPr6
3s7aYsJ6GuKhQy0WTAaEgYfB4Eu21jGuIxdJPKby4/ZQuQEF3yX632nL3m3pmTnhBgvRI231Egd1
vBf6ShANPGXJwq0/mwEyCAG1IdhOtB6EIO+UiW5kPbMJqtubayX3j6O9VsYXl4nrBBYXr97nifQM
aS5asU9/s5//2hbvsXQskrbvsN3FH92hOtR6tQYJtMrtVyf4m2rX2UJVIfPwW6nMcouZD4lXEM+S
ONs3wGYf0mhM/gKXi0YHXErTxBOdVuEK0hVkXbOOQtRtbqCqlcM4LPcLvZRZZzyzIdwmYwO7YNIp
BHq5QfraXg/Ji1mGmw5aetp917/UrCueGZv+/CxWchyGDCLt8JRY+RdFCrauYf2UHXNz3cx88GLa
Gk4VWAZkWzjNZlN4/4e0L2tuW1e6/UWs4jy8cpBkWZ6SOINfWJnMASQIzsOvvws+dU4kGFeo5Ku9
31LlFsBGo9G9eq0h7zCSxqwuXJ3qgaXOLauPU9PcaGS7Z/TIgqj+oTDLv/27kwYpT6grITcFnOFy
ecuoU6/eYLZNIR4Hla2aPYNja5g+LawKrakJLbQA91urwtxJr1J0CVBgxrsS42SXhjUkMCVUyXH6
jNqLvGJZbuZU7/fX16eyIiwvNTDn3JncCvhqI81ja5wShK/rVqQ+AiQIp0mFdoHYSQTqc6yWDheP
B87aMQk42fSm6MXz7//uQ53ZEPzQbjHdUC94pFhlbvLavBNtlY5Lbs2jBTNJ/8clCe44oM7muj2W
ZKVHf/5uxISoRl7lKwKRFjrNqO66/JifnSwyLk5urTChQ87EenVAVDZ8Kmn9Dy7AC/HA06GnDfny
SzMrZO+KecZdUg0boAo3a24nf//5zy0ITmZmpUVMs8drwfvZ9EA8pA9tq8xuZK4MxChQVFywFNH1
ch1asWiVNuO67/ojJpGXLPZLEqO1C9nokK3RUt0Z9UHTux3NPtT0nqadwidkcRcjbmgOgYYURDn8
F559sJVsE1Re8MFsODgY7ME/NtrJ6DoxLdx4c8jzP+zrmT3R5atgCIYa9rTav8HsemSN7E5rVsW7
QTZKg9E9LhwKol+kjcLYVZtVRVUveDiME4s77y6Y15C1RxTVwAQ4gUgR8qE13m8WjbUF9OSfRpX2
AF+JeLjPf4Hgo0Wps4mu+AU+/Tx2zm6rg8gvVZy8Ug86W6fgpw0pyOINsOI6u8ILfV1xL6tWIdz9
Fts6wAz4Pnb3mP7HHTlrVOGD8jUAkwbaDAdFDsEHJ3PSHDLgieun1o88c32I8Blb/C+O98eI4Hgl
WBloygdzURAqWvPoOz+HlCrcTr5bf4wIEZY4PbXmjee4BTukmR+zxTgoEedSK28oMdAzgg+BP9HO
zqwPcdjG15H7NW4L1o8RFHr9BHLLTdPq3fVdk4YHDNUDrAgsOHK/S1PMaNialTCVG9AR/qqtJFya
gzNnif1PewfAFZyZy/OJlL5V3kDr19l4j1qPaPbCYed9rSh6y+4njur6rxHhUFr24ODyQuYXmIUb
GtsMtbl59XaWXVNwg1kqRK50/xwuU4jyDZ8QuNy/wvM7yIHpcG3oYaMAOZQRJmjynWaQLqaBjZZJ
MdeKyoxscNnCpPT/rArXip3XbBs6tJ+2vjua/RZBMXW/GqC2amiyTcGNt06x+d2egt1SBL8wHXLv
OdnJLR83Uh4t7YmjlTijzHVnkvotZmDRbwD+FMKjl5sBKEBrboGPtBvVN+LtOzuDOrGKs0ZlRVi8
U/X96rQBbjQdbz10SoNnd1VVyaV+BJzBmzYlxmAFI3NG9RqZLjk1ph+D/THVQb0WrNE2KRxWvpr/
GoJo2eWepQ0mk1ZNK99q5WSyj7o3hBAZ/Jfo+L/1AJZyaQaPSL3sJ6yHBUtsZsHBtUlcKSmG+Rd+
dyeemRFuK7svNQ58ATtCau7QkH3E2HxQFtE43PGBQcx8/MP1BVpJ8D1wLWQQvlyuq05JqWsE5z3X
75cPRo01/YNTn1sQLi82z3m76Qhb+fwx336v091YqGrXMifA9AgXzMM4Dtq9l6swG0Z8kF0jGaXl
IW/sA+asSydX+IDs4wCbifljJO6c3OHSiqZ5fTaSkpyKfg3BQ50QIADQzTA0GmntFpal4uPIgqPD
VSz5LK7n2HzZZ/eYhWlfa0sHgvmfsQjpuKa/sq3wIr+d/IgFkBYwU+NfIjJwXdAj4eM44Cq/NJpC
ZN2f5pqcbPsroztcpnvts5NHRcf218OddD/PLAme4cy0W2jWkVM6zTs+g5qnu86fQF+BmBe0c3bQ
LZU3ym3i+YVJNAzoiyQ4UzubjbXN5DS2wEyjMdvs2WBVN1tAoElFFj3B4z0pSOkqqujSWgdoa/5n
WYiIa5MujIJe9LR2K0Z8jQyI4vVuHA1IC0ZAh+WhCSWnrvwBZLfivpMdDyQnvIYJYigMrl9+Ulph
NNZsHAKVA/Jloet6Y6/ka7G6mSIYSxeJubsARCuQJAYW8tLS2uZ+UxXIVK2ZJU2KlDuPJtLsnB+9
5d5O7HM9B3Hv/7ruSLJzcmZVpJAw19Sfahupa2PcQfSaMg1I449LdgRQU7GVsnvt3JRwD9SzCTJM
3kWoARnpAWlru7u+yNAUfL6+pjexU/EqOLckXAUa1qQTjs7qmpAWVdIWABgt9W8A3EiKCpU37Yhe
hfaKPmQ6fx3rfbkcm/n71kz3s+qo8qP47scARwPaA/CrAPZw+V1HL6u9vEHp1u1YDH2rpWa76+uV
+SiURv5nQdjYAq0xkMnAAjhH45F4CTZW+TCQ+yfmANEmRK75bohJTz3klMWCHDp39hUm0hsdw0TI
OdM0nrcpbKzFDIdxvNUq1ci21EnPTAuH0O+Mokk3vBS6amcgfkNFPag7kMcP0ewqqXn4B3n/wf4s
VLirfK92kMojr86DZ+BXIzcrdkNPoF1o6vve3s8LCC0D/WEoNcV9L3UVDFuic2pBq+4dQDgtPTNz
OLQr++6nr1mmOBjSE3j294UQwwqo0pAOiDjo37Cue/Do3smbBOzQioXIDXEpSy5fjhTp0ufLlQRL
taLibptNslQbBOuM/UZ3GvD4131f6hrIwMAYxdniRLyHY5fILDn6bqj1iDdyob6dFL2ftJYTd6oR
EOlJO7MmOGJu9QQNSmygFtylPpAf4NJ3X66vSLxmDf62AlUawFPAyWDc5HLvqsqtIAWAFTHvtTan
yK+maPsMLvuwrkH/sAV/GZb/Y4/T++hgSoLVS3trv/hDZnpwOgJ393eA+EO8KxpV+GZx797s4P3N
SzEYE7T5lzzLyLKiR9EC9G6cQgiy1PHoleFgasn13ZNaAXIA5R4AF8HxIFixyTxMA8Xjqa/unPE3
tKR22fb7uhHR6d6WcmaE/4izpaxt3bbjxpDngeNpbV/RTe3tx62O6dzF102JIUE0JQQjVF3apV+w
HoCqYx8MXarXGT/z59FONCB8FtqTAu+zBgnObH0xcui1uRjO6+wbr2JRrts3frpAtA2cFNcXJoYI
0S4/Bmd7mGIccckoFgbhsl+DB6LeYvm1udrtpkN557qtdwnBmzFMh9lov/kY4BJ8vMMLwct8GJuG
xM6fdMhvuY+0Rob+QBFqIQIPKJ8HMBNz7zL9a1bjOtNmlMhVjF1S9zz7IcJV7bDAnO0ZPwQowgja
UibYiNi2v75cqc9gZJ8nrSbIwYRPGkD8fM4muKeRQZK7zsO8UrUfpV/vzITw9dZtWl1tgtdkfX7f
oaIPtbNd7tm/6l6lMSXdsjNTwqWVgpBinvhqiv5VZxghzH8zlTCc3IZjc/FF14aI+aUzQpLAmPUZ
r8VOp5Gv/e78Jiz+dkbxzQmBQvuvEeHboztRsxHn7eRvTxroXvTpblpVml/S0HRmRLg95hoCNgWU
qk4mWgKA3jLtk4FJp21qoib7dt3P5LuG6UDQXuHRK6qVmvq0ZkMHJ+igmNt2zwwzVJ2KQlRqhFNc
4H9cP+8K+AUw0Dkbycnr0zmkzjwd/KVJdwMjgSLWqkzxfz8LSXNTGUYKHbBTSj+Dwi+e26eVqKAq
0sP5pnQLzkX07gUj4JujYwqymFPfec/z5v/WINx4/bu8IyF787TABHsCFACBEBDSL7w3XLvuVwIM
QjaGJJ/uDbu+pXUVZ8O4K+rhccAxBffQncZI1E4YRc6KpC/ymFjZaXZTxdtWurFnv4fvydnGmgaZ
0txd+Jqh8Tw/9c5vRj5fX7QkIqGujxQctD8+as5C0OvohHWO8BM6jodF98u9a0JyNq8wRTXrtaK7
/q4HiC2+MCcEQGYGzZQt+Iw1m3cU78xi/mFs+rOvz2DPgqB0dUO8G623QquuE4r5hcJQfGZJoghI
IaAfmEpD8U5E8mtLart0nZDqYNpZRx/Z0UDjq29JbpLHcnnKVewsEte9MCh8RuLm+hp0G4GEgOWF
S+utiZ1SX3F7SSLYhRXhgPRWXdnUxrLW5tUvY7YznP3sQjSeJNc95h0h49s3PNtA7lJnbok8YyyH
Bt9wHT/k7hMUaePRutsOxHkkOCt2E6bd3UDjZZwUyc//xzT6KGjN6wA0CCfU1itfJ72FS839SHA7
Z2zngTOY7IlRYN5rjZwmvfPXD4tr3iMDVJiXnEdsMaiK0XUCJ6rYeaNLqa+UmOS0TXVMhiOgFaFW
fbi+vZLEEqNxQEJxAAK8U7i3fVZxikJUJYpXjGR0T6l9W0HgotpOJrK9WjVZaEq984+9d135vsk6
fQKSLK93GHIF3+whfxqreJwfdHAQVDkmvl9689NKq9BokswGH8ovw3lIq4g6MYCQbEmMB21vGIpY
ofxlwsUPNgFjIA52wsWolBla39I9rrLiADLKj+wTgPPj3n8y8kQLQr2NKoYZ5ETXHylIlg80zL4F
N9e/jHSnoP3FhU10DO4Kvwe6GUMwcXwfs18X96Xxf1//+9ITDL59lHtNYO7F2rsGWjcDsQKv/8W4
zefPBRj08jhzXqGP9XDd1Lt25NsZRtOVs3tjqFtswjAzMwazwGvZMEKifZlBJ2B/NoctXLseofeT
aRlxZXsnv8kAt9/R5SF3dm03xhrSf9d9WR7/5QfhdQsaCtRxgRG5DCoFfmi+BPhBGHsOpr3LYnLf
MIivmi8j/VBVt60HKL0fU7Yv7GczZuPLZh/yqkRJS8W2Kv3QqAtipB6EKyCtuPwtnp6TbS3QP1rc
JnKcb0GhuHSlZ/zMgHALbp1l0GCBJ6X959Ff93O73Fj+0Wl/drb/bbE+V+Csvr7B0th1ZlIIK0YJ
P2ATTNLq2S6OWTmFRaXC17wrdr65FWYe0ckB9w8I+C53DjGzMcoa7WTKyiYBEsxNCCjtwIyb464N
oPKVFhDHyPSFxIWtpfvJKCbFRSjdXIxmQ2IUQ8CuKxzT2p3bOc/R0CzYd+sLvCjBu5VC36C3IG7m
PV3fV2k2gXMEUj4Xo3miZPSkWxgCSrHi1XYeEK3iBepY/XxwJnokj4s+/C2g8z9b/MegcFBSvck7
a0E9aBrusg0PCCXZsHQDOYjFwQwpVwG9/IikYIZD/IJAYY8AH/G9HiOjj+gPlyQpOMc1R5Xbyw2C
IYAX01yc9EuDJSvxULJw9j00/SpmQ5ELIzNllWS1FpVODBm4HLiE6x/uHS79bSPxPAKSBguFesSl
1XYoUfvP0F/PB0yBtLVRYHCfufFoVum+HpcgHDYIjGoVUBFOUB5Mb+0+rEH2t4OK/HcY4KoFOBiT
LqgmXv4Oi0Jqmoz4HTWYTMMsMr9cX+jbe1IoVV0YEA5lZmmzAZ0zlKr2Vlx/z5J5b3ytD94u/zno
4f4TCD22ZD05+/yDA+qLsE3IfQnlwbB/qBQob2mAOF+skDtCPLKvQM5KuGaXuzcaPTGs18mZd3X3
1I0vRgqyYEWwlSaN5zaFD71sk0ZTAxt8t2IK+usdJG3XLaFFPOM9h7CQ8/+v77nsBjGAccDTG7Uk
IAQuv+mcBoO96KC/xahMmLevpvvtuoF37MP/8Zo/FoRD2nSa5YIaD13lKN8tN2M8kAhqnMWuOBaH
ILEwMRIWa6FYl8IsAPSXCxtWfez8HpPXbApLm34352S51cfpG22mm2V4gM5CtnzO6HMGqbtN15Pe
VQRc+eeExjyK7gFChjjYa7c9rhiUMU7uwH6TibLQW41dBcJjbVgeKq/aQ4bZAQGwlh36zDya1Dwo
Np9fIe9OFPI030KTBrAMwaPWslpY1qP2rxn5Z1qCSKVEbNxAmutihrrTI91cQod20Vhqu8X+l3gJ
zY3/mRe8C/Pb2AAfVwC4ZSI7ZVHrtKH5y8jtCPTaehdbXhlfX7IsfTg3KbibUZZOuzB+qY7fKYi8
GhTiMv1vyafenBoBOTBMyIMbYvpQ0KHRVyPF3N8GkLo+Jcjuu/mrlb3ozal2WmACO0WNRRqR0DXE
VDXQA0hrhfBLSECcvNcRkTzQo1tfhyWISfm1qNN4AxYaT9l03p7qaVbcP7IQ8caFgo67hdlqwa6X
T2a7eh5KwcQN/QVZreq5ymOp6KVAf6DeAlIj9KiEszrNxtoTDUGIBXeghMDs8OdxacMle73uG9zb
r9kRE67cHHItQ3Ge2ktcDWkR8fnQyDFHXCu4YfGeICpiRlnadb42U4hDG+t0n6GGupGd335efvnN
yxib3QwRaxUzjuxLIT0AKxQa+CgbCfuYgVsC8FSAhsbmVUvb0HUUrUvZ4cK7B/8B5RdACfxyMdDu
6TA3jjL69rHs7zSMHBSDCoL5Nur27isBFsmZH0BzJcJeS51mWVCheDEUAxCYaMPGa9EMQLxOWtRr
lnFY50xLFlqAYXqqxtibB1DKO60Tmn7HXipQapAAyMosTaPcm3m2tHbJ0oDoLu21OgqqzFKcEdnG
IClCTohfbaDucrkxZLRyII81pEbDEpH+xvehL6Ji/pIa4SkY15pH5VcIbVrg2FNB2uq0YRS/xlP3
xR4er58QmQfhwsIZNHXkBJZwQooxBQ4yL6pThYq/Mb3SRkXPLDsPeMUjkoBSDC4q3EhL3zMbikGw
gBRaw9uj7oEQcu8QrkeohbFZETalm3ZmT7iCbIr3q4+S0CkznzDguZuaOVLWpmWLQuaPaRH0fmwU
/y8/f+5MDjW9vgLuAtReBCHF2BJHX5IA0zdjUx7svjn8/Zc6Nyl8KWfSeoxtd9WJZd9Rp451XwXK
keYv5yYEpw70yhk6MIIDDzh5eyhFm1Gh5/Nt0LbZnuJlF3XNsO2ZDjoRrWAovlhwlzqvjKd2AG5d
ccZkvnn+c6zLTa62Shs9ByvO8dojPgmVDG38AImRx0PRzEbc4Rc796WzejHI8e3WawbQwjZPuH7S
2Cjv3FNz0pwoVcBXZW6JlBAsmADmgn1ReF4Mrp9W9cSqkzNBtfLJGAFx1J6vu4jsWvUgKYveAaYw
3klIktzputTg368JoomCtM+6GY0gVp4x6b7h0uG0L2hWiNFv7CyIpUN/+IQjEm0LFGL0l9J5yalz
TPMmBitYkhNV7UvqnrgmINiIvAHqbkJeAukhTWOGV53Mvgr12Xlq6BwVlX1srE/ztCXW+qX2SOSV
6JPmc5wGIAe7vsGyfAKYauBd8HzCgIsQkHENTamxpXzd+QZ2k2UO3Y2W0bD4x9WjidbT+LpFSaAB
raUO+kcwGkDYSohmmz03jbkAgNxpW9RWtx6LJ/th3UjkVi+F6rqXrA+kIbhtuLyHC7ady/OQ0rEF
+xe+KwZMTfKFLj+776y5B/PZ9VXJ7HgcEAVBNQNsMMKqCCXeVNRudZrprZ2CK8t5WPv+2QHHjGsa
368bk5VTkFhA6xPwIS65IZxyEhS+N3FrvVeb4TYZLGb9yoBYLwO0t4NPVVCDA6PyoBEYQOhcz0HK
RKpO21//IZLj6eJ4QrkOIDqkOcKqW2Z0ujHW9UmDNt7Efm5j7CMbhSjMdTuS0wmyaE5jCAQdGlKC
lw5GQ+iysPrU2ShyzkPY+zftDWgojC207d+UqNJ56ef8Y1B8985NDzoZgxsErWGToMO+fdGHo1El
1xcm6w248BqEOIwFoUUq3IE465xFDjvYlwdahMA8PqZ2POSRb4bVhwylhi/bfnl1QSAfHaoyVvUC
pF/wzL5wQTIMXS+FA/uli7eD/lFj4L4IpnAoVUMcsnPvo4+HSj9W/E75y8qM2aPQ5jw1aaLp5Y6U
Jg0dN9/NTcBp2GvUrE3VQeEXqnAdgg0DpXguawBxECHAmlTLMz8d6pMH+fP7pdchC+oCPBGkoGqZ
q4ZFPiP1Lq18537MNrY3/YU+L4TmcVDOW8IsA4/v699ccm9C4BVwUM7x+17Tz55TavopqU80m2qM
xVZjVOQISN5kquA8MjdGkvoW/ADlEFFWHWFdmZdBdfK23263HiHUOcd4zO0n8NVcX5UMv4Y7BKzF
hgMAW2ALnswMqzCmgtYno+vm+yn30iTF3DWwh3mWOKZRHBra+EkBREC0GjMwH7glEhCGsKSauz4x
ZjoBCqHPt8tGIXvT/zW5DDJbSIgiQoNgGbAW8S4YLFqDobyr0X1tmj1pmLV3oPC9I41bJZtjF492
mqqoh2UHjM/1cjQp4rVYeoCWogWt57aG6vp4n3nW47p+7VxQz+tA+V//BNyZRWfHXe4By8wF/gLh
VjCgO5fNFM7OuqPjPlWN6ghL1gKWKAxIGVyYDMnS5WVKrcwftgyfmDkfpuKDlmK2xYha+3B9HRKv
5XK+oNTE9/LgBZdmhiJDIcVY8Z0gbzD795W/hc6ihas53LTLz+vGJJsGGR9kdWgCW2C5FNzWoHWQ
ubmB00gfyuGupvrffxWQl4FjANkHeq0iAm3pKanA0IkI3zA/IRZoM4d+8P7+JoYVgOpM/uZFl+Vy
z8DNSZ0phZUXIOmCOszKsFKJVMu+y7kN4fO7lBVQGuYrAVoIJS6S1DTqgQOo/v7Be7EY/kPOHjEr
3HitRhga0TKwli0ylmcUMBUfRrUcIXnR+2mt0wZWtHG/sGOXhbZ/szVR0SgaMSpDQvaSmm6rzTYM
zet+0yPrlb3Ma+yqTqfMk3E2weGGDAllCf7vZ7s2gccNmk5+fQpsdOo7PBITdNFMxa7JYoCDCPBG
1wElC2Exfb1AQWcrm5Pep9+D9DHNvd1M/ENWqYaSJPckYDmopuKZABYakQp/sLrCajcb34e13m1n
9z1YK+z6UNiZlVwPApJFceVgHtm45IMIiGg7f8mpFtQnX6vitX1m9avVl+HUKYqPsgcfmr1QrUMn
wwK9v3CEnJoyjzCzPvG64wfN/jy6P7oN0nl6OGu3frRZ0Tw8akN8fX2ywjvo48BGb2HoE2sUoly+
pDy7sOqT3gyHNSeJPX0I6Hw7Y07RXbK7xulQwbr1XE1hWbazwHcDvI7wB9Fp89IpszFI0cKCU/IX
7mBbYdZ8g1QHqCOvr1Bqx0P0w+iXAaF04TAzrXOX1sAXzNoynKEcDEKZ7o6q8Hgyn4T6A4aGEMnf
X01ZD2g2Gwt6qszXdr4LlhcjV0QLuQlONQa1CQeDAJc7Bsa/dNC9mp4W7YV6LzlwYXP1dH23JKGC
KxLgwoMcDtrgghvm9eLnpdu8LcNBG7Gv/+VznBkQInjD9KVzy5ZC+uAOCO9tg8BOd6fshsi+Ou9g
4UwBhAJpr8u9YpnBaGkxeoIgPTC7lhfjhZaqApHMCmoIkEazgBt4p/hH9XXqXKOkJ2O6ZX4R2uTH
lH0tmq/XP4rUDMq8qMGjqgys2OVitNXUu3Yc6Qno4T2UkDLsmTlEQauI4O8oVZEHgx3tf4begsXZ
RbF6hHRaM8HDxiC0/CGBwV1Fiickjf0EltUtKeY2rJxPZQVS/y1zT34fHLdlCKEsHHz662UDzvOW
HgPHhETsctnOZrB1yNE5o/TFnr6l7gfNfSyc/XUrklN1YUWIDxkb58agaGRXwXwMEoesIMfWFcFO
FmZBx4XxCeDZ4ZWiniwmy8zCs9G9AuKiWb1w3mMvW12P0uroOPsNnCumRRXjhdKloWnDIx9QUabg
NyWU+9rSBBi5gJg3a8NSezQGxcUl8U3Ov4AqhQF6BJR8hI/k9Z4HggLOGrDG05xFa9PsuAhwSlQ0
DPznCq+YC1NC/As6wNNbH6ZW/c4tp9uiGpDM3KDmFWn0d97TQ2Yk151DkqBdmOSrPzsQqUX1fhmA
/feX5zamzS34QsPe2WJjVXFJqlYneDu4xiC66cEUc5L089o2j6V7S8eXzn1sybc0YCqX5CFQ3E4U
mNHphGdAIEm4gHEo0m41AIjf+qdSN8NOy8OVtQm0jeM1z0O7COcmMj08GOrW//sWAaaM/xgX+h14
o9aGyfAtTfo6g8/PsJ7c8df1jyfLqS6MCL7pDbmT+z5fIepnkO/7DnVuL0MxK/TzMNDDVQtptW8d
TxFH+d+9trOCo+KRnK0zxeKMqYknNsaZ2yr2j0elayYEx1yHLc30FHiJPo/mPQCIbtTH/Y2qwa9a
ieCUnuECJ5YZ5DQfd3+rQoPLBl8H+RJewFByEBsMmKDsmzTALqFGa55Ul4fsLjv/84FQK2h6dzJS
3mmvbtZne1//ro9BVH0EguWhS46NFq1JcDNEqsKafMf+typRd6Ssx57NNiqJ2tD1932W9klqaN6N
wrX5r3///f+YEQ5vHfRVV9VYHXDi4RAvYRWCFDmsEhWdriwscfyuA70N1OLEwWeN6oOREVCIpHdo
+Gi3uQYIQIz2P6ov0fVFqUwJNzHaNBbtRpgCVUtoBXOU5X5sdJxy+Ws/3JDxA1gDFUdVZZP/+1mA
1/S16/oWNhv0srt5B1Bb2JU7rrVHg9tR/x1oN9dXKXWQPxsq1rAyM9cQF22s0tiTYY9B3et/X1Zu
BQwaiQYeIiATEx88oH7tU5piOsezouD0gd2So5Z4P5p9H/602nD4oB/sXRFftypLNc6NCvvo01kb
Jw9GIbeQfBgUa5Jdw+BIQOmSC2NgDvryK5kFXs6aHQBsaH4zmjuIdBzc+hmPn6p8vL4OWTpzbknw
wdTLDSMvgXWB5ltTLOGPFrHVVpEHSr3ubD3CbuGBNeFqSPnFtETzzKLFud3624xAacbA3BbHWaiK
Wu/9DrVMnt/jfYe3qEiARM2s8DUH6JcegIedYcxPc6er3EDSf+RWOKkzhAqBsxHeXe5atYtVVRXa
Ywt0CbVdOUUgs9ib0Mnqs5/riCnYpbidPqcqIZD3Xw6WUUZ/K6YCwi7sKfJrd/QpsDeTEYQ7Ex0T
q4xzRf1RYURkMnd7ViCfBrLBNu/mCoIiIAGynlNbYUYyA3uxGLH5Vy2FXm0mgD1Vqx+a7Gs5Mjwu
IUgLWGk3fDHbZwNVk2A5rZ/Kej9RD/gHgx1WjSnGv6Reg4oeevI6Zq3ezcFpneVCAbw6ufW9heaj
sz1fP3AKA+Lgm1UHHWurBjgOrw1T+lKq5j4lTy/sJScH4RBP3ha/DB7Et8a687CXZm4fSO/sWP9I
9buJPpagUOrosVr0MFtLxc3yPkODWY47R9kdN6cYhlcn4BnIArNVgidY98vUHuuiTgbdj5XYReku
uih4ADLCj59w7JbSoGRauDGoMHjaIx7TiuW8D/BYDm++YFCNq1YKCXuZOma+5bBAchcZNNiQMQfZ
NKoShMoMX+jZfYwCGmCe3EwNiBUnTOjp3eqM/7QYjlzlpJsoQV5agTiG6Yzphh5SDTWY+QnjlFqm
qNZJhqxBkw2Xc3h1E9APcccqtD1tnWAp93YdYugh6PFsvC/HvW2+OL0VQd4xylcCfpIMUHXFuZKG
kHPzwk4SAI+LtMbBAtMP3uj3tfvRLMAwpN9plRHWU6wx0KWML37pJIPZHrwmD2sN8yauktLj/fXN
CcNRsUcFi3NNCte33zd+Cpo2RM192/3Mig7j5L9LTJarN/19XnxpSri/l6yCMnyLVZcd3aftLs/u
14Lsmhl0R0Xc+HVozBH9+fcx7Hx9QoRhqTtM61pXvDDr2c/NpLq7+R+4zPb5qnxMOSD7wR0urKrt
9EbXN6ADdYhS+aBIKz6AXiuzD+5+edZURF6yyAWORMT7AGNnGH++PB3VpjNqr7BWZFO+MxjYN9JV
W2G4Jzfu6FXhNGJA3/Oq+Po+KgyL2Bqvs6jjZzBc837HIZvjyvi5OHuHfMyBAr1ujPv/uz39s0ox
ZPqdyUoXMm6nufjl13fpqvj7slThbBdFODkk1dqsr3k+0vihYz9nTgZJN/CG0t31hcgDDTSoOT4b
/QcRveCBvcbTl6k6ragizsNrnQ33LL/rfzba0bR+atbetNJEL1g0WUdXhdWVfjQIcYHHAZVwVI0u
vYWj9upxRMS2MMua3aCYYnzo4yFq59/X1ymNImeGhCgylZrNiAPEZ7f8nuzIPZU06Uco16jGq1SG
hNNW1usybgNWVH7Ld+D9X+MCQyiKJ43sogMYA2VTNDIDTxSpN1uvZBbDapb6BWPsRX9H89frGyb1
QDQtOaQeF5BI0+A3+cKC2kTGn2hhHRmRKsWRbtSZAX7Ezi7rCWAZspgwwG6MeMLQZBHpivzzbTzm
3TE9syFc1RrksJfGgo3m6IbPdkiOAGofH4OEHX5DoDZKwzHsky76RfG6jSI/+mrt2uTVPmiKXyL9
YGc/RPBzEBlDiHzFD7Gcm3K41+ed3n68/sHe3ijXFiu4OKivurJvYKM7mZhfvm1vyff8p/XaLyG0
DBO2myKnC9kH7aN/aONRQUfwxqxzzbzg+CPx89rYYH5MvB38PtrC+ghSgppF260daqEXNTsg5rKw
/MySLixwMLrYeCh2xp5+3z6bP+ofRmLcmPiX6zsjDTKA4HAaAEAYRC6AsQbH86hZCNbfrdgB5PFk
HNwbrzj838wIG+CWemZmLcyQ6ljnd9b82oEqhh6s9hdQtf8SAc7WJFyz29L5W8qB5c6ShUMaTqDM
nS1Fe0bqtR6m8KHT44BPSfBaOw0qzR9hxMufMbYXutrnvpt217dNUmhHfnJmRfBbo8bYdmkCrQ4p
s7AY4zE9WPZpdr5N3gtary1Uq0CLRwBbzVVNIWmQC3TfQG/NBnpSePlYTUoLLcUnK4xx2WebZYcr
KFdjo+5aGra+pQIAS4ZvsVi04PEafrtvhahn+9kwg5IXb3N7i8cWk0RhFZMxdqy7mY0hss+oQ7Lv
PJEMzRsCFIWt8BzpaTj7BUJMNECSlmkjfoEezc6XjuA80n11BHjDU7K6yvf3z2oFBwrcfMZLIkVI
2sBRkv9eyEctBQdI+fm6D8lSXBB9GJzUh+NBxNMAmQUNIhD1yfmatzeNF/feF1qsj072YA5DYrba
7rpByUA+6F1xK/IyFViBRYaKxXTAk1TlAKAEnX3sZ1COD9ZQJsU0zaATIzX4odxthyd+cTOuTZ5g
eE87BEM/PsyEWZHRTOw4D6n2qQnS7xAWG9EuR8XaaVfwNGCuNKQgdkimesR8ER39I8k7GxilJbjz
jSK4BYw1u7m+JtnHgvoV6IoAajbfMUVWWaP1gJBWJ83vd6jGhmwookEnSef/PZMJdg8qU28zPnjl
msLd7xQzccH2enJwOZldktE21HTFN5LWbjgykk/5WGCEFLyCDwWmfY7AsvwcXzBbD9L2NlmQYYJT
tleESunm/bEl8kpBQtguiIlThcI8bY9Oc3SMG91RlfZkL1RAZJGT4T3H9aovN063N9fLOK5+y6Dz
vc1rFjN/+mbTrYgC0HiXZARPdFdFtl2DkHJak+s+Ii3Rnv2Ad+tk04C5EKDMGWRyQ8y/fDKj4Mv0
I5tCbY6hAHXdnuwGArWRzyXb8RXFWovpt3aT6VhvXR2AQF13kOy8bkHuJcBQgwAGY7XoKV5uaWG7
rG9nDTEK0jH+frsd6l1l3+XWk/+F0HD6dt2eLO3lkO3/mhNuu3KpCuC5ERLRpP/VVc+Q3dtnJkvc
uoyHQZGUcXcQczJMuWGmB4ws7juSg2UYWBd4+FqWFnEO6p9Vv9yX/o3jlw9AqX5ZGkdx6KTLw5gs
+m3ANiHj/X+kXWlv3Liy/UUCtC9fSS29e2sntr8ISRxr33f9+nfkO3fSTes1MXNnBsgAAbpEsqpY
rDp16no3J9+o+ibss0OStXZQ7fUO7WVoAUH1L0w4N9mqcgBwhFYj0HOIn0msixdE3SXyJCXAwBdV
7VZC6YiFtStK3p29vqQ/YhgFMWZkpbK4W8SgQ6gIvR48J0AW2bI/76LZbDk6v2pjC2JpaRo0lpLV
9R6KoQ+uTwNdQnLxbWw3MQgs67zeqAHw6iKt88JD8SqsXtpG5Yheiw0uJS87frGjchqihKoX2aEP
7EZLbTGztWD02kbYQe0o5qPcNoa1E8RwPBnVYQRE8mdy4kKelAqxXKlonZCah1yPaB4do4JHgbx2
fpdCmO3Ux2Wgog81SQ1MecG4qLiwh45aiddlPEzf6oJwfaro1UOnAdutIul1oXahBsSvnqm0l6ac
zgLoLzGYi7esVVE6BvJ+0mB+oX8z5kYyOoxcORRKr+9jaZ7sQjS3MgD7HJteFJz1ImhjWDoQ8RJA
ofZaKwpl0uep9IHyNUsidKPdhd9EUJAlvKl7a0uC0mMt0AV4LeVaUJmnYYfOpuwwJbsChLriljf3
fXUpFxIYXWi7vDUnBUDpsMFoJKevaeZvc172fs2MLtexrPNCreNE7EENiXVEmivMiT30j6JKqmfT
zx2z68+3jYi3puXvL6SFYITvjAXQjqfg6MyRgkbJDnNCSyN0MdCzs2+LW1kc9EBCdRbNvRg8wIjT
4wHjklTcKU04kmneDfpPkFzK7S6vTlnCcRAra0PSH/hNAOmQumZJmKyiK8qhWxxStZmaA/rBQ92n
vencXtOK4qGSg9sf+MpPb3S9hQnaH4IcqLKDiG5ozaRVt9MEnsGu+KErIczGobgwasrSDZDkTldT
jLQC1XZegXKF48XXBKHOpoP4DfR94CS5Xo0yafNkJbBXVA7DQHWE8U0XUtLpb0Abc7Rh7YAAsgXg
G8U9AKYZVZflKRNiX0ATiuT5iRMXOxA8cse18aQwW2eUWiI1M6Rk0k7LQStE5Ooh5gWbK+CXpU6C
pk4Z7gdNpYvqX1hSJ1TgSqmT/JDJKOoqZ9NExqpTcesbxcFq1IPSfAgAnImoZQeq+ZGIqhd6Pkoa
obRXcl4RYC0zAi4Z4C1ALrSQLsjX39PmU5uraGBEPcoJxxCDpwAjFeqjVAQkDO7VlCqW3fUvgZUT
P5V+3zaKTzoZxu9DPHC5AB+jH1tjnKUqtNMYNAB050nklf5uGLaVsK9DASW//gG3jhs0E/IzDa0x
HJtq+fMgVpgecMSM+D7fa8Jv33C7xBu6Uw5M7yDteuV3jqSGIO8j2cvarcnj+VmhyAGdwwI2QGek
CEwxs2V1JgpdODeA7ht2GqF2ogeb1FIpGnxCarxnGimDyRGkmRpCT/BVvUiK6JQMR2mMSTMbHp6r
d0PDe/Eue/VlL2UF9Xy0ZYMqilEtcdR7vHkB0hbkInBGBMleqVYtp2y8YvmmiHw9WtmVpdFj+fsL
BQ5GtQ6tMgIgLd2JIDZWfuC9ZBn3vBL4Sn85cP5InC3vmIV/mxHUSX6jajXYFqyncNj14S8jf81B
jFMoMU1Fux7m/dgEd9aPuP7dZr/DqH/q5Jrg7jPEZIPWdM5TYMVBLIUQtCQDPIS2LuZ7BqiCASj5
wsef0DbtPrpZ9ubYeBxKnhtfEwWGR/TDomSmYBOu97j3o9mvllkGWZTYZriVtZgUY0ytnIeaWJeE
hw0adnCkX0ir1Dky1RKw/5fW8obqVOovEw/4tFY1AGPnHyFMcIcSrpAPXQWYP0Zupr5FhfSnYOZU
C7STMb43XqwhmzD1rqm0TyEm34f+plV6N0A+GMcJJJhwaP85kA6DtpauVpS2lrYV5jhjwcTEsBmA
wLl+kXw3GnZ6+Try2tdWbPJKCmOTuVhqLXoE0RLglRuOQi5fyNi7iXZwxLD60r7OtshrUt/MrQ+I
bdvs0Aia7TRrX5v7j9sueiVugZtD9zceiejOZfPXE+iVUNsHAR3qgOZcEmC5iP/4L2TgOrQU5DmB
tGaCcr0G0h/zapAjl8/afMgCdAHz2gnWNH3pLv2vDOammcQ086saMpDcBWBSpXHiwtbBfmnZt1ez
dubLZCmQ9eFywPiOa+uFo+hLPQQYNCpOagT+8YDHvrMSH2Pc9h8JjFb5FvD7WQYJ07wRRwCqLBcs
UGgbQGOEpnGWs7pxaMsGXQuaWtFHc70cZayxcT1gQtGjFjmTimTqLnRub9maKoNlAL+/ZLtB8Hst
A6ieGrMSIUN6Mcyf1aPRPVcBOj45Uevqvl2IYVKbRo6np9EtSLs3AWhPovtggxfPovHY8KKElbQY
YgQMPlpwN8B8MupWyHlgzjlw23na3Blq82QF4inVUX8xY/0sCaKH3n00sGQjx15XjutKMBMtYzxg
iTmX8DhyMNqNKiO/j/G8ukZUseY4oLU1IoyVlxkEgHKzmeJAnY1A6MFvOiNmnKWtNbyXdxgqIT0r
YkNTXXZva8laSICqwd8C2VcHcildkrYICfyiku41ow3cWMmTUzC2mZPVXezWqdySLpHQPeFjBpQC
1Am1xnqiEYjAyNBHvTshYX/GkMxIR4OilheuDJJIF0PHRk5Bfi3JdvW5rOWAfFUxAxCwmpmyjDsM
q+g+9sG66+8jizSo3cRZYHfjREztnz9qrcX1QKEByvoyHiJBZ2Iih9gpDS/BVppIL/00RZRXdYHj
u+XFOTPX0DI9CCGRCTbWLwO1/TyvjFJGsKI0oBiuHDNuyaiZNshSN0qzV7J9gFl0qAnSxsy9OCSS
4ebVrzzatL5li6Vn6bQYkT4GSfnUktgqX5SOZ/lr75yLr/zCztlOTZD6RYd+lMzpm1dkzMg03fVK
5wogyQUQ/Hs4zC95vcUga6VL7m9r7orjAaYdkwcBPwKHNwsck+dSqMIEYVa6MIc96D7mMpdU6icS
+IoNWOv/KI/RvLQcEmEecCZtdECPEVEGdRtY27LNSI/in/CvxAGNB4Z01PA/H70Xb4JICM0xMbC5
oCglgvksKA3RjYEIGPohyOcuaDh30ie+/IvSfRKfLO35uNevL4wSzizXJgyX0QZUffsELYlxREKl
3dWCbpeg21PyzZQ/13G9SQfRjfxlOPX8nE3+1pces/lQKgpIkeO7tnALyw0U89vtI1/zwwrSSrim
UaTAbK3rLzT1KjDqCG00ct8DnyGgsV82WreUJ0eflYnTbrfmirH1y/Yj1AYG5VpaWBqdXGBcwiEp
CkdNFYzygrGjp0wJ7qtGI00j/55zfXN7jSux4XLmACgjcbbUEq6ltm0ONiYghEGcdBaMnMzjxphf
bstY3Ue07S79XcDGswmTQqzQj18h/jTiH22rLx0NC1VpxJvQsCYHDwFQwi04EYAFr9fiZ0H9HxJZ
Od6V1kREJaB55+oBL521/BCrupeCmCBEkBslD3QEok3YuVkVnEfzARNMerX1xtp3lCbwbu/gSnAF
TisA+dCrvgDwGd0AuKXo20/0r/88BuoxV49iT0vT2GUyj+5uVRZYWFERB9ESyMuud7EQhz5oJbRj
mJEKjvehcwrQlZbWqU2iDSZ38fiKV+9YJCH+FsioYO236ZTpwFNH2fssuGmoPkviT0xssIuOjsHD
HKu2DzMHG/G/2FUdJciFjgJDTJg3S55afTN2aJFScxvDrhU6hXbGe0qsQWctvL6QzEHPHfhKmbMD
FbPWxCqgnrVhBZteWGDxTTXbxtypKC+ZgpfrfrrPkyrY63o1OrHZP4RSYD1FlawdJXAjcFzvms1j
du6SjgWkCo0j1yfcGH1oVekArHyDHgvrw6wfxoAXWa4eK8p1SzILf6Dh7VpK1Rp63ykSEETqcBow
kLAYDVvrs50U6Piz9eQI49oFdad1D0k7u7fPdn3bwaaz9F/Am7JNpfms5MY4GHgoBCkmv/lyb1cT
Rp2LZYjH41D1FK6vpWqS+3bcjSZ6nsactjoern1XCgdxxmjh29+0uu/AsCHHpCMHzr4qxWzE/Hpt
wZF1KUlig8zTW9LxWK7X7Bcna0ogHFyG/TH2a1p50xXDQjraVPYM8IcjxqVF/KiLvarLTk32cHtZ
awKR5IIeLTSuuMmvD9rSQVbc9+jHa2L9mA2vkojW56M61zs9Sra3ZS0fz3reS1mMUs2W7o/z0mjV
hMtgWNkXnGBSDc6luKq7mAsJLCPe/3g1LzfNRTRUqGY6BJjQfYitqnRBWBM7YWj6LjjhMMl1GsaN
JnaTo4xS7ujpbEkkz/36MJmZ7t1e8NpVs7REYVAYqk44z+svUYp60nv0YR/UuQQPbw/AYQBibLcP
kpGmSthihIF1HqK25ziJtcsUYSAIsNALa+AVci04D6pQjX3sdK981EjYW+qx6WLb/BeYZ+S/LIhB
bkL/MgmilJNmVH0sEJAhBDmmmmxQJ6jsdgp4D/rVJSHTpgNqKIIlkvH3U49LoClxs2kK4L11e0wU
jP5NPvD853ifNUtHshRQpGU8Fbz+9eappeoPzdKwkNWPaNInEaZ8ydn0L/wJBjcpYP6FZiDXfC0F
LeUgiu1RYy0QpR/xXHhuldDYzFbgk9tauLZziBGRy5Y/IXmMictFaAWaiQJrvLjzihjFaUx/aSHn
ub26bRdiGOue5ryPUhMUj6jgytFHMGjE4lXdV5eyVAFQ/MGgAbbzCED/pP3EL1r1Q+iXNmj3DMyV
C7Mft7dsdS1/5LDvRRTr8trMcf1FTb0Msg4x/KNMON5hzR3iyY4y7kKDrrEsdXBMZYKLBO5QUkCV
lNk+lO32Otb364+I5e8vXOEwCbnQ5gBhlr6X+6atyvdoJBT/BYgcD4M/YhhdNhH/1XKNlaRAWkjP
nbWt/d+3V8LbLMaVjnXdFQE6yg5SaBKhqmggGhynuX7of1bB2L0PZIqgVgs1tmSAy7EObRPNZuCN
/zcOxkJwgytXR8sjO+MD6HMrMHwI6tTEVeQfSoL+GPPj9oatHT3Kg+A3A6Mj0h7Lhl4cfaGHeZAM
gETBHC3jrdEEgnYfe4xbjhov28Le6gvrGB6/FpDSrLuM9HLyZwsEgToiw/Qh6n+gv77ApJFQ+F6P
gSON/zhkAQ4ciCgA5/DfFzxClQDlYQwwzmREi8d0P5sNEQNg+eVkO9Sv/3Qb0bgGVn+Q6ikLBpzR
u2SsQDiSAy/Q5Bh0+TEVh3J4C8CVdVvM10gBlM5IVSz8whJOi3GeQirPs1wjQSV7kQPldkpHoinH
hr6eFIQgnEcbBGbYqCyziFgYmWXVQIwM4PfQRdsUM7fuS1xwE2iPdIobBFOWp83tpa3EYwtdNZgc
wTFrIHvM2JWmDNOQhUjFg7o2jjxN+VAGPyYAt1EBFDiJmpAxKmgyTwfR/8c2DdlIPMKqsbXo2r62
gigVkQVKUanB5botFdBEDyNaR3k28NXYrsUwflYtolY1y+UxWjUkztwWOX9detRN9/ZeLo702tau
5TCOVtcqKZ/RhH0wh8xJKsBvh+OgtHSczoPIGxP61R8uwpZph1AYxA5MxCVVcxwLQ4iIK79L0zup
acGCwGGgY1965kI+py3sBwq6ljG9iQlOtKYzCyv2h/NepFVAulPoYp6uG1CMFHsYvY/b+/c5FuNi
A7+IY+ysFWcx1yuIG2iBxhtyxNDirKa1g3aNb+LBkV9PNdKzNaEHgzrPkfsxkMxN7B0vfcHWUr58
CbO7RVEAATwJw/loGvab+Tt5sNzRJ49GuafPH+2P6UBDtC7eXj9XKnMrWGnX9lkJqXbw6Gak2Wjo
4pOdECD4DwJgh9yT3AuPBueY2SLFl9UydtinWl2JJvZ9ekbY3gpbHUNzMMeGjj3RxZfifqxo9Np+
az+qKaCYWRC51nlWv8cnHQOsaR3/vL0RjCv88j2MwYaxESZNg33IkKgmnuiam5KWlBMSfz7Xb6kb
Y68NqjZNX0NMbyczzbfizuhIcPoWkx+9Q546ot0NqEE8ynTczuieNN4iLzvKLyfR9V6tHzWpPZ9Q
2n+I7mCfXkVXoQ+8+jLbHfHXXmCEy1IiQTaf0USM4kmSXAzGc0LgHylwbw44ebYB/aekZF8kMdoX
+UNWlBMkza49nmPk7ZL7liYuZ9vZG+eLHEbbDHU0I9QjxnNXk7d+W6I3tYnILrE3vIkM3M1jFEmZ
mq7UUixJPyan7tQd55PllQ1JPZ7tsri3L6tilKnW9cyKa6yqtAXUWwwRQ3d6MspbySD5x9MYbtBi
Ve6yjKIKVJmk0rdxRGsMkQY6gXMRsQWgvz4G1QcNbNQLMOH6YrVyZANkA5pdHo7mTFHOf5RCkhzv
jYkU7oe5obPTbON9fRw2nDv9/7kz/shmYjJ97vCorrARY22bP8ZuX9/XKq1q2jr6uXjQ3BaoaKQM
b7uMdbGYA4QwAnUKJF+vlzwmutKDkHo4Jwkmlj4Y7VP8ngWKp4DTvscMElC3/lIApNLKLa+JggkP
/7PbF6KZFZtlHtXqtFxb1knoqBmTcbItbT+VmNLFWee6LH2hGkf2CJH99TK1ADRrY4+Tbd1uN2NS
JKm2mf1+ezN5QphrX7X8FmMJsSB553vWPiWv0reMs5B120Rr4H9Xwlz2SVcU+rx4X3k4424bARu8
UyevzXbTdDCKZzPgXK+LsX9x9xcCGU86W3WoFB1WVTnlu7KTKI9tnrsk9fpw2tmSa8zuHM4asatH
xJrwoaMzegnHvll2oL807s/eMS7UL5UGZUwIMj0N7foOuly6nL7KZBejffv7QEzHpLd1gm2c/ksm
gCAYn4T+GpM5rwy9NkjoQ+ZAjY76H+gVD18T5z79kZf7zE6dp9sCF4P9elx/5DHHNYVi4vch5LXa
O8rlz+UbJsn2z1ZbcQT9P67jjyTm2EI0ryZ5H47nl58BCtH0XrVf082waTa8qUy8NTHnZuVRHJqx
hQBP+x4VQAr6tOEgkP8fJfyzGvbOE9VCbZeAQfxInsOW5ES0u31gCxwnsX6PI0nyX4VgPG4W13I7
T9i26OMFTtbdYrDPZMtk/688BaAzGH24KB7LgjCJImgC/GK5WoFm2twZ9Ht2jsnmtr6tX5oXYpj1
9EqgtrEJMZ0GhmGqpa5ACk8/f0/eWyd7aQSiH0A3RHpP2H2gpbLa8yYvrsa9F1/AXCT9XMtBreEL
Yjx/6EgaMHOY5EfA29DFf38xrQs5zJs/joOyNaty2dCQxq5/j9zj9jV9GDY8qA1nRex1JZlJrPgN
JBVOcArpo79JtiAX5/gmnhTmvpqLNI67GlKUp/Cs09iubNGdPz5uK8i6B/yzbawHRFtoXM4JxPi/
lbuCAFT823JM23eFh9QpjzseffO6Y7oQyLjAIiubQM8gsHcNclcc203gKbvTRKztXtreXh1vDxkn
KCbiIHUBZFkbsNZA+TTnoL7whibxpDAOUItAgWUspiwfhY5YJCDik3E0ScFR8eV3WA1H2xqGv4A2
csmQXN/Eg9Q2ijol07kVewW8m35t91FUeH05WJywYvXVjoo/2nNQDwdn2LLmi1xurs19KmL0xtkg
wb6/L+9A9h7bKjE8ySl84hPdDcnexMDnt3/1wLmQzXZ7Y6iiqqopZLvpXXjnh/e9030XLdt0/MK5
rSCr6n8pi7EyTZ+ixiohqyv26vyW+iSN7Knbpo7p24l4rwPVmmwbW4b1qd7/KJyJPloflWmwZsOR
fPjHva2DNj3Ak3yJr4AMcqwHjry1YPFysYzpTWKc9moGebWNLPlL5AhU3GoP+T71kY96DehH4VMe
GdtqXLe0mqDfBHydeENdq1JlLlCCdLmCHo9uhBmY9FEnUU9l++npgzfCZzVSuJTGRAoRRsojbQhp
mI10KhPaeAESGrt54oUky2Z9scaLZTE3a10EcaLr+Xi2ldmuHZnIZLP58B39xHuGs0jWzyj1ck2M
4Zci2EGjBmt6yQ8GSU7qDyWzTdI7PAXhrYmx+kSPQngZCNq7Ie2/G/to275tbJ8Cw05vK+Oa07xY
E0uyi5nzmFcxQVTwLahIcxBsm7tvPBmMcU9NmEbpABnfBvqyT05viu2GdvSsOVlJ6BOSYd9uL+oz
d3xDKVTGoufA1NOuhzvZ3zU0cX7+rMj26L4poXNW7XhyugPo6J4Ce0PHI93kSK1t33lzu3kGpzJm
7gMErvjScorH0k0CGmyBN6ebTeC+b3oeaeBqxHx5kMwdW1e1UnczljzRF4Okd7qtk4XXz7B50Dje
cTKORPPTVqwqSEqIHZ1UO9ia5F3h3Hxsf+p/jM3QwYG4VK1UlrnFHMo0rWoJdq3+aO9S2ele+59o
RT/gAfqoEN3Z2E/N3RMd9kg+gZJuINhXXjpx9aq/+AjGubRjLRXgfYfm2sf6EN5Lrtv9qEi/ffyO
ZFvAQ/itBmX6hTzGwyRFXzdGDHml/e0FyDda/TpR+sBb1/IzX8wD7Y0oRFvgfmP3NpumRikzDXuL
wMIZtiGhvJL6uvZfyGC2rkziaCrQFX+2sx+Z4fQby9Htg/S868j+WCAnw0HCr2bcAbP9e1HM3lmt
VY9iBIHi25tB5F0SuAF5fHycCaqqu8y7255DuwKl0q56+tg8FD8fNqFDn6kzfvROQJ839OkBvo+n
yMs6b+0148vTxASwoFJxaYCRdz9tb3u69Tvpz6o/7+GLADENC83ISvw8GnADT33a7TYPDw+ciHfV
4i+EMA486w0J4w4hxM4qqtrgsKPQytsrWfwTu0+GCJp+EEGDsoWNdMVaQu+JPkP1w0clkewykTlX
3VrYhYnZQICj0w2xOxOSBEVSqvGYTed8iF3M9qJahUEiOsDRvBuPpSb9dF4GBrovFBoYEMvW28Hw
1jU6inzn409F9yJitCT7/QhghGs56r3nUedJ/P5RvyW/aO3FzgeGKmIiu/POObfPlvAvm3rxHczB
dW3Yd1WPGvGLfSxIRe6SHQpsKsGnCCIlHq3JE0Y74d+P9DiQsXf2nGOVvu66juZVjNpDbzxiT/YW
HDAjvFf9djhjhhRQvbv+APa8mJT76NA6FsJrIIo36MPiHPZXlb0Wy1yHvl7386BBrEZ8HIC5PaDV
yOFdhZ8zzK43GGJgGXDaSNJrbI+EBC4Bxe+m4ax7GMfp74LcsUj+NNsoB1jE+hljQpet0vKQW7YO
Ls8fwa88IHVD1OrYf4t5g5NW3MH19zDeRmjnFuMhYjxlEkvr7cKorK3UacNHKZYqKPMlYyxILVXV
2Zp6E1S1ihERcejkiPhqgUaSQc1yngtkBy7BHJav0gGnh2kvo+Bg+xdOKjNi2QezAXLxpCCCBabe
Gh2zJ/musU8fOX3uj0/xsfh+26F8veSuhTLhl6iAw8I3JNQAvOq5cf27J4RCm9sy1rTsc2w2Ruos
Rs9UTCzZHAS0yCxaNjmJE9qahzF3hKdmK8Gd/p/x3H/JYew4zdqoqUrI6WjrRt9mt/4unbJtSVrK
SwypX2Oea1nMYUnJZMRWAVnDLj+cMRb6rgJiwrDBIapsX+A+dvuAaOBX7jB7trX1nZzZk1M8br0g
tOMfs6O6M3Wig+XEvm08DIeJAHxtYzLu0ebmKL7eGtcfyxxyNyZqOkG/oVnptnKOZ9M2HHmrk13p
+ZTjTtc06vK0GZ9Si7OWAje8nPYLLPz4I6fcBS27yzqUSxlMcO3H3WwJKnZ/OWeQjaIk324MKhyF
XUn/eW7zeveYG7Eypiochs/dK8hdu/ddB9RwnCB67QK4XBETCPqVXgCqCCHVUfKALOChGNZtEAAi
tAIBR8cCvdJgaAfwFC2Ajrvgt/Pjo9l/+zdW/kcCs01dMwpTMkKCASuP7XJjkswObK6bXJT169n/
kcPs1NTpRi0sUBnNvXtJ6UtBXPO1/5a53OB88Re3JDGxcuCHWj2mnyu6i7zYzmhO8AweNtxH8LqB
/lkTcyE1ohgrFkaZnxsnPlcEwfhA1CedAHITe4Fd7XlsEyuZp0Wp/5bIpi2nKiu12MIufmseKvp7
pqfsLrA54cXqRXsphfHIcagmvaWjEqaR2f0Z2uKrf5AoYGOGnXAuMu6KGI8c6Xko+stpZaRzXFRk
30+C3W3+3c4tw5AQri28jYwz1UUhaDT5E2byFjzgfi4JENdIvxIeKmzldYhDuhDFuNIhH40qkT5F
IVvhFjT8jn4uVzgFW5p7WUMrzk29foVeSGQca6ODv73MUVGMt6P9MzmOuxkwu8B94AX/q/7oQhDj
LQy/yRs1QXa3cl7AEEISG0xe29seafEEX+z3QgbrKYS+jmIrGVEvf0lhTemOs128RTAOQisA6vdL
ZFX36Xbe9CTZojLEI+b77Oy9tQzGOUjKrHVCh63KX2p3om/h07GhAMwh2gCqZidSaYuZi3ZBSmDk
5Hf11aA6UV3TdV71Dv/T2NN9st1p24GH51jWd+PL2Gd1J+lhUVXQlqO6m/GwXgZ98IZafj5pbwlh
fIg1tl2bqRDyrc/J8c2nKWIWDXMTjua9r9ojFUnonHaPxHIiTzzb+e/U4xo956Q/Hd1FbF4bkZ8m
1qcjs4h4PKJuhg69zWu2PT3TAhyd+iMvMl8RuUwcQFvtwjz3lfcxHRuMU+iG88vsIsHdbhq7eOJE
HWseZqmZ4R+MuF4YsHDCF+syQGoU+QuMBXOdXKQT3H6Pu4AKXuqE5MOn77ctkqXaWt444H6DMADt
MUvuS693kqvClEOX941OMzw5j24BVCUC0gCEF65EMzv3zMesJeLjbdGfvLOMHl2JZpYqyHmk5Sqc
afWBJmWku8YDuGCWL3gJj6X9BoAtEU4Vwf+EtkEHV75Xn0b6I3kaT+qe0uKws7aL5gVu6hn3nOhp
pYZ5vTPMtSJrfQ1Sc+wMcN5UwtMBHIEnzRli0rlP5sk5+Sdtyys5ryAuFqkgYUHbIBoiPyuOF+ef
aw2mPETwYAokYmoJ6jVuigmkgIMZFAXU3RPmTe4EG5yBeLHxtGEl7LmSztw2WoaHdu0jRy56sneU
HWmDKN4ZdyUx3nKv+F7w1H05Y1YHdLTHYWAyUHrA7l+re+KXfeerWK5Gaozc6Ty8G4i2E3bLHcd7
N8jLHfZFGuhUFm5uXOQa47jrtBv7xEBpA08uY++6iivvDBLf1fuIxifBKx1n8wA4OXHo60QwX4Tc
VvlV6174XP76AHa5CCqLsF1qKy3enhIih8zDNNtjMZATqGrBukJQ//sXMR869gCXRjILsxTZjulx
1rOwVEykQeUduohdF4m90z2qmsGv28tbKX7oV5IYi27QUhNHio8Sy2YEFiTFFTi7FSY1KQGJaHDO
AZ+e6X3kOMJbTANbDkhGYroxztI9tza/qA572JfLZuxXm8QpV/t6Olv+OO5yMFy9qUmlkrLqw30d
GxH1zQzNG2JWe2pZqht/AOSdsyO8j2ACRnSwR31QYe+Vp9japmj57wlGffVup9mp5vqvBqbQkS6l
JdCkFuDlLoiQRDi1fnv7S1Yd/eV2MKbdyYqRdp2BykllCwd1pIXiGcVGTahui+PuGId0mk5GsI3a
fUplT6TTT0OxOV+xEgFeaQgTZdatDAoCyUKAAk20dRtNBQcfk7Z6qu8RQTzwyitrd/blqpmIM89q
NTZBzQCDKxARfX/tvYnwFrUSdV0tiok6c+Rr8SrAohSZgElHlkoQhznRtjEohmRmWULU+V6yvnfW
e9y7evQYtWdRtKv2IdM6znSFldz5tQ0yPi5BK7qW5ou1zwU5ZmTu6Ft0irfHfBtv6/fAMZzSsKOt
4XV2Tl4xyNh2zIzavPzGCvofH4IZJyDlAPmr9qVD0G9FX4uC6fxtfHkzj2+onVs/Uu9kE0TDS0Qc
2bwk4FrG9komY/OlHxu9GEOm+KDBsUhPx2ijOpiDcx/a7WbA8aBbyqe8dMFaSHwllzFzYZj+UmsD
xKtGsxGsjfFk5G/gSFVBTV+7QE72AEm6WUKrdG/mrmKSWn5WpJ0QEyX7jgaisHGtgYjz3igbUrXH
NtmWNQ2eblvgqgEuNCVoYbMWmtzrC7cRdVRWqmg6K65KBWrtTrwsDU8CYw1z2fTCOITTOdvEtkXT
E7Xeb69h7RpHcervNTAqLoEMwxLrZQ1E+UlHj6dGq07j798H6uh6j/xYLOR2wgrsGZtU3rXklfo/
b6/hM5BjrifQQiylQ9B+gPOR8cdphdoMHgLTudnJnupokPQI6mL6Wwc8rn/ghh4rx3Ilj/G8s9pq
qixAnvW0ZOORHW+ACtW3gTe4lgeKaVcEHOJ8e5UrnhE0XJjcBIgHnhps000igfe9nlDI6+SHXECT
kXVSa4l07SYPkF8vOQOPVg7uShyjelUTFFYbQ5wCMxRMg6j5Q2eaNJYKYmXffaujZfTt9hLXUmpX
QhltDKRKDwH5mAB+KL51XnfM8DT81RyU5wiYw9vCFj/CKs3Ffn763IvXwSS0mZUmKNCGQX1OitCu
p3Dzv4lgXvdqN8mYCQkRWYfZJ/XPON3+CwESOIhBi4J8J8vUZBlFE3SLTpgJAlGjwPga+7aExXS+
7NKFBOYWMIXIiCJ/ms4BwOqhPXBMl/fzyyFdHEKqmJ0yKlhABFZYObEtXLSRwTPYNXuVLhbB+IdG
6MrAWM5BS8GD0+VE9tEOlFvUAhVKw4kaVtqMwaR0IY3xDqmUGtGcSdN5vz9+ltyR8z6nv84FJVvy
69A7h+RAXtHSSXNn91Qfc5of35Ez5jyQeFvL3E6+II9FHOEzxLknjfJrwODptuK9A1et6GKxjJto
Ug0t1ak4nYGWRkUwGNxRlzlK8jku7pYSMm4htiKM2MMbBDC6ozs8RhipGBDrNJL46fFRafAeOuRk
R56inGR3Tx/m48feOr/vJ++2Laxl4S9O9guPqSG0ST9m0FbxIbwft9ljfydtsvcASXIeZ+rqvmLU
wYJ9A6Pk55ZcGIYaZZ0oyzg9v86JqbyHHTfQWr1QLkQwpq3FZqRnE0QgpEJR/ng3b8+5ex73yP15
nnMY7BJI2hZP+Cdr+/HO8fWr6nkhnbH8EPQkWmzgTK36Rau+57mTNZzzWl0gdg8JQCB+ME7x2rmM
U6yNUR/NZ0wx+SXHkd1ZIw3G5r2rxNaREsyD8DH6/baSrK4Ls6515Cb0hYDrWqhaAeg1R8l8rquj
n5zq9l4Cue7/JoNZWFe0UlQ06XyOzZ9F1xNL3gkBb34zbyGM0alW6qeiFcN11T1VlG1fSk6F8P/2
UlZjN4yz+D/Svqu3cSXr9hcJYA6vxSBKVLAkB9kvRLttUyTFJCaRv/6u0jdzTFezVRdn5mCAMxhA
27u4c1gbYC7A+gOyl/TzvQa9GBpxyIdbF8035jMikpkVuBmZzXMbKIccglOFK3rq9oYPh0yKxU1F
YaLXjWsxIOJdtyjj4Fzp6vIoPb9v851LSnulX8jrZZ8+XEi/OGSWt7vP8VRl58cfwPgHRb3WZXqu
hkf/eI1IiEjuoXfW74XrptY+skrbaeyitLJfzlKyL+hQRVs0ZXk1nVtT/A+jOnoHRlArZQg1GXCW
j8/P62L1VpH3PrdCMp9Zcyz1hQ8bCatoiX3CWG2MtICj/pO6OaLOiLAxzGa4KXMZHttip4SHDneS
hOIpUAtHahHUBqLDeXX6qvfYZcT5KphBL9Rg18foRu+8bU33vVpfyeIzsuZOjBr0xcoPh93M3vE8
sTypSt/MsohiapM0qWRS2v7RmL/FH2/K04B4akHmTut09uvy12HZeV9LgVivreM8xYTXDJn0JzeA
aBxtBOAjY25rpQtPaZ/hvaXPfLa/KI/335f3+/QJRv4qjDplVrRQ4zh9S4wnjQc2OPX7kgC8aXoE
BpBpTCh9iaVKvNba8Khr+VE+XY5mfv0XlhsYVhRZDsN8QG38yUKXtMNQnoThMSgjYvaLRn3Oe/v+
M01VVfD+30Qon6N3GhSzimN1gNaprmYJZyxiXg6PL6lkhw+107mYxmxSoj9yyFIryko/BcRGW18x
gcPEKLugx6mUN/D1XXydxVZnYv7bCkOzzoGoqpQBGdIqCqxUhjH2td4011Es6mdSXzG5SZqoOLvl
OceR5/t/lzTxdwGoEtey6VEurHgzf1ekdZcMIxQirP9Msk4Y4XLLdbp+HNBJmD2h5RqTpbkEFMrS
8xrv2btPfirfxBAwjt0BSxf/wsKXyUaUpmE8iI/2ca1Y0RKnFJzl145j66YGD8Zk2JNCpZFcDHUA
l6WTEsz0pG84ifzKn7ShNoz5yj/oMEoSqOdTn3agM/MQz62371dAClnD3IFxI4edx/MhU84boyIY
46AODZcOGJWRw7Ds21IVHzE2mpPTdjGHMV0JrrPk6Oaf7kKHdGAHEnPhuJUmMGpj4J5FGTVYuLTd
ivSvK2vghTsTwf1PEowFC4w+u3aXM4L75eATZ7XcHHqOuE8Iwk8ajOsPy2iYAU4de6PoDJfWgqx6
2+E81YRQ/yTC6JQUIbw4AZn70Z8R5XWDEQLLxogLz6txH4xx4TMBQ4qIQlGUXsvYU8n2vM183kdn
XHbQ13nRXOhHr3b98aDtOcaY8/s3Bke22MTNtmHI8fsVUsmMWPX8wLEvVP5/KuSPT3GThxGFSG4x
EdCCgkroJnxknTzP++B9CR4f1MiOqITFkJatig+R/DJ/AbWMt/sx0Wr9yQZlc0TgFONMx4CpYOTf
qpfP8VRLSFVPdjx0n4lh+p+UGD1X4xz1aAWUhu362FjH49vJ8ra59b5duwWWea7YttwiSuPE5Dyd
YSvIQhFeKpUqv3h8e2gJWTlOTJ44mvmneabMYQsCgK/0qB6jMFms1VFwybESgmEMGGYkGGR4vS9y
E2BrP4kwSjOYpTSrxOxmKZ/2WwBtXb39Plw3tb1f7ZLBNgsSYnQVVV0OZQ57ClPqP7V0D14C5dOq
2WPmZVWV5ORG89oz8KTifkVenHyB9dwnzJnqr1/hgF0rw5K5+jDRLvvxBrdpmZG8FjPgOF0EPPSz
8fS8hsdwF+RBt1YX58XZWDyh/Ysh/Oe7squmlVGZ4SkDubJEdwOtOH9n/ytT9U2C0cCromGzjRbG
7ZIkufUCWLyYd1Z2oq3989kY5TNrHAPucJT0cW27rvspPcwfVg5d84qt55QzrcL9Roy7veonXe8L
PBpqeoO7dUV8pPnFy7wVejYFJkD5GEN/pmE/+WO8byucL12BHsrj4DeuZT7el/+/WMnvb8T4XbXN
cCI2rcDRMdmssXX8iNYsOXnFxubOofyZzf5khTElCWbrYinH69nrK9AgYhdLDxZxDhEmzEyb5wAm
GuE/yTFGJY+VKhAUSIbvp8Re43MtFg+tNf+svT2iyyUWjE0sePAc21/ipX+elF2u6YUKu0gzsJmG
lvq2hCgaGBSrPI4wTjvQbzJM3Jzj5qqKNW1UQnMiLLSt7XW8wQaJ/safocA3DcZJ92kfXcwTlXf7
6FYWpllRa9Fs4jjWoZhjY5OXdPCYYkyG2p+6pC/L/lF7UpFluovU+lTsOZbgXrHyyntC7qdijIes
ibWeqxCRLAcwWbiujkts1+92nE81MUr4QxTZ6wbiSS7CkNKBGMJmoA+Aydi5YzmeucCxZF6diudP
VcZoxHo5mMK5gC9JMaB78yWPn+Q36uPIqSwvtO0Pjh35c87pJ4eMHTFPihJpISgmZG1368qFT9na
HCIcZ81eyIoDlGKbAtJxtDHD9kgWqPljpRe7w77h8PR4oub6kyXGflRJJXWiAZZ8kHsDvZO7J5+B
O3cyzAdCr792Hx8C5yzXpLmXJAMHygTczLklr6MoAEtUFeJ7SIrekPwIKNX7Tzit0aPfZzxY0fVZ
gPusdHTiGRsMb2/bBQp6CsEwkIGn9DyeRlON/cOEjAgyongFaoCIwj9UDO0voJTRxN5yDad9vc8Z
VdV7dBgBPKs4y9M2eDjVU+zu5f6PT1TAIAsjLhjXVWiXVMehTPpsAPDEKvRKXMrW0jMfOsINBSeN
4IgYI3iN3lcaDjehfX1G2QBNQl5hYtoefVNgxwjCJpzlegx2CtSQtjDrn9QcoXgASBGe7Zu0DCNa
jJ9q5R5DkAE+jOnG28JDt/NEdh+84IKjN7ea3Uhv6vN/P798AGD7/P7nn+h+/Pj8N3s7+vWwEtrm
TIPlZ///JlrfEs99LOeLOQrxq8HqbGezSe3U9ZDl8VibqDf+pM54Kd3o61oy8YI+hpaHxVnEFvoF
y+9ubVnVO+ASvQ/v8CT43JUgqjN3dIpdUUzPF1wtp8lR3Fjn4LUmFxzAlNyTzDF6HIG/WeLR85rZ
LEtC4Cw/6ltjoaJqypHB6bh9JIOMcbiIwyypc/qCNnoZiHK3yK1qNDI621r2Hq9vwTMXN3kaMXRp
gU4NiGpaMtOxzuD+n5G1HdVa2v+qCjDijbEWqpkpemZQeAhsCeiWOH+1lrtdzTGv0/niNxl2PfGC
SwlFQp8wuhIBotABsRA78JLOycgnsGR+SDuLr9+Z5X+EzrcFR/WC5bY8PrVvWGPievjJ8HbEExPe
XiMxF9OSikVKnktSr1x1hahCRzkYAE9Oclxy0276k3dUii0+94DCBXwovhaqUsSuyNW/HExcV6TH
pe8brenMeMQdYzaqUmpSNYZWIfuhyc8n0MwQvDiW9+XveIgC00WwETUmsBCMeJDUAIzZ6BWs3dTB
6NBiX9nz16Wz7MnBQ3rif9xncTrORVUKYCWKgZv2jG+R2qtWFyKyVxm4idvi8LhAfiItiIPP52Et
+Ouru1X8OGSnnc03WUZuipM8KwzpRvZ43OIYMa4QOAjqLXVDg3rrC3O8BebMBQ9tGV5TcaJ/QRXk
mzqTI0UY4j9LlxptMatexY9v6wW5WqD/uNnw0Ln+Ei5+02JkKMb1qlAdQMt/9mubToZFxN3Pa7Qa
YDsdBN73n/YvQvtNkBGjMlRK4UKTZ5pxwmwChlWz56h/7bQNhxZXepjQVE7NCgdkqFcX5kfs9K1p
MBy4L3Nn88tBNOzYHoc7+ot/av83d4wfao02jq80+oYnJylEBqMb81+XORfl/y8xwzclJmAtUwGn
52Ywbc/1b53I0I7FPPMGRPovuBMyWIoL2CgOe39xs99EGVekn6r/FFMrp7b9EyZUjBWZY9e1sawP
dbEL7Y9n3kQYRx3QZ8ebj3xtXZ+U1qSx7MW2j4K11r0t5qgr+zpvOPz9xa3/lz+dva0qnfQ0TWku
82ZuA3tBFNTcrVtGzRs0k+lT/V1SdIExMXXUAergRJNP27W3NETfp3M38t9Q5EQFBvytVo4nWtbB
s4Gz5kX27vzEK6FNVwf/MTU6u1kPk66nF506SOi++xgR1GPIsET9gPu20774+20ZS9PO9JmsX6jA
ApkAi5aZhwTb2HA8hsYjw9gXQw7l7tKBjJEQ84Tts2Nvyb9TUtvnCP+Lrr5iYa0ii8zAn7H4PZ+v
XpdL5EUHxyGLkxvYv3+/YIHliHlYc5evrI8ASfNy6SB9xg16Tro+XaAafQDGRM20oIoDWt22AatX
LLDlPEPYsOOYpekU7fvtGbMUYQvzGtCiQ46VW2v2JrjWzuOBelGLc0+iGYuki1luhDSFHhalHRCK
dXqfjemCzeixGPPThlItVVewkRAUD3dHzKpQ7Lw9tsxIDVXdOFb0AGjJw87notROlzn+eUK2LRsX
amAKNENcg2plmY7w21qGNSem45h1XOj+aewSo0piXGGElqCSiBgL0eq8JSsUZC/WAaAQvBYOx6Tj
NOxPgnl/ReYbo+Tmv5V0FRsB1v5BA4KTRL6WuK1wiOf3vyJP5G/5wcieN8UV40y3XqC2DDoi7mAH
1A75hv0/EmIsTn0Sir6maXU+D17h7nHdwDtwBeN+rKizTdpYuCaGfIVgPPsFMFDMjfAaHc7W7hYb
3ufolo/fUbEbpt3o6dqZFEbqjErH83otwuXjsA6ZJ1bmoTd8sDz5VecJCMdP3VzmiGSiGp1oZnhE
/4SRXquyw8cdzzzdj5pw5OWnDIZAsq+TFGyt7chD6WObHr/KFxzXQErBhb+9HcW594iMFTnVcpeJ
GST+6tpvPvYm19vHxT5afz6et3vMJvUy+fwkxKowYg4kMXPlH5JD73m8l+WEwjpbpIsrZKcZVb2L
7R/ftu7jA272wOkfdvribHGCYZ7a3TKB0Yfs5Wg4l5TtmecWJxJ4smNRbFrOx+R4AbZOp0Yx7knT
LjegcFtbWRsFGc62wNNtHhkmR4qb4D8NF9dVPTTSTWtPrF9L9PChe7wQlKMDt9R49HRD+F9D4q/R
6Q4eABh3X7F5gSdbiGtrVHkqDVrWz20UlLaL2K3937D6dNGBN+vNsVhsNe56LtTBuEISouUnVsU/
OLzwPg0TbKhFKocl7aHbGN+m7gTj43OHfhl03p45xOiP3VFmthB3up47eEvwAiSCt0fUTYPV6tbm
8NN3XjnpL5Wrf2IAFgq2L8xILqhsN6ktqCTTvFj1ztfV2TzIJWS9VOZZve+x8MY7Nc55U7Y4l7WJ
KLQi2PS7L+n1svniaO3EfvO45vDH0cumic5xRsPm9Nca0+eJNV+4a2XuQhT34RztZ7JxsMjUkS8M
WHGkn0uciUGKGWafLxW4y50j2hWPb67tK2uxtDtrKJyg2Rlbq3+xd97X4byOc5gt/3+0jmzZrm5i
bTAwKUH7PwBlRpSMcY8z/uHw+pcy6z8ydNvTG9mSSyaL10qhXzL6hTEy3ZKOmFrjUOGJC5MEIauL
cxywxexPbhWeRvLHnjczzrGJMpO49CfdiIQEYyvIyqOlPvd4VoqX97PH7cTMjNWwAoXjOt0I1hsp
UJMCIPh8tuAYEY5BZEfgGlmpG40CiXQWLl+sQpLM9/OHzWWPzj2HFI3f79irW1lg9PnDpEm6Du7k
0bY7jQyYISe/UMk8cYJsjgAoTM3kPCubOhrAEZLJHLC2SFYUTk+HU10DiPLPqE2eCYVx7lEk7SwA
29hbXGwNySfyaYIt0k18G0OocJaNBxI/nbLIuMhmqliiM26CM3pDKRQDPaRm2PSe3cR51OxPFGoc
dO1ptYQ/UzwZno7oMdoUXGenKs7wzVTiXz3zKXm/LxTTSd+IAKNLNVYjztgwh6RjC8h9e0fSh67j
mZDXDXplO//fSeGIIOOiM1lPjCagL0gWi3ngYmqKBE6/v8/XpFqNqFAhHX0no0izax7RsH6wgRPH
M9mTRY3Rz7NxfHg+n8ySqpK2i+ZncmsJcAwpT9bYGB0XJf6TLBx9oHTR4fhPpOMr62J5B1SGeDxN
Vhm+eWKD9G6QjVNHq+On1Ts+jY470L4GLBfTFl8rXidu0oSPiDFuVxXMTJL+j5i9PrvCb8/m8TNp
7kYkmDD9rCWmGd2qnIol7l9Q5UeCygvPb2nvH0Z1REX5KWjNua3SSMarne03nPP5vAL+igCeByM8
YeHcF2ouMcYalGHX97IBYvbxeFmlxO8sBZOhrvIqGNty4VWNy6FI//x77LHmocwkwOiBYgKk/HxO
UB0maJh46oIn7bzPxdgF3PtCKE0HetFEx6IORqLmKlrOKzRLkJaaiw6Lr8/3ueMJIWMkZhgeyfKa
arFyIbMEuyfclhPv/RhDIUdm0ZpUCLNFtL76pnXF/PAXDe5i/Jcj8tM1mm9hZEP1ZrhqpWmC2vMa
dX08ITBk7T0AsPAPOk8UYQFnBRoioCV9/ymnW7Qj0oxHTqRkFvcmBOUCmFIKVKqjTtpZ5qHYhqR/
+N257XJYyuswQQjtefepT28rjKiz5iQp8zal86r+W/pZuSokdGc4zzzYjOlCxogOY1OUoQ+lfMAD
yyQApP0m7XB8Z+kdIl4xdrpAM6LE2JVIqs0uVqhsrul4IJDkE+jCEn01j4f7Mj2xNaLFmBUllVNV
OCEGuNjHxkGbC465JjhFgTU5tIA434qjdX9E73mIA7DU9NsYfXwPEbgt9miEYHQAF+e59pnjqdlI
XtXUYFb3oNZY65KEjjjHgRuO3k23skYPyBgSHQw1Ja2cN8vzCmcPvmRfTUmIg30b3ND54sZQPKYY
q3JtAkGIdNC7bU+fbfNt9nD/K/HiQjaKHxKZMgUS7jZ1UORqyW+M+Bpkg1LvzpMf75PjyAQbzwNH
NjPkgDK0PtviJiPanltB4YSE7FJKE3W9VNNHw5Qd2X/SVQQH08rO7sJxmjxCjJHINbPS9QKE1rhg
u4g4aDq8X2cMQxHLkmzQgrWvAc+0Wtz/EDxLeruEMQqcz5JZZJWEn2+sbmlf6cHz38OyXFg+L0Sn
SvFnaKEhk1JMeuCasdmRigmpMkYOZ3w2tpXbuOXAu7g4WaGTv0kwXyKYaVJuZCDhir70cCYS17zw
mGC+RjVg3zcNELVg5Hm9bt5iWwZgw0tPsjkusWEaCvUizheaDpS+mWKstWEk3UXuQVJ6O+OM8OrB
eV1aHIc6nXsoOAoFNFkA57J7JuJgnMS2aGjcl5LeWiMew7xMTbD/hD1AuCFO/DBpAEb0mPBB7OS0
pquOj8PvMxZ35CXsJufdeCQYeZMvbVS2Zks/FfAEMEa2xa7EAtVG1NvgWBNeN2I6GsN9H9mUTYAt
s1hkatUr+UDhQRsrJVFFBo/CidCo7O1kG5Ef/F4esKMRudlajv0db4BtUjRH5Bnh77Uga5sTyG/D
HUKUr5DjyKeLMCMCjOzPTprRigFFJiWn1fpkbd3Ybp4WZC98YBLwOj9g+er8xCvBTFcxR2QZ+cdj
62E/aNfHqz2Q9CmaY862qhHVcviblJcRHe1nZpeZ15mQGrid9/ys46sZdr8tXzgyOenIRzSYpIeO
GNZ6CV58OwBiEcZf0PZWXz84ZOiX+MPUjshQURkZddxnvZwUenew3Ec41rK/zTCiZXXoeQxRJbpH
iT7qiBLaVd1ZT8FQ3AKTrK4s4iaf4TxUF7zU6tYq+jspiZ3NklTjVGoDxM/HUKj2mUjAu1ai+SVE
9Tw/EVxuoSjfJ1fYfNg7PcZutq9yRGQ68PvnYSV2aCuL6qrqRTysbZ8LQjDgl5Fsfzhwz+1wpF5i
Z7YKYLEkZoBzg37R+uicpbAdnr7YcSRlMroYMcQYjS4+d7MEqGCP8dkNs5BU7ZnEgPFtF4pARHEZ
2bLmB/XxaTY81LLbGQvOH3BfVP/EtZDr05DF9KuuBat4raLNGfgjvY4aYeDoBS9vne5+jhhmrMmA
huFFNPGuSrQwhIyIidXMpd+X50a2BIVEJbnOl9LH1R8c9XTUeHneZIQyIs8YGbPTA61TAKicfkUJ
iR6WIc+VT2eSIxKMjQlxJ1qvYsgo9ooB85T4cOUER2z05S/ZOdjcpSweS4yxSdQsFPQz/YJ29ws3
hml5vLOvzoV4FsewSTxajLlpQxzNMSLQerbpnYfcwe0XO9+s35rBMg4kX6xWhdO42la9ALwgsXmF
Bw59djIrumgA2a4gPZldv28cuKH76sBjkJ3JatKy6MyEOqHjMVguIgf225UWaNzREoede7631FzP
srmlDip5d8wrO5x1Bdh1lFPFsNfFx+JKHpvPkLiFFygWoLU99fE+p9OJx7eYsqNZRhJjwuh6o5eT
zjnhLkay0twMZTIOpfuOXWJ7OEWk4m4rtXE0LustnKBdFd7vM6ETt5tfOQ5g25zodrpuNGKOsTJ5
ruWFEkHNc+dZ+aqXxZksubtc9wM+6VY9HvnesxlVjTIg4MMG/Oy3Yl2XaYu70Pdfj+MgbvZ0ROTa
GkMRU+1291/3f3l6xGH0SIzhKJruXBb0nMHFbnS7j6xkryvzS+C0JSmezTWGohov5+HgcQWPsSFG
OcuztsaznU4I8sgc5gqzXyjs8ZZmOBrF9nMa+XK9JvT7JL/iw/DLu/98HFPEtm/kTItkoceHWQdz
V3dTjqnlCBc7W2XoSRkp9JUw95egsf8KULb7DHAk65ZujCRL7WdiWORgIFhg+6Na3v91TjYGANSf
kanYNm2vd1Q7jutuSaex61UWudXZAqAkRk13B8tyXjf7eaHyDM5kxv4t2OyEFc4QSaZaU4OzPBo7
ZEpFZ3/wdmGnU/YRFSp+o/dTihbrXykYBMqy6L5RgIM5QJXRPsG9G4s7QUjf645/uHmuETlAh0Rd
lND3PNuXmlgSwTuiWozGJDfM5j0gYxnEWYg9rBksQ3Mhx2OeHgovfh6Cw4mX8/EMNTtmlcy0+tJQ
83Zxq3WAYsdlzgeiuJ/14br3zy8liXkQyvRaSo9DSy/lumyJteOT4agsu+yYXSvJaCTkYt1yrVnG
Q2K16N9hn6u38XK+/MCdb+XlQyx2rZDIwjlVQFL3UDF2CLYZPCt0P3hjWzxfwc5MmaoQixVVqU61
c5zR3Rw+1A801Gif8H/MidixKbWThaGsIX0JGlrRc4urfK3d4pRYD4y3CzHqpSO4963VLQa5o103
ANWRdiVRkofBGTTlBuAh+zP5XQOqCdBDHK/BMbpsMyZvZEmZxTiqZNYkCkjFM+p/ya8wRYJLLYap
sFs+ZdS2mWTiaArQQuzMne2T9auFu2/LQ+TaXPzF6bYFQD3/S46x8o2eGw0uvNNGAt0o3CX+o7FQ
fkc4VWja3jIm3sHbcVzjXz7WN1EmumsKQTRTepRk2Pruwp1Zwx7H7L+4Fp4m338KxTcdxsJXfdrK
7Yy+pQ9wzu0isDEyThGpLrjWBhw9LsHpas43QRpzjKSwBpRlcQpA8IJxSLr/hgVNCqBJI2X4FbgV
rNPbHNGfDmS+iTLGXsBOUiMbEMlnHyTdddfh1uZDcJBsAXD61q70eZdD/2L1v0kyIWAplPWpE/AB
ATBTEeNhRaHuAPLF4WzaZf5Dhs0WT0DUGy408Xg+r9a9NbioF+XrPqJnhrnroBxhufE8+nZmNZNV
KZ7R42Cu+5Y9Kr+ShATur7xxOHzxlI5NFcNEqDOFnqjC3lDoq66L1XNvQZaYNTg8bZqFjMiAN94z
HUx/vyVlf8TerBADxcghJaluBzg/fYo4XPEsF5sm6gFOT+stNSW4tSqRozJHZ/e5M+aai3K6zfEy
PNlgbEhuJmGH5hsMsY9Vv+jlvujdfP0d08Hmhm0gh1mi3kyUfZSWuKKNI6PvFHLrio2TyKqxXr5K
F5jtOQN+yz7Psfd5/0/gvidjTIpaKaLkCg6LVbp5z2zYkGq1elnBHXi8sdrJFF/XDVy5NHDolA32
S5xZlYoixnxoBfwyXFJwAWmCCvB9liYDrBEV5pudr52SdhIwMme1dVadMndUHAGLF3HhpzVHHCcH
1VVN1um1I1xZY1H6gURQnrSebsvbsFHte24Bvgz239x8avYDxpNDt/FDV9t8hAA8NRzO55vStzF5
xvdkammgzwXyuKGaYzLr9Hn/LSe7SWMCjHiIQdQDbBwdQH/tvruf2qL26EAvWpsZhPHjeebeJzhZ
UR8TZPyMqKeZ1qXoBwKnyFecwosePP/5PpEpCRnTYBzL9VorphCBxvHo2lfgU8UlJ2ueLF+MSLBQ
+kl96WKZfhh/XRzil/I35jPCyvrgHkWe8stjQjRJG1ncthFbI6JwDVhTCJaB/YABoTNZ0ZjU0xzO
w1FxYu3VmBiNTEbEjGtzlaMriFUO1rUdnveYTFR0WVUB/C+iv81WS8SwEQE7LdAxBx0b2WJNDACv
XcDLblYQrF5w+JkShDE9hp9Wwhh3F4GeHJH45UxOuwy4qPeFbVKFxkQYnxiKl+7aSiBycY8+orXG
ecteI0d6rUwSLWoVRf8OvH15gWDF85ILDHHzIuxXG/8B1MmNvloX1pGmzgYYiQT1lfV7OSdIA8U5
GRzPEzkjStxvyJjfqpupaGyAXRBz1jaw3bVHWrzrwSXH+k2G+LoiobcsarosGUzKLkvibCg7+v3A
2FH8jxGMN6R/4dmMW/r/xyuOaDGK1mPBIA0q0Hr2deK+FQ+6F2+v6MXZF8C12YfAwRDgwdJc4ATC
qXHryNMPO/oDGGFNEmzQdSL+APv4FgAHERmGh2hY58U8U0o+flRGXrUwzeW0AB0f2C/FS3i4rw+T
Ojdig5HGPJldg+sFP39GniQsGtvxLlyM56lazpgHRgibU54DTEPEW2Ha621BonlrKfbqJcM2rdUQ
cdFxAsXJ0seYIn3VkZINYZ6XQQ6KtBxxdN2ZU7nkcODuQPE4YxzyNVI6CRdiKMQT9r1NULGWyv7+
J5r0XmNmGCes6P1VPKNuTaMarGziIL1CpBeOYZwMPcdUGDfcFeIQYoAAVApMJw8Qh9TK/LnztPRC
l2cqqHb8ob6I0TA0ZRhYE2KIaXmGPStVBrGaHtFwRDQ+PRhEzstRwbpDhi0imoEZK4KogAydZzpe
bX2jEEyXozf3r57vmyO2kFhdz2pgDDrlyF1nNnrhF+vBIieE1B/X/4+5/GlrOyLIGKDwJCWSGkp0
vQsrZMd32VbsMyZPv3isTY6t6yNKjAlKz0JsJgleEaqEasPpoQKqwYAREv9BQOca9jU6CD7ofmgO
T5E5gsLWFXOjqIyg1ACxbwcPw3x1WHpf6sKweJ+P+ot7ksKYKCDQm8nQgo7fLU0XKwEvw060dipG
Fu/L5HQAMnpNxjRFkZRUpYnXfE5Qp8eAnXvFPqNpzefzDXTta+cZ1n2SXFFhrFSh1fm1TCAq9sVW
b4N9V1e2pUX2LNlL3ktOmsQRf4y1kk9SaJxqKILdUhwDeZMfZyqsPHfAm6fcjA1RBq3MYgM2XkDR
oV3MNme/+r356lC7LLlXcnifTWGCm3YmFnF6xRuWb/IL9r4UmdQOeXLmBQL8GlAYnqHMdyi0w9SU
3ArxpJv+flR29ru4xkokXkD9uXJwUjzcuOtmLqcEN6eG3avwsnvmTR5Pe50RSca+BIAEzQScD6aj
YzCa+1dYzS+cgXjmfkiOjiuMfTmn2BUtKxVP61B416ImM0d58T7ua8FUajayYoryMyTASOQsDzro
XSnPo3o+wz7lQngx6/V9MpPxGua1cXAMlxxVgVFvBMaGMUgGJo/nw8bjr4ZOP9b37zO6nNSCpLUa
fr90bOBH02MZjdvb2EO9z8d0gDtihNHjCCAUbWCCEIbcLTvZh8twPQiW1pDLeofO/0Z9vHLG9v9i
qL6ZY1Raby/nWJRBUwX4NhEcHHJGE/q3QZanknx8cFEFJmVCkyHGgoh3M5jHVHDIuQ2o5F0Qmb5n
2/RJxV5FjVJs/VRYIWCs+SuXlIc/PI1mGgYm+lF7uwGkjUJTCWsJtRngvijAFID/PSOqdxItaXG9
4EBOTxLX250tSfhXPmBEllHn02VozUiKB0Sq0DExtl6eLK/xPZlrmFWqr/c4ZPRZrnGLR4pBytbe
ciK7mY3jI+4eSxIvn2iwPjgvr70rWgF5Wi6XmDg90tQGIQy6Xx8fwHKzNq/IpXYwNBzfOy1fo0dg
bECIgn9i5PjL1rKnwqJtcEARcBnigqM79HfuvQATTTQCYNYE+o3B2jpfSzIJF1ZhfckPua85HGKT
fnDEFGNxOqXVSukMphB5HnH1CMWEjYgHPFu88vQkKCJOtv0ju4y+BMOpNbSekgIKjjE/yrhJESZO
sPIoso/nWQC3rYnWYdEfq/40LsRhKax3ND7ycW59atLUjv4a1kLpp1A9Cziae7TfBl9uXNO6uf/T
kxIS7sbSLdS891EZ41TP9FqUZJCjXdrBPrmL/eK0NTILVbEotj0YxcAyJK8AKgXE+LCkF6d2z7yI
eDIU+OaarWUKnXwSkwiyhU/QOW8VLoQFK3mO7Xr0N+kdr49/l0aNSNLgeWSyhio2+nMPzoOEuOVS
iMkMMcjciXCtw1NfG+40AefL6oyxCoMT1m1mIOgrcwQfYoqey1LwI1ygAl7FB6+aNF0uGDHIWCwl
xqXQoaX0MCYfH/qt5wHMk2N9OIZfZ4xPUkTXXNVBBA3UFBCiaNNy688c06szhgeleilu6pCeKfZd
01UFy4EjA+4rDxODZ0p1xuo0M/jOWQVunhGP4qbKlYTA4adL75xnu5WZ7+gdexs77fQW070BnRzo
rHilYy8JVgcVW3EjALq7Wnzt0MoJLM3hRqYcO64zFkYNmkqYXfCcCY512NFO3tO9S6yfWNmM/G9m
XGfMS6xoIRSb0roQ/7iWMkv4KNBixwlTotr/Lif8Fnm2WFtkWa1nCXXSb9U8eQrXAGA8AL6pI7MV
r9ozHWb94zYMxn5E2Sktuhwmaw2b5b5nyHgzHxin0cHz/2WEPOKMMR7Yye2TGdB16BDjaTsgpcYL
8hbHePJvMCbjejUlIw+pGbaT3VVHXwQDkjbqBbzrE1xKjN1oOsmQmgvkHytWtzIj8I9WaBb4XDtP
X+aOphmM9dCTMJFj5TSgoYTZGUBTURBuxC28mRmevTUY4yFlxXkWy5B1/1itW5J5BQEekcTdZ56c
uhgFLGyAHyh5lqUt3q6fn3KCYCxyZo5uWsEqq0nR28WFaKRaIVr68E/Rxmyt+1p9G+a796SMBZnp
Zh7EPcQExR6siGqW7OOS8tmOHMCoLYLSCgB27HYYDJUiJ7QMDx41RCxB8x0+UhJXlhgj04hSmmgl
tL5fum5pmT1OxQNbebZAhwRXFe8zP11S/tZE9oJxMohDLguQJxQo1zgYtQDC83r/YhDcLjMXHxxq
VGjYpzYUnMHQZAN3uG8J7ShKKRtJbQf9jHBQtvO1jEXBuRdtM+sjXn8gzeFQm9KVMTVGhAcU8fLW
BDVs1ZDMjqyXHtEJN0OdqkuOyTAR93DOW0ylpLegYUYS4EF6/TuvxzQpFmMqjJRmpyzKOvUW/2DA
PwKGG8Dp0c3iNsgnB7DHlBgB7MtYTNoA/FzQHqwHnHzDXrtFBx2RP3whZzFxbpT3raYypBHR2x81
koyzmgX9SaXf6mi3AvhbnShOIhKkD54Q8kgxrk41hgwQKyBFi7tH20T5oiPVUUlB7fnjfPzfpJDd
ONBFVC8u9MMF89NBHoiWoq9Luw0xD79jcjpq/IiMw7sABT00KnDWz0uskPkuNosNXL7ArGNIVNMu
MUVvCT4lry90jBgHt6IvF19mMh4c/yGMP0xOUnuqqebZa7uuCajjTDn+84WaAQqwH8+cAHRyCMZQ
DBPZnaphmo7RjlM6U6NZUSGoxgY1pPW/SEucb0n/7j/t1zcZRjVCs25mRpvBfmG3Cwv3gMt7ou0c
XjTGocNqgyIOYm1QFUQeEu5CnCuKAHZI8HD3GZp0vqN3u33IkdrpJwwEhDIYgt91KdLS1bsCBx7V
POpzUBbweTXeyT3OMUlqtUckCxV3rIwzSGKwGVA2b2vZTZfqulkI6MRF8Kv2fR4np2LHBBmtkNt2
ZnQd5fG8LQGj7O36OYcE73vR/3/EU9crw7lpCvB0HFZJScxdjGiJzo3aH7wrQuK0E/1HCNk1nLOi
JYLQQtafjzBZtoaJAMAbef+Pte9YjhxZsv0imEGLLWRKJpOZlBtYsViE1hpfPyfYc7vAKNyMZzXP
etGLMqOnOzxOeLg4DuYFhlbEm294+9fk+kIrRecDVYwq8n60eesUWkVl1hv5qu0+L9or2Qv7/7AZ
lqUddZtyiqiCxwlC59MT9jmQFHNsl/vkkFzBq8JqfVzljFo6BwUcQVtEeSoQb3xx+0vs2wjzsLIL
NeHnj89PJnH/ekjy+9tRAMI3ASrQMsQRPpIXG7HmRrOGKxNAVmMSXRLBiG4g3uIph5yabFRrWUcq
Gexlw1lxlJ0Vi27qMd/fqxotJFEPkk5M5ECHUjCg8hxjgArDU9wWPAUMqFordinogBVkLHoRdKyq
/H7GxDDLW7+VcYxl71q+Gw/Da12hbWgfvN/2+7U64jdJVIAw1irH5boCSfuXk/t+bZ8fDOfXTxMv
fZDYp9ZgKszIeOWsYeZN4AXdUElxhfpgPh8WVREY81VFruaJMwurGiwdZLpOZT9eymPp/e8s5wcL
vNbiPdTAQA4gapLMo5Hwu2GjacqERC54ALLr765kvbX5Otl3P7AFhMnt9zXRRIHKN2kU/AdlXqfT
2PFfKdoCK8lwwn8YbmO+B2bsPoDHJv3aOfj6o77TXYz8lRb4VzZ7PLVuf+a1p48qQnERLBSCpn65
wQLeol4pu3wIeVTP9kfRqWQUwhFV85C4+TS2ZBETQyIBE0r3bxKpj9zyUzSOWN1xTe9RGNY08K0i
HYyep+n5jLj6iZ1oWYl1v0mkTufUc3Ew+zFPSpFHyfavhPkM6RbmcuO1SOKbJILrC2vmaTaD5DeB
F/XIz57m2RY/njdWtzGuH7gHRUIwaKFblHVLySsXhioKooHqMCie4MLfBdeFKOGZl8KhFHN0ezjx
fACdjoNV95qJGzK2SHUUWRlMClSe/qqjK+A9fTY8Kx6tYb/BshtQYlvhU/lgZaeL3bPShmst799+
IfUR+jAbaqzEwi/sdihMYFXFEf42117rgCsQprFMSz9ksqmQXZv6OxgZe1bf+xp8fvsR1PepEjnJ
Qh5mAp21YmJ4FzUJVzdjZrhF7P2Hky++B3WBx3FgFLWRQ1u8uvuL+JpdncfP6p31vF+rdH3TiLq6
h3lGaBdCo25n2xujBfE4qrX++bhXTMkMMdhYusnRwFQBIloPK5yP2FMCh+CetGRjMavGa4+eb7+H
utvFBDex2pPPbNvv8uv8rtrgYQHbZWv2GHkkOaO9bzASOGtvvqVUuumFa3yxSQUidX+c7qKzWIEW
MLTv5a0XHEakCbCZK3QmE4sj0L7X7D8Ce9p37yxoWwWa31+d7n6JtSAcDR0/Y0IREVkQr9747ogt
qwZWrzFglATsNzyMZtwbgiI11LTicT/juPux3T9skJhgDrqtY9pCKerlIHahXHPdlyAXafFUMoUA
afHR4jDOgYEOC8oFOXPX2JexbilIQVoCMia+6EsoWJiTk+wKa94E5vvJDUtTQevNXZqahY0gtfQu
u9Gz7sDZZHUR6LAIwpJHPUr2upU8/03x6pu3UVBWNsVshCrOHPD0BdUrzHhhtx773mKAyBfoL24T
LU4CsEzA8v55Ekoz8wNT9z8zO4jdsPgx+GYw21xsYp2GsZvkN4aDrcS037SkIKwoDbnnfdgfySje
4iJX/pAjdInOhcs6N4zbS6ZADAOHaS5o5FPbZHGoE2Ba/0Cec90m9FiQSX73H34lSSpv6IKoaHTj
E9dxXTNosGo6uYaZDneq/4Pfa5rzN/ZbyKHsp42CD+tBzpNr+7GJLAmP3mHilwxBq0iwEERZb5DG
wQibmliPXPDJrnNfQ9wGt8WsddciPPxtNwrZkTFsFd+HmM5qbXe6k/Y+yB0P5s8tbpbc3LTHr8xF
emQmS1Y98bdketQ2lvWg7ztIHrEW7fmX7wYfsTmPVgoAYq5hWz10C2HUQ6BTwYUhGATuRKexItxb
PmAGy5MuzGr+yvt0adGvaGVxvtOyD7FeBXpJ5nEvoJFdcV5rj5XAYFmPwm9F8xVFLiGFOyG6esU0
NPpd0H5h3faPtZTWN21ovDZqMMASf1c1yxZ/+Tb4tOUSU8rdlrM3H6TVJTqdzwypq1fu4nNRWKyL
eZUOEbFhb6Un/dC54kt7Z5ePn5z9EXrM9dVrJYhvalIhZKZnQl1qEAhSAsFujl1nXj67d2AVc+24
sIqLC+UoCGmanNczhcjCUqq3ynS3gZmC6+3CzA+uETB+U4sCEX6OMYSQQVRpty7ZchpVFgaLDVO1
Eod7yKL9bNXnz/lxc8m9T420DjFuASLhBi5/+dfiNGDLUGgYxH/IO7Sw1J9PrA60tUf+Usmvf1+I
0MHCkVUtRHTW1wZgvLa5GaPtnxvwZ1ofLKqb9dAJeScdL2teEHTqSGSJwjUDZlWu6q4uzeFY/EqO
2ePPcLNrE/vSnfDm3ZOCJsOSay2xqriQSx2KUetioWwhNzzsX+orElLSDokM64ImQsYBXEnZfBNF
HQc+GOuo4SAqMdOrcIdy/+WDccRXEXmhDXUKEj+oS12HiNI+nvpnzcGo3GWTeqx84foTdSGIOgN6
xadKJ0+IDOoNEpOZmXyiKoS5PdJDKDq1bgoPtdPZydVxSsygu9x5wDPffGT1NK8dBUlQeaxPQwEJ
qRkclYWfRlrI+4o6k2RUmVhSZdqsIGg17yOJIl5jAv4n01T6TZIEDd/q5LS5D37v+GjqrT3r8zyg
CQUjwIxvuBZ0LcVRppWUIp6mAuIS0357m82TB/bp1Lx73DA7hlafoEtZVKDCTRwu8Yaohjfw8eV0
dUF37fkbGQwnSJ4z46/Vr/XblPTjM0XiV1fSf0ypWmOGYAgv7WvgjQ4oVj/OISuX8vW2o6FyoSH9
zkwlf8bbQMP5jkzpPZl3nOBE2NW+0/c7x8N43y/z4Jt3O5OwDKnq7mwjlfehPoAW7UcAdhKb8XXX
QGD5e0gIsvBXUa+5SiAW5zOnbvae9xCCv/fnqzWhFfLTakX3r4Z41aVMKqzhJilW0gY22L+8hEgS
m893O3Hj3zHCJ5ZqFITrEpfVVQoxOP2dgNVW0XhuxR8BZ/G1Z2iH25Zk+S7N2K9JahCgww4n/xqY
ZBGaY8TW1vNMtIDjqZdb8S9geMXk6VmLNCQRDSmCQJLBKmXNHrVI7A3x8VjhwKxsvoB0DtOOxWiO
lYXSDMth1mLSpTjKqlmP26lpIA5BVH8YYyveWGcfY2zb2/ZcP5q/1aIuQl8rir4hjqk9XNCgiInR
239/9aZdKkJdf6KfRiDc4qCIPYpWeBE89WUnv2Pv/SY4MYe7VmPspTjqKgxaUY11AjVYipvadilv
JjewnMl9rba79m3DHB9fY1rEMfttQQq4s3jQMSIBBVGozm2s/8EOIkIZ6d2T3QEWqY4Ppu50puqw
bLv2PFqKpnB8EpNA1NNQuD5NHq5jLG9MBlNluT7DReg29brQG6koYdL2Mtggp0CDAQNCVl/OC0U0
ougCHqtmKKcZa14QwBCqShCcW2SY8kE/gDwCu/l+XLCq+YP57dZq/stvR3enS300jYUewIB253D4
csjaeaywfa14/E0KBR35LCp1n8NDnuy3NDaxpzm4581H3kTvRGCT7Vis8Jb8xT+vv399ki4TjvpY
SrUBe3a1KZj+ds5IrwYqCKi5fjI+3mrJQMLeDNRVZHTW0FQ98Vyr1ahkwrWbLJt/FEi96q64t3SX
Rd+31m2qLkVRYNK3rdirRiqQK83mg22EoUmnO+0mwWG2mq0i8EItCkl0MW2xPyOHb7zYiVNvJMsG
bxnjcbAa9S2EUOChDuMgNh2E2Hpl8j/VzSV7ZgAwuSn+8IWFCAokermc06TG5xngC5vAuTZmZelb
7U2wdq3KpH5Z9/bf8mi4qEperAcd3wj1NGkvbMr7MrPKqnQ4ww6z/Tg7/WDWrpHYINYXS0xuSrFT
dPe31f4Kz2+oTUNKnmNnhoSk6XXfOBh1L3ugCpmY7gLzyfcw42Dm7w8PKCbbsauAXkq9Ri+YIdvu
nGqrFma3RZTP7MlZBeyFbagwUM3yslOmWLiWupkMm3m2kGqazE81Y1zrrJOiUZhjVAqOCoevkIt2
aGCsdBOeN7vHXVWaTO494kG3TE3FKkraaVk0wdQkL3I8bmOQnfWmdzi87nZMlsa1Hr4lBtCDMRE3
Z0jlQtpxjEzsuowt+cV/ZlHIrWYmJEWTkJsAt4VKrztXu6CVurjAsbGCO8muPH8rPeSb8UEmS3dr
PGpRL0P9RPpITPXxtvOu34cL4dSZjeJe9eW8EhDFgN74eFKtE6Ldhxa5rdoZLVKd39jyw19dG7/F
0iQbZSpULbZhCVel3OSbO2sMLHmPtgqyXOSvCsALA39VLBd3/ugLreQLMDAaWY69W5hYv2X0NvL/
eyb52aqHqjKSTODHQ9MOZU9FAvmEP9Xk3nBFR7Xw4H34aWKd2O7yCaLU219v/UL8LY02YyT6ZZdN
jYDkEinKBbvxnYyoJqWNPgKGrNULZCGLipyMzChnRYJmx2Mc2OrgyCKaaCv3sX27JFgL47FurPW8
yEIihWFx7efKXEM7yezdXLQOO9DbOqMjGije2B/z5baGjE8nUUAW16VfzNIgXN3Byzeye+EZ27WZ
n4uCryhLZi4dIKHm7Om+Bb9sgg062z1ranAdkxeWo95aeRjLUpfDcjbSdJGDIjHGINEtzyZHXw3Z
F5KoOKltwF2gNKOAZNKLTV6qV8G8Vo+FtdUP3g/LSk6bS+pcEH2y+mzWcXMhmg6bOmVIxKGFkvu3
45t7nSoTmxRNK92EJk969c8bFmyxzgAVRM1JVvpyC21hV0Ww+MqMHvM9mf6/TK15iXfde/F+2ytX
Cw9ghfgPotDb5UNBC6XSgEzewwsd7WmDEx2N2uI8qyl3qcVOoq3Go78l0km0ThpyLVTgpk8g7wkt
9MvPXrVt3nXWs/LrSP1xny8kUZgS1/+xp1KAlQIVDpeg81P/iq6kY+4aD8rDr4crtkp2j+OGC9Eg
VGzVAdUr1vuWuOmtH0JBjVi0cj0KxJfA6lCfUjcHpd/L10clFKfo5WB8Vca5oflLtKCuizTGCW3R
ue++tVvDbJC23w+INNyd+o4qHUPi6kttYWsKfNK6iwxp7MhJFU5YcD19taDJ17lmvrIlljkp/BGb
0OD1GbIqp3bJUoiX/DBZOriZCxNDdIIHErfX0XGePRmUQpitwUJclH4M296zDM1yZgqgFFFW1TDA
8ckPxMfeG0s91TiwzBcj0emWC1FwJKAFPvMN6Awie9kDbSJY1+LnEndk7lj/V3+lgKj1BSGXNAiL
U+u4d98rxSpLT7+z0ZUaW9HfMGyrCxCSqbCmINyNKg933SM6xLsuMg0LN+TGR7bptp9+hbs37Ehv
yCybSVaKiNwoT3axC09NjKmv7faU25XFKWbrWQgS96kVHsG4mR4/mF2xXxs2bv0CCpWCzI9VtZtw
TbvHPba+HE+N9R6ZyW5LSOGddLMrTdF9fbwwp84YIYhCwVCQjXreB4Cho41+3OaZdYGt0awsv+PX
vy9CYb8XsLpV6PEde/eIXjXJLd3icTAcw0HnFF5tl+E9t6ze26EF1PvZW/cP95nXoSP1MQSHDxg6
vNnjT3e9g43nqbV5GgdvZDyoVzOrWMOqktcQGvnprqCoaTWumniCVNwGA8zpdrSbxFYil0vNYWs8
7WqsW9+fWfml1Zr0UjB1hMc+NFoh+BLMnxUzj0wMfLwc+QnkC7vula+OGK1npSRXo8KlVOosV0Fq
CBXIhq7IDL6cjtlDElhChm46mXG0VsPCpSTqFGdRq4IpiUgy0OcuW3lr9bDlTnKEo/Z6+xyv9oEu
hNGdQuDV7uQigbA9RpCCyk3ewpN6zUK721qFhjuncjZYCZbZd86dZO1yZ4ODrWom694jBVr6NC9/
B3Wa+RAP76ImStehzT2kk2mVO8JidFvf1Zf0Ug51doUgr8bMmKEvxshOp8p6wNYrT7Mcc4e7jcxn
xxardLyGF0uZ1JOla4s+rGboNnbWuxujGICG7R2TI53lol+NOAvYqOTkf110314k7xWUg2fdYt3U
JAC59aGooCGL50DFx4IBjdPxmGAWGx27oUHaWj/YNUvyOW5Jo+KCuC8qNfQhza9NTNfvdr33o9yd
Gd63FuYtPxCFKEbUt3kbCMJVTLbcA+rRc2j5HGvie21ASF2KoSBE6Qyxz3Xie09oTTqhNWn7YN4/
O6BWAqPQnk1IzfpWFJLMoxA3cUq+1b61bQXED4/orz5Vbqig/5aZVVmLXRf60U0Y45CmmACHOLAo
GW6+x4gE9s2gOeL2GV4tIaoqpp5URRYFhY49hFkJBQkMhtdi3mgkjRtb8/sQ2o87lPBjxB7MDM5a
pLyUSKFTKxRcWAgSosZ9jSZiDg0LeEwiE3Y+c4yC9qovLpSjAaoM564biJPAinJuKTDi020DruLR
QgSFR7Xac9g2IApXrjOro/IMxp3OirDw9q9usoUg4p8LQMpnPo2jHroMlp3eF1Zdm2SOds9kZVuL
6pffhwKlNgi13o/wffa9byLK3t1hu3NyOl8IexCzErTq5wu1KFDiJK6NR07GXaX9LF8FLITIBDvh
bSRPmLyJLM+joCkM+1bWvtxh776dZrOCO6CCDHoD5uuBpRYFTxVfGCA4gBFLGyxFs1142iO3A0yw
CoTktPwB6gv7UbDEgyC60FuFZAyP/VV42In2I7l5b3v5auZp4RQq1RNWlFGtRznEIKEsey/Ht7fT
FmMYWHV6cFCRfLT2oXdbJAuZaAbIPuHynk/gGWCAPNZ4yopOWLvx3b6MTTyG/o+GVCmsGPS6kwwe
4p5eOFPeorsAHRu3VWLAEd3mEmrV2AoxRISxOfzi0TVh9SLLI9ZvRlSMNTJTrSkGhUjBhEUyCRh/
8aLyPdyNW3f76z6yPFyMIF+ysJCUnT9bjTgXMilwwgZHuQ0DFacY419v/WG640Dxz4r9voKuP539
t2oUNI3tKIZVQ8RgdBO0frNZuliujVyVb7GaawgY3JJFAVNWD72e4fVwBRm/8OCbO+ajb90dfmtD
wVEk1ooQVhqBPrxNXo6VcxxDkPpKR/klO5Xe54YdxayD+2+ZFC5hx1EN/npohXTjSy2abWhqTvoj
KM0L8tWMu3Edb38Lo7BpFls1bFMoSIQdo+3t07SaJlb/dTqVpzBp7IY4TiToornvaKV+eNjmG5IN
R99fgf1uFkPcavi8EEfFLaUuD/6sQByHaOJlcMpLuq+fwOViMwStQbqG4ighR5bRvEn5BT+EeTqh
GwNjvLb/ep/ZSOxjbpEhZe2GWkqhPGHEFEGSdZCCUoKBpL5sOpKDfXgMbVZ7CpdyKCeI02qQpgpy
vvbIgGzkukU/LOZ9f/zAInVWM+hqc+pCHH1RJeIMGv4M4sC9Y7sB4omre9LMDj0sx+mMZgXNPJFR
BvOheZ3uS8W8d6ZDjaWpGAne5Mdz9Qy+o9umXk2yLH8T5TkZVkJXYUM+6Ggfr5iwN7EOFk1DQGSQ
kX4YB8a5k9ewaymQusuUUUsk1NhFRB+il0ym/IboIPtEhWFwjiczOj4UVupetw8PoNMfrfgJOT7F
AkN7ZqCR1REcJzfvLNTOWCx9a4iw/GHU3VQqIyfWBX7YU402EIPNN7iGb0sB1EU05V3RjSUxtXts
rJQ3Je8fZkPhlXUbraY/lrKo26g3xrzhyTlF0yoGB5EBye3tFYS3/OvP+Fk1i22Jcfunyme1oLGs
SP598RSQ22FUeuLjEnbOG3epc9tfV7ORS8UoABKzNGymr6+0f3kLsfz5QXMO8NYYm+aZaYm1W1DT
DEM0sI0O7AGUFbVW4KcRIcu17nbgcxLdlnw0PTnoGiOIXY0ol6Iou/V81045RmKue3AMvr3lNlht
HMPLbEwuM+CVpRVlQlAPh6OSQxTvPR3f5WviMnB1tVVnqQyF37PSYuw8hYTy0juYLCCEEgw/WL8i
fn8aCroNQtCvBRBhE9zAwtYtGnTYPbCrj4uFKnRX2ziXshQbPfFn152O1/D0y/xJOpwws/o5bTax
x/o8/wWS/1WN7mCbwQE08nOHW+nl6IJzEVjo3SNEJoN7rIzHan1nqR8Fx76o9+ooQD8QY1yLc2AG
uzREc72JWqCHdYvWpazMTxCfc/ekm/mD4YurucylfAp1yZRPPIuQP3noWAAoolkVrwDW3UvcgY6Y
l2Io7NWUVvPnFu6CuZfGDI4tqZcwfPK/gO7vD0fBRaqDbSKuoAvSINiabSYdSCVjM3Pt0mut3SfG
6M6fEbYDMM7CWvS3VI7CjhKxet0VkAt3Acbrr/2Gf2/eWWJYNqRwYxr/A717Wz+/GOax+9Fu5BZd
aTG+GpiHPdI9w9Bt7fW21I2CkkwYw1SMoBuWHhyx7K8wwx8sxVj2o7BEVf2kLMllWZjpvYwKyNfg
Gss71gOff72DpmtW6jrpdAkuCD9X3O17ssPUwHxAuGdYON7hw93O6vbyXtxjRoJhRYaGNH2zmisc
EB+QsneFfbAzrMqN3D2oFhly1m//3zpSaIJSsdgJMyy5RyVzbM2BI00UNnJZoNB8z1pUw9n7GFcn
MRY+QhM5z8bI80YH7QhrGnqPvogKsfsM4xg/773DqxM6X8MYDfOhwjgS9BgrXyoTStPEruNsu1u0
FoJ148Ldk/5+MFYzq/Gs70ghTDLMk1ZIsC9aM7A/VtpgD3tjocv/lexqCFx0dmEH9e2PyrqPaKrn
VNRKZDegJGaDQQOJu/b6ywNlzsHBSD7LpKvSdIHXFUkW8KJVZSqANOKM8xOi4nF2kSJCt4FZ2c+K
t4OGaLs1GdqtmXQp7w+TtrqckgcQmPB2SB425hWt4fYkmYp1x7s7C4OKBhphWDmctSgM08+aqEgk
uFSE73qKaRn2E3Y6w2nd7k1Dg3rJOvZr3rkUQZ1GJa4iQWoEeKdtn94H98IA59XgaCmAvrxnIxCV
FAKQ8yKPDLRl4P2M+ScHMyfYZ8SQt4agS3GUa3BFX7VcBJPptdkH6DX/xRCw2uO6lEA5Q6eEI8Y/
IAFVY1Tu3s2MREAgEbztdEw51I0NOrLe73rIwcv+BcyZoXX1tDNCH/AXMESRn0xHPkuVqFs7jKYU
aa4vlWwAY+oKHljzcJRYGbXVp9lSEnVVd3UVYq/sTMAJ3YJCA4p2uSXIH5o7MPvabLb7teBgKZG6
uHWtL2okVfC5KlO+IqBj32iMY0rnbIq2DBNlgIiONOghdkQ0joz1M3okzp9Pt78Vw7/pqkJeVlKs
RSMMODlh5OoCeyH0Otr9izp0JaHgsqbIfHwjpXX4+imJPW00Q86qI6sSwCappbZol+P1tmIMIKKL
C0U9GflAjAi2jhi0VLuNxdrmsJrLW/gCfW+kOaaRca5IxuPlRbVk0FQCig5OdL3DVmamt6+WMpby
KKiQuyTRewJG9ovwwn8WZr09oVM18+TBmjFetNkVgvlYheb58sE8aqzPSOGH0szyPExEuD1gdxNh
bGThxloot9SPxo2xmlKRh6dgdKJ5aCyyVi27v9tglSy6nBmezwJElcKOfvInMQ2Jh7wcR1Azulfd
fvDM0Xv8YIQzq8mJpWIUaDRljq21Ek4Z2N2lTfNTef247e2r8ehCAp0zmHusTMBuaShzxL0rbSIT
w8GXBzJ5grYFdO55lwHLVvesyi4D6unEQa6M8yzEMGLknZnNkCx4p2dmBalPKr7DX3+ylZ/7cIt8
NaqR/VVWrDQF3R3SPMyq2n+JBv/FK3qcLUx9XeGCrzsFeTGsNAER7HvgvIKz5YdjNVvWzcyAYHqA
VgL1+KjFJKKp76P7C4tPmoVS9BBbImh1ikYd4ucF4ovEyTaNeTSjwJQCU+7BF98lCAJYp5lpRwow
yiQZJVBCEJfElut5E9pkcfcPLBvenNG58388zvTCJ74fM3UucQIQ3xxdwb5W2DesYFP4FlD1wYIq
xh1N73jylUGpYvHrvCnu8S38CM7JfXIttsCq/w8HgQKQUhWDrBqJOBtB4svxifdeDDcWrKAw/QcU
xCJsnbwNKazDRycPtNqfQRH7hcbIvLinB0++es5u9zWgx2R6Y1wvdLqg0iNpyjVoOKCp5uV49FFm
LpyNETtn1v4LRmigU2+UKmvbWZa+vp1/XxyQHmDVdVYr8ws4ptMDvV6g5YA8g8AWj8cyGNVfUdu6
oFzAultWs6lLUdQLJcmqcpJzHDP0dIGYDG9zpG8DLEG91w+meXjFnhRs68GuHrIYiEUlxAIXevkT
uonDQBSgKAgh3NSuN55nOeiQwguGdFYwHjFfzMk3XhZ0XqBX4l5JJojrLCSqkRrHhujRxIjlvWc+
H/IfiLsu0/MlPZeEmZ85cbZK4rA0NhWhpJmmjpoG+YmZowNHtv3I/MQjgKEnK2DQqdgErDMRx0kE
O1Fbz5wQvfas9DTTRylMmVROw5Yl4qN4YswbyXtE54jNvMRZoQm9z0lAqjMSKsip3Rc0j+DdeU1R
ifbth21ryraJ4qrlWJuEs1jJCJa7GFTCowfn6JxIEP1C+nDc9y2WoOFWGDdks6w3nn3XU80RO1MO
1h0GH8xmzx0+0sFkZXyowBZjDDIyLui9UATwgoMY/HviZRaNvOlxyR/k+NLytiS9xdEufrwN2BSs
UUIkuv9D5zU1LDk9PhjBD64+StNkiqoTj7+EYNhwUmymY2neFkn70D8yVckQ0UIvagLdmxH7eVgP
kh8fuvE6KPecVNsGOjE1XXelGSl6hcdTr9ZKRykkzQpbK8srp9TzZldmLI7XVSNrvAZmENKYxlOv
I5/DkigUAeNDlJElUdGxyGJr9Fsr0VlJUYKpCxj6R+2FKDq0mYYu6RIjPsR86DV8bTaC4N02LRUV
/iOCEECJhiAYvEFdUpNRhoM6hslBao5iqNtqhr3t6myB4sjkVEbwtCrMEGA0XZLQ90zdIYbe9RzJ
OhzqJnwa1R1mIV0u6Dwu2eplNzC8hnoz/KOaIeuyCp8UwXfw/TRIkta3iQFpXHb2tcSq8106S9Zt
+61+IkPHlkONpFrpo18PZZMoWpQcspZ7U2Jtuue1LGSsHl9zOagjYH2cqGsKfR2FYVQpiVQmB37O
zTg7agoPZvUASwPzjiFqzWi4WHhRVTVV/pMi0Jj9Mo7r5CDvBN/K34rn2/Zac4Hl36dunEHJSi4e
quSgCTY/S16ehraeTruSL5whjd3b0ta10XVDV7E/ReQpYDaqtFfyDlg18qqZFbOJgrfV5xnD0+h7
9MvV0MT3rxzK1XJ+CrhEkONDmh6SojFDvrW05rkKIlPwMxftf+ZY/moSFjCuOoZoYHJNAcO+wlOA
36dpVrYhsCjvd83QWGH1HGYf6Rzbt+245uXabzlf+i9aX+qeK1olABDl2amOTk3o3P77q99JMhRB
llXA+1fP4eLv6+A19JsoTg6VAPLL2jHSXWhwDCVWXW8hhPz7QkgfFkkkVjiqSW77yUdopBchURuz
43ZDyx9va0SHI/+4xEIa5eh+hrRgNxGsm9ycy81QaUwyb/daNp5aiIdp1k8pf1HT2QqGc9ji/d9U
29Jw5lC0o+Atq89Zt9V0yxCsJn3g0bjFay2o+ZSH27907T7XFElUdEnFRalTZolywVcbGbbPsd+Q
exNVzlHaD27QTI7bNtJjkDAetasfeyGQsow+NHKkIsd44Gvfbo3SjluEudPutlqrX3shhToaWqhr
Y8RDStv9yoPc4ZINb1yV2E7LgeFYq6dDQU+sDNpmCXTp3x1LCqeIGyfAc6/5P41k0zfjz9vKrJvs
twTyCxauC7ZBbMWrmuQwlIVT1llsS35pxa0SMQ7iKqCo2CQIdiCZx0rB74LCrNGjRmyTgxG/+XFk
JcNu8DsrZpwOOin6z+lYyCG/Y6EQX0RDoHC4ZrJ0N/aDlff7MdrrQ+WVde9MqeWn76H42HW5NY17
YyiPWhyc27LZ5BMC66JhGHjVWxa/hzoEdaWIQqvCwKOthfFmULRLwYFVrOq8oEUK6y8+J6aOeRG7
CHSEtd+1T/raV7m+wJEzUrOsdnU/m0PJOADkGNHBo2YgPpV5DSGQTh2AHFwewzzOyUHRhpcqlM9S
1LhFfFALu6tUF+WYlhEL0R1PX19V52XNwH88LyvUyZ4THcFYD5GBLlkDt+mznV+9cFpnKdVeLQpb
ljtLbxC1YP729bZN1zwXYZguYwJDRVsjpW4xGFPGpTlkc/fc3G+NonXGtLNyvmO8mm9L+uMBpMpc
w9U8vp4wV7sw51y9Pg+Gco+XC8NPWJKo8EWf4lZTVUgy0nYvGdMpDdojl3UWHyUj4+OtQcxv++HN
/90njSTJopBLk0M0Y/ade6v1+zH/8RffCPy9aK4nPNd/yADDTJFlOGXt4MlyuA+aY1JUVjo3DESm
mRX+8cSFJOm7NkrNcQEv9jjPk27J0Qg2G80xfJurM1to1I9gmI7pCDLfLLufYtHKtPyspcV9GM+O
MPOb5kfTpY9J3LtBIEymoHnJ8BoO82biG+wPkcdtyLWzKeiY5Zh5Vli3fpAkAw9djddlQaHgcciD
NOsi/Px8mB9jsrc98urpp6CD9FixGi7Zd4p8p2T6PgxakxckBj6vOp4mKYJGAjLFoOAQ3dzlIMoa
DlPmJ54Q6+q2LzLpSZqF6q7mypJx7aw6H1ahozNG5BXDoK4dQVXHWFRkOF/aNLbMd6rb5uipGspK
3Nz2wdVYXdexhRuJErza6GJPr06SFHOQVfj3PVd6s6YXVpGWF03Vdrw+PepB7ah+70pZc39b9lqg
sBRNeWUbtmM5VUJySAWjsDSl16yxF0vvtpRVY+oaxonIG1uiAzpxDmPEegqAH/2tOMlde+RB8nFb
yJqHIGMg4T8F8270mqLZ5xGPFD7C27zdzlq+DZN6k3RdYyKvyZgnXjObIRCaO8xLYxySin6KRGoq
LefwkBeTizbqllg0MUOfNaMtZVAeKLZcroYD0SdAZns8tnNuM2PSVaOR0ErXZF4y6Cy2XmVipqQG
UKkd3TR4K0vOCqPOjWPWzbFqsoUkCkAmA59C8XVIkj71PDf5/vP291+110IAhRBlJftJGMBeEe8h
HWcmEW8xQxiWvah4ogu12Nc0aNFyRylFkqg+Tr0r8rn7F8pg74LKI05C/ELJUYaibfkSyhj1uchA
SDk9zvHTbRmrX2Qhg4pP/EBPpjSEE+fcY99EFsCA4cKr1tIIe4GqCrpG87f1TZvWepakhyopwMjf
eq10rpLWCVTWK4Ee6SDXK946kiEhC8obPP1el1EnrHKjA8Q00WCKIQI6jksGW1B6QzA7MUj2feDz
VpiCgFAGKa40+ccujeu90ieRXfBc5mgKOHN1Tv28becVx/z20yjH1LhxjKf/Ie26dhzHge0XCaAk
Kr0qWbbc7tzTMy/ChB5lKsevv0d9cXdtWrDQewe7A+zDukSyWKxw6lSDKJ/0tTWMhzZTzUHfCGHX
N0ARRXHJ+hHYv0v/Qgj7vBs7ITkSMbTDgnpJ+ApEcIVSdxG81ZOpjgdB600allasIr/gJwOmfEvz
xpmvrXaZ46rA0xBVuAqX3xFrYk+0AlkGrRbcVnCMVLLk4vXrW3ouRLoUMrFQp0kPIRNSW6ifOrGe
mq1GNl7mFf2lqF5QvE0Ez/Jne91ZTJhFY6xrag4zn2DUEEMJZ7QFqLKcb+3amiRDQr4DqWj4N/yM
6CBXmloVIAnf4VRCZEdd6YqarwxbntyibVwQRg1ZRDwko6WU8JYlBDNtK7SIp5ERj22ppQeN9YU5
C813JMMKq4/L0Pn6aZ2L5AyNUao5iAmQjZiKxCyD6SmjCaYHivZtMat7qGLMtigqMpF5NyqtwUM0
ixNOa5AGE+NIO6/qvai7V5SMfj02QViHcgvKFBKSEsu3nGlGMA16FSawz3R6bb1Medmqaa0YZ4WA
+PJzii7iNE6AyPqsU9owO2aRykymSIo1GvVWfLxyWS+kcKaJZGVFRBZn8JncEfXkFGazHYuN8HRV
Ck4FI9CJLql8sUCp6koU5yQ7BiLSivNTVd/pbbXhyS4vIqfX4Bz+Vwi3FADa4lwPc7w1hQZCgCF9
JkOt2FHS6mZMi8xphU63kznZiCDXF4dctw7fXSQ8m2USdd3cG8iyE3GMbVI1TtEOg611Xw+AsL5/
5XD2PROMMFZ7bCIrE89gb5E2mEaBobL9htFbMRAQpCNboiqKgU7MS9Ue6orOcV1nR5CNeEHewkjQ
k5RJXi+Iojml0f72tV3dQBl5dqJKC1cFJ082ujrSapYd21xyERjbQve3ybQN9VjL72GoO3jGVZUg
J8oP90QHwCxlDZY1jCGMuBiabZY5WkruIjE1py44DfqvIdHewzaw2vkQqb2bJpmZvhiiIzTlq862
Vr5isC4+iVu5YkRKgPxJdhxrp0dIlDJvecf6Lt4IV1aP9N+1X3E7Fb0+TX2THfvgdQyoJzYD0l2F
xUY3774KaFpcMYVgmKMhIVRHaMGZrkhqWmxtmR2LSWjfujxL9tUgRlYvUskS8pw96qXePTE57B0M
kEpsgBV+0oEmj1XPjPf/oF2YtqdS2aCoF3HXRs3FrEhmaJekAK1MwPRTasRmabjx+PAkFJ+rFolG
QNoIAi1AHS6vjQ6Si9kQsMfBDBwFkmEdDI/CagyffKylwCVJswtot+upbAVkR9O/OYrA6XOaPY7R
hrKvXamzb+G50eW5T7NRgmIlDaI6wBKisXCKfMPlXNOqcymcp6egAl1MDOdM0m9CYVJq9nQnK9+3
quZrWAvE2f9srcx5e8WYR8jNVyhkml1ttfXuo2ysSTLlzJyetdLsAvtvsGHW1+7muUwuMULlJm9k
HeaClLKTowqQJ41V5a8ocG44zGupNfjtMLdoQEKsx3vMbaIaoUBwWn31qDU2aqYwSLNyEJO91NiR
8CxoTipaSf98+2qs5Z0uBHP7WqI/UhTjAfs6Bq7QH4bOmWWzGF21/SwIEqT5+irbuCmrynm2XG5n
y67OwkjvYB4S1RT6xgyCdDseWpWiIK2LTJ2oyfzgg7DBbIB+hs5kc2GHjW4aw6sw/JcbgEI3ME4E
YafG3fm+qYVaTXHnO/FHJNc7DElEPDKXgjlmW9P2eATep4FRkICFi4EGNlT1Lg2MpNJc6CnLjzrt
nFYS90DJeOHstuqzQfbB0Dth5SjVj6T9DwemErg3VJIhW+U8qxj+e6jFTX4MytMQovQ26Ga2JWTN
mCwSNIAGFkAJJ0SpxVxtNCM/1pr6pxvIS1P27piD1QD4rTHeckmvvEVYE6C3qAR8DJGJwb1R04hM
s5CEo69lFkqWAhHdCP5vg4Zdme7CZtzYwzV5WBoeGSKh+MXHdyCQypIRc4h8qTOK30yLawsmL7Qj
1Pbcnik/Ub7SvSJp5o1A5VptsFJNxxplXUbenE+LkkoNMNt5GPy2U5OHXInSpzFVv8V0NjyWpvdE
rv506MI7yizpj5GqqHtDZtKGkbs6XnwFbJus4HjhFSjcpR9YM3WtEI1+3snIx/5gTDEzo9oZpU9Q
6L9t2K5sN+JnAJ8UhNI6nnyDXt6UGkjZMkw1HO54kvvESalyB0CMFzN1I7K5fvVxLUVgFQBTQ9B5
lafLWBilkwZR7Ts9DHeCpVnxa/ia3tGH5CQc6tfiV/Nrevry+iAUGVvkWJAhvnrehXnMa00f/Ql4
v2koLENPHUlAQ3a0hVBZ2UoEAZQaeJtw+fk4d5obvSvydvLHtDeN6pCBJ6wU71j6dntJy5FcRG/Y
R8wmlhdaLeSweKislheqOCXd5EvJt7B6T7awF2vXQAFuESkP5FTJlfU0UFrL5VQHI1gNLm3tLRGZ
BfyalRTsiKmTdsTg5ZeaNUvvg6rvvr46A3/ggCLDg6D+UiFl0s1ZERujv3DJW20IluI8q8aNO7Zy
Virgn6iQqUtOgnd1MZsjrtMW4ISGKI7aksc6JndFUydmjdTV7RWt2DOVLDUbqIYoI797uSJJmtlc
NSG2Uy17u+3Vyu7LobZZIeW/Yi0mxwLH4cGJIs5tyVcPu0aWpDgCC8DnDGCELiVHsxZPU66Mfpn1
ZiS2izpW6kawvSpEQxWJABVKca8vhRBZKMRMiiafpIHZLBMGxDtJ+qqLuazEADQaTwIcCD4incSW
yGkXT36XfaQpRkMgODEGS9/YsBXTi6QYqm70E4XAZ5IKKaR1V5HJz9TfmuAqqIpl2YEasaWjr/v2
4SyKzF1jXK0lzKKYAgWs2eW+KSBxDeI2nn0UFnZ5Gb70c36Y5L/ok7MkyRLr104dN5ywtbPCiCug
g2CC4bByCjEOTKjwKTDBamIG9JHpmY1cycbK1nYR5lbTYAoR2/JX2ADmKCpibfJLAGRSwSkb+SOb
ylNXav6QsY0zWzGHS1kRxAy6jmww39RYEAoCk3qefRZ39YeeZ12PSauz/nT7uNYshgZQ7QJ8kHFq
4uVxNWOmFglVMB45aqhdqgZshqzI930Ka1+IrfTjtrw1q6HjSca/qBCgRHApT27pYASaPPsiyz1S
+nIk/O5rs9ZSt6lmt1HiDe9nRR/hCyxZOQIYocyPU2iSztBSGhEfLFlOJM4OSwGhkt/UZpdLzkht
VKc2RK7sKUQC5kQNBSNnJM4ytl3SCHkCkVEVua2RO8JosupDrjb2ckUhNRHRDYo9IhwBni5tmjUk
sdSO+EEjlmYwJfRHUWiRW6qRvhMymt2TOah2Xz7ApQwC2DKV9WVKxeUBTqoSN0yTZh/jp/Wmc4PM
T0XFNAIFYWNk5sy7LW9tM8/lcQpTIganCoPCKLGZO3PgtLtk6ylb28hzGRK3pinT66Cgs98rey17
HNrBMaSdmt2VbbaxfSumCiiIpb4DZLaG1NilKKYoGiumfPKBo9oJDVDFee/UQ7AxbG1l1xBCwRou
sDdI43atHauWTbSc/Alc9WYc1I8jcZKu99tyq7a5JkoXKUG+D8YKuKDLFeVpWscsZ3jDSitt01eB
5sRUGsnWlXDDq1/bvHNR3MUq0CIpdyJEZcqTmKKvFlC+ecMgrugC8Hoowyk4JQAUORkKwjcCGvLJ
VzESRqT39HfXAw+BYbtb+cIVCw/TjoIBDIWE55LTuhwriJQUpjcoZVMAwlSaP27fnev0DkJGOGcq
ct5LrYq/rEIbSeJIRSwmLB+L+CEIPb19Kcm+HmKnB1lCrB1S8nJb6topoSkKtg96B4PLubrQyTnP
IwlPiiJMphCjvU5O0ZMfdo//QRBFmQLnpYtXdymREzkcNKwO6hAGlZ3UiOTRNHtbyvomKhCxBK+Q
w11ZXR1q9AvinMoCPEXC3zT4ObjxPUN3dS+cpi2UzMoLiZIL/FtoxvIqc+KWeRmxJmSzD4SDHRKA
VXNTSLVdIh3qaTpEsrCxwJULDIGIGnSCnivggC4vcECKOcqacvbpqACMWxSvcQTARACMhVvO0u+N
7VzifM5BNIBw01XRgN8BmZfiDAlDBbqxmf2qosNB1obUHFE1tLR0GLwSLVPmRBPwUNWR7qfxKHsy
idm9qmVqbcaT0fppPrONF3vlKqL0DicIsGfQYPFdWZI4C5OEzmifdRGBj2okVl+VtXl76SsXA1Kg
QQbCChSOuacT6WMWhlU3+8OBPE5/go2fX/F0DLhwlAD8BiQXn6RriR5SUgxwrQJthwZ2U37Ss9+Z
lu6HAESPadime3ksNm77ir00gI1AoRqZO6LytTuhgylRtQlbp45m0DC7n55yhqegme1u/nV7B9di
+HNpfBlrqDuJ5qyHrh609+oNk4mZq9vTu95ZxV7akra6o8jp4B8YGVjSS1UNxgo63GBHa631S4l4
6CD0qkB9mbrfWXavBK/oarqTG1ub7ar0K+JIQ3Kscjh9oZUrTzmJiBfLW4My1i4sUpcasJR4N2D9
Lj8rmtUZHbXQI1l+otJdMiQmnU9JvrX8ZXmXN1WEl7c0YQJPpchX89j0WgYAFpZIHV6p8ayhZl9l
d0X9VxHbtySmlm7cB+pBCL4eQ0IwynUU61ORNFx07gxaEeZzl2pKhVNuflVGb4Zwb/XeUpWP+kek
mFGzBRy9PmiAOODA4JUUJeS4l5t7JnAi6pilVQ0nk7ATbCQKsB1OsDx2Etothn1SioOdKdOG2bk2
CIvYBUGyOAKoSl+KHYwZs0ZbmEI1+ybIu9Z4nuMNc3v9mizwFNhaoiFmvWqdrLsM/WURRBTMmabY
ngbZpMabMc2AXxZu8GWc78JtBocDzY1IclHe8ey0rBEUCnNAMknyCorKLyKY6IdYxhsJmuty/qco
w5CRTCZITnKeWjvNdMRTMvvlb1axXS50dkebY92OZltF9tAjpAwZGqwif2xOQ1s95vNRpZlVdGGP
cv9g0UzcONE1RYLC6rgvAOHhz+WJpkgmiVGOt1TMv6PnxJzcDjVRyWvCY4tE45f9YcS1uKJAoS+w
Fz5lOoeVriYqmf2gOA3CXzQodlugwuuX8VIEtyCUX+oAg1ewycO3fv4lfz0eQjMQunJQ+0SnnyRz
3kCbqyqrllgZCHRXkWVcvah7E7T4q41HUBZUOmE0kbJEi7x0eTBth5bsNIwRkwPdrO464Ez2ZX0a
d6H6ePuNun4QLyXJl5JmXYMtrSBJiiQzETvXMDB+Wpf9KYzswNhQuLX7fb4u7i2gyB6KE3jR/EQ4
fEitFcqWMjmlsLu9qDVLBYAZupWR15BQArxcVD0pudLqixqwxA6y0i5R/hunYGM114Xw5ZjQioO8
yVJRoZxFHEulhg+D7IIAk6HG5iB3YLCbmDlGlT1Ef5hRP4tjeT+k4U4WzCY2zNsL5adEItN2+QWc
wuPusgDuDJ6CNnGFqDkuVtMIjcOUuohiMtK+ZXHpxoEtZU7aWuDC9W5/wupeyyJYfSmgVyIfgQZd
Q4e+xR6Q8qQDa1AoR6H9akf9skoKoOeSq8Ubu9ixswdPEfqsbHtkPNThJ5uf0PO0mUBfsxw4R6AZ
oC+ounD3YCCsbfFOwEuxe69+vb1H1y4Qvv/sxzm1z6nUhLOOH2+FQ1o8ldHdrKJf07ktZfUqA5KG
FBt8ICQELndJClGuLOMAvi3G+xWWIvgDCBVrqxvc24LWng3ErzjzpV8XkNxLQWTSArEtIQh1nTsh
mu+zIP1Ab/+bLHlB0L9IiO5NrdjIH64pGtIcuNawIEu96FJqImR9OpCU+GXaWEl9J0j3DPj4/7C0
MyHcHiokAY5GSYg/9sZbGXZOMfYuqAmsUpcsPZWcWtPcvEg3DNaaXUQct1QugTnF6i7XFk8NkvVD
BXtfv6jag1p1pkzvsbNJgnih/nZ7kWs7ibYtlFdQ2kPZmTMaIBeeoKyQZrTjeyOEvjA2x1xI9rfF
rGn9uRhuUcyI2qqKSuLHzFF6K0/8hCGf/XZbypoyAijw2UWBt5K3waEB1iBdrokfepl4kipTndze
CQSb7cB2fVvW6sYt4Soqo8C984iWqaJqNUh4vhQJueModMTkm4Hn5baU1X0zVHj4n0REPLLE6FjV
oDWC+HrsTejS6uV7DZW2Pt3Iuq6tBnQ1IOFBushAm+Sl0tWBHCZ108OZgZGgETNFbJiY/Pr6as6l
cMpWMzmvumgg/vDYNR+i9i5MO+nLfTt4IOBZI65HJlRHmHm5lBjwzT4rCPEn6TBNu5ZYQbeLu40N
WzOwUDDUZdCzhyLosqFnz5CA0y+nSSboHD0xrIF2jTWGltFPznZlcvlkLpwF4w7gRfhbRIGGczXZ
KCHBNQq9P89wmdsxTcyE1ePz7dO55thATUZCvxOeDWgC5aEn+HZSJ1PQ+1XuV9r7wNyg8Fl51KXv
gvhWV3aQHKYP+jAku5z5Mag+sumoP8fCIfIKNCalZmDRX3JnN9nGK7OSybz8NG67ydQ0xoguUr/4
2e8z+2neTe53clS+396CNR/qYguW+3h2rElqsECPIKcFU8F8N4SJKRe2ZjhM3keNaXwf0kcqe9Hr
pj35dFyuD/nf3ede0hRHLw89RNfFPiZ7OdgpDKlnUxIPSuPlyTcaW+K7EGnmFLhBbsUvhfBQuqCq
qTFe3XiaVWRbw2PqzdSRjI9W2tXqsZ7vQvzPIL1zo9fkqQxN1lZeIxyYjubt2QzYhsH6TDjcWgan
q7o29LXcG73foO89PtTJqx6IpjS8tqKKOSelpWlmgnxTF7nzYEXTR3HX5IUbCk9xskuBIE+KvT6+
K2W0p74SvovVA2OYVIz5uiVFR5ydzamldCbTXxPhbzOEZgxWiS2C3M8K5K1lLE/NmSKo0agZ1RgO
PmUPKA6OpT3LqqmG3kI+M5s9BidHv3NQOWuBPcNedsxM75XCUnEKlZ8BIxN5sXYSrDT8Nul2b+zb
PrLT5K0gVqX67X38OO7Dg+RQMLwZnYNNM3Es9UHMnwu3eBBGS5ru6aNuPObJayqcRrIrzeF5fKtE
M07v+5OamoVkjmj7k44kuDdyG2w3RrThBK3kLXHzgGySF5qppdv6ciPKSReaESkHH4xZgPxNeeOo
dTXv86oILX1kkp8UWW6GsnqfYWjnS9504G8D6al3+2p+0r5cnogkIv5EDprCNVd50jox66uuH+LB
n6EuwGBaotK/9Mh3I7NqzXXr6x+VRs0aQIqiEp3MUB2Z7I3pR6oYZjLIzqiYGJLXtqaQxVY2gFG3
Fbwl2ZtFqVkRs+oEq911au3pS2YffbJ67reN6hF1w33dXAu3qVJXSFVpRMA1CocpsrR3xRNwLYp7
2Q9TZwx1YHCdcfQMzAXKQbUVIVuM0mSxT8X75F7WTCp4sRP3uyK1Asnuiz+FGx2QYNTkx6IDwyU4
dL/swWH7gT6Ds4NiCx6jSz2IyqIfZDUf/B90/yA/3D7cFbt7+evchsRyhKAyw68HLSYak9rNpV2r
A7deWEs1QxBPRj877ZR/7+RjU4YImqKt3C3PO4kAevkIAKbQXQhV498/PakTknfJAETJdC8Q4QF8
YGYxRA9FqhxYjDmtUg3wMsxYgYLBJNmksoIg2xWS8dTp8zPGdPxG/u4uqnVmZn1z11eBh6rNUxDm
OFQLMzbsEL2LgmuMosfmwWllV9Z9rXsaGODQmmqFwsb9vXYgsSYgwdA2idl0VyCSksh9nuls8Osk
BwYysYu8R7HDCVDzuH2G/IyP/92+M1GchpS1SKs6rAf4DupTjdnh6gjMSqE+ghXkVVZiO2MCcN+a
TeTprh+y9z4tbfbURh+YqmKCbcbrdWJ28s+hPsg5tSRl3En5hhn5dP+uzMiCMICTg8KowrmHQQiW
3yaaBz/MYs2dhN5lTGzsPFRVm2GM97EQghMw47D5KXU6QanslvaJLTSTYVYZE625ESguXte5FQAl
LgUNxTEKGcgnRsacuNJNWMkceZZZRcjYqm4j0fbp9mZ/AsOulgFfGmh6mGdwRlxeRzQ+gJHDaAa/
AOmjJoH0ERMjTaFQ9nTud42y1/XdOP2kgmVEd5WRuLphMnHAqIhpX8KTGdKfUjVvPP6LUO6jgK5B
EQ9FEPQU8mTe6JATl60d/EEPnpixa4tHMaRu1+QeYKlV70dzu+EZXrvGEkSiD3QpTcJllS73YazQ
b2ykBCLT2pqTA+gj/8ui5MUyANCG2EK+lFC22iC0GdDvDA5AFO1a6aRJmdX0uww15+5QTBu47OvQ
Aks6E8hpKFokmVIUEDiMjhybOloIlN2kOP3WjV152xdJxidNA6pyPBa7NoRxyEZsnqh5SZF48LHu
lFNITs3v+q3PAjcUN4zEYsevNORMIhcBBpke5HMIiXHiNVbxG3jzfbcFd1wVApcFAFsN2HaeKbwL
aaqrhTj4ehmY+fTDCAQ3zp/kqN93+Y9+qxCwqvVn4jgFYTSfyyLCmrL9cEdUS79v9kJiskOzoRgr
thzUlP+ui1OMSaJTlU4Q1CevUpHDG/2jCUeQdG3cqZVoC3pxJoiLtromU3NNh42U3/Nd9xF8zy35
L0V/p9lsFDfWVfBM1LLmMz87k+ZWkzGixE8e6geZYHB45+a26tYHPCDaxlXe2kDuhZqRdy21EcIm
K39CG/9wDxaJDcO8nPaVhp8tiPNkEhm1Ba1e9u4+euhbs/3Vf+vs6EDcbg9AW/dtQ95yY27J4x6C
NFLqpoAv4bcumgOq13wn78gRE9j3ChDFW1QP13miC83g63asGo2CatOAGoPXd6dmhC5ugQTW3rZz
9ePBC3HftUZMcH+7zKxiK/dYZLLZnn2JWdCLyIx8Yae7xLS13ol+bNyy1SVC51DLARAcTcCXGimM
MWNCAPOLboRD1sDSj6LJthoJ1zxeNFP9K4bTRQyvy0EWj8sc+rNsFx9tYY/INPRuP7hGFFqYCqon
kQN+K2vDBdpaIKehmiCJGDkPyTR19GQXKTt9nrauwepVQ0YZ1TAQTaEJ+nIXy7wLk7aXEC6wPd0l
R9kvMlO1kvu6NdUOU6Uzh/Sm8EjrDYd33aIsPWNkaeIGIcml5BbsKin4Q6CiyIb00ux174ZSOBrz
9XQA6yu6jsrv4EyzBhps2JdPzDl/GRcCG3Q4Lt0lfIyazW1Ttpgy4sdV9EizXaN+07J+R9lxJveK
DNLZ8FdNTZqADUu6E+PYpqHfNbuhfpmWjzO+E8MNqfd1klhtwdsA1QjM4YIN5axEEBc9KGIzNJ7E
T+XwV5h/TMPbhiVa06t/ZVyBxBIpjlrgbkY/OSqqB249N/OjE5j6PdBNParP5rCXd7dlropcnE2w
fwEmwvMGEYFpYSliWdP4s5FOY7Gj2uNtEWvOBED4/4hYPuHsgdLkXqo6dGD5wSvFSJDWNE7jIdpy
xdZ8iHMpnNIqIJVC8JGOMHnPmoGJH4mwmzMAXtRdTfZN622SgfGDYpZwDdcDuFDoOjIqfP+EVA45
A6vE6IMswym80EF5QTtVdwqGvtZefxgP2kP8a3bVXXgv729v6pp1OJfNWQctZ7oyzww9Zbse1RN0
5x3U19sirhvvl/Wh6r8giCQQ63AyciSARNpARm0vc4z0fbxrvXSnWeWOPglu7uobJYHF/eIv/7lA
zg/MSUrHtoTAAcMqtpiPVnfsbDWc79fI+aAlbY4dywe0uFf34vgrEvoTTnDjTn2ij26tg9P4sQ6m
YOyxDuHZrZ7Kl8YJf4Jjad+b+n724kNlpwd1X+3HXeZJ78lJ+x6cJr952HANV+82YDWgVQG9Kbr1
Li+elAS0lVKsWAG79ykTFFMs2dYzteatob8GgC8doghfvtaBRyzl5cwMN35tn+lBd0A47cXH+tTs
u97d0MnlUb/a2jNx3NMrJ2paFKxEl+PfxjOeW9w82Y0d0S+94WF4j07Zz2fkfzce/FXdOZPKGf+U
zVmsGotigq5/cACXtPLqJe02kngbYj6jijNLmZORdYUKMb3uCfVzP9/P9DRtZebX0kyAZfxzZJ/v
/5kYEL2jv0crIKby8tzWd+VerUyT2Zi2YYuH5pmaMwgUHxSnsuTH/iAe9P/ffvK+zRQWoFbrKuyn
+k7GXRSJZlqPoLHdcCdWbwA8RLL0wgBwsmz42UrRLUqMomlHv5p3AJGijj1tNaSu2qwzEZwXmmsg
4A2Q4PdHA/MGm5OIrdzQ+cXOXuv8v6vgdL6Iyz6ZdKwifxwqk31XJDNjd6x/AmruQyXoGgVifkMo
P8Xufx+3s3VxKq9qoSpmLdaF7Dkm5v2aj9NPfVd7YMFztTvyGw6v+huTN+XvCCeE0tyiaFiBg+H1
+ecDgDK/PDvadmNqNDU+YLpvTPXQWOofWprNgGSOic73n90WQfltbUFG7FLi1NQ9iUvsMyghdGEX
x07Tbrxw6+YLqohp1LhkBneUeSiotFZgvnR0dKhvefhcPYBr2Nys4a868bjF/0jizo8E1dAEDa5Y
+jYcwIbrSvvSC7zSAk/JfzLKcL409McuJMbcQxM0c0TUroNBkex7uTfnwpTfh9P8zQhN9agdhj9q
ZwW/CxuRLgu3wpXVF+hMOnfJwyBiVNCgqUluYYhL8ddAym8ffqSSiSyj/lz9adhmMWc1UAFZzz9r
5u59XJdS1QPyA5w6KptGeCSyLTf75H6UiaVntalPj8zYh9m3SP1lRJFppG4w7OP2dxqybyF7Tcb+
1E6yN201ES0ne2Uuzr6M07EK5FsFLZfTqL9RSQBPkjNrpvSbxY9hZqX/LVI93wpO1YoYnNyz2EPV
AkeubBGvcmXtUYbHc4lKj8m8Y5nb8Yux/y+G8d+V8rkUMaDJPAdYaVLts4d6CtFK902t3bB/qcU/
VfajF+Fy6Y/tJtZg3Tc+E83Zik4w0CiV4PjJY3CnPjYW2Nyt0hls3azs8VCb0oblWH1nzgQuj8TZ
U9YaComDgYx+qBeiXQkjuhIDQd5I3ax6IGdSOA88lsRskpIBy0q8WjJFxBZGeqCbke5azu1MZfhC
oTIVaRp2i6kFc8Re6r/n5L4TqZkEplyqS1m+EO7lqd941RbVv3E1eIIC+DyUTBmWB96k1DJOgat7
U2tW324r5tpDgp5sjEdBUUVFY8nlWeVBHSVZO49+McWWOu76El7jFg3MqhC0q6B5DwxXkHQpZBTE
giWNjMhdOhilaFXto6RsNcdsCeGsXFSATkUJJIS48lvY6SZR9y17ur1ba5qtnC2Es1dJSfuwkSBD
D56D5JeAQW+3BawZxHMB3HEM9YA+CRECgK/SJ6vD7J3SUas9GkXGAs1qGw/S6nqQu0KDI4rgaFq8
PJikbMROLCCu3AvWFjXE6oGc/Th3IGOkJGnR4cdTDyXBd2EjAvns2OZvyNIs9H8fzx3Gko0cxwq/
L93l5uN4P2I8kVk9Jj/Fx/Cltf7iP9zbp7NqSs9F8sej6/rQaiIiyPgVPEAA5gWHVqusLldsvQFD
VPMBujM2PZdVDYggAbtq3ZlT+H3jO5at45aONpRl4UjyGej1vjy3Oghpm2gUFyqLc83qFbn8qetx
dMC84yx0aKaomDc8EIDKxIzkz0FUUrBXJKI47tNaM7wefcqZLdCKpKBly/WDorDx2CpGh6mfrNzC
8a9979JTitOCrbnqgdITPRPaYVHrBm3CrMuF30VVZTspNCaLBUrka7O81QyyKnSxNpgqhSYnvuA5
SiOJwfiOiKp/lYafRrOvSoq4509Jn2+fx4qmL33kiACWLD8Gyl0eR4/ZLNmQQRLGaVObVpHqJVJd
WAgMjA2tX1kUuLvAmg7CW8S+/MmHcil0lABVi9kvpErRzzkfMZQrEO4mNX+5vayVJwhgV4BJkCpZ
2hg4bZ+MmgYNDQC878k3ZF4BtTJOS0ueXJxIMtsg0tjIv6686WixwijAhXVCNnhi7B6VIrS3iwSd
DEbo5nNq2DqG2+07UMA1mG+yu73AVXHLRiKhjLZZPraPmM6KgQE9bIAyU0aRRGjpLiX6R6jVW8/T
ysGhL2npZZHRwn7FuhrrOWaqDZno0yIAeXBtReNspehkV+n8UrdbJae1sxNBpAfACFqF0Kd/qZJV
GWlqC0A7uJRmN568tqkNO04ERw+1Q6Ox90oVP76+mwvBC3YSuHIQhF6K7LWQkCDXiZ/+lXP5b95W
GDfxW5SUv/9BDo4MoBMRvfB8rreNaw0TbTvRZ+kro6mFRvVWNJum2ngcV241TAciXxADiwsa8nI9
olQpLG17EC0W0btmlO4wKzboTzeUcK0Aj+5htNeCs0FGVModVdGkjQpAkuhLQjk/Kkre2jmiMFcc
xdHRjV5zprFtPnQjEUCT24f7XtG3WB9XtHMZEbyQYWG+1BW5QielYxijVujrgKe2ae9meunqYXjX
GpITpX9un+BaxH8hjrMsIo0KivEVoq8lxCpRlCy1yqbjL5hQI0t3Kh4glYbWyFQ3wiDSrztZkA6e
f0AcgW2kXEA0TmJQMfCx+oVYmFqAJ28OdoOhAy59V5a7jNA/mVBuNMGuXEi81+C6WfpuMJCHE6pT
uWmw+6Kfs+gFE3XZN9bLe4G8FErmymq5gTpdO1AFuEYQWECgwt9/XWRRYPwPaVfaI6mObH8REpj9
K5BrrdBd1csX1CuYfTfw699xzbzXmS6UVvebuffOSFfqSJtwOBxx4pwJgF0QOwVVBnB53NzTNt+X
fQJBVTOWFPC3lofEFVO+XGRIFVlsSb4StbZKcpek/qqiEwo4YNI+TAmYo7v7DACW2y60uT7IqGAs
DETs6MJeH85hWUarRs/5rl5HjxMfu/dmQY8lUNklkZFzbdwTmMj5P2Nisdta2ey0dk/uxgmzP5PW
YqAJj9qS0vR5mGR6ikLccUDog/lrFBQxXcqnxgVPWfWhAPVqpYedMfhp9mSjOsTm19v7J3yvNyNg
NcFNhHlB/sGu9w+dW92OjU4PHfbNdsOV9V5C7/P4BFKpqVaD29aEr/Vfa0giEGBATPQ2I39REVD7
rp1sMuthvlLFYxndkbHodwa1gwYN9HWYJCUI4Yv9xyDmp/EXpBQBZ79enjvPHaSSNT0ErC4bww5A
/ao4J6ASvL0w4QH1XzuInChe8ucz3+aLhelQuCtqhPWwy/TR560tT0+08XDbyvZq/lgRnL2hzMzo
RPQwRffU7A+cTHJOWg/az7cNbbkeZjTxtoA+kflu24q+bLPM1fXQUFS/BLic1qYH7ozbVraX88cK
ud60BDhOXHJYjmGae5Y/YoTEs7TOk872ypYjOLmSYuiyNmAI3oehjShtXx1bEmi3PAAMn/ykgt8A
i7pezLqs1Bx0HKQeEGLUden0lBuFjKtv67jiakbBGg07zDwK/ly7I+PoOSMc3Q9O8mSq9RS5IOdv
yPQhUXTwEJF5Pt3+TFuHFlP0yLNQ/scNIqxMb5sxmzB9F1Zdt3O6X7ESrWhmYHIsgATR/raxLZ+4
NMZ/zMVBcuK5L7JGgU+Qh4Z+MZpT2vmxKSHj2FqSA2k/G3BwBFdRUkiZQJ5k1dQIQYDzas67FRMl
5B7EH8eByPiqtmzx2To80W0TWaTwyfSipRC5YkaYfqTTVws3YKL/LIdplzWSvdtwQbgeJ+xGUxuP
XX4MLvaOGMliOHNmhUm8dieAfDFdUkAJ/PYX2lgPj3J4fQFahFAnnNquc7RuBFl1mFQjAc+NGU5a
56MHDPI01MJMmny+bXDDJTASDTFcEFRiGkkcRjJXI7fyrLTDBqcvUCD/59uteYeZc8yELTI6g01r
6DSjKwQWOiJeUUPO+rruYW0ZzLT0UeeD7NNsFvPoz2R1voPAMtUlt8fGqcacJ6gqcClyCKIQ18eR
6oux4pZS2gcdlBgrhvqqU1Y5j3UM8FzSSRxlIx5Cnwl07XiJYlpWHDBuS0xHlb2phzF4gqz6W5nO
/jrLioqbO3lhRbgTK31Y27ZG3AAcT58Ap0SCzWq02v7htrpajrB9mTrnZgbqiFAzVgCJtfqbxVAC
tONWOhi35fw2PhWqSIjxaKVdH7FWZ2k9Zgk4e4f5YKyhstDnNpkwJlBAYeDR1THAV3stdHE6Z7pb
zCedBUrip+lxLcH217a6JP/la7uoAPLEg9gQjQAvEyB+4H6+/kEVKTs1bmI9XF280eLfS0F8+gjK
mDUOm76ErgtLjn9/HvGgwKsCJTxMoQjfdW5rkltlY4YF6G9sCElO+Ydy+ZWiZXnb0IabYnSfU5Aj
1QCeS1hbXy22OkCvIlyURweoUXBAWpLX2IaPXpkQQma2Lg0aEoMVputKD05lnXI1nzDzXJgeok0t
WdFGhIbajgOKNttEhVDkZkwmlmbEAeUzqWly5y5N6elVXEsi9Na+vTFLc4QTF4y49glnga7XMOVm
mAwZsnkwB3QUHMKy5/PGWdDRA4HT4TwgXApmegtJ/AIliDA1dpmN4UsgtlfI6ozGiwpZ6Nu+sOHn
MIb8Gq9mZD6i04FEbwRDcGeGeM0e6mTwGUjcu+/V8tIX6V6FtE7++g8WQY0AgADICYF9uN5FKL8n
k1HD4pKQFz1N8/NY6i99N9gAh0NB2i5oepoWRQlWML0Gt41v3Ag6xJVBZ4B71jJUwS+rJU9imtVm
aBl7M/6mB4qvjkc2njPZLNXWCcDQGGry+JSQfBeW2SJNilVlwGlWdK8kX+cx9Yq493M3vL2kTXcB
pAlzYngAgvDxej8tl80occZmiMGq3aD+GvRvdhcNIKdhsl7tlinEDHRhdN2GgIEQONwexFoIUVYI
jNbDmnizb7mSDyRW63jg5eKt/2dD+EKDY2eFlldW6EzLPmPtS2KBKqD7VVel3wwpBMbnQ5/EzxmV
hfytL4YOKkrgvKSLZ/T1Ro7VzJLaXa2wtKBJsup2QFjsm4P75Gj09+2PJna63pZ5aUxwjyGh3Vpl
ixVaJK7pAZ0UVd1BgLm5tyfN/aGtzAJlJLWe3Xw6TxiKelD6Mf+6TIqzTzUHRZkYPp74fU7cT7d/
2+Y+GCZ4PF38E+n19T5kKdNQjymsMG7rH8vwlSQgCEjKr2Us1erlf5Rwy6IAA5pbsORxMmzBd7O4
bf9zTUAgzgN7pqIFcWUfh0HxV81Lq9Yb6/7XMJd7on27vcqtKwMypqhwo6sEqkJhlQatFgukTlaI
2fVDwSRXxdYeXv7pQjJvxqaiWQX+dHBOgDcl94v1ULzcXgE/CeLmod6pajiJoJG1hNf34Kz94oBF
N3TqxwQD3DM5/8vrG1uDw47nKaLluxkMsxiKSq3tMC7vaqwFeu23F7G1UWBLAvkYZzLFpXrtbHSZ
E1trWzvsUs5ltCRHCGxICWa2tgo3jQN/NjHyZ/N/f/GCW6y4zvtltlCoOqQY7PogV13m0UH8Gpcm
BFdeIGTgzBNMqEpysB2gkFy6ix1wVmQ70iZ+N6sn2jEfHKJ/X+4BTRN/BkN4DIdIyBdYEaNwweNW
He+6zA203vYg5kvGSRKbty7PC0NimdYtJiWfRoKYhZnnagJnxL2ioSCndJ5aap6rS4qMm18N/Nco
DSM8QL7p+quNerc4WuNaYdOYHtC7+8SJAQ6WsT5LzIh9bG1YdZatMJN2tvNU9ho7QqDrB3S6JbnW
VsgB6yNA+HhWgVJLCDkKtAtbFJ/tcLATrxwyn3Uybp+t4+RAPhUvUBfk9aoQd5YVE5PdmiAmKI1P
WA8Vo7AkmTdIdX82LMHdcGRB7o6PI8JXl2ZO0atTrNBWXxny7bW7AzUN9DUlqf1GznFlR3CCeJjX
scywogL0ME6EMT5vtMvAJuFij5J6wYYn/LEFmLGQAbhsjFnFHU4ddI9g1MrJfMc4/nXE46QfeK2g
ToBOoLCgdUknV81wNSBQGEGtVw2oLdfO17ql9zpiyzDjG14HXjXQwoKRF6mNWEJ3B82JHYLCSzv8
AIbLr7QPtxe0uWsXBoQFZQmItGIDBqj2JS8eex0Dpsnpto1Nb3PR9Ua5Cnm7CCvOyyHpm6WyQ3M4
aeZvgDJoE/aAL9w2w3+qEMSxV3/MCEHcmHRN6UYspbBovDM78BGCb2Pyqlqjft8v38Z6NE+tVbsf
0qKRhDuxa8tzQgOvZii4ABGCWSvB/aB/nMaY43JCE3AJMi3HagKj9wtenB6I+I5p+oGU30YzmoxR
cshEhP0700JoIq3SrtSGaR02NX04d9160NI8sBGlflRgS07ieZfoxrFyi6c+LiRpwPbaCYAUGgFh
DNCS17Ge5RCGaqccAF0QEo1zcoZu1BlFENDU3GO29I5Y6V3WNOBqc+qozj/f/u5bZwSXDOdqxjQM
yDCvrbeFkU81bpuQTD3IXQuS+1RVZenuxv2JVqALKAxcGJUKHuouspB1rYu6bDsnRGbozd0XcD3t
mRFl4OVhdM/G37cXtfXGQGMBHHTIEfkAhXAwTQxIKXOsOuANCeb5Q+4EdQ0Cx2OjxkcIzQaD1QWr
81GZ5pem9To3BbOWrLGyFb7xnIPiJeRu+N5er7npR3jrULrhQzLsY/U4db6jBIUMjrNlBnRWaMij
pAB8jJAL5wCP2cmCEr3CrB1zpyOwMrsx2TWWdUqIJEpsBSNMEeFRD4sWcL3Xa7LHFlKvzLDCYm5A
AlOhH1n0unkqSWPtCTS6JKdzK8CihmCjNQWEH9qG1/aWRUmUnOp4mLoY7lHNRvdQ0wdrWiaT5dpc
GWcvRf0asDRRV8EB16PpTljZMg2ANNmgCGC15rXJfUotyT0ojhW9xRzzwphw5M0Bor09MtoQcoWg
V2BLYR0bswZrnQIZpgDsjJM3tUYf6Amtd9pc7kySYZxkIB/ruFbBYlAve6anxGexrT0DH9ru5qLV
z3gVVUdlyTAoT2UcG1uRgm8NOpsg9bBEiZAUDVu1A1t52NbLC4hnTtgtyT2wbQKJFRQ9kSiIjaA8
bavFwVs5pIX1q9Har4u6yGa6ts4LR0Fwxl8umyOcF5Lk/TwMJvbeZH4RawdnHO9mJ/YTrQMpT/p3
swRvnxo1bf5IQQMNzz3Bg4u8pCD2ssK1ZNqDqXOOu8VlBwPKit+LeZ7C26Fvy4/xbAX6FD4M8Iqw
PHdcemtykZymoBkyFyD0+trrQY7oVvvblrY+Fs4LiP6xMKR0ghOXCoCrrOZp8GTT/eLiWFpWK2MK
2VwPknodrLJ4Oog3R9NjSsJqeIpVsUNOavAfgqavwSuskE3SbC7owhS/xC4uKcekVJsttCEBKJ4C
ChFHzykt2fTFVkhDMgpCcJNYaHkIqQ7hcIsEclqhGzfEU6yh91J7nUCsFcueRDJTwhdirJjQVeVJ
fW0dWGk53kgxlVbMqyQP3ipdQisMMH/0sADEFkdKYswL5paR4fFVPWfTb8UeAqs4FPOe2jn4BvOd
S58TGU3Gpmugfo9+O/JWXXy9Lhp46NwMRs2mPpej8dw59bORgu7T6qN/8HVkE5wKgCOFBddI25gt
U4FajWoUj3qKlqD6l9PVb4ECr2NONMCFXcWO7VAkVueWsx1O7XBibrfP4uS1SdV7SEd8v72arRB4
YUrMtgvm5O3qwFRu9GfT+kX1T2Rs9xx/LdXQ2fpIXAwEf3HaM5FLG3nChCKNY4es3iWgOS7Bbbwr
ZIB8mRXB01dNxUw6Es9QI16zRs0coH7d1Pvb+7ZlBcBOC2hWsIS8o4TBGrVGKxHxyFjeU3omie4t
c+srwGb9tSU0pRDx8Ejmrz7+Sy5CUeKsjqLx91ADNQYfj67PkI/ZOUNZeo7byh7/G/6ADBL1QVTx
4IFitSl2E33Ru9QN554eqtVFBoKv6S9K7c/5+KvU40KSAW2EWhOD6PB2HSVwiA1er68Cmq8d59oN
Tav41dIS7EyzIlMG2XjSAp6KfBArAqufIzhFX3Zmydjght3okwIcu/AMUFaurdd8rZvd7S+2EWtN
/IezFoKlCLnL9YpKDVmFQ0c31LK18dSMJF5v0Y+NYR5uG9r6WCikGXhX8Ha5eH/Ebtquqd65Yab9
6quz2yl7C8aKmvi2/um2rc1FvVGZ4nEBbJPghkjJG4xqLG6YjBFAbpX2kMsI0DfOFH+n4Q//jwm+
3AtPz7OUQhNiwr65ho9GyT4BC7KaVAFlqeRQbe0cHkP8/YK6KlLsa1NkpmXLWqxmsr9PmX6uXzpM
KK98vknWUNtyPeBU0F/W0EZ6N+FedLXlTuhmhROFwqSftrvH7OwMIF5GR+n2N9qqH4DV/48t4U22
5E6XLJ2KHSz88rx+B4LTjeiJTt5OATOXjGJo64P9MQd+/OtdZMlS1wqo80Mb7Cb9HWnv50+W+vP2
orb3j7PnAoSCfjW5NoJxBqV3FsMNGfva01fNeCndgPWj5yZPxMiDWSZcsOkb4Bf7X4NCQJpMZjoJ
WV0gwhLPscAqpn3O1+davZ/aXhL8tk6VBcUuHv5wkbxRul24fD2p2oI2mYtOfNizj1P9zNrBv72B
W18JqTk/tGDmRAfhegNXa176EtSbIbjTfK0KzXoOYuO3VL99ay02RlmQzYIn8117qcLk1KD1cPQ4
HfIAYNImcju1fKhIdfiHFWHoAE8NtMvQL7teEbQbu2o1Yvid/opBLq+mEWor6T90XniAQA8B7280
GIVLozGGmrlqF4ddHOSmP7peaX+8vRKRMounerABQTqOqeSjRtdLKcvBwOykGmNU2cz22N3+5GhD
73dGlflgfq7utSL7RIjT7VBLW30G6thzVdvVYSw15SlbtCkw1nQ9lKmu7vQpBzZLV5cHkoI+ZsBM
9u72D+bZrVAbfgNyoJgF1XKgGK9/bwumxnmw3TgcVvUh7pLnSrmv4g/FNB1MtKYW98tte1uHkQNH
/teeENHiLE3qCfzJISD2Ljim0abuk2+JTBRl69VyuS4xN1UV7JdmxnGYmuSnG2tQGMrKoEPlBNAW
sONreLrE+6zPvc6Q1QW2Dg4AaLy5h+rru4PjrEW+5JjdCin7Bn41Txm+O42s1rEVBUDuDDN4U6Cq
IjiaDXZnnQ5ZHJaLDVpsheUHLde/DK0BQlHFkpGLbXw3jD3xaRYImkD+g/+ci8CmMeLGQ4qgY5oR
ob/bceKn1IJwWSXTJN64IPAa4xgNuCPmy4VbyG1WoIKbQglziB4aNegny8XXpvtl4sPIvpHH/lrL
bvWNb4aaJ9gPXf4OxNV+vb64coqlaGx+Dhagw7xUSTyZU27ZwLQ81yZD2RrLu7bRdsqcKYuhhBkj
hwnDJXFF9m6+u33C3lvhUEEUjblqOeShhO1LtBYD7g0cg+B8Janh6RAZJcZfDzBcW3kXS2PNBZIn
Dq2K+bFRB6lMn+y9g3MLaPuaGFWH2IzgcbHKYYmsisMC1Ib655ilgTI8lNPzv2zXHzPc8S8ce2Rq
Geu0xjmqlO6OusZ61uLqWFeujFr4/RG6XpAQauncG3SEAF9og62nD9LAPLiH+S9nMnEBodOENizq
NboNsLawbSXtkYBMxOUjWmXs+Kq6t4GoykDdmOuSbGcjP+Xz1rClcagTikPXm9fp81BqTQMvGPbl
+KQuk28a9wsrfaXYW/lzQT4mTNkXbi1Bh2zcs9yyxRnkTY7wFD4bXi5N35jYzLr/rmUvne5VNtQX
yn1jHYgerem+b4Gwo85T/Fx1e1XZQT3DnZ/UNP9sxM7HrpRNq70PW/hF2AxVBz4Sg3hCBIEikKlT
1Pgx1PW1AhE7tfypPuPymV/ImPpJcNtv+R93fXEDGIMCAqbHMC+Ck3699SgudgMy7BiURwiK3aSk
QVY3hiTX3AgmPE3nah54zEO68toKU9QEZP09tnlBuMp3SAm9VjZVuLFzGEPB3YLczkReJuxcbdOc
KQoC/trOe7f3i+kVg8w8EWyWYFl+lPbP23u3kR1A3QH1bYB1wdYP2O71sqCiZAzV0CmhXfdzt2sV
DTwFCkZlwJ+yDvN3a+oy4mHeo/yooDE1+i3guwOmxQf374EM3IFdG1c45M2BwL7+KWY/tYpTmUqo
lSaa8237bTYm2cChSCXNowIYSHAh4GmMvum7l90yze5S61iwU3iElCfDhmISMiF9cXx32BcVqOAe
HD1/wsjCflQwr/X34EH8BI7kBawLrPvi08isbCtBY1cJGTln3Scorjm9D/2O2592y2EvrQjb2XRL
bsaurYRK87l3nnWoqzarxMb7nBkr4ZUgJCjoWImHYlSGTuuSPIlQOqHF4WCzl6wOlg/13488onLC
KVs4+QOK8IKbrqArYKtWJlGWHAAeDvLmwV0zf8y//P2mXdoR7gy7t8Z+sIokSjMA35b23PLZvUZy
W2zcf1erEUI2Xds+MS1sW5ataI6c6+kYm5ZXpaCikX2iTYe3iYvDbQD0bKmCH7Rz24ya0yfRWn8p
9B2INzPNOeqK9mwap7Qpgqx7NovWm8OetKdxbmX4uzd6KiFAY9Dmzy8QPp4Fwccm6YckeqWWBySC
7lksKMPxjtpemvsNRenI72L/3i9bye24tdO4lXl9AMTq71gDWlJwgbopibje3rLL+v9KHM6L5CRs
nTbw3+Opg7Ionr7Cw30F9wMIGfQkKrqnptk54yFlEt/cSANB2v3HhHDPMcUkdbwaScSLiIreeZb+
aBfpQTr2u3ULgUEGqGObw5XEXMYF4bSd0i6NhueFnnv6a+7uhqb1afJt7J5ilcrAQTwRFx3kwqD4
zqlWyEF36pBGlWV50/qrVTJoCGKBMSdDuK+11COgYi+y3rt93LfiF5/PtVCKRwH9Lau7SHl53xXK
8jCcd80+d0ykSZ8Y2siLgZ7egzPK6Mm2PuGlPcFL6qHEvWn3aeSOYFxZwjWPPc5UKxvkeJu2FHcU
KRGqSLjV8X+ER0kLqom5r1gakfxoLp+a/i61fjCn9jr7HpAzpMJ18kAgSllF2vp1rj70yr4tpwNt
/+FcXP4QYcU2TVUMsJA06qa7Ivnak9d0lrjP1tHjUu8Wak24UEV10cLN5jUleho18JMhJr4KIsph
knWrtnwFPTEHdBmYH8G48HV6Mo9Ez1wrodDgCrT669y0r1p5zKLBHr7lzsfbjrnlKJfGhLPupEaX
s8FJkb6DZXI27nLtOe080g+7/58h8XYoNSCPejuNKM2DZvmlFZVv9BoKJ0RiSdw/TKDh/uZTBij4
QHtKvFoHnGY9zljYVjs3U/e9FjQt2Jv0IF13biy5Yt89yERzwh07aiAMpUvOoCxhIL/zSRVo6ffV
/pFYEbG0wFl+LnRvUgkSRrxwgBnSVXDGYDgHVUuIBVx7CWlMapqxroZr1+4LBYKVhsOiblZKH0RF
p4Gqv29/wC2DeG2hRsS7tRitujZYal03WXmpATkLybXKOhbqqz3gtjOpP1GZ7N+WNTy2UGRDvwoj
HcJHJKy2W6Y3WjjntPLN3v4eV+o+7pzP47SENDFkjwLxLuJymnyQleA9AKiNCBhwyqbuG4xAhKua
+/Zk3lf6+qoq9Rl1bT8pxme9jXdD60hqIfwzXcZPwawIHlgoOLGXHGaRWPx2kaS4av96+8PJTAgh
OgPnBZ6ZKeq/OTmXxbBHw1Ny5MTIyOEPAKKjwI5jBC4A4Wt1TZI2o02TyE3K/Wq7B1wXR9p9ur2Q
95/o2gr3mYtL1LBcOsUFcnN1LqC8WfuV7vql9qEocsgAo1PnPqAR+eG2UdnSeLS5MAraxphMA4zq
I2ZaEyBB653bapLTzDfo2g2wNGBAQYIIzCRaGddWltxYm9mEFaPqPb1rfbtnPqZJi0wGy5JZErwh
dpdKyZcqiSByiurCrO6gz5LL2uqbuwaJIYtzI6F4LayHmdU49w2smJBRqlzwurSB9D5+V1OA26FQ
ydE9OLao/AtWWqVRHWNGLsxmG7D6RPF6G8PHxXO/r/L0beY5x/RcAM6I8LZXvD9TsAwnRtqKahjo
+a6/V1VUEDEZXXyvlJRIbjLQvmaGvb9tZWMXUaVA1ohcA+wTYvXaqoykj3GbRS6pTuBQ8AYtOeXW
020rGx5xZYX/+wsPT5SU5OAgSyPNcXZp9dJY53Ro9korGeV/90DknwvvdzwQUXpC2Ykv98LQrDeZ
bpRIbPT4Wz5C6iV1ArMKm/l32z2W/ddR1bzFPLEZYxlQyyz/lhjlzT4KwkCxYFMx5nZtH2B6AGGT
iuKW1IIU0qfV/LJ8AEJfln1vfTc+AcBvZnBamcIZI0np9G6Kl0QWr4dqgrTBpBxt4/nvvxsGEbla
KrA/eHteL2cGdtAp0plGmknB7GL7JH7qVeCfZRoGWw6CrgAeL2ATwFyzEAIHq+rs0VloZDoHiBCe
EDNSFZLhcywpfW6dKvCJoooOujP0wMUVJW2SV9BLiGI9/Qp53tzT1CQPbm/bu4QNJXoV4Dm4InYP
Xih8HZAUQC28avKoHF/KJRxtcO1rw6kw9k5e7wH/8Nc28/CEkQ0FvXW0rqM8x2HjvxYEMPmJvv5i
ZFxUJ9H1LFLsxTMhpbg6B9XCUPrTrKzH1qYHu/FHemfY/V4d2qArPneZTL/k/SYDQMh1IgDaAZBL
ZIvqaBw3Co3zqA6rSEZc864Eg83F4DuqE+jFv7nl9RIrgzVKZidFlJSYZTi5EMeOo3kc7+mUH111
lwN/Rx/tvDk46QHqN09ueqwbEiLiSJzp/SHExCe6wXh14yMbb3qGF9GmMyjIdaaljJbih978BE6y
ZZKItmUCngSYH1CmJvqn14ulBAoFLjDoUfe5HZ+0h79Gp2E3wf/zx4AQMdO0MGvwE5dRbJqe0t41
nrYg4X7IUKi/fSo2lwJmXUzE4SKF6uz1UpYsHsqRtWXExvnE4qNVV4+FoZxuW3kfSRy+VUjngTsB
uFm4Nrt16PrR0MooXayzgf4GKb5DVeS5XH7eNrSRGsASzhivTOARLRZcbNqoyRITfJqi9ymYScfP
QwWilfxcj72vQQDJMpBExjJU3NYBuDIsvN7XxHIWJYNhq4lS1npT/UKNczMbh6Js/HxSggb/k/tQ
uNdx8YzLb6SuFsqFbnR7C8RnMPcdUKeh+Q1qAs5mfP1FQUoFEPdqlVE7jV6SJV7CPtbsZCH0GDYn
oZZ40Ka9t/wf4GRAeoWFg1nbsVEUwXnTlhejGcBjXjRVh1LrbJ2YrmX+qlXFPquN6Xh7pTxsCmEV
7w8EdLSXkGKIcPKinpQZTDqgDTTGs1XgJWAHjhpQx/g0K7PE2FYQBxeYi4uQl7xA7nS9r21hdhBU
XyuclBLJCmAnT0bW0GBs4iBTWOOXAx32ZmkMASbhlEPt2MU9lHO6k1aX6TEZljxw5qqQDPtsbT+a
szhXiBigYhJCBcPgY7W0DUK6W90bsflSWsVJL+LT0sSPbfXUZYAv3t73TV8Hby2gRbzBhY709VaY
0BWfR2pVka09zp9Tdph0hPe5PaDx2yaHqU29enq27DPReo+DZPLX4tzIGAk3LjS08TB8xBn8gKkS
HL1ugctJ4qqGuj0G2la9dXYaxK0k18lW6IKuO/Q30ATGnSJkDYNmlARvpzpyDmgHvRZ2oEq+4FYI
vrQgHCDdXDqyqrCQIgWh5Ge6hobExJtzCkcFhSPM/WDQA2hxk3vRxaXYs4EwlHeqaFVdD90ZQ/kc
7wj7YRwcaJZUTWDER5KqHqt2nXUuim/gSGN3Mehty99L/bl6BD3DOu/YcGB4cZlkP6rostx2q419
wBZrOGAocQFoJezDoIwg7dUwnWtly2EZuAwAOEfTTlZnfTerjAiJbjTmWdE0crjw5fVmrKU5apUx
VXjaG6VnNw5411UfiPDdaJ7V7w19bdAdb0w/jwNFCl7YcKgr6/zfX3wKt1pXVqWoi6vgq3IeV/ao
aOecfvuHzeSvHRc1UfSkhaodFAbzBQBHhIVYwUMn9wZoEWSp7MUjylM6b3vJ3+F4IfDBZOF4qBXk
3JUUoSBZj30D9bbkaULtv3e9FXArlj10zSFbGV6wte86UUX3wCCCBs2HmKRHnXP2QulTMu+H2dea
0YNGw6Fy7rW4OytM0qrbiBd4GaE6DLobZIgitygdGLiniF1FRQ0aKNPBTOTY5DJQ0NbnBRYMhEQu
1+sRQQaNO6/zZBlV1LJvyaweKBib69VLnd+3P/D7ohh64pzmE1NO4EIT56JVrcidfCjqqLU/uAC8
0v63E+f+AiCa+50VIYstyfncuG6vLApRP5uHIkvR+ogc8Mm1VdBCN7nJf5O2DCaFSoxtHlLQOgHd
DeA1gJCCA2spJApWg9XRsvhZDTXm5rW2n92+D7pu8BNqvebjqZsM1CyMsKWS2sjWYxEZBSdFwv0C
8LwYIwog7lCGQS5XN17FZk+l6UPsTPvWVp5Zs3yt6sQzxuljOfcQdu9XybWz5aw4VaiCg84MKY4Q
sNOFxlMKmGRUqbGy74e2+rT0iiopJWxY4Yy0AGnjvYTLVDi9rpUWWdHmTTS3vb1jzjqfyqzTJKnT
hquiKoLkCS97PsQm7GWvWK1rT0YTjcbnInmEtvIhVrWjRrW929i+zYCEmP4SNIm4BJgcUI0AmOLK
E5nmura2OigntVGZD45vabXuT5Mhox3dOBIwAO8AUw6KdW8KSBexvFjTKlGUvo1AkPJRLXY0mY52
wnxq/ZIiDTauxytbwr3RGJnT1qgOROaC9uNq3KX9cjZdJvH89x8LTg81ao4gQqFABDWaVanSvq26
SDX24zjrR4O0xr6bs3OWNY+Edl+HQSV720llo5vvM1lYBuktT7WA6xchOAUOwgJ5si5aynOd4Ynk
PqISpGR5oLuRGssmft7vJzcHBAIfuEXtnZ+Ni2/XTQTIM9vqotIK+ulOqR8BmpFEsY3NxC8GeA0F
CXSzxLHrDrY1t6iGSGPtHQBwT07/Nad3IJDco8X3taY7XZrevD/TLvd41OuAykeyJ0QO1jECKYRs
wJY15n5hGfGVEQDN29fPxu5hCl/nw4eosqBUcb17k9VVhVZYY9TZPxQzrMzaK7PPt21s7R5GbyAA
wvmXcWdf23BZ3lK7Mcco07VApQoS1Tw9T33hn6GQ8jtvEoCNZJJDG9Vq4NJdg7O5oICAv6+tQm/I
6vN8GCKz1J/qwQVaUT+5U+Kh+dOm5v1KqZfn2ecxTwMrpsGUPWZFLwnMG3UM/iu4CCpv9eJ1c/0r
SohEZ/FYDxGUEQJr3uGi9MZi1y9fDP1RU1Svrie/xUzA7S0XNduQz13b5d/k4lQoudMyNrdDNP5m
TuAYXq5EDUh71sB8TF+hdJPuZnSndM+tfFv2TNm4da+siwpFZbKauHRhXaXqt276ydghSQxv1vod
ovjSH0GmBQ6cwMCle3vh7yM57yNpYEMEyJAL6l6ve0Z5086mDparn6Z5IuyUN+hojt7a97vbpt4q
kNePsWtb5NoWyEDzHC8AeBjnZDo08dNgvFYMNAYQwQAz9NIqXvP9i86eqj5BReO+dH+gCdmx3Sxx
M9mqhSe0saCv3yfTEJF0Opku2CAgI29+K4lzvxhUYmzjrcDXjVI4whL2U3yEQoTBBslhOUSNVZCf
js7UM+pF7gKNX7X7Pa4j63y6xMO6y0HuMHpOnKka5PC6qt4bExt3a5yVzXM7oEWVlKbxva+ypvDo
XNgf6rIiDYgZcmbuVovQ0Mg60gegqM+Vg6YWTXlIa3NUT3NvZfqdo1TpE9VZJWOMF7V83w4QSjGo
BUJJBUUZ9frj9qObz8Rc8HE9dVcf5mP2pB/tY3xWd9BwhAyEx8aDdfeh/m4lUBIObEltejN+Xf4A
wZNpp8+dWa1DNHxusr3hJSHZlfndPP9Y1WPWjp596tog1yQJ6/t3Dz6uTgBLwWwChgVEp25Ylo8p
1j3SsfAbK469kVTlcbbj6ZNdxkkkOUV8I9+doguDou/mVd25oBmKsrmF0k97JMDh2OSU23UwoOpY
zq+lsfqQE79teON+RYsDQwf4JyqsInkTzimktzQyRLQkup8nOfPMaU32t61s3K8oUCAQobaHlFm8
XxVz6AbVLsaoLe8G+iUmv4guyfQ2ynh4YFzYEO4YO05sNYGWUWSZn9Upaovz1O3Yrm7vGSgL+jsA
Yfr/Ie3LluPWkW2/iBGch1eSNYklWZJtydsvDA8yB3AECXD4+rugfc9tFYq3EO5zHvp0hDuUBSCZ
SGSuXOurG7LEHO5p/yMDAPv2Ijfj/cdfIN02jTmtGZsIQ5Z+l2fsng5WTOhbTjATvRsT3xoTOrEv
I1FxNWwdIuo/cFcxMw+epMuvtMsHM9Boz5611dc/tyXSF0wGpF9vr2/TCkoKqMSjSYR66aUVcNRk
fWdS9uw4rX6qTNqfHEwSK+CJG09lVPWQwIIAAohMtFcuzaSUl2lHLPaM2b29/cM/uFEbQaL9xYrG
h8ZW+L8pPiz5w/toTtq73OIj6wqTPU8FRm6dYiZgjZ3Zd3ty83jtSnbuqLZ+wighRvYto0ksN0Ud
yPBZBMKeYreu2RijpqE/YHy7RAe79k/V3PC9nq/TftAwh2ubaf/Sk6B6aPUV9OpZoRohuk6wAPQX
eHV0D4AMuOLiX/D0sYfC58+11uW/rb7Ko2aixmM7ZcZ5HboUc9hWBWYDaDWAgKdbxzsDbLK/bnvI
1WeOX4Fn1vuoNJj25NcWszw+LGU1AT5unQrwktA8O42jii3pyhGFGbghanQQ1cP/u/QQLV8A1DLZ
hC/dqb5l/ujO4HWZMOtwezlXl8C7HZSXwfcsilNSTLa0hmTTQqfnHl3ouLLqPw0HI6BdLVCpKtr4
trXNzQOp3f9YE6v+kKuape80GRKmZzdo0ihwK223VmB5pyiU/G04fl8Y2kxiyhgjs9IGNqSnc9oP
0zNaDmFvpndVzWOvWBWX9/Y5/ceMdIn2AP2UFniznnPf+YLR9vTO5EGuiPub2wYCABAJmyLdl6JS
obOpK3KObSvpoYGEpdvTu8k3drdPZ9MX/mNGBmmxwCY+x1jp82i+jfxugpAwLz/35qywo1iOLGzo
kbVzNAdH42NS2UM3oxxY6I6mIuyJqHYR9VBHwjeEciTQPRg+lIJsFxCzIOk8Petln//TeikYTXOa
8nDSXb6zgRGP08JcYkiLqaoIGysEXRa6e6CiAHxJftFXHVQMvLqan5k2RH6Fh6BLdwampm8f2NYK
QaCKSAF1CzCriZ/x4XPKjQK7ZrQzilm7zn42ByhUV7MR0RxLYz5g4rVqcmfDRwR1PiY5AddA0ixt
qtkN4BA01xmoEasOe8og96mXb0XeYjZjHpfj7RWqzEk3l08ti5fuND9P07QPvHUIR/AHhF1az7GT
+op7eeNjxoA7HAbVEczsXsGnRpM2Vq7Pz01VH22dH9Dc+lv4KJzyownpU7aZOYEvzpyf3erVHqZ4
0O6J/SNNVfI4mx74n6W8X6YfXKOhDKhs05qfSfUKUZKdQXrokCyKwCRtGEotJuZkkJGhpAQYv9wA
zPEqJJ7dm0nTeWSvOylYMfJxjW87wbYVNEzAAi365cJJPqxFJ0PKPELNBE3R+WAW7h+3KWrFRSjX
Uf5dCypjwgLYaWTPnkm5shHnk7TQm+pCOpbrY6PT5dEeumGXtwbZp7Wzyzqfwv8GctbaagrLuVx3
+Qz25hxM73edvrohJJvn6PYWyJn///11QiVFiHQA33m5B34xY3rAnMwkz1dM7JihmQcH4ganyWji
ukpSBzzRBUsG+qT7h6b3wmx9ofXBN1F38hTfifjIP0TW9x8DrJbgvoGEOYp9lz9G0/Sy1tB5hz5E
xIYfQV2GtD2kyxK6RGFq6+xdYAZQUcMk8FVVLUd9aWhNzUgGzWFHAl+LKjJ3Cj9+1/aSV4Q5eeAM
4WNofUiRtGpoV3OWwcXqyjy2q2kfpzTnR2fG9hZ+oz+v9ljGrZ+9tinO2ckn/TBZ7GSn5Ato7NiJ
+Ug66QLxJmPs+z0E7iAAMXErsvGXw5KmGLhvqBb7Y2Wixgu22yE1qp3vt1ocWKt75A4kD5qmN+Jx
0l4ci9SnnBsptlX/NrDZ3gOIm+9uu5V0gbwfJDBeBiYjAEu9ImntvZbwabXNpAf3zJH5eprYXUd+
2fnwz1Rz/wgNUT+eK2r9+S8M4yUOMUdgHK5k+nISWO2YBWayau6ept1Dkzf7bqCfPH05Wtly11Yq
zvotTwJ9HOhUAfSFiIGU6WoFo3NuV1aSo4wLLa+7eVhU3SX5efy+oZg5w2AKYFzoIcjpIIjjUOi3
IGvcHJZh3x/yl+GfYA2LNJx+uz+JShhQrh1dGZRWhc6OwcwUBktrDrN6Z/zUSFj9cD+TIrR+ZI+Z
FbM0VBFCbptFLcWAYjyWK2fXdkc8g0J/OJnSR57H1Sdy7565vddZaDyAuuOFPdJRcQ3IeK5/1wr8
B6KOB6pfmeJ3aOx51jGFlwyMRdl6XxZxO+0c/dUvUeIuwzYIrfal1LWwKv8oUXObIRhcmtA5B1wc
iDKpTji3KSS5p9RMNM0HBVVpY04f1KhrZPtZfapbEINz3V13q28Mv2im9fs+89q7NrMBng/6z41m
ZKFrjABZFA09D3T+fPujku78f/cH81AgOUE5D3HsMiwXgYaWjIZaqdH563NbD2xnWqNzaK1JVQfa
Chxi9OpfUyh4XZoCUqUBnDazktXauUUOiOYpMFE/rNoTkoKzqXo4yhUTaW2gf7w0OJHFpSbB2pjd
3S09v19qfT9p/QPIkvYlbaPOTAyr2mvuEgHMGdHmx+3N3VwxmlTiPQ65QlndG8VxjvZrYSX2AMD5
2A/fOl2PTW/93rkET5g1OzQFUST4Wz6Hdh02Gh1eNOJlUIOrp7OWlb6eFNYdmf1D6mSRvZgPwfp7
fM2g72HF1nyfeV0C9Ey84of03nRY0PtSf34b7oXvHZcwchBIWcusMmkWpE2+Vkbi1fW+cL6kg5b0
IHIpdhV/WAAvMzv9Tu8+Ze6RAlTbpI+Z/11PM8XVsZF8IOtEjxZnALK0q0ePlw2VZU9GkrYPOGmE
n3S3rClwTG8kKFQxR3qACL+DNR9zUWhvByDsvPQ7CMT1U5eaRuJnNHSMeV83y8HvyOvkOiF6Tlba
xQVU+CqThbOTeF4WN3X2NNPhsWjGnbaoCkNbV4yoAUBcAckw2hXSC4wvbl63mmckVO9fVvNrbmNg
vKo/Bxxs+QvoXmcUPIJsPo3Wq9mo0Odbuy+qXwiDqBfBEy73gxHXZcGMfIxr2r5e7oyB7JqpCjGv
bqhw0SKNlJIy1Ir+xxYKspe2LNrmPnhojMQY7paXsQknOwxe3bM73hXKJvJGeiAoijAlhv8QOP5L
YyWO3q86Yia2BTkUvkQByGXz308l/dKiyze52b07LtECIBrFgEL6tEAh5XaI2foJICkU44U6oCky
PDZwWUlsFuADQ70v1hoXJTKvUvUp5Grwu0uj24WyIopjSFOk2G3ac4HhlgKPNp4ejAwYbOeLRYfI
pe3Os/K7FtwOPI35SE5634TpnPRs3Xdd9ydfjEOACFRNBZgffrcQBJvX+mR0ORDE+glivorP7zro
iiTKAyslYBF4BkhRv7I7qEaSwUxGyia8unZ99rUYd4N10tO4yLy32wewYQ65KIicUNfFFJU8z2+5
pWbQGY+sLuNBNC3gM6LOkTptVHDIlI50wQU+qRqQG8kUoilIjVHmdXDqcmZqBHmDUGeYYEMIdo37
s04BTQ/iwCnvGWDy3ku5/qr633a2M0TRhYwqBOT/5xcI/UfMxkDpVtpnEKIE2qQtZjIXU4mBh/ZU
dumZ6RBB9n/Wxp9cKz9nk3PytOENNTPc803EZ364vf3X37vYBx8PEoDoQM0ixZY5r5pMMNYk7tfa
8Xa5DQXoes8Ah2GBc+zJE6AMty1uBNNLk1KIaWib1bzGA8jRGIsLYvV7b12tZ3Msp52/QHXMLu3m
92BjCJJWVhWNdeGHGutUWunC0GWsu/wh0j3Tlr5bIKibSaCV2n6u8v5xCdZqb1OuP91e9EYAgC2w
YgCpiM8fJ34Z6lytHHgLNHdCc3tf2kBUu3bxAhnBhjuRNnwqQE9uhe0877q0BQn7Q6WF68voRm76
qZ73/vwLKIvFAMgTZVsSQr5FdSzXt+7lL5R2I8tygm6qaSZZm/628yKEkhCYGnfLHKbpfNdVnzHX
ti/019Q/1fUZ6V9mPBR4ZzFVTVzuOiFaXv4U6bpdKSgYV2xmwoB7/AyBWkOPuHWa+LHqo7qLaamo
EMrsff9aBKAeQ29IccCYd3k84F8KQDrrm4luDVM4TZ/cKVynM+38sHSMk+n/7svuaACpgB5oM+6p
8WUBScuYQwOy3y9ZwkjkZ4pf9a7KKTsofg6Kv6IKAyqNy1/Vm13fah2ez5B3qr6YSzHsmozPsb6s
9zS1tE+rUxaChNd7LvmAaf+g0XfZaDwZqQdWNdv9x2PjFAep60d9m1dxEfj8mAfDD/yPkgDP5kdI
UHwzRo/cjV7VPLXErB8Ymt3xDExbZK/1cuJsMP6LoCPEqkQqCVy2XCgVV77LufZeApl4iPrg8tQa
ATSr7FaLWt99tIIMpJStbgQh2Cb8v7/ikFeKyXshVXrVCrb9ejQtcEUlLrfjnqL/6oZ+V0AJN9QW
N4Q0hqprIKOZhIMBzgOYNM4S/fT3+PChnup6mpeCbNlKapdB55fr9PPM/TZmRZX/AhXdcrZsvpRh
MZDmiD44+LhW65wRgwKxUSyAc2fBj6kbDYC6++otaKE02VR9ftb6VMVXsREJcPWjaiM08jA1Jt1M
ZM6qsje4lYBr8dDbJg/znpkxgz5DZBapqjN/nYKhtQzvhh40KAOQZV96eTNzo2QjtxNt/GbaRdiq
yI827jgEDNAzAsWN2btACiegX6F2Vk12koI+omz7uEebxnKfID4ouEuOFQmH19vxXvxJ6csFdS9Y
1z1Me2DSV1pTW7fc68bSTla08I+1pZf3FaNgN8x9I9JZWe465nb720a34iaucrQ6kEoBYiTTwrgI
YqNdFU5C1/YbyA1PvZV/SYvguDL2qedJlkHUey3u7HRUhKqNLA7vVMBo8UZEwUMuE81BE/QO9+0k
oGZwGkEYvoP8Oxi1IdW7Lwiw7SGmH95ok1FFLBExUNppca0KPRTkpXgqX3pP6rnMB7+ik1Q8CElb
w1df6KK4vjdcVIzwgHEKCTGm06UsCUgmFKLQx0gIBSdaBl6aMNB61WjX1iYCXYmWi9DcAM3O5VLm
WgOge3GcRB95MtlW5OU/5vSUZ/muW1KUapVSSmJz5M3DmxJ1NbwtgSCW1sWhns3GzneSOYuzZ9Fk
QdzRQ2jOjwsamRH9/qdWlU83Pg1kQBjD9C0MGSHQXK4St8LAurZ2k6D42tR7nRwK8FksWR01ZFb0
GLZsoXQJEm1MbgSWLHttzn3G0ERyE4+Zh8JFS643MGClHaymDoP8299/f+/5HTSiUIyGlsTl0pgx
9NpoG14yavegbXbGXVMc2hZKrSZ54sw/B3Zctyrtx2u3AY8qdhQTMGKa6r2E++Fqob1f5M6Sekmd
TrusMXjEHbwXAhcihvMUu1ZdRgGdVTKb19/EO583vgq4Doa4pA8PFB5ri/eqn5iULPvOKI+UlCpB
2o0O4aUVqda+aGBLae3GT1iff7MyEq4GGEq0Mk79dm8NaQxJ1cfp1QLIPciTIdVCnv/mZbHrVESu
176EX4KYjsxBNzANIY7hwzZ7Wl9qOsv8pOv1XV3co+TdLSw0gxxtSEVV4voGvrQlNfvSYOi5i7si
afLyEepZeIa7O6v61FWrKuhsXBrCFsqrSIgw6ulK66rmye4dSv3EEFuq8eJHAdVCsPd1JGYZJREQ
pOZdVrvANwDwce/2ZHq9/eFsudI74QHso9MqV0dm0i4pnwY/0XLwBerjOIVWZ9uH21Y2VwoMBQBt
cFcADiVfGqbM1teG+UlWfp67LsxrJ6ysTzWoVme9PpRpj8jnx2Xx67bhrdNE0QfFNNQbIOUlPOuD
55gen1mXYYfbvu5P6zTPT06m33v5rN9b7qSf/t4cqFt83IbgGsOFcmmOaJBf5GT1329ETfs00e9F
jseLoSqibB3bR0NSBAhmq136fvETDu4GPJkxehXeXorKgnRiEElc2FTDgm4nZvCy5AqX2AqdQo0M
9UfcRFcU6TOw9LY26n4Chpkw/c2f2CdrPYDeyVFV1a5zUDEXD74jjFLhapd7KU1NnHpmmp8E7T9p
EyKTZllcLbuomcPJ+bsZXjw2kIRhHBP5p62j0SyFj8Kn2LTK9ZOaYDjdblMaQeDUUQSp68wLYklo
3oNYAt1djDhd+hkfXTZTOnhJo31tZz1a/DaqFsVSVEYkZ+4IlCr1YvSS0szDgethZ9z/r43Ijmyx
xk9B0Zc0VRaZ3QNG1GIQz9725Y2VINXCC1AQq2PeUsruAgNPd3PJ9WQpsiOoFJOiJ1Fv0/i2mQ2X
xisKoQYFXB0cqeKT+hBsqDlNToF5/MQtijjI2k9ddiY2yJLs17UC5fMwK9CYG9HNQs4KdgnciaKS
e2lwadZ6RcTWk847uM4XL2otGgaqCs3W7kEHBdONyBqBxxe/4sOyGj2b2VKveoLcmR/9ooqJ1nj7
fFb1erYMAfbii8cMKDOurvlM0/XRxP4B7f6dun3U5MEjp5Mi8myaQUsV6BcE3qu6KxqeLmikYcbC
mGru3eflZ+Z8/XtXwL3zXs+CL8jZfd4RvbODQU/qfgwXum843/HujTevUIdTdafFJXb5lIDoupDm
BSmFUDYTC/54QHgU+eiD6kn2MKb3Y9/GveuiWHfHFE/NjTsB0zPoDoqwg3qK5AkQO1z10hv1RHN/
2ukf8ETf3jXV35du68EwiZ1P+Pvr8uC3P/67v488SxSEkLa/ZykfNsqajbJyew55Ur8fEDTBOkEC
ery9iC33Qn0L0njgKkd/Q4rNvVPntCsNPSHtW2X1ETjGoMymyGs2j/yDESk2p46hAc5jYiW8AHUw
/wQ/zpz8h6V/x3yAIhXYCjMfVyTFaHPIMsJHXU9GPhws80czs5C4JHZU8q5bARQhGppIYg4fJMKX
jmwtwIpyHF0Crvo2TIeXeX3G/Kzl7mtV7WLT1RBlcCuguAsKh0tT6Zjh4ToEiNWClWkFk7wKzLC1
aw4Q0dAyEZO6MuzbdiZjxRNfTzBR+MMc7WcdYgpWGVYZ2d/2uE1LiNC4ewBOQgy4XEuuOauXo/GZ
uNa+tkOnx3MU/EaqCdSt0xHRGe14cPCjMXVpxid8ymtkPonDgpA9jMZOQ43Y4B50hXI0qxW59NZ3
hG44sJ94W4O6V4pqXUHy1kIJIfFSaOGhU43/za5VyV1sIG3eAb24bZAaAl8gXdp1CRiR4xWiw9/f
N9mcFMRZwrLx96Nz5wYsHIssNDAiNbbZedarOFVJn2/tK7hoQU4DcnDkjFLASM0sKKhBjGQZx9Bm
L63/GBCYWg7Ujdvq6bazqKxJzrK6nYvRoRoI0zoPqd3thkyfIF4a+tl+1ZZdP1qtIlvdClYoyUBK
QVRmAGW7dBy9IRU1IFCUdOnBBrWcP/GDGbyVtIq4Pf/8+/UBzY4HNfwBGCLpw9b7knAMdugJOFAA
Vw4ShhqMny1x2YfAYIZOUSnC4+byIPMIkkKMPuCdebk8t8wsY27hqCaAwSYYIXgDhY/6iKozkkwV
amLrswBkFxESFzGyWen8fLdc0SocjKSDHoR7Z6b3Tqkg49poEyOd+GBD+tLrtWgDh6BPBdmCEHgv
fH52NPpfJsOIFxtiSM0R/TBe/BpVnBdbeylyP+QzDsZK5RsaNyozB0y5iTLeCvKANvs1uVoEsRKk
m4qwubWTYKKApilSdvEwvDw3I+cWWzLYckGgnhLnpem7aBxqhfdvm3FQHARZsqA+vDSDKwh8KAZD
0699shim9Ug4VSpO0a0rAM6ATiVQzSgIin39kNmgDtlr6MMYyZT1EeQfM20Jqf+4zoo34ca1aeNc
oJqKYryFl+6lncbtBs0Wb4G5Ims4o113NNtBJZSwsRoRJkSxCBUjW67arLaxzG0z64nP6nmXWfaw
s1Yj5NkcZ36nKSLixgHhbYPiIsiwhKil5O3t1DpWPiGXssvPpXe/Ds9KlahtE4IqA0EQbQbpo03x
YGIpww0NQpIAstfufbMMHKI/g+J8VIaktcz+QLoei03c7g/4erv8aXEUSfqmCXRiBEuqGOiVLkzM
QxlmIdayrE3oL3e4v8JGpdm06WdgtxIsqfhAZD+rtUIr8ik3EstIIfS4BPYJXdPX21fFppvhmY6O
AcIAaKYunXnCfItDjM5IKnsa4y51SKTZTnoc13z4XQSA1t62txVXRbYJymqQCF3PH6xDMDkta4xE
X3t2gs7dGttOX0Yo9eioFWn5zitqB9qtPRydlxirMMwO3GWTCgG1tXJRb9ZRGYNkjOzyY1Ag59FK
pBxtGWbm/RCkL7yJXY09K5YskhfpbYqngw9YBx5dPhjOL/fYxPDhAvpPI1n3FFPLd6N1zKvwQL4g
ZRwVnrlxeYCLXiDKRLUPMf3SFqbXAu5NsAXkV+h0x3RBggF1X6/r9rb99fbKNvIogSgAehFU+xi8
lBbWYYx41gecZVsndZNoPiC57veVdbFvvTBfEaO2raG5hehuAhso/v1DfDfQsu5ziqVR3MD1DuSP
Q2T/7mlsqEj0tlwDl9T/syRF+HEsEfxrWOIQK/Z+dvX3yZkit1Gc1VYU+WBGTnqrKSjASYukafBf
wdUU6fkPyHzfPiLxU2Xf+2hDirrZDO5ZSCrCH0L/0HYH5u0exjViv6dKsZotz0PKCTI+kHXio5KO
Zw38npN2RiphdWbsD2uzs72CnpCisqipu+wTJLZUt+TV8oCRRLYJ7CywNGgjS+4+gBPUK4GBSMx1
Dc00O00Z/zay/RwEJ253YbH+nkj+cntPr84NZSYRlpFjADIHkP6lI+q0sDnlppZodftJ60+lXj8H
zqDKQK/ChjADLKxAjogHp/xkAB2OFtipllR1HxvBF/c3dHV6zElh9C7bs6I/zY2imLqxMlwFaORi
YAljNfJ7vSErhhpsPT8TQJCETB5fw2BSuKTKiHTlLAj+vCdmfi70U17soCFg+d/++oQu1iFtXQrB
X6t2YCJ3B+jH/ZnwBauEF66uZ/FQ/rBXkutpfYBH3bTkZ/eu2dO/vjPw1wEqwdeEkrOY1rv0MV5U
+PMeTmJqHlDTD53XwPunmvfZfDe2fzIogPv8791a1O2FphMazShAXZrsXbuDNN2aQ68Y6OeAgnHY
i2auCBNXsVUsDHUlMVeCH65LsXXKcrSCRjc/I8eONJ0A8zGERn238D+3feAqHl0akp9ReuO72gBB
uDOIV/D4fa2Lc+oeMHgY6SqE17VHoxIkSIBQeMKari7dVLPAZOnU5wKfTY8OXpWFxV/fFvjDH41I
x8MHGwWSFUa0HDxVASxow76u//rjhBVMw4q01r9mxk0Xp+S8tOvz6v8AgVvUVHdNrjiZa1SFWMoH
I9JSRp4TlAut+uxlAEzV047XXkw78m3x+X1QgsZ6SmloMnuXL0AhWhQjhl1/Bk4xmmmHYSRV+WLr
AF3x/rUFOQ/G/S5dP8/HduZNUZyD/Nw5HtpUh1410q6wIasS2etil7mRF+c5+E71IBLfcM9UdWqV
Fem+t0ketAPFSqj71Rm6EApczKTh7U9LZUSK4FMzLF0hjEBjqYDYjLGMsVNkinfcOwvbRe4iJGAA
lQDGBx8XaoOXpzKYRdFCl7w+D7wKiZ8flzQLiQ1a48hn5F5n3a4FGQWYAc5G+wo6V6uiez7UwGuT
iFRvcJ6jPtgns+jClU7x7U24DmR4n6PtjF+I+rkln2eg51MHHFd77uwB0GFPI3tmuHVUQN5zt1is
ONy2d33fXNqTThaqLJlBvLw9Qxc1ttcBdB//SwvSsZKK5es4kfY8kyxy3bdC9V64ztYulyBdy1xP
l9xxsAT0MzmjIS1hR3sz3CfaujHKojt3Vlykql2TbmmQhOJJ2VXt2Wqd2HDuuacrdm3jY7jwA/Hv
H54lwdTSlqVle2bGYV6DZHXuHKKiut404uH5CMZf1J486WgWp8izau5aMD7iJYLG7TfeIYakDX37
ey8T9z+e6Pjg0FW/XA0p9BYDrn17rnPQfGJmvrAfMB2mAkNtfDxoByG5QSUIomPy3LIxAMetYXT4
XENvzIv8b9OAWUsVmfyWFSQZoDkQ6n2+/MQfxipgBbKaM9F2dac/gZr5D9jQgFlXgVE23Awng7E5
sP+ghyEPyjYTBpG527TnYG3aJHVzcx8Uw8vts9lwAtHuNFBDQHIE4Mvl2UBkxe/s2m7PpZ4Npxma
6z+1eSrDEeU7VYjf2rqPtiSHm3xiojQMW8X6Ve/pyXH+mXEn242KkvIaFodHIyq2ogyDrPCKi3Pk
Cyon3MUX6mn7ChlBtBJ26CiNLKuKuQ7J1D77VOXuaRgfb2/oRjy6MC1tKIpKtWCGwFeFrngI3zfj
Cqlo3u7G6ndQ0tDTqjMrFlW3a3NzwcuMQXUki5B/uDxIg6SDQWjbnodw9p8qPczzo8dPtxe36S3/
MSK/UkEQAS4Rji9ZB0dw2n1lJUSEG4+rOltbro9SCcr6GA1GfV/aROBEoWXCFnjlmNt3VtvO8VL1
c3h7NdfZvCihgTxEjIZABlb8+4coa/rUIXaadcie0BfU6mT22AMqYb8KjLWGgW0qXt+bu4dhEPgj
NOHAEHRpz2qZ3YDyvz37RdvsyLK2O62i/r7VcxVp2dYGgt9QNGEEr5ccCwfCHJdapDsHfXoYzAFj
r6nDgJG5vYNbKwKsCMEDEFTMSMhOx4wav6DtzoP/uLhQ/MRLaKj57raVjcWgeCCgX8BJIb5L5zQW
lQ+Rn7E72/oBPM6w8F/kXSiMICUEIzwoXeSrMB9Lrcop78+k6B79tkrafH2zzfzNaay/vtpBd4Eh
GrwMQHqC7u2lE7CqJo0RFPW5LH9o7SteBbb3dHu/rk/l0oSU4wpdN8bbsj6j2TfzIsSQhdF8vW3j
OszBBuYdUKgF0BQucLmMNYdMBXVho+L9KXVBkP61n+797NmqDjr4aXSFp4ltuczbL+1J2wZWYbTN
TNgLUK/Q75eINF8n/6SrJBu39g7ZEFTxUFNHKUb8+8eYQPB/qODX5w5KNk3mJlVxb4Oc4fbuXVtB
OgTiO9TDwAQDQ5dW/LLNXK2Z6/M827t5eeZ2EyuLSddHBCO+hWa2hawIWcSlkb5H8OxdPO6nfo3a
2QvtCbMG/E+RzxGGLdvD0FaKdV1fQpcmpbg9LuboMY6XfulokTG9eEDpwSEmVdl+c//ANIpSKco9
gCNcLg3AosKddRN2JntXY0IqANOAEkO7sRogDwSj6TtNhUxbvnS4hIjr1WezqyIvNfAqq1E00D8r
j+o6wiFKf7AkxdFlrfVudGApYK/FfB9MKq2+awNAZEFNAMkB+nGAYl5umOlrBgpKS5r09bEhw34p
VPC8680S40gC/IncC+BP6XIDr71ldEMbJBqjO6K9ZPWK4e7mTrCz3/54rtlsBBYL4CVwt2AgCc+/
y8Usq9GB0LFPAaP43YxxoL+g4QHO/jQ0l1BbzSPX7jDsrPnLzw6VhG48Z/RkjcXOUQ3QXPsh6lmg
dwZsS0DT5Um9rgzYavEVdGeLP507j1e7dUKbgAZ6fVSsWmzgZQQEsZzgyUKDGFDLQIoZOS2BfSVj
il7IeOj8tzEvd9bYHmfNvJvr6tFtdFTyh5BXP0Fa/LU1S8Xk2cZisemiRxEApHrFbDiBam3AK0dL
OovHpnUusq9Npqo1Xcd5PBAxII70CHc+uoCXZzu34A+eRlRYezvdB+4cIjpmS7Bf8u/M+nF7SzcW
BEdFI0TgB1w8GS9t+Q7trY5nxRmcjT8r73tjPJHGebltZOPLQwDBVYk7EqOcMslhP9Qj6R2SnYu5
Z/EKsjNwntgqnMrGtoHPF/cxuphwDTnWmxXr1wXFaaDt7sHK8mAND6X9ZNQcoqs/by9IZA+XfohX
LzrckFQzMPVoSdmFWYPrP081FOp8Htf5cEJxOrWGPRSCo6r707uK4v71KcEehurFKeELkwVRWI6U
ec2DAhqXy9HO17PTaUkAIo3by5J3UFSnUZ7A1LYg58J/vXSGwp5XryAMRc6i5kk/aD1aSHWz11sN
uTN4Q6MSu/GXnxRG71B4wYQBcD/4T1mytS6zysYrtDwPzZ1mfBUtpfHP7XXJ/gcTmIUV6qWCofGq
sTikhdeYpCDn3MN4TjtnnzOnVo1pX2+eg8cGuIbg6CYamOIMP2RNxeSXkB0cyTkFhM0HtiL1zN3C
p18tGAtLSKTeXpPsEmJNABSBPgxgKQ/LksxBdVR3wON29gaUaMEkX2K25Z/bNuTs6d0GRAMD1JSE
eqDkDx7zi5IGMzlDOTxaOkBy2h/u/Agug3BmX2oacvr97y1ishd3CdJOPN6kSuZam0Xd+aQCi77x
i7JifYR07vTJR2CP+4GWpzx1l8PcT8OB9IOKkUv+rMV6cauA0QnlCzCGSOvVZ5DUUr2sznYA/opy
9I8dc76N/hSzaT5Y650y6dnaYWAEXbHHGPT1pAttpqNdQDClOvsrBFsw8WtF6TTubb33wkojZeRU
VrurqZ5CYYoPiu/9KovAgvEOBzYZYQy1PBk9qzGN+bNTNeeV+UhWi54eHKPikQ25mNgbpu6gj12/
I2bHjkYHmu8wm8vg1Mwzs8LGbZYd1Kj5czumVVLUtH2uIKCmKCZtfLyYz4coGlJcgQmTYi3PHAjf
WEZ1htIN2VWaTb9XjkYVdYkr3qb3rRCCkiAwAZZSnkQCjVjjG70P1eKvbfen/AS8Y3twv4CIMb0n
ZtRBM+DN0o633X0jZghYPUCPSGfwiUkfcWBBOm81cPyd8Yfyt/zB1O7qz+XX21Y23PrCipSW2sxr
a/R7qjNpkgzJEYGiuvcFfFi9U4W6iubHle7GfzfyP2uSPmHHGr2sK63qPNbOHE0mzcBd4+i7tLLW
XTaMWXx7dRuBEFgR0H/g0wXpi5xc8IwQwf9TnZcWbI247+9qW3H9bh0TlgWmJ8Gbgr92GWudirAB
X1B1blkH8VS9DO7xKMrvGqPyHluzWsOOqjLNrUMDSAXBEGm14L6/tIkKUjGSGv7I0sdlB0XZ0Fh/
5f2f8u329m1EIPDro+6DF4uN+pVkZ/HzXvconuED1zBUCsWxZ4j5Dfdd2vS7ZdKcE8qt+cPSaj+B
mlW1xjatCyZY8WYGw4jkLBrBdDpocepzP5N9Xk3go+//8Xrgs+mOa/TzOuTfG6LwmC0PRXKN+mOA
UhlGQC63drKnHjhWF5WHlISi9znnTyn97O9u7+yWY+KGRi8GyTxoNsW/f0gImsIZvQkKdudqvBtA
RmNl952q5b/lmRidfG/kYuJQ5nmbLIdNiy5s/B/Svms3cqRp9okI0JvbommjlmvKjOaGGI0kkkXv
zdOfKO1+O93V/JvYPVhgVsBglMwyWVlZkRExMbYAL0CywKjJsCZP+d2qcprxsl0N2WhAwdi9BOjp
c2cg5qMOVlbmh6l8iCECmIeiDQpu2jwqIhFz8O0VXtYBU/CzDloilPeF5QSC5dZ6SAboWUaBApB1
a6AxOr5vhh9StIXG676c127GS6N++qFsxE5GvSvx+T1t8oMCEl08WEMb3ZuTbGVuL5cQLjPgfWLy
lqj/8c34YldNw5QAJyb3z8lRwZ17ltItqMnXjqVLd1CcZySWwLiC7YQPA23VAc1YivlhzAoigbNJ
kN6rjhJxLmzGCaINwBO10bOU+KYo4J6fAJ06k77TvEj4uL6gF9IF6KYA4IpDEhXii8tiPqAZbNID
4HFqr8vd4C61Nu38EWd7JAhe1A7bbJbBmQ2JufGj1OLHSqntSf8aYu/6l1xAGLBtz76Ei1qzXpWC
DPGkg2446uQC8XTfub3Xe+kuejD3/U45Fj1JetKkXlnczQlB/8X1b7h4YOO/gTtWSwV4EHBTo8Ts
/BjcyE5c0v1o79a23jdI5nzrnfvKxci4bgUhay3ESLdzJa8/tDvVlZ4sr9jjrNsnj/F+vulv2q3h
PoA91hM2YA3eYG9twvuvbebXBG1R235TOLkLtmHPWAmnlycVvg/3HewFdn/TuThXjTWtQISaH6ok
qb1EmbH/TaO2pbTrNqJGFbeJ9MDN83ZtChZ2ISyzGomMO4PBX7mUOaW6TGl+SGaBtOWm6uw6JU27
uz7TS2bA3gRQPev7QsHzPKRkAtICcazyg6ilKW4+UI1Qi9saolnxWjlmaSx13D4gi4ULK8QEz01Z
iOWmVSJ6jTXI+jSARbv+oAQ3YFIDHqd605K1AMM+nl9dLHtiXLnoVeC7IWYznQChivJDCn02sfKE
4dOAY/RngCb2QEJDeQqW2PCgSdthpeX7omeB7aAT23zFBs2QQQtUbH6o599WtGkkFLDDt7RqoSZE
quKxG38XvRd2KzeKVbtc9Aig05bQAnYtU/eMwXKy5qGIdtLewjqCWPbcgf9x+llAG+T6SlqK5hDE
wZMke8lDmfh8eqlczHk/1dgqQk3tKMkpHuJRM5KaYu2NbWkl4XmW0aAgtYKa+7mpSJ0GNEyq+SHW
QPNrRZGw6cCSQ4xgmL3CaqlLdaMDHWFerWyX75SRX1Inpi2upjhk1ZwCx54fQl2zlUR9tvSf7eBJ
FvV6td1JLWQVVXcGz6ZvTQ7ul8O4j+XXsU5vA73eTO0DCvVb+UGvcMu8PgEXLblsyZ1+Gzf1hhor
BnhHMPXWXjacRtqGEdpUGJeXF04PljvizoLjy1o5Lb4fzS4HhXW2gYYCgi6c4UFvK6vKMSjZEYWU
3T040IMXvbA/ayLZqKyQ1k5dmZTk9Q1qJ3bioM3ELu3YCz32c+Ign3KDlTSGLYKLj0LtCNV0BorW
uMjW1q1uCcmAAJpvuriwi+l+zrwizTcRqahF6nmNJu5yB6BTkE0CkKoo+fGv5dByGeUO7G0Hms4a
MerwJrDEkAhRtb0+05dB+9QQSvbn65/WSiOrSQtYX2/eBInxGoLOq1ZNuxZXBlG9GERmicGUGcEt
GuDOLUGiaEAVBUANq4veUV3q7D7NopVDdmHhnlvh1k/T6V3U6j2QXYaFJLC15fLTqiobNzp7KmYS
aZBF6yBuILiQVWhIqakrtbnFqUPVm3G7o7Pr+wtPMmtNHWZhZCNqWM8o1NbSrSg/X5+0y6AFJ9F7
jHiloILAn7RxZTZ5IA7FYXg02n1llxqZIzv4kUQrceDy3nRuiM3piS+mXOXUAB7/0Fpoi3eEctPr
nvYk1ivbftHO935nFW54dG5nShS1op2IMWs17KZXifpW09lxvTdBhHt98BZX/IktNn8nPkVBW5ll
CFst2IEUd5IiO6zc1WLIZczA0J2YYZ9xYoZ2taAG5ghwl2GHOkHrNPBPoTs4YeuOsnfdp7Xx425z
ZmjWWTZJxUGPv8yIojB5TFH/E/RVops1t7ijeeqSLC9TGbCurkA3V35LjbEmsjwSGWjnPveCSbqf
lHClM2jNQfZZJ6PZDNDLSnU4WM/qbRqoWwixO9qwRY2CGMoK8nvZRwRdw2A1dp6+tpHGEPhpDcbG
ryD+0OSWaBnBYpSy2DYeRmlYWZLL3v0xyE1fPgP2MVUYVEl7pwFpzMpudoF6rx+vL5Pl6Ah61f95
xs2e3iO1ikBcd6DxoXvRBPNpat2B/pzqfjMPWwt5u5V0O9zT0SK1ska/21DOT1G2I/4Y5+YQ/Lyp
hDt4eQB0PSdx2SRE0BJU8mvALkmoTz8MacJjBTCYhksTC2SWShW/BrpOHT2j+d5sBVB8CmDyXhkW
dvRcfJkO5kXcklBFULm9moVWLwQD0HbZXXxT2YJBhOfkofPljMwP/8UW69lmklIAJHChTlOyxoon
HA+RuYnVH0pBlGC0db8Z7FZ8k03kOOXmP9m0UMZDdYq1R57vHivFKdJoiEWtN4maG1g/+sqXoQGt
HIXhOZw/x2rlhGJe8CMKljeAq1E6RPsYdwyXktQEfYYgO5f5Q2RZt600ude9WtqleP8CtoPVnC+4
IwYxBYFhbmItG9sWYWDIbqJusAfxIQtSErU/K/XfPcEy4gBo++Jmy4DWqO1xu8fqqGk0rQHx07C1
lfZDap6DeWWLstPnZOAubHCbpOyiccgLYTxCKw7kBIkN3my7D16ujx0XcP6yAspooGIYToMXqs2F
MkmDOpqOQTuLfoTKiYPyMt1WpZS5Qh3Ld3owDSuJEZe1/G0Uj74gdwOHoMYdvJXVdh0Kp+MxqlWd
8fILGfRio2qavDlW69+gAFJfgd8tvSESgmZ33WW+DvVtHgAwWAZ9FW583CavhHkWMgEjO9Dyzpy3
gnLQgH0u+l2PNtNBpsdO21rDv8ts/raKIigotZDY8EV0XavzmQ50OqrdURVSt4scofs56Psherru
IPt+fuXABGTYwA0CrSZueOMECKjIisajYaHkYga1FxSJTvCoJdpKoK5dEZdmEzd0NKsBQg7KTe7M
MrJkGnLgxI5TqDRHqxnGmGi01nvPiqY5xZu3CX3AKZzAxBPoRTj/h4FFks1qWmj/1zUuwqjpnEh5
L8/HuawBW4wdM7O2Y5t9psL4pij9mrztxZaBDgweYEBtAEocVLm44UX9ocr6qu+OEXKdSYNMBh6A
6/5diH7na8pvF1PJbOGVG9cHDYVCvrwlKXOdNoLZHfV48PJSBtEjcJh9uJPllVG83BUwxTiBEaLR
UA7s5/nRUCRDbzRK3eM1q3P14RbLdaMGo9cFH6lRkrArSRfFT50urOQ8XPg2wbksI5ziOGJDimf1
c8NGBqXlZDChll6G9hi/m9E+jgALgn70Wx9om1VdlYVBBaMCEKA4KtAroyvnBlNc1Ocij8VjDXQm
dKSCqHyUR4prfL9yxi9bwoMW0G/AnfCumVFc10lBxaMcv5YykHYbGqJkIawB4BaGEI040PGAiAgr
XXFDGErxOEazJR6T2rgr5dZFlnRAS2tl1KSl9FCO9L3IVh55l5w7NSqfD6MURlrcAYNwDJvYbqKd
GH5g/0/K+7+MZqCEAbwK5y38A5CQO2spEsWumuBb9CFC4lOmL7pc2ZOycipcRLHv1klGVcJIB3Ay
nXtTtmEzSEkjHcsoepMnFc1MTqZKd2rUHwBn6CLdve4XX1TFukeNnOEWUUVmeQTnWNhLoaiMqnrE
bvRm6LuhM3BjppadyymhUGUZTdCPd6VfiQnEsX6vmL+cPlQkgLvCqDIIm8zW1MlFqq8DodD02Ty2
TQcBn7u8SDZ5jXfzzC1E34q/yvGNzo/5plK2NE5cXf8poM1hZRRYVDk7q1BJQ/nim/iG1fG5vWhN
uZIHqR4cU6GOGEJGuBmQS2IspDXc3GXcBnoeuD88LeOoQlPIucOxOaVSqsuRn4kqUQ6WcF81OJZK
O0ieV8aWfTXnFZ7mkV8AaIH2OB4jMOBqkhlTF/tKk2r7MKx+DEMs3SVTLntaLmSvViqDO0aEqFeT
ivOukvT7JhmafZK3N4ouyCsJ18UoaxhgtAejQIT+KJTUzl3XSiU2Sgnf05v3Tf805IObGIq34vXF
FoIV6K2wdy0GLeG9TtDXI0XfXodO9mXc9877uKVfsT28FVDJLW2TpK7hWJSMD6vEjZfn17d1hHXg
s9C6wMP7S1kKoDnfx/5oJqSbn4zMj7rH1oyBxvoqytqV8Rg8rWkEcdcbhq5GmyVQNGi9xXsXv35F
GTK7ANLGflKFrjaBmU/LnZVxZdH7bDVxNtg3nOxUeIU3kIjN3g+kVrJNHcuNC9J/laR8NlbqK8vj
eOIRt1aEOM3lXmxjv3OHwaWCrTudE9pS5xjUWYN8rA0ftydVTUBbdAdjwkhJoHzEkbWSXfAcD3/P
ECgUATzAM/z3y/jJ6CmBlXXhgHWBEu8uuQkfLbffAxDQu6JT3w5b4QmcAWugiotYw6ZMQdKGZxsI
In9rvp8YjYvW0BMZflGcxDYYo5zISHEet+axiZOfmbxWFruI5pxBbtbSNEL9KsQaCfOQZFa4p/J7
rf/Qy35lfSyFEuRpjHcIGx0s/ueLsYnrNJG1MfZjScVjnA6lkRQZoz2Y4hpF25opbt0bUSqD2Aim
ptSfBAhiWAHBbWNtgSxuL1wd0JKBCt9F/qlnYTLOcoDtJX6GhbTRo/axyZTbeNynablTfg1ytRNS
4S4x1lh8eRDlX4vzxDaXQ6WBUqP7yYp91bDn1I5Np/TAUlUH75VwW8nESHZhD3FfgmvN9aiysGDA
ig1CX9xFWcssN49hrcW61GNbiEaxS6rpaKmjRVK0MyhdS1fGeGEmAc1jlL64qAGTyhlLixaPZjFm
soZwt43b4lEAiHbTm8qKVwv7jr3KQ0zUAK0fTqPz1ZkPZooPwVxK91rnV6obKyjXutm/5FBh88aq
g0DHI2dBgwGXu6UaOJ5z0CL6yMi3gvWcpHfUlFaqTBdZPTOC/nqEEYgKACZ/7gxe/eqoq1Pqg4F7
poe4rR1BOlJpA9VLMpatowgrSTBfmf3LrxOTXBhJlEjGPR0k/MUXAPhRQX7kjvn2KX9Ihq0T2SL6
tllrM+Nr0X8bReEADQfoz+IboqR8RooYZdSfFTv7Ku6yn6o7bOadbpfJLuttcwVGsTyuf+xxq7Gh
WgX8NOz13d56LdPHSARLkq1WAGdv1jBga8a4SczrSWipUoLNNLKgaYrbX2jaxugYgp9Zu2E0cbVY
k026vFp8r5w/HnLT2Gs17VIKD8NgAHTgqRLJmDilMtipMrpJ8BkOXo1ajTasnA6rc8kd6KmeKuI4
Yc1Kv4uO7nrJ3ArPVTj5tD30UFfrIadp9pFt0buuWWMaYGPJJUrYMH/cZtHh5NRV0VYsZuD79ydV
yN207GfkSVXuXo+cSxkSLmwInhrToscr5bmZOiunoqc59fMDYgSRjU1a7GKZNJFbC2SYb9ZehRbX
0IlBLqplgCKAHR/TqdvzlkYEwrgELSXT68d1z3ggyl878cQQdxxVATQcZQmG4pfpq/SNG/Mz+wVq
qMFN76WM/E6Jsn87yAWZRzs/Srb0fP0DlpfPyQfwW1NURzq1WD7FRMIjJHeV28ETvcGpntqNsXNW
zLF9cLFgTszxmxP4zLkfYW50oPj8U/58UO9LV4nscXOwHhz6qa1YXJtJbmOWUatl4B+mfh3c9iqg
8f6AUoPEMDTRsXiidA34uXTMQ4uSEbBCaQPvWudrVZD6Ah0gmNGhvBsBKcq/0p914V0fx+Vh/GOE
2/SVEtIpLBrqB5UM0exZf4/kWrLjaVwTwlpKmBh0xGBVQ4D9+SplntC8gUwb9VuNoiljP3nBTjl0
zbOm70P6u6q30xP090A2L9rXnfw/Nscf05yXRiOD2AFipr453gfpZ6PfKK3dQIi5Cskk3jSyU1e/
9afuF+1stXkJ1YgEv1MQ3zfVo2a9qqZHAWS6/lHL0/vnm7iIl2VDBf5gDEdIhcDRqqTzMohuOeDr
9IV5cK9bWx0CLu1BjTiLC6PAYdZEXv1NDZD2JLXeQ61/aFu8iY97PbXLcj9+RVTaDeZ2lDyaQHgV
qOLYlmcctI+KsuvSNbzP8s76MxLs709iP0gJwczCZkfMbuS9bo/ZrifWc/ggrrFKsKBwGTT+scTz
rWl499P0gg2CVktkmurYadR8jan+/wiFf8xwQb9QrcgsBzhkWc+y4SaHviaJQjLHfKX76PP6zPK6
zH9FfnDYsjo8MAY8E5AQdUIbtj2OmMwVrTuwNW+K/olJWE2yV1nP6Y7Wz0Nj35QfZnMzdV4q7PBC
L71d/47lFfbnO/izVbeSsRNVhJJc3xazrQE2v1Hn21SfsNvvM/0OEIC2bIisOSMUOsaiYc8hIPg9
JM2jEGw74ZeeEfW48lkLpS00i/wzPPy9gvZzqaQATfh9H70Jppc32ymCCvs9LmtNWjyqXWVDzWNf
l9vE+i3Tt6wnsXREwX9SqJt3Kvo5tuXk5ZWTavEulW/DrHDm2rhRBpKaE4Q0155VlkPlyTdzh/mA
LuEkx7uGrz4XP1M/eaxus83oDk/qa/SY+MLaO+DiKXBijzu7U6YYBKlz6ldBOHtTA7lOtYLkHpp6
VuVQl3Y7oj8UfSycA9A+ON/taQbZDcnA5sgVQL4LkB1m4U7sj4rllOK2jWYUzp+U2dNbezZ7EmRP
E4RjJqJmdoNk32hJFq4s3cW08PSbuFhcoi9VKNsK4w1h3WZ+UwV8Fo2dQpg9pf2dpCYp+594w/Cu
L87FiT41zEXlQZFntWqxZ6Lwpsh9BbzMSnxvVFACuC9iD6+TARpxndI4QOj7uu2l+/apaS7qlkOl
GHSG6VIUID6LpurwkJUSiX6Y8loX2lLcPbH1Pf4nEV4va4u2+M+vC4moYkzGtS2zdJqeWuBCrqpS
qcFjE/Uzedqmk7zLqmY7F7ItGtEKsmzxigawOSiuQVAAATzOVhjrUymL8KbJXZyKrvDLsMtNaY+3
/e20kiUsL80TY1womGejrat+gDER8rn20Dm9Ud6UbgBG1qTbCvOPSV/TRV6sJZx6yMUDQcfjdaMg
Zsp9RqbS1tptLdv1k3UPoYoijAkqGWZno23BEF5Alnp9ZS5Fo1PrfGo/NqkhN4h+QWUWmxA1Icca
VZxbA9L766YWj+pTW+xbTlZmVOZ1XoBrxQ+LG322M/FWEmvwCd+aHRHGQz/EdljfF565looshsGT
eeXCoDQa45xMMBwZ21H5qlDCsOyRgPBlExsfxtN1P5cOwVM3uQCXCJZWl7j5+nF+V4u5SwGyQv9i
0KNSFM7Ihp3r9pa9YyxxeKlnj8Dnw9qDpEYI2wlBfqcxvWA0Q9jlsMlax/SVerUWy3Ycn9cBDPSP
OW69hkoCjjgT7lloLy/d8FY6Gjbkx5BPQK8cVei1u9liQEMFEU+E4DdFLf3cv7rOu6wOTBiMBIso
QzyTWUMR4fooLj2ASIwB739muONBjnOgAWOcyzS9jxR0RXtGdY9mdmxQojLV3U+w5gAFr+ekmCKi
yLahr5WFFiPryTdw58RYWuheoPiGAZrhG+VGkoj4WeR22bzWH8pD6ejJXSo9meW+EXI8va/VGPl2
3O/89s8goFfsfKzDqI+FtJNwOIt4ZN2Hz31ONPO5S4AW2lSQJEm2bXJMhoP5WLwm5cYS9nGKNsCJ
2r1MN5kBRjz5Ia7eBvNIs2nz/zVHEFY//7wcnX8ovuDzMnGTouunu4vaTde+z4mXQ2XB9ObgUUgO
rdjvRAjV0LknZrXGgLq4v/+ZpAuqyTkY1X6QdZTPNlbkZNBrefTXxDkWzz2ItEB3HCuSKa2fe5rK
cleJoRz71k1C8eIhT64af2TGIW9/0rojXSk5telq/dvKELNowW/vU8PcNpiHBKSvwxT7QfLSRV/Z
0x1A8XuxJeH0IVDSvT9eN7i05EFvA44ePEcwGrVzR8t2iqCo3iBuaBQtWvdi9tyE6FCia3n3Uhg5
NcQ5FqdzKypmhbfGcSBlPNia+XLdlaWFcWqB271BX2lG28CVRCttGZrd83BI0vuBvle5p/Vr0sOL
5oCKBmEbKlbQGjgfuUyKVUFjM9VKlV2VuRMkKcmaCQRBGrVBiCo5Cq296z7yvdrfEYL1wcMwWG3w
WnVulUqCUUJDE1ad9rfggz1WC5yHLCb9tnKSD8W15d7e/lsUOG+Wb4ZKxnIW5wpmO9TmSX0f/lSO
ojf/FF+F/5LennjIMyBJcZYP+oDHMZoGtt7fKIbTho+6tZImLGab0CxEpZiBTXDpOx9JIF/UflJY
uTrpRNxAhNGJ5bh4Rvf3Qdbz+rGekolkVWUdQFPTPqiJRnfXZ5MtEX6zn34C25wnGZnVmIqQdZT6
huSodUuibtfnE8nNG0FdSa6Xth8QjN+wF3S08RXJTmzBglShHBSalbnPylojKH0JznWHFgs0Bm4L
WJrodkZv1LlHRtMXOMhxNzEmvw/3Q/WCfafMX9VnDsgmaNu6hMQfs+bR90B0BmsblC54oN6vf8aS
s6dfwW2SYpI6oWlw3wtDUd/oRQlUqgiRketWFhNq4FAB1WK0geiSP3d27vQ+aCiS9zRywcYN8RfZ
BYegUDygkQrntl2Zt+Khbz/G1ere9z7nl86pbW7ptPM4GLWFNFAf76HEsQ9aYd8V2S4bn2Vx34vs
VZLaY/Mml7/jPrUnyUv6wyTgnXnXN++T5vR0q0m7pvCw/p0w+CWUdJdIdKvGGcQ2hB0dEzfuN/9p
zHAZAHoXmG9+zHQdjVHthGx5yMAf9F6It/OsbQWiguJyfomSXYx6aF16xsrhwObicrzQpK2iRVUC
su58rtrZgrQ6ciS/iVRAbFILZBZKVG0mAVLR131cXH2gXfyfKXbEn+xqPR3mtB9mPNegg8CN2nLe
or/k6boRtoSv+cNdA3ozAGazFXFtLaVtso/qydbDhERh4Afhr2AwXSNcg0EtZkWgFf/HM+b5iWd9
FQC4lGHyTCnchVAF0HJqGwquq13shErhREBH6vNhbIhIJ+e6x0szCCojhlMCHhqkQufG0U2X9wPY
+HwVNGWuXGi5JySR4CRUz/9DXGZUryIyIpBy8hzGAuS+0EpvsVJVRlq8v8e9A64qV+x1N8xXMrBF
v8AAyXg2II/Ch0xUWCt9olHiK0EE9a0IENt4aGKny+e1y+OaKS4uqvkEQEuWJX7VpvomwXXYTZIw
9sTMXCvmLAYoRj/6t1s6d5URu0QIZKqnvljWqeK2Zt2mJLQao/PquJ+r22CWhmzaCxpqWbY4KJCf
G+IhAIvQLGlugqfC2C11OVa2Cg0SaZfNRtjdtJY8yo4cU/wcKrlS2d1gCNmjERZx/SWJUYU6oi6P
mynQaEG0vNanG3OQQXkd6mNTbWuxhP5M34tNS0CQUZg2thGattYOh4UowIQ6GHQJVQEQiZ8vV2vK
0riSlQQZU+W+z6RyPhs7Jr/RrU4oeACub46lgxdZIa5kAJ8Drs2LXVRzgqZEs0392vyQ9Hpv4EwK
1CACokL0heKzKUHWJKD0nM6Hbspvh9hVk6d8CLxB+RwFP9A+oMDxcf2rFlJkBaUYtNUB6QrGMy7o
5taQtmMZZr4a1UQWRJKLuaen4D0rPRAqkHJ4u25wKULB4ne/BHt35QWakTiWzSTEmd96rURyCKHa
5FP5NT93PrTL/4Mx8N4y5T8wWwLQdT7FtMuMAjROoOLZ9X626SrSv6R7O7un+2oFDLSwc4Hh+GOK
rbaTyFtEsCX3zK8Ux3NkGp9RGf3SpGwt9C0upFNL7EtOLGlDEECMDJam/ZBs0TSNl4hgeoZQBYi/
toVwm7uQfFfRlYkW4xdTfEVXM3qbafm8MrpLiwfR0AITL2N55U/szISeXplVmT/Wt6PsJqOdiqNr
gXTqWf5RH6vKzR/DnGm0Z+JE0viYyyQaN1pxvP4hC0k6g8/88x3cuVMb1Uwrocj8LGsJiE2kCuqZ
DFoSrlFCLYWMU0vcetLLXB/Q1Zv5uRc/FmuP8N9dWFzKcOYIt4aMMJ6mPMCAxpNtFA6tNzR5oqCW
usk/q/ciIv3nDEiCLb5O2/zZvBsw8Ws589LLKes4QGch6POYsuH58mpTNYJ6TYvlFTzUO928Kzt7
dMSGWB2p3+relobf7QtkG/OaNAoEyx6qnkgbo8ZlM1/FrC9uKwD6IBnJGHUsbm6zfO5TucLXdPsR
Autz8NYLN5mJh6ip3LbCDTABkfam6vdj13pZ34C8Nd5r0b8ka2K3awUrDITdAFGCuJCLk+2cjIKk
9Jn/Iqm/oIhETBNiOr2baqCHdeR+G0i+Krwl6q9BWTuoFmcE6u/IqiCowpoxz2dkrIKqNs0R6/uI
lk93p+7m92oTb7Kd8di7z6CCs8V3yxHBgNbcdCtxbWnJ/zF+UfAUo77OS3XOfLADA6nQ3GTiKrSe
TSK/7tldFGy8wDBDFOzcQS2dGtBfi1hy814v7VT1Gjx2QOvU1l7qZwui0oZbrylcfVdErlnlykMa
mhRBOsw8c3pncHMnBoOe196rdjCRkXRO8iDsFfdt195rh/Fpkx/7u/Eu2mpfhYMX4GP8fj2Mfdcz
rn0QdzWP0NzfmAU+SCPyvvlVeu+R3dj047ZCx0HvdK7mW1uIpX1W28fixsI31jfC8XfjGG64sZ5N
B1iBXbsNb1PyhnxuI+HfzcTYdE+UpPb1j+WJAL93xOmccYuyLao2lHt8LAgw0WeWPca6nfqtLTjy
qysdNbfbBnfia7dr7e1105fHDpDMSP4ZMhuPnnyNW24qg6rqVPupAIEPEE1akYcn4w7hCVW2AEXf
6/aYJ+fTgpYnrE4gihlYjH9eKZUk76u6bH3zGY72u9+AaNYvmbNWf12odzE6UaZrA6JXCLlzQUYb
VDNDhxwMxbsIAIPuaMmHYVCJMZaOkOyqDm3CK9hwtrV45wwQc7FqJaioRe5Ea6w+rIqiaH2VajcS
RceuFX3UveL1cvl1fRwvIwn03EQIUEmwhq4ubnkHY6bGJqBVftiIB9BK4Ca1Jil5mQmcm+AWpUmH
vNSnqvWNYfTSpsQb37aqnNiUgJFZORNW3OH7gfIp0Tsthq2xVY9hmnhKsIaCXjPBLQix1Gkhdcyd
CWKCoUZo+Hp9Ti73EiYfV3Ww5eLPC2mWqAmKqtdSzEk5QcEEzVlNZDpzXDhaWri0Gr4ssV7p912z
yR3pwNuoYhBkrZ8F1Fb0ajeZIcmzB8QT0vXA2qjb604uDSPIEkBkwASuQcBzfrxQhRq5mmMYtXnS
3cmgYITSxR/XjSzUGtlQ/rHCHSdDWKtpJWF5V6R5Bi2Ykxxeg47Me1uLnXGlIXx5DP8YY39/cgeI
27yYNStv/cmeJhL/sn62E2jrXq77dJl8nbvEbafMqsGeH8DK6EVP0cvaCby0W/+MGDg0zp2QBsxC
2CL2aI3qCrOvWT0SPB+dGp26clwthblTU9xOGpISgLOZxfDmdwkSHrDTPgv/lhYVZyIbLwO4R8ih
IMxxwVRSq6iJY1iZR8HJyk0sKV6t0Pe2M8n1mVn2548ltuRP5t+yIjoWctv6RW7lJJAhWyzlN8Ad
vQhVsZIBLq4CNJkj+QX0G92/57a0th0Tqk1Ya1Xo5BHQeNL7jKTsukfL+weZNTjRgci+0AEYgKEv
pRlmovo2bADKlmtXsPJdaYJhO3JlI7wDl7VdhMoPEC27Yzi+Xf+CRT9Zeo1ma1DY8IqMcZiBpCMX
Wz9N3goLbqaHMFqDF68Z4Tau3kFXPYskeGkJXjREN6kwPGRCvBJjF66S0GpCPg0eAsYuK3HRKAgt
oTPUAAsk+wxQWRJNMIKmNhgfsxoCq0lG0vlTHsDVrEBWbHRpn7ldgfeIgt5rSWHLuIJW8VM5R9vr
o7yQOJ5/GTcCQKtUcVcbOHJwiXSE2gmONYDuX8HsZnfGdpCACnaMZ+NO6z39w/TNoCGa6q/day6D
Dz4Db+q448rgwecbGrpWzc1g7NHcl1h2JD+MsnSTZvspI5q++ujGjrTzLItVqnGbBiiaPWhyPguC
oE2NWnYMjTzHZMp2dfKrsFztZ1j9wh2XAOkpZJ9gE1rZu5dHH2BI4NQB5QvyLosnGTbLESQhBloY
I+Onpt/Uyfv12VzIWWGA8ROoeM5DmzLz/CQQ1Z06F6lKe79thl4nVpmI0m2f4KX/kHWmFW/ws/Uu
CWanOGpmzpCiTypjKwvAaTnXv+Vya6GBHm997E6A7lD+BVxM5jAxg2j0UaSWYgcsHOKWTrpYOtDx
W+ObuAzAMCZDr4RdChjrzLnfnZBJIbgsR19I052aTY1dSogZIx1xd8zXUudF1xSoAYHDRMFbJr+b
x7nozKYcfcBcxD2Y4PW7EYS3O9kQ6UpmsWgK6DUTUQMiRzyAP4h1McnVHo5NoK5Cb2q6lbVCASU1
mg2vT9jiGDLZF1x22OWDfcrp2jHjvooCefRpETcklLdRAt7RaRrdTptm97qxBRgp45VClRJQENYN
wY0hXt4HZNPl5IujYD1Yod70pNBCMFuBUMia7dCYyuQB+zi1kzCsPSNrjXofV0b6XnY97nxGEaQj
BIel/qkdsjR7uf6Bl1sV38cYWNEGzNTauBSl7jpwVKMl0A8AHr7JDDVnnV3yyjBcjvm3xpOIxWsy
OhzuMDfm0BAqRZj8Cg1dN+jCn/a6IES7tmjiJ1EdqhXE3oJXmF1w4gCDgzZq7pZ0fYQulybjzvzz
u7gRQoFIDvRQnXz9UXlPdvrr9V+/8DRx/vu5WAZKlxDScvj9MjQFfiY3kb+zGoImsPI5S9n/V+xd
HkHn9ri50DKqdOCpnYDbhFTJTfr/SPuy5bh1ZNsfOozgAE6vnGoQNVuy5BeGbMskOJPg/PVnUfue
VhXEW4jt3r3dHR2OqCSARALIXLkW2ynfU+PH1O4mYEUt8jBJvtI58qFOExdFOmec7tvkd0NEPfwb
yP/zL+Gi2VIbelxPGrprY1/rr4w3o75WkY5r3tKgKV251EH7ave3b4IZWG/45+fiuV0uAtgqkRbU
bubH3n6pG6/N9mwJiihArfp7/CvfXTa35fvoXFzxq8qagOCeM9oAWZqClcsjzVRU3ys6A1sd3dq0
iZxBrUQUxJv+pOHQxe1r5fjmKS4o61aK/2p57DXVM+h7Bm79b9HhdVH2/WCBdZxaweURbu02Azwy
oDoHhAKPkPOIOtsKo9ooL3gWGCxI5bQOZrMTJarWX+FX7dQKN49NbifRNA7Lo9VWbqtEu6re9dfo
+XeiK8tOBVfZrV0CDR9QcuLpjvOd25V5l5cpJNCWR9uKixsZ7wQn78zmoEhM2zFSPQ5pWh3+Yh5P
bHI7c1DacUSQhk15SAESqqdd0VTW/m+soASPhBiQrF961HDX7syOovqrku4aOuMvI7BKAiNbTr+S
C9qrZKGBC++5S0wZpOd7GSVmtZvi61gxAzXSHnLTKr2Z6kQwcVshGhEaeCu84HT0155bQ/pSqqK6
kB8XHHHOaPXdL0xzeaOXfSM4yTauniA0QyZxpTMEg6LFOUY8kIWwyFoeAXvUDtNUQiIkY5UL/YfZ
LTM5fh461B3NETo0TQuBZnO0DcFtaXN2UTvXcHvB//C3pbUxRTFH5C4W5E2PaQaRe6r1s5chc+Im
i/X7LzzGAgp3vSXAGreYS6YWkxmBVs0cJhYshSI7VltL7r+3gj4CEyiFldeUF1nVC0lt9DGRHytz
vC+zrHF6u3/472zwMcTuJZPm8P2skBSHDl3sDraolrlRKgeGDbccHRERGW6eX9fMzNLSiglWkME/
otuWXZnWbB+iae4eehmJucxi0MqKQe2fkxb40ng2HCWKZ78B0NvXqWQHIxshFdHMi9dLBv0W1yR3
k3ymgk6ura0DDhjUNNCOCB1i7ixEKb0p7UKVgf+MIi/D8fQ4dCB86tM8e7w8+dumIH0IQBOITnne
XClVy5hltvzIpH521TwZnipmEUefgQS5bGrrRELVEuSEq6gy5DfOA8Kk65TmTIMvyX18s6Tp4hO1
k//Gm06scKGgawuIiyBig4K6J0HS19XByHsiuD9sThvkocH5iyc1MkXnY7HUfBoyI1YewWwBBs4B
2MF6UdMbpKQMwRbcaLaB537a4gm2awIQTipZ8mOBjAIqQFZbDqECsYtxH2uL3IfDTDUIjrNlaD3N
bop5r1FbZg7k6RlK9rneI0WWE8ORqc5ip2t1tD5XJEWjwuUV3p4VE9SrsomsHf82hcZCL3VKJKNB
LquPSmfqL7M8svuor2xByWWdYP7iAS1SAPnwfgFCmtsigMSZdWdnCtCN6tO06D/bRn1I9MdYQQMI
bs8rtqQTXKm2hgeyqfWMgQwchKjOF71NyNJMDDbHtk5ALw+pq1pKkgDgiVhgauumAzJw6Kth7UFn
qZ2bmnEdGJSqVh6TFGz2V53hTZEP7dl2FNwJtjblqaH1708e3lEUZWpqVasjl3dFQt08LgSJp42D
EccTgBvId4FOlic3Hsn61F69ImbxsezYLgW7h6OPBYAtT5cdcOuejQrtKt2OvWDCO86HMw9tYk8D
hiOD69xV48EzuoQEdGqnG4u0ktvRagy7lqCyr1vXRm/N3wtJqwWzutH5gXQJagC4q8JXFD6BXOfo
nYZMrwKYhOHEVX49EfTmq8+tBREEVXGbI+lA8BOr3ljjhT8bNyzv/T4fbouqOkhlPAm25sZ+Ofsg
63xi6raypVFd90viGoQGal5dRZiFfh6dDJKfzRwSEQh4w7dgE4RwJsIB3ljcfrGmGsJilMFmXHgk
vZNLUa/49qg+LXDbZMKTy+5aWCBtEgU5Knr29NiP9KkdWiQz6H09RWFjj4J3yFYC6WxknJstSOvW
edspj3P528i+SzcQeXCqZf6WymRXpdSpOq+eqWtrjY+O2puscqgtIGDdqJJgcqFbrQLzDIwWT5Je
LiXu1BJiBFBZGnAqtTS6mam75agArFkWSD5Gx9TogkiZDKdMtVCbRELDq9twYfjsGzi3MhlOFHvG
OdiOWf8mSzJefuUw9N+nATelBWTf4ZgNqrcUpUg4ezOsnAyfO4KN0SoVug7fRDeCZP3C7dUl5s8l
FyWTt4PKpyX+AG7aJo0BWUaMfMwhIw+d9xskr9Pn5tt4S36KeFM2ThlMKVixUH7ScFnidk0bUZoM
aas8Gl1ItEeJBWQWZOI2TpczE9y2GQY1z+exQXQyfmFEYBlUi7d4tHCcHS4H5O1F+hwMt1G6YtRH
w8BGKRYXCKG9bhVOZVS3+SS4kG3d78/GxF0IcOecIbyEUNAjP9tkh7YIDEZcjbyrqFNKyegpiiul
2h2EaIPJ2tUDFo96LZmDeTC+k0J716n8+/LwN+PTyVqu03Nyuip4mymFjom2lNeEenJUOwQK9vQH
k25L5VZLHi/b23oIo+6MFKsBXmb0HHIGyz6lKXIUuDcMTgtf1cCS8Gb8LlTHAlKpfmAiGOx2FDqx
uPrayRCLapHnaZ13lkR+3UAxabF3NQRR53hHpLcqC8de3dWVXDlseNY7QSjePGNOzHMBqC+aGcKm
/Qq5tCG4aimpw+Im9QXzurkpIX2BbAboM8EoeT5Ks5pAmFfCjGG56tOBYPcvoOgKVQfZGpBruKJn
zOYWPTHIuTPEiCgqZdg4BPohc946vaX6kvJa1InXLS+XhycaHec1cd/VdLGxhnVV/2B9XrpWqihO
keeZe9nS5oY4GRbnLaM5m+M8wdKid36h32eW32p7ZoT27Nb14iIZJbC4GYFOLHIOYhdjkY4mLJpD
ubOi/Ty8sAJNc0NweWT8RgBgDr2FJ5JB3NC0pSFqWkTQQepf0MDpKi0gP6ZSX6lIB606KSplHrEr
p6QPFntI5qj1Ln/COpSTw/jLF/BDjRvaoc+5CvHwhXRflumJkxkoW5jFFbTDvUXaXTbI+c3/MwiQ
ItIUoK3k0chE7oAkizBkkiONHblJsY8skYoIt4AfRsDGBLwlOK8BuOYOq2kpS2sa0iqc9N/adBVV
MWixnFgXjIU/5f+xsw4E3cXIwvKIHXmIExCfQDvLjnPPUl9sN1cqV9EdxbXVnfpzqB67hAqu5fxD
4cMq7AHtDFQ5mie4W4w8k7pF4aMK42dJOqYhqHDTb7IRFMDPa7tZmZzmd0SDptk1szsRjwmpnla/
5L2G6MBhIiuz5sW4+4a8kDrSJBN6j8fbxrGd9Y8W2M5L5QQq8CHH+o2+NN8ve86WqxITICJgvPGS
5s8prZ+0UTEh15bjwtjltxR0ZnlduQXdqdp1HYs63Lbs4RYC6Wi0uMGZOCcqRqYPUqzVoTV1T1X7
RCp6XeYvJd7xpgRpH9bdXx7g1tbAsQRNOqSCkdXnZlWp9bqyq6QJ1dYabkZ17g/5aB7zdlb2ly19
iEzwC4hk/iohi4wI8JvnZ5MCbSajNWkTrusW77tDvI/37WGETnnMnGgH3NTBOsZX3SHb49m7b5Pr
OA9lD7xtYSJqXedvIB8Offo13Ewr7ZKVVp42oVa9VlLqRtZLGl2nkbljhhTUjX6E/AoUAJ8uz8Lm
Rjq1y53QjFhLBFqMJpymKSCFNxSWCwqcaHrCGiuZazWSZ8cvcR4oDwP6b6vbFkJrvWg7bewmNECh
vP2hf6bwshiDkUZlPeIzMnv0UvM6bSdHmXpH02OXVII88Uf6nVt6BdV7wECgMK1BJ+N86e3Y7Ihk
1E14Za479xmEyB4QrUG11/H/f/xUnBV9GvtJ8M9/MvcduEoXfVF+5MSu7sqe4k7+DHFj2dEEBZGt
E1FDihQScIDhrEfw+ddl8wAwzIS5IP3iQHIVQjD0ddGnO2YuBzmV0JJwDTTQYcxmf9bzfdeYggna
WA0N2bOVARxtTF9qMhnJy8IaCxb2I0R4IP7otPMhUW5TvI4v+99GgME+R3xBNwJAInzDMyWJvIxo
OgpH66YDO4WWXzO5c8vl2E4gD/x3z6p1k8EaSqE4p3Sk1LhNlpqjWkNYjoUsd9Tdgue1U4j0Jr7u
ZPgw+O4tCFeacDGTuxXqrEoyhvtmmMc/1Hzwsr2F/tu893LVdGjjDXV9E4nomrkLIqQSYBSYTwBM
deSRde48pFJW2no3JiHqlJm/DGoZSmj89c2hza7LQq1chj5dt9cY1G0WKkhVfvEXMPCv0uTKipJb
k7znHpvkkbFU05KEcw61qxGVPjcjReTbUL06xiOkdrO5LwTXtjUynW1itNyuistrVRZNVR+9QCcv
qBRpMisvtSSsVNltIuV1YuBl/ZfuudoAnH5FjcFJ+fM2IqyfVBM2ksQvdR+dMqYdRAHJf8Si3OfG
HJ6ZWv/+ZDhaZlmLVRtJCFd5pFrjGPOdPjxIDblTyofLwxLZ4tarUvui13SShOXgxPWj+hL/jgZI
uQpmb2srrOIrQGKtrZDQzTsf09DLs6WXCvwi/d72BiSQb8xml1/FmZdfFd2yn+r3yyPjcTjrRjgz
yZ1naKiStEJfvaKeHgCouspxXNFJ94y5c60Y+tW0g5DedC9PsQMG/IW8F1m2u/wVm/N7Mm7ufBlY
15q6hHFXplexINsX16aEVrjLVtZf+bIB1kwXmD7QfsQn7QeWLvWswmNYgt5gZIqoeb9ki2gRVYEZ
bjBz1pUlSsRwTLYDxGdHl8qxNWmn0HvqXaPfpawe2sURtp5/ecCsK3kyPC6OVmoxSnYEu4n6nliL
v0zEHSnA150gen09cD8smZADBbAJJVZuhPaCHopyoTTMLBL7tCbAFysT0tBL9aikCnWLrHxFMeZX
1aExHbQZtTsn5TcNSHTB2b81ZsAgkPgnOJ1QJj3fMFmbTOXcYMyZWh916lvWgG7wxZEEdrZiJ1Sy
0GyBag+uXdzc9nZDDVZZSahnNdv1lfrdHEkjCNBfznZM66kRLqKlRaWk2qxjMG32boxu9asmmRsr
6L6moBms+9S9vCE2Zw/ET2s9FwqW/I2+Z5lGJxWjsuW7bH61zRr8iW6nPl428/XJi4GpKm5nIDPB
LUnmDltLjw0rRZN+WA0Qk9opneGmKfiI0FwIJA1oul3pDkQGgo24NZ0qEMU2gMV41vNeGhNalno7
wUvlfTIFtHLNn23kIkE4ViJy/y3/OLXF+cfYJ1FGC9hCMdUdC/ypBcFLZIFzjjia1HmaYQFUi+Aq
bp28/3cpzo+TAKhyUyPAmaP/msNNWLjsqTlbaIiOVk+UoN+Kvac/vgbNk9M6H+YUKBi4gNy07mT8
0EHHV7IfAkdbtzsf4U+tcOenpehJaQzrEFAU+k79Yf/LCnLfcPaXDYlGsy7WyWhktdUlWcJiJPET
+NN3jdw4liYqem0v+eeCcGE2j+y8nMlMwyXTHdrfF+S/XHHOayNiVFZaYbrQzeWWyT1TcsEeFA2B
81qt7YClnDGEHpzeM+QTOyoAaGzFMBVXeRwBONNxrT5fCklREkBrsRQNdJ4aUHKWqeXb7EdT+5fX
fDOcrNkzeSWbAlbt3NCgDwzqySW2uEUOekqfbe2WaQ84m/C6XxtQZoGTbR6z6onF9YtOvGxRSaPX
MSwmdxKyKiR36sf8avZ001FcUN4OleA82HTrE4PcXI4yGlUNpKxCxXyKs8JvIDJoiIzw3BIfcQY5
BIDk0JC9gsHOh5W1JWsbJtNQvTeAfLuSc4c8xb6x6/3sqvih35Mgd8Zv6Zt5TGPn0KSBIfAZHur0
zyeoBBz8az4D3Urnn8AaqZhUZtAwn4PxfvlVeEZzZUfHpb7XcxLO2jNDFutW+hUntWP+S6W3L9a5
CWBJHo8z0GOhzN40oLJpJ7tyc22N78X8NwcT0uZ4a6K70AYk/HykdlIlehmRdYsbtrOqoHhgPhGV
rre2OW5fyLHKkOAGSuDcih6tdE9Qag0B+djbdnqc0SJ8eftt7XNgXtH6BRTWmqU/NwE8Tw8YjIXQ
Dt5EUgXxizE/T5Mgnbp6OH+A6KCIWkXhdVA9cAfIaGlU7eIIVtCSXjq4XgYd6d0OAHCQIizz4GqJ
iNdi89V3apQbWqZhmxMDRov5B+o2YyQ77U7/bijvRjwHRp8couH58mxujROyryCoRZ0RWXnuOO7A
nWZEqU1D3LokJHNjfwmtu6YI/mpwoMNEehoXvzVPfb5umR5ZVcWSNDSnCU+hHYp+5kwdA/l4KblP
Js1JKVS6RPlRvk7/sckM3P2QKfuQP+HCdcVYY0DKlIYaTh1KGIR1C9CD66B/i90mvpm/S8otaG6O
anQP7Vv1J0R3mqB9T41vpqYLnJfvQP3naz7qV6BBNaBUfz4LkmXnDD1gNJz96ZE8l/fWzyXoH+L7
8cE4oIq2x8Sge3+4b8G3/xMFisvLra7ryfs1IOMoO/1jnztKqIVquaTBfl450bXu6b+mO0CPnfG+
A+7vh7Jbrmxf8ovRGaKb2AX70yHfG0+Xv2LT6U4+gjteVAYeZrmBn6vjU2Og0UiznHZx22KvmkGC
GkIOssrLJrcO7ZXECKEJVHN4BJzPex2nGejjISOfL9rRgBa62V8PpdckdhDfFT8vG1sX8eskfxrj
rlM2He0kzmBsPtJ9+tir2FqiMLj5ljIABwYubJ1K/hpClb6XKigkhsMKbizAV2R0f+II+tBEO9ZZ
c7deSzU7u46jVwoU7uUhbm8rFBCBF0UVGv91PqFVHbcRg0pZOLuIj9l9lXrlY/qydM64G+/aOKC3
smu/Vo/Sq/Q62p7A/PoG+TLF4OIByBPkVEhKn5s31V5ZYnSxhcb9dKCZFz1nmdO8RHeR05QvvwXW
NncN9u5aXAD9D98fmbA6kyYQA4RtN+3l8X68tn7R3lEry5HGp651de9J1CS+uUngqJCNQN0SxADc
CJF2rktw+Ib9m7nvnzIXICbqoolAMJWbO+PEDvfaQ+dTWQ/pmIa6/mwvqNZZXmmHhLxJh6GdBPFn
84hb3+D/N6p1pk+usoYKp6UlrHXeH6SlvkVeHy43KFgKU6irB3zxEHPFoMI7Vi85t1QsnR1lEuav
ggrAlAQNegzcJtlTyzcOw/Ok7fLMqZ6Zea2iTBqJEuBb1xQgqf9jngv0JZTrojrDQIPppwaWtFgQ
Y7bd4/P3uUCemXa06BS/r16T2bFXgY/y2jS/4cWDjkqnEZj7/yzcpz0uZqeThaZ2wCLCkmnvaWru
yro4dNZdVBlANqOr5SbWQMYlemwJVpEv6Q3KJKtGAbNakIVHw7+8sbePw89V4mmvqpKmEWswi0Mw
+9FbFxC02xzYs/Rie9YuPia5k8vO/Ct6NX8QxZGv5wC0e2qzu/wdolFyu0IdhnoZGD4jRp+mLP0Y
htu2EeVE1tvjlw2BazNKTgqyl/xUSmmCkLluvcWLj6/mfnb1q+47daOr9p4+Nn4qGNRmYDmxxwUW
mVSyBVbJNMyqXUHul5UtjT1o47U+31bodL88hdvn4Yk5bg51qR1QX4M5wN6ddAArHNkttdeEZubq
9V0rxGSvT4BL87n+/Ukoq3sb4OsY8zm6hT/f4yJxZOFvNPM7k88O/xJ5/s/F8WR46+qeWKs0Y8AZ
8WGtDlWXQCJp+KO7fy7P4mbUOrGyOuqJFa0349lqpzQs9tbd7JErIXxTZGH9+xMLIEMpy0SDhf5t
usJd/Hq6KvzaTwE+ygLoxXggZ36AMPDlcX3oQlxaLC4cAw6OZ3EC7yA7ZUCHPQH9L/MAVQMuITva
PqvRHz17ifdd2sl77TVxm121l6+QitjrHrqL3Tn4l1DSL0vKhfBlbIwyt7CkESlgRzcBuix6EVBg
a9vjzgJUxMc9iS9wszoB8imRoL0OuokkqpFhEGz0zckFqspWUUJYlWK4gSDFg/oEtfG0CwaIR+/I
cTw2u+F3vsvD6TG+KkMbmRzmtnsW1rvuT/XCdsU30ET6/aH36pv4V70TpnbW/c6v+OlHcQeWFqk0
zid8lHTbBqpfe8xFg6wPXmS3dklw2b82q6cn1ngCmFmlNcvxksZBQlwKKu/G+VU6hVuCvACtcoI7
m7YVe07NcbF1UVG+NAoMrgd36LifXn4rQQKHTm7HN+1W9qG69L31i6O+U/bRbY1jK73GdUd10MK3
654sZ9pLuwKwncvT8EE9c2HS+UISump7LZLxXZ58Ld1KB+DhD1rvgsKiheD2NwoxgvlZ25dvePQd
jSvgY8z7xIdq4LtROwzP0G/xL82V7+QwdaKbROCofBvNx447nTYuZLOl0KUqwyppQCs9N+u/pvu6
OIp7fBeSrgsckKfpseI6b0gKY/LRdqij7YIXaD46qf8megtuXR9Oh8VFbV2PAcNY919O3vv8Tqv/
FKJU5Ve4GxJ3pza4uN1LckpAcQQHR9RMbiVncMAZH8xB7E0grEf2Zvf857I3bb4xT21yQRvKvZJu
M9iMrTmo+9qlJaBmUb7r4nlfR8tR6tmejt39lPW3lp3cDGCsr3Mwey3zTlMaP1asp6W/lUTVDOFs
cBFvmvvUZjO+zH7MAICbfW3fQxQuh6y95A6+5M0v5bEW7PrNO/jpfHAhrR/HJhkXrLO8ow/LHpCM
e+IVQeN1grvi1uPixBBfTQfDR2TIPYY3+nq4XBHH3qX+6CT3lxd4029BioR6+kpZyJeDWcbkWSri
LMxo67UKFOoqNxU16nycPl9i0qeVj1k9uXEQyPDolZRkodIeaPpHmZK9ae1tvJqmebibaO0khg1h
rNpNy94dtHGfKG4RzW4HiFu+FN9GyXTKvttpURWAxxFFPrLPGsmP09bvTO12pSmNmvzRzsDlwkRc
E+vG4j4fyDv0fCOfjooTnweolRGo3qJLQoJ2hbprHQLxTzV+KkfBamy5F+TKkNNBdhDYer5EUHQT
xFMyE1C4rtlXVn7L2oBmvi3v1OwJHGpsiNGwL8o/bDgBrg4m5DHBPwXAPefUDL0meOExGsYAv7UD
+JQN3J4rkUiZwAyfr5pjkrG+6JD47I5od/NmJXE7ORds0S0rgDCutHRgBQFk8vx2i4WEPiNB4o3B
f/xefheWajfcAQjJTwvrF5x4cyPZVUcYCqn5Ul6NlX4srClo2/l56eXg8vZcgxjneRb2JcQNUOoE
OnH9lBNTUbs0y6yiKqzmfjZQz5oVzc8ncFGk/mSwfDcklgBRtEb0ryZ1TQUBCJCJJpf0ouOQ4vGK
+RsnH7rfTpuNkGg1nNwu98A7uJcHuLlakCD5P2vcLUox2WQqFbAIZPQ64y2LfkaiG5FoQNyrFFhO
i/WSSsPOXKZdBLIPTyrANasX03uvJ+jqJESU5N+0iU7OtdcBLfA654RK0jJJylHqU0DOn1wHvblr
Fsi2C95UG4cE6mKfZjhPZDWp1bhC7bRp1YdyBC1BHLlSJ+2nRfGbWqIrtkeaRHrBmxuAIIFhqx+N
99yi5Sr0ZnWmAwyRjr8mfdnZauKNWV65GdpYLjvI5g5AhhtoJURfCDCc7wBwtqhj02GIVDk0rga0
rOaC1r4Jonr331niRiURY9ZYiboMWqiU+KmNHVULU3/urkqBpU3vOBkT55FoS+iqXkH9dG3WKn1G
j1bpRtnTGP1NLDwxxF22QdzWEitbDaXyLq2OELLwi0aAhtrCRlhQD/rPEnHOPjaDLWULligh/Q7y
9UH1lgw7wwoV7Ude7EoT5TQjcWI2u6wVTOX621+ilQFyDjCcfpA7cu5BUsnQGxQhtOV9ie8nUY+J
6Pc5pzC1iHUD2gnDmP7R5R/Cs2Tr98FlACpaE8IXqrG6ykmAHyxm2nNX4LSqQQWbaMtxUm1Rn+LW
fj01wl2VO73IK71OP/YQ8F4ZOoBScmf1fy5voK1YjpbAFVyIBMSXchiZu5EaSkbD1r7OsvdWFSmP
bu0bJBBBToV6uaETbhyzbjFIHGOykLsy2nknx5KD6OAoxVGCTs7l0Wy9VHEb+rTG3YqSzOwjKwMC
J03GMQMtFAge5iRGG03e2dC7Vwe/kLPuW5Wy+8WEMg729XjT96UO8tmCeWM5PlnZkgsC4qbHfH4W
z0xgLW1lJuOKfaKx5I5EJkHWyiId2821RMIK1C0AdCGpdO6XLWvmbjAaADa1yUUoFC/m1tmF9rz/
WOB21tCXU9f1sADM8mMFAQVpihyqjo4BkVVCnFolx+5fKkSs2QdwxWmo+msfFIacUaVLlLU0j5PL
AC/MkF0xVt/1vewq3dorlMT7y060MY1n9rhIb1rF1DQN7MGPHGjpoB3pem7+4jw+s8KF+STJ8UBR
YKW2r8l0nfd/cnrdG4IX6eZYEGXRUgmKScDFzl0C5BVaJoN9NARz9j6H1i4ayP4lg+U/6wNeMt1U
QXOH/tQzG5fnfishaIOq6z8/xk1+D+CbkRGcSyzt06CM6YFJSXzHusqfUwrauaysgsqs/mRDloWp
0QB3psXf51ZbDmzqRa3aH8AS7qzC95irzoa5Ur2dD+5/jFinpMhxGsd2flUazVGO3+os+k5pFtiJ
4Rg1EvAaWjcXJ4XaFzIujpUHVabuzCy7ysn4KqfGz8uTtBFS8S5fdaqBdwcVJbeoWmx3Ra5hjiTJ
o4uvXzXDN2SuElEqTmSHC6Zp1NRgY8TlKqmrIzS99vIyOE2iH5RKuWrTand5WBsn3umw+Be7nBuF
PvZAHEHnFzC7IfKi6NgwweNFZIVbUGZC/25OsKCFI0d3L5n5HGmCALJtgkAxEY1xK971bEP8j5Lq
XTS1mDcVDEPjdBy9XHvRhvu/ma5PK+vqndxCmsRMsiGHFWo6E1QwQzvzhVFq4+DCmuBNufJj4S3L
G2GEpP0C9FljWb2TTrrpztkkgnetDvtlk51Y4RwaOBmrJKq0XkKOpjW6BDSx0XLH5NTRIYjbiXgb
tx37c1ScY2smS5EPoCjK691VatRPWf6jzu9kgwHFLeIUvjg4cOBxp3KhtKA8XSFUqaaC6g9S3Xnu
yC99dZuBtFqYjtqM+Dra59cGSbRmcnOJZJGJ1BDGNtYuzkn2OqZPlx2PrFvky3Khxw43YOjzAK1x
7nkDsaYKXEvI4nYx9dPCbLzYSip3bjLJmYcy/daXsu6QPsv9Jm2yAPLoL5PGRscGV7ej1Awa9AYW
l3TNH7CMxA5EOzR3oUPhYu/YLnS43/Sc9U6nlM9JMmeeWaQReEAVy2GJFsdo7wSRlr3Q+dnu68gd
lDi5XcZY8aoKXad1k1tO2Qytj6QI2GUnYwqVBJQRRC5NX4lHySlJa4CqQdOCy5OzPf2fc8NNf2I1
2VKncRrWYDKqk8GTYsHTbTO6oHEM4CZ04n2hzkPUsXqkZZHN1u+VONTmfS4Pji66dW2lNXG+fNpZ
R3oSX4w+N9NKhh3jWNg+6Kck3Y0I7spH+ks6aJVg4jYjzYk5LmhWS4pKhAmnSu6cXsCjJZoyzmFB
U92pkYLfroAYJbftcXm9vOoiA9yqG0PXGtWMuYrTCEQ5T+1oujEEStLn/84OF7jKXNPqroGdKD92
7c4CIphdy6pggwtGY3MRq696WSk0TFf01N9Yd/TbJOib2QyJn2vN3Rj/x5QgZNAA6YkyrEIdJqNP
dp/8HDvfFk3YZqQ/scRdJ4Fd0NSlgCUlD9BG2oPGKHbQbimLuqm39/1/dgtP86zG2ozSOQxB98ic
qDMk19g8zuXl3xwNShn6B7sV1GHOtyRhY4/VX5e/fbABsJKMHrvScsx3Q0RZsTme9bmOf5Dn4O8w
TIrLqpxKAD/kHa6/jjYVTiPCkW2OxwQD7Zrzh6z5GhNOQkwONgOJ6k0aWqOnofGvZKZTmImD5r/G
EFyXNn0OyU9krcEtjQfGuS27gX5dVSEpxAo/pf40BEDgVQUaa/1ahHHajGUnttYNdjIupOPHVOph
C4qzQKYlghNA9PNcOFOXoYjICAhz3yMrxDJien0cCYLApgOcjIELaVAcKVpTxhjK6abT3/XqWNNE
cBffXH8QjkBDBc9TwMvP5ylGiQGvViSGkHFPFrQc5orT5olTyeGYC9Z/8zxTIXpkEACDoQHELUpc
91K/4NoSqiiW+POw3JhjI+9iVipePPfURXPaNbFm4s39VDuTpdSC6L01pWvJFg3DgPuA/fZ8uFDi
XUkLKkzp8juNv01/0SMKvarP3+dOB8NK6jJrAbdu4s4rM8Mxy5+NJvCLrd4vKIBgtTQk9tGXzC2a
1oCrJdFQEazHq1xuGhfZ6rDr7qYekrJqA7UdCsJgIFiwoFlxn/ZWMOqdM+l3JhXpsWzNKG6KaL36
kJ+TuRmF+pkRTQm+RYF0joecUONWeX47MNFTeNPQSrICyD4Ii3leKlbZkWqBQD4cFvV9iUrb16jU
exT7zr8c49dF4i/XICrXVFDHQJGBr+vSqpuS2uzRcFZlT0Pdh/V8W8qHZFFdxl4qtDIuhWAbboVG
zCCIf6HDhQjJzaI+9dnUsgkvySwOin0LecIkdedYhapy7EQi+oOt68WpOc5Nk6Kr1FZRkF+j5kGx
i295XQBkoDROK9PDX8zm59B4RAYkYsAIMGBoVvWMdn0nGVuntBdnetDUey1ZPFnUf7AFqAX5CB5H
qH6Bmob3ybJraLpQtGeWU6Ar2VUFtqT8wYJgn2VDwi/1kiuD3jZ0FFwOtk4FE+2uOpiG9ZUl4Dy6
lIpqDAZBYiNpaPwH+XgIO4+V8hcx7NQKdwWRU3vB6YbR6UO6rzU8cdJg6erg8rJtucipFe7aVuT2
LPc5rJjq/ENlDi5xR9CSuZSIYC5bGxvdOCC+wv0DaT7uLGVwjoTIeC5HSBfswTj5E43KskuT6S9q
AOC3wrMN/Z242PC6flNjFUO0vhGMxQKn5pIlXs4akdDPphd8WuGRAOoMsTCNIGEjae8Eb3LQwgj8
bDMlCuQJiEuAd7HAIXTuaF2J5ketQ2VKb3wbaP8uqJ5k6aaJHWjO2d17Px3m3+iG1+eXNC7dfHGL
6qCyu8susnV3sNATiV5TtMwCpXv+Fdoi9Z3Z1GgCzg50jIOkOjT0ZjDmQEtE7blb7rgKYUAYSgM+
hV86yWzbrm6B6BiiYjcw97XI4/8l7ct6I8eRbn+RAO3LK7XlZqftTNvlehHKVS7tC7VLv/4eeb47
k8kUkugZdKPR3QVkiGSQDEacOMeOoZ14f0hr5/CFGXbtIsnMK0NccBWvXUr0gZh/xI8gOaa8Jp+1
O+bSELOJx17RaN/hNkv/1h8wlY7kZRZcPXB47QVr2wtlZpxKuojKwHcjyUUkbIJVHqEQzvpjfQKB
3D+HvViXv87UUGpgDLJAw6/nwLjM4gE6FmmNeo32UQeb+2uzNhCQ92lIuyNYRdPvtbvlQg6WtaVD
uxjrF51qL1HZbjTh67+wgkoDWuY0TQXf5rWVKcKvtiAAOuRtAupUog4nY+o5brZaY0HNF2gr0CSD
ypS577shFZsxA7hmrF2KooVCO0ezzik4k/MCqjrTxsp9PfLBckIKZSeIhnd/mGv7yTJ1HX8rQCCw
nBOpWCdyP2EyjTrp0CRueRWwWU6aFzUJhTD6x+kfpF3Rjf7dw4+uNmZW504I8srCU6Ydqd23IHqk
w2ZJnGgVJ9y4HRgs4eKCU5oypLQWL7pw97mzjJDWaLvCAzAGwwxoZsS4dqFqgdSZf38Sbz3y2hbj
kXMjdU2VwFb+pmdkxjLKHAvro0F4vbSfgyOVOehzU6iKRsPzLB2A9kwkJdkUZd6QXo8tYhqp+T/a
Y7bzDKJ0rek74EIEdLhYf5XiL3YYl/FkfeKQHAcZFZ6DBuP+bU3DslcnvM6F6hewq09Fkz0KYcbj
T1rB2HwLY+OzAc9EnW65wi68ISjM3CxCjEfKCiKHkW3kItHxNqFhgjC+JbqVbLIGrSXNr67atpXh
3neRtQVE19q/P4AZqZDLgz7PeBAm1qukPaTCg+IOPKjeSsCLYeJVhPoveoohiXA9TLFoVKHBo/qQ
xW5bVwQl0GhInJDmOFnQAqRGdq8VRKWuxsPeri3lhWk25oWKE6Sml16yAr14mQ/whsRLtqy8d1HW
lhG1LaS90EdhdgEU83KxGltMYie4Wr0xPyr0waPSAWIQJ5p+j5NDtd4Gb7eCFe1SkI1BziOX3++v
5Qqq//o7mN2hZ9VA6wbfkb59Nba+qx3t8Bl8RF71Zu2oJ+z0p/xknEOHY3c5Ha8fpNd2mfc+pZM0
aQWcCOLfhVuo9oLzqBaJU3knti56zgpennMlVwObyAeB9GIhhRUZm6KVl0MAkYRDWLTowlftBjrN
Y+ouWDg92HU9JUp3iGbOQ3ilP+Ha7uJvFztWr1uIX0iY45IIJTn2uh856hN9BRoT0V77Qk2ihyRK
yfA+fXLmefGjm3kGlSTyYToYWti+lypOwcQh4LRVBY2I9W+ri9woGn3ZGr0uKh+StnjKIAgk9Rh4
9lMrJl5YuJxHN18ATUsE9wu2l6Uaqas+oEkkIn80DY9ijfYvq/lEjPVOG+Gh6dUPzohXPQvJWMAQ
IRIK7dPr2e7mnM5WOoMeQCwdIN13sTBArKEyX7RXM7Eb8b0etxo4XUkqcmZ77WSEb+kLDwLuAZYN
pzYoitqdjBLmEb5cHJXCzThFjtXZvDDB+JKBOCYIDAmnf+SYeUqKGvxTOhHizqY8sODtqw9+e2GL
iQVyfVbCyVCR3O7M362lEohSvNxfrWUxbpwDklcKECdYLzZXPxV1j2QXnAMyoURpBRfFp7IHr5r0
FQsPptCRknezrJ3uClZIh4QbyJHYjK2iz5MYzTqiKQ3bX/8JjidJ7jjn2+oyXRhZ/vxiyyd1WYFZ
38CDObdKN7H00O0tkczNIiJttBGpaR5xbK56HzpFvnkxkHRj7uU6MXF/5FpyGOW3QoyImb4Z488S
IMT7a7Y2NhA044kFoZmFzeF6bDGI4yq5xgYbMRIHuMn+MAVa76hzH9vykP4B24PEsbl6di+FafCg
LbHHTQwcRP2UW7iTB31P38fpSYeuTx2HtlJY9pjtTPqcG5y9tjahKjCAINWHm8A7rweaFknfKya2
cwQ6JsEOEqSghScI2nEuiNUJvbDDOMuc6qOW6bDTj/WnWJ6aNPKtd5BXepMQWOT+6qkrOw4ku0Bb
LulgBCDXg6JzVaZCG6cH410CvQKPN3xxMnZDX/484xxKJctjMeTpgc4/hzAgFRjwK+HUCTu5jexp
/Lo/mrXNfGmOWaIK0RPArwXayQaNlMOzCao2Lsnn2iF1aYRZn8ZqI5rVCzCwt8BT9RQMmSONz9ro
WKabhoB8cYH0S1r13jQye7kQ2nGsobh7CEu/qDdJ+AZSXdIjxyzU7xBRlLQfyaw+35/MVX+/cA3m
5qxAbTnmbZYi8QE+LukFHTlEko4zcjn3Da1GREjcGIYKaVM81ZmsctfIadDOUIeKRb/WwTvWZiQc
LIiPdNFxEmI/1nR3HCAqnm57MfCkfHbLkwaqsFks92LQcXbgmhuBEhICT0uDFWq515tilLJWE7Q6
PUzig6G+4onIbR9Ym9zvlCJKaVD0ZIcMgSo1HjMtPSAnQaT+78J0HTY6kSXe7K65K0ppSIBBzQZv
C2aHi3JhCXTW00MJCsdoG/bSvi3Cfbb0fRc7ZU7Pfc0BBK8dKqgPIDeBBC7orplXRG8ok9goanqo
lZEkeJNyAWgrGPyF/nYJFQBCw3HMHCx1bQVDTFEUNMMjuu3tRHhYukQHZ8h/znupQneVgtIEXqSi
2wxep//j8jjsI274VgdYmv6uXYRGwljly6Mw7czCiyrhtbCCf57YvDbC7EA1gm4a+PHwKgwKT6lT
Uhujzed/XXP3i7F8X7YX0UnYUKs1FTyEskbehuMzcpMbvh+uWgHIciEkR0cLG9tVlTWYC+LnkMxo
1CgkAHBpIf0SrI5H77R26SCVhGZZkCQvjXbXa1NZHQqfJiKfSsjsIbN8yMBCaw+0wwSnkN81oQiB
gOh4/xRb3dFgWgeNJ9xRExmrYayhRCUu4UG9nQRjT9H80WG56H81vEW8AXSUIhiD5OvhKViuuliG
B9D9JlGMDTi0tASPm1jx8nKCHgEv3FpduguLzH4W0TYblRpiZJpOW4X63QTJFo0TXq2umoEHBprN
IbrBsnRoNVWCtod/pPoP9M40nhZspeGNVrh8ak5dZ/WAWipLCjLUJo7F6ylsowzK4KaFlI4xtE9h
LgvHMqede98jVkdkAjqPZyeckU0JQ1beAEoLsVWHLONS/4C87mPXgEPnvp3V5bmwwziE2BhpPJlo
opfdD5Fw7sJVt0YTyUJDimuKhdH1WtiVNDKR15bRZSnPdjtCdlx4KnNOuKGsXVTg+oVUOIQfFkac
60URsWtn6LTjSG8G86MVUs2ZgtGygZ2JdsHSrJrMIdIG4XxIaCLbINaIiKp2+r7qBRe5d90Rs1zd
0FF6jQQJIkiFnHmVlWRbaVLQKx9Us9PUSfMet6PmgadCJGaMDGk5Zy99Xg/ESDukYiK5OvYJviMc
OwmCJVW8GbMhtksdkDux1CcX6J/U78s82of4ZaIkAEdB8Ygn9r6cGGzUt2hH4dkNijzERdcTApJn
apbanB5GIT1NrXpCKkN/zlIlc2gVRh+RUGuc1V69V4FwBkwDjytIFzFXTh3qlR4rI+KSidRQSSWq
bb1LZ+M9/RJ/538kw0lqGwi6+x68PtJ/W2WLknEupaKSwGrllFazG42PsP4SlHA7aK/3La3tfJC8
W2ipRBEFhArXc5pq6PduSsypSgE4rMX0XAeUN4lr4TrKxt9UACCGYONH5LhqqROmFA1R8mZs31Or
fhIBT7JGn1qbvBiImFHSxef7Y1upueFeu7DLLF6MXxV6C3FXVAoVGcT0dZZieqy0QNznY1g8h0WY
oO1lmJzB1IRtIEs/ilBSnHHKqy0gAxFnXVff6RdfxPLamUDBUQHtYdBQItXB+AwlT/7d/xJJVzpm
w7G2dlSh/gbdTdSA8UZnhi80jdR2EYyFCVr26m2Wo/k3h5A6r7t+3RAQP0gCoBTB1qziSJ1SC6fu
AVI7IqoPUtsS4xdP+3l1UwCzCLoPyF9BDvLaVZupAftnjXPIIJ8glLN3mc/xl9XNcGGBuTimru76
AsAsVPcUaNA8txuwmGwU909EJkdwTPAH/Y8WmTM+04w06YceJMrG79pFki9Tuw+haDdStAF0GqnL
yXzQ+pIo0AcwMtIXPOWftUt5QYL+/1ld5uQi2M3CTpvGZVZBXuGATnWb+vE54nnId1r55uy+MLPc
2RdmJoHmQdLAzIhTlGhQXoT2lR+T8CdS/MRrDmjYip135AFdlAEcug2Pvfv6Nbs8qN/aeJF0Q0Ea
AQ3aNpjx9koPwhI5wK1KZzsBa04NNvGKvk2qmzc6XmYlZxeuRSMIgZEkAxM8Xp1MbIU0YaxKeZKh
DRmKGJYY/0GD5WOe8tJkq3Y0xAnAdqM9nr0dpxowAgBMYKd5Hqudam5Br3rfXVdMLLTCmDV9SQew
WUajmbOMlgP0MV3tPdtHPMbdlR0uIYLXoGiLpnjcRtdOgpJXV8XlmC15DxWogQ3toRFpy8E/X5Ir
O8ySNGpvFLrVZ4e8+guMNegQuGj0lSMRcBL0xGMg6ARmBXPDOE1NQZ+yQ5UZ0FB/WNpWG/GLi7Be
XRLdWsDNqHbrbJN7FFqCmHV6dhgkX2sehsQFEOe/WPULE8y5G5qZOdYJTAC50hQ7mAAH/n0Ta1X7
BeMFWIy80EexTRbI8bZC1gGDE/jaPvASD9c1ae1p8+eVl/9ZiwqubDGnPNLovRI1sJUkr8awUwaw
ggMkaiklESOn0B1QV9elO2QvSvabl8JQVh3jYqTMiR+HXSHQZaRCRKzfZkamffjYH8TX2UOK1s72
n9KmdcZ968Ze53SnxM421ClfOx+ax/vJUze1i0JCvBC3nsA0xz2pV4K1q+lhDshCryslX6bnTXJE
dyTzVoY1w9ZJbQfOe/kkgublzSKRe98HVj35YmKYzQ/RnTmpEJ8dsiHwa80dRNk3Z+++kdUT5sII
s/PHDvrVegUjWnVGeJ0LL+L4LtmTxXHobzQVc99dzeLyIRf33Ribpaoto5GcjtDHbid55la3Fbwf
Sjuyk620SR8rb3aMve5QW3r82ezqbQRGPl9xQJ3uiI7qgcLN7k7Q/pK97FmCNm20mYiOmVdI6sQe
nxNzWVv2q5dS45J6xv3IZhErK5iovABZoSNeb6bZuT/7a6gVQPlw6SLNqIECmNl6USB2RiZATKFC
Q79C5twLUnQet29N5oaUVBkx9PyYG5x7a23PXZpl9pysC02mxRiWkRheO6LZJR3lg6R3v/Q+4imW
rgQYGCPUtJfs/ULofr3yOtw4VDSMMZX1bdL4yLJJRehlG0vzGoMTsq75M96mSOohwoBYBHM2q3EQ
aNXSl9rUtZ2IxR65bbcpn2NxBI/1P89ILf0K/zbGrF6eQbkh6AHbVqLpUTOah7D70I3eiWtKRCn1
BpUnJra6cBZ0q9B1C480mTPBDJHzqwo0XSUNoH1TRUG6rKNfqahViSToDdncd9B1e0jIahCrAKCf
2bVWAioyq0e7Uihtf26TBPHaWPFew4u3sZsMKQwUU1CnRSKJOYPEeAzlZulIqqQ3saq8HmkbOT7J
9EekboduG8oRydD6a6RfVN3k9fv9Ma6ds5fmmTFORTzNWVBBQyHQAdstkb0K5lNI65f7dpbX5e0w
UQFf0s7I9jCbrgL3UQhkLVq/lA9V1PZK0m7q/CSbv6j0lCW527c8mon1of3HJLP1QqCFAQABagr9
Eo0DirUvtQXGL9cpZ2xr2w6liH+PjfHLUMmFWcqxhFNS+61uOdXUP7dmFdmKTokAjYH7c7l2Ll/a
Y1xmjoUATWGLX4LJKFZfOvPPfQO8mWOcQhw6SwoWA9VZ6yK7Kk+qxjmEef6wnJsXNyJN0KLRU/hd
0UGeLAMdbIdbTnwC8Z6SZtBV+qsA43V/WKvrJKHFBFtZhFoos04TspuCrACEXD2NiGJCOx02qULa
6td9O6vThwQh0sF4Gd2wGAZUTIN5gbAljfE5BX1qB1LwMI48ys5VP1DwnlhI3Jae5Os51GimmUW7
wNXGV73bCNrpvxgH6CVE1YTmAmS3r38/jroSKTHgjQZQTeUakCvAlYo9j3ZgrcCNzqj/2Fl85cIX
AnFKBX1AbUOQYCrw8hRMk2je/4s0nD8YMmAzVLWz2vxAd1VLiuZJS4HqlsdDjsUM0R17f9xr576M
wxhZZXlBXTPjVoSRTumwVMiQK9S2SOfPKTF5QkDrVhB9QsAMNHysDpAATWFBmzFqIIOb6rPFk1Ad
ntSUE3uuOiOo5f6/GeawyEN9aEGrhMIRGBMhcJyO6AfKeLjFZUoujnc8/i2MAuf6d1s8/v16CdVa
luCMrXRS65xEpyHxxVYloQqakJg6Ut5xtjIzKtYemzkNRjVJW62RTqO+bQwwCwcFmUVObwvPCBNO
AdgRB1OMQcmD5XaqnQJREoiv952NfezeDEW+njpZgLbDUMOK+Nz8gq6X/xL8qTe/k0eKc4NzUzE+
t9hCDx2ST8D0Qh6Q7cDPB0sBOZ8oncq61g5WEEgvQamJnxGe9A4wJRqnkrhuD7iKpb3cUtgkrZoo
JuBAsNcb/qTtx1IiglwAqWVsOLPIvFP/b2T/scTM4mCJZT3gGj6FpatnW2ohLCweEkelH012ROg2
DDLHB5kr7F8mEbQtYGH8B1tIV1GpG0tlkk5VMQ9bsa5QJ6uLwrMAtnXbTpxftKTOJpKr6rgJR1XZ
csa8+B+z6VBEkaGXgF5GdBIt/ntxbqKdIWmXEvgpf0v+0IaMZ+1x+JFDgqB9LEbOaFc2w5Ux5hwR
+qzVS1g7NXG1z8XazdrUnqbW5QyKZ4eJPXLLKCulhJ2h1x0tCo8dNcFtNO8otOFayU47qGFBDIHo
WXGsBmtrpulOjFI/DWVHmnr//vesLvLFHDN3AdrswWs0aBh2OJ9DdSeV80OcUnuSlH2cARVfiK6Q
NJxZWN03F1aZ4xSKfwW02mF1yDqv1UMvCGInLWSv7SeOKc58s/CWUSgTyxjgRC14YAZ1/mE0j7Nq
8BJJbJ7tX7vlP0P6TgZcOGsPoTbAUTAkMf+bGz/6Ott1kklmqXTjUiY0EzYRrgxRn71SUAk6E2w9
5WlycVbz+yy++AitKfsy7OFcAlL98aDtkMt8VBN9r7W9o9Fum2Ugxld4c7x2xmPzLDRuIFJDRWFZ
hAu7IU1VwYgFHBUfY4uCGOnJbO96v3iu0MhA+o/7TstmVv5vsv9jj9msNAEHKTKrWNTI3FQQsq1i
xS3z3h4rtDqpSB6hnJSDSW4EM3RjxR7H/qpTgQjDWPr9AJJkTmPLSrWW9qZ0KjrgBqbkYZgSQM76
xxlFld4afG1CLmvS980MiB/K9wmUaeONLsykUzjIo9U1v/gW5uVZj1I7gg9QOimZN4joaQD9mWNM
Lkq9M/Km6X9z5YH3DbML1DwSJNdLDW5dmqFPXjpN4wc4t4fZk6DYxBO6/255ujn7L8wwo0JPb1MM
RimfigxaB8CMga2xqoGVV8UESkZdhdZPOxkaizRNEti5BoxX01aDq5il5TTmnO7kZgz8qBNGt5en
j9gY6d6AZskOQk6qO8uAfhhpOTvo/ekfw7xKtvedhHm9fPsoKA2RExMhvySx9eghtBDNq6F8SgN6
bOvyFHYmr1F+zQ9RhwZB9FJ4gVDw9WLEZtL16P/ALOnTtImV0NiajYSW/AD6l/eHs3rA4RmDKAey
l6igMjdFOUwq8uSVfDJS5Wea6J6e+YP8KCtgUITWSiw7mfgrorGdpY2rjcipFqXl3v8I5oWLZxpw
NKBGwfMWf2P7XY/XGKs5iI2mOaOvFi+1zEZK0AmUv5UeOqH8ct/YTcwPiQV02iICwltdA7Dg2pgQ
C5MqCX1z7tPqJFD5OR6haV21HanEeSvMFfxeHETOhcw2Ay5jxKGyMAEsKVX0xF6bDcEWPefK2Jyb
efLMtver7FCnz9hoQjN77fSjRplNPIet20u9PzTbGbJeWuvcHzyrY/X9GSh/gl8ETysJiMbrz0gb
0FtPptWc5/h1PhaKDfhT1vtGRwI0jbuTHwquUQDcVi79VPtY93LJ7Z6ryo20XTtBi5XQQyT5sUJQ
Bw9KsHE73biXMtIJx+bEy32wJfd/fa+sgE8QXSiIGZlzKTKo0qQ0aM7V1vjMv2K3tynU/+ZN4LR7
8al2FdxHzab2Wm/YdAdIcJ2GfevMR/Fx2iQcP5VuDuVFnuPia5jjSyjVVDBjzJ7sdy5y1HbnhkSw
Ea/jYgzI76/JScjf0OE8E1b2hwy+XjCAgIAKSq7Ln1/cw3k309AqxPYsxc6ol3Ynvy9y2lKJExNn
530XuT0RIDIBlWOkNkBDC6dlXIQ20xC0LTw16auNUdTnIv2w6spPoxY6UOGhTCVnliBmoA9/W+Gr
M9+HjAdOvQ09lo9QF/AYMub4i9mlSdDKvVDpzTmFdkep10CoJs/hs1Y6iSrbU+uUQkio1bsBHZYu
P+kHZxZWjgnkwkBSAqwAqFdNZs6DuIhFs4jbs5q8BxDLHcqvJJS3Sl6QzhCJUR2rNNqOb029HaqH
Kgs3ddTajeJo4Y9YApOorHIiAhbGt+wFRULWW0VeBJ1tBnMtCIOsdTRX2rPSgO1MOZS1LYT+iGh0
TEhpac7Y/Y1HX0+eqDgSUIK4qSJzkgvLvF9d4PgG9Esh7w+CP/yD+QZ9KOoiwP10DkuK6oUFpKQ5
yDwMxW0kuJjR0JW1aCMpxo1QQh1NYBbuuzNawJvQzlM3Nd9i5dGgXjacg9JB32fX/eGs+XKYXA9u
EWFasOygL8ThyKx5bwEgKiaRdjLnDcp60+M02uoIilRtb00EEQHqluO4mbmvmds9B/ADyB9MPMeR
UwMu7HqHC+BHlg0qmydH2Hjbz9hFxzKRbFvfc46S2wuAscRsrEzWWk2qYWnyq0O9LZyRfBXEdGYU
dVUbmge2J0Fmrt30KNT2buybjg7BOcmNnWiXe+I+9OYnXrvhd4vy1cwzX7VERBcnXKkpnabhHDh1
9mSPTvLH3BXbAtqOkHsgyl7aZF7mlPYXYFbAbzjoCEFtWfcEX/YMXyYTRB9Tr/IzTkPIzXnPfBbz
IJkzRWyWLrvTYIMg2DbcglQAdvEUudgOfchxXS8/43gSWOLKMvm2U75BxR2DLpxzSH6//6pJQJpD
QETC8fZvVvSbOUemH8li4B2B8bmec0sUhlwrNPM0ewPmXNlom3kT29IueZyc3EEp1l5UB50d5tW/
v9OW8TCmF0EGxCDA/IBZkTFdyLSVx7i3TlF5NuUHCr3ApP6Iq4cMFdL7plaWECleNHjKuDuXtNf1
KAel16M6QXtiPJGS2gCch2jIqhC3IB/jiDzJwOXLmZFdmmOVNGYpmuHKVDgZKIDS5DNv/vHULdVr
6GiAeEzBQ42ZOo2OilQD7ndW2oooWkPMygMzgI0AwpZCXtPc7UItqGrQuC5qTMiUMxtAFcImQQIE
1gAjDhQQdX3I72qzn3iiuauGvoXwsMvhGcufXxwAmTr1ZdEq8Vk2KSAVbn6ukD+jGxpzbtFbf8Cc
ASUOYhrRwnHLXGAdcp+aIcTJ2ThlOmAoauaWQUuoYGcliUXZBdPPfQ+8ffSi90FfiH0kgJi1myVD
pq+skjRMzi00z7uHT3U32X8FkhxzGy2Rfgr9yg/Raf0Kf0Uur2DDwrVxuMA8GBrRFwM6Xhw011Nr
qq3YjkqWnPVXas8OBDs3jWd375xR3jxaGTPMFTZINKmTKE/OOXCxGtCxk0tJZH/ORN7WbuirJHrs
nBoA2QwIoo/Xyg4d3j0iL/54vf2ux8rsjgwBi9HE+IjqR7gRCASD7J50OLpnCMKqzug+zdAIBr86
qXyT4HBFl9VRJAVnyde8+XLKmetMT3Ip1EVMuUEm6agYtgrp1mqf1qf7k34TpGLOF+0UZMsNRGPs
YdCok64XaZucNSQGzSKC5LMqysSQnoct1IfvG/t+G7KTe2mNGRXtuhjkKk1ybn6lbmb3nkXgTrbp
yrZsGx7AEKTzKlciozM7ny8Anvs6IO6xXx4gNAk4WEuaD510W5HUPjQu/c7+W5NkIziJDal6Z3Ra
R9ianLVgwYrf/m8sPH8iOvhw1zGfHSVJX6eympx7T3H6/XYm4cYg3fMMkWoZQO3JFnetU22pn3jh
80vnDZ5Oyq3oKRnu3l+5U+zGkZxiR3ji6SOvrh9uJ5wOhgqgLbM1x6HFbREvn9ZZgAJt2m52Wipt
dMQZiUJy8eX+Eq5tD/Su6CKIb9GLpTL2ZDO1cqGnKTrx9G0xZ3YZbHXBOAi8RN9tAA/PvLTEnAZ1
R/GoG2FJnIjihdSjnRcY+4z6qiMgt/BDLLf/29iYrR/VVqUIRYWxdVDUiZ668bGPR9Jy8GNs2R/u
hF6U5fIFDTOqkqyGbpynhQR6heQsG07d7fPsHCIYnbfoUSEKYPidinh03vfCZvDTkwQukK+Gd6bf
riO+AZoqC+MO4igW4ijOQ6RJQpye9WlTG8cg3gf0QZY+78/o6lAhQvPdqAK0hsXETqM84uUtpul5
9Kyj8kHd/G/1lDjyNnUNH0AoF3IkJaGcVDTH7E0CYkALWwhNhPTcHjpffS6fG6fzLHfedZ7oVTvD
wclzlDmDvT2yESBiFy55OuR3Wax7loVDlspjeo4EL3hQH5t0MwVIMUgclAarjrz4DyIP7D5dB2ns
Tcu0GOPdW4Vidp4PzfMPg1CCQB9iKB64hcmL/3Q4vPtfT19fwY/hmB6FivQ87uuVoSK3DBEA5K9B
2PTds3kRa+WQsQeBFi3Owc/CE35JLhS1HY7r3IZZqO+iERfwHgX0BGzYPVUSDfp6LM7TTn3rfkbH
8CfwFb62EV6mP607nIJ3HKwPqUjKykl4e3Q5Xa5vKlhf+JnQMAZCYzaBXg9Km9NIKc6VMx5QFdiH
PgDSUHbBTZ898ACX37nbe+aYY1WaIKeUajrMbfNN/jxCzdoWt9Zjvde3UMPcKA591R4bDzIVfuvH
p+LVOgeuuOnejYSYj8JH9spdAN4UMAewaMWJUFnLNwEAX3m6Tf3IAyDdkZ3SCx55Iqer630x48zp
W1V9XMelUZwFoSWz+axkD9p0VDvbql+VwQZ59X0Hu402r1eYudQroTdG8KAWZzF4lPvMUeg+Vv8h
JfKyVdHhja5/DcVFZEOZdY31cFKMWozODTh7pPeKl+ZaGQRIExC2QdIUj2CFGURfWKCTlKXorBl/
xvZJKPw44EGOVjY7on5UM8HPgDiRpWwdtdwaVb1MzkfFUd0XmTScB9VtWhJvi0sLzC2BtGQhBBUs
SOEL+p6ImTxJ2YM4+aX2x5S98qyGe/Wg/bIg0oQa7n0/WEmdXFq/uSxQkcpleYJ19WdI7eEt/dK8
eZ99Dk74QJTNlLjqNq621atCdJ6c9co1jFmVQccFJwGEjMmUq0WhdEpN8eTJyYDHzqZ+1nkQtWXj
XJ4tCDGQi4cRUGRqEB9h9nEzD3Gjl2F5DieBpNqjiYwoZwrZvcuaYPZu0QVGG+YwURyGv8JvDOeN
vsm/8l10ivFW0nZpQOa/2WP+NJxFTj7yJtH/L+Po98NMYoxshqGvh7o0pwTGz8q+eo/s6KQfMld4
wmaICO9mYHcca23ZLRdXX1qOtBoXa6AHcMb2kEVIa/Rv9yeUjeoXI4h9JWhgId90A5EEg9RMO1Us
cfSaukdf09weZ7RI8Uisb172rKHFPy9GQ4c2zys6l2eFBJMd7svXbC/tqkdzw7viuKaYidNnsTJl
EDOdhX3wUG2zY+iHh+glITzyw7UVupy8ZXIvx2SlOHZ1GDI0vNiDPxT9J6l/f4FWnQ6lHRVVYARA
EHW5NiLpgpIGklSeh50KqkzSf1bv1isodV+NJy0hOadocvMawkIh2QnBOyQikbhTmYWqcdNUS0hy
Vo5yRoaX5tk8ItLcK3/jI+9QWvG+K1vMSrWgtw8jIaPndB/vWhJsqNe98wgWlx9hTqUrI8wqRbo5
gucfRqJt9qRsxKN84Lnc6jiADoQUJt6SKHpdr1EMALqcVpSe59/DL+Ux+lRqIr8Hv+67wndTJjMS
XPEo6kIPDz3BbEFc1tIMMPWSnrMfkT3uX3zPG/cEkeJjQN7t501Cus19kytzB4umJOK0W+q5zK0P
hsO0C8WGnvOXkBL52PpwOw5x+couWlQw8JKBsy19cNeTFxZCSktBqM+i9JBkFhEBTA9DzsWxZgTl
OaCngd4QoQ95bQSUJbnUV1FzjqVtAnQYKA1NAAnuz9bt/Yfn0pK9RzEQLyYWza9lVk0rWgAbYlQo
OGbQ8ii7LHP/NyvMUMROQM88+KhRbzwJcknKceKM4wYAgmnCQCycASh94EHEXORaacZJE8BEJ+1m
9ZcoWJ4u27qOdNRTNZHJa+2+tK1wJyjg0NoWBcclVidShQoBfA/PIrbmIqV6qilh3pzHHoLmkN7M
7a6eJN4w180AUw9oMWqpLM5Fi7pgmkLAa2p03mqg9LbL2S56G1osgEjKP8T0Zz//RNcMFC4lHtMN
G5AtcwyUzXKwowUbQMJrj5yFHNC+APiMaqo3mvge6Ik7yW9QhOYM89b1rw0xIZMECBvg70ZzBuue
naOPr6/Q3eHfd8qbqig7nOUrLu5CQZNKPSoBgtAI6EK85mH8DL8KUHhviw1QSqgJxk7lb4yBjF7t
PMtkF5GOaM6SfQ+RaD91+M/737S2vNCWAhXLQu1/U6iO5lLLczDxnRsjjl4kS7SceY4azhF5UzL5
HjkQ/bhEwDZosaeyMU9zZJpCi2KCuZP2+YvjiXbhSXsDmSdgULONvkfNV3Zsa8u5rL8BYNc3Atb2
wjZzdna0FwGHhW1weLw/oBhtV0691Xf9sfGQEfbK7a/Sy503EVwqmXv6c3+Cv5sZ7pmXrxc96ytF
6sKwOwOC6Zl+ddSQIhL9ahtkBDl2T/PHjWEPHooYL/JhfCx2vKr3DUaAnX12Gw35OIgKZiA07bL9
NN7HZhcYP9rIM94T1ZYiPPIaL6WkkfxCmP28haqZIxZ/JgXUrOUBZKK6UUIUTHDKJgEPga0LTm7h
/84vXeiX45cGbZIBZPjlxhK9+xO4EqoiNQDINi4lMBij7nk9gdqQ6FHcATsSVnZcHZrQ1YW9sGne
iwfrwLvM1/YDbj7QQSHdtZw918aqThJrKojdWex+/T/Srms5ciPZfhEi4M0rTDs2DehnXhBDzhBA
wVfBFb7+HlCru93VuI2Q7s6GQhIVTJTLyso8eU6vZ64ypP718Sz5NIQlKFwAd4PWPCF2TEmqWyPJ
umf0hOaHsa3KPZgCqSd3juMCAt+s2FsIVgH9Av4G6C/02igi5I7xDO3tedHh+WK4t+TJuN09AdL2
dX1Y37UGcZ+fmhE3mZVbpURghm/RXnswnoxP5WazuVV884HuouPW+OluXfexdx/3TkB+BdI+DGU3
+Rl2wHs81R53v1aGrs1n69o3zat94nBlyibD6fBNJncz+4ZYgJY9ysnGQRUD1URkEsPiBVWt+nky
Nt075AtAbwREtuU3Ow6WORa0Lxq5Ub5aZc/UD8dXDZceI+4na/mvi0rnfEZPp0+4G2jB2rJlefes
Zjesv9VqD7QKX/Gm9BzfG9zhBv8EOQ2XBCSgW0999MNcWTlq32iGa/Ml7E117GVJjarueSi2PNsC
mF7JH8BrxdRzdpITMuPgFGEx3Df15GrDTV7vU/mjNnMvt1zUS4rC06T3yfayW4v6julz57EH3j0L
dDyY9cOgbooBjK9f9Z4OYCBwFWlLs/sqC0bbg2q90t0l9d0YPRAGSmgG1UEQfAxuDqWZP1mx7Y52
HUzmRtunnyROb+wYmGY3HlepeC4zKKoFWmH8H0W1uch+vm+Yw3rQzXfs+f3n/QdAM5Lb7qFn+SC5
H1ApRul5Lj8juy+BiiQGRdX8p/Lw9/iXEkBFd3eH4CC7h1/57kULwImIq/0JIg4AXXGkrP/6M+xK
D2fg+jFcOu2QJkHHr46wFKyEgrfsKC2K0eIIC619Lsufqdnd6m/klyXtTGdT0vbZ7l4JoWtb5/Kk
oSygzh3N4NDAe+h8xrQqzSNk7drnwegnl03NT5047zKJb510klfO9dKVABJSsMqjdIR0rlgC1ghN
y86ccbtaflPwZ2Ywv5Z130Jm2nwn2n3Ru6xZy00uRRJnZoXj0WiNTNUZLuzcg2umftAbN3/KDvGL
6Q/ArWmB4qmutJd9BWk2ac/ASdPskn9aDIGnQDlnTjDP+JoLeZDBSmtdAvflsyofUtexNyqJ/faF
P4HkbtQAUAjwQLzX65XodfaVgm9ANU2F+A3wQxB7FVa44KTQqYw4RjJuKzV2mbqGGbpATX6P7MSE
ML9S0iAnNUbtc6NsaywlWEp6Ndn28SaTDrVX1Qh/h49+Gw+v10/NQtYAc3piWUhOmDVRnSLB4PCI
2dA96Khxkv/07ucn8A1YTsWjuKRi38GfNRzGRX1UHLYQc6h6XE5dkgAce6sfevRxwqfEhwQ+BXh4
9R29WaCk3PA1Ps8LwKBoV3gkD1ZEY1vCdLOAAqqReKanADKYHQ2g4LUCD5LIrTZlmPkOgC/qSuH0
os4gmBffBE4RxX0FOmGkIOujdGfdOY/jm3Vn3Y7b7sN5SG7X0nb/xyojhQu4NRpFRBQyjdXejEec
nGh0i9fssX5KNtPO8arPBINP3AKaET+05ycWyLFb+NGdHVzfZwuJynmf/fcLhKWWNSAKCh1LXWuB
lXvRFoJjxS4D8ydxI9WN7uUmkIffK1aXrjM0qaB2OnfbgZXt3DnbkhyVGkMYpHyOexP9rFC+/ykH
urZJ4z3au+UHhR9tPC6f9Py5Y0DEql6braz37B8u/cd/P0KIxQZm5HJiYvLtvBuCRIGvHlKt8nqz
frs+3kVPNasz461gg6NasOTEo6NWtYH2iumPWt3KtPWuG5hX6WIoJwYEV+hodQfSJrl9Ho/Su7Ez
8BC6mV7MlQlbvOW+Vab/Mw7BHSoTLS1tUNrn7Ev7lN6zP86LfdSfmvuyWhnQ8r48GZHg/yZe1lOq
wdTUuepPSAgWt3niNYAL38jH8dYB792P63OozL9SnEQwDaEMBvVwZGoF72PJIKsB/2b7XIPi9wdw
Sz+Kg2GAcXN8heAOu7Gei7e4hEreSsZj8ZY5MSxKxelMlhBWOOgEwSOcHs2t8+7cQFAIT4KvYpM+
rCmGL7mdOYWFSxNxETalsI6kRBdqqeLF1za3eFQnJt0a5IXqL7SZdu0YVKgsQUYjB2iVu6O803WP
lpoLzd6uOtAi8sqs3FXlplqjJlqairMvE5a9G6imRByPDp3s1ObGQPdJ/5CoP8oMykB3kbRpfrS3
0yEnH9cX/8IhKeibAwh5pulArCo2IlM7GdoO4VSIfjQHQH/TwyX42PGHJqKBMkTo6F/DjV/ma4Gp
nAmHsQI2mLtEro40ZjoK5zULE+k+5mHkSP6o35ctEDv0wN8S8OCZx6rbaCB+dnzCt3L35/qoL7Ng
+ATAAtD5NrOHAex17oer2k6S1GlZ2FloO3YlcEnKP3O1DZJK3iiG5JkW3lp3Kd/nzd5K/KZ4UKWv
iXO0bjX3DlRlfscSWHe9TlpZkAuPNn8ZOpBmChhcQmJVejLajqJvlIUaS/xePzbSV8ueB/7ems5O
w3V5fSYu7oLZnAnSbUTwCAO+T8zJu7ytCgnsIAMLzTiDFMKNA0YYk63hzuZr7czDCFZUYboNu8i5
ObJwKL6stnfbFgzwfeMzGRkk+THLNkTdlVHhNd2unF6gArDiVpcX/GSc8xeejFPuEsOI0f4cdo1H
knJrSW1AmhKSVHzPpspXUk/PandCiTL78WNsjnr2s21fQCkTRIkfVQfdYq5DHtB7psTl7l8sApKx
2JAymHPF+KtSSzk1yQQFDEAQung3RszL+/0/N4JkF5q+AJaH8LPwku5sO6WtFbGwt6UPxlK6y6wp
36KmvkbtcJnlxHJDUATP9flwAUJ9PtlM6xIQqylt2MvtTzONgni8nVKglPWtGjMPbBJz55G2Kwuf
aY9996iNB6PbpQ/NDYnQPVW0xyl/StQNKJCSn6lHggH9sEV03zf7qt9WljuA96PxmmYNsbG4T+bQ
bAaAQltBpFCpRiguT47Vhpmk3IDzKZCG3uUJf0zR3KJXulfYDxL7mgVUE4bQ1PrAO9xl6cOQAlkM
kaAs36jvHd4nbe3nuuxD53hlL1+GCJheB9qCFpp8UIn5TmCd7GWdc9IUxtCGzeBDvCTDjXREF3kU
9NRtnqzfgHBy//rmWbgmzkwK/rJVSGyYFCahG1vcdsAbSeOjxsMeD5Xy17DaLzhvRtFhzGhg1KdR
atXFWlcKB4mMU9yF3VfbojnedJ3HInrkD8NIXcSpu9RYaUhbcIRgT4CYCtpJ5jZM4T0wakCplsYw
hsjmTH5RD+gXidUMipfWmnztHGUIg5u9O3LoaD1Gl4EQFcuVQxOFT2MIzJVfqxC0cmKvanZdvMKp
tzimE0Pzz082itKrMa1beQz7dmvltduSQ8fXWI8uYnwEEKejEWIqmzHcsQyjGbK3mHzU0ev1rXeZ
RxMMCHuPR4qZkhgGDMVVrF3feQnfoC0CZU9w4053/Wu/Eu9fLhB4DGYPJquojGNw5/Omq12eWVEy
hlWVVtvEqLObdpC5b0+8AjJdXeP5v7zzUd5AAw0Sduj9hbruub0pMgggGXQM49Tatfe5HrtRxIKC
d/6UYcPHZK0L/HLRAGAANkOFWaTvxB7sXgdNFYpxY5jbDtKmKVq+s9Jas3L5sgATwvfDArLrcFri
RcBzsEXaqYGJ7BtrT/PC3gDHoHqDXGd+R4t6N0pStssp3haMl1+93fEgHa3ejSHAEYDFKXbRYtJv
ANGLAzsb860W07Uk8zy95+cRXwm5UW3O5Nlozj+f/rQ3UqcBaW3o1IPrOKknA3WoDLZvDxvirLEA
LE39qTVhsZnjMEPliHv7pvJjZux0Vq4AR5cGpKpoPUVj+6wqIOxfKIzq3aBnPNQA9opeUgPb6NbU
XmXl8frZVC8DO3hnHBQd3fyIXUTV1CyPUkMvOh4mdbVJ8p8y3UDB3SWtN97TBytGe4P9ltiDD5Uh
HNufKXks4i1xbsB0UKP3uP80fpSp5dozJ8e4Ekpfuj/wcHxX0w1kwlFGOF/XASrhDm8GHjZZfEwN
QEGchrtNUq6xti8tKdDwNh6WSMniCJ8bMqvOUgep5eFkt3exTndqkbxcn+lFE+ifxDSjngBD5yYs
CXSo+oCxJEqCJ0upgHu4kVfFtudAXDwKMxYWl9LcCCtCw3hlKg01DR5WEaREIviFbWwprU+NqvWS
zuZvRsr6XSkl1Cs4ZwHEV4tDSynzipao/vVBLy0g3mfQsMeLHQdTeDbk+VDVlCg8NJh1b2Dj5F1x
D3qj7XUzC+5+FuRVTLBxobItQrry3MLeMGUepkPyWIIVI5vKgNJffI1tbOlcmlBTwuUyF9HFOH8y
mKk2WjaFrCd/aOb4Jf7iok7kq5Pz3LRsrTxzGbbhTX9iUDgBbavGmj3EMNi120EhnlJ/6uVzLgO4
7ar2p9YH16dyITaFRVSfwKkC1D2c/vk+nUDwWBQAKoUFOSid5qvKITJzMJq1boxndaz/5p2+4VN8
b8lkz8p45Sm1dE7QjAhKxTlzhDj53P5AlEYDl+UUAkM5eVSL6y0oftfECC4T9rjYLODN4PgcCy8q
4ThymkhFk1pIXljZTqn9nvs0ddXWjwrTJU+atUXTMli4trXkbOuu8bVJvQGzD0NpNs1+DuaOFM2B
ttrTyvxfBs74MPTlgMoTfOg4yefjL1TW0tLAh43SvQkYi6p5iRSozb3yotWb1Pg5rOV4lw4pJgKA
IkCz0fkkvCtVHaXyTNcmnJ44kCJtA0zFvszXXiBLh3TuyAWJpgb+fLHopUKXdczlaQrHsc/RXE7A
XmE31DUTECgNye/r87gQkSH4BpcTMlTYyKK4XpvUmTO2sRwqVStvqzR7sXPJ8ORYa49FSYptQRUr
6PVxrXFl4cTCMBhEIZmMbKwYiwDubOucJTD8pB7o87BVB28qD+2X0v24PsSFdTuzJMQhhVxoSk0w
RKco940Byg9QSybcerhuZmlAKHbMRGhzP6XoEPQin5y2rHho3+Yezkjz+lgZnpZ4lexet7S0ZqeW
hNuClyC+iSpYotnGMf8ARuhROczQvy3bz6zfXLe2NC6ghrDpATy/ZFaLk1oeiEN5aMl5YCUxgFiK
r9k+t6FoLT+WNQqk0fN1m0sjxKNkhmKCEueiawqy8aDkLVSMEB0JesjR0g3muBIElZuerID11mwJ
CbM8tu0od3D3yp58VwHHD5oK9aZasbLkSNEqACy1KoNKARxB5/5KbyursBudh9wBALGr7quh9I2R
bCJi7rP8SKSAAoEyPBjpsC2n9lVCxiH67Zh3sgGqe4+G3P7dTZ/XJ3rB2Zx91fzzk4fzKCmDJKUI
g8YYHc92v1cJiHHAD5aBOPi6qcV5PpkA4RhGNg4htDx5GKt67rISVR81hnAkXiLYuWTAEq8p4i6E
ISi5Qrwe7fFwMmK8w8s4I/mUwmO3chjF2zqSAyfZ9/kHdMOvj27JycxEixCzwM2A3tjziYyUKeup
Vk0hwHXdbohsvpF0PAWJNjX766YWygqAz2JMs/Lq7D6FHVtxE35zqqcwy5+o+lpkf3Lrs723iZ9O
dy19zaW3sr5pCx+YSjDZke11+0tDReABpCL6Y4HLEO5B2ZbYkOQcs6qP2bYo2SfUUuNgYlAvuG5p
yfV8a4fhirBxHwq7UwV1n8MV3LjD6BWP2lPF77WbSU1BcLCJk7UNujiuWansP9aEDUrHqY6lypxC
o0HtsQdI2E6DpotX3qyXsLs5G4GLHS0VeFGig+N8q7QcAXqsS1Oo9z7U3WWk2+vQcX6UtHYLBqBX
HRBj10vUG8hvyvwI2ZHsIdJckh0atm9U4oL7P689dbozxue0tt1ssG7NcuVRsnRgkX0FIg2tq+gA
EdY5Ght9tI1oCoHYll2Nag8dqOe9PqOK5yRp7zOQYXuV3f6LLBF6DJCxQV4Uqili2rfhrGYWuPNC
6x1qB7rKfDsGRHxfNKNfvF3fYguLjigLJW/EksCii72DGTqdOB5/cpiASDBQkkJx67ZKA9rl9e66
qe9shPDmRJkL6tx4FCHpZs4TfuJsCXGGwbQGJbSt+NnM5cKvIkTO+aio3sQpxATBNe6PVEIj/2SC
odKYlE1H5WIXw5E90nQsIYKdUnfqzOzGRvS7sfp+2GhpGrs0d7pbouqlb+cKhYBDZQcl7SAlNZmR
8q71Yxcg26wFwEIUDzmXk8cxiW0ozvaVn6Pfa8VLLdws4LaYH7RIOaHwJuzyumsbknSlFlbdsWjp
bcEfbIaSgW2vbNMld3hqSfRHRZJWzdTnWlhYG+AXACCdEAnRICmrnZLeWTmYwaAUlyVupccb8pNH
N13JXWuUflxfYB3rJ6zvzEKLN6EMZW/Ug87Xt0PtjzoOPkRWSp/pSLCvAeIucVs4Fqcm5u18soVa
qZhGp8y0MDNuzOrOomgwQCwxdOrWGo8ju7OABERSNefH1uSeCnYiEmhA/ZDHfzNWPIdwo+PSE3uq
lIxlrDUbLTRk6ahJvQet8bUn3vyEvpzP/9oQthChnay0ba2F3Cs1Pze3hVflnrWlh4wGTeTn7/+v
MYkbSe3RXpUXGFOK1LsBZBYg2NctXOJrgA1CSwqOBOh60IomDEkbaT3ZpaSHbNyP5hfT31pX5386
SL98Nmogba7bu/RuMIeWMZRfZq8jCxcoa9WJJiDoC7EzN2l5PxY7OWcrRi63PRRdZahbmXCRKLwK
oQ/k7ZiZgcUzHBK0rvOyBSs3qkorx3yemfPNAOoBOM+5loS/mEK+RWKFFVeSaYTtxmxAIz8dJU9K
Q2q8vyhkDR+5MG9oq0QPCDqwke20hFAgz/qYZWlshGZTHBtAxyS/1Pp/jKqFWp2F5NEshI1bTtxv
dLTkQbMYhhTVdAORagrdjBYssJAFOpZjkgamPtmbJhuU3VBboHrrrOTO0tpq26hxtRuMjKys5Tww
cZbRdYeEEi59XInCFUUnAmaivjZCFtjWuyS7jf45AG4mba9vzHnjndtBfx12hokcGqj0Llik2skE
JTlTwinxDVlzq09z3Bh8rcXhch11IMTx5pr1B9BbIwwnmemPeGEqeEE2+RZ0apCQpJoTIJ9Gd9dH
tPDAm23N51pDHRBQGwz5xDU7uEJlgxlKqExvKXPetJEEKkrrmewPLOit1Oss5qJlsbUnwK62qanu
Mt2tqn0qAaD1THU/A/6m/339uy7YLVD4QhsvNvI80wijBR/QmKB9T1G7CgeQaLVgAu2Gh7p5Z830
0beK1yBnmfcgq41lTyP3pEpR+LunzVslD88NkCJmqf7WJnvl4Xl5nIGH0jFR8IbI9ItOQ+mHgYLo
UA0V6WAVlTvwCvJWnk2TTTW9jpJb8xXvvhAnzCZhbd508zV6vkDjEJcKwU/C4pH3BcD6kU+qnLix
nHlSi7hBJrbb3zWOa2bafTIEskG8qLf2Me1Wjtl3Muh8/4PWCPzAc9MXuInF/W83VdYPPNHDgUZO
oFpZsWkiZdz1vGFhpdeyW1dSBLSY3ruRXZk7CYht9KEO/dfK9pi988WX4Lgrs14bgKvCYzKjrDBj
KdVDSxldIwks6UeLDmxmE1cBg3B+13ryTQMhYiu4bvlyB2AKTgwL0ZLcZpbGdExB5tTglOQVOl4K
vGS9wjlI2QNLVt5dCxl78DKj6qEas2S3LKayI1tSAIKiZpgcq+S54wMIwLdSSJCClAa3bEvXGFzm
aBu5XoFcLPgGmIa7g+DD3NEsoqEzrYikuO/MULNSNy0019F/DhFALHAOcgIV4xw0kxtaBxpz40+4
iYoGNZRSo3rH9duU7OM4Dxx7XPmuS28/fxacPZhTIPgm4jNUO21Log9mKBnqTmP7OgYl9qT4ZWVs
on8OglUMTYEcBVrxdWw1kde2TxR90AxuhR1aYJsjBU/qnE0kfEPIEwf+954Ot5W+Twi/sZS1YPLy
xjE0wGxkZE6w/hfp2W4oUSJxeitstWAAzaUZPfVQoOue8v533jxaryPossuRbKe5D+wNyC0+rrTP
z7eNcNTOPkEIlGT0YdMxHazQrD1F2qjZK7CnSJ7e2u0NAUf49fN1efedD1g42JqtTKUkTVaI56/p
DTUkm6yaA0tiV2sP9ktQL5YWBSLEgYgykbgVgrOhbKekLXQrHBM0VdavCUpv5o0yAcutV+0e2QkC
4IXl59Ft1j1cH+fiwp7YFmYV2j4E7LSaFTrWNq0fqugxhgr8ivP4PqHC2gHZoeGYgDQRnd3zbJ/c
7oAwGCXLNfKoSzJ2SJNHeurHVtSDB6FkpPEdoqCQ3DYaMB1pC77e24Yp41tax3XjEnRCR7tRZumv
BoI1b5LjQFUGRZbyjhQj2Bz6ikOryMF/HPulnKMvo0+TMtq1GZFtr57yyYZYBrC8fh8P1h+0Jqe1
B7beqvDSUaEvtjEU73rCpV/VNGcDcAoma0u0Are7MUyWeQBhiNRtdL1GmlBJgQn0pFKffykE570h
a/Nf7cSgTQTGD5CVahFkknIKIJKZZOPbIHfR4Jep2aNNU1MKryQaunWqtrFKLzOL6p1YY4cXmVFJ
DwXovMARhgKp4XHoCNoPI0Xs/gcU5Ro2wTAigwEEOP+gxcBKdywio7yb4OveOtblIJFH28YxU/K8
8WoaFT6YxwbQC3Z2PoIiq5WOk6zFEI9Cho35JuYm8wdjGj5MM2GFx4oexZdOVStnK02GHv8qnBoe
R+6MqtmklQ5+TV5UvfbCmZ4feQSE2kquXzh5QP+gOoiL/W/hSeH1YI06L5MK+pZajnJpKplhl5a9
a3crd7dwg/5lZ+Y+tyF8A5C/YAecM9E0QSz2WBWRc0O4Y3taMRp+kxUpGE4GuqUOs/eV2viSQv8h
q9h/rEPlAG+YuSIqnPmMF1kUNxY59kfnA9Xe66da8JXfvx0SEXgiI1qbE2bn540kahZpxUSOec4D
arX71Gi9AcWton5W2bYy/xmC8MKe4C2dMbYbS4I9C3tUlzJ0/lXuapuQcOFeWBFinqpmSikpCprV
zREr5NxOzLk32/bQO/WOZCuecf5tJz7rL2t4iejInoO2WCyRz5xIHPIa5Ej1SfaqIh49bVQm//pK
iTmNv8yALQUvRsD6ACs9X6q6qooWbb/k2BjVRpd3EqCDqkftYTshJ83z3EcXus/IWnJDcPwXduef
n7jkuk40STOxZGZx5/TbtmAbp37o6rUBLk7jyfiEY2bkmaJWzSwGPLr8aVh5Ny45CzQe/O/szQfh
ZBSSg8uzn2dPZchTSr/kWAb+b41TZ9EKAJCzahTkcGThOA21QZrRkHBYnXo7qMw1Cx1hzj+LJ/9a
kRMr4iFyjAQ9VjG6OZVXM6q9VoWbzuWg4n+Y9nJ92y0eJcdGvQbJE2BYZ+d4Om8yg5sFs/ARSWjD
1QwQDGpZKvsqjckWmuQgj6+zNeWEpWkEAebscEGdgJfrudG4jBRsszQ7KvqfFvrgyJ2jmyK8PrJF
I+D+Q9oObc8XvYQRhlvUdpkdR1256w35Lm6NuxG0BtfNLE0gtPogQwfgNB6iwmL1RdFzNWuyo8U3
Gf1l6ccy9kEe6WdrPV/LA/qvJcHrDT0aQiQVktLYd3tQ5eE1eX0oiwYA5Zt1hRDhi1dRPGhjV7cw
0MhFYI9bmaPrJl7Z3EvuBuWo/zUiHCEzB0WL3FXZsUanTBZU8cEqt9NaUnBxKLhSkX2cH6uysCoa
AMtTJg9YfBrIDaLD0ktwm1+fr6WhIEifG6/w+gOa9XwbZ1MVgWHayI40CXS0Wkaeg2e4Gly3Ir56
v93BqRnhiMoIsJilpflRpmgwR5Jp8Oik/FB4hZrnFJkRxM6L3EeGKgnGqEOPWWuh5V6XOlduocZY
8drTLF5u8UaVgpaaIN5Ix9jvtan3jLGH1hzXpufrX720ACcfLb5SqVLXQGpibob+qDRbbQoUc+Ve
XoptZki6gb2K5/BFAbgnJO5piyKuedN1L42e3qusd/E4hVzmn0GjKwuxOCTgFB08XZCjFDs+Gjmu
qk4ZyLFwWuL3rSHfaBTEMw4lxvb67C3dlbPM3N+mhCWnVCcjIR05ssAK1vjvlscBWBwQNDYYvYQL
f8qHTqHzvOXolUc9wEvqyXOGFfe7eDhQovnbinDdU43HU67DClNRS83qg8Fzz+l+gZzl6fpkLY4H
2wCdF7hUcI+dH0MGsH7NQatxbNNfhhVOcTjk/2YwAG/NtRk0KIiwFDPvGp63CAHR/csH3bUmtDc7
4Wr4vPQUmVUF/7YjuC3dYZmkTojFik4LjBo9hhK61iTuMbDsQIjNcxRQYyYrE7gYegIlDkyzBZzI
RYMRR4kGUoMInrhRe0l+j5zyFpRdYz9A/yL1kuhTjS3PZuh8vb50i/sc7xLgFwEaQAL3fOnqSiWj
NiAQyAnxmujLqda6JxY3x4mF+ecn8Q2yWDpNGB53Y/QyjAckh92he70+ikVHNBdw0YxpmJrIJ5mk
pjmYBE84u9zKqReh0VcJHLYhEFBbQw0thRvfxeL/2BJmjA19BqAFbGU18MIV+Ab1e0CyLJ1uVGMN
OLS4PHNaE3hMVDzEfFRiTikaTxBC2bEsg7m0fKiqfCWbJyp5fl9v+NVzFx2iNZQyzlfIGuc+QUqy
I+qEjs1c5PJYetiM9i9JDdrqVX8C0Z2cv6G/nED6j2kuGLbG0a+HzM3UcnN9LZfmd2YFBfRsboYR
H8yd1E58zIvs2MtlUBahClgHB1+eXQA95awEEEubEy30UIOau9uRLDofehUhxZvKiB3zfSUXbuPc
FlApuT6gJZcyH+xZSRvcveLrlStOHY3Q8Dh2rXQgpAA9TB7UVHazXqEYFgj7i9atDGmtU3xp8wDE
ARQHIK/oqhECvdbMWqWRkb6Rh/KpxJoNY7a/PrbFxToxIbjLrNPNTgKz6BHJPdPSnxTjlmh0Uzad
N1raymKtGRNOXjG310qGMaejNtkAxUYw7dB0E+vjsdftFWNLLuV08gS3JXWjAtVtGMtqfm/kk2+m
upsPRWBFdywvg1xdDTMXN6OGPgiEUjNLlBBzFHOXqVqz7Fgw5DncEtm9zmPgcYXge6ICC2mWFCTj
dlGC7rRT0AVOFAb1V16pH3rRWo2bJg0gqAhDu8+CWuyh4FlKAmPg6WZOvULiiA5/YocCEmKxSH5O
RiuNXLPLoocuV+wIhxtJx1spy8eVUHF5bA5eNSgbgU5RCHkUe8yyDspvwPshP6S4cbsDO8vKSVs0
gl4rIDrxP3RJnp/mKEbtlyOdd5SizFWnLXoYXVn/dX3LL54qFIC+RcLhO8VdKOUlXhwZHoEDtIZS
0LMG1Qgw/nUr83yIKS/4e8yWjb4YqA2eD4XYU0dtaCsd0TDRDWhSAYjusArjWRwLcMWWBfCtjAvg
3EoyspJZFtwf2Aodr3u+PobF5Zh7bVCiAS+oCAshNvjrmY3fbjgvGbmzEuq2yet1G4sjOLEhOHBZ
hw51meLFzCDguY+qUnKb1Gb+dSsi39ZfVyTesjPYCUV+MTU4tVIEEOP8Zp42PHff7Vvu9jGAqzvk
6PPs0djJBfHkbmu8XLe85PMAS0OZEQ8esNYJKzRyMBmYuYkLKi14wOIOPBNWCW32fqpupEE+qka5
JkG/tG6nNuefn0RsSieXhLU69l45bCB2cAsqkIDRcWVSl4cGoTcDaXFUGkSXkDJGh8HKjomu+dBR
9hui+6pcPjid7BZ0pZYhIhW+lxBINQPXITb7BRQKOva9Xsc99jokZfu7BEJEB1qCzeTQmdv2fec8
X1+5pVlEJhmV4rnrDELK57NojSVq3S2SBk31kJsqUqKgpiBVcN3K0iRCJRTYOMDKES8JVupUK42i
l7BWBvfRe80ZuOecm14ujnVV/gv/OneMgUgYyAMUS86HhIocnpKTBq17Aq6/ZttCbrxba0BYHNGJ
ESFqkUwzQrZFRbhUjR7pAfxMN5M2elFk+1oXXp++xUXSAQ8DQHs+2MIerHhJ+ibBHuxl6lZDOJf0
+jV0wpqRecQn54lUTjbIJYxkKN+RKdqifx1gsXTlPK2ZEV7hjpajjCnh2LadOybbTLpdk/JcsyBc
Sn0xcRbTOaUEQFHdg9Eekr6ptQInnF2aePVBounvNRETVzw2xlhrMF22wbwelHp0+hc1sjnAQtIK
VQR4n/MFMYbIqCJrPjTEdC3ng5DML0Gc9i/2lgmFg7krcWZbPbeilE3raBLGYchfJb2N0w40Bf/q
SJ4YEZakTvMusnM7O6YMrCQG0OlgHV8rhywFI2hb+XskulAtyOp0aJLZU9vKofmVRzdKHqxBLxZt
WOA6mon0Zxmp89kigCHYrIgQ/CZvWvdVatshOTb6ysqvWRE8mMLtNEHvKZyyclv66FRHOP3Q9yte
ZdkKeuNm5vW50/Z8LLTHC1YlJD8yo9ypySFrHQiobp3q1/UdNi/uxUmBxPbfdoR9HNsppCtq9NwB
4+CojifXDE8U7tqQ0ku1j7yXvdWAa21sQoxddah0t1mBXPhP4rx0dxZ4SMB+cn1gIsTt+7JGQh9B
AWBuM7D2fAYBwcF1ibk4ltPDZKu7UQM5MNvnrae1eK/ILtP/1NNzMwF6punBdetLbg6Ny7i3gdCe
Ke/OjetTiVe6MwKOAGFk0MfSWyt9vW5iMeE39wyrSLmA9EPsojQzWWEOQdWv1qPEU+V8q6f8zurB
IZM/avy+A89oCUynwf5hN9Q8tSpKS8gHzH+DgPZ8dJB20dAlA+c3VT8k4FUb18gPreyhvP11fZAL
WwWSlwrycjCFtithe04gvuDj2KAlFMhrpP70rtnk2a5cy8gt28FIbEjR6paoANtMUk0aheZHW5de
Rp396gdrX/L4UOE5urIzF/YGxvRfW/O3nNzlsVw1EL1t86PVHow0wKiSfsVHLQRAZyaEBVKbzOCV
heH0DS7AIgX7nqqRB5pnIeh0dg7Eaq6v08KFCwA76M71ue4IrMr5mApNa1ilYy/KydsEyKy9VtZc
8FNnBoQR5XbOtLFF3DhJCBiDRuXbuNjbD3GVbEzKtv+Ub/uvPT5TPUD/BvUCkay4pq2h5JCzOg6x
+ed/SPuu3UhyZdsvSiC9eU1XXralbumFaKdMpvfu6+9KzT3dVRRPEa2DAWaAvQFFkRmMICNWrCWp
xh1kwwXXe67TraoDGLgDnRZ7S5mcxZKmGWvqeq/4VXWHyNlGleBKx/0ygOmB+QmCXMAPXX6ZqZUJ
BDUQ4AsMvAy2EcbTv1+2kKL+Wlh/wZk/L3LkkJpmODux6aJ3gwmOz5yYMwvriTqzgNq8ls8LLJjq
fQ34Ttb8QjP1E0bQFQLhjI4WFNz40oiRWEoZZcgXuXWofvTOjghyAu9LnBtgVmGO1aynBQxopYsJ
1jEVnEHeEUFfC1M66DzJ4DG8XIDcyIOONjEWIA+VqxsRBimdbaZargU6V328V2b50VDj7fWjz/Pi
c7PMyZzmLhuLqsiOMTnJ7W9JR/0bY5mRqM3Ey3d4N/5dH5NTJ5SgElPF+pLMpkdSqJLXdWPmg8nr
LjNus1m5nanzWoy6iWY6EdGXr3+euSldmGeuyZEy9LpawXxDbpfsC4Y2IEPRgy5oNkqvJYJaA39X
0VBAxQZtm3cOrjOXp0MbZ5UGaxDBiQGyVaHznu0LQ0TbybWjaquFd31pxuvxUlZi3cHXA8Zi6fdG
uS+yPaRArvvI6tof9g5kXIDwvBdqmE8nWXrSRAvSOEyQ8R4rEbaqRSaYz5PFVgvmMZjQ9R75J7W+
AuF9axeisVP+hv1ZCktSmVoOJqRtpNa0WKEv0FNZ6tD5VDDCkB9uPHjHohzNnOUKIMK6GbJjZz/Z
ke0jHI1VLQgY3IC0VgSBm8UI9rt8z5mPKbPUEKnDlmmSVPh5jWaIlBj/yH/1nkiR3XALtnBCUaq7
XMrcFWqpVLDSKqaPjw+6+1oBr/bgq4rAzXgLQipCDwe8uqsa+6UpgK0LK++U7OhUJfRvrEz2UP+e
BdvG87SV2gJ2oIHyAZYkLaoxAMqNOESBwtbIy8rCkDmyqOvN8zS8XnAs0esAgJvJ3NXQ2aWRafBo
4H026ejamkctwTuTuxiUht+7Ees1+3LLMqVsukhVcTJxDRmeQUZmt4JQxruMgrvuf0yw3Amzlplx
p+Kr5BDTbZLtPJzMaKPIFiSHRLVMngdoK/IC83SYL5HZ5Wg0rRdjyI9tHYV4eK1l5+uhjGsBdVJ8
exW4MJt5VmaqhDdzjLuIJqWuBHrB4hPgOsyD/rXAPP3zapgM7f153H5v03xf9G9y9hRZmSBxcxPq
uSHmcRVHFgVHApYCsCOJ9pg41e6NJ9SZ5yHUwW02fuKGdW6Pceik15yxWa9x69atOI4GNAWClw/v
0ICTEvMGoETDCWU+j532c5+aeFypRNtIjemmLURGuldSigh1uJZAywG0P84nhigvT06dl43VKwjR
mvxc1ncOqgpUQw8sFwnF8I6oDmgFXlcasGQsZC12OgL2lOn9vdhSbQdnSIVpjefW50aYg4MokFZJ
h6AWmQaqBnsQGnzi64NjWVn7qnjxWOsyz7JNovdk6AdYGPMWs0EAiBi/ZUPwFuHu1ZkRJm9qkSKZ
ao690mnuO/3bekDBNOJfjwEiK8yVd9SHKG0prFQFpgSzwba8ya6hlwZaE0GyWfedvTmBig7R08FU
Iooul7tWz3oBBk7E5+Gb+ZY9FkvqbiXoczRfRc0mXpgG9TYoSgB/wpuU+T6ZDEmGYknyo9OAYnkp
mvFXG4FPJ45l6X4uiu+D2YtopLlnCD4NTR7g1jEEdbk6JRqhXZ6lOVIpQetz8pq0dbVi8M3x9/VP
xrNkmKjUK0CZ4j7FfDIqxVJdFll+VIxjWxV+Fd+DHNiVGsFwHM81AO1aaQMgrQFN9MsVTWNTDU5U
5Mc+ILX3oxExvIj+PrNjVTFIdpNjHbJ16MsjYNfRcHd9q3gud74E5gxhTmsqKsjSrrWcaTyk38vx
AIyu12u/0RrA9OT+uj1e6AFRAACTUCeCfjyT7xS0hAqwOuY4szMIenS3/wS2D7fBtVQKZAxuIkxS
UNumnSII8x3TmmDKrw4K8xt9aUBbbJVenoqE6riJFcCfFYIDpD8i3qUT5AtunlVewh5p79o8vi/R
IohkTLYmpuRO2Y+oeBtpqJBF8Ol4Xn5umNnKZiCqkrcw3MYNJv4gg02HkOT3mQgYzHND8BGuxe2V
8ZWl9+moYRSzAzeX+o1V7km/+UzLc6U8/GOC8fRcrpapxTzV8X2zqDf3+yF6u+56omUwrg7OniSa
QPx9hPTKmAQZPVnT5v9mggk8ZhYTpwE97rpTmJPATuml4ADxV7GiY1ApXzm1Lt1NMxIQdjVdflS1
aAnxDINcnma9GbMSBdcXwwsNeCeiXIBMgdYnc0tIoqJSigGW7KkDJ0StDHjIGUAUO80kQ1Yl6k49
MevtUnfK6zKoosY+d6V/7bNwoCqDYooBqfWjKb/ie5H06XPfywaZII4vggZ7drtIytY+Jo6QXXl2
CbXlxdNFowHcc3pmhDmnkj0iBVt2fqTRuImiyR+He2qrd9X4ifsQsFl/VsNc8TPiyOacG4hEIAzF
BBoqL1YruHLzLg7geQX+G3QiuAyzNlIQFdUGyY9aLIPX+tTajVvIkhsIbl28AhxyxNoOlfEs/lAS
KyDR0kra+1ok1YX6Z/xofxnikzAj8VZ0bolJ4kZntoU96MiAUH2IiydSv+nZEHYtcatB9ApbvzV7
w7NWaUADwHPwvDKndwTiGypNMJa+lSCow6jFQfPv7N6biZu9mkKVT94ZOrfHLG7I6UCVBC6hLf3R
GswJAlylZxema3ZxMGN8AIjiaTM6v8FrFsajuu9645ujTl6dmoLIxd1oVDhWBkjI5bK6VzIZwNYG
ZaZjL+/HWAv7lnhWceiMRzLqu+uxi2MLD4N1XmmluP8AuoQgxWxjcpUepcoxb+tZNl0tguaDNGIg
y2rzEpprZSYImKwYxlr90lZI/HoNAK0My+1j5FZHoV5Bjxhu8cgzyETAFT45bq3ezlUdOBq9U5JT
Jg0gH3ydRlSUla9K2Qdd/KYVIqodTtjBj1kLvbIFmnAWfGWOjtQbQ0WPqtOFRWi0oP4A+VJdCp56
fDtrNQkpAimcuf8UhhHLhdpTzGskdYipm9bVdToFmMcatxhzqwWRYXVZ5ghBNE1e/8EFH9NKlwlQ
AgnrKt+ETe4xqb6kpPD7yfhHYYL/PuWZFSZoQ1mUWloCKxomn4smjGlYmJnASzmnE/U+VBaBXsLU
I9vEAbVZG+vNSI9gdN9Y6l1eSTtCP/N9zoysR+XsKV7lBZ739oAmCmZDky9E+w0+SE2QFrhOsG4a
Xvsox7DV5RT0jJViYSWDqu1TOfi9zKC0SgXFxffXwYdvf2aGCZ90NmZ1IRM9Rmnspco+NW+pLm0q
Y/bGTn8EoZ2rRvdK8TTLO6c1PaedfFK3vq7edHhMN4EzHa3kOxhHLHvbaFuc5aOUtrtyBLWscmvs
gJ4N+koKSHuyRTc3XkwCkBQjfBqAIjY7/TioY13GikaPIGNrpEO9S1+G39UnUGQ49X+ssCXLHHLR
Q6fDCq6guNt5KajW+k4XVCq4a0GdAuhOjMLIbJl3yhV0mVcrheYRNHiWxYvuSAf2oC//HsiRLoCi
Ro0Y8IvV8c68V5ksqe96tAANwKnvMjv61XRU9ReSSxsjmlHBrpBGrtvkHctzm8yJWWJpzNoei0PK
8Mz8+6TsaS/IFbwDg2l6jFChbmlg1OdyXUY3gSsmo8kRzR/Qf51a60dpbaLw+kp0XrDEvBIyAOpw
KJQyS1GSrFKjHGbqQN8MR2kLroXCJzvQBXlgWwcHnGu5ilt6mZuHcZgGL09fG0/bPw2BsY3uGq9V
3XFnbUB24zZeukv958ItvGST7Ybfgt+KFbNn+/ynMiXWYe5jQq04OdICd6H2R6xtrhvggcS0cwvM
g0aahjZTCTZDM9MN+nGhOYFPU/6SqXUwgZvMTvaNsZJTWxY4+UQD7iyF7XtKOTP/PjV+5spkTKNC
77FAFfzOoEPrF7d9BfwSyhO3w3fyrfs+3UBWPr5Hye/6yvleAEJiQMc4bJDQKxrkJCvB8VJD5TfL
isqPLcUQHBuWcPG/BQKdbyOVYRDFYXKmSYoaCbsBuZgUGskrGWlgmcm26t0U3EbUhd6Ki4ZgMfvd
lD3o4xY9SBPSX5jwjEDwNAubHrwoharCnx/EHDInh8xmFGGi2YK6fYO5B0hUTarl6QS1p0mQzPnL
X6krcNJAO2syocqI41wG8TPcq529iqT+osZuSr7FoCnvT9qp+DGppasNoTok4XRSHuQ5jJS7EhUb
qC1e/+LclZ/9Fubc1wnU1ErwRx2hQG4tP0cJ3E/ltjTdKhV1r3mzLph6NADZQVV3vQZehrIM4g+O
MWLKnsj3BZgku7hzU+Uk1XsyWyGJqEs633KgPR1MK60fVCbGQVCJ5V69z38E63sVRTdAwUg5XvDj
YUDU8pb2FLm0dKMv3Zsz+cpr4s4YePjSfhHN/vESxrlxxs9i4F/0XMPw/xzl/mS+omXlCTWs1uj0
IT6ier5S52KT2cuiQ5u5nhassNlluPiq6r4t9mP+Q9aOw/Ad0I5PZCjMoQBrCv5ksH+sQeUsXBlL
VTiQy8Th6fY1RWcSqE9aou4jQibwKqgQYdSgaoSiLZ4F2qWlKKmIBAhecizSwSvih1qxvLWbR0D1
5gwY4kCUxiPx4foR4Q34gIoeZDMrUzsKm4zf5lqaWHmMcdepcsJ6ybwlC0nza2xc5ZgmzslZnsBs
t08EV2WWM/C/MImbDIDPuKehG3K5XEWOKy0b1eToqD8TdUIjsQwMg7pjeSjiyG9iHViu2e0gR5st
i2vSdos3lqASwbt/wIv+/AgmWE2koElrgEBAtr4CceeNoCnAyOcu+Ue20/fVwoUAUwNSVME3vlyt
NuWGDT3NFKv17S5cvneZGw0e/WnjLAreB7w8h5YCRkGAi3NMtu+jTGYuQUAATx1q/Iaw3AhlrMQS
hNb1B7Pn0MKsOYbsUMTAHNrlgtp0XHLkFLiNEUBeM64D7XsZH3tQCoqawbwofm6KiSsAwKFPW8HU
6JXPyjF7rIAadT9xDM6NMKdPL+MlTUcYsVT/tR8hcewOXrK4KjiAAUe7v26Ou3vQuJJBvaRCPZqx
ZiWlndgRrBFL3s362n52oYo6KWDoAONvK3BzXmS2HIBE0LTHUWdfQxaI7VeMEILmqFGvqMnJybI3
0hBR8ud9KmibQMsYXVXEZ8YroGQcOakMvpFOa7aGAoGT/LB0G2iRK/EBogRRXbjUvFGdZ+gLNWOY
yea2Hbx4+RIpIswS7xjY4CQF2Bj/gVjNpYdO5Sg3YL8C55lWpTvb6pKARq0iOGy8fIRDBgQtmJwx
dcFEkKJctLma9OS4DGQTZ1JQUMD149aHwLzbFfu2Hu4TqxIket4HxbCPCsYH3Cvwr8u1gQoHwx9o
ghzjwfbA9mBBZlaYankbeG6ESX2KUurKCAz9cWnuq+VZjxfBoVN57nJugflEZEHBxiixebFzW5q9
TzCob+TlXgapRGEtbh6tz+q8l/ZxfpukJwk31tRwkzpdtdNHjLjpLl75wZhRwDitm2QMomwJdW3T
Km6hNNtODS0qmpcX/Wrmk6dzI2F4ev3k6XEuofluQ3DjlWYeKK0FO8T/zhBoB58ooOzq6n1ntw+Q
RBhp6SBJggkAeCXqSigpZkp4PRpxPzTA8uia4BaAgYZLK9CIUIeUwErc2ACaUw/829ctcNdxZoH5
0FKrLNPUYctKBUDV0fRskHAXIngS34oFDBzqsKsq5OU6+kjP8r7FqbAmyx/Q+llrWNO8ub4WXuyG
QMAfK8xackrqGOQD4DpaTioxfGf8jabf0GS4jIK8N/o3je73mwMU4qH2BUQMqviMt5XjPOm5A64Q
WtygnpdP6akHyyaQetFnnA2wKpSvVUwUGszCaEPSoiXTf1SUM24MzvikKiJm1/X3shcHDBv8scKs
B0tdIIW3wNn6Ksh66CVCPEaK9ksreu/zQvNaYoS+BOaUgfm9dAfLTJvOIvhQmUkRTkqvNjwj+4ZR
jUpPA2UIUCG97hrcyHBmcXWds+NKCyuSYoqD1JaDT1Q1nJ06cu0h2pZd/LUholYL1xUNIMtWMQ1M
P7FfrEzzOl2wwrRoHEwvN8Z2MttdUUC3oc4i6o/wJwhMJaLHyvqHP3zEM8PMR4zBhDnRAnneXEfM
+5Oq/8ag1Wf8ERq3OiB0K0+hyuwmQHNkIWDLJY62ASI0RRWlNQU3Me4nA3MYeriIfiY7AhMRkEbT
DjEDDVC315Ld9NUZQOStlxsn7QWXZlaDYj3MEOFAu2YlxFjnmy+XpBdkaDsJcdCuqBsryxZ8lQ5e
WgM64hB7Lb34JO9zN+izbGOZgVU/XHdQzuFb1cuh44uGGPSmmcdeHGmSYmRZitoUyu9gxP9Wx6DZ
LkfLI1EpuKRwjaHYigksFK1lm0leVt9MWSqB8mWU5wK6ZtnglV2uQW2epgEupCLiJq49G/DklfQD
3XL2NKS2MRpjBwqEScOA66Ds87n1ZGhcqzT+eX0jOQcASGvICEDDB3mTrSjnta1WMg4f2uWYHoiy
CWUlDMf7ekUSgdOITDFBpZ3LJJZAnXNUCCoAtHeVKXEbiHNcXxGvMAvPRCxZKXXBPMuc6TGi1Yz2
AmZrzQeoVHiln35Jd7JLbstj5Q2hsZe8ciftrpvlnL8Lq0yQxrUgkXJ5vUl5sWe5v61N6l+3sJ4p
JlZBOQpNk5XmDh1GxoKUQe2ltzCn2YwD6GdkKCrF48t1G5xUg5SG6WDdwTvLYV/DMbRlrMrA5KRe
xxNkeK2DHKXBUkLQQwlKmr+samLS23WjPMcAMkQH5QMm5tF3vgwm85glZanZuIdiLittXjPU8SXR
9+GkGDS3MIGGKg0GJlgwbm42VtLhAXXsotZLHTWUowdjH1ueLD0J2W95zgDEL4IFmI8gJsE8H/O5
NyGvAGNl8Zw7RkhftYS4Y5J7APR9YvMwBQTE/MrD+oHlraoaGfQiWFdSam5EJHkDEFbuVc0sUvTm
rurMFPNYkxbIIugVDjAFKEDuXsfxYbZvG9RJ6kqUmHnOjsETBFtUtdC8YAJ8P1R9lo9YlhM9DNDx
zUtdkJV5dUqkrpXt00b5BwPxl26XpGNsjRpyCKaI3cipceedgaeZvRQqNrRdNjT/ZaD47cifmIld
uRbxlNdtDPeyDq9JZjpGCYaHKwjMvwy1hyf9da/gpRAo0yCgw/kg97EeubMLHHr3cYKKGnix5uxL
1k+Q5yr3NHECKmqD8w7vuSUm2g4xnXuoUYHZrWsgB0NNaCCTSfVsI5MFAVBkigmAEO9KprIED0kd
v1X529C82roA1MTfNwRyHF0U503m4DZm7mSlhdXIeuKVUu4BIFuUUUh7QbrgrwWgsfVFjIlf1r/r
KluaCmsZp2Aot6tGiKAwzV/KXwvMUmytilodnna0Z+8HMEPk8JnpFiCS/ppgLrZk6SErvNInEfUl
rtxm+L6Ikp5on5iYAyqVIgaXIbgDqp0eGpC8214/KbygBoK6laQcQsYf2gZmNcfOTMH2AVWJpq+g
6HRKyW60739dt8MLaOd2mM/RaClUhwvYGSAkAH5VKck3/24BpNgosDiojiKsXZ55mxhOaU1gzmoU
H3iYWXu+/vffQZrsBeTcAHOBc6pRUkm60ipA91xrAzUoSw8NumhrLY8jfVuKXYL2e74E41B51Vco
kZkLhPle59xxk30S7Sof/MKSiACE5yMgnsbYKO57AJMxC59nqWtaG7/LssFIK/2eonshGJf3+dDN
QgMNJCPItUyYG2ttsgbLQe6D5G6FsQPdEJxXXsMZN6+/JphlkEjNnVKC6FOXJ9tIPc3J6JmTD6T+
LUmAPteI7CoAPU71l66x3foxLX3IkG1KJfW1+MGgh6YS4Vp4t6YV0wK3AgoAj61Ln5q1akiHHr8p
ssqTaj7G8y8lqQ9qod00mr6DYIsIpr6u8oOTAd6yvnvWWTNmozN5UQcQOoIvorxTlDqsrF/9WpHO
D2b+dN2hefgzSKmtc4DA7cF7mBtABXGoslLBnmWfzH1xlLf2SfO70DgMW9U37lMvD8xHeupulx+g
KfR1F6JgvgRYT+fpfh5aG9kVSyNzPe3vj2L775OUQ1Y9xY8iKg6Rnmxx7fYGR99S2d6kc+t3IKHU
+9M0655N6X3RTnd2Z38F0je8vj88KMD5/rBdEHRGOtLqSCHSbb6VtulNvieh8pVswTt5TDb9TiSV
vH5c9uPjq2MgE1PtYEtmgqRO0kqd1pzVY5o1Hl11+jpUoA0XVA94Xn1uhslbOTxdlWJs8TQ8qrVH
ywBJON0iPnUCS7yutI7mBqilUbfDPWmNXecXsUYftMRCD7Ov9UfHaH45UXfQM6NzF/rFhlRqGhSA
NZDG8pXGFOQ2XmDE0x4PEbzoFGSFS+NtL+VqDY7fY6ptyGJ5dReHUylCpfNOLKDZgDIACIkSJbOb
kTZrRp0A04dQ4ZpJLQGNCRVSByMS1aD/jFtJ0KriGkS/FsTd70qoTFBCZarrJhN7Gu/snUHD3Gvu
C1EZgbt3Z0aYvVPUMQJRsw7UIHo1A2gIa+dVtQUnjHfWMWr4ZyWMdyzxAAC2adBj6Ao+/Ts1A3uU
zv80E0f7qrXSav3Tc5D5uZsetE1SAaGm+91R/t3eF3fLQfmmhclO9/BavAMbwkaZnjq6t0XQE239
INd+C5PZHLnBY8fBb3FiPzrEv2LP+GaEQE2hE54FZK8dlRCJrQjHY9wdpg0wRemdfshfpqC8JT/z
2+4mDVN3enIANvCvBznureZ8o9ZgcXZCh3iRSRzBmxDeArDCIh4EEVjtgpl6OYre++rF6VwbDu3N
O7qbpJvxVxdQyMluLcGjQOTYTD6y1Fmly+rYOUpU2TP1k10sGCriRdi/q0WevVytJFddDBUquLXf
n8ywOQm287pHowd3+fepkZWyIeFTy0EQedc/1fXtwbzA5d8udDKWxvqlcKv8WfqLJ/uiedbrpx6K
3ZcmHCkluODh55vmQc73o7lV7LvrqxDt0Pr/n/mbZC79mK1wZGnY44y6rSJSjRDt04eoQmJ0cNZ9
ytxBAy8o1BN+pWDvQX3j+lp4jW8Qrv9PAEOsulyMgrQXDTZM+aS8Ub03AG1fEj+9UYMv0WF8orX7
GxyNapjeqYcZr+lN+m14yraiqV3RnjIBJpGJrqeAhBwX+1ROuKXFosv56rf/ewjD5eFyoYsiR03d
Ix3owFtrbuorz90GHcxbSC5bt8Xm+r6K3JAJBCPU1LQmQ+IujuH0tRf0M7jdm7OvxhYfNAiMNtG6
mO7XfCN502O6yVCJml3Vqx7xuKPbproZy9Msuipwa/PnlpnwoMZNOSs1Fla6le/gX8dkcKOt+tLu
6t24cW4wyjZCME7gp+t+Xfl671DyszOnDzFGQwncdAE3su2WNGwNd/CL+U2zH+Ne4Cwia0wQqa1J
kkD4TI+Nj6nNb8M23UWe4sXB/8lJWLTDFEv6RNU1kEh+HVdhqmVBbQryBXctUA/BDBAafRijuPT7
zOqdCoU3rAWpO94DTaYF8eTlX+eDiDaN75ZnthjnaOIiNqME+yZLQKJMqussqjtN1mZwAJdpZoik
fFNKN87ye9pbAEJnG9M2NraZD26XigDg3Jhy9muYbGNPatzNNlKBRYfEWybrQa80Idp6/SsfPPPM
CuMrlj6PRF49k5wyfwmtrRxqR/uI6wYNh1A00M7NDGfWmNxjz9pkolqM7E/dHDMfO2v0K+szl9oz
I0z6KcdUcSZ5PeOFEsz105xLAs8XfRom6/S60dW5AwtO8ZqPh1IWIS74z7azNTAJBVNIsTH2sCBp
z0mvByTZzUkf5mkALAkd90o8+CUkH2xUDK+fatGBYxJNmZmJ3K4Okb/Rfb6pAuUgPemo/Oyu2/lf
Tts7xnGF17IxsaFTMzlRDzSqmoL/t+gNU/Von/bUq6a8UHxbLmcDD7p0Hl2IP4/3iWJDULherAVS
M6VWbXtVKeiGFLmJadiOIh06hSaiUlsX/PGE/P2dzAmJB3R5UaVABCKhPuE+3lRuEKl30yjYEe7V
GDwmq2IJxoXYlpOpLKqprfNETUo8TNhA3DskY+0P0m/B1nMP/ZklJtDJA9XsaI6A1m4zLzExNuNA
WP7L9NBhkvFJh0CFiYgGsS1NebxumrtGiGwbOp7qIEtl/NponUwqtBySjWru0kRT3MF2ApNoe3xn
0X2d++XOjDGurC1yOfQTplZiurzOY6TtrGJa22ux7NUDRqVm6JuF9tyICsLcMwS9XGjboo2NCfzL
pAX108aIc8CEO/LDQXWUjrezeozGsIluE6CJAEq5vq3clZ4ZXH/Q2f0iMxSJxAMMzu24Adsx8Eo3
E9hwYgVdJMPw42V/3eAaQz8cChtjFgD7YM6K/Y5LDeUPQHtweN8SrdjPSvtsKpgHum6Fmy6gq6rp
4DheSfkul1VSCOvZU5scQwuaetMGmleJ7kYiHkNuJxZgjfWDYdIeIt+XdkbgBWerxGoKMBosmFxU
f5Z0M0uZqzR3GEx1yxpQWhEm9Z3ljd1ESM/APzD4ihYcszzax+UAwZR1gm86zltzH2/GU/Q6Plij
29/n9+YOWfiHKrnLodoW93NYovzbP9a92zyh9L4Rvaa4Ifn8BzH70I2JnUbrD5o9K3SCNLC8ctMc
kjB90sP0VntJ7hdhqlvj57VdYJJpnM3aSAiMylh/cveD+E0gbRZPOf7M70QPG55Hna+QiT8WmG6s
Rnrf8iL8jeEytwiu++y7QOC19TCHf2l1g9IRJtBsunGg0nzjtN4RldaDetc81NvK67cIQqGyJy/R
rtn3O/nr9Z/A9+czx2LDQQ7lWLPHT8h2hq9v0n3nNi7Bq1f0BOCF87PtZB9ypFFJnjowBBqfpruv
qj14sCEY9nx9Qbxoc26GyVcAFi5QO0N4Q6FcdjVPBDfVBG7B3kWGaGlss8A6tNt62wcTmjDEq170
vWvdlDf6LgqW/bTRHg1vDGefbrLC1YPiRxIuN7M/3cTH8Sv+u1fd9Ee8LTxDcDPgzXgBZPgnUrBj
LsmSxKhh4vfNxXMD4N9J96rYpRkklzx6U/iy9YM4BxPPlOsbz72HnhtmQtTURmYOHi2EKG/0ZDfx
rIPu2n6+U11bcHB4OezcFBN8lmKo87xafSkwds0dygLBWvEULEjkSky0ifROg9YSrJymX3fpbnJb
dwgG+NRvyGzsnNtcUOsQrYoJOIPSzTWNYa/zzcAJe39dl0gVQnQMmZCjy5VNnQFGFsWVbpZ9ChvX
9+0d0HolqrFgJQO8P1gGppExvomqdAW6dK/cq4HpG8/VrbzrB284FTfTc4nw3f/6DgmY67+Au0YM
da5tWcCWNMY9nIXKibUgRzvNPWZinem11Z6sXlBu4AYC0KdgvBBjsWBSubwJzBh0ikjeAXhuuHXR
e5BnSxx/iTyhojQ/2WJAACP0uHEAUnlpqgSTZJFrmBLQHi2w39vhiMkXmz5PihIOtuqhBev2mL2w
eh08QxieOxn59xwMJNf3ldtkxcAepjcxQAep1vWxcHZ3TOTcnBKCJSudN1a/IjOsq2CAqsQ3Kr82
oFIyl8l1kjzIjeOi7UW4SB6Ngg5q71WiAbNuqPJc2kdwz2xjWtHple716U99nlwdXJHFuB3f8iQc
IUU67pRpPzm/BEvnfm1wj62Dg8CasozPsh0behUDRa7ag4u4OpUvFJQJmEWS9G3Zy2GXb9CEXof7
cW30Ov1e7mp3mSt3VUcRaWmtWfnDEQPiALpgYIgGxcblRhRQUDOqbJ1FSwvbzRrpsS+dR9pBT8/B
SGWQZEnsjkB/g2IrfRFsxZpCrxlnUmzaVU0jVZi4gBCZHzfKF117GaIjpk92S6LftD0Y0/IoKN/i
T6gI6MD6ooMLvLkBks3LZaPKEZVdj7kcSL909onax7G6nURsjbzNXQdY7JULFyeO8fKipI3ZmQ6y
SzMcIlrs1arHyuovdazitdR9XxrlGwjifl7fV56HnZtligekXTBftMCsuukwmBBVeSCRwiVWferm
XnCUebkNoH14sgO6WqDpL3dyNjWp6hbsZFq9QUywxLytUDmKl8/AewSq1fXMquzTttWzOJZQ8IJn
RF6pveDWp5eFnybB3IMdqFQEYZ9bsQchO3rtqP9iUoAJk7Jal/+N5lQGOqPt96gG+X/dukVz72z7
TAqrGF0mTE3LDjoIdFurKNx2S2BX9vcqlgXNM+4WY5IGxCtQPQBS5HKLe0nOdCnG99T0xpWUp1TD
RK4lmr/jXrvA5mOgEARiRLyvL82Mc1KpqS3hTIDXRdv1XerKqYW5yMEfkgCkK3rl0cJD7+e6u3KX
B76VlU0XOPX3XvVZLiDLYuRxl0AFb7BXvQVjMv2RCNyUuzowThiQFIIfAXF/uTpV6dRMq3qg0ykt
D3Yha16qtXHgEDnZdYvahah/aoe5wv9U2i/aWJuHHtV2QS2KR/IB9BWQtit0Dzh55i7YNUPiSKg4
Hof5Lkr9ho4uVBNdzdhaVlAugSFpJwhF1UvrR0X8oupbop8kFCHKVcu6i7b/vvnnP4fxdGhjGw0G
bgA1tZJtD9KXZXoqJJFv8QIheDAxwg62BszMM4EeUsLFONbIMnlrBZbzOk/NobQwHGyCxLGNbiy1
dutSxKLMOBZQ5ihyrCNMOMkOKKqYOIh57zZW84Q+KJF5B6xOEKXfJWsSJPT19J0lsdUKqkX4+yv9
6sqceOlY4CqtnTRykgfItH+VSHeDCSlRTYq5h/5nw8bsF4j7wQTAzqkTTRkifZKSBzwivCE+5OPe
Bh1MM3y57g1cO+D+cVBbhiwJK98paaQrAENMH7ok86coDm160Em9s6gAzcTdtDNDzGmcpqhQCKTR
H+TuBymelubp+kIEf59V7wSY0jSXuUwfHCv94YDb1TFFDU/2DvvfR/m7Bp358CDsK4GwzNMHIA1O
DXgQ8I9ygLobHq27CcpiXq3jXX59YWyZ5YNV5k5BaiOTNAkrM1+ncP5N7vQdkINH8nV5uW6Jc3rg
A398gSVpjkxpMJF504fJbkM5szFWSftwcmTR5B8THP7/igCkW9l4MRfA7COqo0BcDk36kGQeRigS
UCu5Te7qx2IjLvzxV/XXGLN9Q2wUKGzAWGXf5t/HGyly2xpiOH7hQmvem04FKpx+/29R9sMSmUgU
UX1WR6lOH3q9Os4L6nHAKIJRS0ThwVyU3u0opoPLGFgzViDxZSwidWXGFbHs+4yodwvecaQykMvN
/dzdd/kLFc6D886ZCgoLjFHiroS0dmmQJiC6g7Kmc6+Nj4q9n6Gsed0LuQbW94nugJjkA/mJKg+t
CTZI5751jrp9u0SiJz5vy3D5QE8BwRWsA0wk6sFimDUWIfdlp3pEuV1J6GmbhwArAXun17Lgsc9e
AN6/EZ7eKqCx/80tXG6ZUkFNXK1j6R7C2Pnsmpnu9/S5GZ+rYd7lgGrUft8/OiV6RM8ydUs9d4kT
GnXlJaUgSn48DID1ozEEZgLkMLBTXv6UshzSsq4m6R5z3J7WTEEO3T0nEXAgsIVErBgSpRjdRLcD
g9p4C12ayaTaqkmRRA+HH/ND8s0w98vGAMpxR3/qxGsrYU/hY0QxodyGBeFFi1WxlUvgCwo9NjL6
/0j70h7HcZ3rX2TA+/JVsp29liS1dH8xqru6vO+7f/1zXHjf24niG2HuAIOZDzUILYmkSOrw8Kg3
KIHDl5TTKntKvoJQcv3MDXmlsAWnDPZthDYzghsTK9kYwBDEYUAOGx5zRaN1kK5U6836rQW2JtFW
SraTERwmNNjdt40lsSA1A2QcdQy0kLJtA5Gh5CBe6cJjjXTQ1k28IqVWZzieUvXHKC2zjWH1qKMU
fbCJw1J6sZDku/c/4laHkJOZKrrtkP/NwyOuD1foUoweq6fwWISjSTH7G+bT5MKm0DweazKT10KP
MHJjDrNkYHKsG6Z7oxv7ThKj7Gic/Jq4wzY61vv7q7nVnGsRzGqUVvOSrJtFSMQUnKYlBopymfk8
Tcku8ddoznf+uUS4TnBNovgyE3Jd71/nh6kZikl2rMAt5pPJIpmy9y07b2mnqkTnPQAurfBSHuPv
FC2TlFiDPBUVdXEiQeHImjPF2xkwmZzl4/3lsRXH70O7kMeSFnhJMYVxCHmCRM3mQ6+I1u4CtPU3
xTrNaQfUQbhpyhz+R6XBcwP8MW+gH1tHnr8BE8ll3FEI0NHxMuvwRYaZ1onYxYaXHfWyIdq+Gh86
4cPzD1J7TvNdW/yui19WSsyvQXpuctPJconWYUKUIdzFeU4SP91OlcixnIWbYP4sHD38I5rx2DaJ
FqQbIfra8FmpLfh73dynP6QPhQYGEX/5pzol1Uo79JvalTFFmOM8FvQAwtG/ANYglG7YaWBRkwCS
qEf5UWotlC7sFs5/NRQIGdBqmhwMjmHdZhZYK1KXOfcG1uQ7Pb84gqzF42ClCNkxULNzfJRNhEHp
i1/EK46+LTiJuYsfBD9I/bC0OaC4EFTXVTNGcpIf++ZDVXtiebvehl2lzo8vAHa+QmDOzHOtocqR
A26yKzmZzTdbwFU+iPZqsCFjziJOFYUG5gPGVhFDvRbVY+kU+/wh2ajP+rO8jTb+1txMz9bP4Nif
tRVwPXZFrQ1v4ghb6DBxE1zJZ5RdMzF+PEXh85iBE6WrT2EZgqzQBrU5/vOECXpANz1aI9oUO97A
4O889N7aZy242Pyq8LMBHlw9yjTbAJwJLFezy9bNGm0Pu2EdrvyN7qLPDyzl8rPyFLu5K6/lVbLi
DZG+vRrnXUA9ErxbYHcT2S6uvhRBge1jF3TpoBYfqrxF0kQUcaMJKyU/Nprbg+KNo3sylscuH637
aHKfOazQKXO9/FIviqEMS+2oEfkL/KaYUXrw9xgI9OSR/JGHv7k9aQQaiCMR4CDKUTFD8lqcOJp6
3cqCfnxPHv2fakbbiOiPxQGp2hTZIieMuzEsYMQQJ4K0FYCVuenpWlqMt+LYT2LrKFtO220SsL+r
dCSCovG2cVES6AnmiaVYHWtBdVfWVZsn1rFbd7vuLTuVB/mHhz4Zcx0/RqvaCfbZH7XmiOVJZewm
HhM8V3mQOgZf3rPQf2ECF2lWRlDx/P78S1dqMu/kxfoYK0nbyq+HGjtZVOggePMF8JSXOmmPlQgU
OLXGVzn4iVciqOu6RRdTxqtv3+Q8SLUxWOT7aR+ta2zG7RV41QQq1ju2GmDvyi6mvr960F/um8PC
Mq+kzNZy4QykxCvSfuq9Y0rct39cBmGWwCSeZpsLoggY8bF9AF7TeDz3T15LCoIy/Or+Mm7Tl1mU
AVeugakL1zWzjjIBwa3QK95RfBZRf/9tudnJ+yFuoPhRSL0364k3FY19fwApK/IIEPuCdwm8e+BS
ud46bxR9tdUk/ySs/V3Y2cPOAvH3NnVP7Vr8VR3Mh/xNszWbs9LZhBnF1KEPGJgFThoR9elrsRpK
tFOgBsEpVV1kKzXFSAkF/PkKpk6ULm/M7oIWgnAadX84zHnWLmNwZWVaZZ+FwQnTdFZGSnp0Yzx6
KRE5nQk3oQdODmEW8k6ABuG4mIhXz+MsnMBkhaQB7XSfeXdC7zwZGx5m91ZRwINsQoQxv2LMLFbX
21flmCTm10FywqObudL/VCIJ3oI3AbfBPnSDP9rn8M+AHsAAX0tkDmyQPR8oZz85Sb+zgnRvmFhS
4zGVdLw3mhvnyAhiFFLth9IXfSwt9MlAtKOBAe/K+r763fgLRgYbOMmdkUi4Yk7dk+UgEL3/69zT
YdQNBJZmGSn4+eCcP9Q0so2HWF+373ZqawIiQQIoAkfk/MVX9sSsiHH0HdgL/HqCyN751b8kMgVw
5dkxm61HP58x7ve+uJuInpE2n+GFv7XEbjKqeYEl1C8h3hOw+4j2poP1pPLaHZZkWfAU4OSS8bjC
glclubVKqZZxVjkB+E5AieX32FJzPXeG8TAKt9sIuAqEgCUC2F+LHcwTDEo89X7cn0whiB7bqK/x
GGvwiHZuVRyuAU8reIaELABTrrcvEBuh7INMPcWp3WmOhqRw1+RPk/p8/5hu1RxykO7hNkHUdjNw
VdXGJImEVj2B30Vq8NQq0ND8cV/GbWgIqPulEEbZ03RSy7If1NN7/AF1CI+Bm7xlr/rv7iN+uy/r
NuH5lgW+aLSO4IRYP54B4gOuvUk9Ne4Q/1R/Zh1BYm0pv1PvKY43WjGQJN71GEODmrf0PFOfVq91
tbHQZ9GSep/wiDUXTxKMu///gxiz67VJisZEUk/lazo6OcYTRSroW8B+pmw4a5+V4trCsc9AEOFV
eS45sqVNpZjaWsQ8wdOup+8Wmvp+qs6EUTSBHdKB/qjPHx9fIzm1hNdDdXN5zpt+IXg20Atj90s9
i5tAwbyol1gHODL68Dc8fn0WJYXr5VIIuJ6vhYhqNhnGJEPIoTgVm1/eJl5ZAGNZK7Bxu/e38rZQ
xAhjbk+8AKA8i6j31FVrEYWhR+Oo+GRFmi16eon/1D3oni3w9nHZUv6zkTdmn+STNYkRNjJ+Vc4y
VdEILz0bB+GAgqpzf4k3gQizQuYStYoykSJ4hZNdPm+6V4FTYrmNGpnfZy5QQxrauPGg9/JzWtJI
toOnMbVbcBURw6lhlamNlpff0+io3NR3Ph3GEHAZWKCgRPsJalmMPhaK0ONNN9BO1R5UGDtv3zje
I/RkVe94FM5LR3Ypi322iKw8LXXNU0/iathHNvn9pNHKyffD0/3zYsmJZv2/EsSoZI0WHlUIDbjq
U3V2lYY0O/GH+pTtaru1TeB3qxegRQoiPNX+Pw9XrmUz11FXDgoGsljqqQocf+c9PZFpJfzUVtOX
Qv2AcAUuOJSrtTLKCVZsP44rbKpGJld0urW1qtDxzdnR26v8elWMiqZFPqblIKinnkab7Kk8+CVB
7wU2VKHdS7Bt32pOVLlwGVyti7kJAe2tMnB+aydzlZP94HBs+mZBYHtASoixVCqqIxKLmFDjZgCc
VgVJFFgNpOINrFGcLbu5YmYJhgTE0oxUxT/XTji0knTOEI1T8S5+GW4UwZiFmoxuglDcie2AFynf
aAJG22PYCfIy1Ckwe3P++8XVUoW5loaK5J/BgiSd0buOuVMwbky1MSLXrIB00MADfuysgOeMbxzk
LBmxHpDBKBQbbOtVoIR+N6WDfzbyjYlMt0To2refnA29yXK/paA0DNoxpLlsOOl5foB5JFifVgau
EjoV+o6bGsCDlVpPG92I7WQlNf7qvtilXUWrF14kUUsA1yJzjAqANQ0moftnAIbopB/wakYLDK/L
g5UU/VaSidyXd6P3M988WrxQ/4Q7xmii61NsFCWolFEOzuNWdPytv5GcnlPqvi2yzjKg/TM3HCjM
2be/VBhCK+zU4Bxs1O2wH3b6pt6rLmCZHCO+vdoYSczueUo5GrGqBefKFUDKBQrubXmo1jEtHLQY
PYcbaYvBdzxswG0AxIhlNjHG9N22nyC23wZP4Vql2ZP0/CN6KDemy8WkL+jl1W4yvjEL2kkQcj04
xw9nH9PmTpjj7UaHcp3zdnPeravLmlkW4xNLWfS92MOyhLW5MlzQ7H0i4dlKjrgODgInsFtUxAsl
mY3+wp30qakESYZlhQ+P0lv2kbu89cyxxe1ywIUIywIOjwWuZoqVaLGoBGeR9o6+9dfDGtRfj6iD
3Dep23gA+4aXMsBr5sz3Rt9R9M/1WK/Cc+5MrkwnO7FBm7fT7XgzUYXCmO3QRRvl+pUj+FY15sk/
eEBDcwge/Nl0G5B83fAAlP9Wf1A44yUl+TJW6o5HV75g0teSmNNSB6nykw6SGrvbTMRzC+dNcepd
zrk3b9Fz6Ke5XNKsNhdqEfR56E3zkhSkTQ8/u6ffrmlrh9ENjv4PPIzxrlHeFjK3WjFGE4DqkDfC
UwnUcFr0RaGiyqUYWBQEjilAqHV09LBg9TBJ1RIk/tEZZU08r9vSg/koOWjJPKnH+2rB0p2ZgCsB
FPpXFBN05+FkJIDcROfSqfaJW9LE/tm5KUnXGFO47gsyPsmP5mO50b55u8bj8PsTHSS8WbO879Dn
Lbk4yyjFrV42+I5+m2wkWEazN5/x/iXS0clc3/FX4aZ32/d4k7xGD9ZKoQ16UY0NV6lm7bz2BFcb
wjIZB2ZpIsLEhxR2Y9dkqqlwbN5+/wDl/qFaha7neE70jwFdc2cYpqjNKGAZUygYk4lTOe80zMI7
dy7QDco+oNNu8qhpi4/lvvnY0ui5OJRvEo8049axXstlLChNsrmYBbn+h7qVdrKE92SRo2K3rvVa
BmM1QxGEwFl9Ww06wskv3fZOqcu7Iub7hj02tOGAC18DKBvR7LX+CHLYjDUGDJ0zbV9HT6P26Y08
581S3n0by6UQ5notPKmo2hFCxJW69Vbitv9+k6/dEACLduWt6lW1lraTY6x0N7dzt1/zykW3yQLm
jM10yzMtpiarjKaMVuMroJFPzjr4dAelI3FM77uE+TzYnbyUwOhE0kZRGclVcu7QyDcWD6mZ0W50
hBgzW49Kk//zGxEDoMFUP2s+qN3ZF6NINiLMbFLjc608Dy1tBEDtHL8/Cgo4wyRHAwTBS8VN3sqr
CuSHYNvC+GA7RzdlsdcDUGHl7v0NWFIlZBAYEozvwmMdo0qVnLYwRRlb7BWtjfrqZKcYmeLEXfVx
X9JtGQJ2PxOKIDHDcFjYybXW9pNp5npfpOf2q36Qdind+5vyt/QSHaQnjqglxQH6Fb0TeBoE+bh8
LaqIo6ZowjI9T8k0ynTM/eKP2rehQFs0Rv0xmiY3MA65mfbooKrfR3kYdZr4Xn/QpSZH27RgRUh0
aiH5XWt6W6443zcvlVW7y+9jtiLUo9H3yyY9x/luyMa9BeaMYEILuxjacvKZ405QtQyja0tbeQkG
ADH65/ufsLhDOkibAREG8Sw7JFETQ6FPpyQ9F6a2tUBxK9Qg1PzHMsCXPA/sw0QjJI/MNVekaeuj
DpyeTbEAaDWSfWrlncXR4KXICHw8xgwhgtPSNMZLoC8DDS1Tmp0ru7MnW0I4a250WwVE3driwXut
c5Adt09jcL0Yf4hRTXh0xlANJh/IpFQVwGqUnUH4OhOBogf+yfkoVmvjiRdgLpwTRBnoMwNAChfm
/PeLUEEzurJovBwYMPrEq68u79zFjzPrsLzByMaqyM5e3faPllDJ79oYVc9C0bY0mE+WSGKnm6BY
NgroZFFLGOQMYKxCBx01gVVjplJC6yKZseCBVQecs719K9GQkgMhrODdDC6KRSI2njH6hWl0Z7Gg
JvAlAfq/QC71XPp/GnQdAw5lHftuE8nhCR1/pGwxUrw++21AR0yZ8mxFcCwFOIdyX/Fo0r7V99qI
8W2oYuG1HFhEtONdH404iWWiC1V/Fsp16Utu4f1qRbjo6OgHaAWf1mNWO7FWktRwQyHceB1wW5jU
mJZEwKyS98F6b4Q9YCt54uqaE6TrJPhqMRPYfDTBJob/u60OoNIJO4DMp4KAUU8fG5IXjoCKlohH
veJdUEFSeCiL2ha935mYO8FD+CftVlX8S4/erZ7UgMPft+rbK1MDSfQ3XhyjQGXWt8KJNlEnaf05
BRqBZHqnO2KbiK4ahV+1WoIkWzY/u1bgcS1/3/bMfqMYqqDxAOUg1PWYu1oKQXjWiCbAgMObpw2b
QXRzf5NnxzE/iuGTYoAh+9UaXkMB8XJACktyikfll76RhW26F0+RYUemSaMH0EsVPtWkx6AGknOj
7lTT1XRbOowhCLaHZ2N0Cid8ki0X04BIUZHhkOurLqSl8mL9kS37/obewm0RDgATDhsHYwLKT0zQ
mGl1b3iV0J/FOADAF8xB6iOo3GudGuoqmA5tWWAitG08a1Tfaf5JNw5lNRAjWpkPaUCCmId1VWaX
yW715Rcxqj1U6hCPgdefuzAjktuXblw+xRat/YYWVroadYw9t/Eqku/1jR58dK9eQCrhSRNp2rwL
nY35g565hjIexsCZDFtODxk4SQRbAnDZW8dJCc2hY7Pz7Sbg3f43byuA12NGM8Z1YNI2cFvMvRP3
cTFM8hCfNWJ7ozMOyFyd00i0Jx5R8k30xEhiHjxi2QjVIuvjc+QJ2mbAzHFaTYNp9xJ4ve5ryU1m
MYsCrgrtJyjcwAauvU3pmV1SThOmlBHbGN2OAiYDtktejnxz38xiNPgzBdepDjL6azG12UYJENgQ
YwFRjwippbLZ8G6175rxlYJBDFwHjmmeSAX6t2sxkiUXqSHX+bmuBmGd+WoOVlkx9OKVVOq5RvPR
QC9P0qjVakratqKJmoQm7eMxrkhXisA+CVNoFjTDfKiRZt6IMXEeRjUB+1WEdbSK2rbzH0JBCAIy
oGVHIoriyaeyUCyoJsYOdTTVxzohRYvpMVQM4h5etvIsFKQCvf9ILCHy3HbKAoVOmdD9DHOQ1lOx
Gg0eUeXtNYzNUIBKRZ0K+DV0dV9vhqhWWZ9aUnIe3GZTPih2vQrcEE900cOHuk4G0nJ06TaAYSQy
p6x3bTd1PqL+xi32h1DZpj0NN3BwE6ZWCLZ35OKLbyLe+apEt+9MRQc2DhYt0o5VXCgARCHPeGjc
vnaBLsYgt9atO6fJXtVd/RmglQFx8H2zuS3QQTBamdHNoOLaAEHd9eZKhemNUpim59oxiLo9BFTf
NM545jjx+fJhFPpKDLOjiRGMaYNpZOeWpi8/Tl88QBl3HcztV1ugUPALCPBWxq4h+wfFiQj955BG
ZruYu0g0uqko6nkdTkkiuBmTPAQAZFDOsSzpw+WxMDeMFk5ebaU4FoBgXCzJdX2ibkziU2MbkX9K
kYWh6NAC5Dp4+APuBIPhr7Wgq0SzCpVZnN07zUb+U9uke62I/vZ5f2E30REjiFG3YJiisS/C9PwO
DpqdTyIndTmqdvvKMstA0gYnjcI6tPp6MYiR8Lgz5pDhPmLbNvt4f3rm1mUXT+hCinwtJTLLEj1l
kIKyg0RcaY3+TkBLXl4K+sVJRpc2DdiBmToaND94k7gWNUhmnEihn52FgLznAxjgI5+s1/dPZuEC
RXUPLS4iHkwthO3XQvLKUkpVaZFJEe+n8phtOiI2K1pzSDcXDfVSzryvFxlbi9BXEDLIeZ88Yh2I
f24Ssj2ZvDbwpU27lMOodJ4og2KFkOM9y7Sm+iMeVByOqt3EgdC0SxmMNmO+Z9sWepOdd55G0Nf1
OfC4Hm+rQowIxq8JtYGSQFtju5KNvBKp4Ag/FXriPb3Ou8H658uVzLt5cSri1ChaKGEl0UbfutV+
blLcGNVRzcgpeOEVT5dug0tpjEJLUidZY41FoRvhIw4J/eIczLzxd5bDzn9KUCzUKx2Ze7NR7WjL
+fWl+ODy3NluoCLDSErMBszO+hYDxDVHJw8VXX+OVCHl232z5CkAWxI1Kt3vqqDMziNFwEnmqSal
ne4l9Mpw64Jz5H9v2xjbBON41+VdNZ8LAgFXjkjshq5gc7SNY5ps0Sbq9UGoJihbYw8nDHxfVTS0
eTNpbgGA15bD1kbyZBj7McbGlV+Rq27+WLsNmjI1Jz6Na3knI7V6vX9UvGUxMU4fCZpfjBBoh8c/
6X675i2JYzYsYXHuJaKniBDwrlJprf5OKO9FgSeBcQN9UQrtJMIwzcNucgeCZJtn+5x7hr3MAtWf
kljD4fdg5yhXlbNFik44N+ZiDPDXw6CD7tqfjSDVko26mzV5pN0eNNmfvbtdm1TYfN4/dY4zuCHs
qfxJTSsFRmMHNLKe986LKJKeqG91QDLK63Lh3J+3mYJS+5IozK7NtTWM4aDFR2on24LytnApwLnc
QsYZ+LIveX7x7QzmOR8mrdzJ1tbVDtzqDaUJ5ezjHJb9d+eDLp7rI/NrU80rZTafmPxUdpGt2/uX
+JFnRPfvbLT1XotpvDLqmxH7h7Khuqkx03zNWch9L6qy83wwSXqQwwq6h0S1OZlPwY461OQ13nMV
Ybbliys7K+qmF0D/cRa/CKndiVKwPhLeVXffIxgq4xG6TJGyUUcY1VM8c5oUCODHgIZUJd1HhvzU
+Gr3wipzeAndstwZq4hKFZoAGGca+9XgozoB7+1U9qEmmJnOcdfLjuivBGb/Ui3sRTFPsrN0yo8C
bbYKHmp5LPq8ZTDbJ5VaX4nggEBU/ROleHetPN3XNp4AJpQS9SFE1QQC0okkJCPm7+jlvoT/omj/
2SgWjmG1aJcZR4g49Kat0+nBUTJnS0ceRnnei1sH8FfO7CAuFBrk/4irsjhDjUB8jWzz8SVxOLbJ
OXOdSXLmqUoqBjjO2mwRAR1ug7MtDhwh/yVk+7sQxnNGRaeNlRHBxbjmKgX+WSDxqrajh2TNM8/5
g+/tGeM0k75KlbRBahjtd+Ccdk2FdPTHdMjomlcVW3acf1fFOE6pbLo+0kK86m3fQ6KfOEu5Rf18
x2t/f5+x+MyqQ6lqcTZSvTWIJNuSRqQH4QFvNyR1K+IkQD8dj/GfkBoDkRFdcRzCsqIrKB7PHHxA
8jIeQdY6rQja+TERQ7yGjUSMNcBGYA+jvLtu1oCbY7uQxLgFdHu2SaHhTVb+U/q0QkknIJa9Gw4F
XXOC7aXy6fwc+59VMR7CSLMkDTusakTbC0ig9x/USdbbr1cFUYrM0f3FxOuvMJayALWxHuVgCAs2
wYmW7n1XtOjsLn6d8RBmaeUeHER2fv05BeSY/j7d//1F94BS6Ey5MBffmWMpgQoGAwTCX3uw7XQ9
vkQpQWR1X8j8IzdnfyGEOY+iKKtCGhDnmCtcpKsX9Hz8OwkKE/xWAlqQAh8hdvA+EQxQQQ+7uOaE
h4sH/XcV7JRhUJ/+v6j3uHrmaOziKV/8NOOk5TEEjrPGBsmv/UrDQAJ1zTlnngTl+qYpmsKK0dwK
VwZsXeOcvOO/XALjlj2g3ICRgYDkqaO97XBT6GVfdbFJjDcGQ1o/BgZUFUQ7x185feptcV9Rzjo4
uso+dyVWBaopFVLG5/df1gcizM9/ZQysyw0soZFaGQKC87SOV/vcrVb3JSxeWxcbxdj0ODZpruEJ
6Zxs/BcRE+E499bybX8hgLFnMy+EMpnzJHX1WtnKzgxmn4G5sxyr5iyEda2G2k9RXMIsygdM1j1n
lJeZLxw24EYaRhQB9CQCUXhtFWnpIaFolBxhCzJzzOlxSebzNGppu66kzMu8iPIKtJRb+BeeNh3F
/SWRDQZY4Klm5IX3CzZ+JWf++4UcKS+zQZxXg/x/M2/YyNPdhQPRAG4ChB7EObrEouhjVcGsRV3L
kYm7cgI461ByjnyphnUlgtkssPSDbUWACO9n6/Svj4VbvxSOaEuvNP4MCMfaF66/K2nMlllFLk1N
oefnd+/giiVVwaCBmQK0+nPfJHlyGJOsZLNvknqWA4w5ZmY/UO+Bl3jxZDBWiTtE0PQOOzdSfeU9
o9JoAztfkfJ8fy0L9+DlnrGV5rgxeiOe5YA9meQdt5iwUBXRJKB8Z2Ao4HTszFyr6SVJmLBX4Wvv
1MTE9GyiIF7km/9SIetKFLNlntCDv02GKA1dsAaSFjfAVHNoQOCMRHzjFXwWT+jvyr5vuAsDrSOl
jaN5ZRqxXIF2FPPJvzjXy7K3uRDCRIyy6g9tO0BITKLNbnSmB9RJXjixEFcKE7GMWmMZgQgppaOu
DvGupP6L9PUyvnEE8baMiVuGYooBk/jesvZDWusnJ/v5dV+fb9FWIIEB8lpEoybYzjGw4Npv5r3U
V72hzimyd4gfis24TR+81dmzw0N4ABRi/2N4Hfe5DRyEc1/2928zofGVbOYG8gFXFjHyD8WMgCaf
lR3aNca42FWwSh1fXbdgeS/RyV/1284GFBxzZDqFis5IwRky/MjTmSsk3KFNQ/1Kt4ZTbhU3yYlZ
kfRgHuRtjLl7f8qYVBFJf1UKJrSQ6L3fZ77te+vWT6lySFIMjlyLH565wuQ89c2MaTB8AHUYVudm
WnUZJphsGp10PudddOHyBauFht5KtC0A88PE7F2WgQC8kpD9SnaxmzTyEtqcSIUngrGFzkBqq1j9
XBOXqavvP068xoulqPRqFYwhKIKsj3IjZue8Iu+lI1PFJ5mGfXzm9fYueasrUYwttJjcaOoVVlM7
0aZI6DvYECtaJnR+dzE2KeduXPDzV+IYs7ACGZz5KcTtxD+AQkk/7qv+kgu5+n1G9VVTTZoJiNHz
9IhXfgOIroBmZP2ar+XjfVELgdGVJCamKIFcUHwJksaVTA/1yvy9/ncCmDBCjbUqUvRpfkQS6S/9
qeIsYMELXi2ACR8Gqc6zLIKpoDS8UZ0qIR/rL85x82xl/oaLy6nsQ7lvYyhyiJ47d2ydUVnz6k33
DwKowWsZmJBb6bkBGe3XIV+pdvHqcZD493cK5NzXEmJlakxPxEl4Lznpzr1FaG5Tzh3LWwZj816p
Y7pwiWXsOhTqX/p/ykk2s2b8xzHedOAkUj0opYjXlJwcQhLZR8z05HVi8JbAGDdY9DN/qEfUfUQ8
SiY25hVzuvoWcoWrVTDm7QmZ3kvJ7D7CLXDCrsyDnXMciM6+Og1xWMueBwnCTtwe5lcTUGkN7otv
83pf79uGLjL2LaJGP9UGTqQsiUmoDyRCueb691n7mVjgascYKy9yQ1PiBmfyjtxKxi1v0HJvvG45
IdV9v66zRDNoQcuVTMVizpuG8JIQzk6xIS60WrWiBD8udrY7kfRPeGhKbjGZs1PfmnHhq/I0Ves+
gD/sqeL+nPsqdRI+Rbx0l+NMvp/cL8R4qhFoXg4F04jriif6mTscp7soAYO/QPehYkTDTa6jm+BH
6BQYiQE0VT4R7Zn0n5woaAlbjb6Mv1IY115nyhT6lgxDWRvErpN1ieqDiyG6Ngizc+LhcbtbiQAV
5wgs4gd9tW7Qit++fTkf4uOWV0dddD1/v4ZVEcTioSKIWHNM8p+l/QP4as6uLirhhQTmEsjlPPdL
DxKahlhUeNr1MNf7N/6id7sQwVwBaIYsMjmDiFccmw4puUfuS+Atgon2IjwOCWoDHU8q2w2JuQ90
UlCOanD07/sl5ULDkzYo5b6HEI0EHamReViPLtpi8vP9xfDkMJeB2pp1WDbYrpH+rCbXQlMEdbSX
+0J4O8aEedVghrWOUznvqr0LbKJdvVac8hRPd5mLIOz6Ic57iDAe3W4XrXmejadW8xIvzqPWjdwq
a5wHGo0xzhjkwqf7e8QTwLgCK5vwrg3/f55O79qxdbm46kXX/NcwvpPtixWo0RDE6UxRD+79jUXe
44eB4Fkz2fru/ZVwjuK7UfBCUDsoaOgVICj7nZNHWHr4ybHx7+m4NxfyxVoYI6+FttVbCaddOo0t
uSLV8K6E+X14aA7RU9pV1Hh2KnL65IHhOZrMDvTT1KCdeyDnTZTsOiJv255on/f3j2OSLEc4ZigV
Y1FCRrTpHfP1t7QyVtOff+dfvl/ALw5pMFuryAwI6amWg3bLluiP6uFfCmHsXvHKMQHtCuy+fIUD
e0g3aLqiPHjO0qvy5S3Kdhvigm3GblY4e7BWaIft6KY5l++xq/7aqWueuFu2hTkLuFA+xhVEtdf1
XQ3le+/2ku6E+8MZXYhP8YDu4mGrvFI6DDbWKcXOF7pH/8fKxsUHMK4iav1EAxHArIQHf+1v1ZNJ
ToZt/i8Z218x7NOt2g19FsyX9bu42o3fIBV0Eua/7mv7cp3mQgwTE0yBkRWlh9MbcDUAB/f54dFs
xbGppdeLy0P7jsQu9F2EsxiNAHsGLGnvYHyRh4GcYDIFKY98iEgB78HjjuGujAkUQi800ByHDbSb
jOQR+UAdLXTXGH7yL7dQvb6cgj4qRzXEFiIrTV/C1dtHRo0nXkWN4/vYN7lEFDwjlbRvyO9A/E3n
iMd/uRDGYaCdcki1ASIO6dp1o8+sdmnyfl/I4jLQyDgjazAVmm3hxWT3cqhyE5ECSJ1/5CCP09fh
/+L4LmQwFlrEoS5ICWRg8hGGx1Npq76PO14RdfGi+Cvl5kYvNQ0P1vocu0U/lGfg8Gewr8FZy3I2
fyGGMVDdBPuEgfjtbI80eLIIBncTads8rO+fyzei5eZSv5DDXOqY3GD6TQ45cbHCKNWfHplZxwh1
wKG52T7U5120EVxzWxMDGVEBol50VHNS8OVS7sVHMDabgytUL8J5sXK+858xQEg/4Q55C4iwSm3e
XbLsIi7EMZY7BR4aXkcoyu4go1vWlroZJCOveMtaDP4u5DBhfpjmfZrXxpza4WWCvHe2v52+vu6f
IMey2FGuVdoloS9CCNrQyted3BNkRmhGuS9l9gH31ISN9Acr8EDeDEgOiIZIj1E0/1Osf7FZ8zov
7ooxS4Ox7GZF1Ilqo7n589+tgPEOodygvanH7w/oBXnIuLCG2VDu7BB7caMJfBxjDTv0/Uzr/vKd
cEM/IofHhrDU2QCah/+4UhZ4FfQyqmICFjLjGmT6OBGgfjHujYv/52gWe3t3g+7lno8VpQTEz7Ql
wfNriyZh4TF4KjaVuOrwKoy2HeN8/6Q4HpbtfRfMPpufoecs3DoJj90ZfAGuHtgclV5cHsjGZqwf
QObsPqL/rIJ/teB02tdmF29eYpvrxRc9wIUMxruOfRgLfQ8ZO32V7cWtZA9kVOjH/5ZnmujfBV8l
qKNY9gPQZsWhj0HkOKvX5AzC5VefhOBMwdV0/3AW88wLQYxP07u0rUsxmgUZmOeC7kAezHhZwS9E
MPEIJjlPUjLFMwxJQnQ6OjX9M1Dc5XZAeFXmRV27kMX4taEZRszYwr51MX0Aqx8yiNC2eDHD8o1z
IYZxbtZkToURQcz7ZE/7J/2x3T/nnDLf8r5haie6+KHNGFdw7UHrbhoxCCKboQ6dm3/0H4hLaW2P
OVFd2eaq3ByB3Di8v+KMWfcvHHYdYVyYIBY5ktnJHV/BUkieJuq9Sw7nhlvevQtJTCxUWpnVRRok
iZiI/X+kfddy5Equ7Q8dRtCb16QpsqxMSa3WC0NqSfTe8+vvouaeUSnFUxm7d0xM75jo2QUCiQSQ
MAun0JKxlykDQyxlWNXtCzrUbcXK1Y6TsDrybGH1Agc/xzFq/KucaOjQwEKQZUSdLvJ3g9wnQ1ZD
3YAmqZpL3LGkm9md7Gv++pIQJbLc90c189vlmibHCBuz+tpq968jqSzxDzSi2Vfn1vybg7qkSgmQ
51pfnicIUCLzU4Z3ZQuQ+R45IRah5Ydo3bskRAWMo9Bz45R1xVlDXjD9LZsNucvJbNfHcstIEa5e
q0taVLSYxnyQtxXOrHUQwU22sNwqp7FKWAvW0oo1c3RJi7KuytRBCVUcW7+g5bqY5CgswPVb1224
wNKO5e8vrq7WSAYWe4NMiXrngjoMXNMTNlVA5XuztbGFLIAZZMLCschSxhY9soLWGs1ioGan9gBy
aMkvso3e5dZOj+Oz8Kiy99uvXepLkVKmN0nRvpwAzxA3YS5I9zjZmqM5xtPwEpoBCmWabvKKnd0w
R42YikPZ46iXRl2pwW4NKWOAzSx3gJABdmy5YYJRLEr4f1+IH5tVpCxVxVReFMcRF+T0vSPsVTNT
bDLds7RnLaj5kijAlr5rD57ZMddiTAZKmr6JdkD+DFbn+btbhpYuv3ONJ8qaDEM5tGoKOkAhes3s
0Hlv7fwoYokEM6ZmsUTZE2NOymAoQGp2ZJT/sWAIhe0cXY/M4Gb5pWtMUdZE4WSRDysclKbHRBl6
R5LeJ/nWQPEx560acXVtqb07tBuje6nK/h/DViOPioWp8ieOGsCNKaVMtSiqw2Zami411IQkOFO7
xIs/N6+f3vq1+y+dT094YWIQcStc0H3SaZ4HR7DzzV/0jwI2EwhZAFDXMeBEscLpMtem2rjoIWYf
lzPjDsoLe4vhmh5i56uGWj0vYiyMsiDBYHBNAKxboBXwppNDO26UzUPivF2X2Kq9uKRD8aMIzRT2
GugAR/8PVu2SyJscYyOg+BxYrF7/zwOgFfGCGn1AYyTLmS+CGpYKk9dx92d+3LLQkj6rJteIUKZi
9oe6ChezNGBFXUakP3jOWepEgGVkne5my8Hr9SbwZNkeP2J3a3isbS2rZYpLNikjkka8mPU8vmDu
t0qxe9jdBseO8OQ4eAi7dIbWr3m4S2qUHfHnLtG4GdQUoA4gkdE9tS/XtWTtXl1SoOzHKE8jlBRO
JXhBb10fmpp3ncDPncuwEJcUqBhEEye+VRrwUFviAmozWzn6wDWieBl5OgS3kZmSwbmRA2t8sK2X
bW5+sKzk2tP88hOo+KTjNGMOlCXkAt5AgkSuSD5Y2O4sGlQwokUZdrksoVb36JV2a78EFouN1bzm
JR+U5aiavJ105VMdNGw/PaOL2PatHt0mD/zOuLl+cCyGKPMRprxQZIv5kE7OQmY0JxQ+rtNYfuPK
faaT321Q+M3Uwk8iESS+yCTD6jbsVmBEGAwdp2vZ4jSL0RiBygC1A7jzHJrHj3/HCGUWcnlsdI6D
sKwIwS5JzNlM0DHF6itctQfAi9RVQBfKCv0kN+JSKIqeL87PkjN7yY3sXmdDWBXVFwH6EV5yWOYc
VTP4yEPbUbeqOQIEIiZiQWp49WNem8x1aYuJ+aEEFzQpox5LaRBrFfwuEOHNgqgY1l6iW9XqTd4x
q9O/5ZE6K7EqyjrJIETE77LJYSmi+JA6iamee/MltDmPXwZc+w1DC9c9JMD1RRF3WJJoZe+HUgLY
poC0w6a34t+NGfKkOG/jkVn/WAs/AW37X0qURDkZxmiSQEkRofGto5DDWFjzphOZ40QsUpQwB00t
RiEUFw/lxFZy2G8Boc+uwi4/81NHvjiiHCHgfCM9k3BmTeIiXYzdzzKR/wi2OcwOSz9YtCiXiIA2
L+MULM1OD8TxOASknGQ2p9sIIyqsHNFqTfvyrCj32AxKngFJE6M+QGCS7Gxv1EgEtJvlVYKWwV3h
olxmhpvrF33V8F5oCOURgco6FnwPqpK+aZrHsrvR243ywKcPfOdkPLlObbX6iHQl9n0BcxnJcUqk
SanxHJ9IeKWcPAftdsNhP6J77G8qtpdkKFliBV4JaEN5eZsbpJOJsCuf1VfWPV5uz09d/GKGkl3S
AjpeCMAMevoqEj4tw6B7n2iPQDe8Lrf1U/qiRMUUHVb+zo2BRw9vZ/Z7SvbLE5IVYzIPZwkELp5W
tVF2QbUcjpXuD7kFhH14eslmXat13/XFDB1P+JrMqSHI5DeWM1qd3TxUHn8/vgwkNmurY6Svl6++
ckp0/YxLsXKi8HGLn+aclMcS3Z05E2Pq02b/oCJjhznQTpc104t5vJCdwAF8NKygcQuUnuA8RZb5
2EVm4kpu6IhndOZ7/V1q+ywlXNWMC7qUhUf7g6yWKejWqGg8Vw831c3tdd1bld8FBcqwl+hijJUG
FHb+AcOHJuw644RYPFA2fcLSe5TLQAFbVzI3OI4+4OFOQ+MGw99M7yJF/nVOlAFS8jqYKh60MMBn
CXc8yTe3rGnDxbp81wWAeMuYERew80r7MXEny0GbFobcnS2P5WaXz7v209+P+/rB/gzxvn8mdbDK
3E1hMEsdEFUaJzsMjskquLIEQR3sAAjoIZAhiNe7G1ZfKuu3qYNUxzZTOw2/nZnMPWEr76vvoqH9
R2BwHcC0u7Nk3TUW4HrsfQDne/92/3j9DFZmBr5TonxICUvI9YuIEuIBtXggOxiMe9Uijnl/l292
zxbum23ZGD20GR2Bn4Xoa8pEeRUfE5VJ3UMBDs7z8BA96HZmvgN8+mD1p7vQwrp3z3Sje9vsrHv3
mFm+GTiG93ZdAqxzpJwOtsbGfF/jI5w75EYZfvOnq/kuXcrVdL0+8ZOOHx/JO+uWr6TVLn/8x5Sd
3ilKEwRKd35MbO6YbcrXlADDPX6wONYGtevXnh63+zcCx77L755KFPy5VsRF4DeMo2R9JXXdK67x
/aiCLv/rX14oX3jXfu4kw19MFbCjWY2d1xVQpWEbJ47PomHCVyuEEEZWfCVP+V1HqOudJ1kbGYuO
AP3+rjFssXi4Te9aBylla/+274AbOu320mOrmNohfA1HEu9jFhS/uBzp/33Rf8zVDYI/afpyx7DM
2pRIgq2Lzn7Jazckdyvn6WEiG9f++JfqQN3sSdPynuMh2JGYjJ+WWKpGXeyxRONnouK38ShLKpLc
FputfdpP5M60bjuyd1/Mt/tuZ26sBdttK8VWxYpjGZ9A5bmv38mf65b0b3ryGZpfKHgUChjnmMHP
7rkjqHDHlnPwvZqIxH7HFoDr1LBn77pCfJq2C3KDaMzakEItK+JZBvFGi3tNyFuCkmnjcsSrHYwV
ZqSoiCxbyfGABhnF42wvdHbehPS2GBDp9aQcn9rc7MTdeQSoP7blZvZBIXxAKjsobXd2u81Tsznp
vC39UW8FbHfbyFjhuzH2EvbpkVAnEZZPjtsKyBZEPwh3QAUhQYi21NTrUtLeqB8Cuig9wC/g/zBb
0W7Epk6s/tqk+18fUowSvX6sLeG+ya34pvexwuMu35etXTxqTmG2+Fzuj/6ixJ8dEXFOho3kYLdo
YxZ7H8mlbCNg38fhpljw0t4PvNc6m9J5N4iCCVcPFTOT31b2YQDRKHFHK+5Q00ZKQ3nl7Xk3nirS
3590OzSRyMYmMtUMrdKJdfLkVQQLpuHNCnM8oYfX4VriOcoGmmpkJp6jJmCDJfKy37jAgrjTNpFt
azYy0gfjNtiVOcoYt/o2swHtOTglSufpq4INejOZrFEwjXdtJ3pyS5QMFd/jTWgVI/HUaOmbUndI
0N22WK85+NabgukMnVSDuX/hX7PN9le1O1aW8ngSe7sn91ifllsZ8J4kj7Nu/W35oJ2VkgBxFZDG
WBpkcwiNNwAcFlDXUI/9YE0ub3vd9qF4zRpT2YSWqXfAjYkc7QjfZ7emVgLJC3NtaNGAjmCZQDIj
e+d7duneD0QCJm7+8TZY4sl9exh+KRIh4dZSt5On32HgYotuWZfU7+pANlsVyj9zpD2YJEfkYcow
XX+woumsScSpsboiftdMw4uPaHU5Efu+JqldWYkFpK8eO45/9WaPPU7bxProBMBAuTXxttLBnG+P
kcMT4a5+CGEBzwh8cR798ejhX3YGUo4QGjJXPb7FCkxI31Xfjgo6g0wdPwpJcOZTaOWv88YBOnuO
/ynYu4w42LX0i0Ox/823i9cBENcpmnNlMlhRaRupfXR/mem7vDkVu2NnglMASmgoCW8i7Ec5lxvj
RhB2Kems5OEdXm6C5u/9PcBjy8MbBkWJXJI33hVJ486as92k24LcGW9BTsKPyJqefOdBu8HK6vKh
Q811W2Dk2MJF48loI1/vEmmz9bjc8gNoZWh3Zn5AwXtjKm8viQn0WOlugf3ZdlbTmMRNCUT7B5lQ
zjumLZlOzS6164QQ17MrgMQbFmamA1u84RDvJKeSuJPpQzYfsFXAIyXt7uHtKTs9Zs54Gx7iFysf
ndnlcRm69LBVwf91g7bmZhUAGcmaLMkY8qXNpxrGGsdFfo8eXMnB1R/Jc3RcGjJSq82IflKdBQbe
8HBU2wh93wx3xKRPxVTC3Eh1Khs94COFzBR20fnsRMDT7xz0Dt0UXonIWboxYEbzA+MF8ckb5dy/
8U5FXWoWxnyug3Y1keezARSDyPQJspTudSGvNPdgAuFCyItDvHAaPB9oGAfn+vOTFdkHoN5Ix+oJ
l0XBOl+NXeP6mV37To56gwV6m85qjTMtS/Lrt/AYk53g4AKw2FqJ/8CWhJUqkiipgKj7zpZY9qHY
+8FwNgiq/TnvwEJilL64Qa97DDys6oaJILdSAVh4+6JJiTKp4i4LdNAEsnsewg1it0vkfAwM3lgh
ynfWrh8/67eoTx6lQoz7EhGKdcf4yp/pn++xD3XQYdAINda5LQG4QRJbOSoA7h9IwSAjsuhQsTgg
yAquSUHnyQGgGiGHE2c+H86BDVdHXCxbetzZPLl/dFn4iisadpEPUj9rbRcXJ0iaSsiW1wuKWazX
CysSpgegNH0sB255vjzuescJrXOMPpKc/DojAHHuiGt7ymb7GBITUPFvk7kNLFa7zGcPOGWBvvFH
BeO+LKZVO4K/J8s63L2dTm5FfiO0dHYFyWw0UToO9Lwwd/3Ot7BqCvhvAbFmFEfNj83taNr39lbe
3cM1kJvIuvuAs/a27+77kYeH+iWRwyFECObq9nWN/pwkvfLddB2OM/oGgA2IggXn5FsH72AN+NRn
R3EbPBswrJY5Etljg2FxYlXwGbfp8z1woRLxLGAZ9ZL2yUybpW7yz1Lctwv1+Ry8+HF1CPOxWh4T
1jkgB2+R9Ma0X89oiQkJwrTc6izrLcJbcEJOZ4nWFMtEaKUSPJ0Yud1PGP9rQv5ug/5HKtWUS0R8
DPYuWN7T3a/gVvaeNgfLq0z9piW2uzHJPf6JyRm0Fai2jQ80N+49lmwCJsNlaSvjMtIVKC7UdLVf
Dh2IiixXvPBC82og/S9hWSpGJn64knAKsjbD0lw8WGoBYdDwpLsYE+WsZsc65TVrdkmLssdKiL4y
QNr1sJqR3bt/fHK/nOX1K7IWXGBV9RdHlG2e/ChLRlUBwpN5SO5eMzN9wTQDEwF+BQIA3vCCDmWb
jVRvCkMBHQ0PvsF+ll5rrAQB2m0O4HIOLfnYckrsh4/auc4gS4pUCrRrYlR4008p8nbwrMH33GsD
YTXFscjo32OMMDamOSrBnpX6RMqI/yeDUqS4gdfZWc30YFAHO0RF43PL33dCSqglhT/qiNEOAoa3
4A9ql8OLM0RzUI1XRGYFzuBqXvq+ICxUjMu+VlG4pE7ddaGUyimqFurd3V3j5fbbdfZWU66XBCil
n9KmFhoJBITMySar0GzRN38HHt/YxuPkWzg61uKi/4Mm8CE1UROw65w6O372E24ycKkPBuCJ1G2M
xHhrz7aZP/wVd1+UKD/KYVtrJ8XgzvIf49lqLDxeE6tzeRwYx8hMrqaAllm//88W7fwAIZ7XfQS2
SkshA3ZOCsT3eEwqAcJfAyoRYTC35pQu6X2vXP1PIo9zkAlgLv09u8pxY4ooxIbb4P46nbWnGCzJ
F1/0U8wPG1+O8BxCIqVwZUvqHc4ud2ilEHcZFnSlBx9xBd712xg1dPVYaYRlVNbC+2/fQN2DENtf
mnA5yAkJo8RuXX0v2PfV678WKnUf/JjjMJ2OQ5ywQwfzI1il4zzox7+Y5F/M85dQKTcQi2Jl9NMn
QwuKXQaghcHBdq0Nk6PlNv10oV+UKEcQqbo8pSM4WvaFGoDO6jGejum54zI95yNWipGniDBQyaTM
UlDKFeQ8VxuGsNxzB9CVN6rFbQJQFG6uK+i6K/hikDInsRzmXBjg6ZdhZiTZpMBcfomY3UTiomLX
5EjZkk7SDaxcwonJtwMyqtj5awJAGAXGEoGtYfpOBKjRTQ/ruU0PnBecGpfVz8c4SrrxIuWaTPRl
+NbJbB66DpgxalBaamj3/sc/linwbVVZFBF4AeSWOrpsmMq64MBs7zw1AAmrMXlwz/Kt6/mPCyrU
yamdMc8BtoGfHw0SmslIRiC2BqSxRDTJpHbkBPfTK5PqykF+4406SDlLJTmToZa98xlT4q0q2MhF
Olvm5o2VA7sg9WPWp/HFKKiWu5cRHrOxii1a96wWXIlFhPIDgqpWQQCQRwxXGLv8d448WevKdnVr
3M23qb6MMKPfzSwRqBTuR30runtY75xsH5AjtSyMoFpAr7F412A22a9Fod8EQPuOIpvyfDlhyJrX
zco00Mvz6u9v3svdrxIdgER1J8J5k48q2nUVXvMZioBmUEPG8AzWv1O0c4UPkjiGXZhMzAL6+/1L
yQwPPyfcKavwjQjlmLIhHtAPCiKVnR2No3zqHoKt6lUbxY5uE8z0Lj7xmNvubkQq/KNDQ9ZHfssh
hU4mDFqwkhdrz4tv30P5LyNRxqrR8D21cxBtXiab0e6PLRq0WOPlTPlSLizjtLJTG5Cy/KUOkwAD
+eHe+M16Ma2Y928cUf6LR79tqoQgc3gNtjc6VGYgqn1dV1av0IWqUOZO7Cq+kifQKG/8fW3Lzi3e
8IxQnsUHZewSVYgDvkX29RDfRPYfblPjCfY3PvebtCjjhjEeMa55cFLZjV3YnY0mbLj3jL1QeS2M
vyRFN7SngTAqcLzDGTPKRNtJuwAlt2PhtA/lgcXXWtLjGzHKyBkzeqFlDtITTsITD0Ny8DRUPwXL
wbDhs7ydDsE2tVTYE+t355n5i+IWJmfubUkmMG0+MStvGx4k1KFQBLN957h1+9/XtWgt/fXtI2mL
E/ZimS4S0UcMK/yKJBS/MOusDU7Ru6G66SRSSFZUb4AZHwunaCKzYoazWfNmmtl+jOIRGuen0o5D
K563dXnbVBu+vGd85vIZV2yWRtmsGJJU2xZlB970t8qvYDd+Vj43Nr8DQLAbExMCen2rAIgSOY8M
4utXTdUkDFnI2F5DHeSoqpNShDjIyRxenlCrHEiLgnluRdvhkOqo781mORM7OssneK4Of5uQYWdY
pcX4koXSDzFgB6yKMEcXf6zL5EVOCjhslkRgHPdIlAsog6N6+155N6MbYZTpN2pv9zGRd5iCs1hD
TeuW+qv4w1OWOpdq3wh7PKukzkzesXg083BJ7xlcrlqdCyqUkQ6SUhXyAOLmzfqNM5PfyMqzcHHX
PcEFEcpEp4CEEvUYRBBJPKoY0onwGhzOPLm9fmQr2ZDLehmNZt3xFV/LJegAc/hOvJfwAnSvU1g3
ahesUFZ6rjM9axf1hFPrT++/U7ewGLE1U1yUjZYUjPbWOWhM2JwhuOWu3zZvZrxh7UFYvWpfvHx+
x0XWOgh71Mw+NQzaPXrcner0yFFdl9i60VM0SVaRIJORo8U1u6ASyXyUd2UyIG0KbBH/0UhMaYde
EYTVupO65u/lPSaiO0tGlkB5rDdvDBVfDzIvvoDScTlMg3aWwuH8NOYEUILBtt8Z6FxYxupiwu/y
g34EDiU2L+cb5mti1ZheEKd0fzIkmRsTEB87DGl7OfH3Nultm2G019pa0f+sqYqMxaeGIVNMRnHY
SaFSD7hjMjoV+ghnCjANc8yxi+0QufK2Ispstb+6mDRnbBHclRXMFh8DLFL9ldzjT7dkdY2tWpeL
j6KYR6lHm9W0R9yEnU1pYsrnBwD+N7+uq9j6hdEFCQMugiwJn7toLlQMu2byKMUCkfO0nVFJ+m0+
MAsNi/h+OAMdboDnVUwb0KvOfSxFGEN/XDjJn9TnnXybnlRvvBszkmNX7/Mtq5F2LZ+gYCRewnEi
DyRr1IEWmF9XOD8dztFH8rjsnV0yy5G5d379OaKKExDtINzO6Lu5DzdlTBgiXXw8zS9ARVGH0EVV
kSQq4p0KvhhjPhtgSifMV9TnxAZm5Z7H8tZxc8+aVBYWI3CNHGVWo0IoIz2pBsDNYDdEdXRGQPj7
6L4yuY3CgkP7rPX9oCZir4KiabguNHZPkNdDlevQl9oanfjcZmagmSqopa5t7n//nhEMFr95TES/
McS6pkbiBWUqumn92S+ivhn+A4uPjqr9ktnACtw30RFJhQwfwyWu3cBLglTIGUySX3AdWA19cpD2
KVFSwjsty8ivWTmoqiFp2qI1KqUufTLPaQ0AcXSz6UTCOsAqNxv5Niuxw5h/GXVH5QwTo3amAayn
4uinvzPOnbSXOBRJX24LAe2Ned8TtXCFEMP8POMDV2b9FLRYf30gpWCNWERSudwmXCXNSbYBCQ7v
PiAzfgcm76YVG/ZzLRi5pEh5cTXOe0kPIHkJyHfVNm1glRtp6ULk/CdV9Y7zwUBBKDR7xPjAo2Ci
2q7FryJsIm+oqqGoGvUBYcRJ2hTjAxTgVe7vDAwVjOaRY+Zx1y3VFyF9yfNemF99qKe5XXTsEcju
GIp6SohsG05+LwC7fCtDE6zji7grzS4n8da4aQ+sHNdaFQ7H+19e6VeD1It9wlf4hN2CZ957w3t1
KH/lu3mTeS+YIsV6e9eObTfe+EdWImktjBJlVcV0paCJPwBx59QX07Sc8KSulqwZev2Y/Swrw+FQ
3wsa1FnKeooevAI0Du1NnphLLmWLwGXzgLwkQQsNZ7FSHus35oskXa7yhaocpmEeUIhWdhleYUuz
rH0DwPbwwFmCV70yC3+rTueCJGUdfT8pJz+Gk7WWtWbNLTZ2A3MMo8bQGjYYzCo1RcKSVEWVDVmn
ZMrPaY8tJTJcuudEvJlbgD9ST8O+fY63EyO5s/qaQ678f4nRLsfvMuCnNCD2qCHXgtqwgPVNIoCJ
UlYkuJo1vyRFSVGN0gRYteJw9jftGwCkwqOoeU3h4D+VHaIcNz4omxlpx6FjVFrWSpzYnvvFJeVt
jC6d1CED6dbRyCkW7bYl6JNIb1v0ZKArnBUkrUZ+lwSXM74wPVleZQn2lSw5plhAihEGDjBrhEPr
4t94bkVdFvpJuiaqVCib4E02ZYayBICAMkE71fKGGM0/ouWGNruvYPWhiUBBFvEGw38VSjulROU4
INDAqowSGoH1jutnwtfJfFIz7EAmfVcYrVVmGkBIe7+KKtKmtVBjEaLeqbbfie2HxGnCn+tikBay
P0InjNzqy5ZkQ/xs+bsQOD8nXCEMyXhO8WSTTaF7msRtKpGxG4gRFo4OTJn0mQcAq4DJGv0unv90
Camk2xQlovRJeTFS9LQr1Wsq3Io5EadfSN3ZTX0opI9MrMwUbZnia1KShEdjOElyU603U+MBqkFT
GRX5VcMNgBxE2cCEMmheCiXmtUGKxzNWDsbqe3+fF4AlfUnupYfrUls/zC9KdGGu0oSgFkVQij0D
8N+YxAhep3GbYBcWTu85CjcxslqDxyC7UmBVUJ37XwY/xxEvDmuJ1gKAk40YdRTQY4c6nWRuW2am
fy3SWdYmo1XDwH5WjYqt4lGaeQ415HOERabzsblh5cI+Xxu01l1SoC6DLnFFgvGZ8awV6FflfKJO
9mTXOcZBou28Hw3Se/mplE3lSQy9NNz4JeZasJwlIt3oAp6tMUXJ4iWsFh0OPPJpMbR1NqfS04MN
t8USyF49prrVla7BfEqtxcawiRIvyQI6qhTaKEoDn2QlHGltZR+HnjNVr8S+Fdss3/sDO+xb0+pL
cpRJnHN5qDl5WGzw8nI7nHNAgmn2r6Uuotsf90iaMpMcaxpwSZPK8Uy+MjboVB+wNx15xBPQwArs
d1G9DOAd+8QqLMR+rsKC5FkNPC/JUk/kvOyyaJ5BtgCWNfAgToBQgCki8oDoXraWyIh3BzQ0Vrti
V1vxobBR5WSkl9Ys4pJ0QQ+YqmF9OKWbhdL5md7wS3vBa2pp9my+pBvWvMVqDuuCCp2ry2M84oJK
GnCVK/J64ghKKCZW9bWkvU/28U6rWCMWqwHgJUkqjihaMQVEFBibbPl9PlvOs9XvZSu46Teym/wJ
bYa1WovHLulR92Tkch6dnKB3KLFfKSrN9/mYYNE3CjLL++yNlf5ce4srQHISBFxMHou5v8cOLZeU
2dQjJJN7P7VCDS/UMWpTk5sB33idt3Ud+SJFPY+HyedFodOR8t5IT41CKs3SMKTFAcxXdGaZQW3V
3SiAOJQ1gEfraKH5zlnQqpEfyuDMQmjb3BVb34J7uVN3MbM/cF2IX6Qo29/1EycMMcKiCds2R2+q
iG+huwAltNy2mnvOQ9MAS1HWHraX7FE3jq/mMUKD8/Kw5c3uGNh/OmtG60TOLN/Liw7QjueCFP0I
qquhkTgJpNIMetGaghxaqWoK6MOat0lnlXlqp29jdiiKyOw6q7WH+SnWZzIAgyzfSvLBGKzBR4Zw
GzWeEgRQZbPuHL8zjefOOKfFzlftPv3Thk9NeTDCtxkAJrk7JU4IjLHALvDyqn1lP8gnvjnGo+un
jHWmq29LdFpqgmYosgSUoO/agsSxrqdAYT4/7Z551SzQ0Wmbt4b1UWJ8zmI2KX1GHbRML+lRx+fz
UtH0kj8Cm3tCF6QB7JFHlPYs786708wb+9dvbSKmYqbutt0AnwSrk4MTZhHert/Jz6Drx3eg9wNt
dqKkaDL1HUWCdbe5PkznpyfkLGYAqALXb3bRqjBibITsif0So5ug39yXZrn5wGZx1CJ3t9e/grIM
QHjH1oIlXc/LCPUNhRJ+5qcjHwdhupeLozibRka4l5jDsZvTWdbIdWLUZf1BjOJ44uu51IUg3Zcx
fydVBtHb6iAODcP+MHhSqXxQVuuFLhfgyQfo5ExmnkwD8VMzQK9rYQ7Bv+NKpfxU1XN+hlG5dK9i
hDltDqVwq2oMZaHswKfkAIGm6yrW08k8HeJ2qsYP4Zylez7GRvnm2egCUkzv14+HRYQ6nrYBpnwK
/Od9JiETOtwJGZDx5MScWOmytQNSMa1gwD9oCi799xtfgZ2yT4t0P2TArk+8USdK/z4IylbjFKfM
0HGaZQylWGMOLwSFX/J0+GP5+4u3iFCr2jj3ZbrXYp6kvlfqgRP1sdWoDHu2puSXhCjnJ6mDOIhZ
k+71JjUTfltEb7wqMbhZJaLCWqI7HVGfTsUqhjIDhmghIoYhhPXeihsjYKwYWKEhoC9NVJbuNIlX
KL1G130X8w2f7TU5dvJqOxlYPoTOkH+sdIIoyGiE45fSFl2erYconRRDzvb5wN2qwCrUG93UlN/x
uLlOSP7uSpcrBEKaoi59sLJsUErn93qXAw0227fduLBTaSWDwnKyFwb9PxREgYdBlXXRoGt0ut/W
8VAK2V5obpOhNJF9N9PoUBmB0yjP17lZOxy8q/9DaxHdd3UeJzXpYx6Hk6eGPcR2K2Pp+/DPVXlJ
TcjykmlBmLp8xMWdCdJQ6P1SyvaNqrX7XCpSh6t7fi83/T8Ed/qP7OCFUCdQscqaLh/HOZ9zYp/m
+4jftG1mdYYX1TVD19aEhnewuHg6CShdlNAiXdGlNo/zfRDdYg8DEZAe1ATJ/OdHo2AwHZJTgShO
Lx2Sg0wN4djyvcU17quQeH/x83inoG1U4GWVzuT2xlB3ZVHk+zq0BeWg5Ru5+IubD7P8XxLUzW+1
WJ6SGBwMsy3PT3m61buPv+ACTx9VlRRUzulWmSTmeL5ElW4flbMJgEiSySq2JzAUeMXoC0iuA/JI
Aqi7qlPRTZwLCHB6UGkE1RoilL7EW0X5jf05f3PmAHTHCgNUO1Gh/35T1LQutSYQ8v1U2Ia8HEqf
v1yX2Jp1Ub5I0E8BrW8qOU3EfG8Ed4r80EhIokcq4Xn0J3OlfZ3YmuAWqaGiBTVDj8h3flKABwla
beT7Mcq9GEAcuI9CkVvh3DvXKa2Z5UtKlI3pBK6cg07N9wL5zWoBZnGx/P2F/YpUAOyEpZbvlcjm
5EMT2k12GGuGrFYOBj0SUGFNXSrdEkUlFoDFEJZcup/T52nsPCF3Zz5ys3RpomSUAVY4+kZr+ZYL
jvhJ1bmQA61hK0+R1QIcZ58KLG1eowLfoqCZR0DNWqE4qsWGK7g+z/Z8mwPbhwuwfqf6MyOPbWl8
xoJV+9Rcym8uruy/5Cim5ikOE4AJg9xzEzakae6arHbkAPuM6o1cnZXxTamJhKdY7OjBXt6oGK8d
9oYUmDAjFj+5HEsCK57i2ydRhiMLijiLDUgg7Hddvp+HU6i6/1jxQQL4JWj9hx83qBAO/QoSlnmV
2V6csFkpuBPqh+sE1nn4IkAFPEXaK0O4ENA0DDJIXl7fDIbz72hQdqLSamlquDrbd/p9HzwMOnBI
MoYRp5tzltjgm6QWRi+UXujkPgZsJSSlqJ0pClF7rzeGbqnKGJhjUbUnqQwKBx3soT2nSUFEjhec
SG4Trx2NFDDOooLaf5/cXWd+xXR9+y7qmgQA9NCSRcC6fp9Pb1z/+u9+n7oXEd9Osh9AuGo624bS
7LowYZSgVnUEXWVYRaJKCH+o85u5JlE7HhHRCNjze07Y3v4FC6jJIOrGW4VXqKPrx0QLuAS/LwDx
XAy3Y8O6qauHcEGBOoReinLNn6J8X3T1/yPty5rjtpmufxGruALgLTmLZkTJlmUpsW9YdmKTBDcA
3Pnr30OlvmQG4jcs+6lKrpRME0Cj0ds5HZaoo9OtwGF1j+DNm/+EQboX7OB5Sogxl5HBv2Xj2ay+
NtWGLVg+8p0FvBChLWJyRlJNCiI6dNKVKFbYB/N5Ys2G/7u2VygDOSgUmMRHv+L1RXLNpueyQ4CS
dd/M9mvjjBsC1rbqQsAbT8XFTZ3ibrDMDMGc74qjMXQPJTEfeJL/vK1VW2I0/7QhecIHAjFuD457
9CGmxiYRwsZeufb1Xk2D6xjjbGMpSRdY7LPN/r69iLUzdyyHuIgSMGxT94CrvvPMftmrarDvMIfx
BzEeBU3moJ23oASra7ERwSMvQXDTtbjHqlyappheEzXidexJUHtbdAfLe6grMMYa/CtBOxFDeP5I
UywmnuXPiuaARAynWjafqfvnmD/MNN2SuLUm7XwwrHjuqL2sqcgDkNcX3dazs3zz+zU5PjoNMMaG
+dql7EpuoeBFy6hPin6nrPSHb6vdnKOJziFhjjS1yQCD8f6szelkxuxwWz/W3ErHpg5Dq4ODOefL
BlzcpWoS8zS6rIRbKZC+TNOz7N0zrV7nwT0qc9xqlF/f0P/kaaY6mQXiJ4JXtvdeOErD/cZTsKrv
F+vRtrOxu7kmBn7/YP90//yy8eurJgEbjmwF6CLQrny9W17Xug4yVmU0GgePZcFk3hf1ls6tHsmS
nUAp3USyXNM5J0HAVdOkisqJf5cFUsvJuCfNXWG7u62M7xvLxDv1wwBekHpA4rtOFyvvkqHNkBEZ
ih4NBYD/Bf2UzHczm/rQQmt2aOYeeWYt+prArc8PvJFPgvMvPTPaUInZDfskSXaWz/27PG6BtJUC
I2r8btyK4VY3H40XyHqRxZHXNr8kQnWyzRFn9V7Q/OBmh5359bQHyNrQ3eiiWIKnUvPIx6J2qSor
eBJJHFqzH9aQNfLX25duVUkvpGgvpN92Tmm7kCKSXTscM/dxVi/sr9tC1rfrn6WARFpPQ3E0ME8F
oumItufWP2TDc8s3RNxaxyJCs8cm4UOeLLuVV/tRnCv3QYhwMyWxtRD9PiAPaiQppMju+yReevXY
qeP/tldaEONxNBEPw7IQ+wm1HN86z/P+N0Rg8J8DJmibgvHh2nS4VV1zlqoqihmacycPtKoG5gAh
/7W7LWj1UHwEewwn4sLnvhaUxI7E3AOEk4OrDtaYBVVqBYSAPXTccOsXNdVtxxK6A7lBkPbSfQuT
t7ZptbAdFHS9Bojshx2L/zamvwbG79Ly20TjjbWtvR6XErXrWTC06oqmrCJmGkHuv8ayDm7v3taa
tKvJejGo0oAEYxjvVP9RCjNoyVkyMKSqyG33Of9yW+KauX+zNh7FXBdkpq/PC7OpzCr3cU9HE/FL
MNUhWrSqr278+bacNb1Akh0ZdpBRWu8U0BnqmQoJBZzZneAfivtuPuT5hpC1A0JW2vZNDOUDdkfb
vqksednNLiwb/eFw9G/y37hGSIABo4RHnmCO5vVuNZ1FOBV4HMe0Kr/QQqqQ0DKNeA8a49sbprfd
vmUEiGc6CxrKBU+NthjqtDHm48AqeLOfBvVTAxLPhGd7046ECVQSKGyV96NEM+htwWsGb2FqID5y
7wB6LX+/8Mkkr6lo0gH3Sk57wdPQz34ACP3LQhwU5FF5s00467q3TlM+jHY65hH1CvKsRAKK29EZ
z6Lt4y0fd8Vvh4OLNt8lb+2ixHO9IJGpbkjYlEd1Fh9kmn1w0vHQ2+1ulseRnuN6hKthovneebFH
kCv7/RPpO3DaMh8Nv7mFPnk/Qyka01tub8LKnbj6sEWdL3aaDH1r5n6fRxhR/yX1McEUcEGS8TtO
N2yl3jS+KNOVKO1Q26miqdd1eZR306EyA5mes/mlY37gOB8s5y4WERmB3c/2Y87x/GS731kqepoJ
kDI2bs/1UmuvN4sYmRK81U0wJT9ttB7X3sku/rwtZ0V5sc7/5GgXFPXCyW+Il0dgz4k/tENZnrxs
+tz0VbtxP1clAW5r2SZuKNXH3DJvNrxBzHnkJNXO876mKSYIjuRwez060OCfg7sQo1mBXpK4ELad
RwQwROpnIbINwVzFh9nqv+e9Cxsg93mrHvoE2N56OFC/Pbr2KILSnPcs6UJz2EISri4dVxdm3F9K
T9o3KUJmSQdcqAw0VvYJkJKAb5R+V54lmDxC0JMPZCT8lmt9mQujnlDpxp01WXanKrUrvPGFKPlU
mt3ryMat7sFVgRhUB+doqdT52l0c40GmiNzyKDH+SGtvZ85B/aXLh10+/rx9pKvm6EKSdhUdD74x
kZA0TZ9t67PB0TgOLAVhSPZPB4ARbotbyyw7SOzhXyRFKKzu9Vby3Oep5EYeDdycQ1OWfO+JAS12
jpmE7QjqxlHmQHQBeRvkXYEm7z6Rd66oLEwSzb/Hoh13qQLk8PZ3rSoRkK8ojTquh+lV15/FBnvs
PROf1VRn1JkDOavA7p7/NyH6Xk9dl1qgOoxAjgIgYjRYG4/ligl34ehSFMbgE3ie5u5WaOoT3KLo
Dp6Uv3Onp27JpCXiCWx50/72YpYd0RxeyHJhydHgAQdbs6FVDPGjgG3zKuerUu1d2jUfb4vQ+xQX
cwMZFM4gvCg8mlqcwOu+N2mFDWtneaoYOD17BN0k8BvA4Wz0+sjXGkjpsg4kKb7YAw+TcdxRFCAG
AE+rCWWrduubVjTl6pvsa02RtodCHWN55OfOn3M23xVomnDLLEQf+jA+lxi7XFn9rm8flWqgzOY3
btdfXdjK3M02nIkVM3H1LZpdamOOec8J+uDQTuieSF/QwMwncaadAARrNjAboJyH4+1TWT14oGeQ
jYHBfUfXUmWpGNoBhyI93oQibRB9WOZ8ui1ldZsvpGjbbCYYP9MlPlyy9OjzDwRMp/HrbRFrPq2L
1pR/V6Jt35A14MQV2L4Sk7ngU9nwvUz1kyU/YzCTqQlDY6lzZ8gtSq7Va2qzBRoC0hsQDFyrUN7Z
qurQhRW55pGU57T/1r6YzYYtWLO0WN1/UrTLI+pUzrM7F5GReUBu2WO7LwrMWFGitYpd1lvzPSW+
+oMPXJ1ENxqPyG4BamPIJLQMUA8x3mAmKo/jDfdvXYH++zDtaIumTquh5kXU7PuPxsZ7tq43//24
dqaka6YYRhBtm2YVNJ7cTeOPjD7d1pytA9Rei8HNnUYxKE6XALCa0KCbfjYpqPXZFuBlS9Ky3Aun
3Kxaf+GyRKfDeEjsh/mun++U8+vhz5WmLB9xIaRt8qHjCfRx7M5yoY+MTwzUHbf3bNVWIYBzMNMP
pUkde5t3ErnupWe35Zju0x1gLnnz3QcDS/3ttqRV/fpPkt6uZZftjMPHW27R4Tx3n3hGfsc4XUjQ
rhZJkLefbBinXWU+Wv3HmrzcXsLis757XC8EaFckKXvOW47NsgYP1vVcyjQo6Udufl4ckwRg0Gkr
glg/H88k1LPRFapn2kltxTyd0N8692VznJs4eWrK+JigWb+EsYIX3/GNVa7eVQ9RMEogb5jFa72r
YQahEIgmpPsl9+8bwgPP2OpA1CFj/zgRF1K0vZwJm8ZyJHhJhjRyx7DmuwEELqMLuKkNeqDZbQJM
/n3u4IAOTGEsRt4AhYqYpUce1y9BbeGBvdnDdCQ17hy0ZLXerupi5Fq6Z2pVW1m3FY8cpY6lfI9J
KcTTk6P92C/dQPjeTKQBaabdkP7lOOfC/LN9IHQrFF49A7LAjR3kIkDBdn0GWcuxlG7xx5l6MPEs
HdvODqU7+Bt9VFuClr9fGJmejmZb1vCb0DoQevSJtog0kim4fXFW7/7FcjRThtnoRl8QLCc379BK
3234Pjqo/x9lwqEg0GYovdraKowGnWdcYRWyOltgPLGqU151YVuiBPO5ysguaffPdBNNtr4s30Xb
CJpoUW+73ry6KEUDvzOPbPvJpckD7f2NR3lV65Bk+38StFRFQekILALegM6vg9GhgZ2ZX7Pk3hAS
I0PTaHS3HOnFSL6zcRcStbh9quJMTAs0pUiNO0FSIOP6Pe0qePYg/E39OzKcuGXu5rT4o5FbGeDb
O+q9qwhhnoqZU6xXkepkt+VdLTde1dWn+9/1eXpBSPEGrt+I9cnBCbo5+cgy90PrksDlW9iErcVo
Jq5Lu9HPl63MUK952Apbt35dc6k6owVxxoitkufxeHf7vq5fKMApCKZ5AFSh71KfGfUw5/j0Wnah
4v2xr8kuneZTNVt/ZrUzhCikPiu/e05VGqXdVlf/6uJ8tOYAjuUTque12WBQw1qAMQ0GHwQ24Cqf
KqnG77eXudZwifw1uiPAiIcc3Rvy9sL6+XZaOgWvigiZz3BGtXwsrd3sIWpM7LAW92ihaycQS54B
PMzaeZ/35iEu0rs2xyhRmhwmS54Utw6jzKIhJb/hMV1+nWY1RVuVPBvxdWZTBEnDApG/3t6ANYcG
0bzpu77F4OhpBszpqJMLCSxQWZwS1ex5Jg/9MAGsDe8A8Xx/V7l8d1vmmkdzKVMzaTlhVW3QZc+T
b7x3wyTvwlJ8jrGdefPztqxVPbYWRLiJuiaeCe2S9G6hOLXgPlHntUQDYSn9U52MX3JwPc0VeXDB
aqOS/Zh6X7MckwM3xK/v73/iFzW/0C9W87RkyVREwJGByiM/onQPuJo89tJ8aNtPiZHuRoLGXXUv
USGqhhSzSpA82HXpLu3UAU2cBx++1xzPoVttDcJYe/utBZjB2NJYqhdxrLQd0tLD5ljToc4ey895
s+FdrMbylgMhWB1Dp4geU+fEUbWPaLfGzMciBsdW88ny6rBMzE8Ns0IVx3vWAIDdb239crL6O3Yp
WQsGrAKc7r1twvgOc5A1GKMzPFbtj1H8kOMPxwGFS4UOM3lvwK20YnffbBmX/8/al1lEFDgI1Lqv
D9+0E1b3VOHtNkVI5VPNQLNimGE/zeFso2fdL89Je6+yfsN6r94wZIBckPeiz03Pi7elN/R9MmDT
YzsqPeBiGifsahVQ1hxltgViXFWjC3GakqOBo1BZOsJjSD7lgzwa6ZO/iSvZWpPm4c2ZIlbtdkib
OCqQ0sdAgG9WeS59cbLycn/73q4KAwYLkELknV2iWQ1WDxIoOeiOrfwwG/bKw/AN86tAIm/ONt6g
LVna7tW9ZJVa8kFZtecN4rnm+2QEHaIf4sqtYeprzo91sTBtF0U+4k1ZhKUlZsPQM7PsA9p9wwJ3
4fYWrlveC1Ha4+VkvZmYho3EAvleqvo+t+9jz9gnvA4n+h2ua8/RKy8jIfoND29VH10G1mp0edrv
AK6zQRTxKxhdi6VhO/xUmQwHsSFk1bIjOrNRlgbBg94TCRq42mo77KSVsiNLzg0vd3kPYx4f2v4z
UolBa21xJ66e3oXMRZUuXhOK7jKSD5Dpq1Npf61coKyd8sg8+un24a0Kwtahp4CiFv5m2S4EAfTG
qr6VeKKLcTrWE/ggW3Rh7hoz8YO2qzdijtUDY8iJ/lN+Ztp1S9tEyXbAO1QkZWDZL32mArKVHHzz
5d49CGhehU/rwqd9h0wzeV+3AlZxAPNVy5ruFFOUYz1hhWXHgoYUL4qbdTD/xZviKNBO0VuHtMzv
ZnCKT2yrtLW6xz6eRhvQb+yxdpiqNYuu86GlqnuUDcavsroLXHfeOxxOwO3zXNtg2wK+BsyIoIfS
Id+JF9ddbLvwgtBxClF9/9Jv3vjFUOn7eylEW5Brm22TjR7Q/6nYqepcoqfr9jLWTOWlBM1zBL3J
YLcpwQnWRWh3f1v9kaRO0KLOawP8d1vY2vnYmEcCUgrUHdFKe33ZJh+RdgL3Dc0ndSgrfhbjdGrS
R6fDbbgtavV4lqG4C5+dg2jkWpRACwmcAFZEOeGhAn1Kg+6qLQjglhDtkpW0ncqUYPM8/6XqmyDL
9kVZ/I8r0R4zN7YGmjkUvBb9mRlWSKoHQ23dnFVFu9gu7WSqHGAgobBd5hCyO7lF17po0Ts9RqM7
GAZd+G2etoa549zzZyALeyI/I70aqjnHDCf3PNrmsanFX0nqb2zbqmKjV9v0EGqb6LC7VgBwphq5
g1g0yjIZeQStNc4pE6gcotMZSc7b2ra6fQTtw6CZAdLJ0xRBOG4smzYHON9s8RaDee/IuCPC21JW
1Y2gUwJgUOCddJ3uS6dKjbEEbjAHuS63pRu6pLPwHg/V8bao1ZtKGPDpeKyA1tYyVqPBfU+ZgCj6
g3sQ7qtKk8MIrkPKH28LWl/Tv4L0On6LjlUa14C5ic4PVD/u/eEl78jG+WwsR2ebkG2DmGmWZeTR
OBhK9l2xj2mBqUUk2d9ez5omgCYNLXbIL4JRUwtQ8qkuGpckZQRWfnRcEbfL/wIyYUvh1rQbA0RA
BQG+FkBjNDFF77hdR/D6DFN/Pxl4YkUifqSd9clVqIyX8fPtZa1tICy24y9Qd3QZawrOhjJJpAkU
rVQqrNgPbiN7YjSHani6LWi1lnspSTMVoPxM5sFsyoiDaCe0pxQd037jPTUuI4fEZHkoJtWe3CTv
gcPwf3QkTsLOMQ1w7/gRNyQJm9JJfuM+XH6VZk2MjGf9OOI+COeVsr8tE1Sf57TcYsJbuw3MgzMB
DxvQDFdbvD1UZYrmRNiRXOxJe15ek6Hd4hRas8agqECfLvq8lh7ua9NICsac0QYg0K6bBOSru6Sr
v9JWnhvb2PMOOenM2rgWa/qDOwG0gMfQCqWTdSovaSvUEUsAKWcnSPuPGHgMftXCBLfqlpnckmVf
Lw8NZS3DPOPFy6B/Vtm+K/guQUIgjufdbWVdu4VI8wGVj4YdGwzZ15LgOdXgBvXKyLHHiHtWhAma
e6tpj5gBfBBFvtEDsxYfoZeMoXcXE0fQBXgtzrWUK8oWTdDg6i0D0pHHZvzT6fz71Lt30AKE/+vs
j2TDQuuEe2+FIPSx2QT4JwraEe3uY8IIGY0UMFsvRVYpbZ/irPlQIUlQMufoeMjYzlVY1vzBlMM9
meMgG5rfMD8+GF3BGAwIkK+bO3vi2WRT4HD9SZ4HSf8ouROKvL+jcqs6tKo9yFyjaRlHi5av602G
Tua15QHdUM0TuFeHR4rmwH7yHtim770iCtUY8AVhsgdBWK+dZ9VWxPcxIjBi1StTmITVjTtZUfQL
vNzW01VBiAThCIHiCyi26zXZlvAqSXGC0nrwmPexKn9W09kg9NeDTs8E0gBEIpaFPIf2KnkNy5EW
A4rCNcxTgrbG0myOvwOZvpKi3TrpjmnDeiAnBNJWnD5lXhLw+jdc1ispmhVx5jYV6YIC6HvjQ4+e
TGI82wYG+yCl3Ga7mG6NmVi7Z5C40Pr4b2+Adkog2R+8TCwIHkowTocUoZ8/Ee91InjRxb5WdVAn
fSDNPxLQzAGgc7qtJSuPD9i44bYsLDO475rm135l9ENt4p67YyDKnwg0fof850qGFm42BJURu4OM
0hUBSuMOcwOv/PYbC0GNH9NyKN4cvb8jKwrUIgXIbLj9k1ZIRagn7m81W6zdKdsEgQlDaRwlcm23
ulmavayLOpoztz52ExFBXDo/hCk/gFFLbbw0q9LA4wqWA1QQIe76BnfcHT0/Z8CGJPNJ2ZiQI+Uz
ZiLtqmpr2uDKo4bRPIupRXcMEKKa4pseSBszN6mj1H9RcTCXJ07u6XDnbHFHr+mbjXcM2RqkkHwd
iiJNWwgSG1VEZL2v4vaM/PBD3juffl0bLsVo5mLkxEdBNq+jZkakdKRl4A8beJLlZmrhLWDU/61E
2zKbNWPlObyOhr4IrP5nh2EZv7MIsJcxdMogAlz04yJ72DWpWdMOiyDyFQKI/2L2P2+LWPEuFiz4
vyI0haZjy+YMSNjIAgA5yKZeBX47oz1hn2fg2B7dnSHFvVGS19ty1zx+5HyBEbJQWvGQGrpem6jg
HLbUA8lGrZyjL0pxFJnTBVmMcWalyWB64Wgdx9H2XgeHAoIsaJhX3NkzTt0TSp88NMUE0srbH7Z2
5wDFpuj6BtIRzebad6khHXxkbSNbTkfPpwhG5sPkPNTzVl5srfsbBNvgwFvcOjzRy1W5ON7R6hsE
BLgKFvdOE5OHOT85ku3p4IesDU2UUofMvwPTT5h89FvvENNhN9XZx4GNoa2eibvVLLWm0iAmwOAA
LB+ZVO3WqAnsEUlW11ElPRkw5SZh6sZ9eHuL10zApRTt4qhhsOvegc6NY6NgP5UX2imYIFk8icNt
UavPK95XgAgd0OIiU3O9x05d25k1VzWSQT+ptMIBbWYiW4qUgwkGo3th3Y32/VSh0dunJyLH3zDh
6M1jC+UZgCZvkPyLMxZJyUlZqRqlyzPGSpRfGyGCjTu8tp+I6yhCEceHS6md2jRgZEjbSZxaY+yy
4jireJeOG2HIlhDt0LyxBHUExUJqtLfB/2Lgxba3yPVWhSDZgKcItJ2IQa5PyzfjxinoCCHpE3IC
oVQPVT/8xpGgHwZNoKg2Yb80y+MP5VzD5REA5Dd1QIsH0fMftgdEYvE77gI6pJZpq+gNQMHgej0N
Bw1d20oRcdUceWV8n+y/rDK7x+W9recrzzdeCNfBtUIVjerzbSduZuBdamuw5LRx4AvjYLTJmVGE
FnzYeeUft8WtnNOVuMWOXGg1beMSebCmjlg3BXH9zcpRZ6rlr9sJIHLfCk0Mjt3bzLsLKfFYSjON
Teg1eoKrtjkmd5mXb7zia1hNwoBhXM7HBWJyWeulFDOFRo9CRI3BjoPvfkyTF9FlDyCcP8yN2NX1
N7TShhVXQROXRzSPhHnRbtyuFcOLchpYZN9YRNHgcf0RAFJURdY1ImK1ONVKnast6t0VDQHADzlx
tHYu1ki7WqhadEXHCxGphaw/fkzdY4IZYk6ZBvG49bStLAfJargVqJM5lOkAEEqSitFiEkiNWM68
g/bLr16aImS7rYdri0JVHeOLgM9C05lmlAa3i+d5smEv/LY4lNKuTmSo+KGvXCuIBXB+bE7dDbVc
WRx8cVSYsDoQZ+tDFkrU/YYeJG2RV4h9PncYScrt34C+Y+tcHNUCjwRpz7VCtBbzDH/0BRAYPju2
wsjPWeobZ7cem40bsLKJyykRewHTUIyPuBZVKbNDUhf1kgz/wWH0eufsyi4LyEycQ1VlfkDr1tlI
GqxtIgQii0ZRHAKf6rXQsfU7o4wrGRWx+makS4u6Hx9va8eKlQJKEIB3ZOqAfNTpELPYM9WYujJK
mwcG6g3lCzBXbDFhrUlBjoy9NViiP0u7urkX86qmXEUO2HPp/IKSsDL2v76SSxna5eXJaDcOz1VU
1E54lMD/WflGG8bagaBzAFEtvCWf6Bmwtp/shg2ZwqvI79isfpT8d0DcoJ4CJgxtcjgTPch0WstT
nSMUkMzkmFCM3JPJvuviu9u7tejOdWCGRZhLlttFaAFC42vdqmrVzGDyRJBOkki5X4mlAlW2GCC8
Rbi5JUm/pVwUeN3TGtCLZ8q/lDEwduRDbny5vaD3Z4MFwQ7gaBCsvTubhlPSTk6P1/27NQXtVki+
9fNamkGA1ynp4BFFmM628+iuysnuf1uA5nK5kmRJ2mEBw74Ju9PtH39/ARGqgO8e7hUeHbDlXh83
GhamVhB8voqP1Mc47PaVpRs2clUGcrXIGjhQLL2L25QVEsMJxQmoJ5a9grrYtF9uL2PtFGBD/hWh
vWWerZpEjgRay6ag6l9BQHdbwHtlBQsVDO5yLfBg6tfCrcx0KjCwNsqbUQUpMbtIWQJVeSF4OBrD
vPFOvrkU1/fwWqB2O8Q4AJYEKppI9SGbjkLsmpde7lVyMM5Z9WD1G4qwtUBNj5OqckcT9cqI1LET
MlfGp7E0vlQmGlMdVaoNi7ko7fvlgQUCGG4KF3850AvHsYyNtOqcGcsznGFXtYBaufADrEHt7f5v
6bS70aqNIJ6GDfv2/sFe9nUZzAX3ygN8/FpwH88ZxbAZ5Gz6YykOZZXsMBMgbtIwy59u68zaGpf6
wcKpDgCVznYO6BjvKhsOlk9VVIL9jmLyEmY3sPJgxzyoGQ3IllP3/iIAXQhKIbwSeLQJ1fa1zmsH
To7ZRI7zo10otjdaqVe27+r3te2rbE6H3MHvD2OGxMNjHPDkQ50FOdvYvBV9xEOHbYMHgl4xnQpi
oej0ndlu4NT/PRSP0AUPmLxyM5G0uqBFDMi14efos0/KssFM+jFuopR4d4KCF+VzZ9ThLPtz4W3U
BZfN0ZQeTzgEwVFArKR3OmBebznbZtbibc2CGrQ2bopo4sttrVsVgjkkS95z4XrRXCpVG3PCXAhJ
sF81f+27Q9G83paxotmMXcjQXCrDAqdUlxQtCGXMkBX8jHmj4YgxEVNm7lPxwxnyYGztbCNiWVVu
RuHywtfCzdKUT/VuTKapbME+8qmqnoZhK2e8qnSIZjHkHlUK8FZeG4eC1QDT1U0bmfJjMcbI0Yw7
WKTRtve3N3BlJagPY8AWKFqRw323kkqazjSMXZSBwmHvDLI/NW3mbz0iy+utKRz6ahCzovKNDij9
1WqNNo39zu2iqZrDwi9e65Q99JZ1GPI2IOXwaerKT+5cnb3sSPKzxV5J//X2St+rCtqu0N6zsNEi
7tMNPd5HVDaJ04M7Ja72KToLDtywkRW2hzhQdl7s0wSleYw2OXnjVJ5uS39/oJCOxKGHoRbIJem3
uxVwC1vJ+giAu7D356DAxD0GbC/ZCMnem5FrQZrdtXpWxUlM+yjnd1VxGMRhALQneTDI1pku9/f6
TFFpx8OFaiO4iuGkX+tok8WKNaTHXOqByxwk3oU8m07F9hWIc8NsBoOl75dxiO5zFYgxsQ6G2dTH
2/v63sjgI4CmQcCLaAR1w+uPyKyS8BYaHJVzvBsTMEhgIK+h3I0Lv3J8yMuiuwcXBUVDPQE9xnE1
eQPoGNmw5x+bZIFKRqmoNsS819EldgcBKKZGIPjxls+4cEYa1E4KmiuwCnrSvBdONz+kBrBOTl98
aylYuclkNnduMT2jEd3ZcEjeMnHXBwqaVqBzQDGHpnCM3buWLuZ+ZmNNrcgDcdHkYhjWjAnED8Xf
A9/l9/78abJ5YGI8ZHfw8nP7CT90nOLP/c/Kfc7jk0mycIuD7f2+swXGDJZF4BKR+V827GJDSrvy
gChO7SgbG7GflKnok1/xXoZe6tUA5glUdDZM4gpQCeR6IPJZABM4ar083Hd20bfFjHFGtA8cQM9K
vwO8kQUgNQ1c6e/qgu6nme8V+XVzjKItZoYAeohEGFB61+tNLF7UTWFZkVMamIKXEy9qslZ+vn1p
VnYVzUDo5EL4AG5TPVckC9Wj/z3BrlaZdTJ7ooygBhwv6BwE2gOoCDaM0vtbijcM/iCayBbuUT0P
Jvk8MiomOwK60gZlHwGX1vdCeap84GOdsQ1NXolZUP3y3/jCUOF/V/6rFeoavG6syCS7UoYuxTS3
QDg70OdjwJv/WAKGM/6yhb+WqbkiJo89NbDaeiPDEMPHbld7GBu+RTW9YiLAEgutRC8eWEqYFmDm
EkEFMn1WREu3V+HstVYZFrWqELcUuaxD9OtibggT7bxL0hkQtNIAdeNtBXr/yMD3tt5y+uCAeMfr
jMFlzBiNHh9hWPYROSa2G8F5drC4oidvzg5D52Yb13JN5uKDg5QN+RNU466vBojy5xH0elY0Tiya
SPowoQIY1I6vMOrDjBKfbyxybafRrYGCH0X7HCjurgUWhtO4LbgMo6oa/kpTgBXBNmmXaLEE7eRd
xfPQqJtA5mpDe1cuC14BXH+8rmiD0ft1LZXaKhth89AlaOzZOLTfarv0w5Y3/bTxiK9YAhB44BEH
/gc9sjo7ul+WcDQxzQAcT8mntgeMPZf7joCLCL7JbZ1572niVUP9FGkX4AjekebmgyFUD0I4TAJw
02+SqP5gG8rc2Lx1KUgUo6kT917vy0u8rJ4tWKAIfdVZUE6iu8vFsNUpvnZEiN7xQ1ALFAaXbb14
loahrYeCcidiRTlHptP9dNOkDSU6KTesyrqkBSqM1luURvQ3GTct53nhRHHhfR8H73ny2kejj3/c
PpxVMXj14XzARQdn2vWCUI5G+bQoHTTa2CDwGRP/uGRL7oQ0540k3PKEaV4G1kLwvMINx8O+hAoX
ezenpmc0CbHBCV+c0RgVOvIPqcyw7D86hnHEP7+8NFTkYDUsoJYwTFdbmqTUTjs04kfd+KWai8AH
uM3eoo15r3aoQkPj0IGJ3CVlmhDTLTIPBOEEJMouIOpi+sLJmG8YpFUh6LhCoWUZZcA0g1RnCvo8
JhDiNp25k7JG2W9ggmW/Iwjk4LjkHqpJOiTG73JRV54kC7mmDO2qhN+TzFX796+eDI4f9VKMOoFZ
B+7vWhPMWbkcQz4JBqI2pblvfNrLu36CCxR0lbT4p18XB70zUYtDZQSB9bW4ro0VON1SGhVUdUFP
+2c3ZXfk16k60Hfzj/OxoEUdTczcyQEk1BmNUkNGixSQsP1y+sZHrycya5jWg6YEnd7HL0pSF0ZC
o77NXhC0xKjy0b9lwbaQeO+fh0UQWGvfkpQw2tdb5nKUf2OWUxQVvza58bnGiKPSPWTWVoJgTZCH
ejZeBhfTpvQJqWrozFikoHAmtR8mAxh6E8DaTTA7bx3PbUnvRn0OaNE0OxPHA9qsvd1+dZjYDR3Y
MNnW2/reYYGj8u+aMADyevPSVvoISCHJiR+sWj2Ci0kYzaOVSASpG9nQ9VXBKGDUHui69Vh8kLjG
s8T+2TxLwyqx04MS2ce6rKv7ijUbF3fFEKG5DH0W6DJFm4++sg7E7V1pDvAaUlTmA8NKXik6nf+6
fV9XpSyVMviZ8MB01HWW215c2dIGMxEXMqgcWx0tOH8/botZTPP1ewSa+Le2bWwffEtNx6Ww2kSU
IIhvaVHsuA/YTmGYTiiJNe5vi1pdESAgoF4BDgS99tcaUWe2VQ1NC8/OzfoQHME9+D8o26horEtZ
hj/DPMCAL3+/eGBBuzszlvaguuCl/wkIS34gVcp2t9fyTrvB3AujDQAbNZFA1DssjQFEfAlIj6Ku
TAIVu58wMG7XOHjOqfvs1M3G1un8eKgiLDqAxxrNlkBY6W0AqNznqugt+3Me7B4e+pMMvp8+nwK5
C0Tw5dELwztj97SxRj0T8E6o5qsYjiV8u4bQ9NTudtn/kfalza0iy7a/iAjEJPhaxaTZsrAt+wvh
YRvEKECMv/4tfM+7WyrTqnvO6R3d0R0doSSrMrNyXLksv5fu6uv+QTKq+4sGc10dulMiJGMkz3x7
4TjDbN/kr98eZf9KFGaX+Sn2E/y2vekWu2ARkSV1fYtDhk0c/SLDqFAjSH5loNHee96oJCe7jiyc
z4c1oVv34Jqc8/p5p68U9hc1xiW++ENZzsdLWZnHmf22aR93i8dPxxKc7YUC+ovyxODnPb1HcXRp
r46xRx4mLsZjNDczu1wM5ltIF4sFObsWyUhjyfQpIodvY8Fhlc1j/GKVMRiDIvaxWI6EAdX8MkDI
W5fL3fgO/TN3vzTZ1/4/dyvgXhHT9kjnLiLz8eHzpbcpFV6/zPsSP32D6OIdl9QjG64xLhJa7uuh
1ATJO17MjV2R3WNoPjqfxDqTGfXJcm8+CzaH5iSXVzQZVa7RX+v7kS952UIcnG2/ftXJ1srNarek
LTkcRHJwn+/TZFvD/+f6rmgyqn1K2k42kGnzzHCB/lQ6EOVrtsy/ICxuYO73vPGPaXt1RZDRd7+t
ceiDIXktDRQimabr06+I3mdr/JFf8nJFhNH2KJDbsWoleQoVH/zH//bQGPWe51oWIWiQvLMJaYwH
q/G6jz5au4njPtHyaZ9QHkkmJP11T4x+y20qnC5wDbye5gky+8dPSrPNfLF3l+irsPdcaWQez18E
Gb2OjRpJnlMge6b25X4/zzhJAxbbhf19tpttPvSlIp4geKuNQCqa44/zKpnLkLgmTxx+5pfuyMOv
cYM4ENVmgDZjtyPdpGSz2+28xaO2+PPwQKj1/g6yy5aYX7xU6PS781cS2U60UAgrWZiB8urYmZuQ
2ovFA1nr5DWglH5xpIQFR/x1qIwFmVV11akiLi1cr8y3t4oGpCMPmudcekLd/VfwwT1ajtFimyjK
EpMPjaiBwZWNd7U5JGblhCbKMLPvnrQrNz70JDAjh/socJSc7U4p9VxO0HYveRf7ebMJHzaxa9sB
WTwqprOeO2s6o5JZUvdrf9+4cDSDHZYK4ljL4xSq+OGdSEB4HdrcS2SsC9oRyiQbn56N2Zm2PZBH
54FYlrU8fHM9lWn360o+Gbsy19NTkLWQmNVbtcdiwgczMF2Oj/APSgAvEfknA5PPjM0fTtEskmex
DI7e7MQcIJSLB7yly4ic6d7d72Vy/4rYoa9/KcJfiswDgCH5btaPFFfJ4q1ZKBmF49VseuLueaAK
/+Aq/KXF3Fd5qoNuBnhRLyXP5tvM9OxHWJZPh9DEejrs91+c4/zpkP1tzf4SZO7MV2ZZUGgRTLP5
UT/uBsCKm1h1T4uODGSBzT1kTTrr/XRcuocgJN8hSfZj6OEODzHBG8UJ7Kefpr+fw7wURntWZnEF
/s3Y7VuSLtKDydv/9A9y+r9E2NnvS5H5aXMBz3nsnl/U0ibu09J9rsl/x8yPKF/50bpUzy9DDmbU
j9ijPq2JynEt2TkQVjZ/5OmKxFkpsX09DWXv2dxpkdWay6XZErdpCUdQpn1zAJf8S+9YVMk0ycLh
jElGTyYq/hxbCzHWrDVNzrvDvR3lNvposuwShWcQWgmH8ODXlk/c4LA/iWTFIfUPT/lfnhhbcu4A
c3+KRuHfHLEwnfQUbOXkTbTe0qdkFXj7M5xlSpPtKz1EnOmZn8TEHdVjMzFtrae+WJ1G1Tvab/bC
+7FlDiEWwtYnvHf4w5OX6XfuL8eMfWnmQTXMR5o1fdaWlWJul3BXhIfVl8t1V5iGmV+yyZiWvK+L
KD5DNlernm5sgdj2wmmIYyGAXCJQvm+mOZaD3evYFm3RRwaomaFPZvvLs/vN44gnmvLI8ZW2oZEF
iDPiyBFWDyw3Y1+4d15hAC9TeLaDS2v0la5p5aj/drNRsze2BgxuCvtrCx4vhuK9p2z+vr/42ln7
uaVjTzVn8/ZBPPLw8vramu8IwDm3xGWL8SqBIQIYungU+hlcPB2xIT2ZCTU5ftVPofCOcsmMFamN
MMnEn4fkuDkv3j4EghgfDh2ZWw7RyXtEnkI4DD2By8Ax+5M+HZL6KhAQxgkvhkUV02myrOQyAoTK
GvbmivP74xv4i7Wr32dY07AEMwUuOhxzAxEIUvkXIn71C95NTarvFRnGOCqwwb46svEMZ3i+2Vpj
cH1fZ6cDtysajGvV6Ce/ig2wkpKLDSOxsU+kWeknM/aiTeiczY7TmcOlyBjALg78IEuz8XIk52Ie
DYIZ7o4ionF5z8u043jFHWMAT/Vljs16qeyVdmmON9Wty8R8Orj7b15W9Wco955QMI6TPgRpqyg4
yRp0TDs0tbUF9d3zmOIIH1ulkBRRGRQNPEUYjPAO3y0JPjhCwRG8H0/k2vKds3l7TkHieaPQ4qkh
CWaqdZtrzUc9uXNkP6bqio4UF9gCHYBO76yOmvOWLoWOZFvXLXiHNu08/ZUEtgnA0Ms091XczmYT
oQnWglfRkgJPLjfvxzs8xjgkvlAAzhaUCuto7my7I4/Z6jMhFjxcunrO3fuXNf18XHHGWAlsJMKS
0TMOUSYpOSK9uXh8nNOHC3lYv7oJ1Sn32sZs6b1rY2xGXAzdxUfvhnd61gSno5br7g0vfUE7Hyfy
4zLHGIs8CYIIs/2jsYDHOyfgbuE8KmMVxqJLWAzOq/UDrHCPN8ZiFLl/6gUNBLGC7m212dmLCxm2
1Sd1v/f7/+Ak0eyAghn6U8YyKhsHNb6BHj7lAndmhDm250TZh4XZSEsMFOgv9wXlp9h3y9otMcaf
aTFE0MziAlq9OiJ9hcTOwnGMPWom+IvzQk5kom+JjTJ0pdqG0BQAHR+JIcVJhjX2R4Xmgljbqh5L
Qjxyo8jd44158YtKKZuhBTksYL+YPZWWBQFqsDnfrDGs46kdYhjKeZ95NBlFD5Ssj6NTKXvo2Esz
K8fseCse0K3Lubff3sztUTIKHmanNOlm4M08IjICyMvJqnp7mVkH1x0Ertv7237dkmO0exYJxqyt
wdbquBE1kr2LayjafZ5+v2G3NBi1zsrmFLSYgvOK1rSPIVUeRCyLovQ+lYnn/5YMo8x92eU6wEdk
VCdWIlCArDwgKe13Sk3rGRwOnhSOUnZPChkXYK5HF02oQM+Ud5vSiwUybJAP41opjuSxUVA/oEW2
lH6uKP1TPvEEbjyWO2ywbVJnuBiDVuB24p4cIQRQYHhOn8fGVKw0fJxz6HHkm41/BMOQhvN4apvn
03totw8Zz6hz7kVmrEMTxBUmVsFQvz+uIk9pTU2wk+czEgsrjmRPuLc3MseGPYJ6mqeDDlrPG1Mg
G+IvGooQ69ASXsp8ovh2S4oxDPNQumi6j4ND5350IfVDCDq8bNBEfvKWCmMPwjRXLrkOKs+bY/38
1lsGGc7L2iy1MXA8WFQjrwkhW+F1tVkJu83KpMUOdWNUfv7b95JFG9BOOeDNu1HwTxqpnT8AvoJj
5fL7MHgSw1iOWEz0eujxMLcUNcE2WswpML0yjZjU5Ig/xxbKjNGoZ1FQXYIGOUqyMs8NQa/5Z3zg
mSaOkimj1b96j4cKAIhtO4qlSjam7hjk7W3nEcfB2uiQPHMM7yh5dyyIwrgaWemHMXANZe/YBZZK
yrVpkAAoGpa6b8INv+6hcOgx3kYl5aUUAhwMJYldWCzXqKbOqTl7MMyal8CbKBDc6AM7WCcWUiUm
40niUfHf4HLnxN4tUNYJFqfFGr1B3NeS946xkKzz2r8ERQv2TJjj3Yakm3ZBua4vT0QYcxJUhe5f
BlCpabtMe4Kk1yUlRHhSHVhKFBp4ZpnjabBN7VXfG8Amh5QMu2d9X6BUVXNTQROB3+11Ma5GGeYX
v22r0aE/mgMyXp3pO5s4tO6LPO/wGIMxYDnjpTVGK5mSYZVxfp1n6n+NpZ3DUmwacJE+5xrRl6cz
rfSFgllq23g1eG8Y52JYBOWsqnog+v+cWWOKz4YtfdUSkdzK5RWceaLNgtBFegIYIxmkzA2c25lp
i5vKLl7xkvGSghPZ/htJYFGf6r48oZsepDT0DBw1IFbizw5VroosgqV4KDOrcwqo7zc3HOIZDbbB
vci0Su7PeE9klDk2tmShn+uEiCjdzC3DqRtCJfJEa3o2sw3HGHPeF3adhpTFdZyOT1lysZSBegJN
dFMdeNEQ9yYZ8zHz4ZLWJej0o6KFJsKvxEbOEi4Wh6OJVNvtTTIuyawa+lTuzjI6dp43GKGuH9Xt
8IZkW4DSGzfhNlHiuyXHmBCpweRZMQZgaIrYnD90MjpzK26Ve/zqO48mO4KP6f80FVWQaenzcb6z
TclqawvFqMGy3ItK7xusiUzHLVeM31FKeR9rY8j8rM7g36+GMxGdlgJ9xMKEGSURcd25qfPIjk//
HS5ZIN8gUVJgRo2HiS1LZ59SkcTmd2DzvONpgwxcPMx/og7AtgvHeReVbdzDOa4pNgcIe6WiPKdq
mpe/NBg3pzFmdY8djqPxWnUvFlIc5JtXR/mHtM1fIoxvU+hp2Q0+iBzHLtCKLlKKpqMtOo6WmeP+
h/HLX3JMrDSPW2Cc9PACVpvjJt3QyqQHpBE5Rzcag99S8JfK6NBduaOalsnagAXA3vNZJIC/4lmI
8VDu/T5jjJqLpMezEr8fk+eNbM62W8RgLrdDa1pl/7LBGKIibzq/634EoHo37GG1sfEXmkwvXwbN
tsWJtGvau3jNdJt+R08cFZ5+p/+SZwxTP099paxB3t7Z6IC2MAHMcQUmOpFHK/GXBOPXnLJCCxV1
5PCIBxqNyDvPQ9Nb4Fhogkdb6fLbML85wjFtcIF0MuJm/Cz4u5UOIVZagDwPCIlCEq3jbfIq/lF2
9SKzsA/YP0Qut39x4iQxxIIlKiOEHcAuGTY7NTUCvxlEr/erAXu55OA1iC9YNB+dRdT4hpO0znWj
d0+GhGV0GAXdwkf6N6esUK7HTigMyKvjUCQ23TOajj6xmSoIkuidq32UBETOLD1/uS8zE5HS2EIC
SBQMUYz7SW+Pdn7yezGvCsnrYk+baeQEHMr7FH5GfxjdA4lxMOh/hsUYNnQVEwZSUUpw62NyTBbI
2r8FJd0lqDEG291itnoUqJO56xeNtOaZgFPJrtfVems9Nc6BI0yTDAPjGJvkRtgrFgw/BpCzmtVn
NA+HSBnIhalWPKyOKX9EFQFXAygLbHECMMjtoSYp5p2DSwDv7kKPwC0NiTEn7ZnELUGidoke+i4y
ta3POekJIwrgtxG7V5bngENnXvBAlwKlLiWQVWSSN27TASWP66GPEsFcJ2AEARQN7CYs0WXbjjAz
lARFbsAC7Iq35sVfC8vlN/D91QfzvuBMqf0NJeZRiNU2GM4hKJX2ak4iz7DimRmb7qomOi3t+9Sm
wgFMiKgGFiWMa0jYDed5UihwEGDZYhKTTZFZjUSGAIkRGV0yjw1VMGlRDVth02mkcZ5Q4jI5ojlV
JEHHijjCVIz4W+wF9kHXlYovwGVeStuPzr2cyMmFgz4XnXRBT3ZGzWHHg4GbaADRQRULXmYjlibA
X26lNVLFy9CLqeLJ5SIy3LrVqAhwPxo9nh1DW9c9reeAHSD3z3sqEMdZY/oLsorZRHYWTWyBCzH3
Z4aHxLjVrKRFsQiJ9LLn2fKfPiNGYMcx3xFeCog2mGO/5S8VIi3rChmEzL6nZvEujv0F5XNCdtoi
QFOlQNL3Bv8mb2YhfcGm5MKUlyJBOylw6WYPvDd0ytO++SDGPEQzI7skgmR4lRVsN4l9Wlb0LXAF
Mt8mCWm2kZWHZM/rTBx/9d4xMNbBb0NfDTCl7iUnYjzGayjSwb1/pxM+9hVjQIm+PelZDeDEBNjU
Xt+YWQgM+VW3UhYnlefNTbhZN3QYidVro6pmAeisokVt9QZtWtvYKqTyqJVkJgb6yRJrje8zNxE3
3xBlnrHooqRBjRF/DzQHC4A8jWjm/vulQx+p6t2nxRGRX2CkWRCrSnHWRpmVlu27bLYVieyUqhrZ
LmVqacfc5KZp70uIJjL2NmwTIRpSHKtZLgSro9uMBhybPqGMWA6EgXtgZqlAmmenKIWqEpK89Q1P
NmWSOdjl05mDM9DgSdhdFs2L6lRPESJPlczVTRBjYakdxzRAgW4xPJ7fElJeSJx4gerwECh+cw9Q
UxFLa4B8JIJ5RqjESxekmM73vaEwtQrDuOkiVwxsZEGbcJLYcx6Y7W95Aj1skwB6xwgtpTGxQpeJ
WExSxL53FC3PCykqF0feY62NV3ar9LdEGNunoeXTOJcg8nzc/bHtlU5XyHXZM3PWkNTNnY1trjYY
Q9gtMNMauOHu4XW5tMLt+3a7lZfpA6LxPdDPyXJ5sulyeaDvvOTNTznv3ieO93IV+gWnIdB8FZ9o
osP+48NA9rwxc7QzbwriOdslmqaG5XJGB8tFqwA2ifAeolFxf30A0CwM4BigRZB9dYdTANDc0vdR
DRxs7BJW3cFtX889Sdx8J7zyelgmr+QvOTbhkQJkLB5Kw/cU/Uwj7agWHHCGCfcTl35FgZHkoJCB
DtOAQmlni1NF3goiWsWyoAYNt8HrmXTPJZU4tv+nOZo9RuCbYKk1YMtEHObtPZ6Ks95leaaMU7E5
KYhCdydiPxIHfUdriNMTOmZ4wjMxTQMfAr7oCEgC7JOf6uu18FSJH1WnVvEQVMxMNJSiPacw/d32
vSW5VVtz+HKH9/vG+adky3B6Q5TRXMyy+zPlAqKlCa2pCMaSTn98c2Fvjqsvw/z6yl2zbdwih9os
M0r3GtZGncn+338Gb5lnlBv7nBvhUuA7FCSC7HyZmKd9sPcfFqQ/Zpb2onwI3n3WJ2zkDeeMrkqi
rvZRUStediJvZ5loC6Aw87zgCX28IcI4KkEkVUmugohp7N60P4+AzOkcFNH293n57azcnB7baxVW
2bwrpUbxdCfcPT7IS+HrPgGecLLTJv3pPPdFAxSGnfh2QSJINjFRsHCIYq67ZXtMCH1qOdZsYoIC
bGnY9ADgMEAjsBN7cZ8C9jbpcXoYFccMQ2B51cYjwjgsuHp05tShKj2Iq56cMvK9lxccpieP9Yo+
k2kTlA57s9VuVI4UDYhjFccuqAfnZbOI6cPLOGO9fTqEy9BC1pxzpxPJ0VvuGdWEh5adIuwj95rj
6V1bQjM7Fw2XMOrWw8s6X2wB1BDy2hCmTN/NmTOKiFgf/3s883EA1bR3qustNAFzcI9zy0JTyfK7
/xhPPDBNbhVrUluuzptRSbmvNKQzQBvtGAFKgc/JYUGGvWWlD+/KOkIKmhr/ST/E7TkzOorNp818
wFo3hDB2Znowfo6CFszXOU+eJ2JiUEIKDotOkVEBTNbts6IZpygL9BluFOrzMVstnISsAURgoR5x
MnvC6z6awPm4JTjmP66elPwUzC+zAQRX5uYNpUDI0KNuPmqmgxZTafRZKRIQ3GrPpGm94nN0G67J
ol0Bzf0gi/6SzdmeKYtkK62/5t5qn7yNQ0+8gsiU43Vzsoymzoc0nxsdKNZ0ZdqxWziN273k1Hj8
g+4h54JK0/vTU7mJccrGYq/u5gvdSixlyzH40+pzxTqjtNIlVGdhig+J0fGysZsF8KYxGOKc1uu1
vDyTZW6is0j8P9Rhp1ylmzNgNLfAVrWZGoN0YT2jnw1zFblT9nB4RXfPnb+a8PhviDGqqvhy0zWV
OPIZPTSZV+dUnZNStGJtp8WccHUie3Yrx4yKSoIs5OfzSG2gTQY7KB5elxXaHPdjVdS8b/Z5B8li
rQMMVwiwIxtas0F4oZMGFTZM9IzzPEAM4Zj5iTbwG95YIDq9xMZjuYTR0zfFEigvhDiYJsIwG8aO
aWadzDnnWZtouLilyJihPIzjU3wBRRUFpDfbiRcu5wQnH86/WqAzdqcaLqmetKBwNm3VxY7erWVt
lwh34Pnwkp3T7+QVMcbanGS1lNUM19WY+rIiEjW9H//gQTcdwUnc1BZMweTtOJp2Tq7IMiYnNNJI
msUgm5LVZoNhEvhD9kI3Cfkk69ZEqLd0A/vL5Q3j8EyMzpiYBOujkj4H4efjCi6Jbc9gYfInwSLO
59pCVLk8CGZGExpRnqyO9/YrWrjimTEx0SWpWqUF6ZyEDxqdEUws4DFZo03SerfoAam+vf4fhIDX
poZduJH2eoRcNoiK40gV7tZL6ePC8W1nK6GriiO6PBYZUxOFcWIoNUzNaqW1tESBeKxE/yfjETdK
yG6NuKilHocA1vfC1/AgfWmooQqvLVnteYL60/5459JY6N3OmAmaGMuQl3Ct7uItZqs39XO5npkf
i3G/A3l8xPu43koYxd9qBO782po7r8DxP43IH/HHf3fCbNosCtrZUI/6KlkzguskMXXWmNoNLeXx
PqmJ1qTbQ2bs0CVTZ1pX45ChoQIR3+1FRwg5UYjrU+dgRnP/zVOR39XWW5KMNWrQ75WImYqY5Wwn
O+DLigv0M7hUMA2zXR2AuxOYxquwrnhFiJ9OyXv3zBikKArUMrmAWWyeNLEpnV4E89FGcrJ2Cp+g
vxd9y2M9CF2y0KOVuTq4B/r6+gLXZKCvW7QY3T/9iXbx26NgDBXWzJXhWcQroG0K60NA5LKYOY1F
kT2pydd9YjwPkK2M6OK5CvsK5x5/A/HUQsLNBhbW4uTMUiJ9vo7jivM1khmmS9+RD4ahvP8B4+ne
O33GIdLCuM76SMGj+vEZ81YZTBSYbo+SsUqVnMtt0OJuI6gtAT6btX237jPACRawMeHWa++Gy6kT
B1g+NVjZBYmxVuMhpBgrEVA2FEhbOwjCLo8RsQrDFUn2xFGd8YR+nSDQDzURBXYgVM5u6Yt+HZwi
LD7xVtla/VA+gRrFoTDpllxRYByfspcv6AkAhTjcS+m6qc1eoKpAnu+f5LQDeUWHMTtAlJ6H8gBZ
FCnqj5bz8PIyo2PzJXxVXsA+LRpXxBiDk16wz3kMt7yLQcrzTv9u0iesdyZdZlVev6rRUMtDHx8V
995NMZbG0Psmq2Y4x9P3scL6GWFZ8xZFTcfKV2wxxqMMo8qfpToqueQ4wmCN+BWPT08jSBLnunhy
xzg1YncJtKrHAa5OmTmsFHPQTZPrpfJkj7EPmRRH2IYzH93FI2aNOpEkH50FeIyT+d26BsCMnrn9
iNM058ioYBWgorOoFWJk4ClSQhUzW2aygyHEQ/TdrhDEuF/cgv+oPL+F4n+JsYNbpdoIeRtHKqIK
c2MmWPBh6oQCu4JLafKJxR6Bf7HFznAVej+TguCkIrrAIJJB8iMXx3E64ryiwZiKvsQKa1Xyf1IY
b01I0DzhSGQJcKLE4cjfRNMCjPsVLcZc5ANW2/Y+aBnuxpTRl2VLi85KX7c1b1Rcntbcv0fHGAu0
hGBHlSTAAuKSxtLU225TW+eFWVHbe3x8dAx6ttbO+rVeb4Fisfz+BkIgd85kOgK94pgxIJ3hh4Ff
QjANOxunyP2FXS+kFa+JcKLD7/ZkGSMSn5S6jvwACrBqTCBFI0AbUTqyFfJBqB0t6SGj+73JA9qa
9nyu+GNMyqxtEl/uwd/zcXOc2/Vm2G+fRvGh3OhoynqNbT7YlS0qwLNnbrSpm0L220T1qiXKoTmW
GiE9IjyfFsoRjhacza+Vef95G3+RVXRs8MAKBQm5UYVFNgjE4lyWqax6ipZjl9qJdLw2ntGbYSlg
zSG6BFF/A8A8Ix5qFvj5XBx5IucZKQl9n/3hvWGT7s41EUY2mjpMBL3JVcynE/Oteo+3Ij2u0u/N
EeudZaR6zH79f4C/nTKT12QZ0VCUXPPPw0h2czHD0zj4X2Hq2fcupDIdgEFZF7qEUH7dv7TJLMk1
Xeb9UfJ6ENo+HY3mHPz+gCUBU3JtPQHXjueUTAnlNTHGXRVz/XIp07PqDTXVi23qL4f3MHEMk4dI
Malpfyn9clovldr4WMaJ4zyiF1p+idfL5gnogzyOJtN014QY77RJYzWsR0IxKkFAELaRTwe6r/OA
KQbJVvlYRuMP/rMSoI8P//8qiR4p+kWpxwuLCZAI0eVNv7/4KBTcA2QeHywAb5IKASvIlOZRd+Yo
d8/RxnVehY9BREyTd5I/Q5/3GGMs1hAFtSpjF5mHXP1xoyJVfRRcsSCDYWqf1HSfR6zafom/nT0m
bZ+eltZAX7IETdkU8Da875l86q9vlrE2slx0TS/je1B1slMrd7rHxnLllhsWTN0oduICtwkVIKw4
YW60BB5c3aUtCAkZ2RhHCXCydoD6wIGn7FOO3zUl5lKVRtCNqAal4QD3WUjonBh2A0uDNlCY0zGR
TSBMHBMzpfXXVJmLNaQ+nXdFp3qRQfrYTB3xgtTZ8IB6z4iGJSH7+8Wrt4y/yQoT9lzoaExWgevO
djo1WJV+KXtV9Y7HGeCWcjQ8khkJbdUwz25Rmj6xVGRi97R2Ux94ob3DYZr3AcylYnkp3ERJUT30
Y/rv2D0seY0rhjRI3xWRor82xyRBXzjyiUN58gG7Zp255KjsBKFLwHpWmcUzKrTiq0HX6xqpZ7ga
ZO68UBF9keF+4G1Hnwxwr0kzN42EbKAlIUifPyWrKz1FWmhoda999MG1pvSqvxoGFf1VjG7xZJlj
poxz6lMCPh+7inHpMyxXZHgXjQyMD+EciWiAeu02z/ljsA8T8vTUvoSoa37dpzcB+GYgNvtLj2E4
TTHPUc9BbxWd4Z+HM6qZDfExCHh+QTsz8t+9vQYus7FWgVyaW6HTY/TLlf+DyTYDLYeSokhY5Th6
YbevQtCKsQrwvrmXYG5JVEg437e2uryMtZXebT/2e2UgaNzh6dmEbt/QZdyHtJyHPqbb5gjHgUsN
0IxjgZFW72OArj0qC8X7zID8uxzelpeNKyy+59xZMd4XMD5Fge1xfSbhCwJXfcEY8gdmWvfPR2V5
XFXLr8DuXc6lT0n5OBkwx04+7G/CzM7tWfdn4GqkaBPz2vjh5EkmCjr9KrXHNM6+WoWO+npfyn6w
OhhjdkOQYbFPslOQNAKkDL3d2EQY0l1nnlyxsYSndPG+PPjbw9Ii4fNPfQlNA2gZuACwOsYMAedT
xkeP+RQF6zoxM4TZTKwJYT6lwgbLzmgrwdMDO+5Sosw9/aMUnPL0oGJOaXZetvJrPsyJ2n6nuR3X
+6g1T0ZHTuKZnKX34rxRo5JEMIEJkEDdOFq3WCGX7RqdNt1CSGoq6V4pbMPBKgD7+yfl9YtOhdXX
LPzURa4cqP6c95cztnF6s0P1LV8WkhEC8rc2Nv7MOu+FReHTpvbun9uUm3hDlHET+0GbtXpaCJ4g
miV8Jzv6EmaWuhrgztiU6Ds624jek4helj2vG3MqrL4hzrxFSZjOw8QAx1mNZuNDnIhm8KDJj/3Z
zAusDRYepYyT9p7o7oaK/BUUFjKikPVC6fSz4KkSLSrb1+lMwlq4P83qA5DB8p+iXNSfPvmcq2RQ
YBOLaMZ7DDiyqjDGeUgETL5JOHNZopFE/zzuxtLk2eoEC2Ok2Efhci55PMcb5YBWYC5Jx8JQbLH/
BW2m17ooiGXne4FO7U2+PR8UK7Lnc5KgXri1aGOho4emO45S/kjsPbqMcJVnPVJDCXSr2eLyUq6w
SA4g8hWVXSRSTG8joqCW2MSpbMfLTNsJnAjucxQuDollaGjezJyEyg/3T+N3AvrnNDBtg4MAOBNr
JlUx7zTNl3yveDZORK9i0nyg+PRRpGZpHASxJtqZ4/v8lnSGJmOe9ObiZ6Eio9F6/imvjL1Kl088
yKvfJaVbIr8ymjmwQzF553tIkqUuHr05Oa7OZhNa2kPsYNhGf5j7lorFyYAFsvECo8j3DRgJafi3
JXz8ErTWY6O0Ks/wH7cvkVH0TSJlGtiVfRT8dx+7EVA6qszMx4TNMuw4kvY7+84QZM5XLNQyTBvV
97rSvVzQbN181Zv5ZrDK7Tb1YLLtE7KDksuh+9vPuqXL7trImnPm48R9bxV/r47xNiephWWx8Ztv
v8SnsVkOXQZj9GI87A/J/rDnyPKkZv896DmjYXqSJzO50n0vV4lYkYtILpawTx/g1cBg3yf2e35k
ZBbzqtjjamhYQsxkoOqgNi6iEgreSnH8ffSQrX2rJ5GFniaqLAETjj5TLMUInAHzQK9pM9bnMct1
+L7/Hb/9HOY7GJ8Su3P1PJ8JPuAEnLjA8mpLWtPYPJkn+zuyLgX5XmnWfZq/B2kZmoxE66Eww7rg
QPBMLKg07W5tJ5+efYqJt9iQ9k2Rybtmu9Jq2b/sXTex5u/vvfn+BC+X59mOoswaVWy8R3sxtu8h
nmBeDyMogsrv4elgduQ5QBJw8JpdeEy3Co2XutNu2hlZJlaFUFJxjeXlLVqWdFnMiMmbapu0atef
wmQierkrBb/Gp1SJq15eOpGq8qo9BDMSdZi2Fxb3L2E2ssawbgCaE7HLyDsGHW7NyllvL1g/BC2H
n1JvYUetDosuUJMKUSD6uk/sV8RmYM0QXsv5XMO6Qyz1vKWVivM0NzQImXqhPfDpspWgYxZqa3j3
6fxOdP4QwoQkVtvJuFWG0OUU1WUxj+CQEDN9rN+aGOlVbad+v0tmYjVPLlL+cy6YwO8s0i1Ztmmw
iec5Up5Y63lGygxnqURkXdiaDaedt2JpynCMa7sRkOEfEhyQ27OMu9bIoxy0mrG3Y9+4tuy2T/Gb
N9oLgmYerP6yDspLvkO9Cm01H1CbdlVTXn/x1NN/8yHy7YfkejGv8wwfUmhE2UbGUvMtiXb6vp5/
Xmhak3PL2WvwO3s4nvMV74y6xude7IYYJJ9Xm848f9n229tmtVq5Z6DZVbsMWqzRXf/HqwpSP1mp
NxuzAsUrnueMn6Sd1CCU0xRVxk5kTCrdHsBslscowKiClwRWfQZ+1UoMducLlprbteHoCdW67enV
6GjbOJVhc0R9NJK/9BdPCNKlaJrA/DFD/WwoYV23MKJz4m8yzCidaBCZrS0B0/crH3eC8CDOJxnG
FWiYQpZm8o9JuQqqskiI47yeY3vtbNfgaMU84/kAv8q7+HnVQJIDoSdWM2vsmZ79oOvrOnyS9C2a
DGgaLeR4fxaOmgLw28wWaGppgAPwg+dMftVX8kBxwP15qUorNbIGw+d4m5P6hnnyuYzJckAS/Jic
K6axtr7MT+jpeBqEfXhZdMX+/3H2XcutI0mUX4QIePOKgiFoJYqUe0FI94rwKHj39Xug2ZghQSyx
3T09Mx19I5ioqqysNCdPiu25695KZPcyolLC5698X+lC+d7wRjgoZjPow2vYfikKadCjrHjUEAY9
i3+YlgRaQAZqtfJOEQxMiS+CaslfHD2HqWKMQ8ExIl7EUNEplMZTMhdDtBvvLFiKi1kI8buowGGs
Un2odZESVTDTws490iNES55ib8Gl+HVIpx8AQgUJs855EERMMYdK1SZlnEv+OUlRw3tSwcBvwI9L
nfarEo32awDztFG+DtmOyz+qDEQZMpjllW9KCaArYR4akpWApcBSK1ILY25TNCnzNRzzc6IRztNZ
+ShqemA2vclKZqJYGDLL2e5WU4lmdZEjv2UDGfaBU7s6OtA5zaBrX7ZcdKj/dZGIOFU7l2DkUJjo
AqPXgeF/tZj95f59fEVnzZUmaKIKSNOo1RPfyi9rV2Jd2T8zIfEPuR6+80Rd+yQ2LDDCE1wgwwQe
MdWfDqIRryLDzI7ryPpSvlaKIxmVpa1abzG9M/NIKqiVgcVkjNnAZTIx3Anvi4rXi7hjw47L9GAg
2VOtsLpUeKs83zW7ICFMrNMXlRops5Lcl6LTm2Mlk1pcul33JgXfwmMKIdxgZPGnbnCPKlc69GFw
rtCZnDk9Z8RfOOH8RwqtPur0LDoVHuE5g5HWox/U6mXY6D1KCl5g8rHFOJpE0sjkmreWWfIO740R
Esz4C3cJfguq0bcmNsnCPKJtEpx9h3n3Leo+leGKvZQIvfdurmdoqqZ6xPwZfpLoM2R3WohmAXbF
/2MQtIbvEKFCaK/GWDJh4i/TrpOLqi2Cc9w/aS+4PtI2OaPMUPfPTB2AxccqfmRk4AeDVe38RWkW
3t2ZyAxEM6iwcOMzh8lok40ImGQoOJ8JzzkABg0pB0IVQn9K942aTL9pczCKbBu9qPdwV5ni2FEr
98xW1em3d4ikncvA7bPK8BAeq4JIC0mI0am7tTe3Xzfq2JWFLjq/HITx6yq06/okDPAwwQQPO40e
XVZvKuPxvZ4JkBW8CKgICJikPDK73ArMi6Huq8FPziG/zTAP44t1zTo0cnZDd65rwcQEJ7ZYcYLu
n2lIhlz3lhAM9wlOTNrGyHAQ87CogHFTN9BNi5BthCg913aKaTdP7gcgXrCuRvtWO/GZ9RaelZmL
eiNvogKJjCHbbgh5KXvR8NwBOfl4V+/9mXFBInx3eFIyBojfbmqXpJziaWl6Bnulh4HAl/b7/6M7
bfSKJrpyI2WiK5yLrkrZK9Jzozr1c7cRrGqjrZGs9ooVNcQNUy/cnVEXpgIFTVUwBAGIFn6aVADe
o2IEwadnt7hUvtVVrw3dPt65mdARXKJXMsZFX10AGoyzcXPIyJz3itfZcCOfGJvdFD2qUo9lzZ2S
iOAK5loRJUWb7J+rJR5fNRU9w5eoexPZrhS846XJvTKLnYRzZ3Uta3LNsiYPY2ko6Vn50xawOzq7
8f1tFL4y1UF+L2tSNlZMzccLnMmzwvGEfyuj8x+v0i8TxdVmhnUupFqgZGcfM+UHOBDKe5Q6DWNh
7LAvbJvSSCKTfRIueTzoyGdX0cmrV8yzp20Z6TPgQp3n9NxbqYBjtboUGnxC4nSlKO8V81qXzlCa
auk0AbIt6x6eCVr0eviJIaH1i7uUK73XPuQo8XiN1wru9DQezlKh8YO2zc9+YEjSJ013Yr0QiNxb
X4hADgEZBJlHxD26o1f7Faely7jakJ/B9q133UsBmEFwZFtp1Tvps3x8fDz3JQdNBcGbIINdCn4D
Mhe34oCGE3qWLfMzkqFNrSscaRy/sP16LzulURy5o4TGbC2K4G/+lXObWbpsox26vdD4ANxmDdk7
+CtT2oswTNqECzqstwPYDpRoHtL/QA63erNzS6I91atMXHhx7jm9xlVfCZ2kJpWuZYHehNBdd+LP
39Z3+BIPRrzhwDizrtDYYZlEsUFy8iI5JGxWjzd97oi1MZrAvcfcsemlz8rGFbi2ys/SYGSu3naq
HXVAFWuakX4FFZFKljyW+MvEfLfLMo9FgwCEA2/g7THHmlC5ed1jRpMhdBZFXTFNOZ3jTfWSv9ag
Ksp1zUwZ4rJGnJpcYNVUb0UyHIGz0YNNL5MUlbevPEQOl+8NeGYxWo0KDA3ySRGTwSPlU/eTZqQD
ZKR2MrDfBqQedp2/KpKV/M2XpGFWeWZmiE0WmbPuZw8gkBxJ57AwBSRtUyXiOj5Qh0Yqzr6gs1VM
4uItTIiXW0XUE6H9DKjNuq+ab0UfvXTsRENsX4QfFJkkCaT9JNXA4GYJqqklqxDlnRKA68JpAKPi
DRahKEphykrrDF/Z1JxBNQv/UkI++/Eh/TbfTQ7pZhUTreTyOJNZSS7OaGkPNEMB4EjZCWDlGrbl
ZfgGWgIlINdOfzAL3PsYVCcMLU6x3Z4o6qoMSTSsedbujV42wmrVprY2PMXsVmRMmlmFS/yjJBzo
k/IZHIXMDIQ3r8VESRSWe9M7iH8q11ToFjMS3beO2RS2IK9l7VlBUPeTh3aRGEzwGml2GR0izhqY
lRtZvESKPUXMne37MDOjJieirw82GiV8/Iq/ZiQ9lIkA8dsyN9nC4hrSt0/+d+0bucYjlYO/n1pg
X31pYTvvezsnSjG+h1eWNKhKQS5UsTjz69DZMe+H2k5yPUYuzWYNkHf6ugzXVh9+MozsRfRqpnZh
B9ZS+V8aj216rDKaBuBdggiF+40Grr4jbxgfxGRqcRYO7UX5Q/f5vnJ8iwMJhHdKtlaKWTOHngxW
tPd0ZSfZ4R4TVJGeP8f6GwHbJUYSsZhBhl5Dlrxilu95Jdm8FRzChehxJgWpctdfOgmM+oIKUcko
xZlVSpKWl7FdW35Jj5KNU40sf0nevfdzK2+SXs6zThAKDzvDHQqrRL1mnFg7gBZENXzLdVyL24uH
GLOL6wULPFOmuZE8LUcKKSsnsBnQjefo1ds00nH4EHetSspSl+uPoXfgd1AjjNZUgmrwL4+vOj/z
6l3vtDC56m0ku1B/7LS24kngkQ5JZ6CB3j3cBD2wUJMzBIduUiJ9uKRcU5NuBGcEpzz+jv+Hbsog
k0UzGIj5JicgoRLaJsn4HZv8S34uSbdJjWKweBnR5wbXhR3nPcZOlur1hX3LnrrcyJFo2Vd/2ZBo
f5RVkiS6tM5t2phhpLs6U+paThgwG9XWqDXRoT0xnN0OW5dURmI0e4/X6+/wuYERWUeGqyysacZ9
x9kqAjAFQFPwym8p+uq+cW0fa4kSlOe+NfwOzuNFphpR03hV81uWzUmYM/tC+cdRM6TCh0JOQdWQ
fJmcqMo2iRRILnRZNN1Yr1+7zteVT3/jNS/yEqPrTLVplKYgTa0iaFZ+bd/VGnORBySHCcuzj+xO
+eNXvCVXu4K+ARgkZqsh/CM1gV4JdoCJBTVJY37Bo5i9ulcfMMnFhX7ttyyNyrMYOTFAonC7nSpy
1HLTLViJmbTf7VonVkke0sIXVKyVXe+YQ3gaLPbrAOogmSSramxlQ8avGtv2yVsNKp/EQaymxyQl
lfmV6bl1iZ0VJifgqSKetRRVzUQENwcxuUDoGBT6RBw/LnK4bJWEoi53x8e39J4wCi+ZgvQiAgL0
ptzdUjmVkfasvF+NDsuPXDrF0ko6JBH4V5Wz3G/y2mYySwGTEAPExC6vkKc1q+6jAy9ib7PB4fEH
zWRsxg9SENPhc1CxGTN91+qnenHfyDh9BU947e87q4XfB6+pwgxQZjtghI/EElUDiEdn3KeYSH/j
dboE4JzTQYSWYGWUce/ArHz7FUAry1kuVdBBcPbXueX6rwP945YAGLjdQpwyJwt9tIqijOOCxWnu
Ms+iqG1lvzoDj139gSPDIMONZCHqD8h8L2wvP+MxqCMyFSAVBU7tJAb0lbLp6JBXZ6HdqNy7emHA
OawoIP/RI88WpJKonpmX0ZqPFtIrc/Egdy16cq85OUuyIM2qc/GH+44EgQi9IUqEVirIowJS6rVo
0BdZsrt9KQYkBcqAFht1KdCeKQEDEXa1BZNLT9OWYqhxWZ0xWdg5hS8SzNyHYr+oSBYfFINfuGKz
BvVa3uQeN2LmZSwHeS67xrDBiN/lmDGbhai4PFeto9aEi3SWI0qzUk5as2BNZz0vjRNG3P3vAzI5
cU0YXMpUdXWuExRUsk0mmmJO3G6XVZJZaCEpObQB5LornxZ0bfzlqXd6LXly4H1ay1yJFqNzWLZ6
ncIpVhKSDKbHohL4E5XGUH2l+Z+kfynrDa85Xv+WVKT7ePwZ9wwwYykQHrIAm8Kywq/DdGVRIs7v
pFjBBvRwgp/Agi4afEryXR/q2jn7vKj7Zwk1nMDiyFlyko1qhmatlyvJ4ZeuwLjiux1BmU1EJnhk
rRxv59Wn+FFQCzmFSW+iz37X5CbSjOqYGelbDNMcvhi6iURH8Unwzh3U1qDZ6vFm/Hp/d18A1lEk
CFS87srkTPhx7DpfJuWZe6em9NQiIVjxsS6yJhtsEKcA4lTawAuXndVvwC1iuzFK8uFPhWhrXRSo
gwXvGLi78z0idUQJbMAHm/b58VfOWUTk9P77kZMbmrk5r4UStqmgep+TAK9rsskzlGk9Aq/xsbD7
1qpRPzQekw9AZY9jmbhXEpdgvmlZ4AkkIMiSdWdAvwACTaN/j06945tI/S3Uq2ZvxpXIiR7UShqB
vaosz1WEbCICV9/dp6ERKgvBwEwB8XZtY7BwpXBFHVLMHv9dmwaqkWxboy1OMJC1N9EX4YC5dCuA
6Cw2U1BKP97X2UMcEb2/Le0ghrwVHadxo2R1U57VNXdovZgUA6SE9SFWFh7Q8TG+0+krSZMD5IY2
02IfkqoURPJtykiWV+Zvj5czU8YZt/J/65mcmSeEXCOCTO2MlNqZ+ZYvYb5KgeEQtnKqs9Txd6W7
kEyc8QDBVS9ynMxpEo+5HLdbWLeBJyqNBHrqyjdD2MYo+5CEBR35DUgn23cjZWISardTA5Bkled2
3RPRrH/ykQs7M+pVblZG/ORthO8OSTmOsFZDAvyvQFqnMVmnQx9st49elhDyM6oDrQGh71gtU9GD
d7turZCQuQ2Z8hy3b4GCUdvNc4O21MASEEO3TfdvtvlK3ER/2sCP84Fxy3Oe/tQUw1XU7ywKFq7D
7FmKaAgaj1PGnJXbNcEDD4cKo3nPtUYi95II6KaIlgDBc0I4VcXLwnJI8EuTo8y4rmb6MKzPnmt6
IibmViA7X2orm1UYwH7QzoXyC69O3xCmkEUGnmJ9LozY6QzOEH98cJAOaEst0CZpqk5AEkc9RA5C
Rv8IlnHQGxLhAGiFKa54o9Avj+/mDPIHEH/k+VmkGlDlnebBtNZVtZzS+sylem7nZ+6brQ3P1Ehp
VchxKQRJaTQciyxoPAxpu0HjlWKJZNOgMazT80289NDPafD1B01OW4kGrU7FtD4r3DGQCY03TLsO
osBQQ90TPR1wNKQzrETVeaFdD++8LWPYxqvcL5jGuQcAA4w0tMWhACLfBTId1xVq0xT1eZOg0A7u
MKc5DCvl2B96dEMjuR6bid5sjWzN7YqFZ3zGLt/IHrX16vFxhVxtIhan0qGoPnC7qqMLb/eoz1PT
hZFJI9AN00sUZWKT+0Ess2So67OQAGjW7aps49aruHwSXWtBxUYjcC1KG3E46GFEjQMoPvzD7WKC
hlOVWvTas9ca1TvgTIBk2QBWpCB/3KGRs996YKNRSWusUFh8LPwu74T6g4i+DSCTgCJVlSlqdeio
OGRx3pxo6LwPuGLVt3sA2Xe7pQuvwVRxfyXJqBJiKAtyQNMpn01cuzQO+fpUxzrfJuusZXd+iEli
fvUc9g6QswsbO1WS/wgEWeEIm0Hz3sRkyQHLh1Wh1ieGRz4YfYONWC7Y91kRI24cpXdgcqagHIwS
j9NIC5pTnKDSy/tofvmHxv13EWg+BPxI0lAIn4R4suYzaRIUzYkbZIvRnnIh0j0vX1jHXdlhFAMI
CY5m7HNkNeFWB2u55pphFFMYsl1sVVtdq+v2VV17K85IDcZUzAAzbXKHI5pNnWxfO/6K11vYuwWF
nD4045cALSeyIspiYP2eLJgb1HKAs9ScUGgJVoioVNAR6AmDcUkbn12xW5469TfdlKh+/HPRqoa8
DIZYIDGD75hsAhuHaqFF3UlGJSEw+x3FdPhwXx8j8UUqT2LtNPxO5p+k1Az3YNpbkD81OVi5CmwV
0qMCHnHMLpqI1zI/D2nenYLAJzkD3KN6RjWqFJ1SWYhchfE8b23OKEtAYwdwHMCHTs5bbUWm9bwa
shRWx9Oqhc9isxNRrGPQ0wx7juqX0iRGiAhOVuxE9ElT/XVLUxYKvS/e/HIdZa9tuYnR6y5sIs6m
qemGelYRmVsDhvvCVWuZmlwEtGMuLr099ybz9vMnJyUVbssUCraqUhwePbCcjoqfd4y0SxzpmqDH
Gok//412cADVigBTQEEnihn4ohv5ftOdItWoylVpCvUm2zRrXjSzN8q99OBJ0pwm2ksfNdCB/0Y6
pswguIYnok0dV/T6Vwo7VN2pLo5iV5MC/ce9q+M66y5gjwKn89kqVQvkYRwmNDlKaPvKqd3Cd4wb
e6s3Gnqh8STCSsDbFCc6KgMxg8CyY09sFjEk48UEvmafLhiBMfq4kQIEB4DWYPxn0SeCKuTtTcgp
z/QdWrJPsRrpQrzre6tln7jQfLypd726uG2Qgxr8rxxY8Vs5UCM3CvDHp+6gvdBCL9edUxKUg0/u
VmX0wtObdbLdfrROv/HXAbdg2+9exF/xCh5eAKnGlOmt+EZpMFmPQry09bpd0JpZ8NFwKCdyIyB3
WFjtXfnwd7UivFjYV0kEgvNWXF/LHaIRiOOyU86tlHxVpmYiYA5TqAelQqohW/kYolwm2S6s668g
L78w/4qEvZ0vmfnZEwZuUpahSAjkJzsvDFFKufFbugLkxV1sD+GuYJ4iYXHV4yZOdQnwSEHm0WcH
8z7Z5EHKRRROA+4klabYP6cnMSUqc0yO/Fjf9xHDFL3h1YeO4XSAmIwoShZc9rljRiMSsDM8chWg
E7jdd1l1M6XNYu4Ut5dBs6v4ma8hkgX7fHyScnbB7bnLSo7njH1V0RSCOQPy3TNG+zTqXIUF0SD4
UPTXDSbYfB4OzslpQE29fasNgL31Fx9NlKvn18dXau5cr2VPdjsRSl7z/PHmdvu6fC02OUD/1WA/
lnKHz/tdoioB1gbnbqwx3W5pHSZBWykpd9phbWCHFG3EORhvp1uU2CD7t+0IDNHOidMjc9DBZncW
TPz9NXbd9/plkULoLnD9zwfBhwKrD456io5qFDeMc9llT0YDSmVKTp+7z/f3XUQGUlutnRvxvrA3
q5eX/f4ZbFtvj/fjrvAwiocNw1RSTcXow7uu2RZg5C4quZNSmuU5AV1DLBdEQP49THOMOxR0Hh7k
czN8JEq61p4WxM/dMQWIPDyKIGu74+BK+saDa1lwJwEpzRjw7mJV+DHwSs9a89m1CRqVzx0vmZWE
YYWRIbSnPBknoT3+jNFmTG/6yB3Lw7oJIoABt0qhoC0p8sWOO/GyRWMzb1HV/spe+chq2nMAZ+ax
uN+S/FQeoPgwYmihRDVvYsOKWlLLLOK4k0z3EYcpqPbQaXiN95gPX7XoABiklRAbnWtprlFm5/BV
xMQ7ObI7+SQkuuxtZYl0GD4UDibbEMyHS4pvYLtih3a7oUz1PjGzpcF/dzWjUVXgXOKwYJEQv/O3
u9R3FZg9Clwd+Ar++7AJUBQTVxwYtl4uYEJ8vEcziqGgEghc8jj9945ABbi3KGYwk/YkvAOZDg7q
n8e/P3PkN78/OYJB9vJUCCpwqP9F+kNCr67TbFTJXj0Wc+eZjzXU/y1j6o9oKK2ETY9lfCIGMXqj
Xri/C9s0BdYkSu/lOYPf5wzX0Hbcx+PPvyvU4cxvvn9y5pXUN6zc4PdHfkgF/2334rpxdD8gdEHW
zANwI2oSWGhCmymZBlHu7jswpV34/HgtS1s1OqhXmZ8scCWhH3+fv/gWavWLfTZLAsY/vxIQ9FFd
S6NKRTr60fRhq6LdyKi36Lu/jLwDy6xwC0r8S9l6JXFw/bQFdk3E+KESU940/cDpiMAADvkDLJ3Z
W91+dVkCUc04JTfnNKr8lVC0KApFkmCZGF4hE+ZrpR7/Pj6puUcJNgbpJaQHETFNY8yIkcuoG4dn
7dhd+sIRum70+inEELlNu1D1mrmgN6ImWhEGQaeIaY9Rbh/RRjHFQOc3S0SrSzImiqE1yFb4AmSw
OSmJ7u/rpQ0bH6jJg6IiukJAgM4XxOSTu+PHClsxMTeqHhB1BKABGxS1vb4k5y56HlvIruRMdguT
IHiRwTN68lC2Fr8czxHs6AkQ2v0Sy8P4S49WNNkzJsrcIg2wIrDxuwuh6Ox5XK1i4gMiQJJoFOK3
k1IHNrbdLuaDlvZpckdEKhVZOc5TOmGu6xHQcdES0FeQHpcu44wFuDmQ8bJeXUYZsPZi8CFo4x2t
74gIZmssOEcz9/1GxPgJVyI8Cd0KIQNuf3m98zau0Zitwy48kzO2/1rGFGAVgh1VDkGFeAqOtR2/
asbSWM5ZAXCxQTUEH1uZurlK6PEugFVwJ3TO8AB8fmyxln5+EiBjZlFGxQQ/X17CJ2oPPUajP5Yw
530Be/a/FUxeYtXl+MqFARgb9qkOrTp2+s9as19W8cKBLy1mYkyUnqZNh0znyZCQPakJPS0sZfZ2
YMAsKo/oB7lL0sRR4jc1Bz57cLhSPdB/SoNfnOs28xqPye//CpkcSZX2eRO3EOIbman94zTiaAiv
fn1yGqySS3lf49cpImWeWKDbkTCkaskLvivww/+6kTM5Cy8MmqhMwe9uYCrw82vqSBa34tpFMuRZ
O3K1nolhbwehhdHCekbfJcFE+FNmGwvHPmt2r2RMTDrOg6VBiLW8viItD+QH/BXM8q48nd8+Pz8v
QVXvsH3TvRv1/MpwaXJQuR1e91OwcnbKkZxfMCNp8743tufL46XNmsirlU3MPR2yog0iDa7lc2yJ
znYAh9vScpZ2b2LpRT+ioVphNaFT6sF2fXl+vIY5V/9G1SZ2vkdbMsbo4nh2G2+fOqfTsQLfg74g
Zl7RNJCfgRqSBw7/9lCGSE2LSpLGyaQpuiN/0Bhzpksse3NCOAllNTzyYJWbousasIyEKvVBrEtU
uzc5REZgAdCLBT9izlBei5lemgwdZn2NiQiqHawQq9veAvB4Tq+uBUxujFt6ClMNEAAUzCU/8+9/
wnW/dC3nrPG1kMk1cWlb9R0LIWyMeYylLjxTRz5wa88oV/RfvPPXsiYXJczBdSR3kMXb3NZdUWfJ
nZ8/EtQAFdTCgLyYWH3wHoHVucN8j0FDH6kuOuEAn2jhpsypF4gvJGQQkcHRftvzrgxLJTdhVLiC
gAjoXTCKt3SDbAzJCHKisGIbjEV9/TcSkXNRgT1H+n2a7x9Yr68oxiqcAp3udG9NO7tbN3uyAvLw
WTL+MlZNusPSad3NwBgtKJh6/it2oho9dUOXCVUBsygMidXDlxStb2C3My7P4He7XNB5iP+UKxXY
VAmcZkve7W82dhoFXH/ARF9YzERtFIoPwE4PFp7A19fKiHaKqT89HY/c/uXim755Wf19vN/8+Hzf
yR0hKuiaHbtOJjc7bdw2YbNwfA4hGb2VyVkGZ24Gaub1npgcjts9hajXAUOsL656Lpr7Ban8X+mT
ay81fBBWPKS/vkL6xuIi4jqy49kfa7TJvYDzNjBSewngNutrXIudnDamWnCVXEKsC1ow9W+6xsDS
cYLL472dvTxXWzs50i7IRNYrIIWVjcPIQtrpCCM5f8GJnc0hXK9m8l4qZVUzcQM55RqciFTftcd6
J8UGsFXPfxdsqDj3OF8Lm7xqURVVjBRDmLgbE2VtrAsr90k7foNh7LM1wzfXgLs+dnx3WHGzSeQn
yo0czBkJMgxxqnTmKf0BBahnvFzW568zSg0LD680uop3Oo36K8rAKPBI8sQ0Vm4rS5Ha/sfFe3+P
HQVJKkVX7ZEPtFuNR3FyHPGp5wBBZ0mUmPqfPxHIyjEGuFhlZgW4ZWmEpgr1X6/+XsaElmel5JLZ
l8vfRZs3b3yQ/AekQQKiYwrCEXgvpn2CJFBp8s/ZtsMwnBO1fct/KxyrtEvdc9w/qS2QdXAAv6JB
DbRsO4+V9Q6H/WsBrz5iokVhl9BoiPERwiHeCmhmjV+SXXTWdjmkeZa/yZ+WqBVH23J3TgApoOaI
bjeESLceUt4qhZDlA1K6WZORkRiKwJHKFq7hrLsncAILHwzjqEAHeCsma1WKJr4ck6Pe0fzqDE4r
Ap5hAFxlLmjerCN+LWpiWPiWEeREoeIJELXBkd5SxydcbmufFyUECJPXQbNzUS3PkBeoj+b8p2vB
E1vTqCBkFYZMPBXbwMTtIzIaBpYM2j0QDhO48EjxAKdpLLBQkxitKMMA2CNlOGVlrkv9W1i99KGd
i5L91sWAJnOFLqZLJauZpaFdCPVvAPDw/1PobtqJfdhUDXvaaJJZ2u4f0AbRwxJD98xLdCNlYtdi
scoaHnHbKZQu3hdTkwZTXgYr7v72fyvQVSj+YpXp/unFbR97UcBaLEm8MrlxUdLEioBw9JRh3Igb
C5Y2vJY+au1ot/NSkjXFC8DWpUhc6ezz1sJ9v1/wrfTJgrMqr7u84doT2xgDuh/ySrBcGuiZ6GSV
SGRlVUT8BpRMC3LvHxDIVSVQmQlgY2TFicPRxn2t9ioFLKm34mbNKKU+0AGozcwUo73fXwrNCj3Q
h3UbScLMDk05AsprV5S4zd+qXnjPZlwBfA5IAMeOYuBYf9+SKw9X9DxeibSiOyl/SvF5KJ7zYUWZ
z+YiN6BdeMEbWq+W6CFnzMSt0MkeBCL8Xk4ENIthK1PlSrOo9abb5gqGU4arvn9nKtAEOSptv6nR
h4eWAy0hE+hD+tWLuyo9L5zJ+CDeGuLb75lYSDZv2gDa352G3OjTjRLhYaSmnKLZ89njnnqdD6mx
iJP69S3vxYKkBvQJSDFNWy+HuKU517TdiV3zHlHEo1J2tsdLdpl9huqHoFi5nOzDGJz8Lxr6ETu6
y0onGhyh2QkxSfKnjmv1yj8JvS2LBzXIF1yrcd2PPnByTo2PlraSBQIwbIX3TGN8O6j9DZPyw8Jt
vGsEBjIWavi/rZicgBL1PgM6z+7kFa+R+6KA7xlZUPThR5nFyCcFzYO9IQD2hC1I1kVOeHfHlMeQ
ey7iF463WO9jQSfmrJMCGB8aJlAMR8Pa7aspBUOmCh7XnbQ4UDszTbKIeGIkfmm9OliplP9UwIYf
Cil3TZbrNkwIlCTK2F9trCYLScjRFl2dA9ocwJs/dlSASA6j7n5RBteX1C/9sqBFtY1jS8pXn31k
u6sSfTCiGfzDnPCvLPQrAjcDIBIgxdN1Y9Bk17tVvY1YRo85jWipRhJL9PoF5RqVZ7Io2D9AQkBA
OmZwJo+p25VoSuH4elvVzaun9omlaYywIESb2Tpw3srYQezc2HZ8e4z1SCfg1eWwLSTKNEQW+hhd
B2kjfsdunFWGFDKpsO8w5C/ehOhdOWqCr2p21MixsqMuRRuLWgjqoIsaRrvhNerkv0KVSZnpSkrw
qUohd6Iuy4FmqNMq9OyXtbgX2jaqjZzh8mNSpOhurTKqvdLOFy60p/kfqeKHA4DE0SmN+OI5rnrG
jD0X001ERcheGr5rBL0WaEyNbKjbY9jXyQE9SWB0DBWNqc1GaPM/fEqj76R3g1Po+nGqS2lGn91o
EGOSDZK8EzI2982+AckAyYvAf/cjnkWNrUElGW30bW/xQ9loNhBxMYhUGxoFJ5GmPgWcUut3hVgw
ouUHPLMGLkf4lt2QBWcxrQQWfKxB/NwkzJDu04DBEJqB7b3K9JFUBENBArJhjw2i90Fp6GerlIoT
snn/DjsYgWIjrFNKhLRQv9IwjnOzTGgD3k4g/wMzxqyuFy/nGxatqeh5MxKJy0NSVSme5tivykTP
a14+g8ixq80yDSnwrWic+/IDKkWruuvRLeDWoOBt2DBPwNmaV9TQSgS8ZpSHmquDTan9CFKPDk6N
vZN1qWkx96XvvGQJuzkNFse7hC7Xce4mhlWDfHG0MVf3NuBDv+Tbrt2CKDntCNc3tESmVW59ix20
NjZcGI1jXVCwgyWxFrxUtFICbIiAibhNTXEUXK41mN3Rc8mXm8XADikRyCR5DEgBJpMDuSN2RRJl
g89ktTFjsO1GJJODBEC3SKl2aqQgcRT0oBkgrqCMNEZ4jHZgtUvMIhvyP7U7FLmhcUP1w2ReGhlp
owbgkm3BJDgis/0N2hthkIMkYVZcHSe1hSb+orMrrQBCUYjjLtWB31SOXdmyrMH0kgcC9W7oMRNc
Kr3h/5D2XktyG03X7hUhAt6cAm3GYDgcevEEQQvvPa7+f4p7x6tpNKIR1CeJJ5zQJKoqKyvNypWV
C1GeRUN909jzjtcvLu/KhNBYRHZZ9MZAK7cyIck8VFFhzqM/mpXXjWdTi05D/UvK9sDG6xyDOEko
UEjIKdAn6to6RLUlCmW9HE6+nYTKu0UyJ9dxWvMEOZTM21ADxu2nLnHrwibIhhfp0AeWdCqtuaad
0YHjVK+TvWaADQsKl4BB3hvGPpy3lQs7aVNqdno++RrZaU+zGOGXmebv2w/hyl9l5USmbC8toLQf
wdJ1qcNT37dlH+uLb1rGiVGoXmR1D31rkv2YfzGid8dgb4kTfRV4o6ZjqWsM+7KYg14uoeyXIIOf
+0BnZE6F8ubNPLwt88XyNAbQH2+v8VqPeIJEmYJIhOaj9SOR2a01tpO0+HGVOEej7/M73tv+gee8
PJQ0xOwEAeINvdRbIY8jI4ZksIe10tuhnUoONZL9KIktLwz16skZpIEq7CDtBHar6PHP8dHBIcuY
aDpl5JULZ40k6Bo1kX3ZCOZ7wyy+qZ09nqcY6gU9WJY3hal0XqZI9en2nm5cGUGDTjcoL7zInosA
7JXxkyXmlJWqtvjTVHtOrR5le7gbe+eFrnBv1uG7nD4MHehX7T4uW2aCLYzeqoI9MNg6syx2QFDv
Ummi6k+ed/Ud+JytM3SF4kPPL3tDiXvlWqM5MC6jgAKByYGQ8jemh6mEIH6JycQkA82RcZ/yv0yh
m4/Drzq2dK9XuuIx72XpSZaX5WM3tjRgR3lzoBiR3RfN5NwVdVS9pyDduXMxB6ciT+o3dlh2729v
7vXNZ02CAkpzcGpoP1ztbRWrVav2sq9N85tKrT93lab/vZKaqKnDthGeUGi5lFHNccPomWXyl7Dr
nlQmSh3Q5/i7pfbO3e3lXN8HkF/kAhTwn2RV1j0WuTbEZaRVql+mte46RjfftfmSe/rUTTv3YUsU
eTCSafBn8WKsd64wy2TCe/BJppij1wZnoMe3V3PtcrJloppCR7BAW6/MMuPyIhHraH4jx/Wj2rW0
aw6G+a4A+f6IRwC+tzchw5zM0HOWmbnxt+WvY3o0XnwArXHiP5iMVsmwxskaQ6Nq5SvTyUjH2Q0c
5j2k3yVdPzjzsYXURl/gf5HH0xCWXjHf/5cPgKadpCbJTUacX6qOnduak5tiB/T80E/hkZG2XibX
D5a+fFLkj7VS3xeW5ieS/SyPrTvE7Y5F3zhmXC/CN+RbYkD45RfUPfLnQcHslfnwsVH08iGxMluH
6iIgS3d7vRsHLrwDWuXEddH+pDteWbpRs5Iu0TvZz2WtKXHRF6Z+Dbp+stJ2/DRKcXBs1SE9FRb1
JW0htXBb/vXzRVuupuFHiJE5oMwvF2tHkxSgTTKcw4rzaMzxcETLW3xaM/taFNJfdukK/VL/EPoo
lCht2Bsu5QWKJC+1Y8h+XCTmnaUUxUMY2NnJDtXhbZYG+RspGMlHlFa9l2AWS7l8Odlf9lnVScQK
ztBL0WoW2KM9sNRMjbygdF7mZP5UCqrPfqRHyXmJyuhDm9Bbru9l7q5fUiHatgknxYO2fkkhw4gm
G/Yvv5YL4RSQj/unTHzdTF3gzF7cnm+f6jrbLLb5QqDQ8VdqpcXMLNd7BDr16Er1P6mdnlotf2aO
ogsx20McxQ9FDaX+aCk7sjeuD0w0JueLL0ZAoF6KXtJMi0ypVn0zt/ODmoYKVaIhR6uNdEfU9VOm
65Zu0n0tyuxkHS5FzTSyAp0vVP/E6JMdZ3KdVhJb+PqXr9+wuKKfjYhf9aeyJAh3i6l/sAvzaQmy
n3LcvuloS5TS+r6q43fjEh3V7+M4fE6cFpYo6Rik9ALJwKyT32oNlexovr19xBsXV8d1xysTTidP
4OXa7dm0qmTqVN/Q6J01Sy+uvybF6KVQHd2WJEz+6t5cSFrpUr+EeVCMSLKiYyVB9UMZMsoeP96W
sree1e0E9GUyFHBU/TQdDvLw1JndKTDuK2dvptSmIHKGWHhKMpDMX24c7HhOOwWN6het82ZsviZd
dbJHg67IHdD4liAeUCZ7wGpCf+DKXTCSaaI92lb9LMkOhfmtrMw7TRuPUmrt6OrWPSC0JJajcguu
e2VUncCCa0cPNd9IuuIutPKP+BF7BN0brgGjdlgPdAQwkjEX7HLjFAD3Spiliq+1QeiNdj/et5kS
Lm5jqj2D0Y3laDI26a6xxZAVRhsfZ9xQ+GOd7qOjW8PO9l4vmpKWsOTUqnk3135sF0n6EDWp7Let
urhDu7RnilDp4bZaXlszRhMzWIHoDip4iBUvF52mFq8nB+nnQ3K/mMFT1/X3obnjWV6/DziwmEqN
4Q1kJdbsN92cS6kcLYqfqrCaMe64rgyyeMsjs8i+wSn2ou0RiF4rJ2UzxuVBcc+ABezn5bpy3Rmd
gfy1rxfF8qJAv35Ii8B8sM1+8aXR3OP32TgtqvMajh01UFa5unUSCR+7XBrcuk4tHqPSZJaLGdET
ffu4rsWYlMWIxcVIHZA5K3cmaSggx/Kk+2WuM9xIT9vzWIZ/f98AjuGmA3WlsopeXG5eJjXpELVI
ifQcPNNERqfsc3vnVl+rHlIEryY2StCarO7bYuVFMHWa7ttTUPuEjnAD4bS+1G27B1a7NvGoMdLE
QC3aadZeWZsrS5xkieFLVZecjSrnxZIL+S7PVO1MCXn+FEn93uu9tT7Rucc7S5YdwqzLXaSFOMiL
sjP8uNHpnoz6JGHSLRlm3dXbMjT+WjVogYfRGZuPkSS4uRRXFnNfLWNt+EteG549LP2pb7s9Upit
RYlBKYSi5AuuGFucKh2Wmv4C3woLt1yenRSGk0TdsUpb50X0DrkGV0lV1632uQ4Dptrlph/bMUME
Bj27NzNtvLODMrpzOooBEBiFx9t3a2NpNBYIMk4qSgadwKsN1M1pcHrd8FOzGg52FFFlTsfKnRWn
2xG14b+CkhB0k6xOUIisDkubjbTRA8fwa9vKzmU+S48w4Zh3ptL0fm814X2RRf3dLJmap49q8phP
s7KL2RA37NLzYZKoDFWYTiITdrLVDYynIZSHoDB9Ry6ICqaHTg+PevGPmcGcp7ilAsOySeXC1fL3
1m7QsLXfvOeQJkFhQN5B/PyVD181jhwGi2z4UWrRxNtG00GPmEqG713t7PemKGJtaoUQzBKjXIoK
J8mS+t42fdukuf7R0NppfJvMccakdWmYtJ2a5LWVZpwLCXEd2iRTt9ZYmDzLolpnEIEvlUxibjKr
/VVNgbwTHVwvSkjBOzCoFeKzrDzKdjElrKts+mpjN9/UwdFOmUa5y43Tdg8Lsbki/DwV7hRM6Jro
vLQA9mUS/JBOF41wjWrtyABG5tHqO4/CpiBILSjmwuQFC8PlSSm1bRTtwEnxWBefssDK7xgVX+1Q
SqyZSwh+xOsmyMn+oDvsFQywTSj4lGYc+EbolF+cKndcyMal52Zshod+NOTHcFqUh2KS5mMC7/wp
TeT83OZ5/65Wsns9STJPTgPGKid1cLalQf8qA3/8nFRz9WxFo3kYmi79aVFa3DHzG6fOFE3aQjkK
iM/W8xCtsSH0j9vAt/Iw8MqQdKqZG++NbBcSf51P4HL+mScIXJK8wsrr7q2JCqyhBn7H88XcGDmK
vpi81VCSFlL8oy7N+gPjU2umy5hDxKTJdCw/Damh7C15jT8Up4WDijuMRlASXxdzykyFPy+JbD+w
k+RQJfL0oZEipzvYYXqqEyu4G5i+fUhz3LoGZqNjNwdv4txpnsdoTJ+y1P6kN4n2mGH4d8LUjePA
fcEfo0cXhV1PXJOVfnC6PrR9uzfnD2ZIWbLMw+plIdmyczWuH0WiOaY8Mr0XIiOa+C6vRteLLFdR
pU+jk3tm/kOjZ6jp6XVlhuLfDr1iyx06j6EogroPdOSaSXLWwrY3Sit/Ku03ptO4ygKP1de/fXBF
yYHsIFl07NQ6GcxSqK6l0JkvBZXZfFJ+6rCoeWZIzuq2pKtogHZg6pO0QnBv4FFYmUotdQotCsvs
KeAxfc7SWKReI8vLAiN54OoMp9vyxPN98bAKIAoESxwY1UFs2eVRRWJWd091/anIZf39TJrlMOg9
3fDR+GsJOgN0SrcclEhz3qnyVOxIv4q2kI7jTqIb+0B1YrXavg46remG8mlIQ/0pKaBCqtRpOrdR
9yuVovi5jOTGi5xUeX972VcaKgTj6ApkEG/Funan9bkWLrlTPoEedBZX00KmeElBEMJjDuvIdMqX
rvmVVNP8t7cQwRgoMs3EetR9VqYqZijGUChR9dQvBTgTPMoj6hS7djZ2O6/utesmZMHiCkwRCwzs
6PJsE6OA1E2D48mox+BQNJXjdxNumlIqytslkqPfNoD7h6CbQKdZYay+VZypuLu902uYID4FXyGm
MVBEFJP2xFG8cp5GO4yAMlTV06I05ntdArYiG5NAL1hM+1WZwpWMc3GSIfl8nxu9MboxRGMvc9ll
7uKk5gNQfevUBc53NVyK0+JAk2A2zAJLu+rb7W+9MpF/PpWKA4UXEm1r613Fg+FUcVM9pUGiHzOG
Uhd42eeqsLXvtyVdOQ9Iwg5TzQQ3SM19FR1T9kkVUwIHtzhKfKjNAX5becp37LC4PpeXW9wu0bsH
VFWUAS+3PrbboI7NWqMCGnTpoR4KlexvY+YvXSsno2cWnTHd317Z9R7CAAEflXBgRVpjZfuJxeeM
W236tb6Ey/uiThk0U4Avqp+rqWSW19+K0ykLy2gW9/ma9MvotXHp+sz207EHaGVRtbWfYIWWDTeW
o7D9a7SGgJ9xo8SEPl6xda6r0pu2lmbb8kM1ZfZZINvJcCog7wx3PPPrfYS0R7AswegiML2ry4vK
LE1axLY/AfHzaLeIYheoWPp+DCJjj1j6Wh0vha1eATJ4kVFA7eT34HtcIio4TqfE/mtrT+gGiI+U
EOgbwMGX6mi3ZbTkg2T5cT2oZ21pGO2MFg1urAMYH0cmO5hGRw9ro5npDsjo2uDjhpLxovKDs4BL
fSm7DZK5GY3I8Rd7OlRD8BhPMeiA9sMyKOda+nBbKzf2E24w6NEgXKdJd52rDLu5HBM8RL+vs9ly
Z0POJK+zzdTZcReutAT2K2IcaFQBYYqU0eWydLtWiEGq0pfN9C62eK/VXpGOjrpXN9sTtHqpzdrW
gsIoGcBnDoy++F2OL1YV77wVV9vGaogQZQO+ScoCf3pgXj0VQTC3URxMJbChLjklZfmhkPt8J8O7
KeQP3IrEOY3N4uevhDSRlEmBzSjBfogBMhphH7+Rw6Iodozvphz4a/+/gfDMXr+UYzgZKSPHLv0p
jIP7MWcUD3XlPdbgtV7zqqPTuDGAuuhDWNf4oi63BT2Z8WjOXkXjYd8nbpAcG2s+T+FfmnZkAdOD
eE0VnO1g+y9XNJqzZVRGYDxm8lu7m7z6YHXd4fbNuXIX/ggxRcHPIQECjORSyJzNIlPhmI9yYkpg
WKPk06JbxaeBkOihnp3wS0es+rCA0TuH2hJ7ttbqn+XeDF/MqWEWn2QXbqOH7UNRZY035fqPsnQ0
5uYlemjuOAxr/1V8LF0XBOd/6PjXIS7xXZDYS2E+hp+s6ngyzspxeBr+ub0l6846ACDUpsg0MJGV
ggT52cstqbRlbuw8sx8B9+VeoBcl/ZeO5FHzac5UBKdDMTfMWZhq+5DYcfrGbGlBkDqzCEkJ9sFD
qdr1MbDK6I3VtsGTJcXlh0Yuu3dZbleHcR6l87JEQXJo2lA+dJ3i9K4594JH0wLf7UYKiN4dy7X2
TVgUDIYW0DIwn+RNVwYFcHW+TItpP+rZTGB4VtT2Xuq/puQ3bm/fnqCV/1nJM7iO1rIfh+URaAPz
VjU3j5/T4dN/kMMzSoaQrDZFzctTWtSi62IdOZYxu9JiHp0i/lrp9XFarNNtURuXnvDwX1Er0zKb
fSnnkW0/dk7/NsjNT1Z96uanzpBdVR137OWesNVBSRY0aSpMgo8pywoPT1Lz7q7bY8vYOiSHBxGy
ASIF0lSXm6dmfawNoL5hmV4Kb9Ty4r4tG/vOnvs3ujUrO2e1ts1C+YB/WPTLi47KNQm6PGhRoJSI
GxtnclOz6A+NGhc7mrduDSKCYBQQDpxi0RcHtcVKJVJyXolj1ZE/qnHFDCIjDJiZE3XD5zYcLAbZ
WKP6rR1bYUvnLJq8qaV9xpMntZu9tHT6D70tF9GhCaHwdsmra6HmzmWqa64Wzsv3wcyzF7NgSPax
SHU1wH0KNeWHXDXMy5DnvhntA0UfwtlYDeu9qtiV8TMVSmJ0+2KSBDJ0dbFyTZ8WIzGkRyD89cfB
cs07JpBJCdOfdjbyKpJlI/FwIUoX/R8W6YpL9ahaMylsuw99qCy7U/2mdovvovk1f6723p8r1QDM
S+FSJVVG8H0Fx1bmPg4sZQp9JwGTM9gvIPrv9IYxq3IhuZ3ydaiZ7qIlVMbyzwt/lXDd9X44ztIe
dvPq5l1+irVadU66RinjMfQ76SFnnqna1+cM9tuRcV9Scf5Lm/JHGB1SjI0Hgrau145dORtRN4d+
nH2ONek4zL+H6EPG1JFh+nJb1NqX5DQtWRSuLE5TNPVcnqbUpRpw9CX0laQ+qMHDRJ/DHO1wsVxZ
FDpSyXrwvBD/CpfyUohjlIMql1bsN7n91AefAiU9jxEEwv1OZHEFT2I5SGIttN5iu+yVgRwcJwgi
RuT4uiI9GlY5HjXijK7WyvdjTVNfOpXTMVOM8GSGSvp2iuz2NEfwnY+RPZzpx1Ff5BHYeqngWtd4
Lm8D3PrnvtDelQONowCUx12W+Y3tYdg6/i9NW+IIRF7wlResB/SOxGOc+BGtN/q9EvqTcU+9N3/r
PCjpwfjW/gyCwyl4KX7xzbfPX/zu12kJBCKbCBr7y+Gss6lmEUStQmHC7xnazfzg0l9eoFdwkvM0
MkjntrArsMyltCvK4jkGwl5rSKuTn1FY38fVfFAX/YyZOVkOnUjz4wDRf/EZW5pZy85aN8VTHKYT
QEzgIh9zudE17T/NLBuJr+SDq9cloLSA8qUxuLQqubU88SwYbw3jn7D53Lf6IUpA6N3egg074rz+
hNVVKJU0NVLDZL/nb2HyyZo7+M8PQyd72h7SauNNEFxRIDKo84kw/3K10WTpcGux2mC+G+vfUwC5
6fA1p8tRDT8aab8TY11rMaxB7KyoAOA5/GndeqXFY6F1WaP2ka/E/mCbXmPDtAIm3Mi/397CjRcI
SSrhD9AuoPrrsMQO4lBN8KD94WRAIFc/ZW7tRSYjztodhb22jmTNxCwEIC28reus7ShVsl3qWkRG
SxUdF0xE+ZjvCVnTSeCaIAUrLHIxJOnWJdlEaRcqiGHsj8fJDx5M752pH8ODdGgOe3Pbtw7ptaiV
n5BkBb2hGaLq8pckeeFL4Tx2zU4kdtWoIhYEoBgaKRWfS1vXnMxkbuOyaGNfPdfvtC/ykW48t7FO
L/X3bBJ0LR9va8TWMb2Wt/JY03o21KRHXqm0XlYdsojS07yX3rw2lZerWt2n1JhbZtghJV6O8fEE
xkk5Ni/Or905K9duD/h6wkwsskUCd+2AS1aoWYFpxPSifLa0/K0clufSit7ZTXqqFseLi9Zr9C9O
CJeA3TXPyyz9rulDlfq72/u6YTCJoAgMCa2BJbD8SxNS40ZXVp4nvvWsPJuf7J/m4Ud5kO8Y4Mm/
t4VtqeZrWeKQX9mPZZorR8Ct/LZ4qFQamqzvTd2747THEbWlLdxnPAQCDoJdYTdfCcriOqoze0x8
U0q8gpF2vQGzULLj81yVn8UloFWChD9TWUXkcSlGwAHCol0Sn4LzS/LWfAATmr/L3zESwGde76FM
4Zq/63cs1tYuiqkmtBOQ9ifleSk10kspWnQ98UO5d5k25NLu7JKjGfQdV2vTagm8n5h8AAfO2km1
iOMV1DT2vxgnc3aXx5Hh3dmxvScA2vGHN/XwtazVq1ktyaRkErJGiC8d92vrfsZLgJSw88adB3rr
8r0WtXKI2wbiNLLDsd8ejeN/+uUAp6gog8Dh9bo8HVkZ1CgM6HFokw4Wq3x0hWN2+PuLBCb3f0JW
KyA6VMxlanAnmYRtVt1zpZVu6ryEzR459+ZekcW3HMI0Mm8rZVMhHHGctE/8xMphmZGSZ1mCj+v2
cjafe8BXOBUMzSKNv5Iy1WXVNBn3dVaH6dxECs+ksxiHBoAw5Qn7xyxpMjVTIzt2xeQcg9HZG9h3
7bXhIwPxgyqCq0wMc3luhPOTSf0QOxgb0UFy7MeGNvRjJGu/57YyDpNObHF72VtWysF60CEMjx5I
mkuRwaI3U5CKi5w4Z5I1yx3Bb+olsNrubPCGycC7AeYAno9e7HUZ3Kzkvh6LMPUV43fJ/uESaGnj
iUbav17ShaDVQYZR31d6IiW+oWZHMOoPwWj4EGIcb4vZeKdFrEn7CywjogXycudCuvSHPE5TPx6d
+lgFRTi68+J8NxOGSlKMZPw1jNBuV9hjSJf/uAuB2ji6iw9YHd0ixQ3BTZn6rSJ/USX53MvGczZL
d4Fsju5k628SU/tch/XdLGaWUeIEP5nU8M8kULpOWc5YU5DJh9vbsvVV5NgwO5S56d1dfVVRgsWD
3SH1o4YRC1NyzJZ3VmXsZCi3lIlyG1Vn0nokiVaxbJ1oUQ+GTay9farrb5H2rKjxnUOi5u+Xwzw0
UlEgMzHYqysZk4eKZSdjOVpzVHTag63vbf3XJR0I+V9LWRvsXrPGoM1Tvz+aYCCi4qPS/irpsf54
ezVCJy/DcDHMhpmADtha8FOr1Yza4CRjs2S+pDqF1wxVSUg6Hm8L2dKA10JWi5mNrtLDUs78KIPY
VS3c/3C/LdJ1pMLoAcf9ubx4edgwz9moeA7aL2r2KVHvmuT37SVsqReVKGJMOGShUVjFL0qdBxBK
1IgI3+TBuym974ODmd/flrJ1GoBgeWwAFTC1Z7VRdR8YzWRgETXoqX/RvNZ6hkGf847h3YqTAMb+
K2f1UjdtVUqjEqV+9SXDG5QiN2DgcTAErhx2XlPL5yDPHrKqdpfZz6zoTaHoO/d163W9+IbVoZVt
1leWzDeQBCt+UrUyf9n/VI+NfYjKY/Rye2M33lExQUC0MYOXJz93qSFEhXFrjEnql5I/x/nzlDG5
sr0bU6hoq73WrA11J4FKqoDp3Dyia2R+38R6aCVKysjsxe3M3yHDnTLL2LlUGxpJCw/oWWr+ZNCU
lUYOUh2NQTNzhvZ3memkUniCh4ZD3MOzbi6HZDDdYSDWrgZfJaHd1+2k8kz3jauWobcsD3Oxh3nc
UH1RRBXdT6KPUlstZ6yLuE0sC7Nqm2hj6Mlt8x92jKOnZg12Rwddf6kE2dgmYdeaqV83P+LlZRhg
IoMVMG3e31a2rZOhMY+2aVQNx231FDEUg8FxhsNS8IO1MYInKPS07AxV185F3joaDIXAbhLwQY9x
uSIKPQwK7cPMNxhI3OufHZh6rOTvIzthKgSOVxCdrDHu6VAPQT60CDFjN7SPTvisRE91tocu2XCf
KCUJJJcoJoGwXS2GrpKpzZHTpoEbx+mxaeL71KwZv+oPZfgQ9fYDjRDn24e1FeIhj84W1IIX/ap7
LO+beRkVHidffaFjoHflc/Fsw65y6H8OKZC8nUO7To8K/MS/AlfqUckJDVapEPhBPWYH6eNyLI7a
zkuyJUSg00DDESTRVni5mamxyHk+zJm/KG/TicH1agXe7/RTrz7v7J/wEFYehMGrSP4QnD/53tWt
SiDtB7qoZTSruPnRZlzOiam81qflFyPu5r2axdbdei1tpfGFXNUSeVOUcQhBlX/XQ/gm5dbbT46K
33RrXcJgvcrWLGWoRIaks4P942Jld9NXnsZiPHamV6bekD7GyamtDn39kJ5ub6kwdbcki1v/SnJl
alo+OSpdTU9V5E/H9mfbu/b3/5uQ1W0bwmWJQ4tjm9rz1+Rb+s8CLem72zK2zBON0ITOOP9AVtYy
5CbqnTnL/bZLfpY037QL3Uxme/i/iVk9HVIrT9Es5blftcZdUUT3SzZ/tfRkz23aWg4u4B+wOlHG
2hACdQu0Yklzf6QL2u1przmlYygKDcZeNm3rNeT9AOQkeBVxzS9VANQIACilyH1HS0xPCWjUNZl5
fXvfNu4SkHsiMnCkJIbWHsQUNo4zLtgIcsteZEAk0KoepVEwcTuS/oS+K5WmExijp1C8p0izuraW
XdtZb0+Zn/QPfRu5RvdGzT7X5bmvQF78kIeHOf6eh98oPdeK4c3dnnuxuVZB4kMyR/DorDzrJGhK
bRpR91K+swjaqvg0BrEX7jlLf3T6aqXUVHD/AK7RM3l5clELtyN/ch/uxZPuLYfv+QNDn1yNvHVx
NLyU8srtY9ze3FciV8qypOGc6mOcU/UYTvLDeJSPsRt17lvlob6fzoVn7EjcuAimbNE97hAMgfkQ
2vvKQClKaTiDjGkMsvxcwgdGdUqK3t5e1oYVhJ9FF+Rx4rzWzEO9WdH30QWZzwA7WnfPS6Z4jfbS
BZ+kdidlvvFY4tbC3KHTfwLP08rgdjAz10bKbSsgv3GHPEygBEzycz7r033VE0/m9GA+xXRg/oed
FNObRc+BSCisnmmSNaqa849v6f4w/Or9ZPh7AAntZuDVqfFjSiBOuzwsbQjKKgqjyO+77xUwfNmg
FbJ/yGlddShE3z60Dc0gIwtwBPybaC9b3XM4zFpTWubYX6LKK+qHNtQZuL0TzG3cZbxDXGgAvITj
67wsJJ+5mho69TD9JV/6g2z8Nh1qGn+PHhF9Xv/KWalFbEU4hjrlMMt4ZwbWoZe+JeU7QN071nFD
07Hx1N2EaUQHVw6hrRhTA21t7EN5erQJGA6xoVCaV3A+8/TrMlTKzjFt7uD/JIIZvtQJvVW0ir6D
2K+szNMJ/9XkXQHHqsk4of+gEK8krc1hViWFUgSUFNsAKNUos0Dz29RbO0HKpuK9krOygU5fT4Iy
MPbzmgqelhyMnDByjxhE3JWVcceRIT2jAx0kQbe6S/SvBalhF4AoGmM6O0p6N2jjXpi6LQRkIs06
oBLXh5OOrSGPCdksqrCLGf6GUfvn7UPZsHcs418Jq0MZwjDtMwUJqdweM/0bDL5eI1t3kvIEb8GB
0M67LXBrSUTCVOX/hPhrgoTeSWgBNhFIqfe5gBlBnptPt0VcK4AmXluATAKiweZdqjScP8Gk5Nhw
qbK9Mkrdrvs+7dVGrjdOCIEaTrABg01fCRlaK1168uR+WQWnzDHeJNrH2NQfo2l6jvIOuhbr7vay
rm8q0H4eCGq5GCNs6uWymkDSHTDcuU+TtjvwEE1vQ/vDkPy1QbgUs7o+eu9kndSXuU8HAfzKVv9m
qd6Yeyi5vcWsXoe4CrqoKSreWfOYZUbsxi0ZxrzO3Mb5dXvfrm0qCxKFJap3FmXi1YJUR8rsRB5z
EEHPQVx96uC2qaaWZYGhjczDbWlbegHVAAl0Mb6MxoTLUwrkXqJQgCcdJVT2Y5Jj0vSp1juvbrrf
9DvtJ2Wu1F3cXkpmeLOiSXHNnieFVjfJS9X7epY0hxaI5gGmrvJO66c9rqANUfgOMDeAW8CBX4cJ
Ftiqco6UwU/jgFFJU/ZlYjLrabGM/nx7G6/MBE86sAhB8SFameTVQ9gEpirV9TD4lFQPklUdomwn
LSJ+w4UBv5SwxkbkQWa2TcVauK2S2/dyf0Ric1qKtLsDvJd4ktyoJ91oncOUTsrH2wu8TjYJ+Tzx
1E0BvjKt41JRIrtUCpzQwR9+6OqL7t0rFiORCjCeMGd6jdfurPdKMf/II2FCzEVxZ93nZOelmdY2
651ar/wVgYaCh74/LNLOM3913VZyVusa6iCi5VNFznQKjdq11A/hodHeqLtF+U1ttP5d0eqqab2e
qIHDitD4+hPEsvfxL4c5V80x9j7+lg/paefM9pYmfv4q2AnDOGKYDgKflh9vowMzFncexyurKPYO
9m8yn1SNecIuBeCxh+1Ys3fLjzL2Fq9UD8fbarcnYWUMy4qMYy60oDUfM2hNg9aA2hSG5B+35VxH
oqulrAw83du9Whsa1yt+l7SHuHmr62535weDW2UusyE+T8weNxh9+H8ULCzLq0OqjDpcshDBxrPq
VIypHU9R7X0eT5p8Zzz803yr3J093dTDV6cmfv5K4tLVqRIpnFonf0q1Jz38lGk7tC97IlaqXgax
PMeJzm5qb4fp+2g/ldrXnY27yt6uTmyl3eAWlzwXypdG+QHaLyfy9C9V66aH7p1TnAN1x1BsmXgY
EWlIx38mJl2tCZb0RIN7dfDleHLlgMdY25uStrVtr0WsltRGtFMnYTz66uSO9+ZjvPPY7y1B2NxX
J88whgIZLKFLvqrdczK82zmTPQGrZzDSFKmt9Wj0A7IP1T2NA3X0Rvs2fhie7Dfy48f4OfGyl9tC
dzZtTfGedSHQWSsc/ayoD6VSeyX4xGJvttumFPg2IDoU2RZb/PzV1lUx3ANZwdEEk6e6AAGaHVu6
9d5BMvU/ASv1gkRnzNouHf3iJ9gNLzE+tPl5GI5NfNb3ShGb1o4QjbkgNsU+yGEuVxMVWaDCJDT6
s/JVFjTkJzJUbuQyYtX29K8c0s7qtryX/wkUPdIrgUM6dY0lBHqV5smxZ33vYGkZGS1DhmxHzbe3
8v9fHcKunqU+He2kHElkzr8d151+f9tBcm5oA0RIxLj0Y+Aer310u7dGmtnQuap5KZIPWfQ0Jx9u
q/XGIi5ErB6ksqwqK4Xs1FeVf8rsJ9e1Lp9b+v/fKuXOtRWqtXItL0SJW/1Kt9W+ouuYES9+nrUk
Or5p9j8TE0SUvRh0Ww7FXkqxf2ZcXMoRxm0cNO4QKuCMtlfYJPKYDKM7exqw4fmwon8lrQydYMBQ
ZovL1JWJlzKvRy+kY6p5UjC55s7ubdg8SKNtUioM0XTA8lyuKpRndbarbATj3ruFvrgj2a/burC5
cczu+RNGw2e4Mj6Goi1dWqHQo/yQ1+EJykRXN+/0Kb+7LWhr30hYU1GmC4a6/EoT7HoyRj3rJ5r+
ezee7rPqs138I/JrSv/3/j3pccrzYn6EwIFcbltWJmMca+UETn740EpuoRyr2gNvkv41NAkivdeS
VotibF44yno7+Uw8gIlKSyKvb4q9QPoaFSTEADXgD5VDHOPLBUH3FFpGzATBTvMqXz4G5VmW7ibT
XbJzfV/udedu2YfX4lZqN9qMOJUmjirS0kfzp6SGh3j+rIZHRTmDMv5LOhfivYvFrU5rJi/pTCmL
M4bkkJeymzO1+S+5DwGpUdDjVQIvDJCGdo7LHUwcaSqSdpk+gOxinqBR6Pd2+P84+7LetpWl219E
gPPw2hw1WbJFxXZeCDtOOM8zf/236H3vPlKLR0QONuIE2ICLPVVXV61aS14rXFATd2eFuvuyOEhC
IYGmnvQW9TaoVHoONIsvENVj+rfHx4luaKBt0d1zclQJKVPDVszsmfRdTUFK9lP+yWf7EFW1piNB
7ERP+XDmxye8bNeqXTRa7h/7KMaCxAov97viZRCqpQDOt8FFfziY5Yy0Mwk45qRNdEDXr2r9eDze
bxzS1U1yZ486apmcKSEWeXBFO2nO0mR0ENK0oNicoZaX2b0zfuKPE1ojfjKbxDZk8/EnfMsQPvoE
yld2c86pliDro7LviXps0OSTZ52ZR06NltVop6DxoufCYxs3RpW/y83HCNDelG1QMNTVfBcHv/PS
lCE2OOyaokF08jJldlxLTyoDvUO11wvmVDflppG5bS/2+rhSD1jeNEAsqcj6A39Ae3uvkeW2DZTB
hboEq3v2/F+1gTAs/g70obIG3g62xuN5ozz/PysHSN43Sy1KOpT3KkYNPZY8M7gDYG6iUeQlCjr+
KIakB5Oz4SnjBM43NK0/Nru8Y67sUm5sKP1GFmN5cGser/vOCLPekhAfiN4JBZ5YjK2eeeUK2+8O
rbbpfRCAaSTkidxLRiC/pTFQv1Kvh1DizHb5ytfRDTv/zIqCSi5YMWU8+qiwNVEhvjV1WIpKjIgc
fiXFE/J7iYqq0wYcRUrPkGrrrRYdaNbUf+zOzDtzKhGQXeohmDAimlB9rIYUdFYkg/0FTCOyBwF3
NTM8bSS+n0D2zmS8XYWcAXcoChdZCw4cEFMbknQSdgrE0uXTmG8LMCs/XrSlacErCKAzpFXBFEKH
PJ3cZ7JXqK1bDU8ppIuK8AV7dRBDPe4y6AS6fkH6cb8mj76wR9GiJYAPEG0toA2iZ0UpM6ikMZ07
sT9qLrcn2a7z0hqy1BT6v3uwzCsAWyAuA08JSjs0UEDTUrQ6iGrnisOxEAPS9T9ixpJ5ZOV36JUR
X1amlMpm/GNvxo8CzgLeOZretBOZTJo4oXPHuM3Pw+DzZgG7aPEWdRZtQqaQQMgmxGKeeb9XtkkG
/crH37BwMYKkFwAgMGniYUOLQhdikvBVqHXuixrwyDCLhEUTJfOVTJWerHXVfhccKT8NCDAwSfBx
LKgkqasimbSWyVK5d2N5zJ4mUWJeEqVhoF4Y+zIoVJp8O7TY8UJRjYbfgG05Q90/G7XWDMeJ3zOT
CpFFWRj10QPJFsLjwmqVSNXbpmx3baheoBspGAo/yvqkgPG784pMLzU4M4jcNqYA6c+KqwubaQPO
YnrofopjI5IW7N2WyI5IBdetAH8jCeW04uKXNjJ8HqhAUAMBoJfayEPAln6YxkiLJNkr+NefReZT
6Z+78qkWLo8Xlc7bf28sAIaBOEB9EVJjVOSWqE0Pbpa8d0XP1MQNtEo3Gge9raAgRf+nA+kg0GCv
Y93rqcIAVbxWRqdhRf/vAxAWQ14XxUAaZVl0rT8pTNm7pWh5g2q3ZWDNErBFboD8cFdNmyzcpqjk
y+Ivtj3nLQiOSxl0MW9Z5J8ez8bSFpfB5wytSqg64Bl4G2FK2SR1olT0LuP9LNtfo3aMC1LJRMmf
VgN0KuXxz7hReEItHMBtIKpvbYFsLO2DrO1dvok+AcMksSIjBguP8q+OKXQoALf8ChpoebGvbFK3
qV8NfJHzXe8KHvNLUO3Is/MCV6i/zZPaBrzFGFuw6XAD8bLJ4JtVtNw8gXenGn0s2lxqZsEifTvo
qWjAZsk1vZuKOzHalO1eSg5xe4Rab2OGg56jS6cqdlwEFzoZ2WFaY2JaXOGrD6COVtWmpTjOu00I
GFNKUjJImeWdRJCHt6AWUzJxJcZfG/H8QVfJE1zhchTJWOZo5J4Grt6UqbaX2rX84+KdiwP878xS
zxamh4SaFmFmR6Z2uLg0WLzKC3kTMgOBjB2yNbPeW2BFEkkl+/Gx+S/76l/jdI7VG3ilH0UMskms
gyzrhYlsu/pmTpdz7awEXcsrCGVEXPWzZAO1hxmvQpK9hi0lfS9Zp4nPGfCd44vg/dBWTC1P6kw8
KMzW8O68Xbww8Ac+ZKve7bPffXiQwVTt4fWeGWhfQy4s96w/efPnf5lMdGKBr3omx7+LnvImY5sO
h7TF3aWCbseS8FwqoLWsMxrpJEdtm03bOMHvx4a/qYrvDueVYeoqgF6VmuRSj8M5gYHvBVSVl4kF
3KSAD4QfDGb94jwibAgxOx8yGZu+PxSN6mgI7vom0iFLuolENyhPJXvmvRb0xzZyXQOSai3fkVh0
1G7lRTn7i0efTEUJddk3Q5tjrsAtlGxUZNj83mmYtZ7FpalBWg0slzOnJsI9ym8FQ5+3E8Qq3Eg7
SFZgZq0u1AVJf3iSLfuQtzYS8AKAeTj5rC9a5TIZGh8mj+Sad+KZA17wcn4Akdm2AvbkNEx2LzgD
3vePV3DhaAC/w6IJCBzreI1QX4lO5IArmHk27HTaDt6zJGwggm6M4rGU1hgOl41BmAB0w7gt6T4M
L5yGmEklnMMMBMiOL/RQJiBy/ItFD37WRSvR58JKY2z/MUf5N0DGOVC5i72rkWrv2ZYy/k+T968B
GkARDZIErXG2d4uk1ktWNsfsw9/6tjShx61fI6afNya1ca+H8+15rq6Fkil6sR4xnJ1EupWp+sat
PPrllIsUC6GJsw6/nI/OHoBwvFIj3yJuMr80KrEx6ubINERpNipOijewIGoSgeSpjpVXbfmwOcTj
WoqaTn/O4Q4GjD47oPPQi0S344J/mffRv4a9yeYnTfGKp2BMZgX5hld0tR/j946TfiO4V7ZSVFcZ
kdrsL4HX/3wD+iTxAUC/Qgvq1p13YtFqgYAtW5TPAf+CWjqkwWXf10V+8/gkLt2IM7nLv6aoOCMq
h1yrBBmno1SOZeY0byXyoWNY71lmG/6qJCM6eOBh8dZU4Bc3Fl4O39kBFLcojyjEnldVHAPDba4S
RuuhVTxEzdoWWwhr5mfvv2bm/3+1f+shK6JR9XqXHR01HK2u3uX6UFSkffdbu2qP7U6dCKiJkhHk
k9kHtzLB381rd3v86gOotWwKLqoSKUAyeDNYnQv5jZDEZmvXenM6SpZg/WTIZBwilozGU5c4jT7Y
jY5XRO48r6z1vJZ3nyKK6DZX59QDTdvie2PaopqEhFzyNECnHBgUFmSilZFUb1FkI/4jtfhSvjV1
Q4RJ96YnrX1p9NZ7f/whNCHnP/v76kOoJ0UZ5/mUhjnSQscuJ2+Yf+6lTp1GgTiBnUJZNMGKvCiR
3uHdyvf7KX7hKquZ9Dpujaa0wAASHwN0qGZ/SSf1z5che48H3pxopom8a4TAmhqGgyt0+VuolV9j
swvSj8fjX1wH9GPNlPJgjKYfF6rQjBIXYR2ygWOQ1QV5sseGhlxlZu41YLxcww8unrW5kAjcNC5c
+qxlqHj0aRsNLsg+oq1QT/HHGETZSj/54lG7skIdtUETvEThSsxd3Ip7iBb7u0IIAiuXGu38eAa/
pYTutjJKKwh2NEic0xQpastmVdhgChFPdVZjjVve5m00zV8YK7CLN+wWa/hlRBt2W5vjeMxtf/8a
b0ZL+9la/qYwW4uzeyv7E3xIil63G/zszHNoJfpaQLAUnGt4qP/7rZQHAD8rEAUFPEDEByQfycAh
K+AdoPkT8zxRS8fzX5rD/5KJuzFLeXYPfByh3GArM8UhZH/m3rkTNmp2lAADS08FBy/zeFEW1/9q
nNQLMo9VLg7UZHCVLhy3+TBUZt521UZWw7Wu66VkDAaHFNaszohzSg2uAstz6ofV4OZmv20s3s5O
nMH8ks/z6oIWfy9bmV07jwe4eG6vjFID7JhhbkvI4D+Z3ttBESzUiyoX91UdSCTIBZ8AAKyshHvL
N/SVVSqgTMGmp2YBhsr3uTk4UjMB2nysHOipVdkBzEe8h6yuyaRrXmN5Pf+dY/pRybWIND1Utl1W
ao483g0oMKlMv+IM/8vx+I8Z+jJIoBTXNgUKXRrS/KdYU/WO3YYe4ZUv/73LAqJwZ2Yt9lwqTSDt
z89ckmidlmjAeOrxMdeCRs8NWcdPNV1BzrQJoZgbGnDGG2mY9MazAE+2q8w3gEAyRO5UZ+9a/VEq
G+bDZ/7www6ca7osrj1ZlkpnNx9HbW+uYrosFnCUUs/0I7tun5vIVUVj7DcpWgN0iJfnhhTvolYl
DSiOtL9P7N7Yp3Y6E2rQt2aw9EXm66GZ5vtYMZui0pVirf6/+F7CvStAog4MTLRoHCNkXSdWuDU8
8Y0fHbl9lxmw7diPj+5/We7/mKHCTU/2s2kGT7gRY4mgaUApRFTPTXpEq49ZolkJIQ8PqIhqJNhr
EjaECrhajvgjVRw2Pw5MQZJwx8WdzofcyhlfmwPq5gwZsVT5rhlccMTpYhzomWdJTP7crhIgLjvO
q+mmLqPBy5WOY1vcCnFuReE+1p7KMnovtJMWOZlf7Cb2XZheUnYbNY7XtgZ4L7eMui+1NcD60qBB
V4ALY5aivFPzDdWgGaR8hHtRyuFDDLvZjjgYQyFz+y5NpbVZnjctHTNcGxSop0CjiVFQAkTgP9Xy
SWAbAiLcNrTCfJvya+WCpbsCpUUWpM4zSyLNQKKOjcAPuYcT/OHnn3WwYUEX3paK3X8+3tlLhlBj
R7KH19ASTHddeYzUqzOTmTuUpTEVcGJMeymq3pny8KiKa956ob4HlBOSmpDfm/WlKM8wxnifex1K
o1Ou2HF76YcUIm2drrZbQdtpBbcVwj9a9pddrd9x+bVZ6hL0uUaIpUAZ3RAMIfU2LN/iNc6Hpe1x
ZYKukU/SMOYZA03Grn7ru2NVDdDbs8JEJGrsVvHa7bq0bsiackAhAJEBDoDb3ciEXikwOTO6TYA0
Toxnn/LMt47at06ASuHfbhI03oP6Df4PxW4o7d0a89VqiIIAKpgiACuV1fEfws+cJ0q8cm/cn+lb
O/QRU+MoCX3YYbRto/yclLcCvaAvjwdz/5q5NUK58qZLIMAYARkDpEOp86LHbpl8ZK3HVhYe7jAD
8bS5+oNsKp3ehtjhyHaAyrvSwOmD+onoZ+DBSWtOjOHXkBbpNvkbH34x449U2inj14gMQhEwhgTU
QClGTtD8CsLfIqAN4zZTC4cXN3xu+Lhp+raH0sTKtNzv39vvpeYeaPFQUnqgztL8NE7PjVMbnUzQ
yiL7K6jhNUvUAqQAqqBdBpYqZROom1gqzdh/RV+ezkYs0BormL0FbA1GhgsC6TD0l6JL+3b3YlBM
EA8aRhYnB6ELnLowq+48CAMp+/acgS1ItfqaJX08EYBKIpHV0WBLQs9u2E3b6Vz2EWXgI+xRUtrw
a03q93GyDDeP+gc4wFSUh6nP6zvQpA41P6IOwnmmWpUjiQvwC3dx9HtlTy6cr/lKUYCEAzf0Ha+V
kHNqDZgP74oVruhB59DrlZvKeNakF0jdFOWxkwMSM+fKl9AFSaT8uWCeG8CMwj+RtIuC6Feqfino
e4Nmd/sGEUqm9a28WdkgK59J64T4XAEX5om824kxb4GS1myUMtwi4RqfgrFZawf55jS4vdlx/wHg
MlOZzsU26gkBCrYkjYFldXc5QTqtJEdZ//z8FPXP0/719fX9/f3p6WN7QYqN/OlJon/99bLAPvI4
6O+beXboVtAikOUeNK2SG+yBsyCyPViSBUakg2+HdrMTbM8SXlJ7cuQNZ+ZH2WRtJSLJNrqs0nbf
38+zCpky869DduOudT3UfFVOoHnmSgAmEKuB4JQPcivmvXbWIIoLqXKUNXGfgIFkhgrTyjNcEClh
1Sqyy26Dd82aHJC6PGWmDI7wxxPMzdc7vcAz3Q7oJdGzcpeWG1khEsZWk92cHEcdzOD629Env0VS
Gqf9+zYgPfnx2OQ3duXOJNqkwCEzx280KZmC1ogCXOSya+wO1ck9Wj+tg5Hoo66F5NPaHNE6TVyL
wK281CfHcXRna5o2iTB443m3cq8uPAgx1VdfQ8U/wYSyOZsXsquQ0Mw7o74AyBe6kaPr5X7YJsgm
bdegTWtGBaqqjB0NIdoBU4AH5w/95/hZJqbwKuynJyiadT8aKEmf/fPKvM/X1IN5pwGcbBjhCR6U
mHfjYPw8HK3jMTOsY6Az5GdJPudJt1KozZF8Uz0ZmPdzRPQPnuRH51k6tcRZ2Qi0rgxCz3nqQQyD
V4o2c+Pd3j5Vlsj+ONSy6x3al4NV7ZPQ2r/ylmba6PvRud/PwHf+GbfKGjxxcdNfGZ697FXpAipA
SA/zMDxxBq/nB+1cdXYZ4/1vNcLb42lfyDJhlCCI+u6LFtESdGtsAH1HHrINTlhKpn2nXfoJ5B2n
wT94r0qoRy8BhMdWpvY+BAY0GBJPYIRCmwF0iG5tgoiY6cPBV90CKyqZl8LOnZVh3d/NtybmUOZq
DrMQSsq95ykua4tbAG7NyApNRu/I6yuqaY7orEIx1ixSJxVAhFZIfEZxB6Mzet13mKdqF1+4F97I
LWxQJzt4K+7xuypBnRkQuQLoqUFiGJwL1BaVuXLk/aTGKMGR3+0CXTNL/TMwwFeuJwTlfyu3MvJS
2uW2tOsD0BDWPAep7RPWekmM0ImMgZwkuyKRGT2DJZvEZP76Fv8q7NBICKO/Ar6o9ztpkxyYTaP7
lqcHmxI8+WfGUldGtLgzrgZE7UY5rdKQUSrFNQrLf77kx7U+vu8CATVlQKSroGcEQeisSHu7MRSU
6Zu0UxS3MURd2Hkn5qWwIgszZk5O/DMwJsff1jb3WlsVUXe5FewC0tiNHWMRvRce8wByb8d76tfv
1QUXiFoNXi/AVi7QPURqF2ZqEqouVObM1vxZbRRr2vMm8d0k1L3Xx2dkITUGbMSVOeqMwFyaTFmk
uq2J/nRA8y3FRB6IaOZHboRWZAcmYmqiGI/t0s2bs2O9sUudFN+rA7ESMEzZVrfNJn8KyUA60Ai8
lpvO7p4887HBBX/6jbbWIFoBVhK6d3OqIMQdJYPqenZkCE6zw8JarFOu+Jw1M1QwKkA0DFlTmEEY
6Awb/1mzI6fQlffHo1kAT0CbBeDx/z8c6tmRQOJZKftedd+yDRpwrPgZiNgX/yDvJ7uFQoaCKxJJ
zXduzfD8i+mjA+Y56KajlQp8rdQAZYTyeSKNqtvsy638IW8TozJFQ7HHc/xLOj0e5rz5aGOQXkD2
QgTmV6HZd9jIK7m+CzRXKM1QJPBQKKL5aA9Y0+dYimaRff6PJWo+/UYIIIYXaa4WmL0uBcC17mvB
iNuzbPaczq+EdLMLux+YDHULsAvBbc/b6OpmqtG60kxpprnZPjrLZ95Ykzxbnrl/DdDVfggJcqM3
G5APjANk+Iu/Zy1xZbMvzxoeGtDKksASSKfvAUrRlE4uNVc8sB/llv+q/oDIzORf+JU35aIlRAkz
OAdNqkhi3U5Ym3piqzS95oI+o3yJfimQT7NQzAS78/ShrGy7Red0bY3KcTSx3IWS12pIz81wMTTJ
5M/+M3eodsoTG+vVT0hP8ilZe+EvXHxzKPTvIKmbPEIDs8dzMKsdwWtwFr+43+0a+/GSg7q2QV2u
Wl4oXBh3GgLaoCP9BzrCjtWf3GpWyDMWag0q7nD0/uA1isYjGnbAhR5UmNLMc424Jsmpv2z402jo
kl7vOXMbHpPLY1+xkCiCQQC4OORi0GRMs0gmbJcxagOD7FYhpR3gSSrtWtyfAarC4JknvJUCAyDo
ECzV213/ucqCsji3V19AzS20h32IWeELKgMNXc9EMQNL+KxtefP6xBsg93hPLpG9Jq5470uAg5iL
Z8CUgLlJpB5qo1qlHMigPFdhJ8vjN2XFbac/TNNbjyd4yQ7U0jG3YEqcJRJuj2All3XdFjXjslqx
RRz6q5x8xQHlW2cW/MCuBAjzb7vxkCKSCxyyGHghgI2Kbh4bhRgyH0XMuwkDJxz3VWbkUGcweaEV
VuJN8W7dkIYHZR3KUVDPmhG0tyPjA8BjxkmQXGZ64sotW+zUaFNoREEnmse8et5XCCWT6MACZuKf
p+Ek5UTiL4jSdEWwhy/W/2gdxTsXiT5dOFSw8ffv6iPPHU0995XOoufJ340DFMc8y/ONtjYaNC/I
kE4C/19K2tc4IU1nyiUC8xQ1sMsQ7wR/BaFzdyVglLhCEVfOwoZ3d44IeZY0m1+UWaB6ZlmPEDpV
kEaMQJxgJmFUOgFf+GbZjt7KzlmyrIoz8z80aEB2PO+sq9tOlAawAzKV7MoDg77uAfzyvsAXm3rA
JIeSltpKHWfPkjauFfqXlnbuUEJiFqESii3UvdEzVelDQUEG/AY4CY4wHjQ24q2UXQSOFIc0sNp8
C6J0OTpM/jZSj5kW6yV3YHud5ZyA0SeQJX9q426arLoivnziWqAxi5+878SqKYCqubaY/EfyJywP
aeOhh9Nuk3c/1TuJtLGu7vi3bCuJz6w6WWFEvN6q1L2Afz0+nPdx/PcOBquZhNQfmgupgcoiOEub
Cek4SNme8H6qgD0Gl2RbFr5T1M1oVF3CG3EldJtSqp+bRAZX11iefTltDZ7zVF3SPKNPsz/pPELo
xeR6I6RKSHghFUgJPjzSZcqwefzd9wCQGWunAZmGeBZDoONJIeB7efLV5CLUarIBxV/6xDPyJkig
bxACwN4NUMwTvMHSCpw1hMSFJaXR34pbw10pkgSZYjwG50wy7dy6HED5qJo8t4gg5dBw+XOEIytW
PQGFCSmxkrHcnALlR8iteJ/75AtMq3i5g2ocohgsHQuKniyUbMX6lzS3vV4XnJ6zOtbuGyO89M0W
cEzJ+y2udlnNG+LWwcIsxgzZHLyDJVqSRY5zgY3rzL9EraaaLINyUe+xnjnmXWDXIQdR3q6unSnw
xC0fMJ2FvhLSRlNhqBBuN7W+bNbCybu3hQhGFV6ToO0KfRBE/ZSf6Brwrke1f6liEZm2qNZlNpb0
WSzbqoR8tFpACo24KVVb89kJmmh1ZjVhFG3UkV9DKNwnCfA1IJtHWR3CNXAd1H3nR2xYgGLDv3Bn
NdDT+DD+YUHMNeloKI3wzhKNvjez0BS8IyeatW8BmpOLJWHTY5L/4vc8+r8LJ4XeVkIiVMe+xs6W
om0umQq3kwRD034oF1/UFWZtHufwlFraOVmJ3hzc0yC2nu+7K3+bShBnyNMeO+qHJ5PAx3tX2KfP
rfJUihqpm7e8/z3uoslO5WnFD31naO9s4/WJChV+gknk1vYo9Dy0DQr/wqtPcB6e4b+MDKBxJCi2
rarznROLp0ayWM/gjeojeWZf+h+iOQ6GFO04XTFFnggnyU1Vo/eMjjE18O+vOZ37Cx9Le/WR9IXU
lpISlLl/AV2idmRqexBMQdn6Bwl1w+bImeIOuvJvgu8ozwy8fmVwOiutLNN3YYiaKjAj4BTOINYZ
v3E7VQI6Q/tWUv1L3cdm/jyWP7LSHHzby3XZ+90w+66wy/Y9myIiiPtg/FWxhszZCnBBg0S4zEaO
oTOhjwhlbcIWZtIZImNPI1oTnpLEjLwThDLEymRip9UIl5jSs/CFCql31l6aaFOBSqJBcpf5LcrP
ASgIWu7QbqfmXdHIAJnXcBOe4xFyLNm2kdYwnN+0548GT+URRCbtxBRCTRf5UMsWmh1JPbyE/kHr
9HgbRq9lSTInjV/R0oRLG83579kpyp1YMqZg7zeWLL3ygzF+yf7GZ15EIMPzrTIaLTy2Vh9lLyFC
9QJvQ7Lhgjb0ce4e0cP+pMgW+OyVn564UbpLEm/K7AiUYTBrkO9lxRKnQ1bsEuBKQ9IxG1/VCxSO
8x9ZZRSKWQ67yg6V5+INTSqPb8KFGxyFJhkAfYRoyK1IVEJ8VOrGZxnZvzSxJZc6sPGlvwETfmcA
rJUQPrTVRh8PeYN2NRPtb7WeoZ9rK6u6PB7ENVGPpWvp5nPmoO7KiSQZxIz62vMv4yEV0fZr1bHR
o4gesCQPfjSjLoqmyMaGyq/RaSyczhvLlPtqE36YUpHxL0xG0jQBz1Gha7VCJNkCs1KVpQQd5yuz
f//kR2yM6B/OfuYQBj3V7XDR3i2IVeUHl4Z9YnDzRNNwCHyV1AXwFNlMk2jG9UjAnLTlEDR3Ko5j
MG40dZXW7u6dhS8R/mlEmvNrdMt1GhV8KbZCcMlVqQdJX6g9SS0/2GWncHo/1tm+VhLVzbn+5Dds
s8s0fzDydAQpWMDxb7ncavrIJrHBl1z+VTDeGtT7/mmPL4QwKVQGeJDggX7vdq7Qj6SEaR2El9YT
nCqMDE2pdEDZa8UuaitoO7NmNlnUQUnuJWJ+JNVeq6xYAVz58/GZuS9SotgN5i2EhVg4VZEpRy4X
ojDKaR5fZDsGpIl7VazxAGcVizrvbXjJqQj/Hh9BFXR5bPkeIDRbhpqvgBsWEEaJilU6YDH4WguS
i1w+ZZpV+eDkcfL4pHgXQf4VKYe0Jh7aLdinRjZrtTYyj30reHcAY0CQzVIaOYCmbz0LZHXi6WoR
bmEKWoCNLkhfgQqumGDlAXiXXqI+eQ4brk40JyYig7grvvByKlwGuCEr6usaKJ4EEiJVlOnikAcr
d+3CbkYRDpEI9DWQxKWzE0wGjG/IVsmlAiRiX6+R28xbjbpGbn49dY2EfF8Bp45fz41Pyvij/1KE
bfHUqfpaYv+7JnRrCVkI9OsAjITcN3JMt7OnVKmXC0GcXMZk2vrRQRy3XKUcvHZfXspJNPv8vRid
TkdsYTCi5z7eb/cJUKR3gHABlwtEBzkos9+aT3lGbL3ACy4VN9NgRT2JR3R8Wl1yyKqIpJXNrvWu
3O+XW5PU4UpGcEVxnRZcZjGRmG9JInBowHqfJuk3gyTT4xHOA6DmF8ldBTUvkAWBUo86UEOaD2Cq
VMKLEPSJEbRTTdic1ZleifXHlu6L+phLyEIC2acJ8Bp0ZJ+XtT9wShRd8mw3ys9+N4H2B71m/G9k
dKQP8JUmmVlaXET6vawetcaaDuDnIW1NMn4Xr1Vw7wEu+B7wRiKFDvbpWbjwdm2VpoginkmiS8Mc
+plegtdT5kV69ixmIkW2SY8qSpIjqU/CRZNP1eD4BdJ8kJXLVqbmvq40f4qI9AHgojNBOnWeCnZI
qxxcWZdK/CoKt6uea+YkpJCECkw/JLKHpv7oIg2GgFqxuPUg14fwkm95KFOaj5dpafvNDgP4S9R+
cNnczkqcl0PPQYnj0goCwiGtzexKiBrgcvPJiZQyMRAkrL1floyCnAmcPlgL3CyUUSmuAy4NwviS
BKrqiF3Nbvr2nWu6HVBIE554kbbyYlrIgHzzJ2DlITA+c0XcjnMsPYhzjJjVSfwljptR4aDJgPeG
WJP0PCAYr0OTa011DRa8dOAk8PagBZ+ds2NUmMX3bRHhER5dFLmbDhwYTuIUvS5NNa34rvleoU+2
AgIqDgkWkPjRzTZC27OjogYxEhyQPxJCOK+VS2bJOfPXJuZlvbraPPhmdPlH8SWoOcKpMWknxO1f
AqALP9jsfRQINKXqeB8NZFgpTS3tmGvTVDAk+4KGcKiML2ohKaBmGRg9SjhAkgoFz10lV0E7lab2
358NBS989C7JQDzSEdgUBNzEanV8acYIDbOuJ5RGIPh6NBQ4j+naFr2/ZWdxJBEBjwScEG5yanrz
Lg6mHGNEuypn5b3KQ0V9KLcTN71A9HxWclBiw0es6nBtAWRYhFZdMWhDo2EqUCGoU2bGwNhbbS1/
KdEogNqKCXfpxK+2tM8O6m6zodyERDfau8Dgc/upDYgxinTisBzprpWQdkWrHlGFpxp6cNMWrals
bcdrfD2L+w9TBF51KJgh80F5cDaXRkEcpfiipbUBKm/onp+ZSU8zF7luobJavNAHdVezBnp+WX8t
CpqPKj1o9NDNtVENpBo020zDenwx8UVyYfMuPDC5ihZqNUlOkRhcYtDYH7MJCm6S6qX6WPTvf70X
kb9A3Q0ITajLf8foV2dPEvy4GIomuYCaCN22O0Ey+tIUM1Cy/Hxs6b51HFvw2hTlKsGsCgEooU4u
/AE9l5s3JbEaz3xt30IdBAJmYqEJc1vEugKpv/QYQb/L8Y/yajX6PqYF4leFM4MU5SxoTR15yPEK
Uxwm6QXp6drIeQ6MYzEkpv/+ArwxQznoUs2TNOrj9JJOEbqUt+CaCvgd2GOGtVznwjvqZkR0cMuX
fsC2KkwJZ96ecqK8qu8QT1ahAqM3JlJgoTX0BLWv88qK8vc7F1hlgAARic1KylS8AR7/qKvCIr0A
bmYi4f4xXupDZP2OjjWxIkMFuKQ36pO8g/jruMP9sRZ8LVxONx8wf+D17h3lEDDFLL1UbKaRUdYS
04/HzHo8zoVsCib4apxUXOGLOZD7RZ5eCkP2Tm1vgDqOh1ovuDAthndql6+2cuasWF24m26sUs5Q
VusKiicYnHL8qn6lBLWp2BDfBh2Z4E2lC1vdHD+fHxtduCtgE1TYoKbDg+870XI1oazP++AwaNIL
E+NFCWrUT1waULJou1gPu5Cx254fdDHL1wClC6nn+TkOTA2AZcip0rrvqOD4KBS1ySUBO98xaoaC
w1Xsi63uFwwHMJZUTup5zr39H2nf1Ry50WT7ixABb16rYNqg2XRNcviCIIcceBRMwf76PRjtXXWj
+xLx7cZIoZEmxES5rKzMPOe8hGI6cjJkrNb8kjHOaDym+UsUJt1XKlhN94X3XjMiFd21Aig5LLOO
AB+pwCRbS2pZ22KiG9Mh1CbwiMR1U+ooRvTWbwHSwZo7pExlSClamiNlQ/SpDHEY2+2Q1OkBQt5D
QVmh40ZQNV709s/Tf/MozyRguKVxAaKodLmhZdZpWlVW2QmZBC50ttkQKQQ9QvBgWLT3NRSsTZrG
YIPqKfC9QLb+/AHyjcsIKm3/fsDiSKuqWCQQxcJDOdm0mogW0jaGNHW6a6DGrtAUjLO/wU45uCba
S1EacaOGaHuhBcMy/1MLb9ELZjnjjzzEjMfEyp8q/YBqy//iM9HqDHpUMM8jg7Nw4j2Ar2OZTBnY
w77jD3GT+EKkgpS3duPW7npXr0lnEjySaBW2tNbehOAuRyd2R606owOC83QbBA7KlKlM63TbDds6
xo1PKoOIazoK19ReuPlUlM/R44tuTbzMLle1RYJcmAYpO7FxU+n7tkpJGrnIDyrAMifKd9vHDkdu
v0sk0qVvIxjog10MBZYU8B8UMKutqbxYI9V7oNlex+RxRHtDbteVQPq1ovstD4A3FB7yeM/PT7fL
bxWiOu7HxMpOqOp3dtjqpV3lY0AsTLmDcqpOsixnm7oW1tixbjxp5k5B8CbNgBwo3FxahrZSUKW6
ilnSxXDTDEqDRoNxutPyqly5nG/FACg8QnoE0Tc4yxYhcWlUoVZPMRy6Iqngs25HJ7HYC8o8OzGt
1solN+8PBLVQ8UaPPn4tDpWA+DJuweNyEnPAnCTLTVrCQYvFn/XRRT0gfk0ne4zWrq3ZWSwCS+Xc
7OJ2DMwoDpKqzU+VTvTq3tAOrbg3XRxQId2XgzfWKw+b6y4ubHSQ9yKzjKIrGsgWSzhoVSNFkOw7
jR1yEOgsglrWp4xm9Ya08iuKIeZ9hGgocYTR7hpquCJuUjT1W+Cynv5I4y5QVz7plj9Dvwxobg20
zqBCfbmpxEoS4lYQEBtFVrcDDy1aR7j2JAuNdoAIdbSXWBVSUchj2qJjd+V5eSs9oMBFWXh4oTQO
rqxL86kRROA0T4sTRImInrwZI6p76kYwdoriFQP3svChNhsnXpN6uxltw6iszjoQyD0uPKQq5egi
6mC518hQPTRiYVsQBgkSJ+1yWouMNvprx31g+UmYu5rewDXiLVg6gNlPEgp5EUQ6wSt2N8QvZmaL
AQUL389u/MYxhE4rQnCkBpGzWh5DYeRaIuVScYJSNRWUbdh04MQ4WGv9NTfqQ+hgwovbmtOTOppE
LpehqlrdLFOlOGV+/SRsc9JQiGeRx0fp8XdN5DUux1s5wQt7i13XT0XH6wj2GDlErvpnBm08fk93
96mvk9cSeuanBmqJq7f3jRN/YXdx0RSF1JhTIhen7jfeAam6L6KPwvA0VoIyAypOtUkC7QCOLnF4
aoR9gM8p7Sx1BkCH2j0rHZatdJLeOH8XXzRvgbOAUphUPcCzszihSD6jBEq7E3Ps+oFI0XczrJKF
3LSHVjUR/JQAdS7ZhcYxi42mhL1xAHxyg2Qr2TIvehqw5uispyKh5WFGyThdRemmJ/ZXvg8a8vLz
zv7bKbHwvXNs8j/fsTh+eQfIcWRhB+xBQ0IsoqAgTEDnin333f7yGtsv0NJakt3pqf98eFhLv95K
BV/YX1zjTdEplVTN807QzgoOwtrHq4Ul3rBjAYYf4VEY2w/h58/jvlXpOLe7ZB6KxxYsEzHG3dJR
IwDZ45FNswDyFp6tbH82duOBdGFrea2qfZyZEcZoGvsOLLAJvw/GlyH8Xm2MuZUiujC1uEpzM1XZ
qGBYyjEHvAaZGCCDu33T42lLavUuee/RongI1jLatz3Xv/toWVjRwhBBRYQTPUobVpGWUfEgvojT
Lv1GZ86U2gJoV5hTPcn6Sr7mpnM+s7zwYdg+fZ9NmF1RedAltNIl7gDhudXg+KbPmlPZIHlF48SS
TaPudUHVQ/R0asJ+7nnU3FwC2AEM+FsBusPGXNtJ3fpDfhW1loqmayV3yE/mKBJa9Rp7+bxlro/t
vx+zcFdFK2XRIGGdk/LQRc6Ad41AoboAGHyGvp19bgtrebHbu/hfk/Ofn3nI+dELchnMs6L5UuJy
8KKqb+grllapRJaHExUhsP2f6UMtlrQeht4aFT74cn2Hlhqd4lHZ3Yn5AY84oXOEFZzM0gld2Vtc
R30g6X2vQSCKOR1A9cmRnZC7sAPCiQT0YUS+cjs6WJuf3cLiCvhvq+gJBX8PkgnLI1NLaKBreD34
Y7WPgxpEwciFVb/qiijBl5m5ahutxDGLJZwtGkAfgW1+7gBFyH25hFNVp1lb9NDdsqtDST52a5jH
eWHOtuWVgcVt0ih6JwjxMPi9cmBaROrgP5+zixEsrgsFSWdRbTECPR2cPk1oWxKwD6SaQjLZwH1R
hqX98zItnnvLMf3drGf7fgANSdoKMClV0OLTDngYQIxjZWWWjvvKyuKOGMMssEoVqmHoAnSVN8Xl
n762G9+4EyAbyV5/HtPy2v9vc3hwQKQTCf2lqiUH9XGu9tjxPY3uIe21hawlUYnmNa7mqXaMLGnj
gVzRv5sGSLQJwKLmABd//fwZtw46lvP/fYa1fHYkAH2ZJcTM/TTZdmNIJkWnFeAKXauTNLHFsCXG
RBVRXwl75n14vU//tbuc7Uys07DD8LNt+dw7wa/WLx/Flb26vBMXk2yJi8sYBCvJlFtQ0zMbUOTb
UkvkPp4V3N+r9k2JmSOiw5JZn2qqkRFpIBS8+nQthXB7+/471MWTIgBTLwjPMdTne7pGIriyjZA2
unQoAStqsFzjh4eySgRoF4OMxdajA8dQE4E2iOMnww7yxypyQHM0FW4DLZWKZOhUhrJ363WVy7pg
q6YlnSYP6AVu3TXQ3Ph5n932e8iioYA0i1Mtbkv0p3cjt3CEW9Fr0MYG2LWF2qITSM7/zdDCwdZ6
YtYgSsMpdqF3td21mzVhp//Ppvp3LAsXKwzQLEkjHBkOxoYEp1ZyDSLZ0UcHSsMHG5rf9Ocx3T6k
yJWg+AZtPPSPXC6yKYWtGiTi4McSWhShvlDzmmTdd4uGDQNw6uAu4W4br7UsLOK6f07PmdmFq59A
iaHlEeZyEJ+skJHsNVQDIoRrp/TmAfkfO1epj8jSTbFWYUexPszMy+6FzhtPgBPOOzj61YXvjV12
Cpm4jH/GdA0VfCMMQA5TRACAZBQavxapF7nUwgQ4GXiJWARmR3D68g80ONwJhPRy3LnCcBKC7cqa
zqf+ygGeGV04wKztORqgYBRazQ+mgC7BCBgttkMvg6btQ5DtyS+qkW1FnNeowKuIrcRcy/aof5YX
7h3JKwP4h2UJXYImVS9PEly/lheewp9bJXV40LxLlauKndMa47bqK6RW7QjUdQWkcFLpqQNYSo7Y
Ng2hhvRuWIc2C3Z5uHI9LNNhVx8375mzO7+voSgHnjv4NV1ztSC3uXUftJ4y2EF96DElj9K4LSF4
//OyzCfpalVmLjg4ZURqy0dpkbM8mPrZbBDSKfS4QrM8PNSC9TENmmOawn+Y9/tnoGcWF/tAGSO5
nlpY1J6EzXNwL+2GnXxf2dY2Xgk5bjuuM1PL2zCPs6gaYKrJHcl9Dmzd1rw7B6KvXnbnrzEx3PZa
Z+YW915RxUWCtufBFyR7nCgUPXVf+CPkdvlQ0LV0zrJZ+WoeFxdhZFppDLj94JeFtp2mdhNW6LCV
iebrILeIDo0q4Y9eFKQzC2QAQoghopgz4Tqqlf9NvDrjH0GaZUF5e7GkOhTEWBnK+JTWk7uDJj+X
ysq2ud6nOpB0EOUx8RoGkG3hmllTDkrIpNF/Q2uEA4+4Flhc+0QYQKUeOVD8BvXWy/M3jY0SjyUM
GGHxLNS0AQkd8hmx6lQVg3L0L7nsVmLRm2Oatc7ggwEOW+JkAjAx8gl1HF9569G/lVDIFty3c3vH
z2f8L77s8pBjSGeGFusjixySeSMM4XTLlH8ixahsxhfFlki8M5zBibeN+107kECrAESwrfv+82lN
I+v2aIHMQ6EPl8nfStCZgwMgQB+0GhMs6zSkNVX3gr3W9HB9gWOgUIacscD4eUveBiuomkLP9NHP
TRpA8cOsHCmxm1XC4ZtjObOzOHsppPGmWtVGP3kWdVLUnpCT+rUWH1qZrcRCy+o/zvnlmBYXgyBl
cclFY/QHNyWmw11w+3gQy92ZdLwjEyimrPkXrR2wo9DUK+HfdgXZ1XRmtwlWI/Dr4OXyexaRbZVa
LJVyE9+Dp1KWuIHeQKFvZdS3jYBiEgEDSBaWvaPV0GVK2MOIrrocZd5xwiryFbd1w2HPQ/nXyiJ2
ttD6V+oCrKjJa2E89l4BYWHEQJny3oeOZeRUGbSVkV0/DIAehNgzKP9wFHAOLv2MGpkjtHhg00jd
xPrdJ57B70qLWgAj/3zsb2xSlNdmEuV5GlHhubQ0SrmqlE01+EFK6ucA1Iz74FjvrPufzdxYKlCs
6TMtNN710Iq/NMMlc7TSJp38MhExZ+2xtPwprpyfrdyIj5C0Qu/HfMfAyPICaEvOh35KJt9gR/ZY
+yVGlZcbpSVoAxxAGA+C8wz/tmL2erlmZgEQUGATSvpVOdxAwGikBUZnHgRyLLbcFR3mTHgECc53
6yoRHUH7sZbUul66S6vzn5/5SiB/pr7UYLVRNSqzfYGemoFqynOYJJTHm5VBzoHJ5f1waW6xU9QZ
FqJxmJtSN4gOag3+mfq563fBY5p5rSE4quIIM8tyBDnD7vP/Zn65g8JUh34izyef/zZPPTqOGKrA
LjSDai90QSgRIwBfqx6srOuSXJVXwH6wopj8Ii6pKr5V+uv4JiIX1Pd/fh7ebUuQdwXiGr0j5sJf
qk2b4bYQsE3ap0Q4icF7VP9Rgm+2xoBzI6GHZZw1ydFfgM36V9T3bNeYVtfG5RhNftIadpXETlrF
BBeugERi07kVo2WQAXrsj5LwUL53vFnhNJau79/5CyBLJWtzj/KyI37K0Kw78mzyoy1zeGSzaINe
tdoJnqJHaxfQJ/AaP0Tf6evPU3wdu81mZ8wLWv7Bt7CYYjkXuWiF2L8jujl09FN40gQ9BMJ5Ritj
Jz/+bO7GvXFpb17ys4mW85bntQlfNIoHYXpqPhhF/hQg5tgk5bRFvmTl0rg9sZhQsNOjD+iKtxUU
ETkzSgYOSxeEBc6hPqLpcP61VUlAvhIUb8OV2/GmDzozuXAKZqsMTdiXky9SaQ8itJ22NchaJmLZ
FoO9gqn818qSjbU2wrSLJlhpneIo0+eJRHTaHB8/O/IrBDod73SaeWDssxW6En7f3Kxnphc3sQEs
KU9FuAA+VTRWUYOeapCCHIF+Xdkv11fk5SDlxX6xdC5pDJZUEHbKoa3nk61Nbio+s+wNtEplpIH6
25PFkJaltMVLgY7NlrcrjnaOSq/c/NmA52vgbNvWTWE2g4VNZAW/YuszHVbOxU1Pd/bzZ/tnP9+c
gGKKompey7x8NIOXTDnKlZ2qa2/fG5kcIFPQoo6/wWKMd+elpaLWgiarsWsGF5QuL9NmIOWGbzLb
cI8FUXYShSNwwU8DcMzrqvVb1+W59cU89mHbdEIC6/pOc1E9oDmFpMKh3hhOTAeKD6ABrW31kIBT
VN0jxU5WUlnLLpq/xwatZHMciUerbi08EOjHJBY2mGruNo5wRM+pE7qa3TjlVh6Rm0U7JDcIUs5y
5kIPlNHVZMct9wC+OsDqIHKD0vRiElD+Gpsu6iafvfCWpo/1c3EvfxidXdz1r/IeaF9Ij0GbdN8f
13Da+s0FOLO92GiGlpmFKraTXzkVGdEDXG/r+2Eb/AHT5wPSLqqNPiIvpB+/Svqi4RXU0i+QfTon
7+50MklMLfqYkY+Q/vKeG7IF1RER0PfkfPghHRz/rr6TXY1y7+nU7/XHtZjylt85n7nZW5wdk3bK
DJnlmDmwqvt8n/sQ41hxOPP+X550tIuiXx18lnhALuLHsimyMWsm+O4wO2gsykF51JgbQRQzdB5O
wiHvgflUiqajTAfBhsGqbV63CcpDoeL+/DG3vA6wcXiBoLsM6JLF5czFThqrWJ78uPptRMciW/Gu
114HgwTrKpok0LUqLmOODA1+gRppps9Viiay1i9AHP7zEG5U69H4L4OgEdsd2adlgBHLjZoZfRL4
5ql6EcF+hxZBmrkDFV15O9o6AQtf5vSvP5u94eZgFtx/6HeXpJmz/XKnaBGo/xq5Dny3jJzpNa/I
tvtUnxFSQSTXK8m4VV/R7g/KGVCpCPfDysvuxuUM+zoiKxxwuJklfbaQh0rfgvzL31sZ1Xfyi3CX
vhdfA5G31rt16G32XN1zEME2G40q9+LdGmz32smAiQBU/KopoutaWbasoYMpCEpZD/wwByEHNBDG
e024R4IMCc1eXnli/k1TXp6aS2uLUyPxUrKYZgSoUDMiHOMPgcw0OrLXO5obP4Lt0U093R4I0oLk
+VG3Q3J/94quxTuJ5vf9dnBEW3Y7T0RTwORAiMb+eT9cnyRoPSN1Bow3OnbRsHm5HaxoSg2WhoEf
FRVRAVheE1tZYixwrVxaWGw4EBNmAR8Ey1c9wdXeGo+dSqc5da/Wqb5jT4Un3Udr2ckb0fSl0cVl
HuQAuYIwPfCbR76fwMs8OQVNSUHX2ipueAqkQ0DJBgIsyIUuL02zL6N8MPH+gaw8VKvuckdJH1Qp
haf/eaFuHVxLhH4njGGd5L/h/JmLDxjvOdTABT8HK9Ehuu+2yj57YodSJOpW3Aab6G70tZO6D4/B
neCvMWcuB4qK4gwsB4TWAu0OAMSXG0XK9W6oSkXwBaTowvirKDuSQaOzVhrKqpXB3jKGIABZOowV
qeyFsUAcZZ1NSXjgzba4x+2yycOJmAWAu9MKlcLSHczjOje12Cl8rGuAQdPwoATBFqp2wOhXgls1
SNSF0LRLkCUQw7UnyvJxuTS6CHSGMSxBzYPx1c9HM7Hjg75N4W2xRT9/3jVXQd0/ltTZ3aNGiQ7d
y2VDKlIpILWE/QAxU1+mpZvZiV3vkdLNELRAX9WpCXPzo3W/JgJ6dQiXtudVPtuxetOqSQs0gG9B
f6gNn/XJ6/tNeIi3Q/knnMApGX/9PNyb84rwHV3nqOcAfH1pcWRyYDQC5lXinqzZ1SAS8S1hITGC
x3FrxP9pyPx3hHCaqHjDh+JaubTH0l7OphSbZ4qzp2xgdtUVRGpCpNW2yinKn+T4FAYzmrlixyR7
yIySNmBsn0m0gD8qv+UpJj9PwVVcsfimJYlMJg015DkwB1ZEkGA8Brv2kJ7GHl4i9ZkPQMRdu52F
bslqA+KtswTuCZTrECDNOdXL6Yh4X7RRWoIaDu2Uh+R3+Rr8Ko+tZ9AQ0iuT4jYREXzlNLrCdk2D
ZUkJhtsLls+ML9Ze6qt2NEsYr6AEkDvDnh/zD50ymh5iX4sogvNx3zni051w3wHJtQb8X4bgsK/K
6ASYaQYsxMeLEJypcI8tpJwPYeHl7bGJHobgXpbWYFtrZhYHWin6UapamGn+dLuJrnjDZTjwdxCg
vgU8fwZr/30lnR1ZUZPiAgESHK/Z/Qriehu26UpC72/65Twkmm0oGphMUUIAe9cSnhVB5wTv7C46
gIrSK11zN9n5rjlom4Pg6F/NgQHRuLPs6VA+gAP2GCBLs9mg3IAiVXawUNP/zw/MxfcsboCsMIFX
AY/roalfOvMddUDCQJEHzrJfZnUaGxubp4ZscP3V+GlLOnCt5icNuZ2fv+PG4bn4jMWdYFqxIcQy
piUD7a6F1nZLeVAFsOrvlNRLtBVrV/VbrIKGAgvUemaVKDz7L89qnUdA5bEhPkQMIlEplV55QcaR
gMMX6gFTjqbh0lGPg4OEw59xL9pRRRigG3Tz87CvijD/fAjSu6DgRPrlb9xztuV6IxuVSO/jgzU8
yRoplLs+hHxuPJBokx6R/Dxoa0+Av2isxRbUEEKBCXzug0fO53Lw0gAE2WCNMYjHfMOtBoD43drY
JaobPwzFRrFctQL2HCIiX6Gbk8j08R5i5soaXCXX56Gff8Z8Gs+GLkCLrQ/1KT4o4UcvNbREv2jQ
HPP7AGRnw74tn+XSLqETBli2oL3+PPE37kogP+cearCGo8a28JdDHYGLIjSSQ6q/mqCrDUAeKwUk
fWdQXIuhz1eUqyw6V3Ed+hLgWgDJlZGhvYILQdmoKtOsGg45YUiQgLOWNkSnstPd63R6w39+/7z/
NdpgEKYTea1JakNLBvmTEn0ME6KV77+KRBOdKBqKNy2x7B4PI2qLCO73oV0iUQYiKmjy/DxXy2Qr
nsomnuqoeyIxpYMk+3KhptJK2xYtsIeufI6FkEDfWYtWDsKV651tIMKfEflgcVoiCLMo6sKAdcOh
NUrSg7wxBWz152FIS5iiMQ8EuT3RAmRUwTgWi95yoc+sKBoPI30/7Dt7Q99qe/oNOokNsp4y/RzI
a0zec8zgm+qQo1vYYORHXy89Ph/Bi0rI9v15+xsqKvbrLEDz9PCgEHvnd/TXn5zselclOrlHaggP
2Ixu5qaaO8nDb2v7T0c//rROCtm/jPb0j35UAclS8K9fnavh/6W1+2SSgZok3WbkDkk27YgUvecr
3mtv/yrIyc+I09Kf5+TqGCxmZBHCmbWITtQxxIx4U/OsCbb4eyiwNUVwlGytYiUfoMwTfOF5Ls0t
65JCx/pWNWBuf3g/iNROyQsj28PX+9Z7PNiH47Z28Jfv7HYfnv9de28b++fx/tUd/ukLFm+rPB6S
vJfwBfo7t2tfp9v3o/vtuveO7cDnkyenI55OPOJsnDufvmx8h5B7siPeh23StS15yyOcbcilYqk+
qmpoTPialFTOm0FXqVlX1nfJ9d5FepxYPQxwiFugXwGX3J/2W/ittw5QmAU2/XZymr16zOIHIERF
u3iDnPnPc34dky9WfeHoG9MER3iFj2DlvYjmXPQ6yzOAjiBGh45y9CUEewb+BoBEQ/T+oHScFsAG
rwV3a5O9CFGLLgjCQsVnuC8FDvXh7ciISPcpOYDNhT4THD6KPfDmuo8c97/vOfc7z396VSjdnx5w
Ar/Wlv/6JgalOqjcUW5AYhm4cfnSswZdZ41lDGLGXEZ/zLZpTg0r7Oo9Ll7Bqs6axM5FH4QgxXjo
Ayo26LZvAOYnACJYyZoU+VIedXaPELGc+dTReQhy28XZMAQj6TVhyg5vAlTdbL4N94Ut3GXHwS5M
okH8DYIHtuTVG3OLCeIeGG0DOEsbvNd25f5JDvxUrLX935gjGa8KxGng3EWT8d+U6nmYUAlFIxVR
c4gLhiZmIOgPuIxSOygD0bPkgDuyFlaeNA7cASMd/60WsrUFJ3F+lxpZZmdjEbmFKcdOYY251zdM
OIiGHjpTLK6hRa5vSnyrCob8Ob2KbNVipw+yOhlMTppDyX61CoSV86dkWAN8XzvR2QhWaiay1fFU
udw0lWFFVWfBiD5nbZ8BtJ9ASmMSfY0rDOQB88+6dJeoL2BP6AoaX+f9cWlrYDKrlFoYnhHVgPMk
Q4veBGkSqKurbSh9hGqX/J6iIRMpZH0ASRUE/j2OkJb1AE0KoLc65oVf9+BLtWOIz7zXRSXdjaMQ
/2FZqs/as72Fp7EC7GNWIhzvLRYcJ6T6XuqiL8HR1WugJenqDl2UXS104UZBUcXrBTkcPKmdiucI
hGkaTfRogPREkKHRRoO0ojdO2EskGJggbTOty16rrjfBgq3UAwDZvcq/qiExX2pWRcq2BPVsS0Hd
CIJi2cimF7FqmgbkYFXOxtLXygbkRASEdmLyJ1KMIATGzwwgaIUW06afXKZqBdvGrZWPbpyavQzI
c9smn2MraAjmFKXmdqJ1EyKJeATZjh7yaazJmCoxqGPKVAXxjh7plZ01caLdqcxk+baxCgDipDIG
S16gtCCC0rVsCug4Jei+TLtGEZ1u1gyjSpWauSdPehtv8ClovxFCxr94iN2DLmWVZRTVXVC2ZyJa
4kwDPxjsLzp/ZWYw4FBrPNb3ai+AzzwHpcYWKOfhscrSGjh9ppV+lOm8s7tSah6GXAxfpyTnn7Wa
yyJlINU9yElqcXQxgTKpMmSr8hJRZALJRpX3tjR2mq2xFJxOYdkkINAvzRT0g21ffw8g+5JszWB1
ZkMfqsIFpYxJ4o6xkgZ4+4natuS5/F1BcETwCrUQUH8uBHCYMHOY3MKYl3tQWkMjZpbzCNRnAg89
iEDkz4EhAo8kx1oIaqYkqgWbA6w/IWOb9irlViHmzgzpOGTNzMzd12l5LIooe9J4xjISAlceu3ld
BpxMY1Y/sCCWkv0EKUKMqYy4F/dlIFEmiPK4MSqL7/tBHGcFeCn8TnUWC1uFgW1yG9dcblwG5ElC
RiZqXwmrDQiH9CyzHFlQMoXUA2DPtQK+DBp1WjBsWsglt6SuGlGyLTWNfrPcbH9bSgdAUiI0HNhs
bQCchhUmfxEaqQNnoD5hvcKQtxA11+Ua9Afm1OVOVoIg19bVzkKmWk3rU5rKhgiVFgsc+ELexIpd
W3oIga8OGUJwZkkjHccOHCFJJEZ/NMAkQVlSj5pXJpEkUUUwGEyKaIQyY6yGyyQgHuw2NtEpr0xS
O+56qD0LBwPYWPPQCMCtOVIRM2QwtEmVKSox3cfQ19bzEIj6Q49pfGhFbnlZgV5mCjLw4asDMSJ0
02KkyKkkTqjFxYwrL5MaJ6dcAJ14qOlRQOTBQi6r7UKMnwXYYsQYWv1VzHsDKwrZw29gIwq8kWoQ
OoZJjKPPcfulROHAEqF7nzfQXwrA6gXWktLKiNFkDJihoU9fpDblKUWuuv4cimHYSkI+xiAv0aJ9
YURW5ZRmF1p0xqptBmaB5QmzyHp8wZhig4i5TFqzNN6ESinqjZS0WYc8bBJM9hTkkSNW9XzDM004
jImE5AMoVatTWWp563emnGG20liY1XTk/CvjfQXKmLbFh8aTnpmUa7kUg9MjliFPy0TQOXEowj2j
s6NCQSQAeABEmxreakC0a19aHfQgpOgjC4PW9RzNiEEtnQzAF0cbKQj9szY44r6pYRAticQ4fS7i
fPgo+yqNgM5NDKiTRPOiZlaMmqSRlCC16kE6Mm8yOARL5vVOCIBCIWmhw2FxOdMKZzImUdkkwGl+
thBwMgD8CkTNUaQqjH00wDYgQBoD1G7wHuxJLyqpBK2AEQvR9VavO5KUjBokh6we72R14iUVQaj4
pkucqaBFb1lHrHoULacYQhnMg3FjPrRJgRgzScN2W+hR8hLllSF4Rlvkr1ahCPXWtBrmTeLQlh5o
2phEsCZC6mYst8xDFFlx8gCFl1C2hSYHkzUKMf1+aMNkzg8BykXqTM8OzVQx3ZsGgT9ZZSrcISWc
Zk89mH5ADia2TEKnoDqLECkhYHbw+m8oSPcjUaSJfzatYXEHKYL4Y0Bb6tPIkkYhcmdqD2BH5RU1
C6N+nniGqohSDppGgSpWgF8ycrHzTASNk5NZLTLKcTi0+VZVgwa8O2ZYFp4QZ3pHkrBiz3WKwvtG
0ltB9xptDI6DhJuG6mmHQQtqbnwOTVGlx0mrOk7zDBiDJ1GrUa1QlaAqD0NTmodSh8wRPJHBIlth
mZzS3qx4a8u9Fo57SMdFkA8WJUgCNaNSFE4RcgvF9ABfTyXsz5Lq6GDCNCZJBjbDARLLiDQgrwXd
Wm3a51EFNQK1Vk1QlMs8LKkkI4tMI6VufqER2nhkcR/9wputT3BBS6AE1qx4qP2mD6p2k+bC8JCi
STNxq1hEDJRpFkNVZxoFRxRbyGOAc6sHDXpkyjjjqalt5ZCXkE6SE9F6AVRkEogZQofG1oq67Ygp
8Ok91ERMQoCJBj+b0KsfSlcKCi2A/ocSYpnLblQgj0sCSQyGrVbVUCJBeTCOEaG3Y/iENLyV2nnb
gDevi8BFBKfA9GwXjmloPHSxhV1U5qLBaVeKHYjH5u5sG/5cQ5OTaEQF0HrY3DSwmvLFDHURnOrN
IKBFOgt54qm8VAtHDOvwz6ClQ+nkiWYc0VA0Z04Uo0/trBcyThq9r3BAY3SL2QGSobUt9ExuIfRs
CCKEmRVY8dqwQr+DLCCkGeo64jushXgU9GQM9o3U5tEGihJC6A2B1eleJzH+bMRmkdAuKBvRrfQ8
rfZhHAt7IQjLryLRssdR6yDSw6MMbQV6WLaxY4W8BxdYxdRma02qmvtMGGd2hLAAKwRoAJD6ZIrc
SS7o1ruHTOVd+MSUtKqPZtlE4bPGuXzKOTPBcY3aWbPXuTx2uM1HkD0BZVeJ8UvBBxHZXDVAmQmR
B9wNH6qxh9INolQ68omjsYOX7SsDWfifqcvKArQxqtxv0AUbhwSBuyW5Aa8yxHqIQdHJkytdhFcy
0zu3TaUY6jag/nSYUZkloMe81zahDEbUx6mw5Mg2y+q/KDqT5kpxIAj/IiLYEVd4m+320na3e7kQ
vQ2rJBAgEL9+Pl9mDh3T895DlKoyszIVs1qPr8dbtVdBffJdhVW7n+ntVPvVEH/KbHZ0p2Nex/p6
NEajAMUEMb9joGEIDvbeql9enWf1W8U7JAvPQxZ22lax+XRYPf0T3YLINveme23DJ8Wn0ieb7dG3
hdPxM6zSYLxUB//YmqWWn3XLiFnkyHm/R4G3N2XEQs3r7NXHn2TxRXMmz01+ljCH99oKZhXbDv1b
XSUdtp+r9F+jXUACf1y6tJVDKP4CKDQ/Ibqce5VVL+qLkvVE+7CapLn4jTrGslmDBnv8Uddd2So7
NYWmY3gkiWv/Ew9WiGJr5yknn6utENulhmdouMSighS+mD8Na/m3IVFguki9mv/koKuvU2aD+TxR
GocyahNBZrFgXw+2ydTtuZJZ1BT2kNC8Tlk8xkzkz2XbZfVTh9qIxsWfwhfukHQoeuHUD+1oc4o5
twwVrt14j/b+wDpf1vzKhdjaJmf+GKz7FyxZ9znoq4Nlv0X+yalqH6mIlsJIFiJ2JrQa+bdQJSld
h5eqldWCyD3m7dwwu/jRIc9hx20wLk3+ed0z+T7uQXXtVQij4+XJtT988a3GjfuT9ZT9TMRbVZVD
XBEWFlkT/MwbH+SmWaeOx7GIGE/RJO5vpKtlPFC9ps01q/1pOTfTuqv7cPVHe24TQtqK3T9wIIHn
j+PTHC9me+Inov9uhQFWH3Bhg22aRu++ThiMz8neT+9VuAKCN4I2vzgGQggKr9nZp5uXUOznZe/z
7Nwb3TDeTXhP0YxUcXtKVu3rE8PMoWjdD4giAHW2uIasGZvS67J8+ue2jN88musGn8yuld3Vdvm8
ULa4fh4Zv7S5mi6Rd0lt2v4WeTYOT6FvxvlzhjZT8mJyZw3XuPZsd2LfG6eXbIiGUvkrhi82Bkrx
649OI4wGejR/J/GxJCA+E4UOBLGa3J3p91Wp5Fu0dAwcY7yR2euJbkIfs9jtyVtNLost7fsEDgCp
HXp/u5vSaaIHC12PxzmhUhP0bCDcCdJJFPD7RlBEkYbR+lAnbFzLRPKt8njTn8K1lTmdVSDup3bd
UUqmCG2LQ3jjUfR+vkM2ttn3Omxx7ZqVWxHe7g5X/yRW+fMe6XgshqlOIabWpE+LeJY9YZHDh2Mn
zIj7U9XZ4OM+mw/dqVlSq9n2GNVn3ffeX1+sGRhbbiUWiIsZVIk3HebFlvOky7xt8SpLTPx5HrZF
nOPZZHMxefVeF0aG2aPX5ElbuhiipGBpG35kWlo60Q0Z+38G6gYfiNjGDxN/RtidTYZndswY22XU
y3823PqnoG9qdRaj4ZXsUiXacqBrqsuh7aMMH/gsYYeiU3ymJLbuxfebzlz8kEJDRZmyL5y85s1u
jQCr85vaOwX5gLfzoELzvO+6NufhYCMZWyp+AP4Ovb3IOva7cz31LSOUFSTrHGE/lH46qq1Mt1U9
rSnkQh10mKLSuB01Y+xusQm3m0+GJ7sI35Zo6F6x1U/BmVraYV/3ZPnJj6AQ4un8iXgn3gZC6+KA
H0uGY/+vkyYgODupKYONFbk75+nR/HHrfLwu7Ra7U1QBcfCfdN0Dv6zB4zZI9ZNMGFr51TPvzYVD
/CvQkfbPvulS9iyDPkpPIZqDuggIy3unWu/y1Nddv9yqrHHpSTDZ/RBDFfvku6XyWbbHnp5zb2h+
OKZVYKE1WZJiGmmHcPIdxDOLuQpHgsFRdUPjtfnrlqyRvsZt32C9mCb+et7WpCVfjxJ8kzCpKOuN
HoIijEX9I4hjq+4ZJnRAS7iCW7bCY1xFWHkQZlANkz5nLqiDcx2l/W3cOpedsfdq/kyDlS8aPLq5
hVMfTbdJztP4Nub1wGW9+rMuN6sQkQyTlDW5Vcq0F9EcS3wSupf2bgmk+Y5nsuBmnBPMmaUcj/Lj
Cs2K+PBHxmCSgJuylvEY3I5hn/orWcBLdAka+l3R4otbakxjDi6PKCBh2guC57TuqNy78udnEwaa
5rr3Qt570qJws9Ne2HzSJjDrQ2JWBkZWBOFHEMjm9PoA+DfWjpsDn5Rg/aiUIVuyYxNjmNwsMhqL
lCMI1L53FT9XGI/2NDd7LErTMgecwIbf+ev2K8s2IE5NnazfDqH1Xi6T0QxjHlTls/T8GQRmAY4q
8p3tjvsoCfaWjmox4kSQRsZOFychLAMT1wH5FewlFFnWkWVQMz5PVKg5VA9pF1b+Sfvb8BTlMh8L
hiOq3eGrOCq3qI67Mspq9O79XOvsXOmjx2NFqgl9JsEjAaWvjc5b0PXHm9o0vaT6WGopXFR5UzkP
KRwCCDvEvWA8+ecf2vtxTMkSXFK664VLs48jgpLZbi9Uui7589jUeQXY32fPo6m3HJhwDxTdZc/X
IEUJRxJt6lDchiiRP/NgOt5DL3RsfFhv/y+Ux84sE60BZuUxbtWictVrPnmc+C3suf+yqOYaX1EU
fPM6YZkvkh74KweymniTlbuMghLN8L5+VL2DPcsL8/SIOGyI5/RxxeALL3Q3ZASEhC01diXyXZyH
ziMhpHHZOpdbt/ui7Cr8P8pmT5cf0aywyWu62sQF4zVoT7Otxy+xrdFf5aIU+EYl4Zud3Iwx2Uxv
hN1pzMuss0ZHWMvrnjs0j+Qf26e5KtOPDh9w0EgK+FxHH3IMvapyWQK2AYZ8oI5tLcNTJZ3nMXfZ
jA2fsNfP1ebEcRb+PtYnwkWi6DnYq30pe8rBv2Hsc7+wsa8ftVER0GCr529hkAzYxfrH8ijEpNuT
0+A0Rdvg6vqY933a3NLMzsEldFsUXjrPwgc3vVS8ZEEV2Qtcz4YXSfLh/daHxq9Png2i7map7S95
0g3eKWxTACagpKwtpyPR7XPivK592KJO1cUcBDiomI10I6KrRBuXblqXP1GzBOMpAVoR5zxEEFqO
gWwF3ppx+Fuw6MqzOfrJYtBu4vB8RPVsSmvC7ZuwmX2SxNVyC2Ctv5ZhPZmf3urldK/zmuDirQYC
PVXTEeu0BWP6fUs+IMgdJeSdzj293Y3ab6ZydEGkz55ak1sOmuNOkrWAoFC1DG7ZygByzvNBtlfl
pBQF1E9OLa098TQtHgFIU0NXpQu7UxpO5AtG7Ic6LmzPgc+stRleJ9kPQMabTrNrt+DqWXY0VqKw
TuwGuF9HLOiw+kRGSReLqgxk7QMuS5jVSz4ZkOGJuawh7hG/Qtylvf6EmFOC6ZkmfpjjKTO3uv4Y
LaZ+5xWruCIQuwNoopfLpFnKYNqz6bSqcP/Zcco0GeVDT9M7ihZcK2/G02bD7t5bU+khlvEiQBh+
REzbe25A2qx4fCAFBihnByx9wlidXPOcqe1myIyfiajc/Q3sW+pPS7P6fIRkRVCAiQT2PIdu/4hG
UANr578D6vTuFGCGScOkWPqklZk0QZesWy7E9tG1gRQt4r+gzTFh97Sd/Ws4ZlytnUPqf8LEw1c3
GhGpy4Az+sfyuOgKXNxk18yBC39fI1P9oiNzTdl0e0u65ziN4XzTe0CUezb50rvvAjVtl8PyrwIm
CQ5OROsU4u4DNvXhdyOAhdzqshPqfmEuiZrTt34K+vutHlLWjMd4SkinZEf2vbZ7P372BlsHfrEd
fhsWosvJftl7BNTTvjsHZbVWhO6CqpTgK1FS+IO2x8n0FZa2GRDxd9fudEhad9srsdzV96Q5kj9T
1R3qe69oM19mrpDkS8il7e6Oqg+aFz7lTjaYPydcbfjUhQ9+UoXVz02bgwempvFTMG7Sliofal3y
flnMzaJsIq4Hp5AfhsUpDkOsxJdpE6wLVL6VNCf+Xqk3N/YbZU1KXHZpjVwttnJYtMQ8QcwpdpaV
L2L9vMX7rO/qcNEBRlc6ndTb4LyAZzHatH3uu67zTgltLk/a6PZ1GHSLCotpyf4dVLcIAHLIAsZ8
RB4y/WQiRVRQ1Ry+vFRV4+Ul996Gu8hqk3q9XzovCynYqvFOHt3qdo89SPAVdHx5nDIGuGtPF0Fc
mbFd8uiOzfyuB2EcC+EqXp6iwcclIWqcBMFmWmT0zrWApedvkneyt3a6Lem+D6d1znZ7b2GrKNMf
/hJ0bsH6KGfjxvfZpUML8qBT1ndB4Nn8nMf4NuyrL2+L1eiTi0TsS3VF2NsH56mrBD5+mCU0JNQc
PK7Vev4Pet20KzrR+zh9CJnABwXR8fGZSGAvt9HHYkXqjY+3yjR7ALCb5zOdaYIRulrTuYgDg7rL
C4E8yn6x6fhqmJGGcyuooyeyearpgkV2XV3ZD4m+xhldCj+baL1TuwzuZ0OiKT3kOlaVPR9oyIiX
3ezQ3S35HKuHPRBremo60vJOab/I9tt2UBLvuor2pgLjc0ETFFwTS/Iv8lMfVd0RpHdLHS9pketI
/GDLN/guvXl0f9ulzqo/IHV79pnrNWIIcepDmWgkTVITECgVa53BXbUDXawCqaG1b7zbHMcaoMs0
Gn/TCmgLVgCxotsBx0ycHzcqlfHLIydV5D9j9SEfvKSR26UZM/VMmPmELM47Iro0Mx84CjYmHMp2
GtXx2tOHvHsdDV7p0nT4AokOlYNjq3befd7mVnwbhxAnpOmglzgwxhru3MHjKUfhy/FUz77Orqnc
dPKcb0GLl8jYz7+DNkpR5Lpt6IuRIK/0JvA1fs62uUsLNy/BOe3IGq7CVoXnsaLlO0daHg+79k1a
1FWOPDIm2fFv2PR+9mj1tPpgUQBhNKnpnpYUnLnBA94a85rocIfn0NJnwbLraXbrXsZA0ruQIJyL
aBhFQrYqrJLHXTiJ7kvzYXJ9HrwU+edqiduYVu1eLd11e4ekAXhBcTemxThqJqKm8sN3fkzxwoSx
P/bLlv60OQ+r0HFjr1l7VKLIUjn/OJJ8iQqZDLRczZRGNacgmxDpj+0CQLqZ9HMAjinBC9KMrY9p
EnsBCOBINdhS70sP5O4VqDgryr0ifADjxZrxOR8deRWwGLHh02i2UTLuaN6iKXTnjGr9ZXOj+mWA
7146u9CHeb7RZUxY5V07gD2dR8ekVwb9wmdq48FM5Ada/z8lg2gp4nEKvg+Np3/VYe+txWh3+RrT
YMWnlaF7P8+hMZ833EfI8yIv79s6KFq1UajkfDRuIrXxo8GEv0j79yY9GMpl2kD1pGFTvfcDWQGt
+gDqFwbv847ooaWXnbrt1Oy23U62H9Kc9yE2bzkcNBjV0jqUhAApqpybMf/uGpSVdwPN/9PBEuFb
3Vo4vCqYSGeqNuueB88AQQeusb/qKqPdb9oB4UYAcnY/q65PL1ugurtq3vAHZkHqwKMCKJPnyCDP
GfXi/AYFlNDQdDJ9cWAA71wO0R90PjBDAjYcjq064i9ex+3OxLSO7xE/JF7wkju98IwklCFRbfgr
XWfxNA/TCIMRTFNfemKxFLEoNO9L7lefgxj/BbEc+Rcnqt6H2rGYUQetAegf1gHEbm8D85m1tqQ7
Ux3pSmRdJ9/WcGva65Rh+97EiU8cDzzUp31TBHB5vSNEd88X2Bkdd9aUKR3g3Z7HUmN2mS9/6wwO
pAD8lF/TOlAAYYCGr1hBqO2M9H/Oy147H1u7oJmjMhloopkhbMWTblx0n2H51hXT3to/ja/Yo+RS
BqgNkm3abvSQNgakh8ou2ZaXkGZjvHeXca78l6ma/KzYdnCuUuid57vG/rZczUhcDyns7ATtWyjh
ku2wf+1t1f23jfmkylotGSxSt6RflKd0hEVbpN9h+8mkzjdm4FLNg9BXvnX4VDdxexTz1ubXLqJj
gIOoWHyWbftqpiOc76Z+4VDFZB1phkRc33jJnb6NU0dcNBEt/VszzYckYjPf1TlZMYkq/ciJP0cX
sXi2ymp7RSDQv0g+5vNaJxsnYv5gNRiKl+/aW/QngIH6r7PNzOhI1/ZrmaLjUfYhEI5w6b0MPnZX
7JInb1HTJGxsqCH9T+1HmJ9tt6bqbY+g2jiDbrxbF46V8ePwG7PFB2RuMzRmtlb6YVqbYQZwC2f6
IT+8awZXZec5ShxKtLRvfuXDvnwmmY6vujAtuwv45F6V+xbtv7xYKXVxqxm/o5Kg6xF10qYn2koP
73DwgPstdFhqbluNx7/yW/Jzeum28dLR8r5lTXRMP5CcriTYmETP8hp5aGhLmXnTxdtrMz2scw7T
nEbu45R1kz1u6RY28Q2+Imygy30p79bRkjS2pztJHs3iHeGtG3L5reNVi0FqTRL9Botdgq8s1Ubm
B71ljbpiw8UH/jtqLqHX6aCkcAc/AOBVel32ufXPg94WfkCzpx5jFP9rwPwMcdm6Bjg3IIFekhcf
XQDtYFuN031y0MmeQhjhH6mCGj9V1Cj/rIY+RjIBvY+UnOmjvTGXVVsp9q3KL8ex4MwU98BT17wL
hon9MjcBUmSb/idyCCiQt255zxjKBKc95Ye0CBf7khdi+TMIISXi8IN1pnzdvOB+orc3l0iugOCF
7Cb1VdWQNH8Ef5w9jK3vtaUZSRk9k9gmVuiIWkang/A4ry0c1Ed2Mgd/4SdqWpw/jNXcEQQGfk49
qbKXxKXxf+vk/Oq8iGAMitq12U9B3AVYhL/6sMEw8Zc06bzt1jXsiSCHZiBFzORjgezm2JKraRYN
ZECWqTefk22nyO4e8OSF9eR0PnPsQAXgqmN0dIdTLNRbjxdVOU++RLpv2+c50WCjKegJSogYdc09
fWuMQVirKwxb2xgFUcWVK8shiVtVRiZ0dK6TSN78ID8Inxodo2QyTz28vcymjWEvb4DSIr8fLshg
2JJ3MZIjWM9MQdWtIvjah8EHzzHgsXO3u63KCi1sGlC382QphyZn+Fnp6EXhZUCkWw7HWwLHi9+8
xzuikXFdYCT3Za5PuJQI9zXsDTe+kNvinZFOjd29af2Og3k00GIWGUV6tilTa0lBzVa2pGoXnfBN
b/mBXCf1qZdhtD/X2xzA8Br4uePshXN3nNdRuuZlN3WKq9EMA/WSRAj/GuqpzdaXDTRtO6lEH829
Hq3sn03qN/7VxkO43eVmA66Xc+d7L0iq9ubWpkOeMW7u6lHMul5owr3cdl8B8HrLoDMa/RoZ1/oO
xice2y9BlfT5ndAZpMs6eEnCLwzM/K1uxmC6qkCC0eeHv32JGM/SosFl/8N8t5mH0+7yzV3zSmfg
d53H9rn2xv0vWjHgMAKEM3tB5kcGHmhlpC99f4j5UjnIVh277beNvHW9BF6l9Elp4fbSOwzBG1us
Eeg5PhcEC9Pdi2zsWt8sBq7cT2qr9geEdwuREgJmtmwSCxzhA0GBXMpN5eX6Eb5Y0n9s7CHJkD05
uRwgsmIx4/haywaknot2O85Bn7A3MbX5h7DI31J37Sex/GDKqT9new0fEmbtHJYzOoYJ5AP7rfPS
K/to4PmPi/SmusZEgcbie2ezhQ29dhTVhYeMEE4NsL/kpo31chq3UeeoKsIjB/pQ1fQp78hdLoiH
2rpzu2sOk1yiHVGZmfT+fUCqSHKcCWf7fvAt9ee5Qpl3XhMZNa92hT3/XguvjxGhVRh4J4Ee6Ln3
Qdpnw9rA40RA0/ItCA874reUTrxtlsu3rKYW89g6mLGyHWu8SfOiIhiufZMShqasYtYLgIEhdwG1
mqN6dErH0EVZ1jcFPEaq7tBK7vG9mpHZngGs2/0yrjm7oHbM9+BChyrSMyCOYsWAR17dubY2zx4k
lr451lm6tzUHzHr3xdiE94qrp/m7qkwsD4FjbbnoMj/Zb27r00+BzpbmWle7PErVuACX0hQhymO1
D+xoo6rEq2o9DtC5xhMH8zakQvvV87NoJrEh0/nTknti/RGPUcfpiustvD/oczB8rWJjSsOXladj
2TroSAQjK75QQ8Ct1VeZ+IS7UpZf1x1+8TYMS96DlaZ0c+Uy8/5cYYLntYhkGAcXbCw7d56ipMo5
ZUuGICOZ4+ZeiY1TuSGy2q+T9lP1L5j8o0WvFSF0W8Y8l3Bis969ryLuZXLuVq/qrqg09v7kJTYY
n6nKw8soA65BHWTj9jLw9fKbMvtQvSviGu2rj787H53rqnrst4r2dpe2/hN47GV/CvqMypyCUXsP
sIfEFAzgvZg0jE3Q/d32NCT0YdaROde7jmFPweGru64FGECxcewwUhTufTgf+zYE5I+JZPniQeks
H7QNfB/9pkCTCEhdNXcreZh/QCI25RWIbiJ3UsZVaWHh8Ia7FSYANjmXJrx4Kve2S+InWLC7sBP1
ferpJbwmpCx/yVTVHjfPdWFztRb+u5hNXP3p0xp5zsrW+QBLwrWtC7AYgF0kLwwbzMcra1aZN64n
mHHU+J5dUq6PnMsacZoJP6Qkc7bcPL165oHXHCGDOGTc/1YD81jhwilIzltuw/QU2zUBJgrCMcU2
bVfdQ6oz+5BPHSOgWzxsmZb4iHeiEDvSXnzi2duL53oEI1Gi47gM5wTFL7ck16o/OsYCU9FLTz0s
7FWjPd4LSdNjCt+KxTtJpTC9XquwgdkG9IHGQKDFhk0O9Xnu1JR2P3q9+D9VPNkJzMGgw0N3kZvC
bFn2A4Y4JrlK6OCN+QiPIzd1MaWvm6f2CdJEbtddQfXcdSr6eJcXf+fd7+SeQlulO9e0idOpnHpj
yKc8fH9hcGMD/N6rvZBDcCSA22HSd0cxxh/zlVnDyKFbUYG4UywAuJt36A5KVtY0ZF6cRB8dxMws
yvp1kp9UhWyCMXAQ2BGtR0385DjP/0lNkl2ddl16lnArnw+dgtbkq/JZA66y453KwabRxBz6Ocoh
Q69TNe9fN69hwT/Xan4F0B+fczG1FSPQ7N5aDD22azspc1wGhvsDNeEU/VOcpqQA5qGzaYPIxVCm
Rwq5mG4B6qJcLP8l3uziW52uAV8ez48edMi1+HZkifcLEmVpUd2N6evsYNrKNe+MLCu1oCgztW8f
8ciwuK/QoQS3wOU5XoWLc0Rm7kvzzW/z8AfT2fhkJRrvYt1yvy8tauPgZqDd/nph3I0Ix1NpSp90
7foE7zqzU5h10yMmxzWLVU2HyMdBHHzNEALqW+bQCP02wN0r0sCMY4t+XLb3wBTxhPOltH6x7lqg
Kqs582c0Y9tCBxhy4Hoz+aALc7r/y+xwECxIsqt3WWqLqmInWv64oiTzP1nenv6k8mSjheVZwDwl
Ec2rmdvwigFojjRACRmeVQS2dlqR7HLPxJFrb5WvjQZ+6Bd1VbrF+4/Xlc3qLF06IB3R+HdHJDzu
zSwaLHYNInnw/RydohkJIuEu4NJCYbA39SVdOxGWNqTp4AWb1Xhe/BA54p5C4DJifegH03DdWU3T
6JZgFbbAkdxRccAr6xh46I38/TbLzj41KMUVUBwdBGZYHU4YBmh5O9Madzcvz4PxEQo9/5LD/w/n
LF49dPKzTJNy9YYjuuuQo+73MAe8Dd6BrPos241eYIsmhY61AxYq07aeCA4cs/2rSJmPSlBOsmm3
dIDD7+fctGeTyjgo/cP6sHxynV5NR5xmkWRC/djSZERS62yV3sJV8JnNPj9FSy/+Jbrz3pDkZC+2
MmgNxhm13z0fBvxr78JhKMd0s6jNJ4GXE2OA+7NkU6K+72b0xyJTLpyLPu3q5AWyImow0pOeDKFZ
6jgI7wY4Oo4d5HKACh+t8dn4c3J8bQTwbQEC1WJJvUS4nPbxuA6XOT2Sp4Cnk5c6Me306UNL8wtI
XA6lPKZ2LiOl69eqM3T0kpN1D1HC2Y8SZsqLauf5rSGkh9QXB5l4XZbaA+2c/eo79f4QF1rQozrJ
agSaMzNveJkdqvcfVRa5W3TMNVpbtyha7XYBXuab9973LDsMk2ffsjRjtyiufi4wQbePEIkEoQZH
2F0TX85o/E2/v3levLjSCiCPn2qJDPPKOGHAh4+tF+C+TyUGyujdZ1k5hcYrNeRPZCN7JZcoCM1+
LylxX+BhxB+ToG68G8S8/pzQUDSnKYl5u0L0xdutNZlkRTqbnf2siSkiWqpxc/Mti7dmu/DbKsrg
Ennvdp6y9NzV1OFyGpZkv990XZkMbUccfdrY5rCIsUzEimObZHkBinDYS9ZXeXqxba8/YJk+/5mN
gfit1nAfUQGr6Isnzfw9njzSLQlhct1ZpdXqyrU9xOd57DvuWyqNuQxpF3gssNd4TCHgGKFnleij
6glBZjufFiuwKqPtSKY32JQUjz1NI1pmW4qlvD+OINqLk/7PNbbNSzc3EfFZkQNqHAbGtacwP4iV
Hut2Rw2zeRPu4moR4elj02MCwdjNe7ipcCrRh1RfNoKxRgSwbVtzJVDIzkzG8kFmi+BSi2tQaPoq
FjCAk4dvyh+Xv/TP/f6oewNmk212FWfPhLq5a3kK/5Zk7Pufsc86CJgUledk1w20IjKGKzQfyR4+
zUndLOe0mev+Fw+wQZrNhLqedlbgcb/lNpanNIr7XyPX47O/+ftPNLh9UoojQb80BTaZy2P201/r
Hk3JZaFytgyG6eR9DfqPLTmoZ25ppavc/Y7YYXjuR7Rmv43pdu9uRhXtn9DrtdNDh6/g8XbUUJll
m3agCrC84MFnlmjkcAeaXM1/aYNi/7KIdA/v+31X47MXGENd248tKmy0wY8kxkQBSoeg6qOHxSVz
dUIguKb44yw2fk3GPcbWo6MI3A7uBcI36q1FizeGtrmaY976SxPP03BL5lpm95Yr2rsDI4YAJRUW
Hj4N4iU4cTs2/qUOE/jxmmEMzEPUy2s750zrfhJP71szpq4YUwHjG6CZekvzpQ1OXIYDpqkha+1I
Kxro0EWKieJ+pOPT6IhYp50ysb0gwQ741JVDFk8Kx47A7ogoGpDhVl0n4+n4E8cxq8/7whxf1gFA
eDGxaRFfqYPHWkr2Z71b7geo+BZUYfy8/Uh0ur95PzFxmN4Gs5j1cz4PUXzWm1/9TmcUJ+2QDNVp
U1Xzt97jKirqJWrbxz1zHoAMK1nNpxBL5N8gG/lvqzNG4H73E/E6MO37SE1QtPXXHroMiTFM4fpW
sf+EFKORM+1nkuy8i0dW+Ze5XVxztyXIf6lTfrOdfBNN7jJss6g++X4VcnNtIhxfiEdpyFs384d+
r0uzWfyMPWYFDungvm166YNrEBgE76Ia8+CTTQ/Yn10dLnqsYgQwlyALDxqNIAhtNp4VSxbTisJn
QOAGCqb2sbkmrUtGBA06GMED4iTD3bE73P+knVlv20y2tX8RAbI41q0oyZJsTR7i2DdE4iSc55m/
/nuUDziIaR8L3eem8fbbDZeKNe299lprM5ICyThLpaHsNQ1Y1uf0aiYyZArRxWNKyTFbpwACk1vW
nuBukGn8K2S/waekdmqT/mhNu0qVLFZ45y5NmCI16vUfdqzXiIGk3qNeo8d7jX9FHUzgz8Rifd9V
PwvqYL/laGSICAXGhvfKMGZ+sCgUJwHGKMbqMY4aVRKEK0LJbxs1jrmiEr94rhC9UTzq1PxlKobu
sVLHVr+Xg08rqLxos++iSlvD7dKmVxcmbWKt73QWKGCOhrB5FyIYUjbg1JdAiRHBlHD7wRydte5g
hIFWx57y9TDWw60wKtIfaGpTcOxBqjRS5hCEpsWFOH8zignguHHyhsbqqDf0dFX3zvRtDKRzShEr
VcTLIrL3KnBlSrNnr/HvOhFEzgoWVxjvDbXK/POgZ5NeET7JMIXJQHg1QqDMB+c8QnHuniiMay+1
SoVohYeHkqyCBq4L13Rg89CCL/QLP2vxDck0M3jEbS7uNp0Gy5oyzzCkR90TF70NmrueBJBeGSsv
UXg1vCSI3iisq8B7kAZaebIqzOIeEgfDSJedyPsCvdp5aeoofYxtajwoadIUWJb8VVvXsbTYTV7Q
CBcibHNH6Zfstc6N9AD/+SKtHmrRL4Q2mi+VrU7pifon0dOA0bK/tLU6fQW30nnFqEXC/WnNHOWE
BvDeWRFdkc0ptNBMZBeCsxpqvXMHH4FSW9LaNewokrDE9eMwlrzLBbV/z+R//QP86/tbCxQpX4cW
VCWiDoj23GKNVi4Rfmrp3qPvpbYKiXghwThJBykyUfW0P/pEjOG2t6OpvVHVrHqNqF5jvTrpY0fe
r3Xhwo6C8vdgDtZroJYF10SmRW7UOfEp93rnu4YU5NVWogoioo/aeanZTm0uszZHHlppefxa9a2i
3Yamhk4CKnvYrYQv623cNyb9iuHKmXd604ft96gyW2/BEbbp6UExtVraVgjDuTUU2L+F1HHkj7JE
pxZeDs4zYTUNRC1ECbg8eT66NBj/8CGlNw6skN16w0WzMQYLPj3xVhc3Zuki/25UgnST/ptFnWr9
S1vrwIN0vR/8jWMUBppReVHeUUwioHcVSkgB+scRfZmAxH02q07fg1Y0LRhr0rxlg2OjtzFBQoGb
kNFMv4mXhm8DxbZ27RcF4ejat+HPZgtyqX4prCDB5Y38juTbiIfWdUKP9hN1mWdi6QUVMovMCNKH
XFpBAXUktSq36aIS236tU3L4Gl52RrfJZpOiU3cE6p6zVJUyeKDDgaHcTiLVqmU0tN54qK0gJfat
CmksJSC/TwhmcVdxKCB3VJXWPNNKq7bc1qbi52FV01Ghc4ZnL2yD/nkaJsDoSlhhC7Xrsk17PzZ+
A9ewDhH6S2+j0uGU2JtjzSoNky5ciocmK2l0dBUxYGYt7dJQ8NroLwCHN11CpdLXUerWkqomhPpQ
vR1DibRdpKHxWPplSf9GR0DEsXy/Bk/zFaWlIVHbPlL4zeDkJGgQwP9Dz1vaoupvaQ8TAYvyJY9k
5/HRajwkRSBReeqaedu3K1pnq92irS8qaVNRKemGyD2NBWVNcQs20r52sdb1i6GLxn1K0hfyAHre
cJN1F8omVWj1PKh8lEPXULHYUlbrCkwC6+wN8nxBmm6a2YEPGA2gdHBbKYOEerXWZJxTZ+gMDYER
tEY0EvlUnWqlLZKln+Rk/IrkR6xMo3J+6HqL3AAoFBZ6aoiWUNzHfJbOnROab45DWsJOuFA7eyUl
fVSdTEW+C0nQBdaUz5YtrZ+ZGuX8d1Dt5yZR1TvS2HByc6pO33yPkNk1+ilHOtB68blGxKYtHFiL
oLyAcwvo5OArPEpwfgtg5jdu39Jfw6RHMsiSDPp6CL1BW5h6MnLefYkVONFSa+/DSW1OfqiMp0Bo
mbqkRJ2WN1Yqhz9piSJlEZkN9UOHFPWJOkbxhASJZ8rRk9jcaDUs/NuKyuVbGnuoFqZY78xVYAXx
PbaqHSl/qbcHs6BMf6ED8AwPdZk+GEOViBUuaTAn/WmIdh592lDkZSq+LlZh2iT/mu5lGVdwWMg9
d7AC+cszhQOXQFPC4tWAj4QDDiqfOvoRwoiEsMiOSHeaoZT9sjJNiXDEp9/CWVXJw09GmTnVjrur
+4PrgFHekWi1wU2ZmtnzQBc0E35XlNePUWHkyjrMEucQgk/ytoYqC8tEINV1KtAIVgI6VIQiMijo
kaY2xq2GJrJE7pQMRr9KM5DMb1Nq+qd+oLB3B9Sp3seqk1S3kbRAtRu90MNDb9dmdetl+oWY3Uot
WCUD0TtCpHh6Q0ZM/Yg8h8CGNJDCM4Vi/8WpiZ34f3jmH90G12V1g5y2iAxDabeBdLippt6RbpYI
74i5VNiuukHW516hi/LWpFqsffcqT380mqj+MRlaX8JTaotgYSQFKSuEBdnYECjSWAkWbSzpQ2jb
njVuKzVRp1vUMLlzRl89PuhZDCFiiEpk95fArNnVhR0MLGOCzA+1B9W0IYkcZRkVVQmBMux1byXU
lMcCIpW3oVTQPTUi05+BXiL6BrVNhLF6bTmO6wd+9To5jg7Ju1NHdYHoI/xRTbJ5kURyHMDBQI4y
QD79JYiQKCPW4Dgu9Oihe+6VuKWU13Irrqn86MZdrQ3kxWiKmrsE8SsSOelzHZHEx0s55oOx8J0U
ynQHEJHzJkyUCFvdUFFN4I5prQ2VOP8s+17Kk41qCJaf3fv3CqhhdxysXmLOoJPaZKDuCoRbBJ0e
tlRKBqkmRaTauGqZV/rG0AOYaDE5hb0cKexJtzT8+jGLzQ79XItMiMqv7a06Q1eNbVnnBSWbwK5e
ikqp65suTdCyBm2bLLUqtCxuby8rYefTT5BwS30pukmlHp0VOYBrpKcbDbz3ImOr0hXIhFlzfoYp
dbtIkMe1hgg2fcJlsUMP78FvD2Ol/060k2K7RLErPMQQaJrfpHEZJhqJhznQAow0sXnXg/FQoCL4
1osG8mzWEEssdCH68mE0pAGfb4JTys91zOQbMWkbbvH26n7FAQKlBYSlkvuhsPUXM1PGQ6yObMI8
zIt43ZVt8TREQ/pgh8kEJNGX42vLY/2rg6ZiXYRS7SkLQqVY4tE9Ctj9Kqxe2xnMB9Mb4RCalaM/
J0FxuQpG20tdRHdZwnoQ6sEDhFu5CMsGJ53GgBa2lPxOezFyF30z8ZqAcVWF/rfGC+LwQYfPRf2f
ezV5KMUQPMWpM4xwFZv2BDpcFWzFCTFN66tOt6EgBBBv+k1qrlUNue6iAID8bY/Emctan6JDM3oo
dFGc1TBekMY9JnjQeXB0BdYttBodEdmMYfLaTIWD4LJXoKvyNP5QOd7VEhJp9mqDv+M+hRaxWyLm
wMcg61XbpUTdP+MQNxpoEaPoiF+/pPmeoyrqTUOIuYcbETzDRoJRbxZThL0q1h3PSLy6ao1FsV/e
eLCefIjidVz+mHjHicHUWH8gz3QCN9UzuP1qWFdnuCdDuIO35POvrX7IthbmMvndlKTtppyqil1C
SSlk7xoWRGgKA88497MEdt10h3jKjddKQDpd2PQ+xkS36oG6FYmgB0KRBWsKaLh+NEjS31B6pM1N
6lXaH3w7SrEa6P1EVyBq9HTN7PzLarQihGGPqdnUUuFTJxOxSFFQ4C0LkeuuHRcj9ulMQDnY1ZR/
AyCj9ON7ffbMpZsdBmIC1QWndYiW6rC9tLkPwjdugFZbIAob5N2IawUFYxHJHXixbm6gwqbxvYEr
QMc0c9DAqm0cwkQZ93vbgJ3FlVfgIhqWhFSLME64cLrErK2nDl+24AeyFT+4yawuuoM+pUvwRZyN
2LRwMwoAy2EDuFKWmzposVUwI0iUriUiemqNhmoLdyrsHm2AmclfF4bVvqOKoN5MtdObBOzlWN1e
sOQfIYYVMRQFW3+KTSHBzoc+cI651tflPdUqNGapc7E2UMJYqw6JnjXxqrUz83sT+SOmw0RnR4/K
E7E8xKfvhTYiaulENlE0V8Ixo8XxSIosu7ijApD7SQZydOFugMKzETgKJRJHtauI9+1y1A5ZPflH
nHuiu1az0GEvuOCq+CFFticPlt1nGlFaE6H8dlVDVTT1gAkLacQ6j0rTc6D2tmb9c0rpx1ctQW+h
yy5Sx7D7YU2/105pz9DxtVI7OWOLvupGC0SYoulBD5j693LEYaG8dXSYwWSK5Fu6v7JQ1Js2AhXU
4eGWbn6OQt9mU0sU4tQqKH9YhTWpZICwnpZx2BUI0zPL9tahR/ucbJlXQmBLGjlE3zhAdWr2p6j9
EmYmVeu+3yu5NOQDHPXJWYm874m81BAbBT1vbG/R6tr4W8e7Jd9NHgEHJQajyB770EuLXcBNaC5b
uk+8Ssyb1FNNPf+i1uaSd34pXdr7J2GPksqNI2KJQ+UQJu02VlJ7usn0nv7PFz8RgJfeT/0f02hV
6XYs+kDfNGCe/l72mH/ucP3jzhT1FKTLXo3s4aHhTNOIOLMtC20GjgjfylZE023txKa3R2GE3kqQ
oKLioiYKGULj9DdiASEPWdYi43SZxK1ISFYgH5VyD3iCdGeIKeDuFCw2h4WKBwynZ8KjAB+jBHKO
38iRP0spvVuQefcXoK+kH2afZlDipKadMPGNYda3gzYhJZaUCeBdRE9mV1k/BCIa3ouil/daMWU0
NBZAniMFRsRCSRoR2fDuZCTi0jMXse2NJ8Mzje5IgYo3jBNpPNW6QwtOnzN+6JSuw/CA5ZY7xazk
2xCU/s+YDzCtAojhKkADyM6qraz6LQ16wsfeCAFC7ZQqkqf3/M3Qm3qUc4aYXorJV7yNiAul2lDE
G751md2vM8sS9U1Te0N3yIYK6xUHVsFDJwH6IE+gBN4MXoHqFPefnr1ix7ifduzAw5Tzwt4GNgQg
yJPcDhgGRd6Kcne1mdKpKVd5U+b34/j3vdO14anUKcUtKxFQy0RAk1luwLi2G/RSG0DKzRitSdka
w8bL4+AZ05GQrKFN5R1yVhxPeiPJV4mhmfYCvgVc1dCEjL4AwG3zDdd7wZ1ldLj/TEFwBuzSqgVp
O3BdrZKBXYArTV/VKDEfKORToNbLRDmOQQBwW/kp0nWvk+2fvrca0lMOULGKYFWQqoMX54CE6NIO
PhJRD+OHXGu3AxjKrTM1UKcHerTTQBUPH3Hb6oUD2dqvYVCoFGhLDlQ6RKtAL2qm5nvNdCdswFDE
6ZXXuX0NNo27iDaRkNTYD5+SSh/CG6d2gotMqyzVO9GhLqCAoIDbFdXQDUs1JeNyyX9VGBRjBCPL
zmsEJX6H0QJ1uWjh10LPlyL2+98Q6Mn9PGinmGQGdmvc5LXtIyThvb7JsRadVriDmfdBiWfCEueO
7qz2DoXu1vNInGDpsc8SWG9PjVcalIxlXS9tA8QZAp1anTGACcGzEC5UdzZGY9/GvB+8Q07X2WdH
HatlLETbvYw6hW/Q9FFGxL1U7TnfVGuRy2IICsux6uSC4o6audiEYvCiRUCRK5gnMF11LAagXZCa
aSg2K/O5uKQ9S8/EJ5hfbBXpVhqT91SpNqpnyrfmg12o4xJpeXcsuypZT9Bdfdj0VvMLET8MHvQh
oPD49JFsTIC/6oosXj1iNyMvemWqpQsQyBjFOhJubaWgcsK6AzYyTEKYE4hLi4lyu0ir5DlO+8S7
dZJEGWB6J+oyjSzsAqTm8M+yMHE5681+2pck7W85YgOk6kof3QdTZQqkdIhjFvCQW51qJQzjdaRR
52efyfo2VzVP0PlEVtl9YfjgKJma1X8yrSt+5kDD/IIqc0jSQQzGn52ZVvbKkeVwTIG2+kWYebr8
bakKhSSdCv2Nr8WS9k2j1jxgImEVKMedlKyoKbIUvkCp7wajopJSZ2bgb3OrdqalpBBVrJxW0FfH
gXt/q12MhlZjHnRHLtYuXlFugoumcR0oN5fObfqhSNuxv0UPgGyix4FE25YhCjFJUg0bUK3rn5Zt
y+EO3Yi0TuDX0kAdi7DDHiSGUp2ScOTQGgZKtLHSFilYaNjBD3QDEbzgWvbNMfAHq97r7XBhp3Va
uDfQUATHuE1TY6923kDZBEFLGK9hMzhs3D5GGKihAX4LwYB/SJQXJ9hDcL4JKDobmyCJ4pF/Fvne
RuCgbMlaOoE6uMmTVUktKscRAiENoEQIU23hEUsprqTHWLyuEhInTlZIbdANK10RSyvxHG/HLYeT
p6krFyoR5nq40XRT356g5WNkzsYvHCxN/AneX+OaodHqR7+mZhAs0BOHPY9agEKjcjUu6/QeDGhC
oUnrMXPdN9LPN9KMkSdScmv19YQ3p3E79pTeLkiwYPPy/C5JTafADROt+dW3pX5KDXytE1e2oDz7
kUaDWFFllupxZfpjU95CtUmN7xqGEpSCTUXpz0BUQfUNzmSAoNqGS2AsI0gvcGIERUKwQXxVsm+h
3VlvCRcNHBCdGoU9dQZVn97C/BFim50s+woyOpxwyq/rtIgbb5v0Vmff4NVT1TeyJ2DhQYTJIV01
quICxrMlcdQcqqjd5VmKJjnoKn0/DL7qS1DqQNN/TplR3YkMdP+7Da1LOzUQEFW3msbGuY+KpvTu
JFJJ0ItCUfBJnxjmpkR2q3zXjLrL6efLX3tIbPD+jSwrSvpoYAQkPETisZEuheeX50ZpMrFtwRYc
LJiEeIhE6GMFrwqC6zLu4fcoF0FkRjFC3RHz+tF28Dmxm4BVuW8qjSxTVg1WA6ntBK8kmEN9g21m
e+qEXdarsLfaDrJyo/hblMW+6hZdPqLpQoqgKbcO4D2mXZ4MvLMXF+ItKhS/3BZOWTjw0yVZCAJf
65UrpcFfqKFkh5uT73QxYIOtO5TQaogx5fd84gEsUNGlQbwLgkhtXh2VeBtsAB38Kg/HUj+YuNMF
mzyCj4AxGu5RCxMgjwbBSeTHzxi19P6FqWuq93lZF/mRHsC0mKh0o65PtSwhvU0smbpFLeQTswvF
1MtHoy0sCtVtDejR9Ti+LdM6MNITsPkw7HQL8o/S6RZ6ANvIPcRsbWcQKQ5mv8d0evplOJ0ZQs5t
op9XTHA/GlwLLAzhkpiq4PkVM3PVuEs1B/5Ts4c93IYPIklXKUw8BoTipC4mxX/0p2Td5trW2TSu
y0pdcV/WPnMndQQkI5XmIHQJmf2E0srsYpD8BLrajdhd+yuMRJawQ/bploYVrr++2l3gYmA79w+l
XbJ5sfTWkSzODFEVptUltt/u+6QcV11FB5QKIhZV4Z72gqgJoFZIbrV4KNu1YtkvGcK1rdoF4ugj
VPCuWBF/aB+hCQmnlH73toqF6tzJ3Gxx0wnyvN1T/lh14yZKf0v/OzZdVxb7o9XwZRzM3vnYeP84
sy899VorUCi1e+c8NI+5Ow5be28qq8a1tccw21dL3b9JsWNwc7o5HtNrnVk+Wel34898hQFAAoHH
AgrUH2TURUNHU3OFqG/8Ze77NQTzDZWTQFsH8soH1j6dOSCmpDu2YO7zmdshrfjUpqX/SuFO7WHC
NYNkx1dvcCCQPJRmga7gD2knsPOquBCPm+2o/xG9si7y+MqW//gdAOBU9bLcl07TfzvB/+MdXDXI
PDucy/ZUd45+uaaEto/K+69X+9NBNJo3sL9tS5tvKmq0+pAgY9hrRnqG0Xert/eR8fBfDEKqShmA
yEzMW4/Hma83luF1e8xsv0lL+412/ewE+hWT7PlcOBaEIIgCbQmuaDqz82opslYds8BLKXyutHth
PznllSHmO4QhNBWKCW7CJjGjNuu5phWdpLO4iI6wUYtmVSEqtTZVsoFj8fUnmx/2+UCzrUgIbTYO
UdkxKs5NfB97f4T8WbXHr0f55Iu9m87sqIX0LJiSSouOdfVThL8ceZyuNem69sVmhs9mECfUKvli
ieHW7VHn8RpX0MCt6sq9cW0us9UvlMELhlCPjnb45JkHz/hl5Ff6PFxblMtP+OdEYsU2GLLjc/Xe
yfQPLIoa3Y/1f3ha5ks/a+8SdDpSK5VRcBJ0Ew2zDOe7YZ3/byt/WbZ/phKiFjCggUZHHQFKrPzG
RBD55ZXtdfnk/z6g/38mBJa6pgpOzmwm8AMKpVCt6HjxIltQONupDXLcr2fy6aI4FONNHkULrtv7
mZDIwWqmIcoxKI4OjrIRlqNa+KvqiysDfXgeLtMRJheMbgOk6PrstNhdpqnBGCfHsLkD3QjrO6fF
zhkW4VS8jCaoHXUuXDLXkzh69vcYg289ddyBykwAA1NiBvb11Odm6vMfNDtbQzMZo+Lxg4JJrBJM
0EJTUOr1l5VSIKyjmcrz1wN+9q3//QKzM0YLDM+qAYWOnbwRPzL8JVOHuubVL31Zs/nG+Xec2UGb
7BLQtPSTY4yLaQpzGb0d7CBM3+QNpnoSAWY8rG0UEF/P7++OnA/s6Davnq5B9p7v2NaJNRV1SHKU
mXJEPgmv7oTFHnoA7PuUh/je/kmm2N2lO+suxbQJGPxan5HPvrFjOJduBgR7hjX7xpEemO0Ig+9Y
LIN2FSj0UkHfb2bXpnp5QT5M1dQsgc7ApLPP7BuPmuNBPWySY9ncA/ku8ExLSNK0F29hn401tloQ
+hL3ygee9/SwBZ2bCGcslQDLEtbsSoiheFUATONJYOehksfWeEPQoDnq7q3+UctvAQYjAJvWvnHE
z6FMTpe1gAAzYhJWbEA91maXXvlVH96o2Y+aXYZNGI4Dxm/jqUV+OQ6PIXYIEoOxFvRCy9dff4IP
l+JlMGJrHXsdKeid8f6+KvAANVOPL2D79yA/i6r6/Z8PYPH3L62hsGGaZ0pAllCMzGI89VTxdB2j
buXl6xH+hjnv9g5z+HeI2RyUbjAdUvPxRDy0sJy7wPjFnA9GvOox76YsvsUIpCvllXX6X8YlE7Nt
kwBMzs4GmC8OiFk3nuLs0BUvmCIulYt4Tx4VBzOkn0OL6eS17m4fDiST5TPadAik0Qkh7PsFqxG0
lNT0p5OCpXSTIpDgTMJc2RvBlTP52Ui0xtbINmmRQeOQ9yM5pedVvV+qJ8PHgB1jKS/a4h4OUepK
B+trA82/o8yG2PAT9dTiMXDA7VcBrsQ/l4ObbJtROsuvN8yn49kCfP5vMuPM3ugRcIGMeFBPoo4X
SfMgiZ/wyC/T7dfjfHgQhXXBCAwhgEdtIWZLZfpwk+C9qMjg7WNjxjdN+eiXFcZKBuUZcepy9eHr
EcXHu4MhbWIbUAmSjvmFlqJwr41+VE92jrtqYig/a89yntKJUk+K69etaej5rqZstzPqSfsF2ldu
DFDQJY6x9SGNKGlNGirhhedH6e3QwHXHw83c4SeyaJvitUH3gkDbbDYd9hSLhtKHq/TKIXXMaIuz
Z/CC0Dy4ctI++5A6WhhssdjxwpztRMg0OTIUoZ60/iF7iWLuQXfqlk11KK5sxU/ONLktTpHgLFyH
2rwRK+UYJa8LyfHCOzwutHVhWatw2unO4BZ47AwodfoJd6dpXH29dh+X7nKN0NPc4ZK0CezeH7e8
jgVtO4bpZFvKGg8EPECUdZfuAvhrtf769WB/myG+vzPfjzb7pIj9NV6+bjpVbxDTm5fpl/ag7uQ6
WntLYyu2nY8P4kL+SO/8x/ax2FXrr3/A33Y3H36AIP0mbzVN62+DuX9CfkPBwAcy6nTqd/495YRb
mkUqB/PeWk43xbdDeErp7Sq39Sbaw8i6MviHaEMwe0N3aClu8h/ickP8M3iMORIMYXs6+TUWTiis
bgPL3BhR+l1Lqf3i9oxDXPOTXhQ3KMeWjT59/29+gQRoZV8LHZDg/S8YhAkbHveRU10rHK7qG7jt
1huWfWRukau/IpaGi2858aIlrv168M92GhEPrbdN7eLNOruX2tCfopqq/0nP6kdnV9uuzLKHdPrj
FDf/p5H+7sJ/vnNA1R35ivV3T+cLA+U89fhdOiVbpUfn5GTfvh7v481+gY2I1QE6TZ7H2bpmOrQn
GfvqiRnuWstbYwWNM0Rx73RXRvr0ogD+RfXLY8zjPxsK0DmYDDXlTjqWVo7w4y2qH+kLFyF5U7xi
USbqqszta/fTpzP8Z9jZvsFhUE/jimEVu15X3U3YVAhYin0SeY+eJ+CUrwK/3vtFhVP0Eq+vVul3
oYxXBeh8da39+CUqnx9iXhsQStvEos2a7aRB5F2OS6t6yvokvJHd8Id2Q/1miLEJ+HplP9uzZECm
KjUaGZnznZSKzITNyrwN6m/xhE3zBuJk0T+ZaJi/HuovlDmf1b9jzdCuqRqK0khi9dSbLaovOsu4
lJ83hpI9Qao49EJX3MgY7qayOlPUuk0n4yFNprsITysXn+loVaeQoU1M9he2xLMr03QkXerRxyw6
mJqzH2q4GCrVtMxBEHG4oDDjab8Cx7wR0BvdUngrq+shZYv6ysWvfQz4KdXifeFIVYB+ytnk7DIK
oZ9WBCXCxNdYbw5t3D6r5hS5aZIVLvzJnxgib/PSeKU2uA+dYJdUuUBHrG/gZU9X3vZPf4/OCwBY
ShNhOQvGCD1BwL1WPTXEEoveFJELt9a4Msonx9UhQDDpfqOT7oFVvr9vi1bSbytWtFO+wNd119/k
/So6wgeOyjXWd1/voI+H9P1gs2S2Qsmv6LovTk6FfqIQd6l9mGixBnNb3Xw91OcTo3GARV1IV4Wc
XQg6VpB6gaDnhC6kt9bR0n4NDthxIZh/Gv6riZm6FEIleJbqbGIQoqewBZHmZJCP4qkY4J8K0QAp
ztfT+nix8AUJYbnJJRWvecSHtVAyWSMDTW2Na4sop5uG7lY3fq77V6L0T4eyVArnEtsUS1yCz3/e
KEUb06IlATpV1L//IBkLXT/sszcrtN6+ntTHO4xJXdIBqH5Cqs58qbClNqXPSBmEDCgbbtLtoFOk
OGnlyZXSgHYJ4N5fYgwm8WqWlqORiMyu5jgx4pq2JQLSRIElMKw7+4nmUhvDfmzs1xQSQRh+QwWJ
4eomRuepB1fas3882JTNLbIQrmuHEuFsr2QBCsKyp1GIM0JlJ8RJqban1n+xUcjibINQRoO7ORsF
izON0nQvTgT1KswYAz6hyFxx//XSfXai/x1m9tobFYJ8WjeLU55wCe6U8IyrK1ywr0fRPsalfLNL
CMOM2PfzGm9RT4XiYUl3ivTfI9xIJX5sMFTN0k2c/IawtDBSuqvD8T5/PfBnZ+DfcWdfcSzA33V7
FCefAq6RGrd2v9GKZv31KJr4ZE/+O8zsK+pWofdTqolTluNs4Hj6MqcX2aquQP8vrFA6ejTdliyo
OmDmHe4woEz3sR2HdyMWBVd+zWWw2QGhZb00DN4engVrdhqNJkP23/v2aYS5A9ZA5ovLzsKvbH2F
BXG7+nryl/M2G07a5OaS54eVnQ/nUUaxYgMTwC561XEVBytz/eEsCnZsg7LHb2+Dsr5yBj8OKlUE
96bhWMB7pBn8qH/uNqQ0HTK22D6FpbZRssX0kOinftTu4ujesXbSujLeJyuMY4UhCQV1Elnatr4f
UPeiAU5lL09Ca1clDiB1eC7jLUbuWNJVi7KDdtI+Gbrm2mh+uTyufOVP8lpIyg6SzMvNR1x62YL/
zFgioXEiYwzOafvDlEckqwsjutGgxMWD20LvGXBh5JPT5UBJz/AXp3Fvo5rCEKrEPKy1UhpT/pJm
ufx6+T/7MrZDViJ1GomS8872fo5yGiqP5p1iJDdQqdSa+HEHMb2DGB/QWRVgCLHxd2sdXmvX/IGt
cnkIMAXXLpk28dS8WXs36Q3MW98/9634VlTbInabdg3AiAv+3m6HlcSgtVIwoZLTTZ7uzfCkKRs/
rK8cuU8eJQgcBPEkZ4QsJOHvVwf1DSIpLfbPaCaXuvlNnUBVqof8TcDd2EPgVXPfxWtn2Rcvtn/l
+f2IIr0ffPbQF5nZdHhn+Oc4c9bliM05pgvSeMX03S1g/Wneta6/l93+/szzsTHb13mfVBzHZ6ch
pJkJcjLdP2PhhPAwhNWGnaTcYJpyrU7zyUm/BBccO5iFhj2v09C/axrt0fbP1h5zSSPcZsPB7uUi
seJVXr4ozpWDdm282dSMiF4qtGrzz0V7KUbhLpPdtTTqQ82/xEr068PzEdbUIZ7ANQKsId8myn2/
b+DyCQsflOg8jQd/kxjb0d8b0Z+OBYyjx9agyo4vfrEeLf+Q9EDIrja8RUu8mRRXKDdSua0xRfbw
US0LxS37G5SCAY7mSRReSzQ+rPn7n6rP8hlaKuLPH7fROf8WvLDgzqn8XT4Nq3ab7GCjPXlQ1a98
ng+R1mzI2S3f0zyW7oV9dK77F52W3u3vrz//h5dy9vdndyrmcnZtefx9o8N0xCldhMJl+KNrX/7z
cRxhgfJavI/6PGR1uqrJxmmMzk3/bFT1wSm4klJrPId+r1xZpw+xOHNyDM4LgSPvsjpbpqw0+0aJ
PeZkp9mNOuQJFqQlOfBU5Jt6bLstus8rUdbHXE2HDkS0wXXAbQxE/34bqyOJKQZy07516WWy6m/Y
nVu0D+FV2tqH48lIgKv6JaEGoJmHxamJUDHsfHUPYr0ctsohdJ21ugmvvGofd8b7YWaP2ijtII0U
ul23u2EZbyCvimv57cfNfRlCUtSAVXGJn95/MxnaqaoYobpvtqDTS8RLi3r55p/cHZZTd7/+0x34
brB5ZQi8kr55E58t3gRL6Yo7bfv1AB+33fsBZkc1ucRHo/p3XfpV4Dp30AeurIn4eAO9H2N2XEtV
YpHUB+refkAXkiJqQX9zP9zx+Z69Y+h6zKxfhidA70P/Js/eot+iQVnbd+2VQ/bhxf27C/9n7Rz9
/do1tP4t0z5S9/VKUleQrtyFS/vKfD8mTbNRLjvon5CvR11TYzTKDln2q/9H2nUtOY4r2S9iBD3F
V9DIS6UqsUy/MMrSe8+v38OajTsSxBX2zvRLRXTNdBJAIjOR5hyg1tkLU/4kIkEui7Ge+Vv193oo
pwfgs6RpQ6wH82fb0OQM7SSuOJMlZtZOXOj8grpWgDDGtHGKE6wsdPOYSAjCTqTv7ZKljgLrhCiL
BFwMYAm3kOSe9FVjTZcY8yWnyMm3+kFcS0Zhiy/g/tJNieG0WDeBisZAYA8cNRGSRcM38q1keex9
ZK2Osh1j0UYF5rn4/WjrdtKvpA+E30a6lYlgAK7UUA/6AwBb9cb0mOubV0tkNBGQoZkVUcu1WhZp
KAeKH09q2VjuJjbFdWGij8QG9xPDqtw+LqYrcCGLMiui6IKIEIQN++kQBytaaSvXTFf+SrIyM7bu
27BZ+3IhjLIvqbKQxmlwar9+XLE85PT/XkXM1EIoi1EiaVVIaAXYt9DEwEqg953ZWwbe5Wbwcn8d
89dMVTV0jyAJgErY9QkBDyfhuLTg0UMerYDYYuXb6CHfu0bIsBtMSZSJkjkg0vsSJE0XrCKuCfyv
TbpxDdatYkqiTJQAsGO+mNbUWe26IoGFeNCUd+UyYzS4ztrCi82jbFQObprYG/LJRvWmbEzuUtvU
/37raAuVNkO2ULAgoCOu+3Vo1kT4MQDo9fgvtYEySMAD0YVQwoJKGzgOpCL6ITIEA+xSDG1g7Rxl
lRqQ3qduhBU18IoxhkYQAxr1iWcsaNb4/X1AdGHFzblGUnWspzcn5yuuUcQ3WJZnxoqjKxABuwAj
h1o2dTpo1Ud5FAPOEOIbIYQMu+QfXNMrGdTBjKEMArLFr0oDZ8gkNSHZmluzvO7Mfl2JoY4l10GA
hUGT6VjA3GvwcH7gpGCc/W35DY12FxumUl7BAwZCMAZg8C4IxveNegeeUTOErQ4AP45hkthYsERK
tzb1SiTlHEDSJQNuCguTjuppsquckQJJnjQmb25+WHZhzu+hHKzjdYOcB7rGqH0UgA0YZq02+b1+
nb/l2x63SHsPTLD2MZZ2m+2bdvNvWXS3dQfuUS2vf2UlhxbIzY8drFGFdAS4xHbik3sUjOxLJPGG
37qPTGM7mW3KW12Jp3YWFH0lZiN/xU9mPTbRPvp7mwsb3AyGj3cew0hN/+KNRDQ7olMT+4vWYPz+
ItYVBVWIAdGHzQ0I5su3uSWT3gDluwGMY4aFn9VVvFbRF4oEoiIrlKOvK6Tf6yoS9kmCIWsfZX31
pOAJ9jp2J8XbVMlJRIeSdAZFLukw8q1xKmu9Mw/M6cH8n0+YdPtivYJfBBGwZgW4M9GITf2QfmDA
untzV6irGosDt3ON7IPnGXJ/Rwjpfb6USznssVc4QGJAbmVxRyCLl2ZgLoxx1x3gV3fic2AkgNAG
eZ3pHut3YFKZFauAN+MmUDjTVbx7UQq9yYYA+wV7j15PvK0VcPua/jl4DB4nKwvGJTvZgbsNzGP+
Y3ooSWSyDNXs1boQT7sProqRcAP16N7fKcfa3Jc7eVPvgpVtC4clyHnfwer2M0L10iVDx+dulaKr
MkY8MdyAn9SZK10m8kOFMz81lrKq9j58vruazIhIxC37nfCbk7s57QuJlMni1XbwpKAW9sDWA0+x
1RnaU7ecQpp0VRmDhYclEjZArdr26245PWTd1WjoAHT/BLNiTAqb/T4SZ0JhtLr8ZxsUylOEXIDh
4hHboK+U4+KE6v6p2Yw2WGAQbIGmPv2oPkFFv8wN8FrgQV/gYcE4iZlI/+oTKPvWuUEIbDR8Qm/G
JrgJzGzvPojr0QhX6R7E1AZ3ZgUUc0+ZK5mU0cFzrVI58GPjGPKcRCvp96GNmXkT7Srdk75irHHa
xjtnT3caaKWkdNKiFPZ/pK2PuLyHkuWGbjIFsc6TMik1uOKTmMfCJFyn7FAZnAFMWAPgKJ0JLu01
Y12MW6RQD4ESYCzuOK2rs6Z3vYsgI9m0WF7y4MJeeP/oEXp1ctSLAO8srUzC6eRwWaZnaL+rDO0x
XQ0metNZUTRTUajQc+KHkTkXyunvWjM5gNDo9/Q6E1hEm5zlEFjbSRmlvp5Q4zWYiAaOqF1jTA1s
bGZtAqvKEtfuyoUR4E4KQuzc0KA84AhHrot5qrNO4cIoUJZq4QHGoFRxqmDk/c0LAWXKaI+TsZJN
QF8b1cNkB3STYybzpMnX3rkpdOiqgrkQ3E8438XJ3RQHmEILTJsH76U20SaNXT8izXdEy9tKB68s
aTfxs1qaowGu+pZom8aMD/EBBK7/MAd4qXsqZalAk77QlRbKkFnPlVUhx/mwVE48YbnF2egWXcO6
oGLeA2E1peSYso/CJuqEvbofP7VfiwG2YgscIStmIncu2LuURWl4yTWdWgH95DcNKDz1drds12DT
hf1PV95DTbRlfJjcYogLDcgYct+ETCp9e95/L5VSeWCHN2A6gPhmAxxMA4ljOL2Q1dDKWiSl0aEq
uQGg3mGnDETuRnoMTpNZBI3B8R+9hC42lHapsPUC8OYhC1V35FXbs2u2k/fE8YlE/mePPbRZYmQB
LbJoLqO0MpZiJJgG4a/bGu4We8DGw17g8NYt7sPC9q37RzYbtSFkVIHHIAPTUqXOLOk0L0lB7LgH
eeJPb4rPUr0+F6awLHbcYAFuaZXvM9vfZ3hockuFFbPOHSasE6AhNBHAfPQGNwNgkBLwqe113IwF
NBR9rwawskxE6azXyZzjvpRFbW7RLPi4BvbUfljixb7Xjf6xJunm//EOmu4ZfREuJVEhCUAB+0oO
sSrtCLD49/asrUI41MWu/inf00NhyygCuMbweP8wb9s2pqG8i92kHj+wMwDNbbFCkIOeskOLmFTZ
umb5o208Q/rmSQ2kEYbM2RNEH93UFQVaT9rIu64rRKXSiPBzHGmP2cazcIpLzEnz239iYPQLWdQJ
CoCQCYqxhraspmJo8F2t0dDOCGLnPOalEOrwWkUphQiAhL93fjKdCOuXCgK8+xvHEkOdlVJW3cQI
M+1bhNx7uwEaPEEXN+OCz/qfy+VMccrFg7gcchEF61ZEYbc9Vidp61kZMlXtUn4JGPPyrCVREWQt
dqI2gsT7t4YMau3KBF8ytJ11Qsw1UT41gI9boBwvwqdO8b5nTWa5N1wi7IuX+8c0lx/HjNXf+k35
1AhcmZngYVGliWGbQ2D5KC/4KwRv/1IhKEucpSOQliblBlz/bspJTXYfi2KZwekUbozTxYIo/5ll
QqVOjJLw0pNPi1by+3CYHqkAUzSBrG+O2VL/+ne7qFFvU6l1hbryIXQqufJIzCTGuAGCn+Ey7NHv
GBi1PEC18BJS1QvQAtA901oCBORYHkSUCbtDtEIzw04yP2t0AXQmZsPfHVw0q3h68szTibW1MwHQ
lWzqCCsAayYYjBD329f8QbSi7UiAyW20BgQrBtBrrcSOl6y9nSzFvRVTB1prhZSLPVY87lD2BV4u
kvegwdklD/1BRZApnRmHOZNju1wmnempAGwnKjGWqZG9YHrb3D6uH6z8UD04qy/Gns7YlCtZlMkP
R/Q/yyEW11jgjMWDLdqFpFkpjMs3FwddyaGsvt73AfB4saZXgIe/8QaHtoBxvf5Goy95exNtoG2C
3A/qympVk2dOT/ht8lE1dPrTbZ5VENWi3hfYTLk5JEXpRHG0ZBzYjI8WBXQvyZhWwLSbPH3DhQ8I
0PcjSEM1Xfm/yi7RPt/Wh6lKz2yumF/P37IoJwCEbwkwy5Ms4zcF6xNAX0+R3ZR6Qk3W1DnmI2tO
IdGrOjVK6+j346n1NcFQNo1QivtQrTACaXH8m5b8qBoTdGJOkMijNRZdk9IEq3a9kU3SRIkQyuJe
XrZ4yaOKieTa+hHdsZZoI9do8nDhjMObMyqXMqnFKZEMBpgYMoWje0oem+d0zVuSeQZhklFa6XN8
SM71QbK61X3Bcwd5KZc6SDxFMg5MQ+IeKKMgbLAr5fu+gLlwFXNBf+8m5cbBGONpcgQJHLAYJzxk
zXTzLe+CmiWz0vZQtcsy/2hSbp0rL4vCLEEBzOo/n7Mvl99AuXcAaAppjQmDPW+4m2j7EVmexe8n
/wTwTpjRzkQZA7Sb6DZh3fy5Xpqr9VPuohUbkMq1krgHYawVHdq1tBMw0tySlsQEGMKDqdqSVRow
d2fG1rOUivIZspCLGCKYPNXH/gPAtOT8uFw+oDDQL586wqpCzVVHLlf6a30vDFCSQZHALYOnl6Eu
R/OjIMc/sbkGJgqcowrPXE7v6W1Hvv7tJv9+2oVovwYytTBgk0HmhDotR8b18bx8mLIg7+BPQvL2
xEobMHTqN1F/IVIuRa1H+XQytx1EhjaARZFtZ70gbgGdgEMKtI0JAwCjRhKNdKiVXACeKGXSHzBJ
hLvWPtrHgHx/l1Zpgarp3TN+GHozuUE61rgUSblJqQYOeuBhN1GrRXtFtimQ5qk35aO6yg1mRWvW
BF0skDK3IESrG7/AAn0fGWl7f/Z+r4b4yn8qG87MzfurY4mbfn9xbqLMaUESQJwSZWTkD3IWMiT8
evN7+0cZVb0NwTrh/q82yoZsBVZm4LymGxCvSuMHPEQMmbNXHVOsOujWZAwXUBaOQ4oFuAGquE9f
PfAStmb+grbbQrJAIXx//yhJGI1Cg7SiiFMZH1OYCmXPRBGgsHoqpo4NUHxHgEU9gjludV8IHan9
JWVCmUFJG4NvdEK14+NciHI5dZ7RdhMefdTQgVAGQgRjA1xNAgKPVbd6MjoipKy3BRVH3YimtlLn
NM+LNSl1tqbdfPvmiHap1B7Jol2nQJk2jJ94n310ueXZUWUwzpEGwLiRTm2v2nRdlNZYePlZWXmA
UdqENGdDekZXht5YpX3qyGkq1KxYkuXrW/+XZHS9ocCNAXBJpW59IHE+aKKDxImlT7BV9cCeVwuf
hGOAPuHF4rnygSYZA9x4DUDrcuIIZ0Hx/Q7VXlyc30+AjQOykCqixEunmTQ57gAmXiZODz6vxbIC
WTVACyzRGoCRbgzfSWQP4JCJlqO81pfRvjyWBSrNsq2C5H0nfI+JJa6qehsGq1R5uK+SVFT417dh
AnOxUIA3o8uUWnSh14I8kU8cXQBTOJctREwLpRAd5gaoBlk1nclG3GwFRtMRx2Mun6che4ZSkAtV
VxIn6QfQMcQpkUsw5yyE5f1l/YKn0oJgMnClIQvjpVR8Jg1RJrdqnToqSlQfYLjLuAeM7gBLh38G
zlpB+O8qByZ+B7qlTbQufZsr7RH+4LPvlxjr0UIzdq0xAbD+xgvAGLWJXsSd/IgRXxDSuyic/niJ
NUam353ufzo9N/Z7JJefTh0J2FYiuI4mdRaq2fUJJnjAmknibs8jnNpy4TotSLbqjqwk8y8QzM2e
adM4roSBjRuUmiACK5SnwQa6qqGBI4CcIzRvtuYDQPAM4G4NyxrU9aT4CpaVMzHugAOzRnLgE7DY
1S6Q143COEa6L+Cvvbj4JMrnoOPP99sen1Tb5mDJ1vBtr9WHZQpf+pn/yCt47sTGeNMSE2eP989B
mrMcmGj7z3ZQKuQLteYXwpg64Vo9Re+v8s8xeNS26jrZBUa59cJlbf0gUWhskqfAVtYHzLge0SOC
v7dFk5WgpBOHv1sB+6Vjlh5jvDcAWzyXDfVQJJkjAwizWIPuC4D9oIdMXttW4J/rAHSdpgSIdLz0
xSB9asaEfwbOfPKaSXrsMfzJnN1AkkqRMOuONwgdJw4+fgcGhsxpan+0+SpLQUyffFY1rzy1Jc8a
Fp90nlJN4DEDxUeWkM7EmD1+fxHe6L0G2vNKyxxMlMvrRSCIds4Xgqlx4G6SCnA8xmUsM7SPfuRM
Ww7UdbyW0fEpA4adSuCIgxAJeVNnjhibqkLK0MKVLLOV9FiiSWcpDI+yWexLdSsJKw39GyWKI6yA
nI6U//oI1LdkwLhqEnCMrpcuDf4gKnmTOdxKFfYi2IllUuwKgDEOBLuOxsZ1JVspKJQaG3Cg+ae2
vn8R5jQPRhTTSMCNREWRBuuSfU/UfKXInA88MQsj+ZOda8xKBB8MOTM6BTkTkKwMot8b55CnojTy
Plbqok8EC63Gc+GDmR7aVETgwgVpBsjpBAVArxxpSs8YR0t5jgA6Uyj/7Wjj77ajE00AmMMEe3Sz
aFB1xp6c4uxLu842zuaJMzfyzicIUr6eGZnCOZuPCWGA1PASrwKtb7JFF/pdtn7Qe8qQORFBYIIQ
YFuC9CQ1lAMoZBuipXbOEVZoRBUV/1oizAlgvwFBjnHpa6HgX+CEBkygTsfnnckVg0bERpBXOfgC
CZelA9Fa0IDF/uLc6Z67HFueVYITZy42LhcOG6HHgr9B1m+FInRx8/ENrsu/9IHHfaW9pEtmCupF
4CSUGbDmEUB1Z/BMoqSrZ4tKO7iRooOn1G2jyIwwmgtqvD72QHc+NE24w2BbFZn8EIkvaS7JL6BK
xTw871cd5uO1QIDP0DJh53UxrxNd7PxnNxeV5zKtWvQaapzsSG2as4aI53wZ5jzBjwksRoxJ061+
MYhQS1ef6GLR16ha4HPTWoAiRQQMNwZXfIhv+BxuI0oke+gKkBwJhvrRvRa26hoLwQBYGlH5mvHu
ofteJyUAWAK+BwPqCANpgHgRxJdl4wueM3HwaOj7i0Q0ParasgeH2MbDREoHMra4t0bpcP++/77e
ro065jUVYNOj6ROwzr+W70Lpi8aTFxH4pR3z9c9gpWt0DNRrjvzJyB9sBDlWGAUrjAxlzMUa/p4Q
48n8OZ2MDYb4zN0OZhCls5i8GcbqhD+rgTw9pcZTboBUHZ1Jm83GeGK9J25tFC6MhJ4Y9Kji22m/
B1TIpJB01z0LxRu440hVryP/we8Zruf2WlyLobIHvpspiwYA02ek2SwvPlSAEAGAECZ2txKo3O8f
BD1ECR24lkZZHy8r4HgiSPM6czDytUbQePOT7/b7vQ0WivX356CTftMbZDf+RA+sToqZm3EtnzJE
QluXHfCq3LOpLtHrvbc/KgPEQ2QtPzy88HZOVARUYDsygPnPiGNuHyTXoqkgbyFGCy2aRIO2UM5/
hOgYgUz1/v7eBpLXMqbDvtBzUNp4CcyKe/Zjp2gKEtSMm0SnZv46QEWa4HSQKgG6yrUEDqxm3Shl
3DlZuQ/fy37Tbg4AtPxCNXurmANDX25zJViPgsgY4iZOBmrP+EL1WqlsuDOgs0hfryfqtQEkosVH
rb50CqMyP3tCsE2Tm9JAgyFer80VS3nkhhbSFEwdVMtEe5bQDn7/iGZiHJ0HxBeMIC43j7D2Wsow
ov6/SDnunFmRlSwXuwXZ/Hjo+mUldecMCPZFRp87ICzw0LoWpKJ5T6t6lzv3XmL3+SasJFJV+6L+
70NmrOhCELVvUiVnoIaFID3t8HZDC4XMg0dWIwH/GccjawPnLNalOMpiVVUjV26pc+ctOCQxmSKe
0C1K8L7+FAwrtYyNumU8lOeuFUJSAO8gXgLAGLWTpVRI8ShjgbHeWirI8hS82++rxYzuIQAUptwg
KpzA9b4+rDyuarDoJp4Tq+VLGZQ7sNY2xA8S676cmRuFOirIU7AcPDl+238vLMRCC7uwHSvPSats
A+Cco6tEr3oafEjFQIqktQWRZ1yrmayUfiWTOrBe7n1fWmSes7ePwNoH2AB+9MjAr8lyTeBsjc3K
PcR40z4xot3fSSXK8V+JpsyVUCpqVXcQ/frKG8+q9dwZ4HtcKcS07bVu4RM+kC73CPINJfjftrKp
YoDLqJfIElarbW6aP4zM7Iz2Xn3RpAgXB6Bxkh4qdeE5QaCv1BFc4wq/K3rBTMraqCqRsfmz4mBk
plcVSKVUSq9CIV+4YuJ5TgRSZdEKGgWYXKuo3uZZwriYc84V9WVBljCqjPTnr/O/WJrYRlXdywvP
aTbFwqg8bKhE0gXBeOmxfkhNxTUql9QY2SYeZkFdIrtnwNe+d0VJsje3YnwP3co++aqr76G8B9h6
Aa/NiZ6DSXHhdR+iNcIGbd5PiK4hw2V4RqqcdSOMcr1g2FWiFrT2TjUui8d2xwvbdwWJJGU//LfA
U3/JAtgoZrhQQ0DW8VqHuL7mkyKKfWebkP1IBMEavr62zzFyU1/dSmLBU85FbSgk/C2PyqmHrq+0
PPrUnS5ct/UWkIfR1m9tDYzLPAncFfIDwQgs+9iMfcmU5G0bHAX+NdHXYr1FJxNPcm6jpRYYss0+
3UWuxoh7fh+Q9D2//EIqazP48ejybeg7mJkGx6GNogeQYgnCyy9vYxyEP+I04Vxb3+fj0X7ccejw
Np5O5ut+u3qSP4JjYKbGyrW+NLMjHVmx+uPmr8bfO0h38KaSlo+yH/mOqGxDkdQvFQhgMUeuGqG2
ATZ1thkAciyWa9GMT4O6L86VQPr3+pFLjUE75T4jGT+TcMLduPggyi4gNxIEXYUjVUB34L4JnGAp
+kpyc7OrdUfJ7AyosRJyT3wJzO5NlZvg19W/y8UeTPUkdllVsZnXIT4IMAUgDEFWAnD71zoNEJ++
AJCl7/DGYiNb1XJ8ER8Cg3/tzMR0XQxi8owbO+cKLyVSbmlIRT2p/cx3tHKlFsZQYWo8Hf4gNe+z
cpjz241ChARCiwmskLpBDTK8rTJguwvZlgC/kJjyU3nwMe+oW90hJqmp+ceKRzFgOYI2msSYgzvf
9/zz5lBRJx44kN8hJLze4WZiHgcHKI68Xo5qif4faRN6751nFCLyu2m4ThbRUnQ1sMVXhsIqSc4F
vqhSA8gQkG0SXBFltZRWBUV1CvnDUiHFDwjqQwLmaMEwIpvh9+mmmV8Lic1GrgdkAwAHpNS7HUGM
W6SD72DW1vaqZzCGJ65vtvxJDLahOvFdGwH4PMW3IiceZ/KaoWjPjA2fi+kuP4JS6THXJ6C60Xca
7alZGPpiJWBaoSeLzBxOkX8ahsoUsgDAbvawFvHEV0uR4QN/Gzdow4j+TlBWwHwDzo36higfhXis
8Q0ohdpJbAo1ecNw6SE9OI6T2JGJsQXyA5N3+ieLnzLJwE8GnSc9Q95XyqL2eBUWz0gsDRBTHAZd
lq1lvSvGV/ahMFLHsz4KQc5/5FEnHlSaXPQK5DUbNLOW5/Qhsuqdtsr2qum/lyvpMG645QGsD2DN
2vik+cAsmcE68mk76e1GAwHQafBeVQCOe33HSq9sxCSuAnC4PoH3OjhppQVyN9HbaPohiXbeF7eR
WExas1HupVTK+wW+AtzAFlJ9ybBf/+z9z2ZZGRWxJz/4ipd5uh4MDZ09amA9qEQlQ4Bi2sE5gNeL
lMR5Gl62DUPz5qzrAvPt4IOA4t1gC+ogNtYTzfWdIF/69blstqn4pmEYtM8Ia9cnS03v+mRUkNvT
BBBPUDE1qCfzMZZ4pPc6KyDeZtgHZAGG2oNINPDE/RPfCcMy8cVingNIsNeHrJdoQJUiLnCyxrMU
+dPTiCRaeQ9sE91u1Ac+MwIMuGc/NTAKd0logsDbUGUjKZexznp8T8KotWN3wYwnL1A/vAFyQxms
KAJPDB29XqrxSuBPnbsMFUaANfOMwNA4MjEQMAGNUhrWS6EkgS87dNp6w0lGLZmRNfgPi/HrvtmY
/h1qNWhX0WQoDSIBxLfXWyvKzWJRK1zsRE1uotsYKLNEbtbBvpRWgegRdDkzHt4z+yehqChjlAwA
EHiaXUsMhFb1o16PYaeO9WawmeNGM8p5JYCywGUVDm7aQEB2GLepKX7nW/R+IN5DX7F+7j44+/4W
zi8ImW5EUmgFoUE9ixQhQC1DnjyQtnpRtEM6bsL0/b6UmXIKEtOqpMK2A0fhhqVLSJJSrIowcTAY
mpWkNjUSnutduwMY6w5v6pE8tiS3HlKgyqSpVT8LSJM/re5/xfR8p9Xl8iOoi++jwclrG3wEGOMt
GdNUmfdxX8LMbqJGiO5BHrGpBAtzrR6d2GhCVxVo1OrhuMd1AETUrjh5DC2cWQichoxYBTCsIGyZ
PuPi6VymbpwPGRZStsmzxtcLWyjL3Lq/lrkI7EoKtRggMcm+DM5zJ9aPbbuRdm4QG2DniYX9kL1K
47LqwcDIisVui3+o/FysjfKJTQkq5TH3E0T2kfakjD/VeAqLQ+qdhQrvoXXYMWKBGSOCCFeGEQHE
JZpLqAxrmQV6m0ZR4nQKaeqIhNHj0L+Vtd2LaBz0T6z3+I2OwCBCEECJkTTGy4U6vFYTwSuoZqkT
DCEQcuMcZeMlaJICI45EhqLcGGJKFnWE8qJMeiGMUkeoNDMEMZ/P2wlawAOQHDX8532FudFKCEMQ
PaUlAUOFxV1rZZZqQ6UF6A8CV5LutR9tWX3dl3D77JtETI0PmBNArp8uVeYT7o4gtOhTRGOFj5pQ
+/oqACpOsb0HcbvlWMp4E5Nj7gHXCy0WoKMDmyx1VlIOohaQOOQof8NgYeybAySZR75VTH2PgPtA
MHx/hbdPf0oidWKow6t9xEm5s8377Qf4IZYtuoG/Q7slIDszTg35WhnRp5mxbvvM6U1JPzg1oAry
6AikTi9wgyj0gsLB68b8o28BJeTaxBPN93qphyazifzm2mGhaKYAQjwcqYLHxrU8L8jUhdt3hSMv
MxS7Ld8GF8cYkfy7ZyQ1b2JLStLkci+sZZjoSDNqkNQEX7FqPjU8eRoGxk1jLWfa3gshSsiJaTsJ
SYg8GKm8UnXiLFyT8VBiiaFdmMpFYukKhVNYU+NxiES0bkU+Ed6UcxDY95Xxtvtj2jlgxaPIsIDB
+vXqF4tCnKiA/FYtoP7qn8UfO/mjV4dmDQzUp47ELUsFb2IfiJNR7+cx9CyDwYBanFr7VZ2j79JB
36tGtsF7kdmVbL6oKcFooZowZ5xuEy2TxIm2WRQRSMKwXJ8a78p5BVzr0kF1bSAjXnvg7AGhzlFD
1gpDBvIZI4aZqblGGz/V3GP8PbIiyttEC/UNlOa0AZjYKjCIOZimaCbgcDNPSO0bwOjYbHqFoafT
Hl7FQJQ0ao9zTWvdQu9Lp7SB4b5lwZLOWeirHaUsJl/5CylTq9IpgjXuNTH39qIgfPXWR+ZKetDO
TA7DKeS+tyLKYmI4LhIzrymdVN8r6rJ95URoT5icCnejV2ibJaxUIFNtqBgl1HIlqiWojZTtBc4c
E7SfvshWntjhZ46hG4zsA4Q/EdEtjcZAInCRIb2hVUZhXpmbaAnHOU3oTQyKyIQqlM+tuwgdiFxS
OYL3mAAgapESTdiMrlEDNrE7jRarxn7bMQ8vCLbmX/4k3P3fXNqFTUAMPzRB5FZOX75GaIdz4hcF
KclkalMPDwui7dMtSNPGzcKWkCi6b5Fm4hmQRMEegX5OBj49dVd4vpXCWNcrJ29ew8ZoTbV9SnKy
kBlyZlwGqNCmVgINEQ2GPCi74DfJQsiS2gnDx1FaaY5X7qFIHfF7BlqHNF0ISn1BCyOgLqOjOgPO
02tRyIkUYAeUaoe3GuRgPtBnpNneJnDO+7DEhPX7RkT2BegyABtbesfUMKzHp/J7i5laTM+xBhTn
4g98DnJRYIIDZArdQzEWg664nVo7cWP4YP+0k8JKd8FW639wsisAVi5HfRvVa2VciT7pkG/nTPmw
+Ilfy4jhEG7TkdC1y4+hrrY3BmHblYsaTrX9wiAhYP/Q5koAJI0wDBUPQiL0pfmWRjog0m1ZqZtJ
m+ijUUToAAJNsODw1NEIVa62XD40TqmC9cnVpdFIchBa39dpccbtqeh0xKt46jREgHetAWWXSG4D
tDWnHEsChiDxOS7XE5EjqRIrBGznygd0k0a80ZK7ZYFm6gr87yFp3xfdi7/YhvK2aYzMf7v/Xb9Z
7+vlC2hoxrz/9MTET8pV4DEfNloi9k4pEPXRBR/0si0t6RMwRyuw9Y3e0pfJkBtdsRtFs8ssQTrG
IUn4lZaaXbRFM3izHAQzr75cE3TSsg5eTssdvyJxNO5/68weXn8rtYdJHGWR4PG9U5E9tBIJhj+o
GkydAxNcQGCd021+UIyn2EAk8cUQfhuUXQun1BRZxmCRFWOPJ+uf2NgPFnKWESgfPqbk6Xmvkz8v
AXl7V5aC4RiHl3eG/NtO7Il2bWJmwONoen5RSSlOl/t0USg9wjSwDETWuErQfhiVZgpCAc9USIcZ
e9dgiL01XNdSqduRSHq9kBW9d+r+MCiIz+IKTJqrRGB1Jkm39/BaEhWliWCilIMK67MTYh/NP4PR
2401YlSsRvuFZeyQpf4AJCNJlhjfxsR4SQx+a8BaE1ae+nYWhdrr6Vsv3J+eJr1aCG7vJM/pTnqR
ASM+rh5jiPJhjwqjhsJ5X3pIzBPKBkDFYHgmGjsFCGrXm0HdylFA25HQ4AO84kuot6lPankXNTIR
07cozKfGT0CCE4aK39ooSBWQl5mIvwErTCVJuMADHKjAYdlE+LT9p4c/a+6zXoe2SvL3d0lDN6x7
dA8SiZe8RyZUSsYH3HpkfACIUpGOhNuHRbred8ULdHFceIMD8UNM9pjJPUcbjzx+y1/Lx3X8tMSs
ICaPP+TD1+oHULysovzt5Na08WhNAtswZkvQenX9BRwXh7KbJIPzvH097oPtB/h3DkeUqgLymG+X
y+XBehrIZvNerQ/OJrZ8gqbf0+r5/kZMx0sb5cuvoI5fiGsxc8UY+wAExPJFqyIChDjGcc9dOBwn
TnzCtkBf+PVS0XqQa2WVD04wWm6lWbGgW/eXMXeclxKoK11Wbqb6ZTE4VQLIOSUmkoSLGy09QTOV
CM/NgcmSfBs7TuX7vxdFnZ8whD0wlrPByc3n/R7Fgoxsh9Pr6/6PbxzPxf4MF2+mgvHYk/VI1u7a
I2dpu06MJSGW5WQCcXxAWqJ99WH1FJKNlR4wHOv8pMaXeX9z5iyrNLGzYSQT46F0hlDmpgJtgsvW
JRMZ7ykc/+SYak4WjGOelYMWa7wd0C4LfrTrYw7dcQyT6U7lyIVPqc8FgiteRQNF/XN/RXNaOxXW
MUKDRi8QPl5Lyl0pbwc9Ghz8Rx1RFAwMqmJHWmRA/5WgGxidDnsXT5dUT95ccVvzjiS83hcxu2t/
r+WGu7krKlDVhgNoqIH87O0SPAyE6MXLWbU6xqbRDcZto3g6vOngNHKPB1aKe5iCjrSI/PX9Fc1d
94vT0anLqNTZwA0aBLkd3lQ66vxZ/Q/OBfyXCHFhOqeJomsFaBainPFxOTht1JhCjOZR76CEjHQt
DSH96xsvpVBOotPAQVukkIJU0S6ZHiev+yNvHe2HfNWSx377+AjcqNZ6e5dF8s4TE/MZ97fyt15G
2+fLT6BMJ3onWlcuoYC5+brNiKbDzOxt+/gIV7UcDw/SKSW7dxDCPK3QRxEbDNMxd5S/gzMS5gLR
30Bd6UHE5OCv/jc9msSzlCyiP/dXOKeVlxImy34RAFV5qHphjwVWEXoWfFP1nnOB1aH3f5wkpln+
dx20wVASUatiSAnCVUKe99nUnXBcPyrIiDuP3cOnTDrEHi1AHgCwYkx7iRkMhn1kLPU3FLtYqtaF
IHZd4CPqyT7q34oTe/Z/v5so4uHthwFKwElQ90Jo+6LRvAH3AtPbVarYbrFYFzqrX3zmJY1iIXp6
gFaFtAYGha5PLY5CWWrEdkS/C3CvoZP9GsPn5jraEwv0Z55RbrT33FixhstmsptXgunqGsjcUhWU
n6MjkdJfqu9BtK3+8A9FS1wMysmr/yHtuppjt5nsL2IVc3gFw+QgjUbphaXIHMBM/vo9lOtbz2C4
w9pdh2uXb1lNAI1Gx3OMY/Z5f0unXAs4iWDcxfOJmh6joLxQhJWUlcM5QRNTn9oymgLC+hFx8nsU
zmRvxm1jbzvkYJYfI6g8guTrbU17sPyUrTic9T4ldXyqhdzKJcK/cuGDIeXrhM7N7EwGe5cimZMM
qzTLklIaEOxtemB8o13I9JbvAK9yvDNJajNF38Ncz9Bk1IGsG7BsQaGKserxqlxchVZMo1Bv9OE8
RI4RO7TjSRdlViK9BBxp+W1d25hWXd0/yYn6gwCX4V+p41N8IdWrjS41qDucG5A8qCRtbDQRa7LZ
1L+CaSRHMOQCAiB5dcXlfcmT53ohmDGjRdxQXswhWDSOwVoAd0n0xmdvvrQo1skcAtqUY3q5SkaJ
Ms1VNCMdhXkPLSjhlZ88W8Tdw1xvCYsd/vc8jp19PKyABh+SeecjDNZ6iaQM592uNDcOskjL5ome
OXuBKUYzcHjrLJhfvWN/PCQwEfUyX/yGdr15mHmkJhcMbGIZM8y4qH+R1sWxCtSVgtYwhjMy9ZLu
VEvJN8EBPVdZmTzECzHsvpZZLRs9xKT5rjn0lLQwBCkQ3nTjuQKByX2VmUxBqYB9RmcQHGqgAVwr
a1kLoDXOff4skNWKsx89++nw+a5gaPTwuVo9rgCu4njcbF/y7YuvoZkNJTPk6FBGZfnTaF2ndV1x
zZkfxDOn5KYizVk56fYhHGVgrBSoCnAUeUZxssLzaVGH7RkeDV5i1TQ+hQ1eYpIeVj/p8usFpObo
n1uXFTktzy7xlx/rJYBzNMt7mdnlW+/7+lOYXUaHQa7FXtSenyUiHQD+QQQHARxaiJLFSFTHrxYv
b5iR25eH0wOd61O97WPCVbzcCcYO6hxwf/sI4vXza/+L2X/zIBBnFA7/Tt1+vcgHYFvu95XZE//9
F9X6++ufPu1/T4KxiEMkl2pU4STy/iWpDlSbqZVPaPH1AhnLV7VtrHkyFphbwGd3Xh3ZHMbpq8oj
RztFmWe7NpfLb92epeYYlej6Lb2WzFxXveZbrcjiFo5lCegpHhGpZXhWYkRmDCAXrVwa8cIXDoVy
jNNNks9OG899APOyDpXOD22EvZXIa7R/RzHGt56k5WpFZGth8846X59gEee8zAnf7GrhrA+o+UMX
CaPcTQPXDDhfsfP08xi+ABB/bfr2kjsuMSx7X48mkvvXQplQKeG0MBEzCG1NpSYAnnvffTanp+jh
KVuvVgvFfomRvE4J77zBOSS1MJbgWzKLDzfxKF1/CBMw9UqbZsGfbaH2eJ1b+/29ejJIMyZodqr5
FFqPi3RDku32LVPsPWw4OY1jNwD9nXn15273nz9y8TCJRk2zLIXyc8vnV+BdUPhWqumsgOMMKP3H
H83e2hqm/EUinNcPhvUwc7tnP2C8/hcfUHdNnyQ+TmUEAwQSGbw7vB/YhIAA2HGRL4+cZr7Y9ho7
EO8e/MVMBH37Ml8fBmPe+l5XkoaDfB/jhW670fOzAGgTNzVDOhNH3mLOXZvSv9nxi7WGulF3xmhK
qZ2gpLeT7cMKLC5HW1jvTREPiTWn9LPbyxg3qczzus4hEl0JiiNYK//kkWb0CxBXPqLdabtNLBju
NSb6X74fpG/1cW6ufyKNfL3FjJnTIpcD5e542wFqsBkbFdCtwK+LLQ56BLfuNpGpmceXF1BTAELC
lnpigycwJe4hJ2hRx9EvlzPHzgJ8wzO8/ijG9EVpQr2iGT8KTEUH5BrxtiP9+bj4IjB8wRE2H9je
39LqvhX6Cxvu2Pw/HbnQgcHwuSQa5UZE3iXEqrY7R8OsrWs9PnaPW8I9QBXQZYe4dOaqzWj6n1G+
kOwCWceNeEiWKF0hX+X0ebYJKs8Mo8HJGtG+v9KJtomrHWbb3YqizPwkh7zCeqUfO2kLf5AsWgcl
uiOWePIca+ZQJ2K2a5Gs12b4IhfFEJlb7s5dKE6wdpfywd30c3Zzxj/8U6+LzYyT/7xg46zWbtds
h4wcDikAfz3ibhdHpNxSlQBP+QQ1mmWwmDtKxmhVRldmxnij1GRRlQsXE/cJqBiHFRfN5lHG23lP
YRn/K9LdPC8MyOoXVhiQVzxRlDgoP2Ghq8ejZn7pp7cMdsw6/z4A3mAzo7bS5AdoACQCkc3I7skc
qt7HZRim8JJkAOLXSG1S03mMdo/6U9CaIKBaRQ8r36k20iOqFhmuTuCY6cP4WC31YezZm23knGgZ
gZ5dfBLzaFEv0IsqxCf1D3IEIJQdTDlZaQP6R13ni+yRojuZiAVmtmLy2C/EMseO0cCEJhKOAvBU
lmrm+lsS5KZLF4lg3r+8f11UN6d+IYo59UxTjLgx8G4A7/ih+RqDYx7Ov2h+ppgCxdHjb2HzVEAL
VrjV+71oofiboQKIKV2neN6+SGjj5QEW1JCfoiKP4uqldt7CvbK2ARJkPWBMAIjdW7Wf26Rx7+99
OfPiibEvdrKctOfaFfd1xJ85QZqrz0/UxEcFQDcvWpj4sUZ67bVQN6WBoY9uEzJS2uixIBvl4vZr
9rBHRxqmOmzMsCxTFM823ueSzo6P3eqCzou8oWoScqjjwOr1FwxULButQsGy5mMrrKpV7XKFybvJ
XtQ1kvJabN1XCWFc0/XGXklkC000bYQ29NP+bHEiiX7CEGzY8uaBs6CMM6Jureu1KGZ7e+BURYOP
xbUmv1AOm41ubnbAwoLP4lt05lbdxtcQhiIpLMyY/2I77IQmq4qmw7pc3wwowbyrNXObJronRxEq
6kA4LcAYMjnvoMS0Xz+gEAt4jXHo/v3dWwKWYCAv/UGvyd58GFLn/h5O2Ch0zgNEDMj4mC/EuOW1
ghio2XVh5Q3YQzCLomHs8/A4LFWrdNDnm62IeQ7tlvyGs+zIE68wuullDEYAJghjC+wcsxshouBq
pT+H9bpv7VxTAU20Lyu0dAH3Vau+ANhA0nwuqXj7TlyLHX//4kluRNEXAwqxyJza+OkcnMxt6Jnc
jAt3i6WgXAtirl5IC63xMa1+fkaSLbUOyIdEmyfg5GHmz9iU5me5OAQgAxSQbRy5mQ+rrS1uQD94
Btzw4pw56rJZrNfNAqRGp8rEX+vMOfGEJz1mb+caWabUGxBHSJeNU8YAH7neFrUKhzhX/OEs9Kd0
Q+nZCJyo9WdUfCLQwKZciBnN8sXuC3JJjaKFuonr+oHKmOL4isnCtvdjoer3FNvmsnKWp+VHZMWL
+6o+ZQqRD4QplnWUe3RG00WaJ3kipcPZcz2zMg6uhH60cMNJCcYh9RlhE4HDSBBsiMBoRklcU5jo
3XBDVCEz1AXSLbfJAZIHFeAQPDxq5idqdC86ThGklDtkT4rFXC/UqFqsDb4Uzhym6JZFUcdI8Hrx
Un3OVTg7GrK84m8Js1VQOCDVLPDElN2/lMmcbGP4RuMlWLCw7TDCmy81zQw44B8XEulRDX2h2sP9
A52yIBhAUkHnhy4NhCKMoyO0adxIsdCctReYfEAaZw6VLdnYNWc3WeFNvy9vYlevxDHOTl2Ancvr
+OYsr0MLM3HA3BQSkyuPnr9wqxlUjQltvRI2/v7FRZHjQaniEmuTTY1z+tSixSs9VN5MnW5yD+EZ
jJ28KNliMPlajtFUKlgCqvbc8XF8VJVop7cZJb7bK3ZNC27VholAZCBYJ7VvLBS5n6MiE0bNYLQV
FwU4/sBXGztqmWccHaqgmZaM5hx0Fh8ulHxEsuTWyYv4mH3ST6klyef9k1QnPIcrkcyqk0AV8saF
SJlf5MVb/ckJn3Jg5sGGT4lArSAigbDyuzcex9xZSr6j6UMOHNt00Rm72H1O+kOFdkoFmLc/kQGu
03Stgxa032Xuo4z/24htFV4JDk956N8BXaB2jj9YSWaWILHQF3G6qMEUfxrWEqqS1XcI1Nx1ypu0
evHjL1X5SttHtTaldqWUpZm4WzW3O20VrGnYAOOkMgHsqvZz/DQTjwC2BcYKQ02Y7VMYu9F0NWok
BUomcr4ZTqVgck4tH6J+HKnK/HXdAcjZlnRgsx9TjGC/dHO9aBOP89UHMEYEiYc+ltIAaY/WknuS
/Pb+L0rUSbOo1RnNn5gvAK4CyEDH4RA4XX86cnHDJD6vxAqP0VmkjkJy0DTnIG9zwkPjFE66iFcb
3Td9Z9gkZ9cZYqQVJdN1EoSwJ+39jxkbOBjczLsx5QNefRVjZOK848Agg68CvOWr4pId2mbH9lnO
fuUA1FcGm9pfmPl5xpZOmBtg6vC6CrhyBXwXjLOSqLkKOOG4O6eDChXlzRQE5ylSyhRje+Hr/es3
ceElQcM0LIpyI1gA44KhAKvHWUu7s1ZxwXOD6JTIaufOaPNE+UCXBB0YfQC8BIoIO6uiGJkvujra
9DUQ1oDHwIldy+h8C1BNeUMK7TygvIoqvQsPN7ECCU0RrRm3min3J7VYlyWw6wpumfu2IDn3d+AW
/xPYbhp4cNH1hwcMTS7XZjfUPaGPBq07h5iC6pwi2cpKTh6o/yMCCwPFSiAKI5YuLZczKV14PLn/
AROh6fUHsFc9CQMYZLSOJ89A+HLeW/vV8j4j8vC7RGVlCVxX6pniW8OTpN/gv8zl4CZuOlAAxobp
kYoXM9/XGyDSBsFWgXCqQO86skVua4Fe0zkMhD+oh3YbHMtVuF7OrHriCb+Symhe1Q7AcxLRuLSp
nBgdEyTaUyKByejpMVn8VGTbOtsvzURba7tad7uzOfMBU9Hx1Qcw9wx7AfdUHqNjvAOCA0ifxuo+
RA8tWifr/mKndhiFbxmgARinByjm9Q73Gc+pXs/DA8X8mYJCRfecDk9DsuyNlabPXbaJF1XCrB0a
icGEAZ1mLLcKVyEtO2E4+4kpvdYfEdookHw7EtX6ennZNzbGYwGd+HMqIqx0blvnpI+/f2HLNZ+j
eqtBekV3wOCE3ZQw+EMMdyC9ZFK4MgB2iZaab4pPPt3PEVtP9OMAmQk91KCs0QARy7Y4xFGkRnnV
o7VKc+jOF4ju/aIRYOMjko3dracchmbpgZaQt//Xh3wlmF140WrAa+oQT4VLUVh7KhH1rSY3JBNN
P5uJ3ibcA0zSgGsETamYTDeYt8mgec3pBcKKSto2n7LxW3RPhjazImXiKZLFMS2gawogQ9g4jSJC
FCoDr4NEnnvQOiqv4bf6220FB2j3puJQ8j44jcWbw1ZftB8CmLoWaG0YzPwDrzTdNvb2DWMOa3ux
3dof/UqwZdA2rV4Gc/u2Xv/O8bBOXDNZ1gDGLwLcAaaMMaRa2vBtmIn9Oc4fAFdpUMuIMGlTgXAG
TvP9054oC4FK5EIYc8sKDLXyWgBhm91B/YgtwK2fifZYLb8WCxtT0QCQ5IC5Lr60swZ7wnReiWY0
rTGkGi2YQn8WFxRuUUA+nc33867EFFn8bCzWH9xKmbFgU9bySiajcG2Zp26lQGZC6LNGXsPVTtjn
z+GM+ZgK1mV0YGsqoEeQImAVO5arkhsabGuGBFhqZaaKmAOQ0vwKAWwJ/8t1Klt/TSx64Fba8Vt5
AuzF0xydz0QpDKd78RnMm9i4odv7LT4DgPECcHz3FTZXXA+vtnzgzs0nZi07DO8B83V1EjBPqMyo
16g9TCCGFnT8qWLEAnADzBHLbplhF3Dz+uynDPel/nhfff+aaW8FILgQMZ1924E6hAOKqV3ZndHO
8Q4GSmvYys/6Gr37KtoJYrDWe4vCjla0sLTF+YTSiGH9jiQBAFfjjg0GGCuwB4Grkszd4uml//tl
zLuMEJjySVd150Djy03kKfpe0ePT/fWP+3dn+X+93RevVNUalSTkBYS44psoevUzTeFdYmop3d2X
NLkcjLuh1R0w7De5Va/H4EJNsdF+6J+ojll7ae7BnxMx2sWLxUhKqTShW3fn57o3ExBA4EgPufPX
E7RNVhg/VCXzbX1Cjfr+2iZvq3KxOPasxI4bhD/Jr+J654yEotniMVjAcbeoZb+J0I/lr7GKUVWZ
y6xNHuG/stl0uZpKekPrpjs3qrJs+Wfe+OTVwb6/wql39mKBGuO58RXXAZ8IyuhlP5Vrad2LEDih
n1j/BzEYORmhRTBByMIfdyUAfBqp68557pl69elJTpOfSoTe9+VMBTvwF/4VxKhKMkTAURH77qwL
pZ2kmNZW3IJAgzKSYnDbR+NwFCCZFoq/UqiZOZD3mgblKVeRHap1K0+Un40umdHgUerNbbz4KkaN
JAXN8AaPoxxQxHwSSz1y/LhAo2SF/hPfp9FD38ifBadLM62EUw6OoqDqgRlCzG0q4826uDkJqEFc
hcNUdJlXD60Y2JQ+9MOzkoob3pjLuE+0xaO6g1EDEREwxkPZRHSXcoj6KfKybolmmcBSC5Ia6Bgn
JUj0hm+5wmjfOn6pgOQCuI7uV03MQQLy4Uw+c/ItR7oFswB/jIrszVGUxgBxDbqA6W/ivbqCbMWS
nTW7UPrQZCfsQKIDVp3BeJ1RvjGtzx7zCGI2FtV0GfW76932fbEBybPHo9mDNzOkiXfcPifJ0X3x
Z3IoU7lUwFgib6aC4gA9CIy7kvZd46ViMpwt4UUAqMnnokaxOyXlSz1jAyecMbygIOJBkVCBn8xI
kiJ1KNwUtYxwVdVmZ5XogAOHc/w4F9kAOPp2/9A9jYlXBSgMMhLt1/tXR6VcRTmcfgOMJTujG1zV
Liskgx3AGws6iWkl+iYdXLlzYlHjPmknu6991jXcgtfTTiXeGBiSyMeVMDPJVwAj26hc9tNJfhU9
1SmIDTEjocse4T00v5ugAY/SR031SjQdFRR5iCDO8nirV1qg2mouG5mdJcjefoO93uUdsMlxOhKs
ehaYuqzwvVXIDZ8eOj9RRsoxTCzb40hp6qQ1OlmJCGJhzjZACiERL+r7wOpaL1RX7dAaD1LSxNIh
07Iu3sh9Jnq7wg8KzlJ9zpUIuLtzfjFkqKNsAKwghockrZTiVcu0Jjs2YVAYq65Ct+SiKGMpx9Ou
BugRHdpYdowuloRNlvd9sRYT1R1rCKKr7kSBpxhOaV1JcNK49J5gA/3ulPRBXO58RfE1swDmN9js
FArA2awIQkR5hgzQc0OVg+oYJW0eOgM6xupFkhl6YclD3mM0o0/Afhe4XAQkHjHma1txRclfCoXe
BYB1onx0zuS4Sb8UJUEnO/EHZMk+EzEXwWUWuRnn71EfkPMHNWkNeal1AOZ/0GjtY6asLySOiJVI
MzsutbjH1hddMJh6m2TJewrEKtUOkDAovypd9IovuawTD+hVQ8mlyzqTjXbtcZwSPgPRxg9tH1Ow
8VMWhWJESVFikg6MBkmo7ptGU4Iz6Bc8jLGhBoQheiPqctR7isZAUt7zag283qWaCo9e1taDFePf
aUWoUuPX3EjTc2SAw9duc6/xNmWBxMhv7AlB3K7LJlb8PVfXqvKGH5OjPSLR2ua9kqqqAn1dajzF
Q9z3pAOZoWjTOokzy6UAZLZF7DS+yAi1bl8VHDij6z4U1YWXxUG4rUXDB0+YKLuRskWChgs2buHy
6Y6LkRBbwIDo+KGYMN9Ig1xzJGmarLP7IEtBCJ+5JU3MssiUyNQp5oEBf1WmffHkgd1QCsGcYrTp
Kc9zbdimGgXhSCx2MWfKHMajllIaiaBb1rBJAsmRrGgtfEvlrSrwq6ZA605Twa65Qko2NONTbJ7f
VgrYUuHVCBh9qyK9IxiWNDjSlG1CV0nSCvQIBIJYQ3tvT/t+6QZcyZ8UvUPLzGCohf7utZoWfg5Z
kSsLr+fUEoUPNWjsxo2N3hTFoPEdQfUiCUcldfJ+UIGShLtR07Xg9ypAK3IQ1C/isohTILZQwfji
0gSECLxXe4o1gO/tx0CKx3fAYun5B7/IfW4vFKkQ2XHi0crm9KDLHCEQ+bwgDc/Fg+VhGEX/bdOU
swHXMrx0gPbxwHrUdj8zj8zEkw64ZFR8gZWGWRAW+0kemgivcDacgwoc26GxacIzz6+04IwaJTGU
XZe+N/oTjT7Rj0OoH/x2XW4Z7k+QAOfV+J35nIk37x/kKwkIbih4M89DkQwpGk3GUrfncBUBaZ2w
QDpZJ4Ji6XRxX9r4w5gHFlV1JP9QM8Lq2SHp1BBcDrir/DlV9cSROP1Z0QMn5evQCvk+ce5Lmwg7
8OSBxgpeCxA9FMY3lorRAW8wxNiHCrXSKvBs9M283RcyVZIEnBbKB2iIAVTLX7PhhYsmVbUe8j7G
F2MOA+YIx+t8L9TYvgrJeeVJGTCIUREEXpUde4DUMAor03VLnZ1PZR56pJOAwHfBp864zlGdtYZE
wacuCSQZTFVBjByIFv9VfwdznTHMQd7IYhxiXi2KQkx1cQdfPNw+tjk6q+/vK+NysxJYH7AsvUFW
A6wmh9OCMA3Nzd+6AbRGks/13s1sHBtDKYEXK5qviTt1FyRw+gaQp/RE8sx+iWz7/WWxjt8/6xqL
psgAImPJIqBIYIosMyWUdknoOo2/lQoL0LmOO2Swvd9GsNf5ypKAgjcjd8wtXly9G7mj73ahpmrZ
pkaiQy6KCcNWRY0eJBQBRlN0/CnsykP7Mtfoy84t/yMT7WkoqgEE7aZGrPBtnAuRL+3a3k6WrUrA
bmuY5ReeLGAHCDvjbU7k5FHKIJ9AqAQ8OBbKr0QnlVyHkbRDblWPCS9bqUKC7/4pPHfh3FGO9uNm
SxEVAu0VTq94g9UblHpcg4R0V/8COHDZLLm9tO+eo6fIQTva/fObXNh/ywKO2vXxtU09KK2RYisV
ghYB4UmFQ/rkfWeW/nlfEvM+/XNoF5IYq8l5YIrRWkjSdVNpHIA//uYUbsOcQjLBwo0c8XpFkVyo
YjTK4Qi/C971cCQnAWpnY0bHflmcy09t1WpEPd9f3txGMjn4suBdfZASadckZhikNpV+ElCTAjDA
33Ih/JyX/588JoL30cySuzGWCcR2ZDL43NEKEh3Dx2LNHf9/opgrzgdGTLsQ+sidokfgOtkukOCf
ep7M4RzP7eH4OlzYEpdreMGrsr816c/CC2COgwBzJoJnCtKM4t++A+AmABT2H+sDvCVG8f12iGKA
LRu7rtIxV8KTOM5tMT/EaKzlwFbv0TnFvLWUgOlFEgBoBGNk/peduFhdRMNcRwuvu1N8UA8XlU1d
fZUKwEfsayvFvUMDT1Q0hAsjUBgfa3DZ9Jw8Bx91ez2uv4K5HjkX1l42JO5OE3/6aJGlmFOd8cbm
RDBXgRMBvsP1sburZdEJ4xXirFaem9WaFIL8FYC/4YsBieBaVwTD6OFfNu6u9ErS5MeKbmtjpkPg
Vh/RjIY/gHQpIwHBGkdZ6TlQ7gz+Xo/WyqtwyCWbD79L4xBjYqYsZpKBjFsJw3UtjTGQfQaSO7QJ
+XtP8gyzTlKBcKVcmPcvM9vdAzE66uMqCAoAqI9U2I3i+0mYa0G4r4Z0lWSnQEZ52MxigrDKCvNn
hOEEPBq2MZBiWLUSGvG0nABp/RA2uR2qje32cwhy42Fdv3jX38QsnYo5V0VIgOxD2VjT9CS1xsqL
H5p0TvvZKvnf6sE4CnADoGaj84dRm7geweMwSLzXg8qi2kuegioaTqbnW8YDT/y9GJDux1BmTCiL
mTPKBREtWhMA0YfO+puYYQhA75LV8b4GUieKFTZKpqkVOt7CswWLs0tLt9DQRYpFgsotmmUXKhid
KucsfOszaVC26+zmWxgTMBhhBbyQJt7HImn8I+bBggoDxVJD0nrTCJ9ClJrpt6QsQl0zdTAS9BXh
4iWaAEXutQLT/HuQWHq94Ti7pUQJX+L0lPiWEIbEOxTUCumhV0j8LhWrCOkD/sWYZY69vSvgGIAH
CDpMEKPfjCmEQ9SLtFDjPY2zb6ABwzHqTvcvyq2BuRbB6KSfA2ylirV476EfM2tWnWoha3ZfxpQ6
Xq2DOQpZazxAc0IIhkfA9DRUhA/tLl1Ku8E2FLOuiJjb/ZzTN7c0xkBLTaD0Yg+pIHGM+E0Z2KI4
E2axufZRyUDjNOIUo1kASVvGzPCt5yluWWZ7rqBOqR2F4iRHtdmiMTXtrVhZGUBQbsto4dczom8d
zWvJzMG5bVdLQ1Zl+0Q/vUtZYeuxOapvO8fINhFzXUtiTq80RDXNvTrb55GjCZan2zRE9wNp9UW1
60nrz7gQkysD96uuY0RnNCXXb14uJUloVBlWJr9xFVJMGvKf+RtyhCQQ5xykCZsMMI1/hTGWku/k
JBCSHIurGzMMD1L9oWWLArhtM3dg3CXG+EMQOn5B3ITSBWuStZAORVTjvPyWmqWwUv01nHYN4wFc
uBPcU6ce0bDlj5dwxhJOH6COJIsIdll0zzCpDWNIayHjaLZ3h1XhcxbodHhSZJhUPWv8sXC3XTjz
ELC1sPFeoLMBmNKoroJohs2LARM0b3VfzffBx+Ckx0/ObI8y6AttHXZf3Jj1Mj5r8wwit+7utdhR
tS6cT74MdCSHtXzf1x/yT9KgNcuN4V/YJYeB4KXa2u6XGC5kfdce+sg4N7rZdW8aOLJVz75/4Gzx
/GYLmF2vOg8JfVXK99ySNyUndKKzCEztbgO2jNisQnCqDCaAauwCcBIt6VGUAZOonb3Is7zCtx7e
9baMv3+xLUOfoz0xx2mEqwGIsegCQY7LTJcYCH01dnQbLn8xGckddVtY3d+FyQNB8XVE8MY8O89s
QihSndfSNN9neWb2CqLT3jOjzglFJIdAZAlogf+DQHVk1QOgAKaBGIFtX3k+0sb5vlReAaxv8u0u
dD0L9Y0yQ6vRXHfvhPkA5jViHbCgIy3NzvBTbeDcvhbzfdL7+8hNF5xLSYbYuDbmPNrxKWEMiCLD
II40C8jR3AyYSnwiBEVAR1gY14oWSM6Qs3cQZxpapny4Szms5+ypki8MIeQ0TvxUPQ1A+RdIeOBs
ajWgG+dsOHM7VAcs1+nMj554J9/Wlwka+cFQeTJWc+waE04QvscAM6oi6Rr6F66Vl1fTEMYrofsi
D80sC822nNnaKQkIfEA8BBMp3TDDiXkddoqU0n0ZJMKm03TfDjWUXe9rJjsA+mcQ0Ms5crKNTE4s
t4yR5Y1Q0Iru85Vojs3Q0ZK3ZVvZdGTrmepysOPH3Dy3Y0dWbM7l9qYX+a905qHLDA5Vf7GGdL0s
0BuSC0fRD/oZq/dXf2G19HKRzGnJSpsUdYFFiuv0iXsNlgjveBJaAJ6Xt7oTgEH3bSZ+nVyZKGJ/
NWgIOv2vFaRIGxCYosi6jwYgRiUbVC1njApbpfjn6C5EMC6J4ilUr6KO7o2luA6/AOTmvqlWYZdb
wXY3KphZ5wanJl9QYDr+96qY8xpKQQ6yEqvyV8qX9IoNfQ6t4jPdBCvUpo11+Kg7vj0yMt5X0ylv
AelftHAg/6uO2efr7Qy8MCh9A/dfSTMilSaSRa7Fg4FrkXo7AVGCHtKZC/g/yATOtIKJVV1gXT4l
BWdPhPTzvgIdumg7xxiQqus5mKvpPVXhpWN9hoEK2vXS4g4z+VLfUoDEq4toGTucDU/Id81yK4He
pN5I3yNi/284R0g/FQEpMNv/kfy3ARcvcAHItkQYIFk5dFYBICXlEV0Ph8H8MKx6o82c4aiOV5dQ
BqohWIzBywMPDPm/63UqeVbnJQB19pgNysxC8+ulCjJvu0AkZt1XFxatDQy217KYB9d3BSNMvYju
k+4pCb9/+ncf3NwWV216wyO6fChRKskfXECxVESpDuE7/tl/Ft26OXursndiT5xTp7n1M+fcFrUn
UB3fpEqvACEWtJUvnDj/jQ6+yfskWjXRIgQyIGZK+8XQmpowY+tv48KrXUHy7voEJEPqNFHCF1Tt
r7t03d8EjGz0MEitVQ4OmLuz4Vmgc5D247lenfuYdUFZFBOmcEXQJc9IzfkqaNS63qM3xM7Vh0ZY
i1pqxmAwrrzv+wd/s8dgR9PwLIswEuBjYEEfA02qKVXVYk+T+DWPPCfNwX9R18/3xYxmjlkSyuoA
9wCXL4JBtt6fdkqrxCB/35e9Z2fSKcDQapuhJDY3cjG1nktBjL2NSmxtUkMQeoWewiw39cTYDXI2
s20T68FAx5gcG7EtQMl8fUSaXOZoAQqwnnyfg7xU989a7mTGXIl5QhWgCPAz4OQifcxacSGQgbfc
9sW+f5ZjIpvFkcp2bTj3T2di066kMJc/V9tGz+Sh2Gt8apbhMbAH5Izvy7i9Swp0GnCmSCfyIIRn
OZCA65OjOyEs94LKYey3oRKwPoWisRDXWFmoqGZUupGZNxE1DdGjpCu5yG6qaK4KPLWnKi4Y5mXG
X1TGrPBJU7S5ItE9rzUkVuQFH3xFcmq6WoBZ+Lkk7q1lxbrxZADXCMNOaEBkVCVMw1aMda/YD/nb
4H1lVESN25JEFNpQg5babMnlxzjzz13uGO9t5S0qQMcJe59fKmJjohahajV6PQG5dDA6wBLcPxcW
PQ+5jPH7kJ4EcjCKTKwqR0XUpHyr031dGMsqTU31y5dGGo13YR2WZvSUa8SXlhy/jqPA0aVV3u1K
X1vort3LuwJMsPHz/U+Sb40FJiqQKgXwBcCpdPH6ctX1EFWdrsHH7ekLNQKziuQZZ3NC4zURTVmo
lUgGmNEYHcA0ld+lLa32uTBYYrDuMAgWqTNGYkLRMCutAzwDZErjHb5eR1CXGh2istpn0VoYfqlh
WGFomKI/EE2KZ7KzExbpShhzh+PME9RULaq9UuimWB/8/KvJfwL1/f7ZjD+GMeQ4EzxLkoz6Dl6o
6zWhwtI1hZ/Ve7X65P6LtO/ajRxZovwiArSZydekKSdRUsnrhZDUanrv+fV7KCzurWJxi7i96Jnp
mWlAwXSRkREnzgGajelovfEgLCffyuKzhlLMdXuXzy08BsBBgjSigooENsS5QaXzckUlXeP4bKPU
IeoPXmJq1Vtdy1zRnWoHvFhAreE7exIP0S57AkmBHu2xUx1yqNTt9c+53Dcqkm8IPKFyIgEbO23d
kwAwTuJBiNWgcZL0viY/LLkJabZyIpdsIL0IHS70DqKWN9v+vprFAnhXGqcEpjOAUF+GPFP7v+ad
MYQp34FFnLr55w2YeSqSKmzyxhntGu8DkAeCqxF8pGvP5cv9cm5nGuzJhKHdXAMeGnbYgOyZaLFw
EyabdoRCzMqRvvQakyWcabzNAUP53UgnlnylU3MUixqnUYhv1FJ/J4MPdmVtFoaDVLYkIlwGQxkY
us+HUxWeN6JxoHVS044MpJq5upLmnfbz+QGD2MaJhdnqN6TQQ4CYWwcQF1DyQXJux+yHtXz5vJ0d
Xh8azRObgChPQoFzBxhQPSsbJWydWE1uuyfSIYKvd3qJVsXgOfEfxiZ/E/tkN1TuPob4J3gfe9Wu
iGpA8d578gEPRv9/fJulhlI8ZkF2Q8bYRk+T4B6vH7mFdcWXUgSoMjR/Ltpb2dBIeJwUreOyStjV
cRtYbTX8XDcyb7n5v/PxXyuzhc3Lsi/zoWqdZLxtPMguG7GP+1n99O/VpDe0O69Dd6qe3fdi+pL/
Jb4djpYnxyv+ZWGwvwpKkPAASkD6JVs+2cRtRtycpdXgABrN9bYBhf/1gc5JHqaBwgJ8KiJK0InN
8VptqnRinrQDEhLoc1feomP41Lz0N/U9aFM2xIxBIxrcM9/0R6vayfwPsa5/wXTiZxtcExE0A/aL
MBBtTudHSPCjLhIqeXAq6EuQxDek7BBXtXndyuV1iGGiLVNFxxCu3t+o7GQiSZwl2di7gyOl/ZaA
NEIDT0WavsprCblLiAImVMZYJlgHxJ/VaUlPLHV1SsS6KkdnMEaz3ymH/NED+3BvdGZqDQd0GN97
xt9wMz5eH+HSPJ7anf78xG6QBE0qCsXovJn3ay/vabfP1+j0Z0+ze/KzVTmsZXSSjI7O1c1Xe6jB
bacZD5G9hjpdiI7PZ28WIw0lFUDHAEuD8ZVsQjO7ZTt1l27HTfVWmZ/VdtgINnGQlYb2ZGm6VrZy
4hYOBMJyNNii2oC2LziY87GObKRp0WWy0w9dZADfz13hNRQDrv5oogUZFBQvDeqCJvuYyS9lZWel
b0dpdxe44JJHkjIn47bNbsbBktd01S6vG2CwJp1AVCfwzPx9U52sQ+mDeEn2JMD/Ac83shFNYKNM
/G3c5yBkURNiC0RsUIZXyOb67lq2jBgZ7AWgY5vnICjLkKFF8tIpgTHpgL1IWcLFfuPtsuotgAL1
dXOXfg8AFwUCdcD6IPafeyVGxVAYw1B1gpLcakJug+hmJeJZiCTBsiEinYaAnGmaMttq0kAT1BR1
1al9K78PXVRtdyPjbJP8xE5ykzuywCOZdzdlYiqqXUM8ULqX7MCUjHY1k3jpn84/ZrbrQhf6n5HL
VGd4EEFKQA4SqK8QhQVG0O+qZssgl/w0vkCubai3sq03u+sTfplEhYgTYFWoQolTb8A83Z6xohvA
KaE6hSoA8Gko0gN6bmj6nIcyJ80+9m/lZh+xvSZxOjKDxXaofYFbqvu6/iWXlarfL8HVCx0XpKvn
WWNBK2hBRjRQ0m8WA/XN1foYeXeCEdxrwV0CLhJhkxS3xUHe+3vVCR/IXbmPj+OP5Foyl18lugX0
St8qzAAN0LhykVzGY2Bc0hiK4DouZVB/nruHqKzkLA/xdUP93YD+stYfEuXvXxX60YWAZ/nr9dm4
rFFgNk7tzd47ApjjOpLAXt9u6L67cXTIBDx/Oo9/VgamTBftuZOHJfAJYc4Bwb9AeXlJPIkxRZqj
3EHsl6FD474fbe+IVjfNRtdrvOkY7/oj8H1lxr1D8aJLtnzbvo8ftL0V7FG15Noe6YNGtqnQGzlk
pQtb2ATqmqDG5VV3/qWzkKGOyrqlJNEAkmk5KaAJP+41dQ3scHnpwQqyIYB2w02g9fV8pWVf6j1a
dZrjDkZUjlxX8Yo4Bugm6/2Sqz5XVbSwRJG9FhFdtghMa44YF/xe0tRyPLOso7F7SIRWc4LiWzsI
k3iomVZmC6LNYVsHdwNA4Y14HIOVIS/O64ndWeiiDa7UaFWtwfO9lMFTihXP/2nt2NSTQ9kUdM4S
BmXdCUOUjZrTBLUz0mjbsnqjaP3K629y3heb+cTMLH5HsdAnet9rjhZrG62LiUGH/LtEUjbW28QK
4iZfubIWbsjpokLOHGsnI7F9vl2kpHChZitqTpy/RyUY/+0q0o5oVeedEGz9XrCue4alEUKdCS2b
Eycr5IvP7WUkosroEc3p+pSr3qsmd5vQfUzRNtmXycrglu7jCXCLFByCZ4jEnhtLAvSmgq5Vc8Az
SbgwgrUoS1O64oIWoj+AWn/JvlEuxOtudiX7jaChnVlWHQJysZSBxTk6JvGLqqEnR7UINkpv6RCI
szrw/lNwU31FqV3oUw83WuZ05T0E2KoG52STWKsJhcWAgTAJfHN4JKObZjYJWhOMjRwR1UnDeF8X
jEO02RSwvmjQ8InM0XVsaOCbc103M8ZPiBeg73QijVeUJ0/f5tqrDlXvR0h4t81NHKylxi6L9HAb
aHydqMqn/r45EqEcxlrpGK5w8B9yTTFkaPyW1dY1wZT56ZqARjfaMbiHkq05iM/VWhfX4oY8MT+b
nl5Fwg7bHcFpj6bM2gcndRAWhVl5aCDDbAIboQ/KyilY2phAnkN0jgI8A1z0+cYEByXt6IBLy5Wr
aoMEVwjeS+gIrpy16dvn7gTaWLj38YoErH7mTmiuoCG4UxArPiHCtyyVH3Xj5uhx+0Pn9vcm4Lei
AV1nmzqCaVjWzf7V+uGfN5/Pj80BXNN/fLDUP4JR6327fdhu357+PjyCN9A8mJ7zdti7xuFhDTK1
tBynnzy7JHPWtXU1YLfWY2304TMdDh0t7Fa6kwDXuD4/i1HKqbHZjeUm3lixQVUdBRD7vNwD8CjT
ZzW1pS+hsFXVSp6VPbsJ84MLIvbrxpdurVPbs1tr0ruuwhRro8TvKpKXXWmii/26jV9tz2sbYObd
PVfM87qnqnMA12JvT4w9IFADDZMMolM66TlZkdVzZkJhx0Nf/766wfMYkuPm2hN5KQBlFBxmAOMj
Izw/5ZHaKEoc4Z7xho+s37bTPe3xerwLqoOo2WWarMzv0hFDTQS8VvD+CIhme7+oWSFMnAlO4Ypc
QwuVv1JD+H1bzCcXSVr4LgkvDLxBzg8xEAUpYFwxcWzoGxq7p5H/EFPl39Sixo9r/twHRmESboVA
cTxu6S5+e0k4FDOOf9Ya4ZbO+emXzHwYG3pVHttprNphcFylwwvsA0CIle30u0jXRjy76MDP4A8p
xYgTPuzB3/mmQzfgq+I6L2/evuynHTN/fjVuTN24/+7eINLEc44EM1jx7M+JxiuyHw4ZJDRfGmON
Nm7pQIHwUoL4CMikkWg9X46x8Fka5A24I8DY0Qz7VtlmSbuyqxZn+sTIbAYErS4hI1QRp4evYEBY
ggqlAaNo9nn95C7u3hM7swuiosgW1zUG03g9xLdohUaRIhpW4qPlKUOv+3QRoWNg+oqTxIxYslQf
25444BHCQ+GmHbYS+D2uD2UpwtSxJMBdU+RFVPncCIhBWs9PU+IMDJDJF/Qk5M+0R6cokhPZ13Vb
i8tzYmvm0GUR3FFlmBDH0w/jtxiaeVEaUrUWNC85MxC2/paccXv/akCczJvUNl1J/II4Oci8Q2VX
VaIx+IXZ9w8IpnoUE3X9eH1kC/ci1gnPW1zjOvAHs93NwMrs5bFCHF0bhgOT/MKqA2kz5uS2QpYI
TDzBisWFLQixWOhjq6BEmPDE5+umDyoEOQQ4FaUEr1GIDE9bPV0f1MJynZmYZQlokMkgjIA/kSKV
K4D1qkibjHaSrGnGLGx0in4DPALE6W99ttHjMfDqSIKhovgDZIiPbvmhX+klXLMx/fnJphhrkXq0
hI06+sBYGrqV+hU49OJ8IZmpakh0aAjezk3oZGjjesD27mOSgt9jeCIET3xVAMdXhDaO66uztOXQ
7AXgngY+DDwdzq3JXppANrwjjiBnvtX6GTirRxZxt/LROpUE/qbJ/JUD/Kt/PrtikCamFLRx6JXE
cp0bbXLXb6RExBBBEH1LwdX8Em5eSrOD9GMBIY3CuPM4hCc3x/v793tmHvkAzbgbCZpxRsdlMAB2
fC12WZyIk2+aTUQiAFQIrgfsHr1+qoOeGRFrIM2AQgwElXmr5Sq/PvVLe+l0FuTzWQhLsKCgG45A
LepRKY+hvIuDlQrtogm4E1AB4Vxgjc9NdGmfgFFIIo463nXe44g2qo6tnO8lFwKA2X9szJyW7oFI
PahV+Mmx++6l+lvIKuv6TJFpKi42zImN2ZmoFbFskMlHS8V+2L9UFt7URo29g9c0fkW8fIM+VLN/
U3hpIwh++skMYdpYoHLlaF7IjOPP7ojjsyNoCAoMaNNAbtL1eY9/nUhJQVWFGOa1NSCNJPKtZj78
y/YiChIioJ8AGGV+qttKHfoho1hszVNt2YtBJ5Vkb/lAdnIjJ3cEPVPmyqwtTBpyphB/AvAPJGiz
SUOcHkkdjamj0ech3uEFlEGxS86i/z3AQLs/ndTV0dcPkvPzTZYMzdCVUkARxqCFQUyVzIxbVN+7
inUrR2bpkP7XFIql56biVCsLTROwn6vyMVTbF7WXX2kg1Rx06JrhQ0vWvj6Jc1UjFKGnFhAgaYDw
+s15npv0YgabQUKdtxqCwSUeVC9I55ixEeKdhW4vI76rOPi07NpkVme8yRa0sUm5RTHg+pcsnWUE
V9BZR9b3srEp1bSij9WSOrqwF8iDKP7oiH2u21icX8BSCFq4EcnNpSIEGmlD62XUKfwxNFADu4ee
PFIzGnLKyv0Ybq6bWxwSVH5Q8560qeb82gAujXLg1tQBHRzX0I+Wsc96fL5uRF66UFE1RZ4cjTAA
EM48Ox18VQiGhjolVH387tCBNQv39vC3r+/FmLfM1hmaI8X7giBDp27A2Be7h3SseLoNhGPfRhx1
Dt4LHh/c7tbzQZ4EUa/mXlyDHl92JUybDYcIsFMA/tA1dr7Zur4uq7IeqOP6CaDiiu3Xhw4PPW8n
16YmGQTtGUYl6/+wDhSLoE69Xqg3zlx42SkMrB0KdaQOCtSU1g8CGNo2LpKNK5XN38rE3JOfmpp2
4EkAVXboExBCmGqM1u7xS0OxfACfP9IVaFECiuyY7nrIQOuIBO4QBvQ8MjwQv4/oXYz5vbf58Sx+
E2AWuK8b/v7hoTH0f4jyKGAfQHQCeyTOr00k0FMtBoOIE4zkCUHQEylpYbi9LK6ct9/w6mI6EOxD
lgXoUUgEnk+HD2E2UDnq8NG4qeJdxFtTsger4ncoY20l8y7gPy3/jvlNtstB8gaSCFR9JQu+jmPg
10/K7/vi2tfMXlbSRFmde/iamAxcbUwdXJ9/hG6j1Rs3PZDECf3KUAhydjr6cyCsBPg95Feq3ZBZ
aieDZba3QbIElSXAsoWDruyAWzZzchiqrRIeWIjndGTUdQSC4DfJ3yd9wJvormrsSgA1MF6/BmFc
dAKomqlJZXYEYg/eTssHg7Rrg8XMXhvrFNacbEQhBCP42FN4hRbNhiDqRevm9elc8jsoFaNePb3p
kJ89t1BFUY4z7jGH9vf1CM7O4IkpYEBsVq6opYwNmrZA6j6BhwDAmJ0pFC28wE+xbCXOTcbfwMlk
UsRGqMlx3EqgxdDR+0cMbKYjBCusn2/Gv79VTn4VFWrLEL+n8GfgzHqITGQiuBkaawWUhQwBtGCg
ojGp9RCFzF6abSHXVPFD5ijepzh8pn0FRrPPIv3UtcJSWbJyW16SccCVntqbRSVh0RdKncMeZV+i
d+sqdgHBvKpzqI9bOy+4WBhJx9XY1A9B2Bl6b7vpzkdQSIaHWo7AQ9MbsWQpg4INCFF4oO6RNU0e
q8KMpfdBMkZoDSYCz4tj3L6w9jFyuTZG20hY66xYvBameZuaOIAJmUM5+6bLvEJLmBPvWP/uglPP
R7Fpp25biKerTr9Sa11KmdNTe3OvRCOi+wXstaBKHbPkVdNfxcY3yJ2WGZ7+kDN4apAjjIFFogfQ
F7rauBLpzQUTfuOu02+Y+yIfRAVTN4LTu3eib7jpI2jGeQCdGcnU9Q26P2T1ARGMoVB7TEB02ltU
/BSD8lj60HVyubTatTttmbnLQN0W1EgoFwGIPLsma9EXyyDCluqw/o5SIAOUfee5Qcg+9rZFuOI/
FtpQpjo7SqiI3iGDKM+2cAGJDCHzcuZADUKpLO1eA/bM8fr3wqiTio/g/8h2133WUiHx1Oa8Bo4s
e+4SL8O0AwENCh/bN/qtYIG8h98z/prCT4AOzYTApYNGbDNZqY1fti3i2J6MeZ6PGEhR+dVkX+vt
uiKHNu+BvGyhlmeSauMPlVFXdyDKTdKDKptVttYYOvnKyzX+z5z/IlFOroWm98Ja62C/0PO9Irwx
xaDiTlTQP+n7K3t8cT8h8oVEGOqDqC6cXxCh6msDc0sc60HiYI8y9MqMEZGG9CCQe1kpjGitWLTs
Sk5szq49EFeDZhXAXUdRLHXTUehVY3JRCAbygZP6NX+W3L/X99RSlI/aO56HYBRCX8RsmEwLCzDH
dswJNNGs0zcRaJwserpuZHHdkKsFVzHYKwFyOJ/LoWwkNSsZdcIwMQJ563axSV2rVitDWBPW/H05
X2wS7BEwpiNDh1fvuTEitMCrV3AE6P42w124EyGLjgPJPa6iSuTxJx33sA8WKFThRlPgX6iCbcnN
fXbTme8TRsrlye7mueN/YiNFKAdyFFRRZPv5z/VZWdxheMsh8YCJuXgv+wKRq7SDI9f81GEudvAQ
HaLGxCvEjob+IyoLULi/XTe6dNNDlgQoY8BBgciYhSOilDWoh8MoqxSeRohGbpJNo4N6LUNMIq08
7xZ314m12VoUdRmFhYYNTeASc/lLlf8MeK1dH9LiGxLxBNoboWaKfTzbw4OeRKks+HD9wkvSVDwm
X221a7onz3uL621c8wbAPjHAbXQbpk4ibXuNgvwjAxbkK9Rvh4kooAEN1ZBbpZK/1l69KYNNzjZ5
t73+rQsnARECWH/ANg4OlN/k64kHi1Rl9DvQwzteNYA5/111j+gc5FF3X4ZrhFcLvQiA4wFODnAe
Skv6/KUU6XTI9HhyYQj0EZcUW9/fjHQ7lCoPIfWaUj7WkRkhSdfyfsT/lEEJ/KR1K8d/0a9N2EBw
lklIss31gj1prItcaJkjeZavWVm2SY5NaWhILPiARkvHau16XtrmpxZn0QBNVC8M/cmtBXire6Pw
7qWRlbk1ery+y6h76xCSXF/aNZOzk9W4WRPGA0wOUWSNKuL6+qmP7zJ0KXtxZ6mCttKpt2Zw+vOT
vZRgeGPV9pPBvbtPquAmcv8U3hFiDWYatNvrw1vyVpNEIhwr7sSLSqXWyEpVIoPjJBAqEcqDxLad
wAlQjCDQZW+NsBJgLeb20IE9sahNTXu/cfDJ8LqyS4GeAE5NBkSG7Xu8mrxtfq/YYA7kH6pVcLKf
ahISf4pAntTyp8oYKZ6+VhqvLO20W2ZXCkOKSsew0d8KwpbzmZa8doDgOPLD2MgW9b7kvNrWlPGs
W+NmWvIPp5ZmaxoLeQyuDViK3Y9aLPn0FpJYY8YRsmPCypIuDkuFTiu693D5z2fYa30PqsY+dVB8
QgQV2qoMmRaSGZK4lhv+BTpdTOFviwbwJyhpTjfFyWpGeTt6RRHQCX0ShDs0Aox0R7Lv0WyF96i3
Ij83o2coMtRfg3QTVIMBHgjAYZqd0j8NZCNHaxXJJa8EPUVA35BLglOeY7OKSC9TIUHyOOmgtTs+
l9JRZZZPPnIh2dHsXvGyF0V5vX6MFhf4xOjs9RahtkD6FEZb+Fyh/wFy0ayznwZ9IqhfrtyMU1x1
Mem4EFFwxY2PzPH5pIuCQtIAyhqOGCSyEcdAEApxscb5sbiNTqzMTkczBrHYjjkSctJ+SFCJQzWo
RRd8By3vYQ0wsfTuAi8M7rVJfhNIz9ll3ykgA8TVjTTYWy2aXyNUvF2Q7oQ37Oi9xCsIo8WhYepw
RvDChybA+QSOUhHGaVghrR++sxpOXP2qqldZWAO1LC0UQUQG4MzUC30RINMgVtpkoE7PnoLRYfVK
qLm06yaE7W88DMX52ThK2ro1uiOoAy5mrhXvPUgg9PSlgPRPp31e3+GTi5pvOvTZTNOFVpyLlvhC
6cIwRJsbOkKtUS55Jj/GI2owDxXS12ueeSm9Bujof6yRWdEJ9ZBYBn6aOmnFdkp2K2ZglgrfS2En
pZ8+SLVco9Tg2fz4EMa+mZcSOH7GfR+XFgTZ+Ri99hX04qsd819on3BXv3O7Bz+DgIohgO2+R5I7
OERQSxF3UxvwWO3BO7ED1zlrcXCPaBEGOwhPBXSOpDcgsW4GLiRH6gVcHszrM7twBZ+NdZazBPWz
G4D8gjqV7B+7esOIYAASj06qA1p+ul0trZWclvYlpDnR54nUJfzIbHY7RI+QvMJaJjQ0wlS8ZUK+
uz6opSMG4QY0zOFUI5EyDfrkYtDdphlAU0mdKFNV3sayblAFRABigoxS7nl05dJTJgdxsT91FF6h
NACizzkaiop+lDS1S53bN42bwLoAivkyZfjfPm6/QvMLqtz8Df/0OErSxpTXV/FrQ2Kjfb4+9IWW
TwTo6JnCYwyFZ/B6n4/d9zt0m8v4FLW3lIYn1EzIIfK3pNmJ467tI6Nz6gpM33sRYLfRx7vFRuwO
lsR6jb5jCQR+9liYfYvOAsWTWMEcodiSOtgKhUXwOBmOGdhd9Q3yHWn411WMEu+rH5CJDGuV6qXs
0tkXzO6RQuoh1DXgueLHHxm1q6rZtQH44jSbarztHqbej/EnjyOeZLt+DY2x9IpEJz5DfyTSh9iQ
swiFNXErZG3NQIaNfuZStptkfFSBu6njx1C5k91bKMR74Xed/NWUp7DbDd8jWNg1VBvDdzEYjD7n
klLxUoZULAJDSf5TvyeP/ZpO89KzDrUvlLxRmhIJwJbnu6ZRBehpFRVzXP0N71gvcc0WrYYsLW+1
ITGYGnE9PCS14d8remrk7nYYTfTPmNLanC24Bx0cAxQ1YoRPKBycf0nrSUmQdxIe3iOoSNJ9vKb3
sHTbwwJ+MsgQdDAAz3al7ylZTiqIwtZs00CVdivUD5J2O/HJFA85UXlRHYI1BohppWce4szobCN2
TVAVbqoyR0+fNP1rKnTVir1y9hfckD4lw0BkBTUloDLP5w67pM1ZJiATIIYAKSdgnlcTtQA6IXtO
4Z6M1u9DuwfoGDXfPtyCprG8FcOGPRAqEC7l+j9kV+GMAN/FglJwYMzeHpVcpIlUYzVr4VYqNu69
oB1ipPCT4/WhLwQIyAMC0kiRDQCd0Wx6q7oI1SLC9EZIComI++Xo0FRblCw8RHP+WvZhaTVPzc2G
NUjZ4FZQrwL5/W0tf+bBrQY67v+/Ic2OpC5EeTMOGFLYIPsPwa/clkqFy4VFb8J/iLfRYI5lkpSJ
Z0mc7Rwm13HUqJnuJGgnjqQnpUGBUHhr5LUNsdRPeGZp5hJV0FtlUZqCHUfOX2P0AA1QMi3VTeXa
tKsOmc5p8Vk1eMqZ9RpoedHNQXmIwh0jkwOM3PkBkTKl0pug0B15o46bKLqPIR7gNoYi30WSjsre
TmuOtb7PlScBjL7hs4JG6zW9z8m/zF3B5OCQt5ZFkInOFlYdVCWotEp3WvT01yD0GDWUyUvPqNhK
NmchRAfQAGBPDVEzGH1nltJMDupwFHQ0JKWm5t0MScPrcCcFD6x7ub5bl07Ef01dsBGmUELo9dZz
nUTcVy4ICtAyDmDAdSMLwQ38moysI/o10Rs+B9VlbhAOQojNE8SPhWamsaE1b1KFB0Fw63W7GEiE
YNclH1QAZKewdPAiNhvg32phS1cgI5eriBSHhCgLv+EimSc6YgDt6pbgxMS5+J5JxRtALlCjoZ0d
K9Xao3shr4AOb/T/Itk56Qz/JrZOIlqxkIC47CSspKQZYJfKyynpqiFEZ0FuDLEtcjW3rs/25ZLC
Jlpt8IKEvrH8i9E8sdlFyPX3deg6NSJDr7YbSMN2K/Cg5YGdGJld91UtD2LAfNep4r9heNTtNOUg
zCSQM/4WFNFMx7V38eVVAS0FqNqAOQJFCzafSjTSD6KLEorjK4Dguu9ZQJzSUzet/ydOb4BL+d9n
cVo10D8BTnhBwdKquQ/Sh1B3RPRpDuO+2IlFuFZEnd5M5y4FYzoxMnOqlQIWhFLxdUfVGktSbjKo
NFAdrV/yJg0fev2VuH8GIV858wuRFMziviBQSEYyc14kSXEfV9GIM9ClTiaHexeibtDE4OWumWBC
1O78dlN6gbmKQV54Wpybnl1YepLVOhNK3SlRxuyj54ceenXb3oQilBtuUpP90WsQB7Q2zSxBe7q+
pv+PgSONDGAAxj33Q1SFCEDsT/MtpQ1Pu58QiKZbRd6mI26zEclOQ/G852pUV3bTAjECslQSIKEq
mAFxU8+yLkTL6zJIcXlAPub4BIIiYJ2/qUGgeiMYPSqSELmzPP4xcvwnUtib8mgOB90E1gpqiYC4
29enYuk0nX7P7PyGRaJAJxvfQ561DvSfniETq0XyU5Lf1VU+nGl0832ugrEaHPUAZCDOPb+/vQDw
M8JqHCYGnYUAD6JA2xTiW+fqdln6kC22XRXOSmJG6aIeBV1e5Zb2I553WmVAHFps/oilTWPkjkB3
WW3oGm3BtO8uvxCUyOjLhSiFOF0bJ06TSUrkEX/UHShh3/uCD2nj0jten/PLax17QIH3BVc/oMFz
hcpMiuuqG3AZ6KCWrsD0EfbHKoMULd62q0THiwuMyuJUo0E3JJ2FTGj4zxgUaHDQKsWIpB1ehB4A
tYxlvJJTHqKfWxHuxGgTCD0X5N5gZJPlI1qmIqtilKvsyYPo8vUZWLh80XWm6KBFQjMoYKzns6zG
pa/SwMV1CJibdnCRWJOgfFHVK8dtzc7sWdHIZTUWIgIooVFvqyDdok1wr+LpFq70bawZmj0ogtIH
/WwJQ0NvaTqvk43vG2tYm8W9eTJrs3AwkLIk1yvctaSNPpkfAeMDfZbrK7N4oZ8sjTZL76l4soAk
HyMZXcMFyk7deNg3z980NL3mfqD2dXsLNA04DAxNCPgNIeEcP6TRUIylIXGdiAuPIoCP/lNvTuCM
J1Cg18iy0Q0BQ9gN3TstiGquW186iWCsm7qaVLCj/IKrTk57rPbqhNNzHar5PEXsh65RJX0VK2CV
25U2saVw7NTWzNOif14S2iRFONZtqPpRJA+FtmJi6axP/HcU8R7wBHPgfFC5sYtKiOtAsp6CCjiU
eNMfXGUnKXuytnLTbpt7SjSrwBIqLxDrnu1GUqRohhorwMoS8QbBiYHOFVPwhR+CRHjJ5Bu5+y67
lRfRitE5RWwNSe+cDLnrNEMK1DLSovqhFPHyAzt2PcbogKbAmMv+WtC5aBfCh8gPg84c/UDnDsvF
kciisnQBIFL3dY4DzsfBcCWz2mtr78vFjXJia3ZJNmqaJ6GIifXSv3n0xNQ/hfAvASfqu/8Zz8wB
J27lCWqI8WgEsN69vCstaC/1w0cY3YJ8MvO0FY+/kDfAs+/E4swVK0oNWlAZFonb37X1rQpsi8g8
VFNuveyYI6cMil0i3fRdYpeyv71+0BcSyZN5MICBB3yCm8x2a5aQfBwSmGeoRHGJWEPylUufiveg
549SstVrhYsKj6N9NChm+g83/on1X6d74mfGcUKB5LULNJLEC4CMtJ5uaWcm0AAmK3fe0i0Btn38
BbIKxFmzrRqWahpJHp59KG1BwcDfXJ/JxZOAHnh0EEJiHpil85MwwBFojQY3FiCaM2hdmX2gUSNr
3U3bWv1bnRmQeVoxupD4wfJNPxotHpiSecBQdYXO8kTC7glqIwOXKPBRwrYfzRiiUWrxVjM7943A
+wjQWWaHmVEUr420Khm6OLcnnzHbxCJqzBHp8BlRo0DDiTfkccwtzxpsbdObYLpzgT0B1V+BWRFW
9tCSc6fobEOyQmVTJHc+8RULvD4L4NyHcFtH79C2AsaY53HJK8nItDWmjsUT86tCRKdYGDm/c3uh
T8EuL2KhAd0wepI8t+qu0A3VJUaW3tR1YIhg6S3FyMpRixFBrNn8w3U2NbnLaL8E6fIc2pzmQygK
I5w9miYNKbT1fIPWFLcwZfmG5Ss3y5LXPTU2i5OZ3DadJk3Gxuepg6u8hUzYvzjBUyPy+ZyyeBy8
RIBrR7jhlqUZyR+xAjJu6TVwE0PqvG2CBmPedKOdp2bax2vnaFq0+aWNzYP5FCHLAu7N8w9wG6WK
/YS6TojcZawaAOCY6IEAagkJt+RQt3YTf7H8Ng0gYxTYVHj5373Hif35/Q0uUXRKxsSFGKYVV3hs
9vGxMAbRzrX2UcTjP1jtxVg6s4A34OgAqwXM9mxhBzEMhVbWcW46skkiR5O/x/K1dA9iFm9ctYPr
oibk9qT6q/BCC9Sct0RfzVxPVuYTjxgXoQOoKZABmF24ci3WOTivBbhNdIIMj36zYwVIx0A66NWg
luxbTsEXUCihk2XS4/VZX+jNmGoCIMSB2CKIfsjsTpBZV1Tw6YIT3kxqi70NLm2kW7AA0MNwog3b
BZaQWHJnp0axXXu3LL0pGEINJLDRjoB372wJ/KarykhWhWnbkzgy/cBO1GNrRXc6GugsV75fGe9C
Pg0GQS6LbkAdwnszX9m7NImjWBaciopGXQgWIC7NAEX6ijN3Q/O/ot4ZyurpWljkM7OzV6CUSGqO
1ROcLH7spXu5AakxZUBGcrBc2KCxRNxamaW/xhy/PMEArgE/LIGHZJ7MlvzAV8a8wZ0PRl0p4OiT
SkarZkCP8/rQqGBdXWPxmzbsbENDQgiiK4AnTdIjM1cW4Kj1rITJQQB3ObSxfOh6eNoB7BO766u5
cPExxGwgQwCZPAFb+7nPqrOmI6GAS7fN2I4hS8GCQ5KwLSOBISmvFEyi1w0uHpeJGgfcJGgYUOZV
zzzsq2JQZbhpAWUQFJZAP4cGpZ7sApagjewBeusGxBosKQMPHgWFM3BtKjI4iKrNUH5LvUfZe1bW
IoClGBoknhOhLpDtE4Hc+Uz4nhbIShoKThtDqUqwtBR/34QKHBfefFLKq6HZeP+Hs/PajRxKtuwX
EaA3ryTTyGVKqiqVeSHK0nvPr7+Lmpk7mRSRRPdDNxotoCJ5TJwwO/auD3La78p8Cw4yX5rljl9a
X+yDJvl+W7eBcDK8KbXrGniRdtILu+w0iNK2oJiruw6DhEq/BLT6sssfJpWMcEyBNaRAg4hjnbbH
UQkJM5hQSAp0kaTNOvzKW8EIG8QBdBbmgtki9cqaVmjZTwG8Bwp6sty62dlq9rl3zrzCZkwCKlvq
ZgEMqvmDXJ6z9CEfNp7I1Q/XZ3JMnQEQFK2uN1mJ+6QVwkw4DfrBLJu9UYauQcuY21wpfxDr2jjt
K4EPRBzIWkLFiUiPuggJah3+74GKD9rNuuhaBQ2cUJAytzPyLQKVVT8lsbiIlXOPKTNdf1sziJ4f
+zW2qFU4nOWjEIjDXQf8yjWT/Mm3mNmPk1y77/NgdAJJ33qIV1eXXgepCw1cGmTXv0AYg2RsA1E4
eZxcK6FqENCyemhhjIma70HydcOVrL1EWJNQGmK6lbbntb3J6sfBS9nNOn3wotit/6m6ozXaGcUH
Q4tt0m9xq9u4dlEvbS52NIY+qlUkbKaVrU+FXexaZjmSX55z++PW1hKp6JnAmoaxuvy2vuq6RtAs
4VTp3veszPdFAmUm1EfJD4Y31MbfaNmu2aMZTued3JPHbpF65rEkt2nM3rWGEzXhQTjXB6mVHbH8
PKTH29+25gkubS3OSRyGopfP56QfJjtsQdxvudO1B/TSwuKel1ljZE0xCqe3oJF3ulOHwk4ALHr7
O+a9XjptwBK8FhQ4qdQtbpxe6Y2UWoReeqk/DebRHz6b3l1Rwj8vlTwgu+DltsHVzwKFNvO/02B7
h1pelDo0NY/qGbRwyiYkqQTLaTyEYBTxIG7J/6w5LhrqjF5Q5lBQQLu+WmUrFXKWEuQV2luvP2bG
t2BrEnL1xb20sbhKZcJprCjcnjz4q71d/TaZRyN2WMLMNtxQ+Wv9NbdachvfZSyO+WA2iTd12LTk
f0n7z7TORff99iatOuKL71q6QV0RKKToHG8FHyQmDxIEyMpJ9I7Ui6u//tep2mJWXbtQjMwCHAZP
xkzpIiS3yr4JW1P0z0bSi+6kaKM9ZdkWI8ZaX5n4F0y7RsEArdjFC56GnuxXRQE4xy3twKHDCD2Z
sSt2378U8FyKxy2La+f90uD894vzXtZe4UkKkJYys+Bn3nXWr66SYHe3Ni7W6qfB9wIumKo7mKDF
CppF0JhmqNOqtVo3ZsoqnH6W90w9ZD0g+uI+rp4Caz/xyIwSFXjvUY++p9PrxslZe1wuf8Xi1ml5
YE1CYADBSv+20DTcN98q6wvpB5j3wYYOXUQ3xB3y0xA6nvzILxHaxyneQryuLftMgojKjy4DUFxc
zESEV7yXB+8Ei5BdxMBAo6dysuwubjY86FohjCLU/5paPju6P5lpYk5AXNAXNaEiA5dwn+nRkTHW
c291lKNe4wwmcVN60tTXqt3A2KzdHAQiZq6fWbdpmczWUVFrWUb+U4tPoxBAJbHhDVa2lIs5o8xm
jBkP7PUR7nQjN8wp88+1Bd1Y6OMQePPiH0FJSldvBoErW2eRxjHsCgc8gf3CXFJItd8qSXBO/6n3
DFufIcm4T3fx0/DKMIX3yYewNmIyeH/75M4n4uolROJ01tkAOCRClbXsAPhjEillZwRn6OAHxZ1R
B2qNHoithY+FsS/7jWhlw967C750DOOU9U2OPSnMkLL8EciJLYxnq35DAdGtsvsqer79hR/2cRZx
pbjH91kacPXF1Wylxs97T/XPXZ3sykw9Vv0hiV9KS/3iCe5tWx82cbYFbghU1MwGtpxOSsvi/9oC
hQVU5lBCO9YYwmETM7JlaOHQzSFt/Sg2/XPrPZe9As8lSsWpbJdbhASrhki3OJAzDnlJHG1SoarI
GPzz0CluxIyQqT5Hk3WXy79uL91HhzKvHVdA5X1C5k+bL/zFyUgiEerdPgjOEDRVPbKT0ehS5HDV
NL8flPAhScC2wUXAKA9nRMx/bH7r2tm8/AWLRZ1ZAPJ2iIMz+IvBi++E7r7WEQNUUzeu0R5MUlfy
/97+7LX1nVUnJVJMuhfLxpGhFHWiWGlwFkkuYZVQe8ijvLvN3ua6HQNyfQB73IX57xer29UMXWtD
EZzV5Cj6f2fiFcgrgv+Y+pdNJD3/XzMLLxaVjMrqDWY6f9wVIWp6Mcxoce3UJTwsW4fzY8A2m5vh
xkAVKGUv71tRoglNFoa5ZnQkfNj3KOxtLzj5ZrfTvozCtziSNu74R5jcbBQVPXIHUtgPCNJsHMsm
GfHUsIUdhGP/Ej0Gd0F9Ug76Vmtt9k1L72zqJiX6WRiECvn1rpVF0w2B1AewDTOk8uhzEZ688Isg
H4Ktg2jNOc8HW/PZgONkhuQuts4XNLMbmy44P3z7Ydj17nyW7LNl/9nvz3d7Zr/O+7P9untFgsF+
fY3c/d/PEB06hJPu57+7588/nk9f/0JJaD/CqHN/cr6fds+Tcwp2f/69vFl3Lw+jczTs1r6H//b7
8dPLH1jmX5xPL87ufmOD1hz+XEf5fx+ycPhJzuCfMX+If1KfG7s6qva0VTCZF/7WYs2u5OI6xcoU
Kl0+YMOPiH30VifQ87eCgvcg6qMZnmbidgDiyxFeKBL1KoaO9Cxpka3nPzs1tIMY9N34G3XoSQ0d
OR0OXbGjLlf2x2aqHBhEHTH+XOmvGQI8vZAzEKa4YL4Otx3X7Axv/bTF0WQEBryVUOG47pFO+rkB
xVhdX7g7SZdVPOOy3KcLQxJG0hScYwj74oTp/o2Ifc0AY6uIys4BHi/29Qa2fax2fW5xsxIN117i
qoKxKt3bi7TidWfJTyIBRHeIURdJq57HwNs9k6Du1X7WHHkjCF87H1f//rIe44XU85r532fqdApS
aP6lndGcaRjYxvFvYXw2JVcP34Q0gerbHlS3GO24uBOlf0GSEDX8F1BROmaXnyxfL2zXtFppjixs
16Xq2Sw06U7x+o1p8zXHTw+CTgTfB0eAtbASdFkX0uTiqY4DhoegCDwiHhspLwhkxzZZ19Y0/UeI
8vxdFxYXJaPeUIxE8rA4/QaObH823c+/zs+xEzu1801gBpY0z27uvz5+3w3O7o/p3Ns/j8qwces+
zl4ufsbi2kFk0sSB4gVnJX4UTbQqGMGcKGTO/aYy0cGGP6lj5CZGaxut+SApwWFAykJ6EMw/jZQ7
2virkL8H/ud+YFDz0EVuq0HVFYQOXgIPtBF8rzxgV6u2uGZR2vedrwsc0BLuQdGNgBK2sHVYydc8
KZkhz3e3b9yK878yuIhz4tSvxVRlfWjxPQeW59big+UFrpBvHMGVYBFD6JHTcYIZY8lqp/S1HAZt
jFSc+L3sgGRmriLBJ1e7qYIUmvZdm77d/rT3fuXC5c4RB5M5pLyMPi28iapXWVTlSXhWqm+SiWeX
GvSwA/kgCxCFe9Yd9GQ7Sxju9PCLKghO2zxPMsCgfoubacV5MuYlMeg1N4UAHl3f8TqsxDr3+fbB
kAJoJEcoI9PiP2Z4mY/6hZXF2WkyccwapK3OXfRDPUTaoQ3emmwHZfbtdV3bSagksMYcC7Q1i3gh
bMlJmnaMzs3ElNcp9++9LoM4s/uVpYFtMW/qkPfctrl2Ly5tLuIHT/dCIRWwaRE/MvS6U3d++5QH
moMow39uCoQts3kIAjIKPd+Yi1BFL8eQDDGPzlLjdLPm+A6kZqk+e82TsFkWWnWTmkwdAxYturL6
4sO6rpMgKmiwloo7AQnHLpp7g/1noTh4vvQUdmivoqSrvwjBvgRjUTEZZYWfh4gl7/tT2f3tBeV3
+kt9rGunGn6i8FuGX1sajQPBT1TfBfrRgPemuYvkH5G6Rb+z5j8ACbJeRN2kDgv/EepTOwlRGZ3D
qTnQCAPIpqePqQRX5VYHf+0WQakjceSYowd5dL0xXhPGiWAl0VkO/1BgjrbK9GvnWqdlC0LwvUy2
+PfrMhw1K2YrLAJToZvuoumpTB7RHrLBJPYNEhTNf6w9yS2inMSwPf1pAp7FuxwZNexeyDudM52R
IaWzo+iewujG7VlduQsri7dYJSOiJ9Szcnpk2Wlj/qFSvyX2t7p8F0YWTo5Fy3TJaqOzmP8b0ifN
cqXsTTSPgR7bZv492pq+XosVoT5+h3MA+3/Pzy7uqdQrI+EcSyf5bhA/JmJkGyrMR9kWJ+3aEb80
tPiwZtBqhCYxJBufRK3eSQbv/zk06n2murd9z6op2lDETXMJdYlVZEp4CIWp5jY1lSt3r1ZLo1dw
rOotEv7eNrWWlsMHBnhPmTXFKX9fXycREj8UO8mVZF97TsfsaFaiPWsBefG4i73JVTSIjR1T+BKG
Wzjulb3DtkGORkwwU4Re21YTtU8EGdud8loUxwyhAVz6lkL4ympeWVn4Jt0fBItKfnBuTSm3C5Cn
evSoIFg9TPprrN5tLOj8oxfhBkQ2oPrpZTOcthQpG+VQTaish+c2ksUHL05KV0wMSO6LrN35YpLs
tL6fDoNUQqZbGN6DUYfRU6Ab3p7Rqow2Z56/jT2ZZ2O04cbJWrmdiCRR/MdHz/nVwtEg7yZ5hMKE
X5Z/qCG6oKz+p1FTe0gZBVc8V6qbH8ip/7y9KGtr8k7VxOM9w8iXWyCgZ64OPKb9UHyO4/RTBiGc
omxFsWv5DUToM+PcDO1SlmVyTa79JjLi5Aw5z3iAWr+02ylCc9Q/CYAI5MYn4MttVI9aIs9iS/l2
5TORPeQO/R+qreUr2CmykpZpl5wruO7jwdG/TwhW317Kj11kfdZW/P9GFu9TPBmG0Fhtcu5Huxyh
eVcFG87R0o5+5i7cYftgd9viyv3BIBO2zFpCz7ispkRiFnoe8zDnqjLjHYdFfKpNyQIylwXfDKku
n3013eIWXRqlPAn6cKbaBnzC47hwS4EuemkI7cW5lztwvAfDP2mA0ErdOETKRtXkQw19Nsb4CoRN
DNPP0NJrP6QIgT41CsZ88XvRwn0tCbZcoGgPu415tgy3k763CFSlou0ZkhPrG0255bmZ7Wsof+iQ
AqkyxZtr+4PuWUNWeclZ8RKbavYATCTW/hsjM/sK2wiZ/BK8kdL8sGIQ4+dKq21d+zpUjS1sCq6u
fsqFlcUr6U/IWYhxmJ5H+jc965fP3B0Qd98+kx+SunnJ+A/Q8zn5YPsWS6b2ddQ3UnKOY2lfm4gN
BtkXBpxU7yjdG9JB1LI7KTX3qtCgFFLDeIcU9dZVXKYj7z8C1kNwhTOD6BINLkmV0LUmSwqC0XQb
z4Vly2kc0O+2cP/pz59/6bkH2XH709duxqykQHg6U04sO8i0Vf3UTDgseRO8wjRHoZPz6e2lZJeL
W4if1asxq+eQN1O85zm7XmcjlgNRqeZPnFDqKNyO8Iqi39wkTyhK1PFwF1qDXZKTTEgsFMG/FJ7j
/+KLZdLmmbkEqNbiNyDG4pUVmjhnkTfEMXueVZ/waDcazB57Re3ZST6Ex9tGP0wJsbmoaZD4UdVn
snjZJIEJYvJ6E6sabCyC9yOfjvKQf09kx+rh9oD1v3dh9FSsX6KWuvbYoJpBi1vRNiomH/Z7bqMD
fpolIU1yrPnvFwGu2OZeEoBVfTEVQdyJnujoKIY60zj5FKg0iDDztD7c/vj5ll7GMJA5E5KBXuW1
plTzPmd7YVPQAmGIFSt8yZsxcOtAlsDVy9PGw/LxcM1m4N7jvVSg/VjCeNRqJuRSMQNxS9P/bYrS
UUZpnzXhXi+gKei/ls1DEHawY57C8tQkzYZP/FAJfv/Qi1+w9Lwg2rS+McMXPYGpJnGF8aGLHzW1
+E43rO0km/ZiMqToDf0eGGpgrve+LSA70+1GfhK8I+M1ytZvmtOwq8V/Lzvw0hKfGaCzF8e9mCCY
T1s2vE+l/C7Mo/4QJ5J0r3gMaJd+pdhTVEuAWqUGXm9Nf4qLvHGbOpT3Isqoz2pgzrO6TdPfT400
2VbsJY5QIIop8ni7Rdq8BZr6S2hRhy+tMNoFAcWw2wdoGdnPBDX8fvqLOA1NXu4sYrBlMupJ89RK
XrvLVFF3O16gQzREyEagIXt3296H2/puEEAYbphRJM7N9S3RpiAQhKZsngLaV1n6ajavMtFRV712
1WAb3Y+ql+6ErD94X+u7PnhotV+4rykwNh6m97rQ5e7NPwQeEMg4JHpp+I7rH+JbXWb2ed08Ie1x
50v3Tf8V2R+Uv8vA8f1wp5ZQ+nkPVoc2t4C+SvfsBzvvOWl/+Vq3L/ynTNWPefWd2cOA/8Nnjqer
z+ObLkiHfovw88PA/PuvRfuTH0OmApfQ9a8dQmp2TTI0T5R07ofctloV6mTDHhNEFpvPftyirftX
Z+iE8vC9kk27utFctDdS/a4v7tNqJlk/BbXmZLDKatYnbRxmTtMN+Mt7xrtcVWYV3gFaBPZLDRyx
qhoYX5P2KTHSYrKrXiteMmkW5ZWnoAVD5Yuh6iaVnlh26xvBgzwmoWeXA6LuYkin22RkFtpCtZLD
z2UBjNrWW9W8j0pvyHZtWkmnKG6Z8Sy9KAMVJZjp7ynyga8Xfhv9Lkut9+HJroqngYTiRxBXIsVb
uYoGV80ac9pnSqyAEJjSLTK2ZYwx75BKvYvXnpkcZiivd0hVQ2inNKqONeylhRe6Wvcvk340wQiZ
yKO5NSmxfG3ezcGlojKjyVzuu8u+8PzSNLa6b2AOuJZXclLdvc1e376tH74JjnMeQsbzQPXiKBZB
oi4NUFEHufDkh95Tmnicvure0KaHWHhS44bcyZO+3jb5wSFhko6iRPQJLQRCWdfLGEy+UtHRFZ70
6J5e713fPA2kiKH65bad5cvJW62wIfOXGSAdlmJ6Uut3XczJOcWObW74lo/fQD2ImTDiMZwqGfz1
N7SDVRr6SCYkTJWdmNWxKu/Rhdp1xbgR/Cyj+PlZvrS0aJCmRZ9VdaL7p8mcHFmYRFvomz9CY270
uT6ctoWdhftJ6rLz6RRhR20fCTTdIvMfND9lFDj6nVRb7YP55bzyIjg4gsiZ7I/oDraq6wUcCzU2
/IIFLB4JZp4Gz4VbRftCbtBJ+9vn4OMRvzY1//3iHnVKrrRBi6kg8e77V6Xcee1TnP4gwiN62Djc
W8YWEYMg5YZK25JlzMJ7E7ERuPDtItUYqgYLVk82JKa3P29l4y5Xclmh1P12gowNi2r6KYzpkJie
O0F/wPBt4P+7bWvl2F/ZWhzGTm8FNS4s/yQCzAh7R+0eMzKNUd9IrFYO/ZWdxWEcwtro1AQ7U/4d
dADM1/JeKjbOxYfyDVfrysrCERFLD3AqYKUXvoa6+bXz0rfMkx/kz8lLqbqCH77KGTNw2tSigLgx
l/7RO10bXzjeKS8spZI8TqXxxer/jul/mKu8f9wM/GW0j8j1nbLx4tTruef16ST4p8SCumGQtPBT
q8u940tVse/KIj+V7bBVRV7bN0gFQDUAt4S3dOEWu1SYxj5sglOfiL0dgWy/T40x40kWt0ytORDK
J3NwRwWFbtf1rdb1KiQpqINTo5aRsIObgmg2r1NwvyRTz0md+hX8kmU+HMqpbHee6HdbHIIr12HO
lhBwZvBNZfT++jekCa7FH8P45Pd9+E0JLfD6rdfvpKERnLGo6o1G6IeiKpuKPK8FfI+pH3oPi4/O
jcSaBquJT0OH7J7swf1IaRN9RL/qd/EUHyLPc1o9PMmQrt2++uu2AdUx5UGkAOro+mPLelS1SZPi
E/zGyVtk5eJhVErU3ywldgbQ33BFSMKutIRvjdT3blnm/sZbuOJcCeOpRlI1R8lk2ZtrjCKShUGJ
T7nVlel+mCbtU91V4IBMK8jLfaCrYuIoWZmFrhfGwdYEz5p9nkk0RPgZTFYu9rsxvEzQsyk6iaOC
ZltUJgetrbsvouwzhEJ+/iAGQnMw9FTeGrNZOWoMv9DTnSNuCLUWN6ucxFGK2zaFI17yzzkMbger
qTw3y819V5Xq4fZur5kj6+VywW0AAfnioI1RK9dGVWYnf8pgIyOdzdPWKXHFzBdt6bN+qCByrJmh
RIuU/ZnHKed1v/BVWSeaVR9M+UluTNfwW7tP9DsvDI+x/JT6kwOtUC+YdivpTioJZ5Vec50qD62x
9SSsbDDSGUwXzRIn5EiLVY7roAlUvSxOJRWmwoBUIMgPVmzeF9XQOlHUvspCuLu91B/afnz9O4sF
7C8zxfuyihjNlYFabstTlZvHzv8plC9l+tXwzhayviAGtKg5huMnX95i4V/x1uDhDerdMjsNC+r1
sptjzti5lJUnSc3+NYa/i7SeydIo2Xho1+yApJg7FjA1Abi5ttPHXtx5plWc4hgPqSapbutvXqLp
G3bmf2cRU1JtmDlBuCIKo7nXdiIazmjN5uVprMNdWjFJTl1O68O9mnxWtI14eeX9NqlwMOuMpjCA
gfkGXZxZP2w9gXlqSmF+mr9IQpYdfBgwNwKhtU+i/GfNN5+JyGUOk4Ny9wwrrE6F4sDAfDRH6VBG
/lNXf+nFLYTgyj3kBM4y2zyn8zO++CYOqmD1FrJ56LC3tS0wFn8/tuSAzVk7pDu9+OFNjxnSr6nx
I7K2juPHbyUbhASBFtN8FZbjE6LY56OuRMUp6Zih9n+Iik8N8o7HwLVCxb596z5u37WxxWvWxrkw
xkVcnLIG5ZcKiP8W8dCHuT4GkmYuVF5MSHjZwYUJoQqb1OjM+IQ83D6/lx7gWfqrHWsnB3IJ8ryz
Ud4ut7p18x5dX4LZKv0IlQk6ct+F545NvUfQAquSmOwGKKRihr6i2ntMjeLl9hp+vNfXphbxc4uo
5axEGEOeV0ehaxqvcbKFZtqysQiThSoSKihFE4YhM2bquyJM4PRPTVfPm+bt9vesHMCrpVtsGK2c
Pi1EKz6lfmlP+V2ZcADNB1HJncnc4MDasrW4apTbtSw02CbxJdf32vDW/EJs10nSrYHKlSznepfm
X3LhqDSgFUWUYonJxnxyBvhcrIT64qgEn4KgcgvhUxo99jSxfSBqvbQVNK1+Ka8qEFPAloqy2EGr
8dqA5gMHss+czK++RnW/F8fATnyS/vzL7T38mBZQzuI149xRXmBI9PprG2Oc9EGMk1NSov/51BYH
NXYb7SjET179oop/bptbXd1Le4t830jkfEw17EFzaou7zD2//i7saZfCuLRhak6ulzf7wpS6CE7k
qU6sKmaIrPF3Yv6QBv+GBjnX0YHkmtloRjob26I8XAzdhum1LaRICC5u3kCm264XNa5GU5kUEPjV
ILih7asn06Tmmf2Ot2b/V53mpanFvQji0lCrHFPD9HViIkBCjVfu9l6ONvwxj8eDYrj+1MNoXMDM
Uzqht9frwa5Ra7693B9UDGf3fflLFvcm8NSp1fQcz3NXnvpd50Lx2Lj9rn3NzkC0vvtP/XOzg1cc
Ob+4sJ1scEDx3/4Rq6f5YuEXpxl5n9JHwTc5qf433o/pGwxv0E21n9PfYrZRkNiytTjJXkJ01ptF
cjL8QxYUDJMAZ9mXpZ3+gWNW67bYTD72ieYFnseCQHowG7ZkD5upVTzJaJPTJOynfc38gfArBSuY
TkdpehXaP8p9Nz2FOjq/qTtVu7Hd61tlyJWsFo9ELgkYSpuL0ouKVo2Q/BjprHBawltzGB7Sbwyh
pvQr/kyD7W/V9Nft4Z5QnsJLcZuur1IlCHFqNEmKPEWlSDbJ/uDbWYSMhONHnTQXmoyyoUvW5v9S
uh4ocIkiKN6yMsr/4rlj8oSwcU6pPwxU1tEwNGLJAdfUei+mR5k7PSYPaX4ekmHjIK8945e2Fpep
FCNaGXi7E80iv/6SCM+CtdGYmu/C0j1SawAdMEcdbOn1ysaKXrRtjSe24t5Fe5zygxuYUKXBzDZ8
N6OtAtSaPchSWT8o+KCxXARaeiOqU9aVycmbnvxZdvOvrt/53cOo/+it420/sPrMIPdhQK2uAE1f
JqZhEJr5KAoYq9/GyE7R8oa+LOoGaK0lWwR25uuOUGo7efo9bpUq174UkkWFnh983pTFr1c2V6os
DLo4PQki5Odp8CT4+9RATrKNHcHcoaR9+2vX7M3JIpAHwgZtieWpfEUJB2lgiDoU7zXhAWyP43mv
vuoaGbwzLaw9tw2uuT7Yh+Z7wNKiP3L9gWrSiWWbqimPeKFHduO9/B0D/vebX3/2lS0MzdrnmbMw
B2eH/HE5EjsY7QRfipXi9zzbh7BH96H5yBwtpNKRfcoDbyNV/QCtYO+of6I9D0clo5jLIT4j8cFH
1UJ2mibgFRQo21w5jeUXpX1olM+d1b8kpvfUK3ahKTtmVhz50acZDrqwmDoGnzV3Cn8L4X379fa6
v0OWFneWeQ7mj0DAzhwOiztr+cXk+V6Sn8wsugs77aFqyl+KVfzRAD9DKtlz4DRm2dVaPJSC7FQk
ooHtB4SvkprvvUp3xGp6FqIDNe6N37YS9KgGWCsKQXBgcdGvD4WiV72iD0J+MvS/gzeeJzmyTfQp
8sn1hdcMOpbqRZ9it+0Ce/COqtk6AtVnobubPAQ/qH/f/kGzveVaoaxE11QDicl6Xf+eKK1UT+j9
9OSZnqOpjMaqRvYU9pHsFv6n27ZWv/3C1sJdV10m6t6kzrGAK7QHGqFOycLXiZsaW7zWW9+1uHyp
HyYm5UyeBiXYKQwCy58Esdln/Ua2uvb0cvwZeAMeSBF1OdgTUTMycws3VvXI78RqAZAiR+8SXp1Y
dNpYdINE2U+M2hnp1pz/yvuHbRRAAUjSLlh2CmBPGKO0C9OT31ZOHhp38Vh9sTZZwT7AuOabbop0
panfWHBoLVy1FHeCUXt1elIAslf1sBPD/rH1P7XGr8S33Ea3J111ey88+nX/U1W/JJvSgvOdXZ5T
mOPEGfvNWLKxSBbKtlKmyctwb7qaOLKZo3ho6X9vH9C1B5HG8cwgDbZHB45yfRsAysSBVvGhYfbP
TPy7NEh32qD/GbPhXgPraoSGo/nZo9ZrT6bo1u3g3v4Fa8eWB5FHETig+oGKVi46TS2TMmXaDmsN
WB0Elnxmhmp/3PDfa4eHMwtdwzwsTKvp+lvlTGGz+mYG94iSbbaWAMeyJe8kb9wqxa+aen8l0I+m
fLQMh5lO0RkKnU1lu8FHfXas68eQosGGe103NO8gksKwzC6+iUy2bEKjZ/8UFabkL2EPNjne6Jet
GWFoB8AmA/hQYS4yZoXpvTS3CCQEOEd3nSH/6atctPVG30JvrR16uskyZW4w0KDXr7fIS/NCLDwi
iEroKRa95OGwsWArMYo232oG8UW00JZSxlrXmdZQ5tmpmrrcu0+Hhj6MR/PmUAhj490FgkKuLHij
FbkCHcQDD5WY7m4f+pUFpRJNuwKhq7kJuLh1sFiPVdB0GQitV9WkqtnaFlLFt42sRQUQQdK2lsDu
WZSOrhczzZPA1GkfnsLU/WrtOvsvJNrO8+nL1x2z//Zba0MlsfG6rtW+L40uqytWYaZqlGI0risX
Pnw0SAb0kca83lXRXWM5QwcX2c5Tj0X8VoX3AoTFt797JS6EkkUmCwVeLIvLxe3yhEkmJc5OINr0
vREG3q5iVAfSZyaxTKXYVzrSbZNSbBXe114NAFIMcc4DQcCsF5cxDYdcDvivEy9X8bMUm/5OzwfV
QRehvwsbcz5RUnQoxnBgTLrUnd4CSRBKUfrChKHgJEpW7//zxaDPanDK8Hz8sOszMKDamBQoi5xK
ITYfqtySdjVx0b1clOK9X1r+ruqL0dXUQHy9bXntjDM0pMzKRfSZ5fnvF/VSMRg7WKiz4iRo094r
umMWOWMpHm5bWYmw6BrNmCsWnOxx4ZpEK5iGZsrzU+vtyvKn3B2/9tq/zXLomhkmBUAR4mgpsix2
lq7tUOdixTIWMbuYRISOg3jXT8o57ybNpQixNfS+4qjoIRHlzOkNrmJxe6c0GNIszgv0kJR7KWOM
GmKvxHjKFcnVkmN3ENH0ub2Ya5f30uYSmZkVSgPREH3bpv9k+k+h+KMzX9tEvEupyiXKWUVEupaf
J4Cpafa58vNDsVVnX3kB5tbZPDcEfzpPwPWxsSRPqJgbLsirJkcYftT5Vvwq8y8sAitEQiAUoEFN
vLF8Y0QgNXFW9jSn46MU7URQ+QVJ467r3vrkTRpb208+J/FuSwt0JdIBOk4sQNUK37+couxGffA8
heyxTeR6l6rNTwWZFCc2QtFOC7Nwb2/m2vmB1WYeOaPSTNRzvZCiEOdtOo45gVU7lbYeioXtw9n7
InX0fzrrrox1dI26qEQQWRA3Yq0VJ0zQSlwHDh6m8OX8WU5h24hCgSakBTi8Dhx0k+JkXynHXshm
V7wxYrBybJhkJg5iogS90SWuQ/HGuFOKij5k+1VqGzvaUtZa+SCqq9I8pc9wB0Cw6+WMEsAoHWiz
U6So1dEfIVjPtWF8rpUkPlm5DGpKkH0YyX1jo8W14kjnShVCiCadyA9zAL0y9LVZTcUJqjzqVVbz
2LXjMZr+i1YuvoYpTPAqYM6WAw6g6VupH2Pa/tPgBL5u+8ru9pFcyzaASQBXpaU0d6cXrxFkGmku
W0A0/Ey4N3Ey3dQ4peGaXmX7Xf4aGDWsPUbn9qVpe02yb9Itofq1gyKT3aEELoE8Ws7tjrrqI5EN
WMOLQ9pon+v27+2P3DKwyPm72pyYwUrKU509DOLXIfe2vPR81BYODMD3DPFhHQlyFsmpVgiBknps
VJbsMwRo7yC3Ud28Psp7xrak0ja3+icrz59BKEU4RQEM5NTCYhaUaRSOfnlKZ7LqQHwyYGtXd7kC
ke1GwLK2fIxNzUNaHBSyjut7lk6FaBZ5XZ5yo5J2eT2Jjp+EGz2ate8hNpEAFaik98tDoIuxnNeF
Wp7UonLaSXZFhCr0OrIhqHohI97IOVY8Pyk88HNVNoC7LVHucFgO5tjlFSLQNL/84d5o1YOCh7aD
jQ9b8xWsHYnTXGb+0IahqCyS1cTVKY7Mcqda5bmP2/yYhRuHfG0BZ7WxGbUzjwbNb+xFcDchEjDU
rVoR3CX7XghOUnFgdpE2f/G6SWS+ciRQPSKFAWEFsEBa3Ci9qII40pMaabz8bbIGJ4vKjabHmgmi
LCA7cCpRK18EW3Hajz09QrBjdQddieFFu65NtlodK+fAJKzhKygsEXks3J/l4f8SCWCVXJkPnRHZ
wgRFk566XXi47YRWLBGsgpZh3O692XG9PwL91kRhhu4EJYqrhn+a/E2EnnCTTPTjuoFFm5VAgIpR
plpCxWQhLTK1AwStT6J5HjSz/+GXlDdvf83HUAYrtDfB41CUwy9cf40YylEv+YQyWdA9qn2WwSCC
tqTiN9adF8GAMAxmgUpwLezMZrR2t61/XEtcLTEpAGUcBqDsa+sMlRc5L+b/cHZeO3JjS7N+IgL0
5pZkmTasbvmRbgi5ofeeT38+9gbOr2IRRWiAwZ7ZEKBVi8tlRkZGFJdmKLGQSWPtneobqesXIxjZ
aIQ7s90gMi53O/AqTA8QzXWgOMqIo4dqWV6UIYAOPAut9NyIsWmnkmA8j00ev8wNoYBZZ9CU9cbX
/9H7EgunnB6y4/3J3x50Fpcbn1/ERmIZricf6dkQ6j5ZXCRNn9FPfFbEr3g1dU3lGMbetbyRQDMa
SkUIDFPFIEy+Hq1tknDA12ZhOMpF5jZNWX3lhtEGW+1T+d1YFGDbQl4hwZMLkfoPMleq/DzQPx06
Q1KjcKn0QoVb2GyUO6/u1i5YOpahtXKFAz9f/7TG6jMjqsTygujPFLxr43d15NTDTqy39bkxP4N2
Bj+bbHb1ueM60OI+84n1mkY/T0HhnzQ/kg5pEmuu4EcfUKSSd8bcnBl4KEcY6r25Tvr6ScxjNSac
aOvwKApCtrglPhpVXDqV3ny/v59uw+gFfKViT/xFoK6sVljKWq3IZQZrisle6iEWAo1YxU5+YneJ
dQDx3nl8ty4PwnXUU8i8uHhXC1cQPhMDcOk2yQdZ/FZKh9B4VAIUGhv1V6zv3fG3LzAT/GO41QoO
XWOJKF9BdYnbV6ySzqP+FVbRnqXZ1kZBdGqRtjXpmlhj2WoclJWRk+/wx6chDY7NOHljT34gp9Dq
453dvzkc7/0idUx34xpT60Yh6sqJ3W8m0ikK4ZLPVvd7Vswf4vQzRFfk/i7ZvAJJt7gFYLaAla8C
zkVwsFZVqbzUz0nyb+fKx9p0k59Nh6uVI336dH+4rTWjqLuUWSjqQrC+PttJ0glN36glXE8aqxvY
8QhrWNOeiO/WQUOADUktXjGWbrX3w8CvLKObSD1wlswbsXQnLfg6zuoHQdU/35/SBiuI5mIa1mlx
oK2G1p7rOUmN4YdCIjMYOCyuWOdwKI6j7ND4GCnOrJHilUd5+mxYH8RExaqM4G14EQ1vio73f8rW
3uFWoSV7MZi8AbvzdiyUtDKrSzUdZP3SRE9N/dEIzpq4M9Dm8/HnSKtdk2ipX/ihUYH82rrhdIfC
Tn9qkU3780OBGjj2mY0776mobRRE+dTIWYB1kpfhonD9qaN2TkrCh+oy4wQrAfqi6PiQ1sOD6Gt2
aknUQsdPcZl+mss9VGKD57dojxNMLgU80I/VdVNnaNOl8Vxdegh+JBd07NSV19ZfM0O1i9hLpfea
/F2kwbz1n5ICkddMeMXhayfv2FjjpVuN+Azgm2Bh9TPkKK2oEfHlM3oYpWPmyAMnVXF3QqONg8ol
DpNgURRcOBjXXxofjjkNfaG6dLJxaSEMRvITfq0f72/YZb2u82suuT9GWV0HU1HNckTb2yVO00dd
d1AMtcFeDm2+s2E3pwMMwQejpE3Acz2dISgiTYuq+mL23UE0U4Q45IdWGX/dn8/mMIYu6rTdo9G6
TjuELqhGf2Y+qaBYtOrKkNmrtD2FYAs7F/fGY7vkAf9/qGWf/JEXCiI+tcjB1pewZwMknhYHThgL
H6IWkdrKiu2kQj/J3yvqbc+Q6qSBFBQY2epDRr3h14oW1xeLIDU9Rz/9PULt5p6Ab0gFBTFQiA/X
E9P8grC7CpeEN7bpsDgURL9qbB2SYucobY1EHRfPODJ4Ls1lrn98wq5qmmmK6/oSwKyIUt1Vkkea
oI9V+/v+tti6tzAtIL+gMQabknVIazVYcY/BUF+kQureJcVUH6Vymn/kmtye6rLAZEZSn/rImI+z
KD+2UbHnoLB1bSz0zTeCA/Sg5Vv8MdcYjdWaHsf6gsCdq2f4LI8fA+EYCeqx6v7DYftzrNXW1IXM
77K257Cdev23+WL0P+5/z62Fo96F9R5ZKv2Fq+ddKFA+9JO5vuTJpyDF6eUb3Exf+nR/lOXyWV9O
b48MbZsE0OsmsCDVyqFRpPqCKm1RnhTl6/2/fyNApzcWxpaM5AzK0qubXLcaQW8TghQk5LKXkHl+
zYTiUYz5f5UZmYe0TUUb99S/71WnREl5BH4BfXTM7XovBH0jjPpAI1jaHUrrqxa+M5udosTW7fTn
EKujVfdpl4eaSHyQUvXI0bYSqcbm03vVag+i+JqKB7k63f+eW1t8geLI5QxA/DV41TUg7vxZdeEE
9Vrv9uq3yrLnvnPUOtiRMNg80ehwE8SS7kAHWZ0nsQ8iqTf1+lKX8nchEqVjb5iBU6ta5dLRJB0l
BWWDIgtytwkgvHXpYH3/+/nieQyBgzyZwvPqJ1hZHyCIBDLYNo9lZD2TwHwIougkBdJLq+/AdsuC
rQ8DnZfgnfgEsXVWRy6mWFL3UdRi7ptikKWhZpX60s6btnWu/xxkdfUHTQ5xVg7bS4v5+hCfZutV
GOxy/g/3PsbzlD6pLsFQWQ0j0NkZ+l1JwG6NoidLmZNNxmMTW6obFkrs3l+mrUlZMGf1xaMHo/vV
bei3OV0f2Dhf2AYV0iTo1rdSPbipVp19vW13httYKKqeS13uje+yRvXF2KCWnfrNpW5b9p5uVg6l
oAQGXbjnvLWVBVCkt+iBZlPgvL3OfBQ/scK6ay9GWJY0XvybxxC7o0BV3GmcrUtLZ9PRnAX1nHai
cmzkLH8ZQiM/hllowoMt+52V3Zg8hQYEbhb9HFjRq2unisypMca44ZWDdhaYttJ3rq7sXDRbh58C
Dd3fC7JCJrICOix5rLqwDruLfrKqR988RNVTazQU1h6KojjKRsTJf/jrbcSYaFSTp5N5rRU4G8OI
aRROuwvCYyY15ktafP/7rQOuKJLGYupImrW6UHI/G7lmmv4tpOy096Wk2HEnOn8/kT9HWZ2HJg0q
pZ7r/jLMdjl97lq3kF4HKuX3h9nYChrx40ItJStnla4fOXmM/bTNo+GiF7+G8DGUHKX9eX+IjZP9
JqeL9D6MPXN9J6KFUojUFoZLNntx9KmEVu0n8sFCqvn+QG8HaXX7AofDvgGaXxKyVdTdTOKI/Hoz
XLoY+v0Uls919QVgHH1FZcjojqTpBphasc5FJr2vDSQuvvaB08kYEv0Y9G+z/lLksV2xoLUKTvGa
5i96/0mPdCcaYIm1yVmPq3f3f/XW54H2RxkJE0DMM1Y/OspQxJh9abgYUezmlotFjd1onyI92tm3
2wOxaVFuXpDcVSA1TWmZ6kY3XJoyO6GG01fK+yAqXqcgTXaGWnbNzUKQDiM7CYKLUvf1rhpncRyT
RBku0ymIHwZdO4Gixvpg17v93rfhIZ58nEMNdRIKmutwJurTcRRjNAj0Hp4M70X7FLtR+LOS/i2F
f+8vlXozLQQkMF9YlorK8zrUVXBYn6n9kIdroz1yh4974gO3xxEfXPhVJtAmMOp6M9RzpQdNtqDR
aS27gGj2oGJfKql/a3bJXqNDD3splByhV6yf27iZdYK/GHwk1VtbDBvox+ZJjNBFTDJnTsXL8NIn
6U48uPEBQYW0pWhBbyBx4fW+8EcjbeaJpFVSKw8lwW+Sle9cAhtILXSOxR5VWb7ijZbLKDamnkSE
nB0yMm46S4ZTGNmL3oapa1UoyOJUVrtJTaVKDs3GHefM8ZHM2DkCW1N9I9TSBsMTaK2OdVempVmI
QCm4oB8SIT+o/o/7u3H5G64PGXVbeuIAwdn7sACvPyaFE78PGyCusiztLFIy6hU9QFfte6UqtW5g
qv/6MpxOsdp5m26PN6E8hbFlYoAba5Mdodc0cD6jvkRBetYAVvTQCxbyWhI8K+qH+9O8vbbg3qHZ
guYo5U4AletpyiqMaFpl+8sEufGhVHCCkM0wdsO2nR4MpRB3Fm5jcnxOKI5wHAldtFW0hlVCIWV9
wXhFe4Yz9qX0Ef0RcBay1al/VBP1eH+CtzcYE/xjwNVOqZMpC0q56i+5ZZxlerbCyjVgV83s0MSX
T3STne6PuPqkPPZw4EhoSaiRsLjJUiQ1UIbRbAqviiV0SPUxf9CG1HRUKZ6f0lbbK1ivbrW38UCC
6Y+ReP7p67heQmwiTc0Xi9Iz6PBTKZ5GAPyV8e3+rNZkrrdhUO+kd3OBfOH6XQ9jqI2ZUjhkmJje
FGwYtUeUcVF7j8vSmY1B+dlOafK+H9CmlKbJePIldXTlfBgep8jPdlLB1T5afg1kIViVmA0R9ayh
YaukXhnJcuMJ6tQcpTn6lBvxR11DfMUKMvVB8JH2uv8FNr4zzy2sACpifOc1YpFnTYD5o9J4CjuY
5mMhRBo3HAhz5nBnC625/G/T4wUEJcZAgHdk9bHVIlNQaZZxagqlxDji5+PDve1oYLWSSCDIj/QE
bdOmrr+ERdKbB0HCnMMuFCH46WO9+k/X9MK7pJtq0866uUYsFktrBeXztKgPNdpfdGnnuRjadBiX
O7jLuhj19uvxzlIWN1je25uYdODdMCqz8WopLQc7CeLqHBhz5haFgRth0w8C9YkgPzadXpwSYRS/
Q3lsZTvsKuEoVDHSd6LQPcYR9tCqj1x1X/r1znKuE6i3X7nUURZVNBCb9XomyRxOYW40noGuB8IX
cf2uEQLIYWM6O4GZVkeh6VJH00OLMo+O1R8mizsL/XZq/nhm+BFLkgye8dZFS2p1faqKyUfNEzDM
m/0Ey8ZM9rXAlcd5aRD2jZE8q4iaz5xvvzuGkA27Yw03tLXzaQx+DL2vQDAb2orITOqrFzObNKfW
tPgRUZY8oF5iTiU56IgMsBmGev4jmsa+dXIE6ckT+kD5iI4uoZao+PN8SMfOb9ALG8WPf3t0JHhD
aPApIJgLPfl6lnU0T3oyTK1XyFJxyOtGoi2Z1KHXrF2Yewm011+Ud4X4mBuY6sfqi3bVkqSKImOh
Qu76QSrjaNDEOAFavukWge9/Go0CCqUQTuda6TgI8vwVL+Z4Z4MtA61/CLcFAi6LgDgyVNeTDoo6
KgWN/VUYo4VlTvTR19PknA8RUE+Md2zc/N3j+raZAKTpdV2skfFFvh7RaFStTtS59fS5RAnbIOxq
ZxVVfxSRD+yz4QQVrn24v7arQOl/g8JzJDnQUYJY4xBRH+D6GUuthzNn/Y6yYYSsUV64RtVNB6LB
5tRJoXoKpyl0/FnP/8vwhNuc46U/dc2MEJFQyrqO5dZLXJhVLRu+YrYgYZmh/kqyJnvQVaFxkr6W
HbDZPbbJuiC7zJ5yCrEaL+LCRl+lfZpIudv0hd7TxSb6kOoNlkiqiF6tOeqnCEXFgzJG02Hsis4J
iN6PTVsJDmHOewXij9NWcuUW+RB8Mfp2rzq3Cn3efhuZOixUKHsy+Oz1dhC7kdYsaSi9IAB5MFu6
OHrVcMhOJLsCuHtnUkh7LVNL2Ylgb19K3kgAYdpq6Xu7Ua6jllT2lAZrr8fcb7TroKHZ0xL0Tjz5
Kgd/ZwvcBlz0AyEsCRAGqM1SXM9zNrpwiOkj8QoIEO9SlZ4vVW8mx9RKujuSUou+3N/yy1+4Otm0
WXAzvtlrICh6PWAUxGE8R1btCXI8H4Vl44F971XLNqe1gEdgLeC26+ZnijYDNLSg8brR1zOnlXql
Thxgq1J4jfx0JtITfGWYd7LIjWEphiPXvghPoSaz+pp6NMMBXCYnT98kDRoa5O9MQMcnaHdSrI39
SRilLbsTuuGNSbJRSlZNNtl4FSZxbao5ht4edExsO/hapVGcmnxPDWAjiiUoAWGgCEOTGuDJ9dKV
Q50nfdf1HjeT9SXQ0i+jnhaHMs00N9QwjLNGJXV6wlY7wcfMAQ+jMBqpGjaUvb8nvbixkfBDoUmZ
VJr7et09OcZF6TfIUHu086rvwzGYj2nf7KHxGzc00CDanDgmw5BcN32XFBiqKJJ7L1Gzl87yj4kh
upOAOtH8UNRIihnKx0ENdyL0jX0EakSnMgxPvvb6Yh6lOc+Noe69Ouh6O4SQI7XZN7EJz5V6vn8e
N8JlWiMW3TJ8oXhr1xqIWUEW3vha74lSG31QfKHTz5kQ95YTt378osdd/j7xzdKyQ4V72hXLBt5o
W1fZLyVQk+MgFoad8Iy9BGU0vgJ+f62SRjoT4zYPdSJIr72CRev9X731gfDoBFLFnGdpT7jeigH8
sG4sg8Fr6YoZNKuHddJ/V8aqdMo6Pd0fbOOsgXQu/hjE5Aucdz1YqQ9KVufLOzXWvTPVs2Gnafqr
DeRvYd+6TQkpU2334r6tUZGIoh2VPhKNjP961LjTO6Mro8Grde1Dkz3P1c8+PSU+cUh70DC1uD/J
jY3OnbVAbm8df+uk0BziUhjbYvCaXj+PgYG06OccXdYyOVhKfsp/+TjO3R9yXX5aHlkKFW/vHUVY
YL/rKZoTHT+JmA6eMZto32ST+dCnOrYniOWeWlXsT4jRFucgmhI308x/iDPbgwTWaWdWeNImc68P
fGNbLY8g19zyzw17XsL7IoizZvCwfoqf0EdtTxPI9EnmYngQ0nmvg2drPARdIXVw/ngTlz3wB6lj
7kZJ6HjmPUmd3QKWvM3J+x4oxT/Eou3fnxnYjUQzQHIL8Wy1obLWanXsEEevC+KvFRCONf9batOn
QK92aNJvQlSrRx7sDU4qRSgy/rUAY8wjFItW1HmTLk8f0dP81DXxV7HqS1eM5/kpkFPLDWvF+Eif
SuGkQ1O/YOqVHAwxirCPjrQ4s6cy/613+lTRs2CVHxomdvRBcO0w9mU7LpLxhHqKfBxAHXZO/Lpe
w87kjaNIt3QWkIWs44emEAyzbpLBi1UjRnFA6NIHUgfzQxAox6Tv43OQtfW7NDKDc2gg0CzJsM4H
PSfTjTLjWIbKiNylrrgtVZNTXcXWsbO09lz0+YR/mtTiTaf7tpia78MsFtzQ6shz6GRzMm4hNynT
x6jvYZ/27Z4Oxsbq4EFOrcUk+oJvsebwjvRzWXXWDl6V4OkGsSj6EPdN8DGi5nYYhr7O7LBRPtFa
PDntrAzH3JjGgzzVsdt3w3zoJuihY9O3j0ho+48mF5RTU+A6WVqgn/JJ8+1cjDCkUyrxEHeFurOR
b19+fv8i3L2IbHBnLSH0H6emFuWk8zVt8Py59GlfFUpUmrAUvX873Z5NRiGA5NHnWkQF/3oUk55y
Mcm5C9RWaN08kebnQC6GY2qIvWuMnbwzq9v7HjgegsuCERLOrPuDJL1RmnkOR0/PetlJTGN4RsBq
ttVQ6Q9GUoRu25oFNgfangzj1sioTYGiQCOHX7aK65IejWS/5BZqxtI/RXLwKZ6RbB16DQVoUZ6e
21Y5lc24h2ffPjkUXJSlQRjsRqbh+/oL61mnC+ZQz17fnojAXBSCxnea3jxKwmkqnWZPBW0BDa5v
pWU89EnegEjNXP78j31jUFSa8jiavaEcTnIU2YqEZV/wrpJUZ8735D02Z0cFBBslQhReuevRpm75
4Fo3e6g7dG5tVfA4LEHhpGuWLU3GRYBA6U7Vgjrp+ryzmzZ2L0A6jUhLdg2MuJrrCDYDGZFvO8jH
aXyIQ6+vv5n/aRCyLFq9EZha0/jaUkmLfEIxs5bab42UuVH6bdB/h7ib3T+LGyvHbCwkyBDIh9ew
ChRoXDOkQWxmj3afsH4R44vWfRKTyUEh7P5IG0nOwvNkMnz9hZ8rXy9bOPqCLqbW5AU1uYsC3/gQ
hW6cOA0ghOq0X9o2tWsZYqTm7gy9nLPV/lxsv6GEs2uWPsHroX2/6Fs5mGePSmvvANO1g8MbZB7Z
LdqTNYaVLWgR4JwWZu5kIJAUVn20k3qsq5TL04c+ElCYzjcgtl7de6na1WNj8Cty2VW++B9BPlzd
ll3TdmAo35/y1rr+OdYqsg6aLjQrlbG6aHbV1J5BdaRHLQ0d3pidld245UiTgYnANjkPa4nHWRrl
cSxU0QN3eaYAYA7EdRr/VhD9a/+Ry3onor5FcsBVuNsWijefdE2uAnsfi6SaJC/S0geBrOEjxtOR
XebCHlnz9jMyEhYzmLRC12DprjeOXoZl0wy+5DVI2crvzOpXrz+KLdWsKdj5iluT4rIGMySqo5Sz
iljlWqkNK41kD5/D9imvzRDzG0E5dmUrfL2/OW6fedxm/vcUUma48WVuK6k2Am1SvLjPywPVns4Z
Z3NvQrcXJTwzsHUCvuXQr7tCRiPPM3EQZa/r1Q8y3htibdkRnvd1uudwsizD9flmKK4U+rTIsqAD
Xy8TmYWuT5Ehe6iovSqiK4nPmKwcg0k8IbRwqkFt6HbfgaRuF2yhLJLaASrCqjVXzxC6T0Nitb2C
hL2PpCnFDAF7ih4dzJ2dsZHNMdKihstDQCi8ptbk9Rykccb0Sr2VPK1vv/UtzXxdrpfHrAheJRVX
10pAvKk3cE5KpGq2uX5Ce56rlypq/1IgjYuMIgb0G2qcRDYggdefG6ivHxRfVLwyye06+634n+9v
0A0A+61MssTQfOIbGxVTC2pzbiQFd0Yxjm2pUxpUTXxUw9WJ+0ts5PpzVEVD7pJnkNcoWp3CJIZB
1zpNJHTjYejaUXBCWStCJxVDdJ+srs12DtJGtQ5pW/KZxbeKdp11n4RVjWEZj7riGWWj2mmSGqcu
qfunIrAqd6KRw9Fmdr2i+Bh+VuaPTuimnW24ccwQGWMLUl5aSjqrK2rQEqMb6k71YvO70i1yWufc
yo6ZL+/cuhuHDD0kPE051IgHrOGsycceK+4aFR3+CWpLj4Nqagi6XZdpcdLEMj6U1ZgehbQNT/2o
7Kp7395aZAvAsujQLHHXWmUrEMq4lvpR9WhYelKLyI7F+HVqm/MoRk9BgoCB8qBG3yMpoo6AArcm
4cn72uP3dn9zbpx7aGeEZYQztPqsySmGr40dyIPqcV3TISJlNqYuTzSSf7w/ztbCLj5kS/Kw8DVX
8ZIlJm0dy6XmWQhgW818mjABGfoAjfqdkTZn9MdIq+tTjmqzCMxC85K6hkz3Jcqix0b8fn86t08p
+SQN11RgqMEQ2V5fGnVZUkRuR81DoRy31WEcHJxCPyG0g6ZAR4fbJHX1f1gqJFygPWuQg2+Yrmru
N7wjpuaNA/DuMBlQP8xUPZZtteeLtLFa1F6oNJLY0oS5LrmloaI3/I/qBWX5qlvw6ULxWat/VWhr
3/+Qt+GWusQICIQAzy8Nw9cfciqj0CpwzvUwXXoUjMdSidxQRFVe+qHUv3P5eH+4DVCD8QCd0ICk
TsrQ1+NBuevLrp00L9NmsXN7IgeZLS9NJ6mbx9oZq9B6ChDj/cfMcoTMW4qSJ0PIad2f1ApFoEGa
tEslWZFo9zourk6qKYuhE+2AqHBpbfhLlbMQHr6RDoUtBLP4PBlGqdtKbEQ/7s9mIwthNkTgTIkY
HPB5NRtf0vEAlzUPxyW5imzDn+xUSE4lTdCm6MQSJiriSwdJfhpGm5nvrN5GFrDc1eCFjM5/rMFC
VSH6WoAdzwhiRy3890NKj1vzRQnjS/vFEB+zbrDb9piG8h6Hb+u5AhFlHYmZucHXxf+xSiDcoQzl
yeP3aNYceIPfkuYVYV5KhXSdK7Gjy2NJ+/np/mffeDvIqgCAIZwTT6/ZYFmy9B5ole75PVQbfwz6
Q5i1wjnvLQwiZLE4mLUpYbtSjuinU+063B9/44bTgUwJDRfCNdSW61WvUDEmvuqJRVE0doOxSF0N
ArFTRUqzk3m9zWUVjPI2IAeJxATNZGuAwA9nTZlCorV4jg/I1rqx9bWK/JcEyqavOFPY0K+JLV7Q
H/X6Y6AuMuPnKT+X2qUMfqfTyQojW0J2vAFEQT0VMOVotGhUKA/3P8rWdlhQDHBKaNQoNi1X9h+w
jW+AHil6qniq9NWvIrdqrF9UIl1Tfl4wh67sj/WonJtkTxB0g4u1VBjfGo6xBOBTrUaeC8GMCZyI
aIOzrAQn3z+zav+Y5ej4KbSwZ7FKz2qinQyldf3uHEbt2c/HY62F5zTU39//Erdv0/JziDR51flR
b+HoHx8iojs1C9NJp1fhMJiucLnI05dizwphcxTOEvgHxa5bdNVIZi1EDtbDmblwyhkR/iSu1QPJ
K7kKrF+QEPOvn/ZFMRkS5mI5xx2+SlImJTZL349Q7Gzm4eQ3funGspzZWT/F5/sf8faML7pVxOoi
smmksKsoohZLXa9bVSeKsJwyVdCmaZwhKy7zqBzNoCPv04ku2tf7w94+vAyr0BCwRL+c8NXRLkMt
hMmm656Qf5zq13D8mQbgrXuv7ubs/hhm9W7IQp5OYmDqnhIXR3D+3xJ8FSXvXuKBthEiUcQK3UHY
6dram9zqhHJw86wjBPB4V5PzaHjGo7lXEt/YlnxA1OyJWWlzWJeU+rCrK0NH1LWqF+Am1IOncCyr
hzTNM9cUyvZglmhn3l+12wt5WbX/G3S1am0460aYIFPZ043oUiYCju+Lf4LKbw/3R9q45RiK1g3y
ZjDAG7g4b/1JGxL2ZW59j7AeMawzN5Mjp+I5l5+S+rEPz2G5t182J/jHqPL1DVeVvQaJnVG5zCEN
E+v2drDHilmuyeunZpna0q/MynGHr75iKelCGGSaTmXDlebzrmXV9iT+7+9fbXq9VGEs9fz9pHh2
2n4MpM+6vyfrszfIao/Lad3kQrecrFFya0O3/Vh7LtW/TgX4VPDxqNFKUODXSF5gxTqCdBaXrxUE
hwb00Omy/BfoX3+8v+E2F4VogwCTbUfKer3yQV+OlSyEhhdrECt1Ka6cErLGfxgFbcWl2gj4QBP+
9ShmJdbJoiTkDblUPJiDRAHYJH67P5fbXAMpWwr2RP4LjVFZbbBEnyEa+63p5WKGdnpWiU5qpSbu
XlbziNTObA9F9SNF7mYnTN4aGMooVdTlQbbWqAbOJNMkiKPp+cOMd5me6Ud6CjMMhaP5MMZGepZa
uTlpSV4c7k957RUHurV0lyFFRkhAaLQWLVKUAQa6MJieVn6cxc+4CB+zaDjPGZqM0bcRRm4inVVN
OPTaY7/gOhRIaXe3Y3WyraY402D0aCKIFYnRo9EspMbdOvPyaq/OPR42byEb2CrKeNeLH2RpXBqR
wLlv0/g3Ei7lx04QfQI3v3pRBbVwzEpJXGAU9VTqM2AoRiGIcYYOkoWCa4ZKd6ykQXuhDio6daya
n2Jr0OGC6pXbScKPMZuT95EoDDu7duMVpScE/UySH9Kgtel32ZWqmU7cisYsOfGkuWLuFv2XUHyY
i59t9SppX++v5sZhJCIhBKJYR3PGmgc8RZNVTn6OopQmdAcpNb75LaS6+4NskBrIxTnqi9c052Qt
KWxUfYFarK976VR5hXXIjCeA/BYfEzuZ7cAKj/P0Q/d/53FoZ+FLQKOR3z4F+kWh7CblwzEyh6eG
dKi2k+FQmx8781zJz0VDc+ghCSmo9nq9Eze9GWGtNhEfBRYJ1EO6Atci54JKacPnVvTEWSrY22nt
f5D02voYtXqbOWOiiCe5M/oMAzaVA67KoRXADc6nfzs1ovOyos43H5Eri6A1hFXx1a+tKLAN2ReR
+jbSHJbzgBxUaCRy68oZkkmhlrU/x1mbMTkbkkhxpWRWf8YQOEJXVqJcdBri8AYtUr+nYa9ou/Qg
aCijumUYdxk803ix9skn65tWNYZpa0JWeYsfdQKh10dFQE41tDvaUp5TCsJT80jM6L/HClH6Rw0T
HwiikcEvCi2ROu4yXzDsLpWS2EEW1Tql5qB+CWalHmxr1OpPbZiJsV33Tf4lxRemtYOmCEhaNKtD
CDMoExfuJoQOXxYCR7AiHscmm5rOnQb08B713iC/rGtA2oPWFXp0QtFJLx+atum+ib0gyQcBRRv1
pGtT9a0AC/+qB32WH/lEfuAYXT4PZ6xkDcVOZ1krD+ip5h/EjlLRzn371jP7526gYRdUjjIwLH3K
GWuWGlU0RRC4WLAFjefW1pOgTm2/ga3syHIsjXbSgaQqSCiNtiBQolVDK301BNyJ7XC2pqeiot9X
nE35qPRQ3mypl4ZfVp0Gn7OsaHZqqeuYlcYNTGBQWOBFX3oEV4FJ1BhWOzcCwF4klqdCQoNVKsfY
tYref4oGuT34ofi3gfL/BoUYC3iEA7SxSnDEWorEoo90b0rO3WezUN25OEjNsY3+Fq5YRkLSmMed
p4g+oNX0ajGko04pyWksxfZD/bNVdQ/gQn+ZXVAN52okb6J3dumnXsUQWVSqpZiJwEECB1ZzZR+d
seGkKHstIDeg1zISVwzPCbkoncCraDjNS3/u+1bzpvjX2DQvSlydhv45yjO77bWX0VROYv6uTazv
ybCnUrl+cxgbyhkk02WvMNPV2FplzcLsE/n50yI3Fh+ptNp5rj0acW1LtHhKCPV1O4HTskLXx+l6
0NVeUeBrJSmNgp4Sfg/TTwLWd9Hf5lDLxNj9fFa0Q/mP1RippTcJZEDd66rYDtvYrekpCTCZ2Xnd
1tEG4yDzBJ0UGAQMYU3c6LrQl+RaMj2pyM1T2pg0isMed2hLk45y18pukOqBg/RHAx3GnP9p9KY8
mr31T2LI3dOUDZI3+URKaY008KS1iifoWDMKbRI/qD3q+r6W60dfCvdUjNdmiXRhooNFRRh1O3QW
2HvXgVI0Y46oNrHvRWlgK8mc26GQfeoD8Sj6z755qtQnqzYccVEo8YXnYaoPeTlBsuucMnM14YMx
BIc6kOwaTkhs7v2+GzQa+BeYEF1GfhqcJXn1+9o6CUTwdN+TpN8hixhXR6l5lxzUKnBzccYXBzBM
4W2Tmuei3lvZdXC0jA7ZDyOgBbjR1hR8ucXwR2lS38toebOLSBDt0Nd3IrDNOSK6Se1gOYM3TgGC
FBolksLEGUP1r2JAOIjls/9b8B1F8CK/+agFw1ELpCOiw/jm7rG91+klk8R+RMGaDGQKMfJVChMW
MsUfQlnPVHM7ELOjSCN5Q8/K/VOyN8zqylZ0PwzMfhI8OZrsVjsJ5S8J27r7g9xgGctklt4FXBDI
Zgk6r/dzk+IckfiW4NVmcpKH3kZsVx+gH2hf6x5h8LTxHbNsnXRKd17cm26GZejFSYlEkLYAeq6v
h87iVqABJQ4uvoQun+EKqnFmdE1/9aUW6eTanhXtR6r0H4SufcWB9eeAvnGrEqKNj3KuA2C/Rqlj
Tu/vf5Ob4Pvth0HrAsDn41Ajvv5hIRB5oldZcOmbA/IjuHc4CiJAVXFMtQeDXnfahIL8/5F2Xj1y
K0kW/kUE6M0ryXLdraq2upJeCOlKTe89f/1+7MViuliFIjR7Z7BXwGAVlcnIzDAnznlOERlHJ6CB
/1HOn2cRIVTYXCndS6By2+gtyjeW9dxWWznKNsWwj6KOOnTlhMWdWasrYnaXbxLpAkkmryJ7ecFg
AhwtUjy54DcL2xE8N5ZofbUhlI6R4ZgiW1eYDFIxKH17ty7fpdnwTJdDWEH7erlZQaRqTHD7RyuU
j73R2yNkEogybuI0OPytqY8+LyRsMiV+gLfn3yWRDF9KkBo+lp5puo0RbWtVmjZ+9oNBj+1f22JF
QHwZuJwrwYseZULlQkrVKUEaC1gC/b29n3l39Prm2csVh7v8drCofLK1KKkbclKUDDUhdT4m8wS7
17v5OLoWVATbLDC/RYI6bQMxDg++GNX7/2KhFsEaeGLaM8vAt/RwJyoXyVGIHkR/q+cPSRW6VrvW
xboSsYHonYtlEkMboPoW9xnV7Cq10ig9kps5rQ+Pb/VWqO8UHjYTnd6ks/tgV2aCq+XGSlh6+Sxp
aEZ8jMvMOfWS51sxh8SzGsRx+WXNC6S+0n2qxcrT7Z1cVphIeGDRJ+dhUgbS4OUUUAnVhmkMKMhq
nRfeDXToHOC1BYCiQQ5ZnKi8pdQRUbKvKm/FXa/ZnvmSOX/o/9CRXBwN2LGyQUDw1IMssEf+Sy1j
JxDgqYGyKpaVp0Ipvv39cgETU9bCd2YBqXOTpdTKgtUqiNairhxO+KyyM6Jv7PM2rhtGkb/etneZ
oYFZoePKAA/nH5L9c3umPOaZMmjpMesYfKfs0Qe+4Bb50GeP1ZBH8s6KzanagzaKzd+3bV9zoJnu
CilZvJcK4rntZsyTsq4nVGtT5ginsaF7qqiZ+/dWZhAqI0ZcCIxMnFuR0TYDkyQiNN5kKXebKJ2s
QhpXypFXwiewKwBrmVUEdM5bcW7GT3sxjRsvPdJZtA0tcJqe0aluLzJDEATDVtD8TaPbQWq+CF77
JTHXIpsrQTSzP4B7CVJn3uGlt4oGLQZLG5F3ZUzDFvWo2ZZGehSN9Kestd4W0qXAjnOD62hoPCdT
p59G2eyjShy3HhISu6xJXiEHS52YZMyeMYqO38jtxlBSdRvSev37lwd0DCV4EnXQ3ssZxnJC4z6G
YufYWMIWYqjTwAtfV4/VKiPztbcAgnuOMSNtQDMXPlCKVmyV6rw11VaX7uqdvwn7u4ipvg3atLf9
bb5xz1NKjQkLc54Phl8GHMO5IzBLJbei2KVHufXirygHey4qo8Njn1gqnqfJK5537QSTLXOGoQ6S
YVc8t2e0ipXpKadITP5YVmyD/Ul5zPu7zF9TKv5QAL1YG/Bd0jVy2Qu+BB3mS9DqAvuIXN9T3EFg
I/uSuNd8K30ImNd3u4ZxNjEVqo2VCtzSsOi64M2iXaRX+VZRUuuBSD9yABwrjtGHnZv4lfCU+j7D
9lJt7kerMdy6DrR7XyvjHe3bk18WwkaNsmLXR4p/Jyo9cPym7P6oZjCSnuaJg95mCc2qUh1GuSbR
zQ1zS1XPY3Qyblbe9muvAiU4ptu5TwhlFx+4S8CzUlJEm1GY/hD8vwaiZ0tSvOUMOWrtO6MIpve/
cCpav/McDYydy/p4KpieXA1VdoQp4L6SRoR+HtQg+2I0328buvQmbjDuY3JNhlPx33NvipsmFJAG
QmKboAlJ+FRK3IbLI56MU9pNr7etXZ5LHnWoXpkRouQD68+5NW8ip7T0Ijsq+r+dsZ8nhNLKrvp3
1U/uwao/o5Z+2+IHxvzchTEJfxjgBzCyyNicm/SHJuxFCTEULUD9DMjy2OR2LITW7wYypMnOGa8l
UVOsKneoOTBD0KPEdlKCIf9HjHPtTYacaLSNrpha28h1pbULMVYOU5PJ3/PWK16sQCt/+qBIOldM
U58xSK3QftQoem5VAJwrC7r2wRgNAHXzgVdZPm+dn5Xg4vrsKDTMcBWiTT0cnNr4Gpu9o7XRGivp
tU9GFkevjy3kn8V1MwR+HZN65YAp9MPIbPYXPxu3CfqygSfuLSVmzHNNa/byxHFpgguFig3NCM7c
+TcbOx0t8dHPjjqUYYW1zfQfpZnfAUuog2BjkUzfdpIrUTUG56lzZldm8OYiqjZTOTRAaCPJLgoN
vQj4Ab6lAPTv/L7w3ph3MTsnVWLzJQBtrhOjJZRDhy6HHi7QBjDPt3/P1fVD5sEBYfSL8YLz9U9T
YlHnLzOelDh21IguYZB1CCp2cUYL0cqffBV2L+RwrRXL8122PC3UZMlWkHSc4+Bzyy1dElGMOaDm
oLqdLjhxvFMC8a/TbLaZQJ9GFFvHu3JuxZMGFAK9MTv20h42BTuJnjtaPX0+OYbYMxcSbyhrrADy
L6PP2SjMGdAdAYVaFpxkK+4ScZy4e3p4StQT2fFK5Hlt86AqnOcfmWyntnm+rDLzLc+3Zvl4SCJy
Yr/4S7La+r92/pUZrQ3AAGjgMqUODE9SiNmyo48GcsyMRSk8D96LBxLJn55v++FlaDMzJMBZNA9R
kMIvYtzGH0plHBS2TEk2U6cS4LaOkk0buavXGAPnb770PPBgsHCRPs7ncLF54Vg1wSxIHwv5vee/
iMWbqNqqj44Loc3P0fxRW2usbtdcAnQaTsgMILIaC5uMHdegIREIp5PpbWtDm9wIcpDt7V28Uh2k
MAgZIkcK2gNi9vOljR3jhYpc50cpKFBXoWv8GGSl442v2R4xeLcwNTteiyCuOSNznRxhhk94bhdX
Wqc0sTHJzE+rxn2RvibaXSWuVSOu3VOfbSzeBuo4WRd0CMjX0Qhx7WEqGIaHUxz6OIWBxhVvvOb5
n63Nv+YTGhSa3MpQKh9ZMy3ZtLHsZEZhK8XXqG72mrImtXLNN4DXABaCJZ63YXGYxb6NIqEjv9M0
wCJRQ5wHPftaB+7KCWM+DvJgiyAFON1iTckglc2UxcXR17NsU0+GUgJ9b+XdOKThPoOeamUTryyL
NZEdM2DI7MpyJG+yoqTIkrY4IkkSbH363jZsP38pF01/h34U8OE5bzBBMSwO1mCaYTSa6Kmog+yd
uhaqJrMQDHflYF3xiHmWniF+mHGwtDAjAGqPUSqYVVWoyvavxRA8xOKrWvUkuMVjQue5UcbD/G84
uDYK7CYB8jUoUNh52m0p5bteoK6UyT6AZGc3GVVGqjnU+/hRjMIvvil5Z6fVrPnYGe3wPRnjMHKK
iElntx/VfN+USig6LW2ByFXCWHC7SNN3qsIInSu1aanZSMEbP2OwET+b0UMZxC8b2cYLq9oZo1F9
gk6sYkahsoKNh9yQsVGboB+csmKKmeCzbBiQgDT4t9DKqr8VGCbXHRqf/Z+oNYdhm+he3z7nmd70
+6qoYsUu4S+qbaO35HDjG91cucy8mD/6ow6eooB0d+XLzVfexR5RYqPcjdNfiHXJsVX0VhHoRLGl
ctDT4uCJKVXvuhcPGahGx5gaY7TDIKhlu67gIOkscRYW7MMHE1GBFf6WywCQV3ueRgJyA7COssn5
3YJ6E7koqJsjn6mx80Q55GnjKtZOShToa/07yKu3E8Nefhw9Tb23EhBdXNYf5il2kV6CiF0SHYdZ
IpmtkejHvva3WalL5CmhE3h5uBLpXtzYsyGqBrOeJ523Ja9AWUZt1E2FfszNDDAMnDNJRQaR2lXD
0H3z0HsrZ3TFoLE4olZpKcC8cv3IpIfdwudpwQlcF66kqbYR/xGsryueNcckC8/iQQeBDeScx3bZ
dgpNI2h6kdMHMLzbcFPl90qovk8tcx0MEyDeGOaT+lqXTCx0mZJvi77Xd8Ks/HP7l1z7pqC2+ajc
hdhZuBRy22qHbhZgskpyW2unShuKdSvf87oRoC98VILaZWhBgJbqkErqxwZgY02Hk5449/7KcV2z
ssgKUouSje9lWKnvGoqaRrZTtZUA8NJRcH0K4TQKqXfwx/MTCMEr3A65qhw9RkaZBZSlvRcf4DZz
lOSrFJorfvnRkTn3E04a4yV0UebTsCx8BCKKPZUWqUdCqNQBBzzBTD1q4iYNn+T4cVS/i/JXkRK1
qGZOQ92q6sYtStZffJXxoWTtxby2/E8/Z5kSNbo/KH7Nz1GUB9WD5lN/aKyvjbwdovs+W+mxXEak
wJQIOoARzHIX7Pb5ZuP7cWRogoEEuKg/DHFm2H4BHNIjmtuCNq2OcurzFvCkPHVaMTolqufb2+fj
IhLhN6DBBMcJXUAI7RaFGVkJYpChhnFMeB/pdLlx+u3vLdAB4A0GiwYF2LznnwJGc6aysqbaPBai
oDoxh90Vk2JNHebKl6NEAbyUegwcTcsrtc7rNkfsliu17beC8gcA8IMQflEPCF+6pOl/fa1QEaGD
AnADqJuy5PTpQoRbOyFm20zxTpMpoWfotaq5vqZIe3no6fKRuPB/Qc6CoT3fPYSYC0lG1ADF4O4+
q5uQ/nz4JHnWykm8CIHB/n+2szz4ck2jQsRO3E+2CRNKHH4FjLwp1vSzrzzysyUgJzQf+NNHS+eT
P4S4uNnNREQZl8LWbGvFFn0/sVuwyK6XeMKhayZvDykxzGbeIGzbNtO4fjJzc9sxL3gUSKdVZPTI
LzRlDsIXr6II0aRg+B6Ct6Ng98iupenXQN5kqfrqMW5a7ozJLYvhFGnZSzEMr/QHZ8BrEpcrv+Si
ujdPhvFYzqEHl+ByKEL3SxCxtWwdyVHoJ0tZfSgTo9+PShZvCLw7hk89aVs2vnHwRlk63N6Ia+YZ
BIf5ly+iUGY497FAL4vIyjAv9BaUqn7tFgZhYBYZaMlbhwmycT1Du1ZbWfZF4vCBq+IKpLA5I9AW
919d5aIWwVpybH+WsQ0CxbsfVDtdqThdXR17+n9WFs9myOEP/dmK+CQ63WP71kUOfZI/5VqfZj6K
i7cMmNh/DM1X7SfHhuinUdMJQ0puUyr8mvy5/Zkut4vmAGkwBQwgtlD7nP/9EQ8z4x5ae1THkxd+
0yhKhtMfMzt42krydLllKvU5qG2AvkHGtATeeaMQwyBWDcfJgk5XaNFRGRzB+4cSa9mr1D4FB+7s
lfDm8gbC6IzcQu8OEfjlUMvYK0Gv+fJwlLRn8GJEH7D8P2b6uBKsXdlGcuHZFppFcDTO//unz1S3
IrJYgTEcS6YvYfuxWzNjTB9ovvQiheVKQPVxiZx7hUpti0InBU/608t2O/RZXkyrYjx2Lrfpd7O0
B5M73ClVu1XtWHfgpbF3399e2n+qnXCX/ACF3+zCbTDYxZ/hT/FU3GXOWuZ36ar8KBwJWhTqfBdl
lcIX29rro/HIgNJDD6KjEBCmytao1q9tNbVL5nlUOiUX+dxgRpVAa3I81jXT6/1jEIDdz+wG7u2/
pw6Y8/3PxhYvWGsygIFwy3g0pgD3dMS8ci3R/6Ik6Xum/qzqh04oHvJiHworHnVtNwk6Zg6NGf63
HCMWBVHtvLgZj4F+CA3hkMW2DgLpr08/WIr/GFmc/inLmSEWy/FI9XZnqKGd9ON9++AHm0lY+25X
jiLoa/5LPWye+16EbANzjZYRV9NRiQC9ht+VWnZE8ZehrAQdVyJgeDOIAtAcAa0FTOT8LFYG5y7T
2+koVIxHGDvzm9gwz+bmxPjQi2+yZCVuuwSMQKj92eLirYt7OYYjBItGO21NNX9uHyfI2BzqUWgn
D/nDYBb7bLDlbsXyRxK4uAhmdn2w/lDvXiaJzOK0oSj30/Hbty+hvf3ydJ/bP06hfbLs1C7t0P4y
uIT4duCUjr85xJt4/oMdbH/9Ku3almxmpTaPz/88vObfHNPuNt89+y2wR1u2qx0J9C7YUNe2Q1e2
n/YcN9dwXzb28+7h4e796T6w33+/3/bIj/nGWytavKyVZQ5G3bMizc7t0/b+vtvKm3EDgNixtsij
3ANzOVkb70F3rR/1A2ybmhOemidn39t3QN/tvWKvPPbXv++nXV48wlFcDbruz7/p5GXppip2KaWs
LbV9Pf5ZPQHLq6fntRBj/ksXG4GykToPtcIjcBG/wTrfj6WERFwUURMPhU1cxCtP8seZW9qAjYI5
ZmB5jIksFsaYqRh7Wi4eJTt3fiEqxH/Q9XMS+5+3n4Et2kf1eeX7XrkGmAz8j8n53vv0Uqah2k29
hUlV+a478T5xBaexU+f12+ywP+DhsOtt+k1hi4/Ou3lUDuD1bH3TQtsobuHn0HObt0Xefu/XOFWv
RChnP21x2UtjFIeGxE8TE2WjCQVpH6rvYdXUxCnhph7Do1LDm6KKK9fw1T0BlozSk8LYxxI9JdH1
l0alEo9G1z52+T5LD7X5K1bb77c3/3KBHyKOzILO1yM6AOd7D+yyGqvIl46w/tbNg1V0dlqg+O2O
cudkkrIx6t+3LV65jJllVhQkYbgjGa9aHOd0UpNGinXpCDubOqV2VEuOHL33CRxe2b3e3sVdf4Bm
+nHF7ryUc8+eZ6iZ0aEKPVNkLjxb0VqTvFmTjtmDYO4nVaIgj/zK+C/s+kzANtlLqWcbydjctnsZ
nMxmiX8AjNGcW7bmoqTlrm5N6RjVZB7xfSz8aNBYDk+hsFIBuaxNnFtaRJxdITdSNBh8yyay25+i
/yqLX7MydoM7D2bO28u6/hnBwhENgVpigu3cc8TOaOAxZ131uJlOFpECnDGehtRoJMEC6kGF9dvn
mb1t9toa2S8a1LSOVdLqc6uhBfeapmby0TSY6bS2QfNoIJ3rOW34UxBXNvTaGnFReu+zIggcOYub
qRLDeIrMXD6mTGD2vRvWtspQZWluUl7S8ovQxXaCjNbtNV6e/Xnef2YtojCq8ISfr7FoAn2cokQ+
luIXcKZtXG+y8dVv+5V48speYmdeHhERXePF5VZ6iRKWeiUfh6J2zPxngCZhFBag77jwLe0O2ZXb
C7uQNKMCcmZx8fWSbOgmzaj5enlsxwnSH7mddd8A1giKUw7lrhNctbbQBzVsKn22EFjMirg5f2yG
f2utvPesXZPafYluE25Wh8Yu8/VdIhuOpjDkEmxv/+KrHgDKk+tiJpbE686/RR6lcqu3pXwshG3k
UT2IKjfbAkiXSphNS9szGPNf4/K9UruCBYZQlRoJVyXQqHOrwSgVoFo6/C7QfqNT5gxWuBEVtyBH
Fn+TvKIhUNmtAUV9au1vL3n+uxfXJE8C3k57jAGH5TyqpFX91FatTFBualAI1fl28pJ4ZWOvvDtI
vhGgwoEG3421eHf6qpzMNPDwhCh78YbpWE6Kk4etK+gZ1Agin1OhGl6vXMbXdnZmoKYkBwSSz7n4
nnpQ9ZVApfyYd/9CTdpjYRTQurcVomLTDjNb+VMLsnt7T6+anfmmPo4ZiCF58UG7Ui7qSqD/wIz2
WG1rYXQHPbXN4aBL34q4eNOFrRw+QDe5Eqle+5yfLS9e25wRitiIfe2YD2XF/H9P5NKgQnZ7gdc+
J88ATCGovKGNu9hWJQmVLPIC7Rh5dOBjBveb97E8CIgj+F236Z/KyNjdNnntaAJ3mdkDLWI0UD3n
eypOGl1ijuzRr21x04wvMryzZbTr8zcxMbb9FNvSSgxxuZkkjwRzczl+5ptdbOYIC4KAlst0TORI
2bRtqB9qwagOt1d2zQpYFEKjmezx4gSOgTopeVBMR3kivh9DpOEgjf9bgSniEZ5RSiY0F5jvWEZ+
lYf8Q1yW01EXpnRrhpB1mYMSrtwml2/ZuZWF4+eppQN2IU/q0At/MNBH2yD5SnQvm8LB8tR+Ze+u
2OPdpOQESoRZySVgdrAmOfHiWDp6kaL/yDVr3EqdSXigeUFlgyqKVo72HAKcX5fEsR/Mpv8b0S4u
slkCtCItI+gCJsOQhdcEDFzC4yjkZdOtHLP5GJ0bg7HfRHKakWqO2bIdFGQDSFG0K49VKtrGSNY+
kJdHz5r/ZzLvlWjliF1u5rm5xakeSqFPLbDhQBwjR0tGhwPn1Npb9feAjHND8/XyKQOU6TypjS8a
wNfyf5MieQjCaLJb2ZaNwBaMe0HQZuro9qR633tE2G6ftznquNjVuR8ClQWp1pLIxzAL3YqJc48p
8/O/R/+gfy+SPzGkkbftXJ5rKmvz8Bfj18xiLX0zqcOgFNByPU6V/ytlPoaHzktXXrhLf8QIo55g
IcjeqUCfb6WEouhg5ql5tJI0dAD2siZ6zYwGNf1/s55PphbRnJ5mpl5AREX72MxsQy2yTTjARf1f
7NonKwsn7P0p6vKRBZleum2aCdnbNZq4aw7wec8W7gfNf511Ph8mNdxMKDInBQnQGq+mnsDLFL3d
XtC1U/XJ2rIdONMB5brHtklaUm+t1mtdf2peRst/iKtxWvGHK40BHIKeNTwVlAUv6GbVqa7CTinN
4zhmrgw/otfUX2pL2oiR6U7dndW0OzRQD6rcOuJdPCZ22Eo7KW9/WJH3rXiOO+OPFXu2Mu0UieSH
VmEQS6dU0e3Rcw0oz/CC3cgwTq7aXdwRkj7f3rDLzzP7sUw5isCCF3HxhkxVCN88aDo4LIcJ7Cxv
u+w2g6t6h0w11+7YK6U90+BNpEdJXErCvnBrdUgKS2Pog+D7n8jaM4Ge5shzCXZQQY4btqPjDc27
IjwGqWy3qfDXhBBMFc/kwAQ1hBo0dM5PcC3MkHOhUI4dbLMuPXLFViNxDRt2JXxi4sLEFrHDzJ6/
iGX8UhCY0Qv1Y6kUdlYjerwh5zO+okNbvfanLKhWrtlLv6cPBpucCYsJdOof42efLnkrZ+LL9yog
Uh3SEIJZ/lOkFJ3E+LtQWt1K2HtJpQQsn9QC1gk67+zi4tpQ2xhCrVAHcxjLmzKb6OzL2Q7gF/mt
Jf8CPBkheW5CstQlh9TjXDRNvNPohXnhQZELBaKUpLpTpW68Gyvt122XvgJIYmoAMRwiL9CzxJPn
H9lsJYbqvMA4+qZ03wv6Q9V4LzAo2Ln1VSYNQpPd1et279XJFp7iVH3QlLtaMjdSd5LX0OMfcev5
Czj/mnlQGAT8jBI6/zW9MPSW5wEzkb8OBBYmVAjfLcjTHUZNtfZX+K/UO9aj0e5v78LFwYY6EVgW
+83rCkXM4t5t9Viu4RKzjlOXbcbgG9L2jpA/GtMr9Ne3TV26+7mt5a1bAuOkHYMtBXK9r957dRpy
t3YDeVea9tqI0excZ/s5G2Nsi3Y/yBNQH+f7yRCFmmZRgzFF39T5CyoYtoDoekJvJf+2VkC/OFgL
a4snX5E6v+D2to6Z/t6Mtc2EJ4wI32cV4NubeBFbYAiBU0Z657l9/PZ8WVKlj0JiBd4x0Ue75BmW
gx9Wu8aCdm05c9ULC+wcZs6t6L0foT0RekdDdmPLBYqfBvdmsRK8XHUI0LGgqj44sJeQ/4rl9YmB
mQm0wdO0byrbT52IllaXOP7L3+8cFT0AViDEQVUsPF2MWjUqhMgjLamg13Gl7JeSrtwp8+4vnI4h
ddYDxnoe6VrkwzLzH7pY+MJR09Pa7bVcsJVeTg+3V/LBUXBhZgaHyJAlgeNZfJ4mStS4DRLh6L1V
j9KrKtH0cto/k2+P4/ZOf9a6DQPB8Nqv2J1//sIuCF+qfh9oZghGFm5haJWQKaJwFKuHiA7/qGl2
Hf9A/rprMlv1XLkAgCetuPzlFUUOaXJRk2AzSLFkZ0fXTgi1QvFPTLnb3fTbamq7a38Z0jekylZs
Xd4a9F+o+XJhsLn4yvkKy6iLYiGbglOf/RlC6dVsv4hx64LGg85Rdfs1beQP4Of5lmKLahj/3wDh
mQA8N9hWQV1NiHadVO6ntP7ZOrF4QnONISyIVaaHRvu3h5SybZ+ZlkKUlukRobmHa2wXzm2ib8gu
GQU05hYHpqKLskbQc2XzgT1S4JmjMfLdhatN46R7VtiHJ9N7iAufApm2Feo/hfcNwdKV++CCcZaI
iwovfsVkP8dnOf7WabSYPWQ8Tln3EmXfvf5tGh9GCKM9vd70Eh79uxTskPyDgfTs36w6ydBxqv90
hQLV1CTaCiI0zTxf4a8hsi9PNtEgfj9T8fJiqAvHEBsmrsZUiU5SCFy6zqicJ4NnrZywC80EdgAX
R+aGTgcQ82Wtexo9Cr2QoJw0mcPcNG4ixoc5iywg5/OFxyYvD20husY/3pDbVFLkAAQKONvUp3WX
/MM8tCOQX4zFZoy2zQeYe4BPSXPTcO1czhfmwnVBjs/SHTAjwDm1iJ9AbXpGMIrxqQ2cOntR82pb
znoO+q9W7vdeitzTysV3xRnB35KI0niiH7ucbQgyWUomw4xPlXUXVK9S+xj6d039ACh/5R64zEDo
+8z/AFZExJZA4vxcwiZeQvLsZacg77bApu0wHu2KlfayZhd+daKIgBt6bjx+lbzsSzl0f71Y9hby
A1pQoLaZIjn/BW0YG0XvldpRECwnHAFb1NCZ0fWQk525gli53Fhoe+d+F3NUc16w+JS+PsaVbIa8
W5nWbMNUAGwyaPKDl0tMcqm1elLbVYGQ60Zh3SQCAElxIU2dBFMamrFwDAsJORA16E0ns3xpMyUg
/8Wxrp2Gcaavtx+xyxseEBy1VqAVHOeLEybleicV8iBQATKrycmKUNMd0nez4obPa8+uR8+iexqK
tbgB75WuqfBecS3ITJl5oogIChhBofMPS30qVaV+4hd4fpDbQwIDDMDf4CGjNeB0GQe1S9LMFaDz
tbM0hjdWr/aEsvJOa2BDu70flwGlCQAT6QTwirQhl0laH4RZZphicgrEQdpkgjw42AQSULRr8cMV
UxRNGY8FdEDNeznzlfVUuKvAik/1oChuPGNLh4pRt3IY1wgCL7l6WBOsVgCt0QPgUp2d71OmmwuA
TMM2Sk8F+pENM2VmWcMgWzndvU6swr0hD2+c4wcukW50s8rYN0m6K+qtoeV2VQ3bMS1/1UwNyytn
7TLTmzVxiC1gvSP0vdhxSemSIGjS9CR6FmLYPPXSrhtT1yuYg/khVa1jaFsF5cJm1xj3SSr89ReH
9c6cx1FRgOJ+WRx2ble1kXMjPXninZqpnLnETddaQxeHmwETyFLhsDFnlfOP0P/T/vtqyxlA/Iq4
Rr0LVNlp6ycLWppWO9GB3t724ctEYmFtsSRNFdrWH/38NJndwSx7W/QOxeC+RfCdQmCjHWVlLVK8
DMJnmxBCzQkSH9FY2CQcqztrqPJTDVuNHUhdvonk7Ik505+VOtZbHqvwPupCGObbdHSVsY7uIICA
kVm0crfwIuFnkAlrfetr+04VHRYu+O+gLVm8W36njM3YjfmJzhleFBoMiTedwcxD9CPok3IzqeuU
mDKH6SwSYCtIRyBRpWBGkL4wWpmRXve1np+yHoEmrVblg68yK172qU8pq/b3pu/zegmC4Opx6t2j
Yv89l4zy0JeN+b7iDHNIevFrKKPMoC0oXZfJq2j2PQOPcn7SXoy9ch8VlJXszh7eFbjc7fCQNzaz
l2tA2sv+8rwJLF6nnEdr8qMa9snjCxGieKNU89Mw5ftS0m3/qRoLt+5q20KKMdbvWgsxMxfButsL
vvrJ5/wIvhgRxa3Fe2KFI8Qmk1+cxLZ5q9sx2nglLBiyNqm7KBMNiFGn7NdtmxdXOYuFfZETTiHU
vJif1QQwc8I05aeQyjBDWBESo0UrOBUTYJvbpi4i79kUDWZgeMR+JCHnN7k+jTWxllScDO+HIr/p
1tvtv/8iIFj8/YtzLAmBpmeRWpxkw/W+Rg06FnZVOlmyw1Fum5rPwcIzmY6bB4DIMmm3Lb5Uglp6
5CVGcYrfi0PxGMe26Zat074G6v/T0vz9PjljL6EPllhKcdKsk2Ee8s5tYmeon8cXQXOlZuX+veKB
Z+uaT+Qna6E86X0yr0tNXrRwI2lPwU8/fV0tQFz5VPPgHxESL/r873M7JUJysWaOfCpk7eHc7d9L
IibRf4GK1ImH0r39ua543pm5edmflmVawkgQiLkJRdnotV2DMlxzB1B7wGigLSAIU87/fkswzSyk
9H9K5MoW6ld9vIu9d688SKWjow/dwcVye0WXsQdlDdJ5MkzKe1CmL0zC1Ng1foyzM7o8FV9CJHng
VXqg2Pzbe4VKJDcPEQwEawM/13YS9SQYNyn1wYe5MCtTtGTgEAcxs/tA8DcqYna3V7ZmYf7fP32r
OhAhjDOxwEShsEljH86xkSL+bSvXHPB/iYBAbRC9Le4KoiVgLQpW4JqUXhP1oNTMCO6jcde2K2dq
9uXlXUErXIewnfiJktT5gvQoGa04zMuTr28DKOeTJznN7MFYATlf27fPZhZfpoP1Lq/r2QyO0GR3
gby/vWXXDDB6xWQJHEroWM9b+unDDI0+FiQ85ck0a0dKv2Trsf68FYut4gSBxjDJIkEbLa6FBLFV
jTpVdTLaO6RQmLXSD70bE+IrxlYMHyV5343OsBn2Vv0WBupGtqPY7p2qdTVpS1slXRu6uvLxzn7R
8ubIojKtB4MGh9DsxVicfdHOgvdO/Ot+AHUyaBdYPtwSzHUu/N4XcgI9yahPwzYy35L+oVjrGV65
3M8sLJ6SKG0bZEywoPSjI3bvunkfEs9KkY90zdNtZ5n/rsWXZDiVtJwWJdyIS8mpQdSTskiL5tQi
sOJQawzIG6Jkn0RgKP7eFE7JFCdkQ7RDF2FFr3dEjkHdnKZeclT5ixRReBh3t41c8QOoKOZInK4/
h3jh/NgdzclomlMKOXacwoYTxz+NfLwr+2IlCrwsK8wVU2uWMaJaRR11cTdFfc0ViwrFCaGue6ne
jQbOr74oxovB6GGqRtsYGnBPUPe1oO+CZI3L+XKt8AtQnWcIEFAnHJfnB12FmhoxkbI+8UPA4/5J
5FdPcAcE62/v6aWPkDeDzP2gZMXlF/6ICkcYofhcnyQBKYosh5Bb3gn5WgXw8qoHmceCqP7NSutL
st8GpQY566bmlKmR3UuveXTQJ2dU0IcYM0Y6D7dXdcUcFTDGRsHT88+yDzs0itL0sdIQUOtfhXYL
SK+rHbF9rZypFNdasZdnGl6+/1i76MQOwH2DSGpO5bv/BKm/EWzfuiRZizbmT35+nM/NLFxSgoAa
zZCxOenZv2PEVKxxX5XfJcQuPTcMCTU81W6i37d38oofKshsUMviX5yJee2fHpw+rwdLSNXmpO5g
EnpuH9bAQ5dhG6v6ZGBxqGHstNo4wgCkYY7uSLbuKrvcDbe313HFz8/MzD/j0zq8OKnSClXkU4hI
rtrdz7Uor1g5TFccYcZgkylDyMIU+GItUpIWxZh7zSkpoM+AbKanAOploPufPKNYud2vfJlZZAXN
STAolH8WxpqOOq8Z9u1pjLLfE3xLEaC4apJcrV/Lia8EupChfcBqQRDN1Ynz3WtGUe9VX25PwcE/
FofuX/EOjeldcxc/NO/et25lH69UoM7tLW4lMfWEIRKl9tRsmwORx6t6KDbMqx3gt/1rvzhb2bzL
n/xC6sWoaBQRS+qb5Ze/Jiv+Mfh/j0ehegTOixo5BS5qtQszraYnOWFMe+qjL1500hT/pdI2gnCn
V+96D3WPT8vRkvbRlEIqnz9n/v72Oj8mexa3B6XbmQKa9xM9tsUvmEQPDuw2b0+WmUAEbPeiYgf+
vZxvPe1xmtwpyZzKsMcAEuzHhhpcYT2s4VJnl7z1GxaXiSzn3jgNXcsrQKm2eWiV5MH8H86+q0dW
Hej2F1kih1foPKHpCTu9oB0xYMA2YMKv/xZzpftN09xG5+rspzNSF07lctWqtZr6UEuB7pjx+6it
6cssHHswMThIpgGVg4tg5jOr1qg7oLXbszEc6PC35DTg1W5lahcc85WR2eNCleDP9/K+PbPuQblA
WOphb4MMRnsx+z1LjtL5mr7etzmt1s1MAnSLPQVA2E2QXhlZ4RTgocW2TUMT6pwQ9yu/xvZaeWXR
DsiFwSOJbCSgvtfHY3R8WjDHbM9p5v/sIKHoUfKryL4O1hqD1KKPgWjG/zU18zHt6LIOqOn2zHcI
C5pN4wVc7qpq13YBZRu0B8lm039fkz5ZiPRwNB1zatkBUBWKLrMhqkwfNY4h+ln1mOZPTVtuBQg7
UMrZAE+z7UaUw/ENuopBtta/a2V9vr+Y08huFvPTF8z2D6l76aQQTz0zJaPMaN5turaOi+fgk4nZ
OraZ53clIFVnaC1sa50Gvnq0nJVxfATg9wYyW8KiFQMYIWHFPKQ/ajDc//lF9SDdGiCaF0EBINKD
OjCkj5FF/YaSfH3gf6tfZR866J+AxiVqwH2Y/V3FoaxN8Ow6MWOaVkmLrTUY5UbpW7dbm9/l3Qva
TLS4AdAL3YbrXaSDH9CFKByE243AytFi3tONPP42+l2rguxnfjRe7m+axZP5yeD0908XV2qC7Sh1
pjGd2LHfaWFnrrzpbqt+06X1ycTMXbddqkET2Z+uDOuNiac0AeVLCMFB3pyQuj/azDmVaWihLwq9
Us+5Zz8mThLYfX3UOOr6lgosMgQ2hB+9biXTshA2Xn3bLPphAvFc52H4YssbgfTExbno+Tv6J4Pe
iQZprLwoFt0E0L5IubgArOjabG/TOm9rkyTq3DYv2gBgjJ8+xemE0DKexv6lROJ+RA6w0Oq9tLVD
T/ka6cfSiiN+AKwVfR0IWmZPQgfcb4NjjN2ZdDIwk31tdIEpf1tryixLvmKSaoU8DBqO7DmOsKxB
AZT7eocoBWkWpNZ/jWJYCbuWIgGIOYL5BUxJE4/f9e41oaMiDTfrz2IU20x7dI1t30R9H294v10T
Ul7aK2gLRtspHmkoqc38a+G3JDacoj+TXIUdzfY2+nPh0UVTPqjMDQRY4rVhc/98Lr0FPhudeVxJ
UIZnRd7jtfaX5jvXBabqm1Md8XC7b+ijzjHzuggqIVI2oQkB/ZztzE6BUb9yYMmtklCmdVh68tBq
zRva5zdx/ssqv5dNINL6nKL1Farce0f/ztOfFVE/nNTbjyBxc2S57XUWcjPeCQjstq+NgLCOVqxF
9gubGBhxJAOAxHHdm5eEblMKTR+sRaEd2mrjfINEZNJv/YGFBfvVbIvfKXrg/4Kzro9/UxGolcTO
NBnzyfpsf+anwYHd1wCdYS9kxlG45NXrq7VQe9q8NzbAN6LBfaJANc+gujLVmS1Efx5xCUCh9Idn
Pjt281RUZzp6QY1+r6r9B7j81h3ttQmeNvPcOEjhp4I14NrIxl2fLNbarWXG3XBmrd+FhjccNCio
opPcjN9Iqn5pJsirkobsU2GILdWgh9262aYf9W5lHhbOuA1SJ8DFkXVHnn92QymCV09TZPgSS/su
qr+a30ZQJg47gs63H5q/1iCx4LeAdkSVHrURpH3mr28QINtW16gBpUce6kl/sPhWuV3YUxaMFMSo
yQnQvoH/LKyvUvhn+bNN4hPL1pjLblshMGTAvSFvMFUlbzRHvLL2WFKPw7kpzxm44FoaGOaDq/ae
ux2anXL9PQcHFRjIj1NPr5buNHDT6n9LO1nZ7Uu3FppHgRtBDR3KVdrM9SnPcJNWG4ZzXT20HLEV
3/gqGAG8fDbU1n0avW9ussa4s7QFUbdB9QDxPCADszMWk3EAKWQxnjlkWXsoB9MWWjlQehpRKgC4
0kOC0QjyZAw4xOBj119LyC2sABowJp42iLRiBeZ5fCeteuna5ngW2Vfwmj7WPzFFDyLzRSg6MEXF
PCRayIcA7TKSHJIWNFHJH1WWf2j+6757vnU4YB1E/hisp1gHtMxen0fPHKBwbmjjue0Bp3XEeASz
yFpF8NarXhuZRWp6XtoU8g/jmTWnCsxNHBWu7SoZ9pIVYNVBHAGuGVzasyuNqs42ZSO1s50lYeUa
AQhu/jH19t8nDK3OWDdghHFfT27lU2DrZdAPtYnQzs4wPHSGmwZm4V3u21hIMKHtHbcm3pvo2/Ln
54JIQCjRE6mdaXuK+wNE1lLy1GTPLK5RyTU3pp+E1FprC17aC9DTQ4UaQLopH349NINnEOqJYRUy
mEMATsp86wIovhK3Ly0TSGJBdoFusYmv8doKzV2bwTNp5wq/L/N4D/jeKwS9f3Kabu/P4+KAPpma
DWj0S6Y1zNbOujVu1fAEOYOVwaxZmP7+eTdA/9gUwoIFbQC0UFSBb7KV2P724kAO5QMoj8oV9tws
sKZZarjSLrQJE5NDzE8TT5U+rgxkAdE0Wfk/bczohpxHBWmlipa7OD2lAlWdjzdRG5gnY1Oemqfy
B18xdztvSElZSGmAkwqInznOx6W10jEo45xAl6GRewZV4vtrfztr+GnEGchoAm0BGOr1yvg1IXVW
M/OsjcDqMbnt0OFXAJ9138ztbkYkhQfXVPDGDTYvQPQSKdqqGa3zwMGwox0bdDeN9inN1/C0C4bg
C9BvNPFH4Fky86EuKQzV5bp1Lhuxy5w04rH3z6zRS9IUX++PaWFx8IiDIBwoYtGoMq+W4v1WFpBN
cc+4KQOq/eBwpPctLOw2ANiAiUb5ELVfiAlcr04zWHY5NpV3doHTKx4bMVzqWIfX7vygztoSTSDk
p512QFz0Tz70g1Y+4HY2gU6BB0K7y+SL5hW4FG2Q/Wil/pnWT22rQd3jyZFI4aUr+N8VO/PaWz+o
pKaK+mdCszBOs0AB62v4R8V+3Z/R22h2GhC0PzGbKKfPo8t+0Aw5qNw/c/9pME5IFAQxCHfb8qee
6Ec0pL/ct3fb7zttj+kBjiYN9Ii5sxWsHLvMQbBDzjZtwHdrHGr9pFVdJD0NTdoqBBEO+MLQM/7k
j5eR0aAmf3hnIpABewwgtOl/D+uuP2haik+u2Pcaw2WaR87GRbCAfLOb4Bg3YfJWntSTfCK7+xOw
MOFAc4GBB1V4SGLMJ9wEv/hUHKeRW5HNSH7mrXmQRGzTGMIqHSB4q1Dum70EQ+hoREiA0BH6q1Me
4dMAPbtLYiMRk9jHqz9AQIUkSDkrl/zroJx+f3TLtiafhqcRNpRxbauRrSyo1znPrWcPp7Su370a
aoFSSHeX2SZbmczJeV29CidKFzQJACuPuBivgWtzkkMTt5E22PDVhreQFHD2SqpXy4m/OCpfs3aT
cJl6haeeEJQmAWfVZq404dxqarDUPLfuN8f9qkTyYMugcQWo0ZG6srzQatcm9HaEsInYCicU9TWs
4/UImYwrpGNAeSHVCB5c0USILfdSxUg8s8EObR9NZvfX8PaITuPEoZgazFBbmvvxLi913uaN9ywk
KKBh81C5Tr2vEk0/ANvxYLZx9khz0uzzqvxeIeUQgoaOBzYdndfKF5CFrCOgkeJz7IxsI9QqPdjN
JW2h1Ie7bFp38BrOITNuR/wU7Dvec0YadAODkixpC9AUFK8rU2HebDAYAgs5Ilu4K9BJXE9/QXQF
EdQETPxPGO+XsdmDr1pBUbd5R0tMkL6a/4YjcopWs5bxuLlMMcSJdw0PXHQKg5Hh2nItfYuqloOE
P2PdTpdoXETXn7cSI942KMAMntIID/FuwHTOwh3bT3gsmeU/u5p0fgxJi7tGp5b/zTXG+pdoCjjp
oUv8byMYKkTQxmmeBAS+hu/6oQMzSZtSlx3oWKl9Ib1uTcdjaRogoAM5b2iFIB04/f2z80pqrWgn
aSc5JuMjtK+qgBpDt19Z5wUzDm5A9CUANIxCx2wanAo8FLURo8ncbfjDiODfD3SZA1cDLdnAGZ1q
n7uDt7Xyzn7WTUClS4cnYdMV7ZZ4mbvlrcEgtpyvcT/e+BwAOyci7Cm7OPG1zTxcLXqea1lenAvD
YBcrpfo+iVlziRO9DmmKXkd0BoHD0xMD+rLAjHF/Ym4O2od5qJ1OOpOAH8+nn4KjuuUUbUhu4W9K
paXbfIxTJDXFf4ZDOvA2HiJHG8VfA9Iw1ys9iJSBCsyjEcRhuj+sQICvUl0ehpppaJ+h7c/7Q7t9
LMPgNLlT28D0bJ29yHOntFuWJmnk1L+t/q2DxjIINnfpOzcg2EbFLiYhsdZ4yG5uSEgew2Vhk6Eb
Ax52ttMSCiE3kXtpVJqWPBjCSHZybKxt7tQ8SIdyTYXiJt6Y2ZvdyB0U5Tie7Ril+yC6F+iS5mgC
sZGjDQuIqt2f04+n/tWFDGuIagB6Rm8H2A3mXqtpKKuRiY66EOJwB3/LNmoDAt+Nt2Eb8ISCxJyE
uw5F0e/G7yJq9dAuw24NFj1ZmX3FRI2pIZxFVy5E4K+3EtEhPtmiQToqbCTlSsjzZgo0KZb9C1yq
v3KaeCtxyMKiIqRzp86eqZFwfkyM1rKIaBmLzPRRHyHZPUbvQ71GOLS0Y6/MzJyBLmoLSkMFg3BC
skdXmFsmD3qS7qt8WyVxyFD9bk3vwHVv5dl944UQzn0e3ywKgTIY692c5JEGcXm7f8jYWfRg0otQ
gwpAyu9kfHt/Jy0t4WeLs43UkbyxcDhZJIdn4ssNxESTJ8J3Elrz9y0trB0y2lCSR0rfxeN1Nqku
gQqkkRpFZEkk1FW6L9IvZtE9j0a9uW9pYf1wyYBadCISQow1J6nwZOY3o5FX0VC54C6zQ8xj2oeQ
+MqKDApHYYluIjtDU9yK4WnDXx8IoJiB00LNAs1ucD/XB6KTVWp07gjKnrr5IfpwGIMaaXt/Z9Bt
Uxx1JgKp7fWUHZxVNr3b+b22PVtJnzVgA9N02O5fKWgCWXko2iQcvq6M8QauhI4fPGCnjWqjYjjn
uS6zqvGyXFQR0aPaBkltnez7+DHzH5AxRk4UTAmRTX7ft/rxEL+d2f+1Op2cT/HJMKS9W1ZVFSk4
uPxdvtq/8kt2Vg/WBiy1YbUHqvqx2mkPaN09D4/8Oduy/RhpL8bLsG929nHtqN76+6tp+NiDnz6o
mFIHTVtXkd6QDQEvj91bYSGPugahlVGGUBn9fn8Obp3DtcXZjSZpnyXaiIlX9SXR4ObHp7LeiXST
ds/QJ0Srxf6+wZugBFEasCg4RFPCHjQg13PeFLxUiFiqCNxAodLJJvGMQ1GuKPUsWcHlgf9wpyET
OD0NPk2kXwvPF9XIIzMOEGWRH6v4ndts1hRuYr9CJBLpLEAYr03ESV/iuU5FRGKwJ6EIoTYdBFUD
06zNbSPw/+o+1zZVD+lVZvbFV/T7FGGduPx4f0YXzigqmiCxQK/3x6Pq+kPKIU4Rtdg8Sq0O77VJ
7fSEXhJQxK8RVizMKrIDqB+DOBt1cm+2dhVHoRZpOR5V7RCUWh9J4NAyNI7cH9A0c7NjibcTkMK4
j5HymPeI+FaR26MqROSVTO0E1UBU3Y5rGuILOx8NpyjKgrcOOcG5lZqOIpfpICKUrXd23J1AVXHJ
Hkg6fNeJ93Ng414kK6fttvaJIOOz0emjPu1L2iVDW3m1iAZSHfPsi5DIislTQVRQyj5w7RZA8GPP
w5KQ90Sm0f2ZXVpANNliy6KmAIz77Fgow+1poXQRxY29a/smVKrdNqRauSsXzUw5FqTGUbSa31jx
iJyWzy0RUYKCrgDOjjTebuDOn/vDWXCXQC7/r53Z7eTR1O6AdxCR7R4NIdEM/6aXoGx/rNgZffkr
8K7p1+bb0puo5qbmVPS7zdYuadsip7aUUV+XzcWqMudLW+V+iKoh5Kgqg28zPVsjuVtyMwBN4MEx
dQre0ke5DKlWYRUysjN60BocbhHY+m/kVnPzBexceF+1Y7knbI27cmFywfeNsioASqh82rPJ1QFR
8DhYkaLRrqCj6L0p4VWbvswvNhpa08ZzQ5+gEnp/SW/P/lQcMGAU7xDkUKat9emA5AAhFIzUdTS4
EogJndEvteNkl/tWFoK5SSYVAZ2N7ARSuTNPVopCI2lhYXDFkB9qOjgnW/jpxiR2AioerX6pRNd/
yUiL/m2nJbsc79/DykdMd+v1hsJHID8E4TpoAKAydj1WJ/eanOl+HZlSGAG0z5Fzk/5PHXTCx3EA
stFVE39IbBdhxdpqyxLpIxub/ecGzimFhOwkXtOozQCydf0dVQ2qeiRN6qhFJmIL8EhzGLNCrFz8
Syv72cos0lCeRNEqRXIRFLTdFm8WkK4NdbO9P6m3h3QaCy7eSfMMRA0zKzG6ueu0wJzqrXgwmzgD
lZPzOzPoPkkSO6ROuwLxufV1MAhCDJgEYhvn5XryDJEWJvFh0NYGaJtT/behxxVa1qW74lVv73k8
iB28AQwAlyY0wrUlZDhdtDDKJqrlH9V/MSG0WbzLeMWnLkzglZXpNfLpAJbI/PamqJoIqTsolICh
MKCQKgbLIYh4SytHW0jprhHWzPcGwhEUhVFawn0MRvl5Bm+Q6PjzW1tGwM10IedCIkFOrZWH8I0v
nZuZjc1oeDn2wgOg3avBBQUyJOhid39jiIga9cWlf4ehPqLTpfqPe2Rud3btjh3vGVLFMvKdL122
b4b3Pvtyf99PvuKzL/kwMc0hIlGUGuYOLbFQGWZ1Ukdu/sOoIT4POCm02LdoZwGXN7prLDuAbvOK
t/5QlJ6bhecAWGXiOEDK+3q3iLGQnMcD3LW1y87pu/HdeUuf1Cl+LP+5YXKqkDGCKn1YH1lyyvoV
lzLfqwYaM+C2UCFHsmgq61xbH6A2GMcxyiopC+zfZUePmedshG5vHMtfCZ1ukOdzYzNvzRk1aJHo
TeQzJJF2GpgCIOVXDmg7UxDbCkaSD6e+h3c6WGXvOltilDUNm1aCI9R27Tjdx7qvpu51brBDLGrX
C1meojvOSSHYveGq1saD4TDgfEzu1CwUoxr/3d8ncyeCUQAAipUCqhFVkTlrFt6VidOwUUXmoLI9
Qflnnw/0AU1I2SEeZLl2xy0s0XSwcdUimQcEw+zIpbzqzIKxLkJnoPGUFg15r4fCPTppR7cxUTXc
Cx+RWNRqFZo5JxvOTfD4OpkK8bwzwmo0DhnnyDUSYhwzGEPoVax23MwTEJiXiZDRQZc9oiy48uut
lJDB6kFd3EVZG/uBY1QPti/r72zU5SMzMzPokSbcCqdKj2ja0U8SAiUrwMjbIzyhv6byOuBfuGVn
/r3sSpNXldFFaWd1J6R9ngmoFL5ZkjfblPTVuU3jdzcxn3Wu1vjYP0qR1wd5KiHB8yObjlftHPzO
jIGhjm72UZYY4ixZ3O9swxxQPqJjiBhF2+UmWgJbnahHf4TYrlMoegDMm2+LhHc/M5aVz3ljGmHW
EdBzMrtDAgOKb2Zfu0HeQb6RUQE/y6V7gkieAGuTyp9Bf9iFjW/FAR5EIJmtYjt0tOHFSUd/pzSV
HIhyXmUlVIiGzy1BfBh0RQMVqrKsVp6dC9cDqrGg7wV18xTjzwF4ZZJLRrW0j6j/q62MTTJAjJV+
gYzWwcuNqI+BxjJ2CARf8YX3j+XCMbkyPbshUCSGHs0AVd3SsJ/tPH6Vjv6t9/PnWp1ygpT7fXM3
8e+03VF6n/reUREHN/31dq85uO96jfWRnmVQJbM2GUh9gZANmWEGFWlCs6mOhAO2kli7Fdu3l/21
7dk+t0rVutIt+0i5A9TFBBpzRmOj2L4lP4vYDQ0/3gwl+DusOt936c7VvBCQaZOtQR+XJv3jdQM2
WnSWzEM3P9NGJXqJ9c7aAF2oGuIAhZ6+of4HxMVK8LE0alxR+FhkAFCUns24O/i1WasRBywjqD3G
tn6wpS//+z4CzeOUozHxfkKvzPW6eiYtfC/z+sgp7IuiUN610CD4x/JB/fK+so4L04cinAVQJ/wV
fOf090+RYuUmDYpIzhCljTik1A6k90UMRwuNOUNHAt0fT3btn0toCFLUnTHWwadB5R5q93cJ4Hcp
2f7+J81jcfhuPFSRdEARC4m5+RwPvYxtLtIxSmILr9O2r8GaC/hxOuAivm/qdjknvCT6KTB4XN7z
17EPOU+zHIsxgo5rF6QI/rdxZZab+1YWgg5cRXBH4L4BUB5JgNkcK7skSSr1KE9Us2UsbY5cs6qA
e1a37wZiXAYU7kEKnSS7RJjuBj3x7gbsut7GVqPa6yx2H3O/KncJLcRTUzF972qdG1LZQj2S6q15
8UHkuxLwLsSFSJTAtdhI9aLLYs6toTgbPOVlZjQkxQYZC2tLN63/z2oDh+9s0K8NYRZAYxA0GOkG
BIvlt3E6dzLga8nEBVd3/SnTSn7apqiLu8Qu8CnOyQnLHd1E8ifUZXdiLdSZQpnrKxRaH4ijAcqY
NO/n9Cim3+WdbpZmhOsvKLbipG+y3W/zFD+UYf56f2Ms7HTYwosPrhRUt/N2hrGttMTRYatBfF/y
LxBUlf4afOk2VvwQL5kgtdh+AAddzxwoUhWts8KMZP4O/r5dNtRb1kFQkq5N3eSWbqYO4ZwN7fCp
KDCzlJqm8BqnMiP23SEHdyv2Q7Yv5Q45NXIaq7A72HpQrJFNL5xh5EENNCQBEzalQ6/Hl3UpNmk6
2pG0ndMgBiu07dzf/ueVgh+e1D8nlI43Zzw3jS61+lx6UaMruXHzhgWDlI9jk66Jyi/sCey7D0Ub
UB4hkr0ejmUoZvSJ4UWZTdKN7abNxmqtYuNXoLW5P6iFmUPHqQbAPqje0E42u8w0s24KmrleRITl
QMrE8KDW2a8poy0OaPLloKAEgm5uxSW12fCeeFFRm/KoEIWmuEXa7GsDSZPL/RHd2ELcO2mzAG+A
NArKG9eT55KEM54yP6oNrbrkcVKZO2JAEz2QaM5bpRK9NQewDGq6JuiLp00xi4FStL953HUJYn0W
+JDL8eMfrtlB2nfftUVg5mM0iJ2FPm1HiiCR8R7/a6sIypLJClr5Zi2x/3HucF+iIwgo4tla6p1v
p7ViyWWoQHsBIat/+ZisiQwsGAHrOEiJ8QJEv8E8LecJqKoT36OX83bFd6z98mzXa8TXce3jlxFx
hGvX2I0HnGAwnz578luf7g63aasCfY30MqRf4UmOtnUm33LwZ9fglGPjzrSOdv7G6XOZDKEhnxJD
e+idUHr+StC89CFoNcB2wcsE6OPZ9tT0oq4zOONLY2UHmjI00ciGozXWLYM8XeuyX7CGPBz+4SGI
cvy8qYrEOmFgZsguQo0BDiZAhWqjUdC2b++fukVDkGpBFI4LBBi16/mFz+V5K+Ps4nnkYRy7g1+M
vzIvD91klQ1hmqKrO8b8ELtBXcEEigIv3WtbdsEsD0222SXNaNTz78W419Rry/aq/2UjUNScINMh
+4RWjhE5M6BFUSIIJFThs78OYdH9kd+QM8DbIAGDtcQtjmK4Pxt6WbT6UGsqvwwI/vZpnZVm4Psd
D3hHT37mly99D5Vxw0fWOtMr9B7bOT12yu4eMJU0TOx6tRH65hrGtaEDrzy1J07cv5PX+rzdfQ5R
5N7KL3HH3iDrec69djtoKjDeKmmGZrUvUVZG9Kg8jYJrfQzY2jPpNlybWPSQoNJQc0LpV59FvBAl
YLSBKtilch7whH3O8ovI99Q6Vu6xNrANCXAuWh7cX44Ff4w3IDJU6E9GLvOjbvtp5GDiSjxkVfIL
4ucgnZQC+L+WruGiFnwVbmiEG6iDIBiYj03RRJM2oJKXVPf6UJQanp3KI5v7Y7mBgGNruRNlOaht
of4M6PP1MvLMtWLb69glNgqofO+kjfQ9bY6lvTdJCbKhIWQKjBlVH+hNupHeg2J/gLbcSADCLPJU
xPnKOb+pe398EjjvENtNWUdrtqoOtbkdNwDBMspe/dg7qkr+trudXfq/BVfhEMcBGQ6D+ReCnU0+
7O5PydLEI4ydiKynkvS884yQrnRURYtL2QMHrPcQUbITcPDet7LgzcBPMcHDoGqIJOLsSGeZVXZ6
0RSXAuJWpkiPw/g2FtkrKf6/xgPsCZrYAYBF5u56hRVql4paDqazrCBzfWySfmUTLR0I5CBBt4Fi
GsYyu1ZTfexMI02Li0TnQFh3zu+4b8E7Tsq1nr2lEw/wJXrcMHm4CeZxa84AP2oFLy/DXgORS+fs
8uHQO5c4fWmNiAxvQvvvpx10eACxYHhAI83JigF+HYsC8PhLrgwbYpOKBD4xj5rxfn9D3GR0ccoh
mY0rGzIkujHfENyvkqGysvJimW8NmIRDDQlF/70BY6F8kYZYGdbCDXdlbhZUxjJzRzaU5UWzK7B7
DKbatLz5mw4gxWfKlyfTS8h/3/OwiSQIajDQwrVmNh1V67E+wmam/x1btrMtHtrjJf3PUOgpOocy
Hs4VggVISM2dWhwXxGJ1eUnSsMn8nT5s+3e0m5XIImh4BN9fuQ9upFm0AHP4B+UavOe92dswLr0M
cjVFdcnYmDyaqZVu4yZXkVGX/UYbvXrfJVq/aRJUESU3rJ2QhhG6xIHSSJL3OwvJ67CyIZcmiVnv
IF1lotHe8sM+485R9L02qUTQjdE5dpDRrHrQilo/+HEHyrsEel+l07Q7CX+1S/1+2HI+5EeZ8eyx
FqkdKHQPvDN9dMMYkwL8ZwcnntDyJRc628sCOuOqRbGRiGaTEIOekNrmJwPp7XM9SgiyuG27vz9l
kwufz5iJojuEXzSkC/zJB3+6QqWB2wZ/rC6DVRR7M9bLHWL+PrRdpJj7guk7JV357rN2bd/fJu6x
NywNJS0EyIin5tExHX2zLiy821rQNlh6qHRj743HLr309j6X2UZo03XHd2h3Pt4f9YLPx42C5hbQ
XuIpd3PXEm/0RJNVl87z0D71RaX84k4+eeWcLbmSz3ZmF6hht0YFdfXqEoudmb+XZ80igRt/8ybK
cPWrWWMNX/Iln+3N9n+D/vYE4JvqItMfnnrpQFTvn3KGzCN2z/0pXLhqkPoBmHISTZggm9cbp3Lz
BGgiv7wII7WOyktRefGgpNyx5u99S4uTCMZY5JhApX2jPheromJlgUFZ6rHq7dBDodzJKOj1fiPN
/RWosXotE2osjQ7peHRAIeYDTfps4YivEHgqAgdJNzo/JikNPPkztd46ow1slm2T4uDZ+c6rwiqm
mw4BdxbYB7xKg5yckjZElG2km8Z/HDR2chS03mzAS7y3+1Nzw8U5+VekWRD+Yy1QCZw58oZ6Ps18
ODy+mZp1QwBIKxki0E622rH+hv4WKL9RGaDR9/W+6aVV+WzZuF5/tx29NLbz6lI2XshHZ1fzfDOi
9kO8bsdjsdUE/YI2uJUTtbTD0ZI2MceiiIF+12uznih0ama8unhoi6hVEdLyX+r/dthb5r/cH+GS
a/xkah5+trwqpTQwt7Y0Ja4G8NPprHvyHAA9zdGQW7BjQCOcFWtMsitjnKddetScSlJX8Ml9+To6
bTDoj1zwTZ9+Y/mf+4NcXEYTjn96tU3iX9fzmZtlOzpKVhcapwEX5wod4PlZ87Kt4afPHXvS5Fp6
Zsmkg7UDgg8AZ2hXXpvES8vgTpvzywh+fFCniUNpF0Wgm8IKGe2HB1/ZSYBKPdnTfuwPDaXVTvhQ
wejMEeykTvpn7Px2UwurOXi6Yocy5upg4IqPdVps7k/Q0lUBCiaUcQBSwD1pXn+t8rUYCUXcUnHv
KzThFcXRY+gLTiqSgJpRrgGclzzP9NwCxw8aMNEGO7PnjZyNpOCXfnfsw//aeT/5i8+/Pju1I2O9
mcb4ddOrd3r3mhffmX2MYxDxgG9y31Y/lZdsuIdOlcv9efxoyJpHGhA4gZwdkPeQ0p69s1pe+gMO
Eb80I9/G+QPIml4b0w+t1NsKo31t8z+gy3H6Uy9fBGsDPxrZw2CzEE9lRPvdA9X2JIcaXHcCJToo
t09JFhRkjfPm5tSjogw41pT0ByLkpgdBGzOnohnhF8cdQNcvwj5+8tRjrWkHUWVvSK6XKzfp0jMb
Y0C6HXUUFFPm/ATU6mvf13rMjErUnsoej36G1iTIlo1hJg12orj3gt7oxaGx7eHZyIZin5qtv0E5
0FjbI9MOu1koOAP0TE3Z9TmoxmqF3uaE84vFk63QD7UI4uRYuqeShOOL6Q5QQHzOf69sj2n5b6yi
LcNABRKEJuZsZyJDNjSjV/KLluo7AOsrkFQkfxjlgZfYfyXvi1D03o+83OVlHxAveeq6Luz4iNuf
fEtAy2aJ5MDJv9qEfNMqecyS00IzOjAXeO2ClG32eRzKWo7Wt/zS8e4HIlU/JDXoIyyvaI4GBxWK
mXuAhylibUlb1SuZkI94Yz47WAnUbkD8NXF/X3uFxmtL4pWCg5l0BGWo6AvkHDMvab/7eO88dsKJ
p26WEeqUOE8HpQTI0nxl1scmywweDG7CHzSrTr7yskWZHxtKPfaGxbupegb+8MLMv99f0cX4/gOE
DueJdo05j4KTaYngloZ9ZAynyu6PjoiDrETY2yXb4tV0HmgcjtIKQV+1EiUsZSfwuAArFyJA0M3P
qb90sOZVeW9gvr7lDyzw8J+J2vVaSuL/Mcb/tTO7Ppu8z93Mhx2n+OfGT9SblDxeGP8+Si8EfmHr
O4Hu1c/+WqR/e03glEw07BM1DqZ35k0Fq0XpFjguKeCI4Nxx6Z9itYthzcjsLvJ65iN/jdvCuCRj
Fai3On5KOi9Qkm+y7FCwd/O7az/miDcBJNtUCELJSrQwBQPXGx+vQ8B8gI9B/8vNQgpbxFYzdLgO
LbYzC/WmtDXSroXNgpcgdA+QAwQGAIf7+nCBSFxTvSzERR9omKPvhVVWgFaSY1o80gQEf+4QCu1L
Fa+M7TbOu7Y7/f3T21ujeQd8Jew6zsMoT72+t/x95obmGnBsaR2RFZxApCYaUucQuaIyPVImpbjU
to+3E23jkNimQD9ssorWvvXjGBSuebhDpHwgp3c9KNmTFhS5UlxKiLimjfXEIQvvTt18Ca4rwQ88
Iw9GDPpav4xWPM4Ui803Cyg7QXIEfsQJxXRtW8TjIHo0h118wGXBLIBAw9WoA+xhFvjoyezFUG1q
B0S9Wf0/nH1Xj9w6E+UvEkBl6VWpuydrZjQe+0VwuFaiAhWo8Ov3yLv73W620ILvkw0M0CWSRbJY
deqcjvrVlLWuNY/dqe5asBNDxHvnar8KJnCXQe3W0FAeAapGTHHEOO30eSQsVCvlDejYV4NXmH/z
Z63Pp0qrjua0d/KtF5E4B2tGD0bB44vNczkHusLBVTHWLORd7pspRCCM5jSPIdLoCpu9EaE1CjFu
AUbfaoYUaLzsjHnL2dBCtqZp1541TfgAdUC/CKpPcDZjQGRJDXDuG4gcIAy4N9br2Bw0Emem1k85
20B5X9ZLIUMThdfLt2nKESr8Tkb6O2nku8Vs3VYdHzLDdok2O1NR3ndcc5PURPxCDrN+nJo95NfW
2FEoklELQ+XlipZxKJjNCpOyENQpDqHEQSWWN3sB49awwQm7Zm+h0o03yeWwC41CIgK5ntCI+aFr
FKcj9j+N1hzBVuDvbKmN7YwcHSBs64JqaMq9tKUxombTYLehFUs+I41LuBXSvnWmEtm5hUvvdS2B
KJoVj0Ya3Da+cfYDe24TbB/06AAxdWkbVYfaBDFkC6zbe238nM2dCGVjHpHjQSOXAjAgrtD172fu
0yikmsgytCE6qCUFiI7lUaGPyR5gacMpLswIJ2KqDUOjyzDTfqqe9jK8356lzZ8HBh5IBqTiUJ++
HEXbzeqwDEsbUjThEOrPoCaHwNd/MILQE9l8VJjBa3hppCNmRhugbsNFa12WQiIIJfjxb1va1iYY
wGv+Z0VwNjYkljwPsNJ6mrNzLG0u9r+/LVZ1SMZ7aBxgFfKSByaVXKL+Zsp3K/0vTnVmR4yZEpIx
OsLO0p+sGMRNSevY+aEp9s7ZDSzCOltA+UG+AGe9mLqXqiEf81rB1qRAP4A8R+WoH5ROJgGC5Nhg
agavbnVA9JlGnFuH2x6xPZ//WhfcjmZVMTIIpIbQ4XFVFSlGAyTIHMwAIKK+bWpdduFKQ4sF7nW0
DCFlJD5+qknL4rqjHZzPIIHKJHqQFA5WbsBN6Cg34IJUyKpbXz4aALT5t61v7S8VXExAoOA6hSjX
pesD71XLNZqCwrl9Ra9NQHnuLHO9Y2UjCbC2WQLS9UdWCYjASzOSXHWDYjRdyDIZ7Y+MB7WqBNDt
uteVIbAT6aEpj6BIOtnG4OWLGui6dLw90j8v+6uJBtcnFB7RKI362eU3KCborGSr7ULwh39trEcd
uH4iEX+2qQN5yQEJl6aSPH1UHMXsKofJ7EFa1GPaJgHX3+V0LxmzOfd44CBkBVEYgDeXH5TGhlVP
4NQO0Sq26JnD0UCdLjsJj3VUV6M+MyLMfFLP6AWVeRdK0nKYDeZY85PafreSV5mAp2VnofeGtMaw
Z5eOleaKRIHZC6W+QXvmUDizEZZKvbdptvbn+jb8/1MnhmGUSDli8S7sY0er3m1rcXrls9o9htbb
63r20NoKaSywxIrxPieNlg5ovQ7xSoK6keIn6QmUT04na/6s70ze9qD+NSY4aFbWeqknMFYZv237
a2JFqFqrSB7f3ghbB85arAY/B7Cyhuh2E6sRNExzHzK8j0j1k+ufHFDBcTqQ4l1J7ov687bB692/
AizxzgTWBolmS3zOZypfFB2isYjamZuNldfpzGFovADA3ibH4iEf2EEvMkcH0uZvm6HBHLwCUtZu
P6DHFLFF2ZqTJCtq5LaoHSGgy9ve6bjyt3OKvCqI69Fmh3ASRJfC0iX9rJPFMJCwGF6nU3IajMCM
D7J0r1LupXvI1atdJlgTIglaSEMxE70BTi+U48Edtcxhyh6g+rr8tprBC2TtmcDq2cL5ZFZ2nMe2
1YRMQh7GHA3mUpPdTQmRHLzBtJdRzdFEgYfmsbSq+qBIiuRbdFCDdu7vcVsyByme0UvXavttl9qc
AaDJ1lc/8HhixGaDELRIedyEqasVv9rl3dhjnrva+evgzywIczzTHCpvOSx0Gd6TTRWoOC+p7kBn
9lFNdoZznWm7tCbGbwPTk3boYI02aEEFfbeW9y7EyNyith5JzZ0W2cU+Tx2cDsyUj7dn8+opIlgX
Flrqx4X2i9mEuhSDDtNYYjczmz24wLoHLs5SWAF0C8UfHD06iLWEuwFBjsVjjNEqD0tzzPUjl9A5
eSpR+jN39uPmhOKahwCUgbDjqglcbeZ8sKeChTpoNNB4/sts39go+00B/U+vNWW/m8d+rbn5IK8I
b8/ndc5tHSpkhnBrgPkWMIzLoVYziMXKFhOaatA0qX+j58Grtf491etwyqVHbmp34N15NZY9es+r
O+SP5bXPCT3DSCwK8dxS16WsFwkLe0YOPWizpO9tZx9ASHe6PcatHQhQjQyFLUi5gfL1coh52oKN
qEUihFAomifMUt3UagGTQDVxZ3dcuyf2FpphwHS3ipWI1Qk+zFyzapmFdKGLO5nMQFTR72kh71kR
Qpe6knTeZwYLJ8WLJYcx7/aEbbgk0pN/KAjxBESdUvB/iVID95vJwvS9G3KnnixnpAdQv8+p6hpx
MLHAKp+o9HHb7pXaIGpOkL9EzL2ygoGrQzjJpl4zc7nL8JZpFWBlUoS9+oSAKSONdADZi4JqtJGj
7b8YvRH0Jei1hRoSGiMQHXAaAbgLSsakbV5VLZ38tiLvC+ipjzNUUt2RjGVQSixgMUFUpJHXWkvS
x2I2VZAs0RFMMRoPstYCVacptTuOsX755YmyjgwbHAVXcKqJfUzLwril0hQpFLX18zb10dwS1KAi
f0H+b4CytaMM3L89nden2LlNQ2yyhGQUNLiWpA2lL2VUfLM/BqfEm2Hn/NpyRhTkbQOEriicim8V
HU0OhVU2SHtAL9HlBGwE/ULYztvgil11dQ2wuKPDCHgTvIvWzzgL16WqrUFsVLehot8nKf0yzZ0L
NPZKjY/k0aFvcs+QbNCpjR6BHnSSLE/pgiZJSFNZ2U/VKOEraIKr3QbZ3oI+NyOYCFDIbtjn7Vm/
PtbWD0V7KxQnEIuL92Ohlg1K+2UblsXbMt0nUYy+PHmn2f76yocRRCQr0yzINMUGdMAVpsW2kJFT
4hfWLw95xt0h1e6QcfbsdIdZ4fr8hLGVBRDUObIB4Y7Lqa9iG7wvRYv0nAlgU8GOJI8RWu3pS2ya
QZkQ7ddr8UcsjqQ9NqjSkTbsQXPkLbWVoeCjkiO4FfaonTenD+9Y1NaBtUTC7nJErQqiqEmT27BT
7jKbgJbrmKKTjCZfkn5n8rY2Pio+YA1B8zoKMcJRmmWMJTnYuMIhk36Vq44DXs6jQ1pAO2Rkyknz
hbA9MOmmURR/0IQE5DQ6xi7HVy91ghYH5ITM4RDH4KzlmQNyt9pVEcOU5qEYft12+uuOZWxP3Kz/
z6IhvpvIQmpFqgw45EE+Ucn7orpaMAeFx53Yq93JhViA3x7UN8uNd465rcU8Ny24ZzwafVMuEhZT
iqU33WbfU7n3mpaVjlmOFQg2VGunwLVpEjIWyBLhKEKoeDm/rcmSKl/zM6w4aT7FEd7L6Mk4JOVu
q+NV3h8TC45RUDqD+mZ11ktT0FuRUTZEUmSevmUItt1cC5TC8GT9lFp6wMir3e7p5lwx46+HLXQX
Vm5TnC8IaS6NNkmHjGeWdqEue/U3FtXRHOXP8UlyTR8Mup+K5Jl77Jhb9wjAk3j9IvCGJotg00qV
XpVr1oVAXQBs03vy35K1/hkVjkww1CB1jgapy1GVbVJXmjx1CHVf8+rb1B0peiPs1EcnuJ8mlaul
e0mmrSsYFI5AMcEqIpvVkc5uLUsqcm1uVeTNEv3O/Mzr4SC/UnA6g4jmA0/GnShjz9z69zNzXUIH
M461LiTd7MRQjuEMVEtF9b1VH2XlvkEe4/a+3zSI0irKf2jSuEJM0aQ2paGRO1Sl9CVIrAIK3xBO
PxRVVR7tcer9ukddLIYy4M65unVbIEJcEzWoreJxfTlUq1VzMBsamNluWAPStAsSMy+9Oumpd3uQ
W565Nl2ttCMo5YpsuDxl09zGWR/SuWZ+PyqVYya4NW5b2Yobzq2sX3G2dqq8yAWx8z40aOxkue5r
6WuSRBprd9Zs0xAu2RXbBRpasdpm9Fy3+3jow5YwV5FST+VRJn/p7T1DG/MGCVt7bRgDFh4MY5cj
yhq7LXoz5aFS5otPiqF6MuOk2AFvbDgCgiy81iEUuqKRhQOS03hMEw5ZCJzzETBA4ZJCfVNPD7eX
Z8MMknJrExzIf9BPL7y5SlrZrdqYfcizykFZ3cGsqfIekdTGxQIMMFpbIcIGZxBbSDnR4tnOyiFM
DQjGS0OVu83Y/eaAVwYlmhAfmtHodg6NzZEhcYbobU1Pib37RV4qMpNS2Mx+9OmzWj5J2c7DbsPl
cImgtgtaSbCZWMIxCOrabrIAeAs7gkIYHXXFkxrgRwcIG3odIGk7Lr7heSpAHnjuoxoLilvBJwAf
smcl1Yew6mwWzL2xgCUJNKy3XWJrsbCHQH+Meinq1oJL6PFixkYxDsgSgeQrbh/qRXfVV5k1gUWr
19vGtt7kaBLDkYaNhNSweJV0DSdpkuljaJfy9JT2pe7ZUquE6MbUjxLes27KbDCDMkkJKMmUO64Y
PGgLMHHd/pKtYaMmhQ5nBD8r99PltmZajjq3mY+h3BvVQZOAi2/lyTP66l0xiucZ7r3joRtZeUDs
kItDqzd6ykCqe2nS7pquszWJh8aS4e4EQtVr5SwL7KboUets6qehr4iH2EJ6wn3T3JeJjZQFQdMI
MaU9NfWN6Pria4SrR0IyaeKjwcOpJ42n1nHvc8OWXJBHVd5UqNnd0Kjo4xu64U7myR6yaOPOBaoI
wQSwyivhp2DeZn1Wl2U5hhUuWrO1vpndY18a7tL/XthyTGOyJ1O/OeAzi8JBjkZMGyLbsEhTSGHx
rywq4va4dlKB2M98mNMvtz1s47hA2hXd18gKotIrXrg1Og6q2KincAGdbxWO9uTEM3I/e4LuGyef
hhwd2prRtH/dc6eaXNehSzGFOejRByjgoSp3V8mft0ezYQWlXA29SzrajsD1eem8FnB3LVXGOWx1
80GV0GucaNSX+m6PK2fj1MNtC3ldYCjRECwmVMnYJwvY4ZYw54Z0B52NzmONwnYCr2srK9DBhvfh
1sW/wl5kxjgzkM3yUMpqADRbR9uDk11PGCwAT4vHK1pTkMu4nDCWJlKSxHC3bma+zdAZYZq5C/3g
vWNlfRleJuVWQ4iBACtAbEcEQwXCUi5P/RiS+VFS0wdWg5hxyV/XQp/iNMvXKv0nHn8O4x5N97WD
o0q1vkMs6I7hQhTeOlpGFS2m3RROPzPb50A9DZ6s7lyCW9O4dhMZSH1jwXRh16oJT2W01U5hOzMo
dPdoYq7d3vp927s33AFAfBRJIOkE/mZRuqrjEvTIIY0ekuS5aXJnWH7cNnB93MEV0KmCX4dEDZ4Z
l94gc563RpWQsDXr0W9yoiGHYkwvQPd5VbmKH0IIzJ9Gvdy5cbcMW8hq4vUG1B0unkvDZqfLtFgy
Aqi/5bRzYEwQQ5PcibgZBzaB7nFvb6wX6r9YKfTDItMpdoBlVlyMGk+XkE2DQ8ajUXBnmg+3Z3Pd
nYLLo5sJOUMcFGuvmbB7C6SocCaUS1jPx7L7kaqaW0CXGy8ovd4xteHkq/4Uwj5wr4OQXMjLzE01
jardLujUsIKJ8tdlNLwRYoGmtJxuj2rDCTUIYSL9jAkEF7YQkiAf3FoZ4STkJbVdcyCp17ZsT4B5
Y4FQn0ObNPYsHvViDj82KYRZ7ImESTm6FQ2XhLnmHmvX6s7CAgEBD8Zf+DxIyETl6iJrpT6WVBKy
0p+XZ6mwXEhBQbn8oKpgcS1jXyHfb8/exkKBaBD89SAlA1+RuFDAgsdFoUskHCYdckxdCT7hfFyc
wmCnvrDJzmJtuCBKquBzAzcZ9FBEwopYZprGDCaH5VMLBTRmmkEs31vAM03VHtPHli2Q8Sg6jkDk
CkRQTD0odtPFhhwiE59lk9dNmZsV6XOj3I9vt2fxmjcGhB8gO4AYgWajmCvy4amzPOQt7ZSwkbRD
PD2mUgK+v9YxQNTZkB9z54BDHwQxcqBV9SPlsU/Syl/G5jSk8lOT8IDE9pfbH7Vxhp1/k0jpOeho
nq2nRgmLJvOXzJviQDLueu1QWtGg9XsX6nWyck2vIbuGpCFWV+zRnFJrQVm3IKFkHGlSOrH6nrXU
AxebWT4VUoQiLzo1g9tj3Nj8uB4gKrYqt17rYmd1q429WclhX86pM5p8QstsrO6cZhuedGFl3URn
6Rmz1Li5dLkcruOqdXRuyT1EZxY3UWZHzXdY5basIaGOeVTw8kGv6KW1EimvtGBcDjsZZPSNq8SP
aAueeq/sdjxkY/Ov7yp1fVatpC7roXc2LkUvGhInmhxmrenrOS+gV5BzsKwDwlrRvXT2hj8idaLg
tLFXsLdYSmL6WI36HMuhPXZebCRP4OvI9XeZf5MlaNyN4W3X2Hg4In5ETxFoCVFzRcR1ObqxNQta
UaAmFCTUGH9f6t9q1buVPJ903Z9qKbBikFUXD3ZhP/B4j2F/oyyyxq9I5OKyRcQsXhm52VPDShj2
X/lrzpMvM6geIZ5yknrjrjFVZwYMqWjVAyKnIJfJ926a3cTgJ1aHoDeMsiB9aF7RcX57Wq55cXHs
Yk5WNi1oCWH9L6dloJCHYiaSB3XfeiqFTe2ltUJ5DKj1Nc9TH6l/C4Wq4p/BdhK0TrSAadOIg9G6
I/+AYP0hR49ZbO992AYaZf0wgHwBLbRB0CSsFwWyIQFkDPOFx8sMdac8mb08axzTHPxksJxZA8EL
nQ/drrLaxjFiIlRBnhdFeoBShHBFZiPVemtUwmGAAC6XOAMyXdqrcmxtNzRkgRQKZC9rE+nlzI+j
LleALymhxj6mMff0bkEqQw3iao8tbeMIWX8fwHBgw67P4i7P1NRSSyWsFtUrysQD2gVUP4mTgXyn
sfzbLrVtDVGypSBkxmP3clxlMqngO8HClbllBkzHsyZBK2wwgYDUmZCy+C2NafX3kQTUZEHkhULV
H+T9pdHMMIrUNGcFoIoPvTI9wKP9QXoc++FgVHtZnw2MIW4XPEkRPq/vHZGKRGvToYeCvRLK0uLX
kJEcwCFjJKq/kNkDkYIbG83RyJ6S7Lvd5HfD+KuRj6MKCpJ53NnAW16ExAioCfD+RvOpMNuTMcps
URYltOaT3X0Z+Xtuvs176hObVjSkLEw04ePGEU4Jmc+2OfUgySY5fZH59Ki2ZX3Qrf5HbBt7YJVr
zDvOpLWzCZR7qEtctWzNRl7WBU6ssOyQ+W4PdhEAER7oXXE3ke4tyV4r/rOx/X7QnMUmvkJ7j5Ym
/m96Jtvr1NwYO3Yo2KjRuIzUgChvt1TjVOUV1cK6PNjTCJKg0tGnd/BY3d43180jwImdGxImOYl1
taJTAUPavTQCoZIU3jxA2t2eHtSqeJutV/CatPKpUiBmtdCPspN2lNk23jVo0UaggXsZrxvx4Zmb
fGlAp6CFSxUnftbX/BjnLXFrDe0Et4e7cciemxLBMZAVzwjLJy0sa/IgTfS9AIvibRNbK7f2pgDv
B/gm3p3CoQAC/abMNC0kVa+/dgpKvOVYS6cJmu2Btl8F2LKHJUQmCa9C9JcK9irorekjdk/I58pv
9d4zzKjRNS/pdwpdW3N3bmj9kLNITR5IkeM8wNwxMMRUmTNa4e2p23IEbHVgJXHCoYlg/YIzC9bQ
Uj4pnR6iGMQgRm4CNr0DXNra5igA/GtDmC5IRDUmKVsdBiZ/bty0O9lScS/HXTCTU6MAS7w0Tzb1
hunF1vnd0D43QzSSoEXTy+3hbq3c+acIE0pW+vIS6AnckNSvlc5dJzWDJIu9d+tvTiwuKQTyUFcA
Tu5yYme9m/FmxMRSCi6wCkRQkZLv5GW3Yl0kshHVoVK9clMIRmyDMRAAmHoYlz2lTiF3iDMbHalN
s+VeHavJgyLzV66VJgXaPTupMVpS6sFsHiwt3Wsz2JxcXMzojAVD8RVBr25Xal3xWA+n4VAN97x7
0KNdh90zItyDYK6LZwa6w7BWIJO13MfpC41z97+t39lghFRgNgBjR7ith23ROGX+TQNjIpd2oplN
JzkzIiSxkEkrswISHKCwOCgTJEFeofBz2+O3jhCUYP+3KMIGr4ekStIW48BcddrP0frrjmjcZlhx
qJnZIBqRxasktgGxIXZrhKn9s5UXwEG/LuqAV+vv2wPZWHgUUv4c7yDOvKI0iUGWxTOtgp0U1FUd
1Ix86D+2fl1k7BGtY3vj2krurNlS1KLQ6gkkn+ABZtP1bU4yIxzJV6WDuI75ZI73VVc90TRxDZDh
FrPxkhmH3HBK3Txa/YlHWgG+JL/aI3neHDzyS2t0AvVdMUU4aPWSV+B8C2O83sr6VWpjz2yf7Hmv
12PDXaDe+68hYXsN7WA1AHjAXYzEQeUVdN5/H3rAUZC0AYYImXaxhF6ggE+WeF1HZXKaHGl1YM7i
1//gLGdGBK/XVzxpmjAjbJWH2Xwwy3tQp4x/3V0OMmFgapCxRVUciBTBChiSeytuBmPdvijTO9i/
4C7fubI2UACwsr5CCCougHSv77CzK5o3farPyHWEjObzw6jHkQT+Mo8zgL1MWhFw6NugGcRrqTnJ
3LIOxVKAbByYrCK4PasbxxXelQrgKrhqVqDp5ZeoQOvONadmKNuRqUO42wjYbqFs08gqfwfaGQD2
xOBqzsZpZGZvIuV+At+TqtzH3cvtcWztJjQc/M+EOI4haQq5hglbRYYtlb8PzedA0fsi70DY9wwJ
S5fK6YRmGmaGavu1SC1v4VEyhHzYKwPv2RHjACk2iDUMsNOdllF/K5P5qcmyfzjZCUj3Fkd4uuiV
RXkb1yY8Hq2tk9OlFsRtft9enh0j4oshG0cay3VjhjlBqRntxzy7K2PvtpF1Si6LLsh9ogCMBxBK
OHDnS182hz426GwjLQl9VR/nnuIaxaz6bb3YboaujTRL0mNq9Xv50D+V3nPLiAVRMcADE/U4JAnF
yhWF/m099fES6c/L4MSxb0Gwx6Fv9IEfl0+JHboP6wS0731pucZj95hrh2nyTB1McCAUuOtBsdb4
H2lQggY5HI5/Ny1/Pg5IghXibCJTKHhSUk/EpBknUcyM1h05Kmq1XBhO06SSo0xx4xTLQJxskph/
2/IVz9pqGnhdVNvQCYT8qXDf2lCXBxv8SKI0d5RwsV4nkCh8n3+Yd21xsOUgA4nQ7wmJLFeFSOhT
9p5mO7GS6Hh/vgAIGyQEwUiCrp1Ln9CgiF4UmUkiqtMRm7WcHYXJptvEPN2J/K7w1qstHKRIPALF
iCNVuDuIzoZ06moSebXzjTnfPgf/W/fZOHfN4fa8XnVYiZYET+8GNAarpCRR6XBPdwqndtb/DT5Q
KUfjYDvopHKZo3pBxp27ynnRD0PmDO+zt7OvN1f4fMzC/GbUBEe3ji/5rP98xKPsnA4vzuJ23sNd
7la7ajTrcSRutXODwvnb9AnrK/X/Guw90/E4dzzmruPjfuK6LnrK9q7rLSc6tynsoLxLFDWB2lh0
/xj8+GE/He4SzyXO23HnKL5KI4nrKpzF2WgOw9ouH93zwFvum0A7uaXHH72dFMGmq6KkCAji2tuk
i+T/el42FketNaodUMl/S1u//bK8FrVjxI47O+ng/cr/ue204um8jm3lK8UxgBo10pGXO5HmMchV
uolEgS658qu0uHehssfismdEWClD4diFFEboyXamB9CzcTAOOPbOTXP1kBAHIywUhSzXhGc4iZgW
1F/oV+1kfQC0nD6DZsD06X1dO2bmgti6t/zUdLT/4igGlO9ACrb2r4hX3VgDxlzOoxx5pYPnf6E5
THNmGlifT5Fb7AXF68El7jlwBZooYwKMi8LA5dIhJWFZ6KucI6mWQe52L5ckuO0cVwzh64SemxBO
NGZCq3OR1Dla3uLC+Si+fwtkJzi199xZXgF6cuxHsPBUzpN/PAKk5Pzasb/eRLeGKJxjdSGhgxZd
HhE4MFq/dLxv75lfHywvOxTjnQHLOFyOEs6W2Nd/7bG/702wsDeIPI0ltfQ5auj0ZBn1cZC6PTWH
dQS3RihsDRCbGQoqqXOkJEHa9T4hJ6thQRez99tzuWnoTz8jQFDAhgh7Q29TXVvUfInkNIJmtN3/
rpdA2+ue/sNgK44HlQawX6wNjVBAv3RKqIVPZW3Fc/ShOrgH5M/Z/Ww/vc9n2XmfnNKVE+d1/Jq5
vt84burM929R9+LuHdlbV8P5VwgrB3q6Mm9zaY7W3nv9UTLuxz3qia35PDchLBzN5JKVFRYO4g5O
AfJMdZyddnhYlD3Js6t36boLV1ZeKH5oxsp3eDmnfaYq9VRlS5Sf9M/yKN+DuyT/UZ7KxqGQhPpx
21E2w+YzcyIjnc5GKy0KTB4fnMG9f5xSb/KCyjvV7sF0H/zR86Ov8fOXnwjYfP/7Wwgerh1nvapV
C0MW2eHHMktKbUmXSJkfmckhxB4SC3TkizMOsqN335H7kYpsD2Ozsaiga8D1i+PUXrvlLmcaFL9J
UcjWEpVPxgcQaHIw3JntfR3kywmStE+5I0Fd76GAIGyyE85cUYdjyFA4gyIPyLFABCjiVk0KYoCc
DSTiyfdJeavpFxCLYp862vK9zPrDMr6kqNelhfbWZ/yUS/GBIcdofg6605U9OrGPLPbK/jtLa09P
fuvL4pBvt33jz9NA2N4IE1CwQv5x7SMUXHFZDKoU6I+OtMfHTxkB9T3uhennFOC9QhGr1K1XPSWu
4rhviRd+3La+5RXn1v/8/SxBMyfgYumqeYmm7m54HU2nNL8QKZhUNKp52H3Szppcpf3XNcHlikIX
WV+RYh6mqi3OuWwsUTyBXRpaMYntx1kM+sEnkN9wLYVQgnFH3kvFV9Q9gqarovgf6zIq8IgIoQgl
krLlBsmGtJeWaLjr/M8p8Or5QCUfFM/um8dHZ4+ebXN11TODwrG5zOhFt0A9FU1MdxrAGfrRrXkN
Yghv+jGAVcuibluBH43/TBLgap4k+Vla6ey9xDiM2qHNfHtAtsIGAenO1lxNi46HxDekFEDZjh52
IRIxwMvRS2WPT5OdbxaY2r53xU6+dNMEsLvrmpvIvAom2j7O7ZZjA5YOyA6Wox1NHzS67cJbb0QD
l+//jAj3YwEcR28oMAJNck9xaxcZlwMOVsP1giVoHqqT/hCMBpBvHhyqP+AIYG/pHbmvHrNgLwex
7d9oh0P6HaBCdCxenneq3HAlMRsSJab2Mx8yX+lO7Vj4Ev2txe/GGOTSPwNk7uXRqXTv9lRsPauQ
agWLPKISAGnEfjyzrqZcXRiJxklypuEzc8hAXGhdFvRumKDuSUcnreSghsyM1HzQfCc5ufVcQBPE
SnoIgC7wSYK7D3QBX1WKtYjzt8H4bJrQOAwfVuKmaaC9a2/qBO77joDi/NCBpAzqf8Mzekx2Dpn1
yBQ9G73uq0IZjtUragYcAo2RUYNEkLVRyQv7aG0vO3Wpp7VeO+/kSTcCI8CQkW8C3zj6esXOXtPq
Fm2kiRzJFuon2Eeq5gzdzjto6xY9NyJcEjNjypRzGLG7w2R85K0DZuySf+74jwiIXY/HMzPihVlw
1imaJMF/ZtM17a89/yjz+zQNLf2RTj4fa0c+3ba5OX0AI4CWHiG0KhIF15MJ+dkllSNV8e0nnuz8
/JW0258h/fv74pB6wFKngdRKpCYJmEY7omUhEMGNEiTEoBUUlhcoxAA8s3yXx7YE2zbyn07CQXvu
5XgqTo5mc9xMWpJldjDODfVzPZ6oM9p4f/vVACTmpNYdbjBwAYE+oh/wooFEDbQGicWg89rEPVQm
ylEqfkEYbfiWouIJhE674EZASgmMz2hWs77387yYoAOaC+jVd6NcHWSdj70LcAZSrIuEh7BbNaX+
TDhiE79UqfZRy5WleTOA6x3KeIDCHJp5ASbeWHQKdWkmfbZjO03B7SXbDBpWAMn/WzNVOOM6Xpd2
CRR45PWAQzjmsTyUyEotLgDN1eG2sa0HM5KM/xpTLg9UMqozk3guR+2D7AWdyz16WoLsaP0TKG7/
vLwqTv80P1gB8dL74T136A5S4Qp+KrqQUOkeQANu6Gx1UfJiSb4Eeu7uWVcfGPWb5SUh/tQcLShl
0jYg7BM9gh43Kk+LwzkNip77lfVi0z2ezvUxdHXGnU3L+tI+C9xSqA2y2sCJQDsfBw9ZXBp/URx2
vD39Wzf4+ewLN/jcQXVnbmAmmZ1cfTBTn9sHFZmmstvZqZvROvrMwBWOcBiURMI029CTgnwNFlp3
dO5myOreZx/8NBxKHKi5wx7Ig3YE6duR3uXh+KNxKVszzrtJ0NV7r2f23+8QZrZo0qomcSlHJff6
lx76WffWQ7U4vmu1X27P7mY8ugIP1r5vGZzlgi2S0mmY60qOyOwbh4QeZehIyp4dJp938c/uuVnc
8m1nSTdDlHOjwprGCyvn2ajlKD0hKgMhlbFOMdDLnWc986htAiiO3x7o5v0FRDnaLNZGGluI0ZQk
hUZx38jIeil3NahIO1/5W3KPP9v0zIYQeyRJ05WNDBuS6pLQqHxSRbVXA4Q974S1m3cWsHq4rfBe
Q3PQ5d7DmlV6h3b+yKKHmP7QjXtS70QV64V+5YSgDSPoSUNLpDhhfQ1F3gnPxaiufXT6oqyUJw+N
4ZAXCOJk+s7e27MmTN2cJgNVa1hr48NkOspzvKZBit5922tK2zxPzsa1HmtnxxZZ+iJROCxZ1OsR
AqcvLPc5/wEsxW2P2zof0ZC2EueAaBUNxpeGlHZO0h5hU5T9LhInMPrMkfOvNYEKtvFf7sNzW8Kg
amTGxmpolWh5Jggm7MyR5J8qlNNtyDw+t3fNXlZlywHPDa7reTaLxpDp5mzDYKFxSCMdVf2T/nN7
/rZc4syEmLKyFpnX4B1TosHVSn95+Mbvqw9L9tKd/MfmaXRuSAgmmnHiMzhalUhny0lKLEhgfsQK
MMTfF6wZS54m7W14Y+ngTJmx4/ebkcy5cSG4sKYaXCx1pUSpfbfEUDYBOAsO4lRh5WbNzp7eHapw
w8X21IEgGUPtQAffuzU9Jc2L1N01D1n9upDJpX2QDcdur7di85pBFQWq1GvbFLpOL/1F6zRWKuj1
i0pob6zZHc8y0dZ/bJvn6R0yztVp6hPfajyQnBjBsof/36rCoRsaOKP/Q9p3LbeOZcn+SkW9Yy68
mZjuiNkbjk4kRVHuBSEL7z2+/ibU01MkhCBu1O16qdOnpIXtl8mVKYDJGYqskwPClynj4IwiEVfR
ojolGe11aAUbQrrmAouVt6W46kRdO2j+QuA0lz2/Mj05KgzfF1WFgPUsfZihLZnDCsez2DJk0CPT
ZKiDlk6wEFNnpRxFO/VItOY3PEt4/MNYjCVuB1AVIm1w+3jNPYh/zQjQQtcrEkhl3CI5zZ5RNyBI
vx6VhVzA3PkdgWrQWUenAmAB1wZcJs86py24M1o6eyuD1mwGuBB1H5B0XXCQZ9MOkE1CPwSyMGgg
myxvn0pV5IodfFGde3f0u4quUUE6OnRJWWxuUHg8UJ0DtQr09CYHCLxWUei2HHcG8qQNgfvXUh0I
cKNtwrGDmvjVIcoW6VzGqZq+xUCXgwgISEqohE+cl8xR2KbPVATfdgzBDCAXjfIgPTokPhjhaZNu
lnz7ufIENMtA9wiPSUPFZ2KxQe/00Icadw7JptjuWitSSG5SVxfvb2/D2ZsB5UgJajkYHDoPr7cJ
pFlCz8sd7uz3ry3zxSir1v2Uy1ViZFYRUB6MNKxRFNR/CdpNzi080rPreWF9Mk5GLHvNSUfr8qZO
LfEtd59CdVW4ewlZ4SXVvbkIQxkbCOG6IYgHv/L1YDu/xF/1Pn/ugTOkPOD8GsmHZyExwPVOyhB5
IqPYJaEdf5S5cQLtSYqEWZrZ0opDu7f7nbgAegwvt9dgZnsBsjMCkVEMAQ/U5AEsB4ivpSrXn6Fr
ToYcNEFQMb1tYu6EXtmYvHN1HzcyjzbSM5iXzJaJTZERt3J5bmu7K3aBu+sY3YP0YJa2ZprvueL/
+wsmRzcper4eQtS9097wy8YqwHYblaLRwTsDm3/luJsmFwjYiUjZdqaoxau8XMBIzc40xyMTDUAB
YpHJdkNTdtnVHdufe6F57cDWzATBwmL+Iv5FFKIiA/u/NiZ+p6oA/JcPmOne6q1g6628VWm87l2C
f6yKdPdILq3EvUxe1idIguu3F3qu3gDz0BEDeOHnXF9v8aCWuC7qUGB/3r2+uySlDI2tyg6phcL+
Ge8uaUlpe9ZxSWB7nLvJJXlpeFrn6yvgNKA11J/rwSrlO6V+a5PnSF6IvJasTM6KCqrYtimwiyAW
B4m6vD6UsWoPAVJubM2Yf2syNWS0waKHi3hyajLv35NZ00rf7faJWVrgJSD3BLP5opJ6lZun4+dS
W/HcNkXgB1SShuf7l1Z50LFSD/0/4Arkdeje8/JSe8DPRTddrAsLU+eeEzo0zImwEJO2p+pOttBx
Q/YP2JwRCR61nbbraEU+Ytph3/ok0XmjW3n0AWWVryfCrCtLohxFdp0yAmmX8vc/Sd9b3zdZZiaq
JDfx8X0A2yG/iKxfZAZmaqU75+CsYmoZd+fACM3Cik0ol5GEtoQxEwqn4/YWmHuJET3+71pM2T9i
tdUAexiGM/CGIgXk+hV6pbvhrg/+zma7tDS5IGWl4MpcQx04xpDLcdIxZHXlgZIYoJwXFzXKE7xE
dHFYEb09yh9n8NZ8jzvyIp4McZvEmvxj+/UB/PUkB8zSW4GRGP+GRe/I4aM2M6Mhlf21fYJyFjkh
1UuheqeXm0WU0OxzhQIO0M0o3KM3Z/I9olgKguMNPeaieEhDOz2qelvcicIp5jjdNxO01oc9VVa3
52EuHATr2V92J95QIku1WkWwy1sQln8uvxyN0Ni0F27pRTvjNXcx343fCq0LRWb4d5XJrnX0I9Bz
Sz4XhjN3W4LEAVR4qEMi7poMp3EEnwcBGgsz0sd+/5BbK8hLBvrwmCZ4B2znbiHamj0ulxYnAxtc
1Ay4Fhbz7JBIFcB6tI2QTlxJerP1dpp0h363hVHOFK1AVYEkNYqeY1Pr5MVlWFGGajWgkLtGR+rv
1Q8tF2pnpA7pEm3A7MJd2ppEOj7ywiof9gjbarJ7blVwhSvDTjekpf7ynxrK9EiOxFegvIBLCG/l
eouoXu9oecsBY82qtLZyZQtawQO3jlcWuUd7EzFLk34nO9UlkXXcCA+P4t2jpqclrsKlVR2P2+9v
QR4SEgEgJZm+7UE5DAknYtS74Nk9KpRb08oCdw35xuFf2LQ/lF63jE3u/lYBQ65bjMu5Gcz3V/O1
tlpLXZvYuvf3Gm1ItDk8fBlPxltOnwqrO0fUjgxNd0/L8eYvQpTRm0MClkUTLFqlpSlGou3UMNIY
1AKqRkw2fRjrhRZBsQmoHaMEsn4NkT1P14Yu3bOMi8fK6ZVNmMjpoy8n7EpCac4K2EG5a1I/wo9l
rSUMorIv8T8027nawg026/+NYpuIjaHcjM++3jbM4HvZAJ1a5BV0x1JYIrbUYfXA1vE2aqtj+v7N
6PZGWtVEpUtol/GkTZcOjOjgTxv9319g6zzJVK9NkYEvB2Pg3gXuoWdMj6Cpd+HMLxkaN+zF/akG
IBd2kOw/N8r5VawzUNwdM0xoxi0YmnXnL4c0mc9AFlIMCWkUJSH68wb+SI3Sr1G8oHlIMpBTkdCV
cFA3UPtmyKf9uHC3zZ28sXN0rJlAhXu6nHHRaG4Uw3xWuJAI20nClxiEpPZ9KjLfDnRfWIaKTY6K
IymzNecaoTg83P6I2T2F/ACa51C1Bnh2cqlXSeZEalhx58S1ws1AtLen0rQqlxwsw3Bf7tbro/KC
WweKmrctczMPmDaePRSwQTONPTVZ55gRlKEAeLBeh2SHtEtrDD3mu0CC6SgcarLg7s0tt4akC9Iu
46T/YufuQjUSIYbCnTeCBx0h8lR8J+jxyMgdQSkkoZqebxIqrB5t+/ZQx5FMjs7IoI1AA/A2sEFM
rvu8w/0jFDx7TlpTS15z96NqtxCCroGvFwK94ZfqI+PGvWVwcoQkPpHUDom2c/DBpTuFK3RZXQL7
zRxTBNpoioWSnCjjQrpevphnGTnNYSNudn1jDNQf9KRaomhYsjLZnqKclpnnw8pQUne994+hzRoC
4T54Dfx1umzjTbTj9pHNjIXtMpfXHjMJSNGBuwittJO3ypc9CF40uG1VUDG46knjtmlsxKEBYEne
1XoBob7uS4GqFkOj8py+3940M3ArXA7cD2XS6LVOqWf9TOTiZqh4YEf5o/IxQjFCw+KUO/YZ/Gs2
UAil4RjD4bbZGUDEtdnJug6ixyRqCrNQ9JF7V+cTgOp2mqm2dtEQFV2PmWJqOj4h9t6kexZ5DkkX
t82jFup5seCd/L4j8DH8SCEBKkOkPCYnp3HbMkQsy8P9W/nE2ywVbcafvz4o179/clCQQhfaqB4w
WLDcyMpK9D2K1CKVhk1SnERI1LPlTgv0vF+lw65qlvbY74N6bX8y2UhCgMxnHB+I+9Kn7lBKD06o
O/F96LwNb6G8V1qqfKakJ8Cv3l7oGXf32vbkaGVK3wi5hLFHEUXNqikzwqSH7ikv7QI4aUMsl0oJ
owP9a7ZBhwNifzSYQlnl+sqo+aoPpRy5diGsIqA12QacSUodoYFSaWXxFDo8e6pLv9Eh5AX++jbx
JIFERSjLBKLzgBY2sST0UNhQ/c0Qh1lGeq/t3sOh7d9SNh4+U8UFV+ntifp9BWGeLr56EhYMPRiS
NRkIoQKqhGwp2wJw26G3kboSWpNLKi0zOwJNCyNud8R6/pK74bgqU1M0S5196UnMV2rwENfm7QH9
fo7QlD9qlwHLCSqCKS6ljtRWSPpmxMDEQDNGtM/LFeOFupI9CpHeRjFN06UUyG9nB+kugFfBwyH9
yDZfr72i1Vpdg5n8PIRFYHlx9NY13pJW5oxPASuQths5miEnMqUUTloxdh3f489yCXh/tC4L4ou7
GowyYeSYTQNurrIYdLU2/fgZXKh1fIyTnEjBxxK2aqb4gk8RwAeCJwS6I1OuaLcMa7Amx/zZ2WUP
Oc11yVj562xT6oZKBiMRibDgy82UoGESOwfvMZR7UXa4nmPGU/ualVCq648pKZEbjqmoc3cdvQt1
6W/4b8hCoyEbFUg0rGNhr60haFIUv40AIojwEgHGmH2ybzyNqU9VjjgeqZ9l/J/37dMSL/FM5IZq
JGYWiCMefYPTufV7GfJacD7OXkpQx+qJbzuraqPcVUjebipj/ZWvALs/I3RciMFmrrBLyz+v50Vw
grbMOHL5TDhzDZiJM4ttwegF6KYxRLrjLdw8S+PkJy4Iww9gC2MwTvY70/M7QV+565iiG9TZF4aI
9jAHCcTKCj2SL9XTZo/SxRz/BA4XI63UQYydELazQ1cRECfp7kZAzx1lPYNCgbbeYH5p/PQ3Uj5X
izv1lit48NBigWEl08M3kUZ7qdtKlH2AgxEFCw7G3CuIvBKYC5EaRLPYVBgoqZBcU7UOCJVu0zW0
0cinK5mZpgMb3XpvQ7kEiZm74C8MThlz+IHTBq9p8OwCwN+Tjic8/NgtWtyldbt9c57WEWKQpeh9
yepkJyHR3VV5B6tdvGUTWtZWLf+tkYE2ApQeuOR/EdwyLV9XYSAAb8M/Voy4goyUXnEBkfhzLhCV
WcWs+sol36VjRrzJBzbj2O2SgtDM4yaBOxhQU7yi4BAc//5i20ZemGasnwjnlnar6L1euSbmc8l3
4vFbJp7MpZXpImZpF6H/EFbEXUzE106Hltpr/pyuUMZfSuDPxK147xG4jm3uYNmchuh9hWcmkn+G
pMe2WMElp929+vDRfqgfZ55oHJE3/G7Yo+HXM4WMiPfJUrQ3c+9dfcPEdevKQQpTCd8Qov0GPCT+
QVhD9Lp995Zki2firuvhTt4VP2IDpR6Hux+I/Gm5Fnkiwvo7NTS7XCpGzRwLdJAANDVO7ZiOvd4t
TNE7QTfa2knG5+Iumf/tiOEgigqg4g9k4WIv1rzsppqQCufChB4RNWP73rdKnTWN9AXbRL/t1nEz
wQwG85e58XMuzBWhAuU7dVwjUpjld2sBWI3nkN3X21NtN0uUhXPuBi7NEc8N/Awo1sZDcmFPUrk8
C5NaODtxQNp1Ixi8ugve/SMoXIh4aIp7dtiWSbo0ztm9qCFbjYsG0ApxshfrAMm0Nmz5s/7MrweE
KgG980h3bk9IHB2X8DozILMxR4VXAKQ8IH4SR8/2YpiVGta9V2UAlsRGxuqhRp3a1yM2Qg9jaLiR
qidOhDnYZhl4MDMowQtHToED5rVG05+5aOMN6yjlaZnaFUAg2TbkdcU7tRwVCyq/Ch7CS51tPiPU
USJrYVPMTdbIJAQGayQxQIl//fVeBtR0K9X8+VEfeNLYq5A2NovLERFeju7Te36jlwryxSDUuW16
pncPE3dhenKQgzaXwPWMN6c/gkkX/XuV7hwbXSOST4QntjCMF+TeqOiTlxfrrtnZyWJj++weRSAA
MqVR2x2hwfXwOxdNXRqP510gAbI4KXU4UlH0gx4X+d3nTvulqclMy44PnPAAU4+6/iyuc5eEDOF2
LBw02xYX0C4/pL/TFwjMBJBhA/Ug2k4m1pB9U9wixNMqPZdv7KOy6fTmQbgLjQeFWlsOFDJgWjsW
59NJOJ8LQoynxN4S5HNPR9dcOJEzWRoQX//1LZOFVrpeSARGBRwbjaagZDIlEcstLmUs5rYylNjR
2Q/sHPtL6baRciXs1UE4V9J9oJE4sVyjg2uYGH54vr135zxv6dLW5GHomY53+pTF1a2jOUY7iXR4
98+M0Zvb5E0l67Wd0W+6YHUu93ZldXKjNqh2lEHLC+exBNATbuus5XXzQGT9YGy3BeHNt2Ggni3R
8vP2gOc2L/hskBWQQcUCNO/1OfGdKhnqUEakodKmcUl7CtqX2ybmdonw07rKA/oi/QTMF/doMfic
z5cYXNQDlAuFT6HeBvHaW/DoZ3rKxrAFZBqjDgeyTJPdyFeuqsQMhtKinax/dJ/QOnwoQcjQ2ITE
2w9sUITEHw35Yox3oSReb3ELsynPTeflN0y80FISPZfzVeGcSimDtqawjCQrEQbtScu9/FyFaf/g
QnPjSwZ9ea2ntYNucZHxlF3nDugF1PKmiiHv2iccOkTyXiBSCBeDyFnIvvOxCGBO2qCoRPKcKSH0
6DIejnvgJOi75YIIeSpXSj4iWYwjU3ZixSiY+n1Ay8ld79VZQ9piqF+Ax69XA9fVkOTSGOms8KX8
kGZJdODTApIDecVnOU16cDlRIZEF1yiBaHLx717/EqRKgVwpl2U2I8ZwzCpFA+DcC9RdKAmRnUUK
9P8y2f3kJdR8aS1KKY2SKuHIEDfVWk14ZhVlieKTiMuUhmZ8VENPIYnY1kgKtGESUAkAOp14xRsL
7RqWyG1bOxSNuuF7jKkqySi6uaR6Ovti/LV0v9TDW79BYyeo/s/BQw6BcCqdtB50aylhVt7GMTTX
dL2FhNysy3tpc3rbqHLZJyi5nr2tTL3TPtDdI2dx4IWIjMiSFg7iTM0PJwQVZDRQ47T/6hhQWwjI
BomD3Wl4W70xd7vQzgFMSsmztAcD2luaUTHX5YhSJrX0hddifrQycpuoqYz0HZPDIYm+08tdLJ7F
Rm+Y45Aew0cRjUIFYVfYU4oAwqJyV3d3/RI2bvzN00cTwnD/tjztF3ZTPs4GyRfP2jOf0ZAIhcWn
27SxyuZwvH3bzd4A8C3AXY47FWIe1xcqekKh8d0lIgLuZ63f1Q1AAwvVi/mb7sKGeG0jznrel1jY
KMzdBuQi4Azy9Psvx3S3DSXG2j5928rqUV2Mf2cHB8ikyAFTjdhp/PuLq5wRBqbn3EE8b3yYuT1x
o+Pya40ufvfEY6tl9BgK4+/uz8b67AEAePv3zx/wCwMTz0mRukDWMhhQA9uxPAALn9MGJT0R5Twl
I4NwTGuZaOm2rRacth9v89bYJk9TrsTYgDlMp8Zu97o3gdYibQ68D9gGt9t8dXe35ol+UgLi6kvP
4pz3NMJc/71mk1PXuUEWuB4rjm0Hu/77FfEIEQ00CK3uo42VfT+9xA936zMQJEcbOYS/dej/Mj9F
pTJcxgptgKE3z9x2PwYAjn6v0H5/qoB+tIKFXTR7ySBgg9+P8BQg+8lUd0NacpyPKzUE2nHXU0gU
V0b/sAbPzqezxOc4N7eXxiZzC1GOwB16CWkE0QjXCo3ube5lYduOb8B072DtcKOM5NRgO7w+c0kT
ulBKj0SkKsxsw5rUPn7a9VLMNpdDQEiPfAWk40DzPvVAcS5UScEN6RfU+Tbfc5KAl5+8a5v96qUx
vHu10O+oEJJzcw710+0xznmIo7Q9JIkgEYovuB5ipNSxkDe8eA7k97x/69OHmHnrl6SyZwCxiCEu
zEzGyAhQOZFLAbfX83hrerQ5BEBM5eT9wSUezoNIyJY5gpd7SyuQ74K80jd7wuiaDu6uGhWH28Oe
3T3AhgCdyo0KOpPdk3l8zvK9Ip7ZV2YftZZcryCUjQ4KeaG2P29o1BfWEDZiea/nV+FzTktVTzpX
uiqbwjvr2EliNKGdad+3hyTM7iPUvUDJPuo4TlGFEM1lsjiGqdQoDYUwp8EcBBqtXncmBENOaNr9
csfkFNQfjtG3kZDwAVSa8QFdyb4Oar/z7e+Zq2ag3gwepFFnDEic8XsvXiwnZjTO9bC19F1Ld5BH
Jyjr0+Ip2sRbae3JtKZLJ5afe8kubU6eZ1VyPKaCui6uIAHZD9BvjYS63cnENiPWB9kaVU4Ne6Rg
PeqPCwOeWwA0HQG+ArQT4LOT66KsxJHpAPctc8oizRSiZ9W7F0AT1CUGeM+CLqNqbsH9YrC7l5Lw
s2/spfXJGyv6zZCKaj8OfacXB+1JgSQ8+LAC+g32O3thrL9BwrgukA4cccLIj08zdIPqdBzjy+I5
RjtMtcott6CJp+hh0KAvXNW7QK+8j9tGZ9/yS6MTH6j2+6TM4N7CZ398dnaAcpHdviSrr/ZwODyl
261A76ht08el62JmW4EzAPgA+O/gWZMnpzjMAyeQy1g6898gKWmR5tXBVdMx1u0Bzvh4V2YmJyYV
3SisugyXhTRk1hComFPGD2jvoAJx29RctgXQbniyoBEEue40ZHflMJOGJpfOyEWSkTH13jpYtCAe
OQHPunA0xmN39ZDicYM1nIuRZB0ZyuurIBxYyOtJbnsGZ7yrezUGVrdebSyM6ddlO5qBSAck6Mbn
dNqP1iITLxWu2py7fXjH6YId75AW/wJdl+VTafdUGaJe6lpzXBjeDwv9r/FdGJ6cPcmXggSMNu3Z
le+cYsOcqpUQr3zPBKq1qd4U/jPuqUflLZpuUjP0zHftLRKNGOG5Bj2RkkDZ8z7X/V1+7utV6D+B
nyLiabT1rMIhZYPujFIv4TYb7kO6TyPabLUzFzypMfX02CVFtO8yS8pp6YMOzM5Ocn4oIFAK6dCe
IYGdvOXgQCk10+UR54p2hjbftQ8QaLCNOb3l9ZiGqFGSBAg/STVaAXAUviLhXTd27+9yKSZoDEKx
vWKewGaCvIBoeDvxPSgXW9vHo3RrKsc1vng1NMdHMVpVmrOEhv7HMqdCBTrkLQcyP3yMcpQYo/QM
9f721pnfOahJcSiEQ6pz+m6EXt8o4wJyprdXkKtyXLJEZbdkY3J7NSmK+0UGGxvRQvdbtuGXzvSv
S/ln//81iskD1HVZr+YujhnI6vVkXwGq8Bhii5B847zdnrDfWJuJrcmWb/s8kRputEXQLCilthAZ
0vHOIRnhaG62G46etHihXXF2CgGBQQwM5w2c+debI+7lvKzYEEarsjZrBzpXPRd2RtquihiIo67q
HhOPXWKs+o0LHQeLYsYoRT+qr0wmNk6DWEkaLF0QvLID+tV4dMPcJT434olLlghgnOws+dPnt9kX
uy9UHbICRKwXnMnRK/11Ni4+YzLnwE32CZsE7VjtT0wGZfACQ3YMH/WcfB8rgnl7kX+qpbcMTg5j
IKWD2FWYbzE3K49IGhQD/GBViHr1kUqQ3IKAQArKNyofVN+IV6Fipx/cV9PqHkJsg/3kgCJMn25/
1eJqTJz30vPrVPGjceulkR3W9xJHvXc3e9BonBJxVT+3/jbElCSklPWQ2fj9wnXxu842Pi9gZ4Cr
B+EOFFevN2LCx2UdZ1J7LuWNLyNHfEgOmkCrFFfui+QkpLOlhESrXIK2AlpGAqLdc/5TJ5i9ipvd
6ND8IiGX20I72hLanSyupEWczdxVOr6DI4ElnPBp9r9HdUzkExkfCRXyddBhAeVjIq7kynI7K/LX
ofRaagdJOC0s0NxzDwqEkSlDUFhEPtezIyCqLBm56qDeseX8+3Lo6ABlYyH3D4Hw2sksKH3WBW9y
TmAw0JWStdeiXkC+TkMBNDlCn0BFrx6H4Avh7WTvhoyjlFKNJqtn0XrGDlEDor4gsLRSCwpNNQVS
rbchMoqmS+ceyCpd3iWAkkg//9yekPF6uDhGvz5lMh8MIGVA8w/smQWsXQhbErJ3AHM78cKYpzHA
1BA3uR8FUDA0IQNDBRgOfe6zcw5qnkGvnDekQjKrmMYboa5AlvPa18nCbTG5nX4Znzh5rj80Ylqy
7LlKH9I3Jz4N7NpvbJ/TucqUmYXk2uQp+GVt3PwXfgLHMmrF9FjeEMUc+QFCQZDNgdRcsY/Dpd6O
xXmdHHcn0tguldCGmaxYwy3NnLWTmnYg3AnQ1i0kNsTEF+k1flZrum2AtwCxAieDK+Un4L8col/0
CmR+QX0LLLpqQZ7FDECnDbUIoC+59yWGm9lRjpRGuCogvAOY5/WU1gELUlRA8c+BaEgRlSo7WGmC
nfcHOJFe9F1qVoEXl3M+bh+PqRbMz1rieWWRNgQbDfC714aHMFcCp0f7mVB7zqNc963V8aiopYnL
EyH2+tfeb+JHRhWCFccqvR0zPdrwovQlHorvkItbq1TE9BgBC7cfUh64JVZ6y/ogtW9/6dxBRiEc
nUwCL4sQX77+0C5mvTRy8KF+aY4y4R5npbqgLspCTS7QnwkZPQ0gSOQRKzVxR5vGKVuUM0AIWuio
E9HgAJbOQ3yUjeCztSrQ3DOGZGwV019JVqvHK9bMUSoDuekx1LUVRAvgr/sms+Rgjkd4uiMvv2u6
Q1KOdwQB36XwX3Ic2Y1Zlb7RIa3juq9KizBGSKj0L6v/56P7T/crPfzr95f//C/8+SPN+gJaWtXk
j//87xoCi2+R/5b8Qeri663+I/3+41S9VX5Z+R/lf42/7H9/+PpX/dP6QsMS/su36A/9rXr7w/j0
q+kPXP08jP/Px43//dUfjKTyq/5YfxX9/VdZR9WPLQxj/C//X//yj6+f3/LQZ1//+PMjrZNq/G2u
nyZ//s9frT7/8SeUry4258+X/+vn7t5i/Nx/J9VbUfmfX79+5uutrP7xJyp9f/7Rfo3/yvz8e5IW
lYc/yOx/IDsoAncA/jINdP4wU6b1z9+p0n9AWHDMU4LpTwJRgPznvwd4tU5/rdsfSR0fUj+pSphE
V+H44vy1Y2TU0xFRIamBEiAaINSfyPniDst6NuSzQNUgelv3UVnw8RryBZqvcvHaFQqH5zq1FEnW
xjFK1N+ZUvoVe3CANWCOMpMHQCWTNC7iAuc9D2ORh8anK5TMTvDcDD5FpGp1kK+VHnUO5471O/ir
RHIdTypI2aeVgCurgRN7KiGnGTDGwOR116wTQU5i785V2d5tiQg2HRXomTr3aNEylbhPq47rdpkT
cD9q4x5nB17RF59sWTWx0cei1n9UYqMOxHUrgNSCZigyo47Bu4c4Fazd6TopKtR/aOWUDAQInAw0
N3YPlA4Hnn7R0cKAZjLwWhntPKFi9aaPudCsNWnYRm6Th3dZhbacdelHGe58Rvbz9KPshLh6GtLO
ucfioTkdjVSKpwdcy3s7p0y19ikspd7gVBfUVh6uENK4vZZDSYjJsqPWSNkZFpI3TcsByEDzAjQ9
A8GLqcw7EI+RHKVfl9wguMgEyLxnOUUFjJwm5NWmjz35UA6OlMakL1Mn2IoDA40bMNQ1z5UW5Su8
HJwxlLL4Flborm3RMoCQrBd8mTIxm2pW5zIsrZGNemyapgBtEfpxwItdhK3b25isioZdJaAtFNgD
j4YNxBKcthEhc+cV6VOLdwD05j2DZq0hBvhKqzuJMoMylGZbQhMwC9PEdMAczRqcKzm9DVK4arA6
9LyK/KnwsH8e0XnPBN+QQXO9Dh3GjBCRzvWVPRN5navnQHjltEB5i1/JflAHWGnB1TaFyufhO1uL
saVWHK+zfhzbPRJaG1ROcup2snZqajbSSOD1KtCIia/ouRwy+7qVfL3kkacpewWQvx4EsZ7Whoeh
b4uWsKEXv6p545ldygcipGc8lgxi6mboQ5Yg3NmFvFLqAsitSeQwjgkVF2HVRXXxxJd5Cu4sGXR8
xMlZ7xyrZXsACh6YOykb/Ieh6Joa/RJF1X0nwIxUhiSA7OeYSEpIBz5tyz1ALlhOA5x+eeoYQtIi
w5N4ZW+XPUB8eiV0MY04oeK2XBEzhjfEhb9r4kjGhgkAwN0kIX7Fxi+UQjZkj3GZDk0oJTr6gcOL
wE9rxAjVgDDxm/RRTuOkeYu5SDBZjx1sp0UEtK4ZDzrBCd86/BdOcGy4SeesYywds/WcFMks0Oo0
IvZE6ahA7gfFY6zEsnfovLBD86MjGKUilGYZgVjZyDOx+WqlVHjSBj+2ealinpu6Dh3KO0M6wlvS
aFfxQ3TSMnGgDu5mTne02jPTYex1q2u+cHVFG8p9iMoFVt5LEL3xtSMmxK2zqiNMrkiB3rZAQUFJ
ogWQR3ESd6CDG6QNSfxSMOp6AIdS24LfBRSbOPu1EKo7MeNcFlTpNVRSKylS3A9ZEFANEYIo26hp
rna2yzRlaPaMwoRGjRZcT/cgMGO3fJJytHMY3tl20MDcQdjVv+faLn3KGzc9Vz3fPvVhr+lh3Egs
VBlQ30XzcyjTxE09DglkVAZiI0mhUMWFrLMemk60Bjl0D1Bw5TnLrUsZJWHVTSPoGLQMrQNG3aZZ
F+zGOkdFG+hO7MpGa57UNsX/ALqtQqjoeSAKVIRYGLAhemgii67TkMKROzOtG2VXeqWa6yI0DFKr
4YUcpbxecWhTDwW0fmsQpAHH696pbBhHepiKvFllTMK/FuLQaIYEovLM4FLcHbQpmWzfoDdXpGWi
DAYTdwPyum4b4rrHU6prfhMouzZvQCSIXtqO8MnQlHrQ9zxHupwvdwnDaQ3pOqeTXvgiDQ5D5mq1
7oQy11Mp7TiJCFHVOFvG6eJTKvflNiic7pQqWmhGJQOWTzaSuHsv98R9wrjOY+LEOfM9xMAr612S
yhXp89gFU7Kn9IPh8X3k6JKDFksao1RdRXjJ/K529aRJB+exjAU/B+ZQY/NDLuOKIXlQlKnZtnzV
HuGgB7LNJy2QMr4vvQ6p4kF/U65aCFC4caiZchzkduJ1mc4lLpZPSDhPV6WGERMaAq6mEZ//vxxd
2XKduhb8IlWBmF9hz57tOLHzQiUniQQCSYCEhq+/7ftyqs6QE2dvWEN3r+59RUAE3vjhFes4uYuZ
luKzR326kX5eVQe3wMp3OunVS1noAAuwDFTDnoTkRSFtvu4mW+QvTUVQyWsd2GdVSPe+9BmFiEwu
U/y7bWnxwVGXlnajPsHXPE3n5OtlYqKp59OG11Mcx5pTGDwYPCTtaLbxSReTTo69H/kDs7nd0eF2
1xx3WsEg3BVRZhfkAajksqkKvsb1sHLx9SuN+r2U29dvYWZ0XypGdqFi1ell2xM/tCqzFJlv+Hc6
bYksAMAvNB3R3iEQ3KYUts9+mJtvsDrL25Qjl6Bd1yqfVEsNQk7lVuPSAz/a2s9nlyUq3qqqcE/1
oGp56Cci9cmXxYafyKLGlxKBzLYFKjcj341nnB9SbrIT5qR4sgYlAoLX9FTN8Iu1XZWMKj3lIt1v
9YYYQHxWpGRXZrFVtIaaOfntVJqI5SBnNGgsOLwPJ/T49BmbBwHWubHKPWFmCih/43R20eDTYgg0
Q9oW5Ge/9lnn9ZkrGyCqSaEwVOAex/SSyXWQOLQS+GwEGiHMeKUn03szzY0/LiSxW2ccrITykerm
BDBJPJKvZLmt02FB/iyX89qt/SDkNeUjg51rhQ/hjJbrrjiWU0hNI3l+RE/C19RMjPUIbihq1QnK
t/W2QHNpriCcUjjqFz7/T6ZxZRdWNatW3RjM/mrF7KYHgEniWTYoe21GpfYXmcBHu1X1RF8ohPVF
V9gGlTuV+fiD4j1PO3jxluK9h4nQt0RH/Gh2zJv3ZI14epFYJV85H+qfbp/I55gNjX7o971YnzhK
VTflBriBnsexbk2MAukylO7Pi4szmrFwWdXVlaiGH4Jx9nse+rzsEEgh1y6InuX3llAr7+pIwLXs
61qgTy1JCbqVkewP/k/I6Cn8IF9rVSweTuAMUwm48vxDQVwJHaVIzDIedOIkwHOaRH+oTRauhiRf
CusNnqUdzrGzsh0apxEx00Tk4mXocj+1rUbarRvz5OQS4ufXPTMMWvC59u4t0tX9icMQPkIqUSHl
7o09iXRBOEY1wbgUMGVTvuxkcQWCY1Lt38Noen3citjg8dVxbE59xkrYxLm1ucdXbGyLxI3ysuKl
eolE01++1BrY8w4rgU5YbB9dXuN4sc2IFdOhcBL+F6vNlwEPfvV1wJTne3mseU0zzLljpW8rJIny
KOa6UXdrsmTIO84irIDW1jauV+dJU7cdqrF034LNxZ+t2jbSVX4iB/j97PCAkLyOHa6MNEZwZ+q3
nRqS3qTPxXAQSSLVaZejFh0cvZLsMUQYr8Alky9D22z1+qAmVqFpw3JiezBprn5ZHL5jBsEfn3ch
pez3LlZmngvJeX8zhU7OYTL964qnpzirYq70rwXWiZEdZlvLIylRzF99aePyMsUyokhGL0ja7bRe
YKHVi6x4X6LbkD+GuMO7rWAVxN8In57PWQPPrbZfZyQ18Kp2v3tJivTm4Q8kO73IgBxeCJDfDW8a
ctpTSe8LjFxZG0cmZVtGosZj6na+Hci4lEvnjGN1W6IlAeVkRS6OwSfDJexT42/TYN25zwpd5W3V
zwKuzX6Pr8ZvfmwlifV1kSnM3THU42iyQM4XIIYcFR9fx17c99OYFngsqBOnZR/0v2ESpGodgj2+
qa+O2jaNZo+jtdnwWRJYsuLkUlJ/rAtob56FjlV+YrVb+K2StP49m0lBp1H0/a2a5hEi69VodkRX
Lr+ceUb+M5PSkTu0XQjlBFurDYxDkv1dsSLKFsOzfVg89oRrtZjK3iWRIKJOaX4X97V8mUdC4HKn
cg47jdoND1g7F5izerRspTaK1yIoLALXKQ5Nfk9dLdO7gKzb7GA3Rf5oym12qy1LxO98WuX+J2H9
DFmSXjNArQr+cz8aV86/w+jCmS/7dAdXzeFWTpxjUGPsdwUXhqU10BD8yHxt8uOYEP6dVAjpwP9F
AdrZh+o7/swJ4HCNegDzpWYJqE3bvrT5LKq0XXpl3vfE0P5hKkxTHVGVAGQzss7ZQwo5eThVg5+W
7y7DLf43YbOdH3CEl4pXn4R5vc1JOaiDVgw7XycjvLiunrkkeXAez8NR+43Zdu4XzHclmtlHNqqN
nfMyD99yGWFcrFPiYNqx1uP+SH3Z/7QUHzLyBjg1YzvbGNg5DrTwB6Kq0f91iYGawZeCbuc5+vQw
mmI/D2FhrzZWyfcU1luwRID6ak6GqL/nC4mHtaTmM0N/ql/GFScSwD4Lh2e6rJODHQU4pz6tl7Gr
jRrWs3Ipq6+syhbSylrnHcQq85MvmbhUq6zPQ0H2Y5/z6rwa0T+kvh+6pBfpd5LMM57KrS90W8kF
HIm1+9aOO0a4Q1HNiIkrsb49l7FM5XEdYmZa6I6zeF6GQcSjKH0ytYvYEnYsx6p5wKxrPzGGclDH
5aQuyYKgDGMwBbVSzkXD0LtoBQGAGsCQ1mtZ4arN8KVDE8QbLZsCgYocz4J80AWkvp3fsPJemjli
uKjLArYU/byF06RzikXYlXuX5fl47uXmrzOpxX8KM/+h79n85hPZJ4+4s4QSbGjKJ+/S5SFPjcQC
4WcY9c4hyeC+ksz9rzqdsLlQybYnVeJCDvKMQd4KlftHlypvP1UW2K0Y6+VGp1Dxu7re9js7bfFP
BNVTHU1I50cYlu9n3zA9gq7fx62rJXCfQ6xEfJUIWEPaNh+a0JWNN2/Cj7ppKeSxuI+TQGw7w/n2
JxZ8fe+zai/hIqF43uH0YnFYH6vmvewpe7McyoRMYHtpY8yR5gvHLsvONpfhVwF99Btxefp9CIR1
bI0kHifFzVnVdB9a77jDaLtQDGV0jI+bl/hGY21Ct+FYpMd0CVUDLSeGKXgtnUXeOzLCzkRy9xTq
tD43+zo0h2ow5ITfcKuvhvvs2ERgB/eW2qLvhjWXkDUWVPAOS0TaDeO6Z51NYVaX6A1M8cZ7Ij6K
keCLS2oNplgMmP1f0gVT7DOW6rr/K/eRfTBXYOf0eEpvMNRVryPtrcNKvmh5wBxo5JNKWWDt6KcG
0Y4mSW5xzpL1jFlA/weRVF59GLKX5WG0dZnfEzbpr1WVPghsrf4VHa34uWQjwnxhSgPZiIE9h4RW
MdzWdB06yNybF9zXrrKzYhVvdaRLeRQBPMiFbQRhHHFw9q4IPceHDYIrv/aVVB9w4yuWVq9D/8yi
RfjJMG3YeHCehObG0fEvsdnrd48bHHfcXB6mO8Ers19lqEh1GCnZfxW+yB4yGE6cUzhOPOaD2/+L
ea6nswKmdGSmYedq2NkPpvsEfirUBdplKfP3DPcrF7MqhfgmH4o3hAKsh6FifmsbO+jtESMxrJT2
vgFyX7LYorAyQOX9DMHHUuR+fUn04JZDtCsZ3qZR4slJDXGFw27HHXrzAlPTK9/gu8Ut0AQ4jmT8
bUgb3SGMmWe/gG6vd8M+1BQeJ9Dd3lIZ6rcsweyDt2U804KJa86qHlKWun6GoQpzB6/sXF5IIsTB
4O7v1kBQpAEcUHXyQYl3Evl8mWercWwEgQeAQldlAX25Wn7OfT2l301ZOXqncfu7oljkCpeXmTNX
i1IFe5DpC47o9NhAmafWBqk0GCPe+BgJLkDGSYGSRNbgS2/4+JP0BertF9zwsPYTlv8mVwjSIAbO
vW1Skv1CxDTi43I1+cRIJecrvFHkH41mdpik1azdKZIwdkLWG8+pJwGRQQ2AkrFR/W2R4IE6wInp
A66n9uK4FEq7qc3TSa7vlZm0fRKR+PhPKeefa3Sl8DjGADSslIDn3JzJx9gTvv8Yx0SHDpIaZLZV
CVmOazENAgr/uXTrka+oUY/VmJnpsABHfdCmmOV7xgecHZQZQoeGFkUKIXbVtAV4tQ+kBOZLy/Wv
lnOCXLm15ie9JrM/8Xz7CqObhKDNS9xAXLekhzPMs9K5gXgr9ObEBJZcROHy4nsYyuoxgxIOItRi
T3RbDkTKrg6bvC9nuDp26dddVQaU8s8IlEUgPwT778nZmIytGpvmHkO+vpSUyXAagFI/4VWGfW/f
u1dYuwMJWAfHc+zk1X4YEo4E91Sr/BxkzXNAcWKYURt3dhxlln/4qhQQRNivKlhu1ndpwANydA0X
9UVrZ1nrgUP5Kx3wqh0G7qaPhdFZtDtY1mfQyuadTy4RXRPrXFzrLOimW/J++Dbzfd1aH+zeHFbY
tPvDus7lfj9waVq9J8nPaRNDfjRSjvYStrC795DW9ueu6/nDqcR0M882GMtNCYZVWJHfSOIL4EmL
s+88GNRMmyyI88qWur5AcSpgGN1vTTijnEr10gvSbC0LvBIv+dQAfiOsQfH2zVL/GjngllYxMzBU
gUk/UQHH0LnU8mdcJLsn5RwOIyf22BiddaLkDfClvXRZCwykuAw89awLwMJx368r8cci9+UEMI2f
p3Eh5zoz5F5a4y+7tMW1XNPiaVdN8lOsDv682aafeEbJZeexuBuRi1OdJU+JPZeBFH/h+QZfu2k3
4WJDqc8h69nfYash4V2i5A/SK7+3mwv9j3Ge5AuTBOczxuA8oG/W7ZZuWS8Qw0oQI5k08I5p1eaq
FeP7AEAhm6jZ2tXz+r9sivnvRZDtChfo7bqUFYbtIQzjKRNh/D4seZQUYpTdjCdECaufFGA8XqNK
pS9rX/DhBkhT5bcBh1djC/+Byh8bqJ9qZDmP28XUewp9YR1EgoCLJmYnQ3FaeJ7yXW3AAeiWHSbC
czR/pQJm+zTnzV0fsvKHLHuSdz6PDtAfHcm9HbOl+gugcd7QQetm6AhN+v00CwvoeUU1a7lyzdl5
zLwZ8fqRLVORt4BjmTstoTTAE76OpVrs6guoFrLglbMle9lHayhDDdlhehkRaIo1wlDA7TWdnlWw
9qMPlH0bFl4OKFscRESxuro8FCmiFp5zbsdDvWPog5hF5zPQtYnDk2NPHUSJHP3iMYf8HoevW+DJ
P9S9/iMWtlS3ssKB5j4u9BkIO76CbCaXlSlc+0G6UoLl7nN6KwY96s+KT/UvW1SQpEyqOhZCLB+N
1mLrYlNjQo1kry9pNrvxsGLwnE+7+4Itk805aBAQq3kfxDZDszn1BtFLhounMtbTy+R5kDey1Mil
G0pd/8rweqfHqcgQit3rxB8G3QvckAP1B9EU0cA3klfdPsgU9glmKX0rhKjRW2SuYHQbYBLYbvjP
/ZtBIPl5hlrvFpZpw7F0wMubi8y2jJakPjScZJeiIc2OCwgy3E2+V/MBHMb2kxsYPi9flg2BwQyP
rulB5Ga81k0MFLenazjpOkO+bxYAp+wShTQOK0AZrNkWZzKzgd4L8374XWPIuR+SjQDrJdo/pfuU
/8eoVZe4EPuKuuIPLp/m/tTvpL8vKBmnI+QICz9v45IjYFQCKDgW2o6dmIIeX6OTY3XcM7fR07Im
gAni5BGvXSfT+2r77TBvWfMvGU3yynBx/GNiX0Gh495ohKKnOzCrmcC4MvFz8bLVhH4pw9Lk35qX
4QHQOZKasp1i7i5lMB7VcMrVZWkY5JpYdCKSVAKQtxdAI37FHMHZc6W52O6m0Gz+jm8751fMMuYp
awitv0n4vi/PRapNj77fkPI5r+sGYXp1Vp/DgASNVwMBy53BhcoOZ82+Yuea7bIb8wEjgLcFwpNX
0C4Wa9XaI1mjxsuCItyD7ipFUZyS3dbZJ2/8Uh0nOqdDO0a664NKSYZou6+gyQMQT2ORqor2d7cO
MAfsgPBtEHIAyET2WB6QvfrgMCP/18d6GR6nFQm411zDPfaAfbhWh0riQUTJE/xHky8bCBiy27dM
j3vayomUByyU2LqGnCg83wHEULmL8Y0L7tLDQkSKmXes90OZrfsRO6HZIXoDJgf/uVkVwKRJNha0
BbPf58PBlwGmBgVpcIHchQnoblfyxSEnnGdQL9WJaTl+/70Nu0RmT2UIw5Ms6O8mG2CytPKl+sCv
ta9cZPrqa2Cv4Jbsr0gN/ZE0W/hWj180Vd4vX2rqjBnbwcgs5piQvJe3sVzi9H1yjSP3Na6ul5ci
Z2A96WAplHpFqb4RocuXcsW1JMTa+SwPMW7VfdiXHIt/1Sv9IpuaVBfd042c4eG8960bdGU/+62n
6mfOtjj/jZuPAYWowvqfp8MoT4vQYnrJGle7LvImHdD1hXF/VtnovYu9zSED93YsOw8GD2xmAaoD
hwhN/x9wKsBlGFjcL20QSQ8/WHg4w3LdPfSFMPwxOJh4OrQaoFKWW3T4bMNRPSJ5iumz3JbyF1wp
sZw1PkUUAenX3yqAQ2nzEV4MujVKRGhMAZOzK/bw7GZHaqHfh5Ey4oLoOh68MNUD7JmQvzUHW2zY
pnf1BL4hSc+ZBiryDY2mWoHylNXU4YccMKIA1bDvUB708ZYgcPeMTBBfPjKjG9CUI+JE5zaLRu8P
lA5lc02BMG6nWmxf2Dpwj/dBUDylke32n9c00tu2S8Vv+FLzO5AN6d4uM07+D5swEdFrUzGn33y5
K39zalm+unJQnz2YeeCk/wfcv35SWCGXsPA6edzZuzepZnqEZiN86FlgMQpDtvEbbkKy/eqXwaVX
xKTza7mQUIKtA06R1bMTvwGuk6NtNPWHRmman0urxEMsssFjOdLuIKypvr4F7PIrQNs7MjXpaygn
0tWC462uq2K/0GnJjzZJkIeJqRO6Zo8VoddLtX0rqj7URzvJgTysJHXTNS0JAuf8nh7dlCZ3YGT1
j2BEhbfX76EJh1Qs6QMSoNNXkZcp4lCwPmAODqEoD4R7WDLBrUR0iZfTu/EJSWILhrY4TGCHBJpN
wT68EssdRnEQZz5fxzBh3C2nd1qH+CuxcPgZSygWvqPvwfmwAUMxD/de5UlMLxhuEvd1pgAs+oNN
Mx9O85Qt5VPEdoXNvtpUOI1qtcMbNtWKwmAXo9+lZ8B0ZuhR4QL8c9tiViBXb5j1cM+sn+0Rc8TY
fDnVc2xx97OltRuP+ap3sp1iKteyOY+qbPrPqtqdPBRE4Cjst18VyVoMLMBgDNDO/SXh6BPxwOw2
s6sXauAV0Eqj4y1fEaqE6s/ywt7xfTK1OioG1w155Xgz3YcoBkafldqr4aPEVf8EEcCGFXTu8GaU
slMRPjWPlGKzPmwlPC3OiJODgHAeRpGcY5osALzB03zdndhG4dhywBY1dIEm2h2JbTYoWBDs1YDG
BTB9crnVkOCMft3eFhAwAvyuAAf0Lc0E65HZJjZg9jfFNRG+U0WRm3DYtVMM1rFxGgg/ULi4Nsu5
ASgNZRpiUd2lCAQT3qMcs0r9lnhqMOUHHBAfB4wIBkNxRYEl4XHJC9h2Ix4ct4IEZBlWBGDYy/Ps
C+6fd8HHGaYZy9TjqshBllMdPDJhdttm28RGiPI1YLYLwe6KpPWQTBZZFsOUYkj2AOchCp6DsRcO
yNp3Nt/FcCeoWvgTKofBPA1qF3TgDFlhCu+CeVOu6PAxbkXLSLoo2lLnpk3DYdw4JW795LUicGoz
e/VX5dVaIcR+yNg9Fll45DpZcoYLuarKuwEQdrxbcF385RzS16nB+wd8+bsiI9LI6y2b5BFkP4qb
LCAdueqFpeIRQFrmT41ZnbtGXpv+DD1i0/xdIdqZtwMUTIVSl6YpVXbIQxGaouO++JIDKcax1h9B
XrnqVnoxFzAMdQSYIGhi1mCQ4L7Gpu7DNI7ZhVcD3+4gIDP0C5CGiz0ugzI1/EF4D1RYGNbltkFk
XPczLc6TT3jhXjeBZOv41iRrVpwhpQEXj0nJ5MmZA43JMI1DYrK2rFkyqOOrCLVLpyo57p2pc2Pv
PFn4eOQ95FvVFeyFUZeqYT6cTQlfoOMqJjiALisTgKOUmUJ9TtahRMYuaoNL4KEMla45bIhqTC+T
CMT9BQUzreyU1ZawE/58xXrlEVqSF+cGn/wb654A28ZboX8vjIBY+VcMiwEDnEuZg8TCsBybjmV0
wAlIW+mEoRMlBToo6TzwDfJ39cumDl/2vuI8QV+ynggP8FMpR0DBIOWA67Wahck+ZlOBn5jTlfvb
XsNP9XHcgkAYUEwFkjqzRqKNci1IobtNu1G9QRarmn9kK4dw4atO1P00zJhQi95ED8YYrru/xnJO
QHaVQLPSOyY2QkGlFmv1b5urIFrUQTkfKcDlTRxEpNS2y+SFfcA5kvyWUCzL3arSZvqNmCyjTsGE
uhDIsI4ATyToYy5Yqq7w2JLum83M3Juj4KQYHwXAenraFxAFR1vNQ3ImSunmCG2YZR9qwhB0hbG5
Jz+/OILyuqFhV/CwKbXpYIeixfeeVGF93BZd4ZRl3lK2d/WkWbxrZr85CUiaKn2yA2oduoUdPYzM
ODyvTnVkg1bHntY8npqNJflhWqdA0Coj97/qcmP00wAMLe4BRGF4bpsELeANBpJkOkssD8Sf01TD
YbEr4zbCSHaH8hCwULM1CIjAC5lLhAYKm2jk3pTzPK0QEyS1kacqpmxajhZjb3MDlqPMNWI+jh86
x157W0hvCezy5bo0B42YS3+FTocuD7vNi/of/hqwaCW5U+YRIRUoC1dAI1jOvEpHd5xpwBOJ1aev
x6sbZ0lOA7Cw/gRxopheE5WwbrYSWwJqIsIAAPURv2OryCYHi2PZ46N5lKCvmh+lVEtoOlvuYbu5
imXzbYN0oT/TFLX62Zf4mwuuN7IcWdjJFkZ4UyyqxozVcCgIns2ChtnFfGUrQJ1A1/5aOqZwB+jS
aX7TUsvsFfUDooozePY4v45i5tMh7INBOd+meQ73jNR7gtl7H3AAmeKIyn7PJ0PU333mCftb6sWK
V1RkRPd6nW/9YUWtofcrMUt+AlApzHesYDW7RAaE6Ve19hhVToICm3rCQ+6W9+h1M51YcPnqXy3n
Jr+fUmfMESMm+LNQ4g5CtMgGDfNHGBRY1KDGwOItWj0Up9xQkf7LK6/hR5KY+qUAE1BqcCxPFdvp
BonJWOCHfBrD3Odbh5l18fI6V7v1CME2ySqPgAOX/deuUwOJGWYY3KUddptqnCAVIfDxDjAIh7mT
73G4+hRije+pjVCaDPw/UeNsYn/aLexN/6N9haUQMNSgTNlNO+b+7D6tReExvQC16oZlsWtHRTK6
NrVVSY5iZxZcFE1FSo7TOOfmNedT1PTsvuj5NypUrS/copNCi+OnCTHxslnl+Fnusdf6WA8Oas0W
Oo09+hOSy8bad/h4l+yBFanNH7FFzdMCrQyEG88Kur4Usg9It8QF8hM9tTN6OPvoKQ1OHLWZAwOl
v28lhtV9r2p/2nKL37SBoO5l3C0v22qgCTiWEso6vyzzO0xlQ9quccv+cMfXz33Y8hfYTZW4juLE
3NtFl/kBlj+4gJVrMjaPJOMZBLtzjsIOVYSJ87lH7FA8rvWcYdWegQCaY5msiVpAX+z8tafZmp6a
3oj5r9kB+z1By0XdJ7WONug/C8sr1m4V9ry2iX05nyGZtHhoo4CnCVZaRCLcp37NH/2shtPaL8GB
MSIQdQ4Cgrkk7XfslWQgQIbTfH2WW99c+noBh76ahV+ijOujhy5sbmVqTAf4UB2MEwx5U6OLr/nI
8ie+gbYCFbOMn6sYy/OwZ+WtyMohB565Zte0IOSzLHP88p4A4Sljz75r21SHoeTJL4yb+XkTRXqX
4tvokl0jKcijE52sAulXyiK/rUkxHUgcI3idbcie5T7vT5wTAuOraJOmJaIvQSyG4pH5FUGFWcwe
msASEMfAoK+q3ue3xHvalV5Wr5Ry0u6xwU0yoFq6YOkOEPihQnyX2IyP1RjtRwUZcaeGQZ6rWbOD
RpZA53q33eAQgTPfhK36DUuTBHhGUg5StpE9DpMX0sCiTFcdAMfpYxwlaOVK+n9JxcrwBGqHYUJb
p/zCRc//bJtDBniBZ/yrWnL635THNXRNjdPhpUSe5gn/PcSdjFd4K4rhsbbZ+HNmFsqWdN2Kdwhm
ocvIQ4npYLfZdS1l3c097+8prrfyljAIU6gb4LxK1jztUF/hTZopCwlNb+B/YCHfO3A9zkdbTPQy
/l+bC1i9AfDvJ1yy4OF9zDzWztaJvnrmdACNpoRbvyWmgG4XPzB/yIR3MBge8CCydZofhAAuc02h
JunqrJcZSFHkXsEdjVDX1Sus9RvcQT2WZodSoirmM2WwC0+lgRQHTYXi0Vh81vJejh2EPnV+kW4p
z7B1ZGDbKsi5mw14IlhhQN0jkjmqjmdiwKbuIYcv+I5LVg/Q5LwineUTUJY4Zdvoz1kd6xNYMoCF
Nk+BE7hxuHpoMp5CJeUtNBzT+riXEfgkVKzmnka8plju5reJgLQHYlDH4lAtxXRnEPhwh4viuuUc
K2PnQO4CqOQzNF6lsBZbjfg6OV+jh5CgJjKeegrcqCsY0qrBFBbyEYhkdudoDpZChKU+EKprcsAy
Px2gJsyuQya2y54I2J0tAGevPWrP1ZpVX3DGaq58ASo5ydneDfiHHxDPyrfBYjmFKXt22A1QYewM
Nb8Mc+aeFieG+77mzUMSewfZV9PAcWB3wKCTsqxe+dxAUpYVBBHouyK3vvL57wQIj0B5KSudXwNV
Y3LKIHB4Vz2ZviXCqHcqQ3OjfqXHaYOJrUhDZBdMrWA1EI5W8Htj6+8VnPlOeIPbnJk03mtAJ/f/
4+jMtuTElSj6RawlBiF4zTmzZld5fGG5yzYgECDE/PV3531td7crs0CKiLPPiXHWrkW+8f3HuSy6
pxKc5UdirQqOvanCY2NYJL+/GxySSzSkfYWfS1Y37AO8hf5ozEtfDwBFCZdMEfG478ziF489OEt5
GmrfHZYpGcdbBPGyp/Arm13SL8NzhaL3owmB+ReFB5zGuDn169YioKaBDfbT0Pzkea4eyszl615T
bRx7L62eujpT3g75IH4euJxgO9E5uSXQpC5xgleDweiQfTCK3h5HOvQfg4jqG6p2f2yBSfNd2DId
zANo4iKrp9e0S1hAr0NiOhnTnmSo1XNEifqY1ttwiLZ60/vSp3B+dfNACG+2Wf3eqmR+Vfwe9tza
QX7yOXP+rrCs3THY6K0sqNxv6q90vTRBIw6tzr0vDcaOyz2hYOPui53eb3Ypv2vu2Z9lvbLMZqy8
jrpJoLZhIJ5pqut4KQ/TPExI+bH87Posey+6PmJWQuHCpIVFpcElRPVgMUjnpoXVDlSgB4W29Urj
NNMPSPPVwQo/hF2YfoxJMMirY5Z1HhXu0pcNzMXfzWm0fM2zRjyzrn5EoOjSN58Z0lUs/XxtERLY
3jK7xD+tmYjOOfPmvwCYUr4uixvemUA675SXdkwPJFauM+9ozvhyW3WUHzJXT4femuav9LfpWsSS
tbVdrfuPXpswPUylsO1VO0DdY6e65EPBYQY4tBefNqIsCv7WSQY454WNn8nocQRqBr77byJI+eud
iEgwxmzFtc0KcyzzqjFnYVOiQvMgE9sPM3RKM5Nc+O8vfPF1eGB+Fo1/8qUIkNXqEh0QZR/aRywB
zhCtRHkdVljpoxelNbvOaqAWisEidfqejqCnmQFlqqu3TKA93Dt8P4vVTo4rbWQm8jR84LqbI05j
ZQANsnWcKY68e7A0cHddHkTUBWDIZivzMdi3Kfg7FeMyMDMLV1k+JvxwoAjohCzU5TvvvgOSE5mT
VaMdH6jAUgITxjh8lUs2tm9eWkfi5KmkT64tI66IBpKz8MYtuGA3HSFAMoWN4GDzJKV68uYFfnnM
mWx7uezrb4XnZwVgHfj8aeDQ2XbVMI7lTtH/wSKmqfsZlYpGMWlDefJ02Q1/JppCckgaO9w4u7zf
glLDHlY58um9luLHAX7yclkOkV1lp2oE4sxXdYp0pIpLtszbjWF/+Zabu2Fk02KIfnaDtfZ7UpQQ
DdvspaRQ9F7AcNRLEGS5pyiBFUPa8mGEz9S7TEd38pAIYGsfSnZQqY8i4ms4y2BL7T8z4WsGHeD7
p1a1HPuXdHBW/WJWO58YZgC9GqVSPJBrV1ff3FoD3KYzKu1hyBt5ymF87Seemm7gtl5j/0vXMyR8
RHwZG6YMi1P+wSytaq/rUGBqOopxwOm2l2sv5ZUpZP9BUxoUmD6q5oZvsypg04XvXoulGdgH0GVz
C1Jluf+/DeRFhIduxanwKf2ecWWlDL+QDQV9ZYKWRwM7f4MyvVCDeB0VlOOEOoi5LZkUqyCLWAyl
mEcSQXfI8Lt1x2oJ5+wFddQ7yaGvPvswr8HVhTC/822iZ91KZii7opJZj4+q+aKmZtmvg67j/Vw1
Lr0UftmexlFUy6PH8DVDv6jq8ojZzM2fqZRLvc90Zh66JdLqLQO/+QuAPGvyAoxdUOy4oO/2OMwX
bZ5/Ghc5PtxWMcZbRHyJZKz/as/NN8S1OL4MqVgfoX//CkdI/nbWqgybn9vS46Fj/CXNfIrhVLt9
Hm2Kn1mhenHwWa8QzyBWbbEv+ALzT7tF0p1HT7lwPMwaZRaKcDXuEq5FRl6qbaUHf05Ll4rLGNHK
7onf7cXJmCjzwGCCaaEPxkIFmlUlaV2+NjN689mk22B+eEO3osLZPt2q07Socv1VChGpXUXZ3u2N
CSbcWoG9Z4urdvi7qdS6XWCaaMH1NwPkMDvfAHYKTNLpFJJTHy/SObq9vm8+O+EXywNcNElwYOGD
9L7i9UgDQzEzT+mfDvFxe+oqlkLu+rmEYVlBwKqnoinK5iCmvNKMLLfBtWcRMYU5Cv44phZ1dYoO
DXm/XMrepOmwX51s/rPbwDDvNi8wmdlhjgPjbtIzabbtnRatEoABWxUZ+V7n67iuD7HyeqYolF3s
ZDvYjMk3cApxtctz4XBrtXsEwsgqEJ4hijDwMAfH+y59aGAmnaI+xOW2fo+d69x7OOa1Psb3NQX9
juolLjt0j6mvr1U1RJ8b31TNXyVEvhylTbz+Z9ODHezkhkRPOjUq5rrrVbICLhUq7NipMHfNcCwm
z7Ab1DPR2rz4bTTz146B1P7TMHaL9ybaQhMLxrBKx0eR9EV6LiOG63RI0dBDR6+y7e0+KTCUPeZQ
ykTj1DhIzb+hKvzg008LdMxjYwF+xSTRVeDZ31g8lIc3Gl9f7gPFYOctcB08ahuEYn5YSr6e955h
+HKMIF/HXZZVxHhUIFA70d7nU3ZexMnvGZBCxy8E5ax11149PFcPnEn5PpnQpm5w+lCEXT59VqiK
hwoWKTwEFEx4mmZ9U0U2i1OfNtEptIqFiGDt0+++GziDji7UWX+SxTj76WmJIscliitN3gcf7Gm7
dqy78/YBPx9LTrUX/9l0ix1nk73+pbxhOE8zy9bOQWiUZFTEIIOHdEVbr/sivjtVPd/f52syEfsy
j6euHvqFaQ+/gKOMxuGpr7E9cii0zRsIbHYLOtm+r6CxGd1kvzzHeEd/DA5p4IAtP9pNY46TF6G2
m19Cr4eSXfvYB3+CgB2v8BbbQxWGmEpgcWtSIkeuSUbETAim3WTSVp+t6Hv+UbUN174u9EuVOpqw
YQnKV6b7cfsQtdnEky/m8k3KtGCjrBLrU3BP1qaJRjYNkUTJvnabEy/NiJB6lz4h1iu64C+dPyWY
XWsCwTeYvGDHsglN5gLGPHENizZIjgZjjD01Mfr8XmVFd+hUUH4PyQDfz+nIHq6iqFDSamBz7zne
aneuRyi2IxnMrTikCwQ8CExa78uEWcvOJS7vTk3kF+PT5iK6OKxubgNXqJCiMBItfFxqt/TnUnjd
hyoMeeAj7hzOQZu57WpCgpjOXCYz8Z14DfDgQOl09VR8DdJVtHsxeOQTAZyY/mGC4MIIurF4tZrY
+tfVS3Rl2BsWp4xA7H3oFchtGhn8WzyXIsFcPK5/C4lj98GqdPpiilm6qyI77sOfY8WQxRv1WXZZ
0Z5ESj95MmqILq7UwUL77JvoxTFJeW2q0t5sNFv5bNXQ33SNU1AWVNWD6Zer2Or0Og8uvsq4lp8q
ZQvj6NgstI+iqnulO+bXtS+z0fTHGGfHpxpzTQ6EVRdeleJItzJTgDmGbrdypbe7slyEsLO56rf0
qbvnbl3IbR+KkwhX6jdTeOikHmQruEw2I6ybtJBnMsD6oyipU7k0J/t3yBdaW3r4mMnfNm8H35bd
g2Yuz9vcDd7PtEC2efcNrNMhmxwDjwhLG/6NAtmYezqgaWiGczewt+0wTw6pd8g7qqapCvQxkCAE
TAtS4kdHX5LdQDnw3qeaqU5oM+ZfRo2Ul50hxQWFLn1pZ5dRXmO03E1lGL+tvsbGtyxrw47UnOVW
7eiNr5mn9WmrPHNbp6w/ztEEdzQSbGAwP+69PocybKZ+eF7rCl8Lr52l46zVfPAn3R+kpfBAL1b2
tMrAvFieuX3IgPPApuyyuvV1kB18uF4Pzt+D3YwZmhcIxkP4deRgckxSVXQuEg+8qSyn+C6/5yMT
4LCGKmLQ0xI7ngzaO8SeTcEKxoy8Q+SvmweaQ+09YgA+QcMAOG9K8/qWVdvuDZZErEs6AAosxICe
HIyxXC8lgDh+63lMqDKCKD34KAiXQcz+qWLv5UpOR+b9wShenNM6Ln7JHiZ3t2UivAajA4hpnGrV
LmCayIwlzH5F+Iq+RZUZvT0rZ5MbDrP2VMjRHkVEjvvPQfjhuwxkuUEIoFJ8s56/XJ2N/PDUoBbR
GZZBOux4OogFkGVR//HGMX612ebVF4MFWOxZ3wEM3FXzp7H4BiNMj2/N2lUHA83c7AvHrkvbeabb
WxTaq0XMfdXV2r8OQ1hnX0pU0ZduRH8BZ4jppSqAIwb5DYuWg8nl8tjQ/hHO5YPPOtHSAM6NCT/j
uVmz303TZo+oCbxlTROqkCYkjzFjM+K6DBpqjVWhYKcvo2kHjekdFMJbFyRDTgP9UVhSyC5jJuKj
jyZE8TMGB8TkhXEZcLQWKnuPpE8DPGDNAgQzS/lv7t0gdl7BrH9XhzmHKuYV75CMmAwLG67iFMAN
vK8Z+6F2DNTEuXd9knNstveEQ4wWn4m3YQcTE5tzfOtehCZt+pi3HBt7q72GKQglxxMO464/MMHM
nhdql2+zFXzAeJAFX1A2D+DSTLiChnqjH2pWnrIz8gtNb5E8qWHIr6btw8ck6Bd9S/FSpCfbot3v
4qnDnSQiE9jvyCSaAhWVrr8uYb80J4xDBowXeTXRB7BVYAUcAeIp4/mwF8iD8TccQf3g1CrvfpBp
xNtNatchyKZ2OsW2VMwJdPQM61ETiRxZpmn50rrLPOjmdxsaYqMYm69X/jh8DtsGZpbfohfcFANo
/6nDrvY8p35x80JnLt6guh/0rs3wuNp0Wa9zN0km3B23KG4SFc24tZTNmZKT73Ab7s2qaS1eLyKc
Jn11yzwweRbVv9I1dBfdIvt/G4RqtIOUsZheSSLmfvLqKbhlPmXFx6wGQaEQpXkbH02XEQvHC9zc
zGRhIUAn9aVO+urViwg6PRtzd1vO/oyNysdZZ7+6Yt1KsVsHE0OXmdWX3R9MU/aBhA+37rFhgkw6
J2KyEEBW6yMMN9WICKbBnnGwdWpH5EBFMWhGd0G/S/HUEBZy4NaeXyhe+/4HnhGc5wBqYXslTShL
Lls05beN5TO/Yse4eO2EgRJKsx/1iuPn7T5Enn9YFa+40VB52/2YBdVPvTK/2NG+bl99iBqeaDRe
6MWMfuw5KIzP0irsDEBycVheeqOC5BS1w/TARyR9gQ6h/5ckSfY12HzHPNlC/Om6DCKEHp9MAiDM
attHVTCos0ITyWqiBbocnwboTI4NEb5oyu64WjFvPzkcSzQcuvIwR5rAPYvgjuJ5yRcc0+eUbSAF
yTwT8F2yCdImXB2FLjrYESPEeQvK/r8gHru3ASZh2611xNCRRwHlvwYyfasSP/7S1C7bYxQcD0Oz
+kevm7oj54s+rEECqztAki0fcgLHkJsezrB0qf2SNCIvHgpVFN055ALQTF2rdbvOkgiPY77i+T0g
LwWPzqBSeXhjrm1YCAxvql0Z+s6oNynj39DxwUiXGF8yULtbzmD80yNC5kdfEETApTVlGJUTKBuD
1+gkJnE/NguyHGg4ohbFp/ROsZNsEl50NB1xS3HqzF7Qm8O6bthJiIDBH+NEOcL9jnx37OOgMYSm
iyfJh26RFw5jPiam3mXJogyjCjJ2PLzzVExneI31tyK16dLbiVABylnybaK7D6oFeiARsWkK3Pv5
8ExbGYS7MYnqLylc5J/ZXyTPE4PWHZtYpvPWTsMTRAvirpuz7YgjoHvZmMFc5RpMZ7tsNWDu2DLg
ywPEyyPfC4GzRAazjmaDViUjjEwPXQ7tcRpivteaTuAocCf8EDnv5r9VdI7c8xVkMhg2QG9/LanK
8SWbw6Qm+4LpKLk6Fr2kp2oaUrqoXEiErjx10LHbwsymmQk7XKP3np7m4mwx0c0UjT6XTISB+eUK
FNr1veddauVTV1iJX5/ISpkOh80yE8deHfOblS6RlE/VxlPGP8bd4ma+vjo1z/3UuKeMX/gj3BAG
szrzJc9dj6G4WA3mNJtjNVHJYG60m9ERS0jyx40SR2rvonAPhdNnx9kJVFICN1JcgG4G4MRp8CGN
DLtvuisiJKWE5CqWaNr6IlWHEbcqXM25kGCURyxu4l7vVFjmp86PCBCgrZmrnUIAqD/8fpAJgiq/
PaR4VIbLFCqXHH3V+PV+HMIivRhGye2xJp4F9EWhquOFneLU+uDcc4E/KCBJBbFZ1kTcelb4r/hM
x+lpxE/yYoqKvjeZGfK/CuUg+IEkI6gGdLWz7+VEDDNTgHZPsK9a8j+GZa+13l7yZWafSx5j5MFQ
/X1BLPugzgRmjKIiNg9gzeX8KMa1AtCbx0CfTTckyalNpOceS79L/cd+E3GEWhkA3WdDay+S4c13
YFX9a0mrqYMtTIBjuYu6r71HHyW4u0s4Prg8d54bryD5wJdnPLIMHyUKKd7XbgFMDPRDxf6ln+wy
Vn/CJIrf6jyV7NP0zVw+0A8AMnK7L+ZQMEtg8Mrs+bkha+YzCevyxfHrfANhHzB5q1onaGLBsk77
eIz87Er0SxC+KVjk8BgGQ08+AzPxgZQZTAz7eIZ5QbyokYUEHZndTZTegdohN0wQhjml6dJnHsV6
upwy/od/a0N+Daq5l+ZHlZcjvUDvY2XUxZAmp7Wk4sP1AmLyTS3g6mey0THFsnAhva6jTs5hVHQv
7WjLka+GcJEDP82ApQg47+qaee3387qN3+dq6/7FiV3aQ73GWJmbmAptp6pxfclZV1XvF7ERl9BC
QD2qmLHTM5urZr6dkJjWg2p7FOWkUAyyM9L09NOW5PWbp1gL9eRtISSL5KFVZ28u3C1gncyxXf34
VodJ9ikWYAdO4dipB9mCrD2JwjfbYRXCqgP4bt3einoQL3XZ9Acky+ytbRf3UYEUu53MQL4eWuqL
hMSkLUKiq0D94q3HL7VPjTc2u60yzM1yZtrzr3HkC2JFbDVlIO7SCnNBhZ9fcp1lI04g0x7XvOou
cmz0U7sE4kLq0hr8QKxP4KorKodCwyVT1A12+OLR0Ud7uv4kua5abhdUrRUXnJ2i9zUas/QFOIKO
rmux+T6l+C82Rv1eeDATfgS3pGjhgQ9Zd5s9EZ20FwBV7b0sCeKftb+E+qNvXLOgizYEEGHHSgPq
45bPi1ruRyFGLlv4H7h5OBhAHILgwR/T5LnKpuXgSjeymY/ZCj9u1MbvIP7p+Aadz8qZzi84BhKm
eCgV5J/ZtzSSm33AL1pNET0O5gB+K331T1DaRV9D03lscUNEmtPdMInkYZ5z8n3aooWowJI/OE7a
JKNFLAlg+ONHkzuppBbyybMDlApeKCfxCIxmQ8baMSMSidyRJBWAW6WhIDRXjesTL4o9SunIKKqX
9FAHKfh7KcbxvHlMFHfGRqQINWFaseG9dPKmV+pxtj7GjwZjB6aKNczf8O2Sizv5FAkxfedTnQXx
7znRtomoF/CpvAYeppILgVE4Bog+uEc37kaw/hozpWnr6alSaRMcFT6o/jAxZyfywV9J9x3pIIqz
CQdG3npi/LVrq7CczmHr4QfWg1WPVd+K+Rc2GXbEWPxXv63kBy160+hTN3IIYoJ2JKzZ2b9fOCo+
QruP6sQcV2zXiHkR2dJDPdz8WOB2nMmkexzDHLySoJ0InaNZVvlrXObYv+SDouGGdULhKFzMvSF0
M65/1qTq3nsELtZqoWkAE+6bumJwvzZVpf7VQ9Pq7wgQIr9ANmjzf+EbVsTGSwSoL3V/SrqQbreS
XUR2fT2aBHld2WtERYEiHXTObKceoItXP8LZkojZpA80wdvEZ0223zGt7GM7lv33DFWqfFWzVM8M
h7bq0E990pPHg/p130xRen/N3Pc+fI7qb4iYnGRog94ja+WWI4hnjWFUQTj7erj0rooPhAm1ZH8A
sGso0jYKvnqjgf2aIqN+E1Bwb9xmrXP906X+gii5wraNy0JBHfNq5FmLjkO+DEdIEOBj/gZTC/lF
TBdH84ncJyhRy/hWkec5b+NlkQE5UuRirt/DqmGswmCxYkAk5wzEyWyPFZMfYr0sFNWBD9/iw81S
5jKjvi9+7Xn5sFx8qVLNTuApNx0BbDNjic6fvfY6OT7nTtp8SsnBwZL6MjZrMLx5vsqAJOO4hBp1
/Ctx6d/Bl8G98Sovb2Qx+Tc9mfpVzrPadq3I5CcTfhbzpvHAoohkW3GhUFkS3QbefY/ycvGPwI73
iUh510GLDcvajblw+TPsUiV3WOrD506ilzM6WUwl/0PgB5LK0NZ2uo2ql9C0bPCjDVl+kUKSPuUV
/ORxw24icGmK9bxEVA3nxXhZREhLZ+WxXrX45uDpGShGEYl9ORzwcOFFU4TDdUVpYJOAJsxtk7N7
tLqePvoEfBhHST7XZzJw5uogtTH9juSm5stGv7yXc1E/9wjfC1uxE7nPAEOIi4BNU0CD5wFY5+jR
6v/l9ccV5bmA6svHDUpg1Zhk124Zl+QyVhaVHePX9rXbppkwdTYuRl+qXqPd5cCr9T5OyXAhd32K
GccnxCj8xF6+8cK6PE7fnGaKtacx774n/OALYReCE85QUtziuMjwxhYeA9BocT475xO3/QSqH37T
JFQ7YYeVdLhsIUFKSUaIObjaaaMBfPeLamNegLAgTgMGM300yKj3ZCNw8uwU+gI4TvtApQgrBcw4
FydJyxxQ3VuXqxLyTMT61CSNfVp8rr83LExT8JT6dXSLTGQE3Tha2RXUvQ8fPD8mb4kNBcEvTUpF
4uPXbjosCZ403alQNimeazhp/YMt1/HVsvdxJsFqdIoEhtKfv0yDb74mLTVfnebjEV2n6h6qpt30
QcXk2KyES0Xi+1y0y3+Zab3L4tqg2G/zun6pPakGxGbX/pN37HY/130fvGIsCOsTRakHE1grEp6i
oizWY5553SP7JYcnkhPQDNIwuu9rmEAkr4kZs6PKGFjVJ3pQSq4hmU137geaSYD8LWJa66Xirfa3
uzt3DesOjmpeoouP1fNmoOwP5Jex3znOl+06ZXEcnjKIRDApw7MOo5uO7TVvlvQStmn5KiXsEbFc
fvPRgmR/pmGW7APYp8eyc/3fRVahD2s7kbGRC/HERTohX9r0u8BquewKC47E0xXNTxPg+q1lYrkn
csRh4GyZOL+i1eAQ9Gc0uVtaMJ/8WKOmhG4KyD0xv9bNE6dswRFJiZ6x0jUQRCodi6BD3qAfAuik
aG+7xyUX5JaWM/4ey4wjOCZxun2vq9H8qdbZu4lGIHBYG0kIs56SNPVylpFCs6fvJeLEY9d21ddy
GgGI+fJJOZO8EFOcif5gyGJSH9p5iKDdHJNOvUhQxrv/AnBgGNS1QY22bxZaHk5W9fUfshGwSxTR
wjA0FOp+UK6oY6TVdf9tad++beW6/VdMirVGqeepR7IaG++JsUnJy4IaGDL2aML5KAWMzde5jBIu
J2Yr91i0aXlAuFcdhh4uxasp1XTNmQDGp1Xbzbtv9B7PXKxFzgmvxxeuYouSnafmlNTGX3dV5+uz
GutRn7TV4lFOFfeDRx1EpCNPlEfEYtr8x4iYxNEU4wUghLvPwIrBXbYtZZQoJtIj8FvWV17MAW4s
tNce2jPa1emaBcesAUgiuqrnKiTfDKtMXg9tfHAkbRToMqH+FGJm9cm2qIcQDoA6Okphe/sgh4fr
h/jQGos5jodBIZZlKabuhKDUW9ekijgbwo4aDLeYaijc0NKQiXycUifcIsu+iRKml/NSTu+6sQUu
tg53zltdDJTm2brqkxhxucejGAMWvwxbcPZ744rr5mPOIEcrLj46ptFE4/i9LZ6oNfKnqcDUQhwp
RQTH/SZ2UZemzSuS8da/kK8IeUUinksel16h7zWrseGtRVXn2SV6EYTLy+16jIaptQ/bupoSHsdr
8LaFKYb5DK1r3edxiJN6sATf4qeCLDzADg/hnsgMCMlU5EHzz25J8xxzff0KtUu+LF40XSJv5lyq
CkBmXwTsdJFbi0wfAfY/67a23QlYJnkZpN9826Su5mM32fmdeaIqvqR4WVS5N00ppp/5xm41wsWS
FO0h9i2TjWHEsj5FzB3+JWVuol8RrcY/9mZgS+31on6qNij3OQBJgiW9V8hL9Ri+hewNknzqedk+
qJPD+43FxKY+5LHb1KWmweq+xlPW9n/qKcnL/+gwSuwNbsurW7L1mM4Rhrh5FXrfBihbJ9GpTvKG
uBBlkn/dLNNvMi8I0EDp5tqHtuC5QGV10wfDQN7M44AL4ll6k5+9gBwCIu6MWBGN1zKR3+Okjt4W
z6/ay2Tr9RpGDQBEsLbv7P0CrGIZAvZFN5MeZdOsG3aC8Pib7mTyq7MEUH02ODH+a3qOUcTMuOk/
Z2nS7jmDswivZBnKBrKMdXkE1HAzYbaFMe9+0dbZ9Q8WqrY6YEsO/lpS482ruqd8CLSAEB6yYY/1
uYcWwiKe0FDuQpUlN83J+yTn1cXkgKjg9xRM8SVMQyAT1TXJMcxinnI3ds1eKDX7kBthfyRggAas
XVJMM4RgbFcNFbX8sGMU25/kbQSaOmfNp18usPPMrVzG32ENZveFJ8XvvxEiaMmOWNJhSPYLU0AM
3G31yhlBAEw/F6AfjpG9jXsWK6s0fbDU4QMBaD6BWNjdxuhiqsUU10IH+T+QdtUcOKkDAvDX8Za2
m7rPvdPhv8qa7kenF0wXOs/tBYfH8MURFHDukr77PRH69GzhJtx7IvISesUL0qd4CBa746cQiM3w
kIRVUfXo/5jFz352GjWgCkZa8uT535SrPKKOyozYVpA/fmuhkfOfbCtDQotbMMHxkGritX9ycvNX
bhRMGbOfLHq2BZ3TSuUU3PoIUQX4aROoLrPwS3GQ5E1/q8j4qBi+aaIrMJsotedr9H9S7CmSWIra
arLEsBTzRC/eWBwUkcLzSedwKj8wMWggQG+Kpjdhep7+XYCzpnscMQF2h8atZNLIoXDnVKuJgVkL
M3TAfliWpHU5jFhRMjX+qyynmoJ8YCLY9pK2YSvrxMNj63pJcKvrgvYqwq2RsK/d8mdoKMcfdZEw
AJ56nT8u+CB+lylae37Mke5g1ESAhhoSZ8p6kygjOM3VW/FGnw4J5foKNcwtyxsR9in0HL4mcWGA
ioLSYAX43SZ9vr2XTWTIfYXrOIcW6QkNj4OHJLdMsCjLrvZScOkCLvNEm+FXUzXxk8aK0iAatqX8
O1ltBBdqVtG2AZXyzNxDIW32hgmrrb+akhTHY0+Vpk9rUOXHOiCf+JRnrCs4soQ7bYigqDLzKTDv
+d/DePNBGCISCr+O+Baq7wkMArIozGxW3MisDN4R/TTTlpL8xkqwEpy9CeRJRlGGLuF3RXtuQg7b
jp7ePKp5wWJdQrq+Gd8pt1ezJ1+ZfmflsfLJsP0cgmLkASFJlD0xlDb4TUhcpOmdgmtGYRMckJ0g
9pKlL7xDmI7YFKCNMF7KUu0ELs9zUzcd+zQLb7tsQeJ5H81AjPc5GYu8vGv2fv64hR4Re6FZIvvg
Zub7TwNPjz1XzqXUgRHj2UOel8Mjz+/2jaAtV3MHdcDIdoA4aVl7gyTil/a/YunHamdZwVRh4yg0
r0UShdNZSMKrjuvoz2Sg6RVzRUinTnJRs17bReiFnLKgPqaA3wzPMHVc/VCSmK6SES3FBFgoWZOe
tcc+bPNHRBH9bmQHEaLDyHxLa0JM6HDa4jdqVv4fqZ6CFJJ5As2G4eR3SxbJHiqSvcpUaLkxMGyb
rN2vqlvj6aIXuv2KtR/RURG3c8rRLPDA1op0g1QS7/ftHnOmqZ15m489tU66C0O0UJ6pNuiPYKGs
hJi5xK/4LMhdYsB0F+NJjCTkq222nT/FSfPCIB6Df1k3jKMTyC+4IClKpigB7qyGWYHE+Em2Jmtp
NovHwU1MVLJ4Fe64Bcwtea761c8Oid7m5GfHgURsa8cs451EQa/8EpcML94REqkIUp949gtVx1p8
3TgH82OQFxijaJquBj2R9JlsOsuCFXhFFa03UHyC30gZvax4fjvWQWtEjdqfFMaZ/5F0XkuuItsW
/SIiyAQSeJWQL6/a5V6Iqtq98SYxifn6M3Tv64k+3SoJMpeZc8zbm2zb0OoPXIZEbm8S9AeawXsH
kwXhyDz9BHyHyx1D2BVkmxA42lDb1z1b1oGn4bry2BanAT0CLrgBtyx6WRX8Ccps+oaP4rTvBIrQ
wfU1HyNhqHOule/f5Uxo/tFZxqgUu75kHz/Uzlsek3xxZLqd36W0yvSnhdMlT4hTJEqJZWI5nUzJ
PfMi9mV5wmLXwwe2YXxNRldgXPd5qC1QkZ6YcRu5zMV3nFjeB4oZ66UpJMpQt3ch7YIduZ9HyCcp
OFd25FNLNjyIrktfd/2etgu3kmtX8mjQN7ymKWj8+wB/cwQ6wrKhk7mZu0XjUj6mupMrHmz8w9tC
TKz+2X05hA7qpdnxB5rrQnP7ihBe2QeF5ZGvaSpaxuJzAfrf84tz72nf2jdt7D8qM/gsNZcEDSLy
Ajm8pWHV/E6CCTQe465Bnmer+JL5CzgV1g/yj8MivT7N1Tp1N4pPnx0hHsT3Sc/lhxvuNj/bDCEu
otvb1ouPxods+E0V6oaPA5LR7jonY+FfAniV62sQdln/2YEM3ddtCJQ2FE3hRnKlrnpcmfhGgeiW
Dynxdt6WX/9gHCJMsjVg2lohsYrHrv1yq4U6o63H3ttmbV7cQUlW47MzO0xMGoobkFeejabS9roj
xtpEnrqOUmMMPPbmuuEf3JTW0n211jp/WBbGc5BWGjfSYA5ARTzF06Drk7FkzTjP4yOyhSOW78EP
DHqbVZf5vQig0LxAwpAxSjAlj9wZa5UgeEXDsmPgoD5tkBbP+DULYCdNyChp7SX9IhLrqKJegJtj
ZeMBXAF9Pbjn4r80tGZWykRWP0xDXc3fOg8Q2c1KLT6km7E/uGIszd6UIIG3I6J8Z0u9W31qJWGs
tg2OcTI6A2fDrM595IbwryXdK8ITJ8XzUQfFD4BafQ/Qe+5xb/fOExTjPKoyzukdlcR6df2wiJbO
t+qDg5t/V7sxptJYLAUeE0gsHEz2wabY/pNO2NU3iTLu57Dg/6YR5mea6esjYdHv0Tta2ZtNMsEV
Z0P7hBvmG03q9APNPj3O0GYY3hfluUQqc3SACTKCd9uc4fHknXzfB/ST3SzMm8Ae7G4Lb326iD4L
nd1gFT6jniqxn103UN+95rBG+ZN2x7KqfeAXo3yXDBMYEo1acjwMsToqSbim594wPsgU+JSMitN/
a+YWr7hUlx8wkxZ0Cy922PFhXpE2cmo0k1n4OE92fe352J+wa7snKlRKMRdcEK40O3suzeR957ls
MQj4JrwPbaOWS+Kkyj9gtMW2MluzOkwZvR8KJThZPq6cB1fUNF9UCjs3RUu/tTX4XZirKEfNst5L
JPdUmhCfWaUjMTNhWrG2spM1cm3HqAhNUfbepDp9K+n6OeT78CFty/7athnYLOqZ4n30h4+sKz2+
rgJBQ9879b2IY/ezAeTyJ3VmHJD+kGdHNbPTX93lb5sG04Fcdu+5bLu8OAa8eDuHW48oUk/6j7ru
kN0oTHd3o00jvpsGNeLcUvq0aIdv1W+HD+qPZdfhjNnLJgnnH6+rbLW3YK7sG5gB+SbRGetRZN+o
ZC1Ecj2/FkEmoYmP1lyHMrIG+xqE7vRg35osdCM8v+kEhhKBcXiRVR6/2EwSNlxSZeSy9WK3QYLJ
uW+d7MSUfre4xbSvUp86C4t5l7Pqa4OzMXoEaeI+mzkFAOcuzdkas+RtMeqK1craS/h89zaqZzK+
RfDkYyY/rGWzmJNogARwFrX0C0il60g4jjxn/D4QjNgeiI3rTC6bmFFQZrhl/bZwDJ/B3fHbsmlK
2fF0WfDesMdcjy4yjWeXy+qYp7H9jvyB6ApEzyxVfbAfqlvHIpocN3DpHodvpJn9a5g3SIFKlb8j
xJSn2oNBXI7SOKjwQUMi8U5/2RSlu4y4ok0GJnOjej5XPcOyykeBbpqmKmocBwpW4U8KAO/EOFh6
dvGIsWGMTBqELynLJlp6kyXIwizFxj53y5ScHuhdCCoq+4gma/pr5nb+dnJRUc4OX+gN550spxmt
ahWHb1YQo1ZLrOf19pcigmwWojB4R24EGGwXla9YLIDgBtRLBzuiBxg6cyyI2NmCq5MX5BQ0ooE/
j7edZ25vyrnJzj5GGz7qCi23ypBx2JJSB+zptjdMtF3A1BtBgsYTCypg0cx98pmCqZOFw3GYdCQi
9O0J9EFPzss49E9hsh75rsNdq1fkgL7F+g9L7bdEGhB1wljnOZvOWKqZVrZqyP8FIu031iC5/Hq+
1RW6cnFdlzAIolFN5J5APOixMhH4JZOSCw0g10dCv3sr2Mauu62EKA9RST2RoxF8Wr13n3raXMAF
JPIcJoJDVYCwfrBHZPwD1Kct7ngIpqhq7imWyntvvpnPFVKLH3LM+L69EgdSWBBOT1JIJ6Bv8ERb
wvov1+DBZLYAWsRnsGfuYlg5IgUrtePXWwCiXMSBX12Lxi/gXBalPAVMmz8DXzeX2R+xoFMO/1C5
179V1TyWN4clr27s838m7GhjC0t8TW352PQ6+QjgmG8GNqKPcaCqPWR0kW6mBKzrNvdCY2OwabjU
M/entkT5zIU1nz0qrXYzgeUhNYxsn6N2qJ8pbiHJOT64EGJ3bldoyY315iQ2AF1muXyD4XBkSmEz
gORjrprZhV6y5YyyB7V1muNeQBSio7T0mR5Q224o6cN3PSdYCcbGPyIDAsCRl1hs81K/9mVPs0kg
EBHLtndDpq5TtmuUl3HI/P8bUZnyL8upsN65SyIetFnJtiPFxN4OyQBtXjuwuaas/oG4MjgbHr+b
4FUP6Z8ijuUDOS75i8vaPCr7OYA8Tv0/bzXqEH/n9GuaR2U1prSsSct6FmbDhg1/d6ss0t85lsOV
Xv+zjZ340Odgj3HUUyGwIiWCoNJfLOKnjMKv1RfT54G7TdliwwZgQPe1QNkhutpra3Oxe1p+PXZ/
mQ7HUR84EzCreWxfMnIMoU6F2U14XqEA8vMbWnQE+Y47XL56zkTIjte15ZfORXpYUd9v885lsA3b
rDkskMyeks60L3QpnCXKtOYviR5m044rUgJTV4xaWo/MVM4Fn7gdAD+7flXpsL/JFbZ0ldPWWMCC
mkXHkVVZ6DvmBCuiLOh90LLWbDOUfZYxs90Os1aEmLjfNSbTGBoqrKp2brqtmkcSIfIm0MMuW1tK
2QZ1FYlcbTQCrOQ4Wd6AzaF/dCZr2BLTh7V1em/TxGOPfwN1oHaCfZN8mAlfKRS9EJMvSuV0ng08
c/bsiuMMT4WwXuXC2sZxDNnbviM/mNGkn8a321M4hMocRFkcIETe5EcFvw/2cJk+xTXDsL0v4S92
GufOlrQxpDFxRw7PhAE7z/QJrJt1ylg8NgdrYDzoGl9dS1zZV9/x0ijE/0YuVwgDze/le6l7+8MC
12aRCWvnP6Nxkdxwa1W/hddP9xlqrBC4OzFdW8m8/+YXp9gngaPi5Bizh3pQ5cWdCHXXJmDUD/cB
QwfwnXhQtMsNdqEMbbx707FDKs3G9pjlAUaBjFVX5ScuSr/5v2RGGIVb8pzbGMsbqmMUVfkHgxf+
Y2P4XA1sTsOiOmMSCDdtMPXvOTR6PCrzwmh9LZL+jymW1yS+1Qg5b9phQsuNENj1ogWm0E4NQXnC
eJY8aVYOn3l8i6yWlc9Y+7ZrkHPK8YnHiZIL6PqBJQNTjcCuyNex24cugPyZL4V+neBTbIvCON0W
YYK46RTT15vW7w3Lw1KdY4YeVFNJ2hAIBOL1bgWjviMIpf/BgB0alllJzQEXZijBPN9Z6N2k5eza
YZ5/G52zuxz5K369KePJyqp4a7UC0L/Aq/NFwOt0qZjOOAdKoAA8N5twvGg84Ahus8pioouuBC73
L/SJ+Z35iX0IytDTBF31zvMYNF16KgTr7H2/ui5GHoxwZiOwaf2TwuUqmhGTRmNqD395fEV9qNjY
/5F5NtVftjH149qt7ZMP8+FpQnZCb6dDgbM/mIobph+EzQk1m0uqVGgD681hcU5RD40dK4+Snape
aBzdjmlHyw2OyDWXR9+pbxS9uJouZp7m8Gukz/MRSvW4N1AtWdcV2e3yV2e8AqvvQ5pl2oRMZFxT
wIaryWtSngNuXn7APK+e/Wk0QDjWtjhn0k9h5jXZzyJTwa2KttrbA6Txyic8AHLaTeDE3kmjo9Yy
GOD2qarrI90hGul8rP1HMYHeCwY3p7Et1+CaJoUHUM4g9rvajH4zjg14NlQTo2PGHbKHehcPwgrv
UMBItR3KyttluWfvJk3fjV4QfmGREfm3p3FNGdUhkXHCFsqmp4hQc7kOUeE34d2a1rV9GMzs/sfe
tDkXzpDRARLsIVBQy+mOt/CGPCaEYA+1pP/NkGs+MsUhy6cKXXLB09hBmwnRgQVkgLHIRKYzTIBs
WAWMdbD5b0eXofreC/z1E82NZza+u6o/pidtPErsWunHacA8Skhdhxp32JSDBy7Q67L8RoaTdHpp
hNVVk1a44EG9dwDj1a8ssqwFdc7N/ftl08Q2H6mLugCJQcsyBV8FfT//eCuxnXqzVVFykeDUb2XP
VEqj5E365USvwMfEHJVfoZkwj9qy6xB8OvahuLxSt1BwpECtbvH71PGzkxRpkkeIq9JZU9oygM6O
HA1WIpiQOonzEqKpwDKMPjL9A0cxj9/iajTh54RJfjibCTk//pXGMgi1DTS6ZuI2IqdQHlAHDNMx
5V3NK3Y8qbGAczSxnd3LOHZs4NRwnaC5BWRAFKciyfyZRKt1tQcylnQ3V0RmDVlJCcf/lKM6VwI7
O+VGEmMDow0x2T+2kbb6byrhoEyAFrLcbdFzlGrSL2kZ6xh9Bf1x4YHDg/3S7RktgwHn4llfkIWE
N/8KSZgvYW5b/VHHoIMIUeE62dCECSx3rR1GldKkIiXoHIig7piLpXPCABmRdP9ZJPNtL1VKc0+H
G4NUh3xBBYbDxN0MnaeL41hN67A3oVt9EqZhVyerIKlA4AcaI5nbRX6kmyY7US3Tmj/Aucv9w6J9
JzjNcNZiJJ01NSdAGXk2zkiPAqWHxZNH93oFzQP5cWO57TBcqiFmgoM2v6lhbAXZ/IKvCeVwbRQt
tORmHx+KYfa9Y9XV4bQPrGzVGOwa8ynlCJ93Q8E0u3d0L9Oxxx2JHL/s/O7a3WgdjbhFNaJ5FTTO
NyUwwYtxhkkeVUO/xeeRDHsBy+uryUbEIS54a+6aypNPfuotN2bWgLypVySnnBCHBcupax2V7oWc
yuqO/6TSRIpqBLkcB4pIU2t466zFf0YAZaZXMor6R+Ublz+KGBpAJY6jD3VfOUDtQiYyQmoafg95
GQVtaU+c7Wnzh2KhHn9HmD+/BNThhpIsxwPsZBj475EodO9tmbagbRm2P9fWOPwLXfwhRzyvSFpL
JKUPzBGd/NHVksLHCeYdj136jbvC708W09WNapP8Mec4KA9mKtNiXxN996MUOTlRhgeRmAtGl8mx
gOuWYgPN+Jzwh6sLwDBFVJUlMzdai1Yu/5jHjy9dopvxEC5d8AMxzsZTTYIiY0ZnoIZWwDXsKE1U
c2rcvPnbAxdhrmRbZNP162RfbLZsX/hJ55dlbq03XlvSn1ALkXAWjPnon3ovFg8TXYu7r4UpLukA
+5fqrOWo55fP3b2rCzbEHQMDLBvY/llg6Dy8LyGxWVGCLYNWkRNIXKZybd5w6CiG/jRKqKqFzHC0
zL6gb5PKoUkioa17IAkh94lwahGOlErqbxLCoad4Kj6PHlZyLuypgHsjGuyEqmdvGfm1pV7XBFsH
/w5cIESFJg14pVH4d+Qp4JVSFuTAm0MnNYzwSlVFqNu84q2Ciz4dq3GsfqxyRpw2Mpvlmc1mgX0I
QNGPm+NRxUcvYv8Vhnlx5Ret2Ql0ZX8m9sP/EB493JEhoESD1BvEx1kdjPuubj1rH9ADN4fVYcge
4Uyh+3Rs1533HRI4g8/VxuDX4/n+zNYpbi+lBx34jAg2Tf52XVrlO2uYhmRnTVqXpxg4YwYplhA2
rBazuAI6h72t2PXd8jwp1EZMgM9+N2oGIiIWxbYsKQk3E18mqNAWzDi33DQ85+i3LjbEzewguBW/
iVCkZ2Z/q16oSgCamvL2iYfRZl5RWzVxOF5e4oqfxpDtRWBTOThlPqMtrgTntllb6R/wuUBu5qTE
Xdxz8j7jJKg+ROORecvTi6EgMTCSIpLCILFxJRIPoTmITibJsuS1Wxg970bwWeOW8YHzlAEOayLN
3/CaGOhc0ey4yRZ0rLi3hszGm5KsxV0z1JRePUPX6rPzrK77wzi1vrOGdUrwb01tdqbtc3cap8Zw
YLLGs8c6rJ5BgMKJdJHj3zGRs88i4dQQaWy+RRWUGGnKldmnwEPHNmiBf3l75pL6pNkXop4h3kwg
ocTdm0f1JLs/AMPU8lfGFYEgm0owwvvOHYNMgdLTUUcKQqM2fWcLNNOwmNOXoaj5NopFTKQfuWoO
ofGETJLmuQn73TLh6N8IqKfTtrQqsxzsyYrzg8lIUD8MFuMwqXl2Nu2kh59AsN/eq7Kd7gSinPa7
ZZ5cIGhIuuHEdNxK7loCRdXBMblSVFAlEJmJ4cJLOTsB6qaOkhtraQ6VT+EaItiErRusE2aygq9a
mWSyj6wFhuyLDe+o712F3/wopdt4LznDZntjd2O7HsumJ2PMaabaOy52lwcnbouJgXh2g5oOCf0w
LBrJvtSxQapv7bb1X2tskeRNAYVKvgcz1u054fb/R1ALexp+7O5qdag3ox5KyPrgJrX9D2Xy/Dgm
E1DpNoPsgvFB2E+LhmYQzRPUmHPXSP8fOga2dMq1M3/rI3sMzqSNrP6Xhh4ajQESqAGKIdVDVWYP
fucae2e4iS36IsxwAlnvdilT/7wGIVnIlFZM4PIuBeoH8z26hdZzGBCRLPa5zb7z6gBcO5UgcSgf
pvp39hFFb0w3oCExHjznnUhqRgODOwJIrEs9PHZwQ6goK0NJnOnMe+Vviq+zZ4OF484ObTBzMWFO
eRA043OGVPCUr2z5bxA1+wH7e3rXaPFha1a90QC/8XGdZrgrZOHpjQfEZacbe8WObznnAMhgwkGt
ULrXQSze8aMO+fMy2h6AKubgW8m5yxrEko8+dCEb53OlGIQ11pNAg36XM08tthWDvn1r5QQS3nIf
uhrR1q5kTH5CLpFCGpmr8IBsjL2+E+bVx1oZ/K2VQ2TUYTKzVdx1i4NQyQiIYYMO+S5MHK9iBy1N
t+y54rUsUMau2JGaXP5XaDxRaTVzIzVNfaumgs8bK+aBz6AfQLSxS3XYtLZIncpCbrKpgWVWV8uX
cqoO8O6KU8XGnHJ2pfOaMOrexVVwo1YZcUY5BbWhqcIP+DF/YR25YFjN9ITekPc/H1deAua23uNM
E/UCNnjmwGOiukf0mLwN1uAeioDHsJiWlJyLKhMw9FPaAK91ynsoBmidlnD4r/WG4ly3tmLtWiDV
3IVZUd2FMi6OfZmrtyYouQNZZOM76iAFbyaNYxy1YJDmG+4Ef5d5yJIBD8XhRg+hBJqGgeiQjiRS
owTHNzesHTHgxdT495nA4wxSA/GawSzDJgVKieOuOy92uUmBGTxkRaoeU4Rvd4EgaojpNPQin5Ep
WstW/4xUG2NE3ba8mtUBg0QlHrrfDeNVh5KXP2w7O5LRVMNlwaCsPZQ8AvYe5Xrc8O1p7o6l1xB4
6raYu90gx2w+sc6148iU1QB4lsoCHwzvxpXXmrhFRstFuzd+OtqR7+q2+C4Wwx7Bs2aO3BzwFkCB
iojC1wxlFHqb1sAmQxutUuAdBL6BIEA9dgLS6zGknu3G1XsheP0imo9q+ejtNq23Yu2D7nG2kmG6
Y9aCsUPh2HN59kOUDZskxpJ6SKwb55KTAGpVyyDF2ZZyQhHA0CdERmm74cFtTXlj2JLyw/WSeA/Q
KW5rtCH9L0xwlMEOaJdbABAnCCmIiObBfsiYNJI963OCbtFLVIDKQnLQ6LlHjmSntg1peQzNSLPr
KzQyZlE+f7yg+7zNkZErbbO00gu3USVGxlcQz1CYI5iOapn4V2habNL4z+fvum44zpYgbL+cmDXf
Fu5RyA2Ch7d96fHZ8vPORHPuZrS7+L2wI2NLxS8LOiTw+3GP3NK9QiMLWc2h3EjQ+eVtdkgLSp4d
ZzYrynxIwwBiboyy3uc+4jUnjxmqZ2omWIwp6KDIraW7HPEGTWbb1fPgHPCoyvDggDg6NSGAF4Qd
qTGMTrTO73BHaH0YCnYsO9G3pFGEqm/BpARW/+iOt3yMgPT5t8pqUfIN2EZetFvAlgUpiCw4N0G2
cJK0tn0gRoZJIk8SmbMZicTOpSNbUWLlqrv0F1QHGOY6WOIvG4wZcpNBZzrKw7Jk++TE3atNKOHv
uvQAtMl14r5HsNvQ4PuuuH02E/hvazLg/aHqLHHUdVBwz3rpM1IECeBz9s2ykhdEK+LSMUkqN15X
8uj2gCaHNUIRS4uIPJkykHRfs0ZwuyV8Pief5mML2OKf5If9qhn7Bvf1klvzhUMTezSpcC6GOxqs
Z15v/Kz+3AXsrELiXqgIwswiqEbd+AAoF55DtM7Q52L2OjxPdnGaNDisremX8NOKpSW3fn7zDKFk
rT3YpksnWTX07SfyUkBtVAj2fqSlIAhHokYg2roLh72LxgnBpxMsDQqMsQ+YN9HP7IbGhdckS1BR
mzEoYWgYLdPi0jMc8Rh8N152ZONm2SdPKhR8Jm4roIbGBMFubgceIXgkatyy4moc9jZV/+LlSORv
7tHJBpbH4ceZ4iAqrvOa9lZQ4wcR6yxOnFIIQnQSfI4K/jR5uDu+h6aATBO37gnxipNc3QBp3SOr
9p6ADa/x5k9POI3eA/uU46EoAxluEY8oj70scizCt4L+O+Ui6SNQAf5t5ErQ3jZFd3yds5JgSDx8
g3dIlDV5O4rwzvmTgee3XwUtlwUh2s9CzAs8nxFClLK4G5EBgkOiED4Xyup+Z2e4ocyruT5QCCbX
0ccwsmsbga8cMs0c3NlKZEEFk9qUcBo8Uy87NTfwZn30gCznh5tKlYpU/YM5zDKPysELzksl43+z
N+ZkUpVO9rukor2rCK9mlALlhd99dcuY/FDklEiCQrRAHVtVlixwxj6R4TU9Y1wJ8wirK3K1NLEs
SBl+9s3MwBgmtS06pVirc5UgzcJQ0S5X/jf/OUR42+5WByXdPmUQLbeY6vsfFrGzFVGqaC8arbQf
HxnbFimb9KEGwiomj26yR5V0L5Og8j6sGBPPaSlyBjxuZwh4hwY5Fts5zsc7M+HwjxZkJ/WOEVOr
twlOvxc0EXS/eQehz0o9961cvOXSodHvwci2/hOkZqJpyN7Qw2mhNuWg7Vi2gNJCVgh1ckyPpBX0
/+yxyX+sPqMWnnpklCeJwVgcPW7r1wV05T8wRbF+qiVG2U0rq/VhpIh57Prce6iTlnVEzGEKzGZq
rOdkaRvrrup1+Z2SDP+fOyQEgOkWcSyDgZZYBvI/3Qh+v0KSZ3oCJcPOgqpmbOfnJh7kdbWy/EGx
UPwL10j8olGvn4JkQZyWY/Y7oHaCWmsnDgliLKwgwXVkjeD9y25grdBXI2s0p6Bec4WgmMUF6rwT
3DLkW0pn97nUAM53Ra1QrLWWy2qza0F8XWFnyjbqEBv+tDZ9OUEUdvsmCB3zt4RjZP2+C3qWOXnH
FOimOQtf8GGT1uWJPMEqjl8VCkmGtg6zsLH9yF/SlLUqboShrcLvWGcdMxS4SquzUNJpPqFmVbPP
WqUelNW7f2BkvhTN8gqI8anM8vnJmhfCG7pZ3KEtg/XTpckjftnloeORykBbz8WpRIh7UtIguUCt
nJ5606s9t0xxRIytryT8LC9s89cdHR4xlbNvfSFgtC+E9HI+y1Ht2p7Mrhzw1F4E/fKeqOF1qt0J
3UKeb53U8S8z1qF7VffonovAOtfBbEd2732uPCi72BuuGmBNVAPeQ5tAsh1KnprlLJNH9rEaE03o
p+YDo8I7C/vgt8Tq9GwNkAqo77NjipKS3Ocy/GoVqKREGBZnLcPbTdyUJafq2O+X0FVfHlCldyut
b/SqUVZPtfDte2dK4y1yrq84IJwGXKTfIlltIUAwCtF32J1eV278zYA7ALqW1UWYNXJSDefst7Gh
yy3LaJ0L4lKeqxxCg112yxPiQdIxOotEoSDoLuiwq0tRjPlP2ybAP/IqP3ZkAj5aZlzfFS9lRBvr
4xDy1i9a9uXE/Ym1IQU7+j5nOBeZ63v/+a09XGAq3WCXXfybU8lHSbB2l1AH+k7iRsIw39dHRFzj
24hEjMVurx9D7dNdd9AiLdsfXjui4sBo4DgBrbPwd9U/eeqH26Gr5B8b0eQ28JQ8weB2jq4ZnLc4
T9R/Ix63QydJB0KCIJ6k6Is/npfrD8cL6O9lg/tYssRuO6u8khOmD6u2MTTgkt5ZIFFUq/ODqNr/
CF+pd2AkGOKVjCQuxsAFjxuU0Z5xXKa9SLgOMdwE7C9uTzwP8UaHpUQcS6mCNsxBhhaZohD3pTbZ
G0ygErE0hSOaknE/CjUcPVVP9yBdYfqOigEAWUQMEkOmi7j72F0wNjlBP1gQvuRTwIpnDjaUy+ET
N4uq4Fov/sPkBtcRZ8l9ka5acSr300naVvmNHvcF/0j76Yz4cMJ0RCbbzCfymeK3pgj3FkO0T492
6LL0lTw0CCIwmDKtxT/XH3mAnnALf2Q9l7MorfEfNkA8q/SMpTv3T5xxn369Zu+F504RcFpGURIG
VE3EIpTmnuk6M663OYNcn9a4f6j+vYN0NecChEHcqk7vO9uY9KSXEoyUAaRR7UQTlkfQwfqJ7DGc
oNXkn1a8QftSDCfMdjaqkTbMI1K/adqG3vuzoAn55KeYSFywri3WvE+roGVAPFHfEQxHSo2LpgaI
34iZqCbq+djK1D16oNiI94ZUyJK5ZmyTTOtvJdIF6f9g9qvQ2Kim8V1YNqpx0mQV29gEMkI8jcwp
aQS43qZsuSqiwYnAtZJ31el4uxDZ91qYlEDQ1dP+DxSU6bFw2EJu6m7FooAnjok8OlH5k/S9Fyl4
TmLjtUMO7T9x2q+1rZ7T1gMr0Ks7DWwUqU1FQgb/jgLPmLa3BLQO73lamyu/idpwX/sHgeudAbNn
/tquHX74E0LIdIZ2r7VXubs1QcyfQBGD+4toJqrXRLw6i8bE4UlMnrIm9pQg7BeRN6iwcxhyK0JO
P/9DD9IeAlnNUbmWsPEQmrcnlQAsL1vUCm7DBFahYtDAMR9Lz2Yd2jfrpz2TAzLHCPJZFsoL69lh
506kEgqJ4MKHtn7ScfgxeUD9B7qnlywJsn8MPdFPtBn9v100+d7PlB/hMMDrQU0YM3Nthx/pM7Sm
4iXfhsk8CT7aB/XXOEiNegpVzAECoyj5Qogg2hV+r9bnIEV3U6iQ3o/J97aLQ31Mpur/GlI8GfRE
79lomw9sftTuLKyaM6dx+lUmSl66zvxnG9QJ8NG+Mlc4Fy2Jxp4IBtjHQOe2YpAGwkedPLDCwgrq
sDOPUGvh6y/tZW8PQ/2AVwX8RNGxSOlT/KJNrmqNVZrVHHg9/T3kuXufByZ+FN6cIxG00q09em+g
YJM3BjCsoFG8PVpWmX1OjBaeZ9HhJKxgxGtYlPfEDjySWuA8lcYXh26ZsyfHEuZdlohxh0IMNyzp
DfVqtcFFB3l3CEOgvRSCDn4vkBIPGEtw/qrRbJnxNK+Na6OGLSa9a8JYbuE6mT3zNvWU8U5QLafE
ICLZxj23+v2/IgYChsxncl7YzsQYyY04agaDkSyH+GUtA1ANCel46BTje+MTL0w7TToSQi/nGw8Y
tpp57ikT3ZHTCnfmBcoK1BtUGvMbKLUmiVRIx7nxbFZtQ+K4d8uStfe4F9nli0RGK0P3BytpxR2U
yf4yz4E+46XQ735HA6mEr3dMgpevLkmfgUSipE2CJ/C4X7brtehQGdZtKolFR6W1fInBXuwHb+kv
jmy5fbgG90qNzkks5cvNHLwjyApCfSEtdifDdFhCvpDJL0e9baeEzizw+nBjUIA9ZtgpzwZ9w9X3
BvFnGDoFNd4GcbiLcXsOm1rRAF9U7qlj0Nf2idJdHOel0+Rk0N6f6Jlsyo5GfqrViU8FTv+zXml9
QtYMURcrsxsRdAhkyl33vDTVcKyzeX7HsV8fg6EG6sYX60MYZCF6nXW73ocdK3V7ttJLFzbOay4D
Pm3Q5yFjJX7gG1BjfLS6wtoWVvo6Z7AOiQ0ADKrgJbnbySYgwhgYszOGLWSvQcJS32UUCZrVTb91
HzeRmOL4w9jDA/gw71lmN45Z5cfxxelV+lg2Y/UH1xoy2BKYaTiSP8vKdmy+6pwhDdtG+7eQhKvU
QzNGna9LiNANORfWGL8Q6cFGEerxD7Hb7jdEl8NE44qLB97GnRDVcqjhlNAoIpGumT2OTtQvxLid
85491Q25H2Vx5qQR+yOiG5FqImC0mgUZdizdjC10te7sckgO8cwglCcn39a5cBZ0l9wqsaYucFbV
/KapGQ7ePPj/4+g8liM3tiD6RYiAK5htG7Qjm2TTzwZBcoZAwdtCAV+vA230FPFCI6rZKNzKm3ny
bdBK/mAPxl8B0msnCJL/zpWFDYAzo9sM1AUfpO+8DxPh1k04i2nakTYvbsgkObxwYRrPNkmUz7FS
CoeEMOLIq0V8lZOX4vPmmrCn3PgtHdqBygzPfcTfBHmMEzxn4tMVLQEuWYyMig1iOWxoPmKKFF64
kuKFc4ZkhzsxiLpSGIektKzfMJvAfKzAdZoAUmbzWLy41LsTArLbZ+zLHXTBeAZoQSO3LPVAGzAd
PawNi5HJdepuhGWWJ2BqBrf72UfZKwp1kpCHmOhmny6HJtjRLBjj4EzGL+GUZlQ7TXWrpRdK3iBm
ukssi8VvElB3UMc140EnU6jMoXei5jq8ttnQfQ28iu6mwvdfiWCNuzkZWApw8RY0PDl8EdpuycMN
YnK9jVGvv/KG9nhWUfrOQkw+SvIltyylI3HnOGb1mbFW/SFVmUYUYLJmy83hsW/AMNh5Kn8a28EF
ZYxreVbsXrDrZdcl1JRWzob7VuF93dVDOUZJaPmr/a8J3jF0dK+sJuOT45Tx29yO17pehvOQAfGv
KL35Trg470l6cGzMvb1JgWasoBQL1E5AC7SVG8MZa2T/z+/VGPHPxS9GYHIdbgW1cyNs/TOMZRHZ
3PVJd/nznRdb+lQlvLenkrUNEqQ9XCVzUUN57ErjUuXfaa7GawXB714I0mOYPaGqm5qIYVFmP2z8
Od1laqwcXdV+jZoSWQS9swaWtQH5nPxDycofuAY0n7NWNNO0yqpeF2W/EaZDvejpHtw2A8N22Pjj
QwjtOF+T4RXikCvelYHPjlC+P1G1ILxzt6Btqpj3bDWWyc1uVHvN2kEBqNdtuaF/bXoCoagiHlGT
4gUjOKOsh8PBR2nCzPB/nq21l/6mg0SdB5Aj/ZmWxPFIv0x538EB3XgT16wNYNwBCllRGZy7MvnM
xUghMkE0b1MkuojklHDDRBJ+E31XEaDN2NNCab3loDsPVI4FkKFM+kcJhWjMp3CPFHELMiMbG/Tc
/90TJDkcRQ8u1lbyZEwOXMrxD5VpHB9xGYb6Rt/J6N1hIcp3tErEz1A2LCZ9iEk1GP61l6zbFkCl
o85zOmohgrWQJcjog7bs/i8QTvlAT5aQf9Qc8HXT3BN4/l97W/Ijdc7wwTok3xV8WMXWXQJvnwle
iwky83sA2JSCUJ3Um8nwGHUHbN3ISpPboClYzlF7VXPQodV/p7zU/9+dBH/wCLoUqAOP5AgZ9wsh
l/K0GG0nUWtDllbsZ6h/ZL5p8n3HvvEpJmn0E3ewUPM29mDile5vIsYOQQZJ/I5TJzQ2gieHxErf
nnwy9l7Uaf8P2FJI8/XsUDYEUuboUK/HNyplbGPXQDiumU1jAa0KadIDhvwPeEpj3WcN4YktAKDu
stCV8zwNYCHIm6WXUOr2X9p1/S0Oq5xIbtt9Sk6lM2latUsoan2m/iM7hYR671ihDgfDYx6SpcCI
ObtGtQ/sQR4Ls+vKfeg23c0yvOXNKBPvMueGCDDm4RzE3FDizkNK8fiV9GYEJz7dDVrIs2OX+Mu0
Hm64Qs1TiBL9kbeZvSdMl6NsV724FpkxYOxkMvMeG8doPySLSg4tJJQmdmfiJEsjjxrr5WefJPO3
ZxfLYxsM+cPcLIIzgV6LoDWtB6v36IlWZfXuUqe6G2L3L3yrnl4KkKZ92RtfxkT5jXaUPPqwxFbT
fvXZaxv9fu2oiMvUQ7oS6XeO8YNNQGVfPAodN5NyJFl8EmfwOhIfpBn4isc4xTG1ARvpnRLlOeB8
quxpBXBtVEqtlDfxzc6sBrwGMaueWdMugkfy08MLceXuvuKOR59nHjUTNt7ROYKFcQ4LXgdEI3e+
p4FSfS19ZsCOWFD7s1ARucBvWlU9oxQiY0LQXAfVyeRlRt4/jFPnfmywRJmI/9g4C+9NcWsKN+DU
3glFkKY2SJt8xnGjruSVp6clTYZTxautIg1LaYjrkSp3YGng8AXrwNJlCvb0MyzRWHrFQYbx9ApE
ZbhQel3erLV/BBSHi+WV5S6bREBSaGq9Fd4MgbsDbjPWxIyUwE2UpJWpmOHmTdxaZUNE5an4wyA1
6agaB7oC8SNbFw+/txXZBut2+AaM0h2LvMPYQEnmne1+INVmBKClmkCCBjOlE64d3M2T9gFpaClQ
33s5/gDQsGysYV7K544Xb9/VEhdPqD0KMNYMSeTiknqvVtr9E4Kz5e3Bw9ln/GbsgJChS0HtnxBm
uJeMSC/sGlGehtJn+yczytq+CS1OTyjgiRWl9dQ22wn3ib44aY+nl8q6JHvEeWPToMT95sfxLNPZ
lgWLlHs8/30NeDjNPlEi8TxRRpouG+I+GJqtXItyWzZ8GAhuXvGoZEfkYs5Kh9BaPsFDRBjHgs9z
jC+ZiiF8yiGXw2HRxr0qVrwMLlkMZh1vNnqY/Pw5D90BNcuSJbuZXGUpnTwpPoYy7JKnCTfSDYYS
Bok0N4hCw2fZQw5k6Pcdpzo2WDuYUIoq6PHnWR3rvRBM0qk0rJWf6YfLP4IL5IaCZZjOnVqs5QzL
snkBxAwQrmNZDTyhXiexzLfi4BHIK5tfUlS8Ld0U1hCQstzgty0m8pMhtyu0r4os48Um6MrDIIeS
CqMgGYqjAgoG/l4DBSMB2oB9g9BuHiavJ6CSVfnHhEmVsZDQnLd6kumEU3UTXhbZ8VuRpr0A6YP7
u4XEZyOdsb3HQcsV2C9Ddp7KTSF9tAZsi72eA/Nf3htUoZCVMi8SJAB3zboBTsl/JEmbXs4WfLxS
iPM0jb5/JanT8Nw3FkXKpuEbl9lSZby3Pasqdx1olOZSWqF/pJLNbE9TXkDB87W0vla6KdOv6upf
R0x+VHpUYWwy9gsvrF77hSoaqAlRS4XadJGW6f6aauTqUqRBcw8Ewn2go8V/TzjMucKig770MZek
vYX1mFpfYGUHUdbAbELerpA7jU9gp+YJPq1CaLXLOogwXVrB3i9ZqO6QvXBk0HN0mNpierbRW3+M
IX+lJhh8SxKipZJlJ9HgQk5R8xdo4TOmWzzZcW7P2Gpb/QxpJbhwpWHwSLiav2Oep8CBelRUNTDz
ca72ITDOTWE779wcERhUaRyYtMM32enf2clkRHcKlz1vRFt3y/DYYrNnlCDmgPo9pE/4LqhexYGQ
/nNGfB08DICrve+Z4/odqNNZECPdaKq2a2d6pNFhWwkS4sDhHglJ3oI1rhgyRJK7ffd6gXdRTx2d
5nBx9yU+q501esT2YB5St5jYEQ4qQq5ekx3tvi+whATjwaYUESyl117JtPiPzYAEv41p5QJdME8R
OZMPDI7TPbq1ecmSxj+ZIrA+3GGIz3DyaLgKjLD+XJo2vM/V6pWK3ZdixNg+mqH8O3OxP5hkrMnV
ghqpMdgUIQtpV23sPLgLtK3vLYiD26I2PcihJNjwNKQvLQszsXEH/KEwEG/Iy9YbgmBwj15X/ySx
pR6Deh1S4nuwQwAscXAEF7+wmgcmgKBbR6nlOKxO/ZypVNtW8JRCfwUTBTehtHysK11TEqtfXGgV
BbArINHvZdD9huzVI8A28Z8ZjNK/mC5ubsbKfRRADaM8bvTGCYwj2zBk7zLghW0SzrkbPYvImdfz
4pFV/ZoY4mlkxDxZsFWijp7IK1CHnHUqRxR7rmOSkyrpw9iIKjttNhmCdbfTQOXvKyXKC5dZNLjg
xo5Q4q1ovQuU4JgwbGqmzIXTs7UUs7sJOvjFxUSRacWJs0dRZueAU++AwYTrIrsr9I4RR+IsPjtS
EZthdN4Cdkt71jrlhvj6g9+E8dXQ9n1GaG4zkrmOACXxUfXFsJsXX0WzDpsdSnC1Xww4oqPom28Q
fkOEnXWIetd9T2fikJSyb5njAUuCL2aCZbEQmn5wh7fUOwuF/bizqNDqYvx2qiP1bKvwpUhgxlEj
DBHG+16IPwJ1VJVz8TFSn6o09d5ZiV/EglHc6qSkIVmgqY7W5zyrv3ab3/cwEPpW2Q4SqtlenLjM
Do7vnXCrujsvEDWaTpwesSYX+6RLURFrMUf10NmPSP7BRcj5AlQPrTmeXgDquMxCy16l7nzBZ/kn
tUaf2E0HHBu3coTn6QsIJAu2hD5JbJzgIij5Wu2FCcHQxU6mx9FESymofOeUMM+0ceDq0Y2/67Rr
kbFzZrfd+GnVflp4jqOpraEDtxOu4Qs1nb63VT7vBp4MoKyWtdEBFl4WPOIAE8l+aldvA+Mr4+xc
uPteAZ6YVk4exxMu6q72ri3eT/zoVroz6cNFVqOnnGl1Z5GCxg1vD0fCYljTJkttUlX8Kx2+PkOw
GLeOKfAcmF1/BOYybbtA1nexM7yG7B6fk85BasqwOCp6R/vYOTS+o78tU3CdcIM7HwWMOxjIIBAX
XQRzDagWYb0j1KP82kONOTSD8a2AF2+o1RowCZO1CDyvpymDo+joy87/pl4Ql0heTDVV9MReTcX+
qQgtdcVAdk9gmZ5xYbLFCeaq3jvuHJ8K3+C2y+Qsz2k1Im8ACDhMvmmxwiDEUFICADkya+mvpanA
JWdLdXZmUXdoeJ+kuocBY1oh4Gn41shlHDvmBrbXQIDUktcW4lAEWKrdtWEjX1PL+AbWPk7nQBqg
M0lH/2I3NsHJwK0+4Pmv8U1LSr6NSoto6SivRTid9Im5mvdg7YwXaDbGMfPH5pEuluyTCz3+KNm6
fJbobbKZ60eqIPw721FROP+4tXTRiDrysStgDBDFQvawJqboebZ3UiG6RWaO+WNQOGITBrZx43WD
cWX6ajHeZAeNQPjpOoP3V40B3hkrmeetypLePrH+5VovP8fejR883koXdMUIM0FwT8rhTjg+XatZ
5Sbjjp3Be6Uw4vOGBU81cE2QdP6UusCGXY9ESPnusyT7K3sfR3nY5jv+Jjyb6dLMF2upkndp0Fsd
xLa/RaAL6AXyvmZn/tdOSj21KTXmLjASJIPi2wxifB/pchfQYPDQNni9zKS8a8u2Yytq55iXc3Nf
UtezXXB+FBshgiaapzF4ZS1MmqMYuVKONJgcMrvjrdT64V2wLtlHifpIuxJQjiQxrUujO16AjShf
2K/QOctjrV2zhtuR5q9crziQ2LgRZeP4d2vkgEywYwI76pX+Azv8h2QdG8HDFff5MrZnpxrsCFN+
/Uw1d0zRNbVMO9ukvN1LCFiWjGt/8FPRVj4Or52BKa6sAo9uvxpeUuMzS5lsmdtwpY2wfb5pS53N
Ub8HbRKFAxarinDNoh0Nd71q2ELb5d/EmZuGbg8D4orPSIiKfT/IzH/LF4pb9Jw9mMLjldV24lxN
cVR0+XdvFCBuoPyHoAS9mV8mKTOCTcnf3ljGC4keuEsT5zVcF3V1w9BBppfdYU6H9WfokwfPTteX
n+eIOyNI+kNiyf6FV+m8N6caEIhbDsWH73nej6mt7Ad/GUSVVNZ7Ourq39iPH6UkDLMfx+Gjd5YH
5WWIC5ot1nagGCBdvP7m2c1hHOCW+N13ghd5y6oqIzClzeMkKnXHcmwtkF6BLjnrmilVe4GVccsr
5JsJ7gySVJ/qhYPGJZZ9sruZzIgeErnpO0rYRtWUeyTY6iBGMyBHNq77juaVLdCz1+UxiZCkv+Rm
lb/2C3uY0VcUeKKSKjaHdf5aO5yrvpEQdYX8exyD8ACO/R9a9wLKut8XMMcuMsdfKYF7n3hM3Pva
SA96Jv01OVWc7XpE8F1X2RCt5TgZrIHZa4jmtcOLs2FvDlbFYujVZgmkU9Dbk7trl3qxiCsJu8nk
2gwVOu4/w0YdwXCUbFfKGtRM+JhnxLH8GAcGYR56ufxZnmjOyy6MX8lBY5q4U9UHVh5s2OOLQVWZ
B12kIXWERQEVfYFtckj8OmDwrnpFUxuEUQPi3mGcsBtWU340+9aKWt8tnxR5wX0tV60wK2mA6guG
4dJ7SNzsaBHgI1qq+y/8++3BcY05ou2P4dv2YfWNY3OvlvQWQKdhJIHoXMJzblYZ3LZE/U1GWf70
ef/MA2TR2lnol8rF8M6WVfxwTaehwSFWfcuboru3ySLSMop0bAfjn04Iwi4bZclbOtm4qL0wWdVN
hqgc4CZ0bYQaTzZ34aAe8BA+NRam55nWwg3Mku9QVfUFDE29H+aUaVGtreM5i+NLZzTtafBkuNMJ
CUS/Ym6TyfdcdrwcXe1GGDVeUqt6aJqOVynSqAbCkfjHiXHoNrLNJCekcSGzhyomGRx65RvPxB1X
8ZY9tY1Bd332rTdnxdNlIWMOFs3iaIj0aWG9gxMnr3cJ3uknIx4eixzKLkOFuUerMfdN0GZ/TXwE
HDM8uIMI84NGwNpzgnQQm7Ao7am5FDTQG+OTHEdFzQ+pjQ2m3yzBSbSW9klPfjSCzAoVXmupd3tJ
ZlaZYAAixc/ZNK4fESjhppeA4eUCDHx710m3OnZZCsEphjHjBb9xn965eKkhn7KfyYMvrgPeaYE+
crAnR9z7HO0HIyMBrPleVDEvRwgm1h7PLldaxNJhipo4mF4CkdQ7KYLshe6Dc8s2597xW+cfuRpW
dWMWfzhEdVfUHgy4Zgz27NTeksAcSdlyKQrI3swat069oKiH0zyx/sINvDPXoWNnxEytBPOp0k7C
5AyC+Boa7oTKDgsmd6hKOC/kou8L+PlnfwGdyDe38f+Epd/fOsO5NtAMWHEhzZ9w/ONPTMNBXtIA
Ir/NwLHB0549LDl7k3GkVSDj6XiNu1JudWP1HwsrOuQPCrih0sizHJPEO5UCl2qNHsIsjyYGPhpQ
H+werpt2kToHklXFjmetPgA66Ei0wPVzqZoDz+xjVmbupDEJCCkfitbGAww7PhlRGB9MocDwiY5t
sUleV2okm1i7PDd4IkmXzLwaL7avy2dXJ8OrakV7rfPEjPp0mV4s2gDQ75CLzr2HTiHK+VIoCnVq
u2Q2pB/4F4h1yDg5rZkqn2KnHbZAAFhlIsciomepubZN70Rjb33lYXUWwTD9KO5wFwKAFmcv4RfN
tsvpf1M+6OKQl66Hr7Bt4QLIbImHA+0OE9vVOH7Evj1eEpV42a1ArHGjSaAGnTyr59hvuDIT8ESF
2KRN31usZmr/rSU9sXepi370JYK0sQw4vTE8Vi7vgLx/8v3gxxplilbVOYcCntZeezOe5NwOBVxm
T+9drl7RwiBxqAOem3L0IShpQkQJ3T/419t1X2dqYDikbjGsu/nyVw2y/ZpL/+9c9d6hUF2+Z/+d
5vgIS55l1LbjAjrmKROl8Sdo6pgKqTW/jn2YiGlg08cL7bjlYlqMG+Cyf2H3kq+0edusdLVtTgPn
gYvTsG0HymT44aFhpOu9nrt8fe7rpCFbT7DcTehow0I92NslzE6ikpjl2k5hiZ3bO45MWAS4xbFi
m+P83o92DWCIFBWHJTWXxcvosKo8+9OUYdvoKr6m0K0wKw4pO0EEBvphJJ9IhGHH8w+QA/pTUWER
2noYyA441zrWmrLs3miFIdoLU8YV5xLyQT1dfexZ7HyNUaXrPIZxQhF5rSVGPHO8W7AvA17xfLFf
yviTaXu5ueSozQ0hdfuIRKVOI3iFF0LLPnARTIFvra/g9GNFLG+mmqZDnoZYLgf+cdPsk1/4k+M+
pArzTCT+D8mN6rhgYF/NdDTClmsvuzFDE40gqLTV3vFr98b0PlxyDXkM8xUCXqis5CH2Om8vQ76X
WN0xaDQTWq2dfdAT059TxQKfC24HttRnHUbIfjyb8EZZpqNDsvhnvcCmPMWGSB0fbRmssL/JkJGV
ddLA3oCaoi6L7saAFAviGorJBs0hP7B4cLJ9YWHcwMyfWq92rt6yuUKGnGcYN8T+HUx7ov3t0xLM
J5BSVHd7P/nzQ07P7mZMsRnx/Ox0NQZXvDbefYdTF4gxkMbWZfE7CzqVeB/8lc5oRXE5p2zAprfE
dkC5wpmDJMMd7tQuy4gFpMljVDnlT2e66ZeNXFSx0n4s6zKaqX/fMwgfiYY4dPNAJgVXT5VOCwAM
89p01pYkp8UyaF9QzL449YKKcDRbtgBVmKbHIWhJW0sI327Rh7sOHQabKSfvH6YrzOzx4L7Gqf3O
p7oq4HhzN4mR3S2xv7xXLvzCup+wtHU2dZqLrB6t3FT7QM34qbP2Rg8pS/sYrPPaeGH9JugfsADX
dQ76nkUwHhIF/5J1wYBozpsKqCdMFp/Tl2/P3O2CDgtPY9ZMShl9ZTS+hbTztdWFFpKRUso4YLHU
5/tsnURjaIVUY+gApQWb/Y5k7KZ2MqbIcKI1ClL4Q5P5v/MS/BsI8hOogUwyGHRe4VAqcFsOLibQ
hXr2/SB8m7uTwPsJnxAWp8zqyA6q1TmzVPyBi3glg0aNu+d78pMXyRMhT/oVLELswMoZ+Cn1Wthj
0D4d32aYICQW5kFfef+2T5pk5nwicu4QpeJ/ZjwGM6cGGuBAZYz7mNnWecD5ekRULY9ZNlARYlPS
xwYv3LEfqFlzWlh17SS7aOwZtyDUuxSu8ME3Hdbfhfm9JMZBtR0tlgWUxXYq0LdSO3yaJ3oVfE3p
SDE3p6ChiwoTmPGRUOYL8rEzY54mb4Ec2Fp/qn5Mm4h2UbAhE6TQyhPDgSG0O5cLVi+qMZuHoJvt
YyenleJAWVxoK2IETsiOJ8subKfCxyw0bpNj1zsXCi7+WAMNt5hsTQFQi829m3rwMQONmsGKW53/
NPSugdynwP4ylNBW1khE8Kd2lJj3OpuX8mLCPH/2kWrrM2YB9ArV9SdV1hMw0y6Ir2rgsX1goVsX
e13nkB7SuRynSHgLsdgde7+qJ3ZT2hfdrYd3q9pnnetbZptiZ7fqm1CRbrazwm2JPsTk1yz0QAI9
JxTbJTB38EglGNkE6IGd5mZ4LGXIL1Cb4q8ewuYco9Nha0T664Li1TBIHiYzOrqJHSwFnb7pCLwn
RHI1G22tE7TJAnNPbubYLcwCNlFMHBi1prOKS7DQ7yrmYrrL3QLqm+Un7bZogpK3bTaZ9hazAmXc
82S/cazX/5gClveGy6Xed4uvn9Fa1bO7QB/PiGEfLRTJc2GYbyshe0+9RL9PTDt8wf48EPVJJ8zh
ztCzojSbs2e2wYlhAuRFrv09dnMEO5uSlkeICnNBJrnNyEMn8Z3grZQ/GI6ypgs74PkMWcXDuhU0
wxGbxRSy6sDAlHFPPfpqiu8ta4EqPfj5x1wW3ldDmdDNXQrnjWZXtgJtqYKNDRqap0hRHbRlWZWQ
EYnpwS6RBEIAB8AmG7d7zfiD39uibqJRuXvUCtoSF4K6ET+izVimBCFoTvF4OXt+LG8SGNv9FAAx
QxODpAUiMtORnDWBlXIS+Xb2Vf83qNnK936L/MRJFQUel+ya765Ryjndg5sA/N6SRzuCsGv5DnLF
o7cWRzO1spncAY/CCi2DeWcSEznKMvSv9ZJ/QhdP9gtxYqJxfntOve5a9stLDarKVqyMgDJRT2Ms
3b8hQT0M/RovtjdB+/Zcn/1iWRgbzytbkBCpGNd/10tcyeKnxAqyD9uxxYclw4UQq5FHYxe7RxO+
M57Non5fvOzgyvLRS+Vv7nEIEMAnjT1khBNYQ/D+aqZ2rcUQPhXh0si2SQozKRvB7ibwQPdVj4BG
wK8v39Tg5ezKwG+jw3LAdniZIoNr/8lUTn6/KNL2Peozyg2LoiYOjz0WsmPOLcEn4TY/j7S9P1Kb
XPOlmVGBx1ZFMhzEBfmGq7NfjoeaNPNdAmDon4QpAEwY6BNycsj1o7DrB3+ewyNbaRsHFiH0Rbd+
1PvBP5/C7wslQIwcENYPHDkQWkXGh8BjHPmaGQFH60IKzKs/GjYJATWkC/UzgxJb0Y3WsQ7sVyvU
RU2mpWg/NfYc8ruQpNKokL79hLP8iRIH59yvuITYDq5BY4grHkG2mSyW6am1cqD1afyUsqXcUWxp
+zuc9ANNIKMT7mFBzq/tOFjfiYcJ2A7IR41ZbT00o8V800J1No9V2Hk70dXlQxlmeueQbLoBNBRh
NPN/V5vecRScbExOF5aczZsj/LaLlEqn51wV9nXJYr6ujsyOJCOLM7MgGxLPJiAOvHLdqzPcsjqi
33ky8CR4bTGo2+SL5mvoEveTOWY458lsHBplZZcwHQYPvcNwD0C2rB9E/PSfOVsY3hHJi7mv7n1d
3E+ueqhZJBGlD4mMT4Usbks15hF9HmvXCqGnbTh5Dixeg/JqyqpOJTde/uJWYKdpkmarQDFH3f6T
EhyQ3XGsI8TywiMuz5awQs7ZLFUFJHaybl2r+UN4ZmlvLz6srG+jidtKtjVNuu6F68fRpCtqxGjw
gM0R0mzI5vOUtrBAUa/qZYZlxEL6WGkriYl0DI5xMjjNyYDV7XTr7dbQaDBWfNe2lT0es4HfxfMC
uAgsZ+5xM3YBTlPYQ2mmgrWxo3sUh0rss3F3ockcBPDIg9XH2HYXwbnQTvDLBKVkqOKKZCitwZ71
k7K1fACQQNl3w0fxm/pLcRqLyTfY7XDcVSb9IPuJJNxDgIvsAq0qjPgGFo9zKf4qUn/72IKFnAow
hqQKus3E05ZNhKdnT9GoDn6i+BcKwmRkRljDD2hIv1mTIIgPVjEdemEcbVEWxPeqJ4e7BU54Ig0I
OhQ2JE2K5wVUGCsBiyWI5Rn2wWlaPhSSU8+g1sns0hmEOtpoUFQsNiMse4A0dIXD21Oevl/I66IF
tSJGwEXyw5SIYuoEIaSsyquPSc36AN+0Ey4vYuhTb991fv9HNWZZ0NVQznIXa0ywWxJxPHSYI0b1
BkwJs41bj+adT4v2OcxyI3ymjc3b+1YLjrUCn7KnL9r+tQgDP3luEquNxrq0UxgLPtIe5t4mT13n
vo3ngeY1TN9RFsolPuBwrzo0oFKtnYNs6XM9oJ9oux/kMxdA7ezBYiJnV21Q7npDZx8itfPI4Rbh
/eE+Po0nQzVTFrlmTxUpPC0cah6n9sWeZftUd+CpoB/H/h/49375mCJgus+9cNkrAXmo0yfFy6De
h3HYVA/AtgXXPnqkx+asCH/qSInMEKuIlt71kirHZpKZ88xek2iLYyZBv4GEQgfhlntIEsmYwDIy
DUXSCGM2BdHNUtyRE3Uos66MgBlfi1lNiBkU/LKpQsA4la6fo3jgisTeWysoWpJO5qBxFZHsgjvY
xm8W3V1mz7aKZw26xTgM0p/MeGOptkYPwaVFT9by1ZW0011c4EVfRFTtqKhEsjzgu8y6fRf3yfzK
qEaAH51dVj+B24snhr7SPxRuEBNtHBGQ+lL0V6Mwc4um93zyPsg1182D01hiObAOwN2yWSy0we2c
wlppNohNI+TDHPRnbMSEwaTt8saraQFrtoZ2C83jNyBVc90ymb0w7Ia0m9fOiaii+HLdjFpzbGxi
xyuC3tc4s8arZJFY3CXganHSYAw7LVlXulerBsd7T1dCdePyl4sjF6CJYzfX5IZjC8zoJk352Td5
ALcKcswI+3HidTEjJ/C2DMOy4Gl1bWoGRr9urB2njvxgPHSoVDSb8nXu8rF9B3DnZ/wGsceDJVCH
Ls5YvLeUz8ZnOsRM61SmQ6LvWLTPgr5frltb4Prpe112tb+b4pEIi+KDvyulcKcznrOqhyTnBEcs
YL39RryXTlOX6tCDx2z8k9HQ8cYypBU/UrvybhIDE6pgh7oH3pKfYdgMD8VkVUdzDZPUJm1UG6NB
YkfQ8FZrP5CcNxS1nCLKyk/iPzUT6/Tk4T7mDKNd2ikNlyqXuq/W6245kmHy+lhOv5rAc72rROq3
EQYcPXwXhgqT74yW8+ls2pOd3xWDP56Uh2JKk1BXrFn0qcOTbCTxucFxZN6wZusbgURggF2v6Mf2
ygWoPUU4KbefK+YlG/ub5LjQjsT+tQh3lHcVGbjsapY2/Y3JbGdnB8t4A50mddmScVdWBQIiHQ7H
ysww+lptkuOScZJbokKaCUTRkbcfy4KWyCGb7wxM3AMLZyHfjaVCaXcr2pEfWic2MMA6QLQ82r79
+0wvwfs44h3eGJrS+BgJ/q1tGrGrdGzegrqpTkJ6w1dih54P38QWFuZKcmGXcIEyKyV8W6h3s6pG
Gl1RPNCLs1oeEMWo55tUYqYH2yHgwMFO3IATh2aXoYvxbONnrv84XjI6TAqZIvSn2dWfmsScfiiI
Gj+WHEUzJfJWjHoPORw9tEvg3qy2CytuTnHf2li6in7BEW62Zn3OwHIAWM2TEbGNopdSs3aBKQ0y
iKi8s9jLtzWKYXqjfSLpo0zX2WrzSCUdHq2WQXboJtO977iKLzfHwgaXQzjyqw25G0Hun14eqo1U
0z6mM10M+Mgo7dtYo0HzT1UhAu0Vu1o0WLT94dIbw+giaCZ+cDWh8seAJaT9WXOZgbQIz846pDRr
nVs0bY3H1DZegarBIqCsYwzgva485XTbWayrucb1NhDZc5Bj0m+RkDIKtYsswVZgxvVabm1VcPAc
mMHYFHh166FrX/IWvoJYDb5vzdg54a8iHDw+kDet4ckLRdjFYLmJFeZqzb2JnFmbfiHOAV2uUR3j
mtx2I/SqOzmNtqJTwanSUxMwIRxH9vx7HIvDq9NJwGhNUnN5XY02J9+F2IBjF8APRVb+D+N/v6f7
DVNRAlzzMbRZXV4aC+vebfBWh+Ew1zZc0o7VJt4+moCuo1UEZK4lCXDasqiaokNAl7ZTk75T4X+c
nceO5Ei2pl+l0eshhkYz0sjB3Ltw7R5aZUTmhshKQa01n34+9mwyPAIRyAsUqhpdgk7SaHbO+RXs
5TSvjr1YiIHmwqTZxaUX/iYhQ7jXjCud7Bq6pYIF6gm3QgwsmLwzioxtjZgrHjh6dGi2YifBPPWN
9IIQZAW4YiNnvFY3FKnJdDm2HLC3ZlEz9YJoVF3obCi+oO8YKZVyo3lOTavaJlFWihfqtuwYUZ2A
PNuBg+kLZO3mqURaHgK8SGdj1iCSeyvwceFyQvcYZ7X/U2PVzwy9Ky+wyfZPhDYPlzoSGU45/AJF
onEja+idLbKPGHwPp1AbOkFDIwbYxV8wxZNhil+A7qHH0zqGO8j0zbhRoY0xIBwqBX1MKgBY1Irh
NhAIhS/yzAuXxIu2m90LR1l4cA0d2pWWtYD4rbC7dN/gPgBIlGvzyc0X42ZMsBgtWnOUbRNQymzt
VRN2+Sgu6eNSdpV13Fc6Ja2uluuQ2vlL1GnvhtsE14O52y000ym80YBb1srqZBvuKbwbSMSEbtg3
NTzdo+ECzCI0H+EcYnkK1y2obBPIQk5fpFDOFyvsxV3SJcDmw5JIcOXWsm6vTLJO8quWEYz/IwPh
Y+ewNPspfnQEWx1oMZk4MmsipSnQUWpEGw8ZZZByTLB+D8YQSY4cSCmPwZjpS63bwYhXhNcY6dVk
0vPgThViDD+y75erJjP0C5WpMO5ME5j0xcRRdA/VKf3SIagbfkDKxfmM81yGL7qlPNnDYy+H+zye
QuJfRg2Xx5nKaVOXhIGQeqsVGh1d3EmMaieU1fSuG4cEHV5bgbziYs7iHv7X4tn63Bl1vKUpLu9Z
E35/iVLPeiR7hARyk6bhGIGuajBtO3hBNtVOGxhyHp8Wr9y/8PGRRMlZVltsQDqCkQZDr2Uz5gqU
ybJD59ruaZBO2DBm9rzCTmWCD1UF0WIgIdH+PzHYCKBrS+bxk+8hgDXD7KcjXP6zFiTILXjWIOF8
UUIf/Mnyjljft0D8fCZbc+qq4EKO9NPrBJ59dhNXDt4PjLKofdOhcrA7bC1gPMtM8PkotNMYMLxs
W6Opcy00uLqBk4v7pedsyXFwxm8e9qTXhuDtWRsmx8OXLm8NmW9Ivmpe8MomM7wqKUQkmormImgr
fWJAEMZrmBDLsMBRLDgVqxpFosBz0l0JV1nR0VaO8I55HOlkbRmcGCtmsNARQ+0MW+Rd8yUj4Pkl
aIRZ77upchi91BNhQN1MlBXatGENeU9d5hjm4fNnh3m8ScgNnRHw+o3xBbanf3R1rdkMsa2S94WV
V+NdhN6ziNcp7kToxJIqcO2daEVZ32XhNABd4ISKiMCGgsoiqHpsSGR/ZB7bX0LIsohMnvAWMWz7
UuP/4m2gKts4VMRFI75VWMs7m66mal7HeJNM0FVE5KVYUOl8OAlvwaiK0LLLalPgLuLRRuvBnrpN
PLAmQb/InU5J4eZzoP/aIQoMNsHY2f/EqO6vXFbpgWBu3RLsNxfjvTJM5sHV4GOE3qJAwVA4jRXy
+pqBvCO9sd7YE75yaV3BqYVVPfwDSBSGP9ySvOErVNIpwlOLdMCdxSDTh4UZN0l7F6oOMF22bp7u
8f4R9j0zctzrBy3zfVj5BjOBys+QxhFhV/aI5Q+Oibp0GxdxcQGBIN32lakPwQjtdJMVzJ+60cZz
SuehXjwnAx7zXF8RREwtHdhD02wh1skdo/QBzhVIYIUvTtxlj+3oJsllYrpDAcF9Nn96YSV+MqjB
0bcwpCf41zEf/FbxwdibucbIJhhb7MJXkZMBLbepekLJqTZIJjrsxHLjwkTwTFHHbLAwNmXqihxP
uDTFCcTHcgEej5X73+exGbY9Lh2dwo4smHHubHPDOlWBMhedIvh2hxztyUmN0vluNmF9BSF8xnSp
LPbQE0g/AUaKJbyfqdvhMjYC9hcdcxvcAlXI84itbovFYE1XUzbtzq6gqDO1dId7Kri4eMK7DdYB
p2yv0Q62VDWlPXEKVL3ruOtcwd2cihFeOY7/wbogPRMOc2lMyR3B0bO77ztKtWPTKt8+uEUgysd0
URYxesdC5vvYTyOegDlOU/HCnC7L04xFGXJwbVodPcEcRHewwmt1h4HWgB5M9S7NuBcaeNUQaF0O
wwlfxbAmnS+n7HnEO44+amM5ixFm4Rn21naiDqx15nRsaGvKOLx1W0IIV10PlzCBYp0U6OZMICii
QoikbLalHtpfKl1w8JjxzKnWLj43tKTEXllt9VREgbePbCGrXWCJ0IXIZavHbGy8h7ZL2kdRe+Gv
EVMF85uNOcNi9e6Kn9AOB1jmid3fUrSHWJKEI4SExK4GDvIQe5+a/0rjFQxOjTYIH41uMr4yJJru
vSBWPkETLv622Pbh/HXp4yd359Os/6pMj2ERe4HziB02aUhpMnTTTYox+lXptdw8pgmSxFXVZ8FW
lZWyyEKtyH/qnLCot5lAGLpWIp0ujBh4kRRS0T+OYR1+92BgiR0c9zC7dUsTQYnvocraMjtmVzNH
6ogA9vEj9pSGfZqU243UPSnG3Pha2UWO1XdCQArIB1id2XneFVqXsiTYtSI0KHMYlV1kUHBTolWJ
2UR1Eiqx7cjtuLBKAGgM3MjYBsvj3NtCB/THW0RB3gtKkPQJSHrotzXo9VFnDh7/GALdzxbQy4mW
1MlOAcjnP6FZ919cs3evUDQYEyMMdyIL28Ik1AvE0H4j1bIayou5YiZUQKLirLqOepA/0oKNsv9K
yA0EFUg8M5AZNoM+kkvPhDyGze3MgIxtHYdzF0KMKozqYiQ9t1gDzAMFhV0zgAsSVEWcr+06NW7D
8PPG6154/U1ftfraiorswcHL0L8xxoR8WsvvR1KTS916YpOLsqHu80uv2Fq4XoZY7VfRIepK+0uo
yKo7AtLr5rGhekF0nlqh2HhkyGha6RL33BU6yAGLGQOrfkG04MGvVfSPHYrqyVY1Bjdxb/5I49Q7
QYOpfreR2V7GkasuyjQI0r3l9QQkeYgjGNcNWfQzm5rFtlXOQU/gjuFcax9w67oJ/dCjN6Qkvphs
s7Yu4Tw31UH23DGMLZyNvDBHpFWMblThhmw58pvqW+OIyL4ZvqBJ80zG7jSkmLjXqI5/FS6H/02m
Mma9oBJz4f20VaPiq3ToYiZMFvZeBAlwpEC08+XI+SI4+zc58cFi5WE8duj7OeqvaDtgU6OPp0UY
4xgLQ4JMy5ng4JlK8+g4MZzYYSo9cs6nPrivEZp1224SCVbicyjlDWQXo4OSSsl/GonM4BpTjFjG
l+5w3XM83Fl6nm6ID3bKW/KG0q95HjBSHbzAwfEhKiMEaMu7w6AWplKOknnTIH8x7pWF4UV+EAHB
IVi7T7VX3hnKwwbZiG2M81Y9e45VLLHAMfbzduhh6aF9u4CVqge6hBXA6WDg3lHaI95e/N6Tj9Mp
8Q122WX9swEiGMq13ZbIwxhHRWNwYNaMXbQl5wX5VYScXpoVuw8URgZyjJGm8EuAqVyJuryY6w24
OhpwRimjflJEouEIDnUkvlReo9sIv0BMZ8oVR5ZXX9pATs+OP2Ll0eIRkTIpKQKa/GwiJjXG0wHb
iFEVaJwxgKeztO2EtJAWOaZ4zrK6xbZl6sPAvKKNbKHupag1AdFloRI0EghHoMq5ajaYxqOMBbdi
NnSk3h15eE3hHDKRo9QI6tEgEM+1j9LRSYN9CFUJbrAYnzgPi+y4/IVVbrYPBrvcy4qW+5e2l0XS
EdBx1J4FMtmXUfZjjKUV09yLedMTda435HizGoeuYtAadsSv/TMPKFgPaUH7cR0ZuixuLMvoql0N
NSxYiz5X6dFoRtNBfq1y+yoJEgiTpPEhPCGz5zCy/rHFlINj/lJQ8tM9Sja2zZjW/sIZAlx0oySt
brCt5ij3k3K8KkAMTG9Vt0HlPKYILtUD6oUsDVaQn4wt1DZohCVOVhD+vOEZJBAvhsgzockzMQrg
cpSGdZVSej8JapDsbo7z6MFhYkvvxtz4B0EdlHauCuo70dRxsSFbwb3I+a6/Inec8UxGv7ulIWNY
BJYpxmRl03qMOKkXmXMRFQF/A5d7vAVJXXAx6myMurwGXovwPg1nWTlfHKGnA9YECrVsTkghwzy5
6nSMw2+eVMdGlolx09ADQeEQ0h5vCvZTEFEghWzejI0OHFgvnnyMsAKEERV5eXqKwM7XHsTkrtwM
WWzVV7Bpo+xrHsKe/aYcp+8IMYT0vnb8ph3WSWQa/m1oIBACWVdUCOhhC8t5KbD00MYqwH/MekYE
BEgGqctLjpCPyitrVJjagDXY3z0S4nwkSSQfE/LDbuTsjZnhRUaXw/D+yhB+4v/yCuZWeJWxKWOr
+63kjToHPqu6JbkgM0V1JRuSkL/0NgPwXdxZpUCEaWq9BY5CORe0w7xFhUD2sAaHwu6lVbO+dCec
D7CnmPVVTsaKBgaaGH1425R5DvgNxpaPzLtC+GvgoBQhLpJ8lFCSJqpABKGT7hS7UIaObGizc0+c
dxVgjmL4DTVzCY6YEtsnb9JZ5uvSF1AaKRjD3H1qmFLRqZeZHn8yPofGSuc5wVpg3FgmjCGJxBr7
X9LjDtdCRcwovLFrHpM0zNU6Yxr0MrEXA4caTphRgU3jY0NxfZvOvcGXFVbP+OioQ1WKbr6s7J62
NMLudedguxA8KWGODDNmkTg/6TEU4jXgLeshDSv3eSYiIgh2ljVj4jGy+2P7oUWCL5by48e8KAL/
pkOjvyMyA8P0JpkfOoH73pLR3AfdkxpTEW69fsI7lciyKm/vOHZiCM9ZlhfPVhXweaKCCb+yxbgv
zTRoBi7pTBQtOeTqVhi2ZyJGqPqeiVo6Q5jIlLqb6A/MY0s0xrfC7dzoGYIRDmajXSckSLu+vO8L
30InVCW0ROGgXiyC6k/okNHUUq/awWOLX5d7Rzgp3RZfjvd96sd+70mBSHkss4taLJR7hqTpMwXs
dGD8i4rSlU67JawZq0SM/VucwKANTFeZPdXPCCWi8SFx02GqV0Vv8U8uE1KGjpS2P1qw7IW575B6
hUcNzkldibAuz2q9nemYEbwE9ILrufVk9MvHcPJynEhqPInYK8DqktYp91Y3U4Diylfuw6iLAWXq
Cn8Xi6IVGS2oFzm+o6PW+dC418RDU3KjAAHZTYrM/QrkXN51yupx2LCzvum3PH7DvMw9PdRfBf4+
xtOASNxYzyi+1iWbtDoKLWr8vwpt9OQxyD78qalP02Pd4xdhkYehLxlm9/VBIlDuN5jMZXCjvCYp
b1zPHVDD0WkZ9m/mTzbCbgOnhfI+hTNdbIXW6BGxxcQhG3nxALxqG2lwKw3c3cxoJOtha8xN5d4H
cY2klBrGXwNxYvyBdRe2VRGaOWPL79PlVTmYBfxjl52ZPAXcCQuftn7jz7b7YwZSIqqZr+ApwHYD
nkWC7zJ6CoPgTKpCK103czZ4G3oiS/7j5Qh413gngxLj+2NOFMNw88GacDDAXAglIOMCILIH2RrE
VFSgoPg+OsCUg5VtbWy6OjAlTR+AGRecEytcPGq12SJFYbIb7AaJSLvHwFSuJWjcIxx5M9nFVCcL
Qm5O7vccw1lsrUKryneA0j4CVqJgT+NQ5E9ZW9cAHnE3BTArF9tOulsYfbuQAhWFb4epCpZ6Qfqt
Ywcbb9zEs5ILEXdR2+zMqdTGc4ntlv5adh6+jG3AuXPCdQt2XiX43wzxGJ8+4nCQUhhTPN9YY2cm
80pJaFy/TNOJeW5sLB6GxPiyzQfo/K2LEQuv+KXEAHt+Ri3gBDjpxFnYPRSkBj6A3Y4BEQpu8BuD
7S65qypXYe8NU2GfGjxDqmIN34kwT9v7Rt6TIINARtP3qSXfOEwDUFZkoXLlTgEcbG0GtBAAFItv
UhDEV2UXFL9S3/UYAAibPyM3cHaO2zNrWuDv6QS9266f62j0fwHhucX3gYOC0Eh43ZRHhl/XjznW
DDjHMwO89+2K0UCCQRDnh+XO3xMjLBHFUdgh7COTnMyakk3H7qClXjmjORzS2Swv6nDw20fIPqO8
X0wC6n1rtVgWbMqumkgT6Xz2ERWimH8grigLH4CYLK5pJmhOpUFazZ6wCucXyUQ0orHbhkBLcber
PFffVKpPjpZOqm0lYvMfjawPLT3MfOho5NpUl85skVPFWAyC1swnuUOnYJqQqKJ5L4qcJqjj23BH
aTDeUT4jFQZOGGqY9nxXG9CsNiqzh5c8yEZvnxBcOeHd5HtkJsiYacQaS/acKEI2D+wZcPH3rXF+
yQHBIIqKfI4nZBCc7WswKWcxv6TCWPWW7ZaPAHTufAwQgCY0PZOL5Rr7YnUI7b4GOprKK+DIvEaS
Y+fyRxc65ZNrdEJh3DMN9gzxxuBfbPOpv3XyuruExKMPJOYYaHcSC8JFPmBFMHnaW0b+ORavXt7P
z7ItI0yszHF4NtFD20yYkIeafcYSjniu6kCxFBBKmHsPAEw848xwY4ONzLORd5LLZaPJzWJRPARe
mRG4xxYHVbIrqK99vFFOMFCZLgY4ZKdbyq0ZHoanSrlOYOHm+6IDBQ3gICv80eEXHjJntBO++762
v8KuLOKWaUNcMReYZ4iT8qCQG3CFeDJD9w4GbHQ1N1laYGzg9sZtP7sDgWaV55g3YyVa88RehoiQ
Lqz+VpN9c5uYRul/0WVn2IvlhFUfQ9+ydhVCjBMRu9O1UhOYrBE5VxOtVfPSO2CwayZx1k+mLEX0
RBrD/FQZmqqNXlCvC5fHekc6YvTUgOKs4cGW9k+wh7k8kZ3pXWQduTprPE89cKiYICKkxCQbXGC5
n9xyLiBNoiWQxjbSlQd6HWfoGndNpmckLEPEJzqeKizzMAFWTH5JviMTlSRp4RDugBWqN8RrkVI9
WBBdehSUh6Q1HR1vAr5PSt3M7vRDPNBZbppuHuju5WTclu5koDPOloH25QydPNgPMUodYpQ8u/8m
sF1MHqdmTAIs6MyGsYQ9eMhkEFoxTQ7wmhp3Rk/WprmWxBlkxqpTJThM5ZIFgpl9aflTf48YIJir
39qsux7ZYl9OyCiRRbUjc8sC3lo+bfoqzFvzAb/cmPxv3wDabx4jiVXel9Yt+vEKoo5RBj89iu3Y
34Gf8YHB+R6hy+/dDr4xCWsZkt5rer2ZGA6lTS9IMbLACOJAngjSB3ui+7xmpu/Om66wim9RLYp+
HyujAkASlVTdPuYg65DrjQiE8rXOoHDKA3BRGH4Ne8WOdZjIDp3Kncjhx9nt73//63//9//9Mf6f
4FdxW6QTUUb/wv7qFhJI2/zXv4X497/Y1pf/+/jzv/5NG4JLpa1xdKFq82wmXPz9H9/vIzLe+Kf/
l0yCrEV9VX73nbaqNnQ+wz41U/HsWPQTqP3QaSOcJ5S7Mb2J7qV2Qe7HBFwrgp708a/Rr3+MpRly
kxXhoel0vAVBff1jQO8mZ+Dc/5oI6B4boUrvRaBpabdWn03ZniAV5MBVElJS/OWVEeXbtmVq6Uhc
+6V6fWVLgQEZoTE8Uysm+zqbiGVxIMdp7QSXiCN/CB+Dq4+vKbzXtysxnJOuUMzM8YDThLu/vii0
KUZJGr43ASBDc+XKzsE4slV2tgKPBXpaDXw2bM1lY4tb20J3ihG+7aWczlIzFipBUzekvhbmwWFM
GzPEqjuKAgI2F36iQdx1MsZl/zCIzndPQUZjc/nxTZy9Mml6Ekth1/aUpWBaee7re7B4QLMd9Ob9
pEUPPakcv+Ge128by8SqS1LUvEyWFRw/vuryX/1j1UphmYKAFaaYLBRbqGVV/7Fqi7lJQtt3iges
HgmxKHM3u+wTlIXIiOd2zThYgy+TOHsMXdI5Plmm9jtXl0orVqvFX0zr9dU7uLJ105jFg18M7X2S
SfshaBaaLv6In1xqWfHnNypd25IQ8xxPqWUJ/XGjjSUNAAFVPDQtnWUO8WONmKjedYk37mptuk8f
P9jz1yksxYKEb+jarEvLPHudNoY91Yj84Z7USXQLobfALMwxMJaL8gMDf3Ajh/L446u+faBc1WaA
r4RFEW6br++SGQc3Cvh2XySU6KvZcP4JGybYoGbG/OOvr8UyZTLm2gLf0/M9hrVZmYzY/Hugc/lE
oYhvCXK0aJlGoab7+GLvPE4lldCuJRRAqz5bKQoRuMPoegkGWuT8uNd9nxY1DlZAFvo1mnViJdNI
TNuPryverhvFhV2Ht8g+6snlh/2xbmwD8qjlpf497KtTacg63dUSL96AWQsR2w0W9dEw198zRzyr
JaNnnTQtOQM+jhU1u62D8GGgn/Pwf7nFsuTR83r1yUf8zm90aDiZQjsMHU3z7DdWYRkMDeYV95Mi
mWQVZg5jOfTS6iJvyH2M0qJ6/vixnG+4rG5tsU+xzngkbCGvn0pItzy7oaHuLb5tiIHoB1qGAvCj
HRycJS5SB+UYoPfIT9pdREDu+uMf8M5CZ78U/A6mW8KRZws96QUykS7Q9043WsdUNUySytSHjNt3
n1zq/GRnj1QLJYh9FkIbdhny9c0G8eh3blY69xjaeZsSXe0O+j09IXD+Po/Li5LKb4X+VW6E8HHZ
KArIAfWcHT6+57d7te0Jz+bHmNy5aZ+dci1hLvD4R/veGDwLv9vRFccyTV9Q01PpF1ix9qk5bdDI
Rp9c+e3r5lhyuajrcqTzGF4/AW8eas8ulbqH8gECatij3ozMn3bunNiXgFI3KVyjnd85CznELS8+
vvG3L9vmeOJoFIKSArbF68tzQrloBhpxb8VUsiIeihHTp3DeyKjp//n4Wm+/JUdrk6A6ZfHZA7W9
vhaB0+RuNK5/b0Jn3JmNtzR0ob2HIt2uc3OM9x9fT7x5qxpupdRsMiiSTaykXl8wg3HRu2YGyhcY
orwg3DCWhx7Ek9Fw5Nv1zmkH85gRc4OJ1BQQc6dnRx4nQu3m2wbLyX8KyPZylatGXtpzMrxENqc4
lkY1wvOyDONrL7S9m49/9tljchxI7XwQ2jH5sxTe2Vrsm6nDNVbkF9aczwdMw+pDYWRiAyKX3geh
+dlH+PZ60rQc3gvevR5j27PrmfCOyERPKiBKj5jafEC9jpOoj9k/qAUW4+7u4xv8zxb2R8HAHUJa
Ml2NpZfLFuCdbao9pIkCFlN1AZjcPnnKyPZKWfnaCc3xGMlZvhiDSgiDG+GElFmb7Gfg641JE7O1
LWv85GQ/34X+/+/RlA2sSswNvbNvUKSYqnQWnkqQZvIsJNizlj+HuPTD334JDnesw3Ex+jHTeJ/D
msFpGHvUB0VKkXuSRJ4+ffKAzhqe//wgeEiulOyJQCtnXyV4nYAz2fJKgizt17hCw1RQhDWxQu3Y
vCFDEiYx01kcjYhrnOTO7gzzd1paUbjpMwXc+PEvemeNCO15nu2alrssl9dfkmcaA5X/2MIIcNKd
F4vpAYOpac/wQf4yBVOjj6939uUuD4BDQXiOA93ZMq2zNZl0ZOB0zDouKmyj8Q7Gymm4shIHhLuS
EPMPblU743XNePuRiM2+/mSJWsvWcLZEKWY5+nn+gkLsrHhvupTYmCZsLsIxnY4tOXW4g5rjFy+q
r6n4FV5a4c0SXvszWwAbemDJ4VQxM3dITz2Ql4TDOODOuNIQoXAGFu7voMdlKXCGeOWHTvQwSa0P
kUyhg2SMGeHNfv/4IZ6/NJe+mReGI6TijGG++vqlNQpDQ1r39Fjy04m8cWwcbHR0wxmo14LMgvuP
r3d2ljiu6yjPRh9tWiDinjj7rEOrDjWG4MbRdb3eROnJBHoEbKwCBG+rNJs4wT9Zl8t/8s/X5Lq0
pJzbkvsUpnDOvlwHgQIDf7c9qdYsD5qxN7kfE6ZFrWrWjl2NWwwXi08Wx9mRzX262qYZEI5lL3aO
Z4uTyLwpg/NJKIGrXeDDDImafeOkYCaHyizraYfrl2Ecx0aULag95IZ13AH/fHLz8u0P8Ux8RywO
VNuldDh7wbkJv6dG+HUi3sccLgHbwvY+g1OecXw7XfOiOuGg7e2Y+m1kgFNPhtlaO06Puo/s5rIF
dTW/MN61mZJgJWxGXwe5RObA6MV28zqG6ZfcV9hy+BsTcM370SjcN7cC3j4bT9jV5n2Jc2tIG1vB
l8PVAid7uNFtSJlWThFp0dFQCvPY4A9Euk+mRoDTKS6MpRGNzOg0dFnXE+IYQbFfI5Yygkc54M78
FEOwT2+pr/EkHIdx7KwVIRJ4c3+8Zt98IzToni0lfjX0dJazPOI/ehALzh6ZCPCUnCYHIU38wVkB
MWKJY83lTwYr7icvbVkcr1csF+QLEfzh8uaWjeePCyYN+m3yyLKTOYztHYa55QPBqMEnV3lzpPGJ
cRl6a4uPgpP27L5KLFxiSOfZCcIGWc5MDo+1kqS1qF4S+VxaRyPDaJEQ8BDtE5klaZk1ax1OyScF
5vlOzg+hr7ThyAhGMJ462xTGRGJ6SUTAKfDU8KSqNNrlZFOfctL4elzmFx/IqChPtLzVJw/hnc/D
YjTlMC7QNBfnj1rgzleUkSA3BHnh2snz6CbDy2g7LKtwRNhxhPOjCYskhDhlJHP78dJ6503T1EjW
FWW9kv85Yv5402HWWPOUwaYMcgHtFU5o9tOIsujvV7AFsc3kmITHazpntUI/FJ0mjZw3PSNPxN50
dK6k60/2LoiH4Bk6PwkAH9/ZOx8Nb1TjlUjNhHnM2eKKm3AswywMT40iFkf1zQUKQmj1Hewy2yIT
4+PLvbeY8WAWJixw/mA5v/5majOZWiCx8DQ4KcfomNTsbz6bxzgmO6weiEpJS3w2pri8DHwggslt
xY1ZVz8+/iFvqgIWMyNy5k7aWcbA52VJr0YYBHWQnbBRtchXH/XonhDrjMmLIrB0XlXkVslvYwNz
b00HZUUbp2BivJpd2wh+Jno0yxu/s7Bcxa6lnh1jBbxhy00tvMCSq4JaMj7F0TyU1zO0pP6mEhq5
v2didNSsM7/z5KHIVQ0LB1otBp0f3+CbE5zDVDJqp/SkFJbqrPXHKZIQaYtpjAtj/dfiGLtv+x6L
V8hDBAB+fLHz+Q/nKE+TP2x4xExWzhsPmA25G3FI4JyXynwX4i30A50nVtmJOzkHNjVNS0oI57yz
4A5USzpX/1gSyZNe8q/mDxaEGH+t3Sa6IjVblDuCfK0fMTWs+GQJvrPi6cmYu2u+MIcx4NkKnAoT
YW8TnfDDnCVkbfJqVaCbJ3u23OKqBdn4/fHTeWffdHgqPBZaQGmdr/nRiS3m7UZyGiav35AtZEOL
1dEpZhvbldJqLhsZkHVYBvHTx1d+swgIBZd4qbJtc0CBvLy+1yYVJDNVEevQIWoWKY8VZLA/u+gi
g+p99fHF3tkkKfBtmi9kfpLx6uuLSRtFgCgrovSkOx5bRJZrMSX/g0OIfQr4SCvLobE6q+YHUh76
CNXzqZkTRpqwnCGQmsIgyBNjJdwUOlKHJshwfpptP77B994jpZnpmOyXy8T69Q3OkHO8VhXxiUSh
lBmeVexbfIc3ocvlswblKhoptQ6sedh/fOW3tTG4w7JPs2A5H8TZxwyRXQ6dlySn1lWFvgkNZkBb
klHCByuwQHZH4hrJtyhG/++X7lJLLec9XT7inde3XJdKTrXhx6eSjJdtMpTGaoLSfjmOsfNrJIeO
OIygQNjCwLX85Mx/s3iXaTkTehO0kKmaXF7HH4cu/PEgcrvZOjko6dYF/9TdbPn4AcZm9kl79eb5
0uEASQqwQG6ST/T1pWyIHTlDIutEprOFDI9gJw3vfBU4zbid8N8D9zWzv92IeKjLVTmFIPlTt76+
aJ3C2Z9MqU8pBh4XtFlYWREMtMrnNtq3ACCfPM+3Zy9HAo2O4zJEMx2OhtcXtHRGgE6S2Rx56AeQ
R5IgHse/K4csAiJMplUeZdx9mePgHiL3QO5o7YoR45q/XM3L0SQ0sweQApbV2aJSTpwoP/DVqWkr
b9+00Dvxpsg3qtZyBV3XfMwRqX1y928+3uWinFPL98MlvbOnHfn4Yo6mL09pEzshDN5uhjEzUK+v
PEr3Ey6HWFJrO9OHGv7q31Z2XB28kkrDovxhL3796JUpanb32MZ2CTT+udYkCGABUhTXELMSjDKC
BsHB3z9mQCCHPRIkj/nc62vOBjmOWdBTzBEdhiqlire+UXg3Lokn+2Dxe4MVm8WfrOp3vlpvqSSB
u5QleLtnVxWgHEPQqtNkZtLEkqppcHcKfCayIoRM+/E9LkvlVQu2PFc8IfmEOMw5fl5fLUt1FxtG
rk6qZGdoQ52vQe7FLgqn7xJHw9PHl3vv5ugDKBcpPDjQz1Zuh5wtwgFK4hoxZevWigjLMyG15FgU
fNJyvLdel9mqtCiXqZTPCvNKVMOsQFlOaUdUhCk772Bg2b3LdS6PLbz3pzYSYsP4EnfEj+9SvHub
LrsTPRcN5zmQUeN/gIls6J0k7uuZC8V5Los19jhjvarQlvhbL4KLtiVvwyRglwBfRVRE4E0e869W
Ohj1+8j2V/y7MUaZeO1N5m7OMZ54gmLhW59wAt5bBBozBXY3Zqxs468Xgd/6flBHKIJnFyZiDwMU
uwydHfKYlmYKE+OT5/Om0GHRLfQJFhxtk6fPepgZJn5ZTQEO41nb/iTUsd6jSs2uP34L770E1zGF
68BVZCWcLW3VumNlmrU6tUXVPpCylF20LRZPUTOrT/bGt5dieiEkQ0pKeAqcsxsinsA2sKbQFKi9
ufbD1tp2lcLwOerlJxvhsmxff7DLoMREeuwK5y3xJQnspkYSqOHvu3CuAryQtRW1X2CJ9zufCnwL
nd7fTLJEJGPizPLxQ3170HN5DUAO9whq8n9W/h81hcRxCeOJ3DtNoTtfpqW6Skrcbhmx+cTRwz20
QmwEPr7m2y+Za0Iv0qxRKmP3rGzEkZFQwGkxrWBUd2/OI15mepCENOr82i7IWm6GHhV2Yfz4+MJv
1+lSO7FyFkRyIRu9/i4adyirCkrQyYkzR12VqsElHc/kKvny8YXeWz9LN780VYwRzvkUvWH31STZ
L0JMIk7kd5eXkRM+1SaP9uMrvbd8eIxqmdryAs/7zCRszWiyAvdUhrUBjc1piaSM6vhCDAO+cUle
9XdJqrOvQ2fGv2zOxruPf8B7z3QpIhjQOBZNwNkJQO9aGkY2OSfso+YbH49A0ozo9/9+j6Ffozx0
+VJAa84ZR32slaExTjjZYRz32Ju2lbtPGC/+9S7DdTg/4eQxdAYkeb1GGN/O7lxq0i3hmn7Tas4v
0BP9P87OY0lum23bR8Qq5rDtHDRjSVawtGE5MpMgmHn0/4V5F7+a3dWs+eyFF1NlNEngwRPuIKnh
9H+ev7kHx4Bk13dN0H/qH7WJfjl6nh3bgKgD5zKKSduHulEc6HGP276vcdgGgEaOjfWyw6h05Zs9
WpnUj5DjehYfT/39l5WZ8yiMODEH3njxA92kdBeULVQP7lN0a1OvOKLt1+0Alq0Nnx6cDHqTjL8Y
SILAWJ6MKukhlcadd4mDEi6WxnRravNs1w1+cnz+fu9vQdKtAKYnwUanobK4L+JU69/IlxcIxIyx
wikZToVNU4U+MYIrGnaBzxd8EEt5LJ8BEfcu/y5fq4YylRAp4cWIEFTunXPnBAicJBY2ikMldx7a
H8+XfPSMHkHGYKuyixzr9ktSNww14mzWJegR2o5A0V5tEwKD7lU2QjNZsBJuHn0+cA60KV1qUDA0
t+shiz3rk1VbF8s2gRjwi1Aim3ElGfz3x2qmshS7Fh2p+7ZG0k5jLfTeusyVE3w3+rjf+c5YrZz2
RycBvQ+HphAhxVvO2MzGQAkQCZaLqJFQroNC+4YhQLmL+gqEu9OYzRY5xp+JF74Tt0lgoQ9heb4P
2M8G7rfI0dCwz3DpI1E3AP+WG7iw7remCr6bBkBre4QcIVVZ9u7tYpIOopmpigTLVcH814NftV4s
+oweKA2rYxtl0c4OqvBLhzLJroagmaxkhg/2p4kkIp37gA8J+Oh2QSQKYHEPFJl929iYXCf92SzN
8Iw7EaN2p/n6/Pnu0BfqraL2SkGJGjCQv8V50FM5OUnQWReUfdqtE6Xo3IA33CXDADdhJDfY9ImF
6kZve5QKvXypFNNnYPaLvkPcDCsv/MH1bNJgYEjE5cXxXHzlEbfFqXIH64KvbcPU3MfgfQMmBZ6q
iznkSQ6BODSQGU41cKzPvpvmh+ev5MGJpeZUSBTEc0DVqS/0yye3w9kPk06a+OEM4TFhmn4Za9ns
47qKVh72QfyzDNCrjBx9gC/m4upEQ9BCpbQzL2nh61eYJsiidp37rUrn5N/JS6eX1ur1lSj/4A2D
HAcAQEWgou4i6LaB4/Xe6NiXUkfNF1nxoJsxh0DIZZPX2MpuenQFX6MW7ZstAu3e1bOHuFt5cnVu
Fkk89yk4Hod5GGd58ZnRn0xR7qMAmrBc/JE0Q/hp7mNzfv9pAjfj0G5VY3qUZm6/ZZUPyPBVhnUx
Qo+5S4eoaSUaE3o+tDyrZNL7/r0TEH1BqvA1CVW362FTPOAgy/RLakbxz6jZ7gUTee21gn+wcnc+
2KZq0G+q6p5UcokMRcIv0qSd2xedzu0WxdcR98oWEeXIjBEwf/5cD6ISyQcQHFWCgKBXn/OXMxFk
6dxbgluzAK3+Jeip6jaQALFasjBywOs18MOVJR88H5uTGotDyJ223KbQYlKuM9+8QODSP8jKETT7
GiT8XDROnz/dgxNBK9OhO/2/0cNilzQJzm5hGuL1ZCiMjoP8xrCJsAbfQZ+D52314w/NGtzDgLAB
JebkfH7+Ax7EAYhyPsM2TgMQzEUQnpLcK5NQwK+Mh1mDI28p6BvKN2hvmKOBSBHInWwLO8uvV07I
g5Yu0RaeE8hriiIq2ttPC5G5buoqzkmDHG+CKxiiNqe7WDDNGGjj4KX5iPQlcfY6mEa67X38vP05
9v+1W8/dP38PD6ICo1RKXKDObOw3+skv2ywbNZ2qWs+us5YZ/7Iziq3IU+f9yfyvqyw7qT1yRB0S
+dnV0dNwZwajjfcH0tCtX1TfPCf4PCdCXrqkXANzP/rMXCweJ4kJF1yQ21dtlwA5A5jr1wFemH2d
JFoOX4LIMX5naJn/bEcdLUDPyL1xJWl7cJbU8Id2CYU8gluLeyZtNdNFnTK9ogMhT37ZmMc0NTCu
iJK1+/ttkLSI7L7/lun6HhyhZQLTDvzNwu7i6sncxlEFVCvWPUlRYHLRia4VZyz8uvAQ4RWJue9Y
gvU+1TWs4xn/aGhFK9f5fegCN8n0R/XsTcLk4jon6cnmcCqKa0reX+MTKqdkq5PzfZqEM/zWteUa
1ef+bSvoNsEStobCsy/CCdSoyNG1FF/aeCyOZa4n+9opmp1n2mu5yv2OspyA9owiY4GjDhYfFp/W
FqshuG2pWzd/xkZSIufJEUXWp2whnsdmsdOnAOnE5wf1wSMqICE3OHge6DOLoNG7oksxkw0vI6p0
kptUFi9dEpfVVmQZI/vnq93XHHRqGAezdw3YtcvVLIireI+ArkXd1n/N0UPbh6LDMAanbyR0p65r
t6ZQYHXa3eHfzxe/3z+M8xQjgef16C4sYnMFvcMbMKG8OElBhy/vpo10RA/R3g02eZTUKynEfQxU
1Q2TflqM3AZ39EarQMMOZ55LG9Y0UZ3cPA6gWPbPn+r+A3K1ujSGVR4Ig2lxKgbPRMcXI/PLRFL9
sWr8+VWDSH7J2zJYK2kercW1ptO2odVNZn8b9rzEywV4p+mC0JACdhRoUSMBDlk5W2vOPliKwklB
5jlMYL0W+VeKnX07ICp+mTov+RPDrfxjmWr5TpvndGVTPl4KST0mgeBOl3EOWw6ho3jVw8Ooxo/I
ipQns7LLPdria/jnB1sQnoSCnJDEqqHn7Qv0mx7DvqAYLj2SX0dfIqFdJAOYjwqVwHlou5VHe6NC
3MZwh7G5AuR4DO2RfrxdEDqxHg9u2F8wFSxw3PSd5DzFY/h7ZdfOD12GxjGKpz7dyILWiRtxj+1E
YQ4nM8dxhlAu8KPFeff5nr0Pdg4Bh8oFMBI9uGUnrJAYxJkptlcIHiCtYU7R3uvC7BIjKIMax3hE
IPSdjC+aDhAIQS/TKFbhfJnQd4U9lDnqnBcLFd8/NBDN38Y6Rj4TSYiD0eBY9/wZH+wqlRoAIIDr
5RJ2Fm8+GNHXKZLu0iAWfSkRRT7T459PntcYx//DUhBiAC5QazOlu10qMbqxj3OjvSDWlVNuR+HZ
0iL7EFOYrYzXHj0VYcZWbRTVW1zsJ2y4O9Sv0vYy9knz0deM4EjCa3yh0eGvvMAHm8SjEU3jhJrI
c5ZDzwSlDaHXXnvR6xHZeU0Gp8HDVtWL0+FF1hOCVXP1/pKahhtfixwalAsV5+2rjIJG+l6hy0s1
zMBNdmiehEDRcrwbCzyqYxSXcUEb4yOjewSxqsDKw39QZxHNysj3QaQg9+JeNgAl0plY5ANdl+N1
LCsw4Kj8Tp9aPA/icylrFOkocjSEUDs7zLfv3ki+RWBSoCbWXV7PXjPRaJjt5uJZxXic8N46JCjB
nGwN9aTnSz16PvWKKUMDsstgcW1hzTVmmEeRnSvVnVAP/innJNyDu5vQMdD6w/Pl7hMPh6kXtyND
KSboSzSt2fWUjbEjLwEnH0l+aO4TphknUVafMBlKTo3y60Ljp1k5mw+fkzSAApgmwh3wAsXCctJw
6L2MjZN8Qd4j/2NwnWiHBIPSVhRy//xBH1SBdKjVqSHzBRKwvGJS0gxRt6K/OLCwAKClGW7lOZZi
22lo0ZppJDYl0ZT46EsW80jBVER/ZVLLfo5G1pyf/5r7cMFZglqk+q0g1ZbhIp5QNUeTZqbvVg/R
Die2+TXos3o66o1Rre2p+4+sTi4qDopeq/bW7eHtY5lOdl7rF6Ou8DNLM8Tgd9jVWV8nhMS/BC66
21hPpdlOdplYQTzehyvGAm/TbOIi9+3iwAI1Mib0lfQLM5J66zWp+GkMMvm3KjWkZQLlF+y0qf/n
u18wUHQSalor8KmWOMsUwVbbGbDmjQyU5ey09X8rC7PZ+VFTrOzkB9+SBifAJVpVZIBLCJHfOHVs
OzSnhiqzfpbeOJ1RTkGBUEeB7/lTqXd1m7XAV1ccLZv+uc7HvP2QEXekEtafLhGI6QNjVQf95tI5
5aD/ThjfAgxoNDAwqRiRmhDlyhl68KQe8Hc+J3cB1cLiEvDR5C0Us/RCylQdG0qRzYA5yQZpubUE
7cFSoIeYhgCQgoa3HCo1umaRe2b1RQCG3xvBlP9e4JGEDapMVkLggw1KU4i5IM0pSoblvEzS/sEe
euSpkEcF3j9qzQXMe4GFPVLR3wvBQb5Kjkv17quMeSvSCgb1JeR2X72DX3pB4GOTKY5xgLTwCAG+
FHmTR3LtzfOuRTDvbxHIIX8n2RasM3gZ17JJ6RWRarFmizGhji12eSmCQRTHudaD4lDHGdKOhdvh
hFLR9V0Jdo9eMPgsNXRV+g5LDCd9QdFD6i4uc4Znalg7fyZoRm/8Dj6g6Yp/Si1Yg0Dc3y48JmoS
wB/UTbqcpBmjsiAKwuIia6t5cedGHNrRLCBh1cVx0Jo1DYHlesCNVVdPsapo6vnLrMTo0NR1R98+
T0ZeRUjUW1hZYnIbR91r2up5V27UiEpf2UHLeKCWZbSgxuZKMGhZ4+pVVcbwpa0zZldNfxITarXb
wpIuitgd2rFlZECEKxx/FzPA3w/+OOyfR6S7a5XNj9gjDSiwJoSEJSpY1ljxzkVknjEQamnm1mM5
fJEO+KVDMCe1/nHEttM9hFoQhgeBdgj+WbnIopdB0GPfxyjUJyu5+F2Djt9Ew8ZS8Fm4UNAlbw9W
HLkRIFYxnXNRO5sqiuR1ZLK6daDNAKWIcbuB4br18ZWih5dFR4HP2ntLWvUjuGpVCgdTCYzK7Y8w
uOG1BDbJeQCms/d8FsRRfLx4Xvu3jqPxSoq6vOPVcjTWKT0Un5409Xa52J4wOSrM/hy7wyg/ZkWQ
w06KJ+zADw3bJPU2KNhmuDdj/ZZMjDyxRljZjuqRfr2e+A3AxmhNcMh1kH+L6wnZ+gQnDbs/45Nn
/ufOU/4tl3H+Kpu4X3ncZQ+JpWhAsvNAOdDgXHJSZ+z+9GZwOpTySg/HibrZuxRgK1fD/bGm1cL8
UOURBLBlzhgUTskkfujPfS+mF5lD60WvAmuafNQ3PhJ3m+en6cFHVNorXLKqFKfvefsRgxR+ZmnM
3dni6w1f+qwiH+8KaxoLLA8LN79AcTNDbBJxL95EeWvrK5ODZaxmJE+2RCoDsRkwnL7YRq7IPKTH
o+bMJksxKkjtcsoP0Osgk2S1h/xVqSUdPpSFhZH3mrLSHeFMLc+jc0XRniHRUS/olyuxK4Pew5l9
PuPGFZnBqZcU9tnGxwQqP6CpLf2rz+xP/1ra6OXRTvdbEQxbOeu9/6PDbsV4HWbft465aybaDw2V
PXGwejTQ95qOfMGxgWAWyW000i74Ow5lmn80utTDoKNSRKiffoAd8+cG/3LENJMYKc73fmFQJVwT
BvMZjskyhbKTIAHvGzH7SuovZdzhB93ibNNoOWyKvi+vnWe2B8tItJUs9f7AWOBxFRyPCKGq+Ns3
m1k4V4/uFJ51HSRpSu21jd2p+Pbux2MVJsM2RR27Z/H9JNbBlWl34RnjOjPdRE2nBKPsfqBr2DnC
P/ou4PC9N2amDZa0iH5/7/oASuBvkGaAm8UD5fYpY68qRyhWwXn2QrihRCq56XpmTnOchX/iERjt
sijvAgS73HaNn34fLZC1oZyhdQeVkHTydnFk+QTyNnNwHnsDkyDdKT6ktV987A1UH2ufVZ8/7IP1
aMQgyqd4P7AX1N9/OSwBSrd9nI7euclqjI0ry+pxPJWQyxqhUQA0Ub2SPT64WRHNIeGgDFGYhuWl
5rohCXhdeudobhUVBMvzuaL80Cdm5F4dWkhY1nHFIAMwTZKQPE8JbNXBiIuXrAnycuU4PXoFYMtp
UHM6lbbS7SuQOXoADOl5BfhQXLRo/IJkeL0Pez17KYSWrGQ7D5ZjQuJCHAPYqigHt8sNZeq1WEA5
52hMkcVpIYZU0eTujcgYN5POdOH5F77P7wC60bSgfDdVd3FxH4w27xJrmujSVfgZbGZh4kkKDd74
063C8kPdOy5GX5Pdf0UGHmuiAM+S8vT8N9zfCNwGrA9hEZWLu8BRuAySQ6sBnzUa1alrsGzPkjjH
qYEmSRkhc5gT7t45zqWHyjgX9Uf+q8pNFc1+2doFQy6aBEN0QVIv2BXMTI9B5ZUHiP1r6hb3SQtL
qfJE1SfMwBbf1NLpO2McE11wFNfMA0qUUbV3dHia+z5vgveCXXky+paqgEdxRM1xbp/MEJnA0MjE
oNnTmjOGl9qmLNzsB97Ga42JR6cVUBDtJfpd7FhncTpEaGEianT4tjnOfLAyXDxLF78yYaAhLofB
3qYj8qhoymFqDhMJG94gPjzfPg9eLzcOZTUFgoLBLp43zLVIF30QnNuuqw7D4Hzypzn9EIJAeX8s
IGMgeSHw83aXLZ8kD5zZQcbm3PM+jn5R6mIjLQwStmWfy20eFck7RSeJOuj2cKnS/aWIp9q8/ZjJ
bCPQP2hop42G+QLiwYGZb9QnGGXtiq7Eg4+pGni0mZiBq8O42KdmNBRGhJnCeRYNfYK6bvR/Q1Eb
f7h9hj9KDW/6Yk/tiNHz1Okvs62l37EDtFdC0n0IfKOQsYmBZlHeqJD1y8kU1dxa0Jbr8yg0n0Zt
i26WzLIXv5LybFDhH5/vnzeV19uiAsoaKQuFFKNiquzbBasWp0N8TMQ5wL4GyRI3L7TqgjC5536Z
8aTgga2wQKVcadMc28Cutc8jrij1B2fQs/q/sNYm5+Imk+Z+HnBIxcBGNoX1p5d2boQ9z2DFydYO
u6Q4j+YkukNgDCUqzYnEzGiTmiZmnrgP4u67GRnn6slmiqLA+h4HHg4+R0PWTXxw7KwHrw+Xwvyh
Yxv3Nxpb+Cz6aIV7+3xIo+yjX1ZFt0lCWWr756/oPkIjY8yu4KqAcEF6efuGSqsyeRH8/qQR4TEY
589MTMcTg5Hi0EzgefUxHFdyj/tjTaquNPzoeaop1GJNTbNxu3YztFxxc9wlEg9nvXRcPK5oQr73
8YBLkVZBvKDSY/i9eLx0KspYK/LzWE/mNxsLi2jXZn4zbkPP7Maj6EcwyrMknq6sfF+OMdOHsMOk
krMNfvV25SKICilxzji7KACNcNYjHfSJFuHiQjMkO/h2gnlk3WPgOhPjViLn/WelAoSqQGOHxhld
0NvVYX3VkmtrPDt9YSHPDZeQTsK47+nsvJS5P38qFRH7+ct+8F0DRhJM1mi+whhdXBkdUGlm7phR
e+YY16e+hDZ40s0qRiG7ef9diMSaZ6G+qabezLtunzCJsICYjKY/67Xu7N0G03ASnGAzp9Zan+ru
Zb6Bwky0ATzKAoZdt0t5KDdPYxW3ZwHWEjvNvN5j9je8jpFuXMo0z7BUzdYwpXcvU2FP6P0w3QIl
xlh/sSh1pT1USXNuwwjte9phzqtXT4FAP01EX59/ObUdbuIkCktk5KCVAJTy+RZPmEwpvpu4s5y7
Zgj2I/Ot12IQwSZComw/wVzcTRnZo9+Vyqm7tldu3/v7SRVeCkmhWva4ByzupywBFoXnUX2uLAjr
yOIHR7scclSnZxn/hqpxvp2YO9n8AlzFdxgS1ybeIu8Gt5Ocg/+jm8/8gJ281KzJggobZd+Q52K2
UKFoOwf7A9zANzmStl+ev/O7y1CtpdRDLCbD9NwWUbBzTDQ2UeI9O5MFkrXEOTPdlC1KpgciinOw
4zo0Vk7oozXBlJPpMFRDfHoZFmwUNqQb1ue6cUR8EoURj19dqeFqXdEW+uxBm3/v4Ee9U5tRJZFI
jYqXqqmhl49a1jk1jb2u+teFQ7V158j9OnVofDx/pfcNZdYiuWAjk1uReS/eqUiT0HWKTp41vnDa
MZ0VZR5tc9k2tGy1cDJOJARBsfeFCL6SqAtnH2eJ2XzWcDEN001j1VW7EosfvHQSSyBXoN5Vl3Xx
o1AVaVusrYtzirnbdyCJ/U/q+1jbANvrj/Sloub9n5kmNoWm0iVS5/o2dohydjytsopzlxd1w3R6
NJJdjEPb/DO0M/ub1WIduZJjmuqM3sYQ2C60HyFNWGzpZXGiZ4OVOLTJzjPAjsLbzBycRGwdXAsn
RExUm8yMczHFF8vCr+iT65bpcKhxaXNep9pEzKZ1pqH628Bpx9oKx2ijN7fFFIefzqULEiSRHnT7
IQ4CNOfwARucTSywLfuie+MoT/Xsivb4fEc9+HZKEJccwncBHS0nFHFlNV451jmo3Co5lZpjnjJN
jntTOF+FH6cr0wdVmi7eIe1iSlal9U1BuYiDoigqQyRpc9aZ712ysW2upTet9RHfJFEXy0DvAzzB
lcZNvey1yzhAYWuuhzPWK713psItkWLRsRg51L7HkDvUwPK7u1HDKeFLjV6qcYnI1ZCTtvIy+5HN
2I18xCl6CL/Rngni31IbD7hp5wSlZe4xFIzw+8vIlJVv6ygwZsM80z07w0hMhw/qoww/1bm1d5Is
bI+g7BPtBGWUjlspyxomIJAD85QIuzcwgxaes8nmfPI+IWuro5AT5sH8s61wqsUJE2uvv0rN0ON9
EZq2eI0DI0n2OYIdwzZpcAba5X49j99y20byJTHN/j88KIrpdS6NtrvmU6xZyNRa8WyQn8dlqV1k
UCM3tDFMZDWyDbgOJ3hF8jD06UdOWBE932T3Vz2DD3JFpb0MYXoJ6ADLwm+gCDi3iOmOp0aYI07d
UZzkWygzzb/PV7tLTAEJAzkgF0Ydjm2wSCxgkEdTwND6PLq5V8c7NMXt+iN+9Z53LKcxyf5t6yjt
jJ2PcZm3T0YMVj4//wkPHhhYNoRPmMp0FpbxSRtkDhx5quktjOV3C0rFd4nxDNan2Kv8H5ZSJ4mJ
D0yO5Y0XlIU3uUkpzy2y0Mb3GcLE8EPLyFD/G9Hpsj89X+4+VeTVwk2kpfimL7joYQ9dnQqAAO4Z
S7jmpZA4wsFwPeeG7F4wXs03oAedlcj7YE3VOKasJ+5C5loEDTsFo4ozFdawciq7ndm1pty6ml18
7aNG2yJO0/0eB1jfPH/Uu4+oqGNgHxQlB+uYZTFPWuMyOPZcgGyl/eJhen1JmFZjatmu3et3Ufht
KXQEIdYqbt5iy8o0DhsENNxTE2v1n3YTzHKP12b20UQM5VxYc79yIh8uSNBXQu8045cwSauKG/r0
mnty7fmvELXrlwHLrp3hz/8Upp58ff4m79NfJAQJ+DBC+IZAAdS18EtfBHeaGY9Jzz5VupZ9MjpH
/2F3JBP7NCvdGPnkssIsOR3a8GxqXmts9BDRqB3+s+b++U+5KwQsxju02oCHQsLhKr/9JbofNpHf
eOZp6HHb/Veb4qnx9oXvD2n7QYxOGik9slx/nVNALlu3BvR3SDOrGL4//yH3uyugaEZVQ826PHg/
tz8k6BoGmAmeq8PcRJvIivWj6TTlsQdLc373UpSPyrmH7ayDjr1dCv9bvOwFdqC43voVbZs4t9zf
TRm543fSND/48ny9uwCMipKS/gGhyfyFPXa7XsrMeBp1rTu6qTvsm8KN/5paHKVo/chjbAvo2n4b
XW1bJLvnK9+PSDlC+AkAtUBJxLgbeeTl7Eskbtpj7DWYtyEq8jnB8veqWaHY84rEDo4rCj+G1wJ0
NjwkE6v5Q9PoydntKtzkbPRDASYUO/TpEPMqRHXOUXamMAtqLE/7zvnkiCE66wNOh3kozVfbSL2V
gHd3OtVTYG8FARy2O6PQ2xeYAFeJbEwPj7wn9xrXdX3OKz3dpthAHLA1W1ONvQP8kwCBCUFUlVoc
aMIy1JEMuOUgUkBdth2LA2ruMSN0K+xy5CbnuTaj30eURruL9MIs+q0DaZ+TKQDn+eBj06F/CcbY
146Ya9Jq22iIKdlrld1bJnqT0/EbCR9IKVBmATVexEgNjWCnHTt5bPBouBjNZG6kjOWmqZNqGw9a
8pdbmNZenwfrZaxCikx0HnZtneJvK9L0aHS6vzPsCEeqOE4/YcNtHxrHqXfNXGVn1PyzD3gQYgWK
VvLXoBXmIZCJs80JjmcRN+7GwVz1AGREO2EaPK3s3Lu4pJ6O69sHs4Tg2lKGDKE/BIQqTR6LyCt3
0KvyD2+u4ZWQ5i7MuvZlRDNqp7dd+4FhWPzeEKGWp92E+I4awC8voEwayBKPcXMsqgnIaZ34x1jW
87Z3rbU66j46AC5lKmCRslAKLAmnBhy/UbhWeq4LPZD9zshSLzwMjhzTgzVXYfXqm25q/QyjuJz/
nCXtP33lZd8lFLCQOF0Wsx8SGTBai/PlZIOey5KfkOXjNY6qZot7aPPiDEV9aVwOutbO8+l5bHq4
KA8MqUsF/KW4+ICAq/TdKDsH0mz7ZCtblMZRFncr76TjMTL/nZlmkWbbMrNls6Y0fnfdIATE7lLj
EVC/5Iq3jzwNUpiVoYcnbUALrHM88N29l+3pM2Urb/d+KTqJzPBo4rgElKVESEwx4ybFFJyqxs1P
tBDNTyhoeNsZO96V2/wuUHLJ0Pim0FP9fXrRt08VTbgg614YnMYsiQ56gUic35vuFT7AN5mZ2XvH
OyxHr5kZGsmRmofeLpeNFWZL+PCecojyex019W2OmNpJi7HK0gQCxc+3jLV4lczQQRSQ8b6NL6hP
Ftk2fUw9tK1B+2ADEylAh1b18KHAcCY7xF3v17QPCw9BXtppkdxITxflH3j+DvoxwyXSvfqDraMu
iz8JQrMwFvUDeXQ3/xAUpf9RUmLVms4OmOWZ8jXd227mTkcHaMDc7DCeyj6MQ6a7B2MUWbwJUP6v
t2E7jhOuV3M4aq8B7OWPqJLY3Smd4CtuEeJm4mGHIBtOXiqccTeLOoyOSRt6BSV4YczWGtJjEVBg
2ILvUJYHCrmjyv3br9I7WM/T+Yk+6LkVHqWU3/rWcb9Y4ehtPbtzd2nvgeeZ+rW+1+JEszAFJvkb
tFQyDdteLGxQxb71lZEqixDS0I0/4dho+zprzbMR28NJiXkcnm+JB2siyEmMttTGR7zl9mExTE6E
M/v1hzHy3VOUoFdQdsK/ytSeEBmPsh3wuzWa8VtW/MvdiwQ4QqssqQCbiFcuC/io53p3pDNfaeDY
+r7v/dnElqfNK2ZoxhT/U8lw+KPONAtT5arJ7a2PHvnnCItjBBxSePbbunabZjOhF/pq13UpD2ER
e95LJCL/mzNLM/pepYWWt0RiwHzIe+exhU15EU81dm68CrEJIuyVX9HJatNdP7We/0WvDb/c1XrV
ik+WL2bjmxyqvvjgYRuW0VIJp6zaljkY6gJR3KBjJyrB+Ah5QIlrBcYOA6jTz3T20OvY6rUrgOh4
IhjrnRE1pdx1+A1dmwbu2oF7JPveC2TqNszNhzMy9LO+T7g2fxuh0v2TYW73bwBB0d80WGK/L9Lx
BZjNvMm4MXIj1C2urCqIh2BG0vpaBIZEZ8z4c5rC5NWGnXOaktRayUDvthnLkRSSDKBEREm6WE6C
gwtHII0IRjrptQl7m+EsvuAhbavD3Dn/lEH0Tq6lekTgGBwlMO+ABpbKfAHzoGaEa3sVnZw+O2Ku
/mjNTl5di3ltoMT6nh+lu+CKBqAySgAnjn8L1djtUXIQHk0iUsPXOnamI8Jq6Yd5jqsjoOf5+M6l
uO8JFJgbYoqj2DC3S81ZWJeQg8MPNfX277ocpw32Re2PfBzXCBtv+kS/nlXgLHw11ETeBH4A292u
lRV+bVBaNldiZUUNZtltcXHMQftpaaktNkA8wcEPqRV8Bl81dFsNMZ7gKPFk/exj/KvYe/ignFqf
TjYMKEQ/6qkzvrdTa6zhshf3t4orSmWJ4K3wkCQnt791jioa23VvXevKnn6UUHP+JrGwPk9m+aeW
SrHSK1OP/uuroX8ElYRE14HkRm94ETzLrHGLobTnK3Cc/jrgU/wytG69EqLvH0qVKZwa5WUJE0id
rV+aHVUn8KnMxHAFWpFhzTDpyashnPbjmEyYgXOlrGzkhwuSmDAkpnnEfXS7YDr1oENms7/awzyh
ICKMYNtnvnNEMDc6lLJy1/R978MDbxLSHIUYIQKoy+2K41TOlVaSO3txretbYaF0noRWUmzHop1+
0yNMh/opyFbe7N2JxeZYJdAEJTWmXkYlzUCqHoqacW2cud9pmetuKKn+a+dgTRX6wUqMQ9RRZQQP
SW5xiFpol1mZd+3VCZE+2kw9JBzHpkbcGG4sV6LDG1RisS9V9GNcyUdkJL54nToEK7fNo/Yaplq4
60zu960mQaf90VleKzcmHpftxh+m+Eff2n21aYPODhBlNUNrozIF40vEIKw/1V3b1zu7czJMO0zt
O/dgUO2L1ukuc9BiW+YaSYSgmpSG/cHDOp2RFQOBdO8VffeXXbp6tkWCp/qEAKqZHXR7mgRKyJ1k
YuI149p5vH/LsPipSfBlBNAPw+d2G8HhGx2jlvrVwbvtWCAkuum9sH9ldjGspNL3Z4RgRocc/R40
GxCEuV1KNr3hTHT/r5XX/1fWFPvhwA2myPXpxhF69fc7Iz7FPAgRNIyU7gyh7Xa9EFjf4MYDmpK5
af834j2071uzHg+TF01rUq+L5oHaO1xgyjYUACZBbhFxvMkKE1kF9tVB6XknShvVAI791akiDw3+
fkoPeHtKsMZmPh8tEa+Jlty/XVoWTJzfVDe45NSH/iXkFUylqwnT3qsd+eNFdp0ttkFmzv/4rnR+
s0uZhCvf837rcG8wWAEsinIhfIjbFYOsSHPs3d1rWHfzPsYM5xx1g7+PxmReiTr3wQ6/KuRtTfJu
T0e593apyOl9OzKopqwwM/Y6mqGnzh65FQWyFzpmOD99DUva5/vnzR/v15igrnH6qJACORykD+qV
//JKU1mFkR+E4krGnKcgGL2h2PboPM97aWmz+IDim/cHDLFQB/0b1vNR6JFpb5H6LqpdMtki28i5
8q3XNB68g9Bh429o53nmIa3LRD/moSn7/fNfvdwH6kdDLcOuFCyEgn/e/mizQIHAnWCUJeSH6aey
y3xj10Af+0vEsRAfh2hw3jk7UZauNATh91GUK/z5IojM/uj0vTvV1yTr87/Iefxip8lWvARp2jWH
IOynn+99Su4gBcCglw6bYwkm8uDA5tMYNlfZ19WL2cz6iSa4/J5GeoeAo7Umn7EscHlCYB/ELKRy
QfIvFaP5nr1ZFfhtRuDcIypwI2l3kW8V4bmSOGFtXBRCv7qz0LaD2c3f3/20AAxRIUClkZbHUgzG
d0q6U4NRX/NhdO19bwvH3wadCOKXcaj0fZo7/JB3r6kYTsDeGNXQS1kENGV6XYSeg5XYlFffktGs
0eRufX3jGE3xKfG15vPzBZfhhDtSzWBUC5aE+K6sbmyXa9HUpquixJ5ypu8HGQCl7PJmrRa4PyMU
AsChiCT0DO5wfSIMzAatkPE6CMPa17Zdbasp0I9RGf0905VcqeQePRkpDKsBslO039sjqfAdgwU3
/VoiehlvJZT4bjfEdvvTEcl7BTdxRVfphgJiqwkbTpy3q/XBlNg+wOtjPs7D3jOL7wPMsl2PpN6H
rO/slTHmm3rbr1GS9eA0keAwN1W0m0Xm5JMuDEBO62NlDDE0Yqqa4rXt/KDdgL7KoVGZiTiOAkfJ
TVSW1hsMLUoANrfuf12so72OCgU4raEZq4++kfnfa0025iZE9PR3vQm0clsW2si8GVajv8UuOt9H
KfKe4KS1bh+V8MVpMMky3k4Rmnrb2BPF1+ebc3m9vz2k6pQr8ATsv0WEI6XDs7Wv5XHoNPkaNWkM
fFmvDwzASmZC2O6MLp1do7TzoxeE08pVe7s8ajJKFxLFbFprDGAI7LfftDTy1vSZPx2m0c1OoVmY
l0kb0r1Fr6XdDZom0GBLSrAVjvgRZfqaSvgC9Pa/HwBoBLIGoR7642ILe04dRBl4v4PVYKdampCV
U2PWP8cgfnfYIM8vo+k7v7Vm0Z+l0UT7GpTnLnU1sXIp3wbi//0QzHfogykKHb/m9k0Uddxpwezr
WIWHYABoWCEdGSGc29VNdwkhSn+sOy86wOqwj8/3gPpf//+N/v8oO4/lyJUka79K292jB1qMTfcC
qZNMFkXJu4GVhNZAQDz9fEHWP10J0pg/e1G8bJIZQAh3D/dzjmMqZHKT8EPybKWG2mIOZrpvA7SI
9F3q2OH7NJiD65b4/cJSnxuLx1EoBOLcyNuT/FlmF7O4nNXenI2da3Ipp1Gldq9NerP2kuBSnuLc
DP4eigI8QTl1Yq5a53MZAKQqncg0drHT6+9ipcN5Ndr4JQhHdzvPwaWA6tmrkbHnooHaFcU1NLYW
E+gqovMaElC7uBAQYFToLvQfVbYDKYPV62u1sEq8GyqfOEvCA1YLhv3ixFghXpwGgfqusbrudu77
YK0pruvDMNV2apf8SPOoOnA/Hj/Q93D2QytyT6obp+/tgkZLRHftjn0IMMIo3fVEuHWcbNqd604S
38RRrtzPdgpyaUDFuYFduBOhm8N+lr0lkTHYFHZf373+TosS8e93ksoYGCJ5KV68k2a1EznmXt/V
6KQ+4J0TJAKceW+kRkP2GfC0ahZir4tGWUXZ7Oyzwm6owSrNxjUmtAxcRFVff6ZnW4hpluBFKlry
DrCcZrWKNENQXtq5Rmq9Q3j5rpvaad8UKLqW5fzr9dGWh18uKvEBTo2MKJOwOPylPY9UTg1jBxvH
e5966JexB0hUq626q2ZT82tIY1+SCtP45pGpOxEAIkRHDnh5TU4j4jP4JMau4mgeIw2sTGJEge84
1fSgGrFyFbWzfgiU9lIB6vk7w3UgEQLFEXtHteP8kBpW0JAjncJ9Rpp4rXW92BoJHfxKM+Ni6Tbl
Jsty2vX2xiVN5udrS2zN60oVbYtLxWK2RWUVDcC2dD970Jqq0ik3pWVEp9QlPkOT6xJNaDEelTTZ
NkHGLVwjsH6L8bLRRGwmrCAGGRW0+e2QKsRkORc710PveJxROSWzKvavL+3zYUloQVzDr7OpIAGe
T3DjxIgq2422zwNDofkjjbromf7DrIdxG8/hJdjXwpXzljLT7bKoFnxVsoXnw8Fx6EMTRek9Xcia
des5/SYthfHJKOLob0vxun06uvaamVb9nNW+ENYvttPj8EjFuU99yvmP8+FtekP1ExoN+wx/fuwB
KfpdrAy7ukrexXmnbrI4/QJ70di+PsvnN3iyPSQJwLYQmeIBsM6LccNCjb02NLV9VgfxJ5eukCsz
HcJbJM/03WwQ3VH1zS/Epi8OSmoUzJXs8rO0TnqMEJ7r5fp+bCxjq+S2ixIDBtNsI8j3XOTWdadd
ajD6wgKjOMNx4X4KCeKZBhZQX3vOTX0fgSrb0ZUw8BNNq3dGghyFzbVq5QV9uw/K0lpDzNF/vT7R
z7cziXXN4GoMJQyFqoWTGJB61ePZsfZoP4+brLfyle4Myc6NrMSf1ehtrQLlwvKQ0AYJ/MkePkOv
T7FupEOd2vuEysXKLl33JgLDAcuzRm/yglt/6eUQL8Kr0ytQXsTPdy+yF4Uyi97ep+zhPe2cmxt9
kKDJwRw+5hycCyHfgnDw9HYw++BWYHlJeC9Oa13OI1IosbOfIRX4dWLM19Uw5A96GcicsGbsmsgu
dnpm0tgNrORuwgf6CXfWnci7+ToJdHHfJjRV545Q3hpVkd92DhSRStOiFVCgHBSKSkg0BOGQvy2U
lEvDzYwrGV/BZizxjSRXhVEGCZ2btSG/tfrcWhkaerx101+Su3luVjDbsnmJitYBUbp+vjCzCLSi
dYS9r0s32Xs6hBgNFMrt0NogD2DErsosdrdxjVjj6/t9EVQ+viQcNlwUQEfZofZ8ZLvFQ0YuAB4a
p1ifZ48H8GujRnOn0LT3r4/1wvYz/xxrcbYqxFrpNt45eyfU6BTuwFKfnN4+2lAIVo0pnP3r4y1a
w7D9JDMdKBjIMM4XqYrzl4vnqrcDKu97XFN/r1TittD6dK23Ufd+aLzoR+0lV3pfWQeBaIiPMtu4
JVCR/FOlXr/+MM8mGrw5GHDidrwligSLs+cIGkKrcKr3o6PYK4SdrSM0zVPktcbDW0ciyJXKscCw
6Ue3VOAFeWY6CtEt4TnyBkoyK5uhcvRDnOr2Gw0KhTOGgFrB5FL6Wb5U73ZzWReedtDtOr8quuir
4lY/4mzM77VcnTZvezFZpiOElSREsqXPtBXo71M7YWaYcI5sc9W0XnLtFTRrzER+qZHY0vUxFJcE
XJ4EgVElXPhb0UwNLWbYGLHaTn41dbbcE/Mq7wJtE03GtyY3nQsXlOXxeByTm5BsHgghTF3sEGtK
qEiarXWI0N/f6m2prekpWqxiu4k33UyW7fXpXBodOZ5kMpETAQCEsTw/HW2GxH/BreQAnLxe91pl
rNQR7OB6Ik36XSio0atj7s1w8wRH9fXB5Yf/kQ1A60AOzthgnXEByxKzGhROL0bLAkNZq1+MqlLX
fdDQFev1YV5aR7IOXDog9/G/hckp88rqPXewDjRqU7b2NH0wFJg7iYMsNZoq4akOnfqC13tpHal7
kOxBBeo5dcZG+bbq0tg+JIYbXiEeL+4S20sx4VO50vNB/fb6Oy4ti5zKP8Zb5iHMotLtlEzSoRzL
D2oziGtUCqefInbcS2iHl4bimsHLSQvGtjnfMuSUINo1AzyWmkxV1pX5jYOjWksyxgUr9tIsQlUH
JwZaUSq4nA+VqEMRuEAADm4g0sQP7NBd1XGWEjcgbuULuyguhLsvvRy+HrIdiSopjnY+Yh62ppGp
kX2gGUSzw9Aop14PrEMKLvXNQ6HnJOsuLkZa41Z8PtQ0Gb2VNJFz0OL8R5YZ042a0DqrCqrxwjQ+
fylqAjKuoBDHdemR1/JHEa4Xg9uWTu8cqB5E76DJG7QqGaQwY/02SAV3XIiz1HbAFMpMJzfu85dK
+6ScgtBwDobeH+1Mdkt2hw6AmgtYzYGWb0T2/OH1vf98l1DXgSIJDUbiOJb9dqZ+pimhOweHLmx0
34bOelQbTZL/W3MHePNtMmuP7yhFaEjAQW6g4dnCL+SBGMeWCOGIL7XXU9GEt46ZGhfSQo+qOefW
0ZO1I0JnqqekbBbDGFqYWZM5hnQK9PKdk2Xtqp0zcR8r0+QPSS5uqpqSgZME0X1txsmKEHWIVqiX
x5uEf/y2FfoeIk5P7VIXzgWr+ojVe/Z8xI7UK1HjedYgxhQjylyZphwSW4R+C0DgB+2fxHXTDx+z
EuEjJbONLaRqY210lbOy8sLbWVbRrqcg0o9iGLt9MabmXk9aQ8rK3NbjDCK0zkLE9V1jRW2y+WzR
rXBFEz0Md4aInqLY4ca2EvtHmgz2CbGsdFOZ5nBSzME5FGM+7kXVemurAUQ9JE54wV++cJQo1gNE
lhklju3i0JZ23hKo98oBpOh4zCLEEqeksI4dt8QLE/zyUBLlTlGA0tfCNZdp05pWOSkHCwd9A/8c
uWmwPMdQFM2FoZ55SFuiHihSUhEAGO4ttlqG0FuKBkp8dEQbreNE0Q9e1Kq+E7XKwXCh8Zkm+lGv
H9tn78eggJIotjGgbDV0birgBWJGjDE5ojzW7uLeaneGG4tdYSaXvPFLQ5HylFrBFPVIaZ8P5Sjw
XSI7SI5KV9KIZrTH06CP3Wps8+ICNfyZMeKt/hxq4R37TFiTNboJqmZu7zeRVmymyIjWzP+3MKSA
+fokLnCSGCM5nisRV7gR4sXFhvQm6LJOjR6g6EtrVShluQ7TqNro40yLH6cIrwcLlIdVOM52Uowe
0L8ygxtGPkFPtOKdh9bO+ykUFTowXEzKKgvfGtLyhA6t74CdsLtYhPPJD5yi0hID9RXMf/4u6a1P
o66FXzLG3HpmVr5Nv/BpRqhWAI+kqMoGM87Ho8FLOCCFn9JgRRTbpJibm6To0SgpHMVHv6BW/EGP
6tVM6Fb4o9kmVzad4C4EgAuy6ONjQM4BpAVVBbzfEuWnu7VaFK2aHj1jRrhRUdHHHatxNm9mPY1p
upQ13le7FXFHxiefv7d6QIHFg3tfv9VmSZjhoxA42W8oJostCZwendfKTY+9Ct5wDpG3gryfby1O
94Whlok7diOFZsIIKB3cPpcoi6YrRVLShu9YpZl+E+aZ41vAzjeR5gynMajtlUs3hNvIjtSrIKTP
1+un4YXD90jGsoDhPba4Pl/6EUHBskNC7FhoYty6rRody0RtN9VUTg8WRc0L4724yCSIcAkgzaWK
/WLAYQ7mKhfZUdijwQZPB7Arc1f7g2dHlOO9yFrNcADC1Zz1+qockc3hUF5qf/jStIODljUOQiBr
GZIHVeMJtAizozM648MICGwb0jXtaGb9R34yfDIUL1vZUxuv7I7GPBfcxwvmVUaVYBe4MHPfkcvy
R3zZzXU4BdWcHc0+C0gate5Na1fxEfDEpcZ8z1eYLczNn0wpKFryKOdDVQLivhi9/KjU0eSXgzOQ
HvaUr2h1vtf7OL2k1vwsfSTx54CswSUSjMHZXFgvyGagZjWvPY6l467UBJHFFhFhKEtR6StFgYBK
DgtQ7b1sIwyj3yFN495RfrQ+OcK8VJN9tuEIPchHsuWkTB7A5cVU10VnZ5MyjvvUyTrPr4GI7DOK
6iu2WoU2yJzfxMzDYaqE+YUyf72LY+X7204ZqVCZp0QTgumAr6Sfr4HbJFY5lBDGesMbwYSLzLec
MrpCimO8Gp36Unp8GZ2QGsd5kCHAeXAtWwYKNDIm2Cos7eiZhbU2Qb+vDb3pffoS6Whx6NkqDQv7
gv2WIc8f0S0QFSn5CAiU6AtHspRDMuugKwG+K9fuVBrHYnSiW6VTBRL/PWXZTlj7saRJR14UlxL0
L44sdTAkTxilv4W5HseQ9NAEW05LLfVYhp67o0NgexAl0tENMol+p2oRFxs6972+sIt8DO+MIBMJ
PLJ40oIuk90JeiKRoJpzasFFrVOhBdtkaN5Yo5SjcKjAAXId5Zq4lHW3WqftvGLOT+Oo9ftI7Qw/
7Mbo1LTqvEq1WTm8/lYL6/Q4HvkKg+uhBMAug9scvM8QWlN+ylwnWdtWE+6bsaMN+KxfKve+MBRq
ZORE4PIBxFtijOCfxyLP3PzELZd1qsrAcfx8QK/UqxP30gVRRq3nW9Q7G21xDgFIz0qb07OSQojh
rOIGDmw/2Bll/PKBQN64xUPX7yuz8U4Iihk+nZy1C/Hnwh7LyZV5BZwLhglc08I8DjRsSbPIyU9l
Y+bhOkewagVP03hoDPPKVHLkMF9fzaVBfhpRAjnIzcp0xuKuMnW8sjMxx1Y4T1epNZ3oM+X9Knql
Pvb0z7tzNaLcKvE+dZ4TqKvQItOBEG7Bw1WXuJMLfDOWSb4/V3Tug+id4CLObWEftW1Ly+PilM6W
QuW3yeyVqFsT/nUKoK1LWI1cD3f64OQrJci60NegmJ6AFLcbKzIRlzbIEoaVa3/sS0QmHcQBjHWQ
T9rmwsS9tF008kycOg4Di3b+qN2gUTZX1OIkBA0sU4i0KP+H9soJTPU6VohUOvBxf9dua35oy8TY
hK5wxYXlW9jyx/mSV0xU2WXKS10ETJmMlt3ELk70y5pBRAyWoHhuVzurFqkfJJ3iO3r6xnry06iw
uB0ppcVVabFLAyV3hJuzSmFqODcAVz8Xo14CcpnmjQBJuirN6GdZq+6HuRHzhXP6klHAVf7f4AuX
PQT1iLpEW5wqCnk3HQJ+a6h59jHWqy+vL/FLh5HwS+dwQBBDsuR8hd1KCaKymorTVAfF3wCS042T
9gM5IBy1n3MT2r4+4HNXhQgASDtqWkh8PKtWNHZS9SR+ilMT19W7JqLNWRDb/W6Yult0ymPETN3x
vWClL9j0l7YRWBdqeiqXKyo052+qGsPUqolXnBRay+xitY7X1gBJVsud6Ep1UMqfQ1Ahr7/ti4MC
QHYQZqSWvSSvooBMDWQKy1MU9/NDYjvVtRHSh9BpcmsbmGFzF1f2JW3kJWz0ce9yv5AyiYDD8Jvn
r1pmahCmY8X2iTLz64QO/x7PNW3aOmnvW836RVdV+8ZtlU81FPYTjTsaksi2cYk9/dLbo+sBQYHA
SNbgzp8jGLUEGZe6OOWZp23Nye5/qJFHZXrI4r9Hzwqup74fLqzz40IufJxMSQHlJEmEEvFioQEl
uOk0kebXG+Tb6aeuPNS9Ba/fTcYPxqSq3Sqs1flrbmbWFuBRtHNib2JJyvIQBGW1pdgbXbNwl/I8
L0wHWtWkf3H03ESWgXhlU1jt7Tw6UctBYKl3p7VjNcbGaVBFnDQ32E1TNuzeuAOlkyEc5biBFHlW
/AyUKsxTOvCcWhGFNLoCUu2rfUmTBoKB/EYMPfIxVmNfWIVn78qwhN38A/KImH+xCFVoKhaE8OiU
dZr2K6OD9AG4SnrMiuFzLI2aMU6XYtHFmMAQIP+SPWGzUVpBquJ8u1VjmxpDVhfvKlq7xLsmcAc3
80HVlla5opzndLdq0PXZ1tO7yX5byorBZW4XhRFwTzB1l93WkznKSVg5/buynssr7nEfyXDBXhpb
zUfbZLzgFBd2Gygkl0uKQOA+JBfMWKQn+0rYVmlaHUzmbtf08CMHK0XunQY3e7CLxu3ru8hj6v44
UwwHFB8gpuThEOh7C2/YlI5ZeMZg3qu0S1uNOjeYPEEEwEahjUBxGjeD2tBxPcqK67QclIfXh184
jd/Ds6W4yUs3tdhNYAjgchuxed8ac7LxxCgOSt6owCEnb52M+ntrcO0VFO5m/frA8oOfv/d/Bl68
t9GGRheFlXnvJmm5bpG+ukt03X3/+ijLjfs0u3BiOCiINy7TjyFNHsy6as37xEuVz42Ayqhw09xO
rhPuyzrzrvLGEBde7fkOYknRPSJDgfgRKNvz09J4bRqq4Wzez105bGkXZ6/tDkQzLdAsP/eCS5iP
pVd6XMRHXW90NDipSw2ZLHbiwp5t874WVb8qNLte0f0MGXqjnNbQhcKtnTTJNkPU432Jou1Kj9Tm
rka35UIKbhFdyQd57MxgEFHKtgly0f/IPaWtO2lpnFj3kR0WG6uv46PewuOey/KSQssLk0zjLPgr
sJ6Aji/Frewwq0GDDdb9KPrb2hHa0Qgt6+9MpCClnLG+RPZ9YSdR+CGNyq0VxOsSt1DorRfMTW/d
T7Cq90Xee79wAMp6QJhjE5iTRxtA8xJ34oXTaSBBA/1R9njD9p3PJ03rjCTVe/ue9nkASr2kO3hj
D+Go7MzTHMCnSMvy3lTH6VI/x6Wvl0tJtp4wUiaVJNrufOhgoPVXX2jWfTVBgc3smhKuiaZ6AGJy
OwUqjSvTMN5YDu2GKJX32xIMkB8hTfsu6BJ7ExWVum/D5hJw/XwdwI3g6Am9JGSdGx4Xk/Pn0pI0
isjV2D8kUcK7ItmZ6VdBrDa1tw4MA8CvKLpEfMz7MrTeJtb/ODjDwooG9wTNZAlfiwaD7Crdy36M
lRNvU7owHJnEaJ3aziX687lfeBqKOgXkU3oqOmDmzt/TTIhYXGN0f0zA1HaZozXbQc+mvWf3SC8o
Dsx+L1XVDy4dwPyEvqVv8rqkRBkcuJpMtoEtgSF1Pr6VaWNPejv5WY4QRvYe6orqbVtHwv6U1pE2
BL6CasB8wXQuEgpyWJKLKNORtcXrIyJ9Pqwe18XUmbX+c25zBYacF9npBiEquz44WVOJdg2ASO0f
DOiG7i0wUDW5mdo8an1TD4C8IyARbLqAG/SFsOvc3vBEsq8xKt2ku6nwoQ91/mBEXED27Fj9CUoS
eo2Zpto2CYpOrK02rz+7RSUuUfDPrSl5bLjvkEfJ5kvc9TOwpKug3iccK/pFuqOlU/Y4fKAb4ehr
eR79eIuf/D2UDERkyxuC2YXhjrqeA0cn+1+Q9WLjOvF6sG7Qm9zsvaYnzu0kIloQctYc68KKL+eV
nQ6IHpIECTpEOJY6A+S26TXljUnop8Lpr2K3MHYTqv6GHzu2skdyoLik9P5sXoH1ogVE3oPWj1jW
xVKKgG5QuRfRNlZxKLMrYWetqhCr3qtluHt9Ys8tOBOLGI003eQ6qPpxqM63jYINc5SubkI/sexg
XxY5df2sHPyp0uJ3w+yY75BMS/3ImfP960M/e00gtjItx6aVShjLoZtZkCdEF5JO46Y73YTeFGxy
7izv9Joi4BvHkvB8DyIX7CmQOMvCdxsrPaCWIuA1+yD5G7nDyvZBi/XX+dx67YUQ/dmboXtEthRi
FOk+/l3YxlRLSJrP6RBRMAZmCMoozf02yTzPH3BSF0Z7toTcfqjt0HUK04TC5GI0dTbDOdQzO/LV
0FQHRkMt1G+sKDCpf2RWKsG8sBI8aypPxmS6n1+f20WZiT3EzD4pN5AtpKa7OJwDmdvMEEYQ+VRB
dBUxYSOZ1tWQu9mxHD36ejVlmNC0W23cH5GLyL+fdp76ueva7m09v3gW2edXavtTYpSdkBfPEhEt
z443OJHfO0a86/Wsu+rKSrDkTkFHovmSFMOz2ae6SDaLxm0Qt7APiwOkiz4cSUxCViiGrr2nktpv
EZdSfDPLgkOUlv1daBvD2iIIuXCAlqEG+sayMQ+nl9cmPypd9B/RLG1NnMbNBUOPRpJ/mfLqnubL
xoeyUKkeO/p0SJGbv2AwHmWA/nMxotJEzEW0h4wo6VFwewsPKIIYJ1QaauSbxPDtg1rDI183Yz4V
K7433xt2NJb7MRv1L3aXx3dGrvfFVzvTxHWLHuPgW2U6fbDUItb80cmn6jpOCvMzoD3rpDnteNv0
EaT1OLQGZddCuBz/xhoO150K5XjVEbw1t44epv3T5eC/vo//Hf4sb5/eof33//D9dxKbTRxG3eLb
f5/i703Zlr+6/5F/9n+/dv5H/34nfjZd3/z8x+lr1f5j2xc/vnZxWSz/5uwjGOn3k6y/dl/PvtkU
XdxNd/1PJN5+tn3WPQ7HM8vf/P/94T9+Pn7K+6n6+a+/vpd90clPC3msv37/6PDjX39JTZ7/+vPj
f//s5mvOn62+Fl9/fF3+/s+vbfevv+iC8U/iVhduDLBNUEsywhh+Pv6IDfjXP4qy6aJ//eUa/5Qi
QMD8ZBtS9id3grbs5Y9M7Z+U+zGHCBfIH1h//b8nOVuc/yzWP4o+vy3jomv5Y2nW/rMPHzuggHUk
z0T6hnzI4z79Y/ejfKgqpTOED5imeZ6+tVFUROZatIWouw+5a9HNzXdq1DwVPysBqxe3SRh5NRLW
SVi1w1YgHjEVfqeLJGlX+Zy3g3kwQyV01F1n0yvoa9ahKRdTUB26qnznCbOBx2eoFRX+w4BQckLt
LgxSQNPsUiXT72xkrOIHdYIj262pB0/V/BAUvdlug6aHvXSTDKDbInwt8bJ2E4oIEdfV78dqp5bC
39ZMtMbI1pmieE3z4E6Krqerse7rMlvD+UlUkFpI1Jla4QeQ3RL0vGeXfiy+EhdqE1zAHdus5J/T
TOUMjwm4ic4aBHoECedGJucckS50w08aV+bB86u5FbYKXBYcRLFKizoMCwRgKFx8U0ZrhoYMliQr
xm1aVX38UcT2UOr+YMUuU0KGISjydd/pQVFuQhYnmQ5C6UIPJVdjtnI0x6WSRbNK3cBgsu08bVkB
Cu+1Q5+FLB+MahWGTqmOfhb2mLsNUj8ZzxXCJea5QgW4lrdrw8SwEUOv6R4ijvlI1a3cIN+uOnfG
kIeus0onTTg/mjLVyg8m88jT0RpDfqDdlKgK7ccopDzrT6iU8euWlYedvlfaNHAeFCN12nZNe1uK
61ezQRMkZ5cGCmm5LYrEVpWfwqJKqh8NN/Z+2M4dnTEctOB7SryrOnAFn1/XsSLEtTtmBZMA8jXg
OzMpE0arLbPgtetKU3mEpq5HU0FeBOHNmuyxKp8/7vuY144S3aq//XHofx+1P4/W+dVOFkul8AUp
dGolQOOWqQt0ySybjhrNx9lowBccEOAK5uGoJgOpxzUdaO0u2ujhDCfwUNKIlk2udOnQJXstp+Ph
JejnuYflcUCGAeNBh5UEL+nsxQ6MrajT6eAVfGjpvMXWGBM1HKM1nmRS8k1lj3KqxBDlVXSn6Fll
i+sx7gsIr69Py6J8Kx8E6wcNnqsfJR3w6udHAWx6nPRV63xwStmH/UY02Jpk1zRQN8w7jwUJbD/s
2Y/Z7OvpXJeNr9RCY2vFk2sO0zaYe/lFDJM3ROscHlmnvXMSMRnKu5w2Ou630uj6MJVi7gYtNPNU
e1u2mpcg6yAlDC0UtsAeLJN/CJRjm6xq+oDAUBJZvi1mg2k0+6H0pl1ktLUhjkjAtHBD/AsTqMrY
4A+bjUmQetwkOrEqRBBLm503mtlHsxF+sHO7n4L3vchTp952cIhYw8DI5OBOLOQZMMsmT/SVqrQ0
Fz3R/aotjJtKn0dORBSH8qQKoUUzSiQQn+S+CNGp7tagaJ3Ee1f2Offlnd0X0pwMIqJd4spu6gkC
tq7NDla4FLPwvtAMKBmr+6rwEk6xGTVZkfse7ZFMb2vgAThkbZUESGZOemnJg9u2hLvHaZwcPpn+
CiQ8NpNoep4ob115KpU4ljYpUEabxX+sEDarRoxp164g2USNs6pqAK6ZT25l4lPcp08RtS0/GrmM
mPcCbSoNy1hRYBBHtyhC+XpjId85iT3O/Vi2NYObJaoM0fcgzvphumqNMRgqv7QLtf6GES2Y4aKd
sdSbWW0jvVoHGcT8NU2p1AgH2HjAPVK/Q3uuAgsWDlSN75IqTlmSonJCEdxVaV/YyldwqXLaMyes
Wbyx7rKx+iK0LuP/NKaC+f6kpi5Ygess0cs03cPGLZOx8WeF04CBnQVtiLiOZPKpXSSzeS8vCYXy
gBa3tGoA5uVz1kpMJaEgMc5flYhdR8lKR5Ql17bUyVQKK3FvAw/wCxVqt7rBnRv1NxtAAMv0+6NC
GXTZ76wnizp2YTne57naDps6TGk2sbNgHXb6+76s5eLGtGpNsk+dGFw39VNn0JLgmEaFfOGh60lr
Xenq1GJjikCHArZ9/Ww8dp85PxpwB2XpVrba5HAsLy52oLbz7HYfy96M53QVzFBri9Vvm6fUDXpH
Gzr7zmwa2o5rfCkLKB3h5vevGHHc1vWam0Cn3JFKkc6aRrANq9gNTjM8iCZQ8xZ5ryZlV3mRLk9Z
1aAOtrPyJGxrf0TXxDIfEiQq4zD2Va+tSuuhKy29m6n/JG14P4yJNdrXtTNPqjb7ll7VZEWMJweq
G62VnkrVCRng6Rvu/nJ/l0+7XROTjHsSF9hnvLNMoSB6acW5YB80k1W3ym2lUcTmcl60ouyiT7+9
nTbqE2+shFXSe6sanYoBuVDQC6wH7pGwCvg6Mp8UeGlloarbIol63bkOe7dpv6uWIhUYtM7S8bGG
NveVskZ3u27to5WaYeBtclTai3GXW1ph2NtUC+Shtipl1pOLVvDcCEolCJwqGVMSSzQyXoqqVLlp
YJOs9MGxoWiqWyhCE1GgXrA59dXv0DAwzTyJV93oZchzu1oSadaVMRkDVhkGLVI+b/Ru8g6LUwPO
R5lafx7ooVamW/EUNx+sTh94+VmU8kvW1kHrnbpKWNU9xtctsded2o7Ddy/zUGPZIUQ1RMr3Se1U
AmKPvKxhA2EqRe2uiiATeJd8JOc9+nUTJKZzUsD0mIcmTAiuLyDMzq/EXApkboeLP+op8GKf6WmP
XBn7ivzRgzbB1URdRIxzGCd+SmxLbF0EiVUb9FsauqHawfqhFdb71w/yIlrhCTjHQLzY2KRH4ckv
goSm0axhroeHsCxSx0ILbhytaat4Ws6WTx0jFZMf2U3HWlNTlqvrOLlBHfWtzwE805LkeXKXsox5
/hxprZs5RZHq4ck26lYrDTInH7e/7QJ1ZFmGTPfkgeDUE450US7j3tcf4zx9yoJINhKVW5KM1CNI
Ep8/RkIXFwQbjJYFaZUyb3xcNcQSf+QGq7u/7C7J2/QqMUfHCS9cXZ6tBAPLrjnk4EiJk2g8H3qe
SnhK6Vw9RAqYseIWY+HgTgQIcL78Nj5G0TdTeTAiIaaPQaBZWXlhBgidGegP0w4MhubznCpgOSQ0
iarPH2TI3LJNc696KKN+xPwZTwcsSgpWb5/RSDTRdm5aNhy330FMTjYFWm6EmsSg+mlhcR3damkk
TXaqqMSGcR/j8qLOkg4BfcrHd3r6YINAMuKGmk00/loN0Wg1rh/VldKN72NFKfvkXRfkXalsAD/Z
nn5wTToV2ld6QV9pcRwC066/WYorAwfQk3ToWcPXC+PmHnix3MWV2vTJdOSGlAlgeUpA0LlNIlXn
UeKn6xjCY7kMhGzEO/BUT+Y/Eey+b20zyyCn9QZASdfCGo042KWaKp2GpsehYftQOOFob3VBn6IP
BUJE+BitmE18/JMHLNWGZgiVb9F4gp+hW53zsGZpcdW6mmd5TdyqWqAE2ifFsrL0pgjKThtPQYYE
RLPqkpB33FpGx53muqnyuYn9bgoCNd6iHxMIErVmWkldabcYE+G7WW9P3WqWAnsfmJcSTzvHcrG3
3CcBf1zNlhXxCOVTzDI0uW4pfjx3TjStMPgxP5t1ulvGu6E0pb+qxEwvIO5xyGiNwI2tmWug7cLx
7a+scaL3ga8/XVUVThe/+fsPUOWV0VOBz+UyScwmJzgwppCPJvqPiRHzSCOkQjZbJhLURJhjvsfR
y8iqGAgXiEWrEamHlf60o9rCloFWR/NI/GlW4eHVjQaYhD8gIJC+WhsVheHMMdKbZjvHzFW0NegJ
FVqpX+TgesXnETDmFF71fRl3/UrP6HFUb+K+JB6h74BFH6+W2ufwqw7goBG9a93EHClwgJLBB2YR
qMYqLOgpat4piEymJ9uIE7ddOU9HYyYpg32imbJRdaofRLlwFfL3YRPbqR+2U62KdawkbvQr5z6g
C5/ah+G1d2bWzaNzbOjcwiqQa5wBV+RukZVt53sixnZ8VEzoTvURAX4ULf2sIFs7+M3YGmq/Ddo8
nK/sMkzj6iYPptGbHjgxcznX6zwwAy/aqZkdy/BVN+s5XisBV9n8oD2dJ9XpOuYzD6vcEuhmGiXv
SZhGZX09xWjhDb4jC4jd+vft5vd6o7ouw6PiKZyCyCM/5bdXVmBrYLk9Z1KYkqcQ+nXD/cx6gveh
uCWFykn3wqY4N1p1VgOnoyfa/ZP/IGNAaGfwRuMdrDOB9zLtQd5ETIWKt+WjMc7Zfv0ZnjkPV8LW
AB1JPg3EQPmMf6T46tgpkRlVxJ2q99n/UnZeS3Iby9Z+IkTAm1u0mx5HDs2I4g2CQ1FAwRV8AXj6
/6sG9J9DKkKMsy82Y0ZkN0xVZeZaK3PNL5kp/eJpqSkmXo3aodY511FWEtb++2t/gbiJGnwZTWna
1lkzCr9y2zmOCZ6Ihu5DJpIoTC9WFYkoB/Kwm5nRKO6ssv7JarM+Mg+MFWoZ1MZeLBYPyjvBRetz
lBndmN6pZuVtn6q2DMLmbKWKxJUhSp7Du87WHCnKgVMNOcLBsMp2+pAuyPFSph4xNUpdaN7oIHHT
LMAa7WBT6lklpkKAl84R1x/cE39Tg7g/81aEacBUH3xATyuD8/w1UFl+q1Tql+MHOi58q/uWz25H
nkc/ycj7dqTFl8ZWqEYOhFosdCYecumumLMI9lv4aZhTl9+B4uhK1TJ7XhTuOSZ/QTazoqHCRM4+
FNTAowYd8u2DXSPL8+5+GK3ZVafI6ABYY78w2V8PyGv8SpyyISV/ufpJtJC+VFPf8rCH2tDRyHKM
Qrg/WqbkzN6DtQquJG2aOWPamwBiUfcQNEtRYl5VdG4YW4oolByazMbjqYoxH45G8TI39Ig2d1T4
0WScA6KvZcdtH41WiDkc8WYs6P9cFv2WmyFZb/c+CMs8s3exEvxNlfBrIksBiOKO+bfMTGYA9a+w
a97Pgqm2Y/TiuGKami9U9HQrrJmTstd0zsLpneWTx9OYbVejyP+9B37denqaBUuAWlSn0f9KH2XL
Wbvgq/ICwFyur9621xenDFgCWH5PfCMJPGfC//l7tThL2/LBf8Oe/rzlvUb5Qrmr+2K6Bt/rNr3G
cZUt9fnYzw5QelDCGv8Wm/oFmgqh7wCn9B1rPg8x6c9fXGainju1ri8T1GLHPQ5t5YjDnq5yQGW2
vJcV4gTjtFCNN977FjG7ZlrzbME2VbZuHnRXmc2ttcRMjFLlFyCGUKnfSct/0T6xT2lNuinp+T8u
9tfzKZrNahSuk73MSThSJYY4HbAQEPL14VdygDyNjnZeJd3nfOrBbA414oz8O/XfSK67lyJJg7sS
HmFiKPP66DiN0apjh4aEB/3f7/QXPFlPCiBdMxmRj0iXqcS/vNO+NRlVV1fee29ZZg4SX2R6Fc2u
s/BTcwscQjFZ6+jZo10tFxPujshS2E5CXfLfF/OvhQ1FzWhCrU3mf8Gv4LZOEwYJ1v7CwFjBXmL2
r06uHDrN+C7oRgJcXyuxvv73996GPfzvKgB1BaO82FQoAyBPfz1co3RO165zOWmC1hiudTdp+LXG
iD4pDvaAGBF8TspxCnXumcniZc+50t7RAWOI+oR0QIWLTqw9S6xc9o7IVU3rLyMwwayBUHta0hH/
nRRD0/UYzBVmOGCEqvDE3/99UzfdzU83hbSfQMm7RZ6rgYOfd03kLtnqTfn0siOyUSMj/91otUuY
nUSw+g2jAgAz1/pYF35bpHcCpeLQHHyz1FRc2quWuxk62yIVxGONgW+sY+CqD2vjBolxAJX1GRNq
Dj2la+y4c4RJS+vPZknzT5V5xXgNBkz8nIs7GCS/nyfamUzjtCULtqJzkSTbzTRz0AHq3P6gGO7/
zFam+oBNBn2ezqdgMZuSQbeGcL0lTrCFmepTWWQoae/HdhqMj6scSnd421/HukwakVrHRb+4vsfN
mfLFtWTKzaWlVXbnacOlQdgqVvOOJZdzRgg8jpBEDM5rjIaY8lg6Ul9fi1ZnURfqvLDCi7YpQrc2
rmllNtIiC57Jhg8oSQUOsP/9Hv8VbaBjdWeM9uBFxPDr2vS9DDlwUAwvE7Pd2ZOrBHl9K7MkYp8C
BetnGFhlMlx7UXi/PXz//fV6U6An83SpTK3+8yoi12KKSD81LzuU6doM7heHYgx9vl/cKC7XKxyu
okxzXvpvbv/mXvHTMkbexSQCRm8h3EQ1+MsFZIObM129nd6neCJQ5uQl+RsYqYOYcjx4Klnn6Mjl
rNRmLZADL9BetXXQiaZpSVGx12aGrTRuOHIg88tEm0qSwG+cwJ7OLzJiLWF93plBPNTpNOax4d2+
dV9ZdKdojqNLx6Hy7pZgqqspjnDBzRkpZy0Bs6yoUTk1RFyKmsnYvzkh/3Vc+2CBSJfgS6HpUbX8
/Dbm0i/sHvL2/X5EUY64vPKdrHYoV9u3gqGrw9X3a4fVsvhZPb+oqvttAfBrQsqUMpyB0Rf7NMlq
oefPl5JYTA1C1Dd/qurBSL2Ys4zvUPRwclRHIevxv/fBL1ImOoZQxfsu+kLNkqEV/0VLpQzPT2Uy
pp8yNxGOc0BkRMFGFyboFSmjzKLpm3KDKonRLtGrF5ecdeV8KEwwii7OGgib323OfykdIO14BDof
hBv4d8jq53JYpKyyT2mU6pNkYf444b6AQyP93RI0BUk0vzTGyDOpZkbqAxPf4gxhzS2eaJdQOvKC
UfAY/dWjukYUp9/edlBWqVOtr0HO/I3mgurPtj+0KoF+PvRlpenWLQFtyZ3Zhb2/kI3uvJZwer3M
/YrJ0dcSxWFexVk/LdDvtDin9Jfh6Bo8tlE9mMshNYLGO/Z6VA3zXVFnU7/Wo6io4ibV3nCOLtL5
rIW8iMsLR0MXm/MG3v336/41F2DTQypDyKOe9SNG3P68vEZMZcwInuDjXlnSKzxMZynMKTlTmmJ0
ik0W2/t3CRF4MJ/8PwcOYkSOOTJshsVqYSn9wD9/s6lkyWqf7PPgZSvumUGe1i6kD+PBW3iYgdKn
BSoVkd8dVuSnSXpClJPJd/ZGhPj4Q/LgRNBZxps1gjSArNKCa3zceZ2dspwktc8UVwH6/OwI+8e2
PWTZKrunLg3UYh7ogaSxmPhqaia2VuXI4BumRXjlc6mQ9cCxUTThfrvTLGXqaGrTndATY0+aFZ1d
x6MmOt92YEuWTd3ibFBHqzVdGjAhJolkee81T9JCOlFdDOxg7G8w5KWUp8WrnOC1WBOPYBy4xtgX
p2RaUds8tHayZuZlHamFnpUJBZQe1xJTpTKusRmU+aVcojp5snSEoDzwIkN1xyKZmmh5xu0UVpW0
CWNf+wCcuabF3TLB2C9Xs2ePzEdHIcQuGAc+aLTH6/twNv7A/s2b5aF3OqQFMeNppPHJVQj94d1k
1C3luQDAsYOLCD36K09qYaYpCdk6LGV6ElPfGx+ZYsc5VeWjDlmJaUTBd/CiLGdGYKLaIM6Kmk18
7NpBzWG8bkyyQCbIuc8EJgNHbIx5SGGP09wHbXoYnCVL6wMpfZY71wrcbew+peAvuXNvthFF78sq
81y0wH0yoMfQ88am+DZmM8Mjo9aww+vYdJaVHoo5Kcfs0NihDnQ7/TzcDgkRZiMvpCuScSkeJ8wL
yGw22HXn5KON0DZ4pZw8Q5sAQU+r1InQUDQayZpGAlVPXqO8sYoBlrrpr40JTPOa5ZkFviKI+guw
fXdUjpzgYfBzyX+Xbm8DKP7XHiOSI3Rg+IieMojD4K/Bg61dMwZQj+qVmXCmuGyiVOafrCAJIHar
OkvuEJJGHsLZUtZl1DXU93YS3KkSLv84W7MoHpgQlFjHBnzvUamhAcsdrfRTWY5IxiKGGKgnO6j6
/pDNrn9v8gxGNrPtuSluhO0sS1kcMH/vmVXa8d+yCxaDhnyXF0jO7o0G2PYyAuiIYybF9C3pC2zr
ULir6lTaVveBcknIUwvcWTJIPSQxbaRvq6vfmBgeSyeJmiNW08FwEMMcpO7RGorZeoiiunk2AlKH
GJNs1ttYZeqowtRb4xpTiiOAnYzuU2/qQ/RmdfBIcVFHJwVsEnKzRfCxrEfraezcSR3gHuyvtEWI
+3L2eh/qPcifuyrCWg/845Upemjjh+6bn2Xtq2HZxXPpGjO2HIMrhj62UzOpJvDqDGb9sSVc2eFx
9txVRIfc6arefASDM/6KptS5QNBVeuLfemoaFmvg9eEd94oFnUGRHTNHRn7CFaSI+8gdQZqj9XFY
6aaOozJYPpulu56HVttLTVbZv5toNH+fOE1HK3+6nnEv9j4MoeFcksjEW4HhQFBxDBl8IJlCHOxm
y9Fam1JDUMETqrz0roGR/2Q2nvfnYofZ56QfupfF6JLHFPz8WvbdUGgjHPcohcQMI1fryZ9zl9C3
5vPVdIbxQeZifift3jqtim6jIndtcPepSWNkWMtfTaiKjy2yoPcVvuX3oOzZswrMqoiNLm9PZdWt
D+ZSRh+Bjct7K02896G9Lm6cI0eIi7QMH8wxdz+X3th9juBlLug2jMPkdcmd140N0aT2q4NlVAaz
YMbQvXOZhPqxGVQtD+DOEBjLZHxLbSEfI9kw88myh49WgfeFajrnogJpP9mO7iRbp/VH0SXyLfUF
GN6SGEc5MV61XxPrzYICuAvkUtw5wlverbYxPGER3lwsqLVrpvIhdhJmcJSNCHPGj0j3PVIbjFsQ
6tR8i5WcDPCBh6ZxlzgPwy44h2WR/B0W82vky/HNIrxdqiWPsBF2jLgfPM5DUZifXA7gkzEX4Tsv
DYI7ZxUSfL3nBtLK9z6F1J2k2ArB+FGGsv42VrknYjIo+cjSFIcpahT7xK4PLfgsWyYsrMcUIOrb
LFzjvrW78JBQP149jpMXKUXLqMOsfgWLWmO5Tvm3rC5EySyven7feqo+JE1ikfzAZcRKTc5wqFRZ
v3GgVk5s80ceE3gK7LUQvcWLbbRfFjo9zt7a5NdibEbOjGwtXuDYhhfs5hwaJPr6MiIBjcPZqT/6
SrTYdVXSKoqDIaZsTPuYcXHTuUyr/k8rGOrnDH7wZKhqCo7JFDDFLcX9AVeP6lXlEFrzKP/IIKSu
SDK/T73z6pfaq34s5rMxBsVhjez2TNtYY1ytoS2ix8hNqjturHQO0DXNMxlFFp1LaqPp2LY2ITkz
8iGLcULjeK1dRJ/YfJjfOsOYmTflISV2G+NPmlnsLG46QRsEV1X+5a+1d5dnhvsg16X9GlXSuC/y
gVnBvTs/pa6j7kfR51iy+l7FtMmw/VMROx6sxfM/w7O0L1XSmu6xzorh7C/Kf7Xxy+uOSWJ098Hg
BchNSQJ/GBm26to3nvbSzkZke8q8Xjy1MzYujpP0zbEpvKCOI9zEsvCLW6nwYOO9BbvFE75HqWYf
TamGa7b6/QcJC3HCbiET54n2DFzfkZbENQ5+3JDkLEEF8IG03XjBy0D+kM7C8RPRuYQeIhcxD968
V2iFT6EzVnrojhfP8xp+SxyZfqY7t+1jieh1jXkKzUcryr1zPlvICkXSlZdUhuKrS/Z/x7DK7M3t
nf7qJkMAcsJM19Ff7TKekxrHhL5U1RmGqmWAiKiPgPHQC26RHHPRiL9CXFEP5RyGL50lI6TTLq43
GL8wH70fTuC06UO1TtqOc3nmwr/nTNP63q5YYvspNJcsHM7u1hlODNQV/Cuvie4Ld4ieRTC7p0V4
3dlpVVrFnhLNMfcM79FtZj8OGvMrGJz7MBdzcAhKZ7ioyErQ97B3j6Jryi+ra2eI1zzZxxXNIneN
O3WffLBKGJeiEM9GatgHgrD8UHfzdOczp/Jqcppd1LIkdy7fnR9pxTc+ZOE0wU7VkVGe57zAs61I
wyz/YZCCr69tn/gQEasIqSiL1dLYglhbDbT5hU/h1KwkauIgkMiRRdpRKtLxXZsVSF72CrRpJwri
HZ7Ya6Fe1UPjfBjDXnM8BQcKypitRAuHIqPWySoLhv80QF+V0WEuU7WK16BkLQ/HHBEzf8XbsG+S
K10qBTccfgVXGuvYbMaKiUEWw/TX11kMaftH4kXVPMUbWxet9RQ6pP1hm1+j2qvd7+xNjTfOBj1z
46GvkGUcl3Ga1id0Iml31yWY2oFipw32x+w6v37OK6yVxziNvCE/jQjds5PRd053NIxaU3BJvYQ/
TDQDCQZNgVU92G5Bimcg0FXnNnCb+sVVbZJ/GbxUDjjmAbuJD7DRiWUdGj300XwAoJ09/wImlbYi
HtFEoNZRKECX0zAlRgg01jKnjwIxbbJzonICV0yR7vXAazP0AxaFutjNo7LOjqNFpnNErcZ/jm6M
SbtiJBLFlCDV8APFTEF38pCZvffXP2SVzbDLJ+V5TXq/mD5bLAxkc0mKxKnKw+AyfOcbCVkgTmOu
RuPStlZRv99lpdXKZDjJ60jr9XWrkKNmbUNqkIzHGGST1f8N2a81/+aidLkwe5UG1YpGSKQgW2os
TEPjtrsqqCqUSy9VqE+Bl51q2nVUUeKWvn9KHIJf90wuxRJmWFVETW+VpUbTHZy0q5w52ka/pBeY
gIbvFJNDuW7gMEeBftONFCkg08uGDdSlo9XICwPJQBVY57qah2ECD6jaseQHVMH6dzCuWrW0q5el
srWoLjOVZgXNktDxstURzVxrZbbWecz/IIotFnRwD1RBjR9czQ2WDbJKr0m6Fmye4nY1Bf4CPYaH
N+i/p6Tjw7fyfJgs/bFdWiV1qQ+fcLauWTB5k3Et6bUXoGQBj0ZeqL6Xzn6XTLKj1YfmtS5/oC5u
6YDFodozm3vmmqbzdLBNgn91GhFSsk830XWN1rBHWpLN4U2lKoOGzQhoqC81AfzjTeFpZ6BnQ2Mg
bQvJXmGhna4YyMHjkW3Iaru0zDfCn1mgLXkde1fzM74Z8kCKrQkF58YMWCW1qQ6GUyigen+gQEwl
sHYS1l7A6vHz9RXpKbBKG6VDFl4p1uHKY4nkvUeer1YAmoslmQKCUnR7Vi1eV7N56gJjsqHPQNt5
Y5tOerJxU3R/GLLIXNrVHHIirGzbYeHFRCq9LZ+607uplo1/eyPMPMlib3tNOweYugpXdlSLcqUb
gL5b/UITEpbSe8wLtymHuBKo5GQcOBWPIPdbjR9RWWjO0J8za84vlUKFRO6TFN1CNgh9zKUwOKLk
GVt1uPCvVW+gcKZTQi+9dgGdeFs2pnNcgyGQB5NVm1YamGrdz1CGml8eIHPM7CByKoenOfVmxiq3
SabvaVwGfdtW7mrax2+niRoFs6HMbHBMHbz5dYY/6N/kYtLI8iAjwfFf+pXueejtIBBchYJ37g+J
t2qcKhJLtBAExmX+mnMsmJ9MJCgYUoAp5dV5pMFk+krVJr7VWiajsHCJrOIDk1Lwqqdlr6N47rs2
d1+zNc3LR8HMae/cUY/5L9tZMvid5pnlLcIMaWWIb4Y3rdzFNJhArsZkAjNsm66dhH7mY+tqbm0q
0U7Zh2oS+onSBMlBsZO3xYAOnaz3VrzTycWSrJtRSzgQyIDAxSA0PuBdKDy7eOrYtd5XFUAsfZcZ
qfRb4Q260O9sVNneP5v2JknbUKA+MT2ind+WmcYIGtcePlSLTKpvjQ2VMcblMs6LGS8uiiBx2M6j
HbLMb4cTGhx9OSX2O+tlqUJGNDEX2m2oB2/4bxMp2IntETFnq6na2EvCJWEtUD7OX5g2wqO1epny
pNxN3Lje6OQNo9widsEEap4Uxok62jOAUsd5hsw4/FIlzEeBa6sZpvWyndF7mF+CHJg1KhbnR88Y
HvzJmSrFryLqdf59veHUk5vyWO2FOUBMkkTBYc/HtJOl92k7ylDW5OyJHQXFAQ+6sd8AFE2jGsM7
tXT6oKmGXv/FsVUAtgldJ+3baDd6I4F76Uu05kXv1GaChRrfJTQfcPldBdkh42QmCaARtiGLRUq8
AcFMk+Z3sm30zW9aGiS7OvysinKd86u2Z+Zh5ZON/fZxP4h901jYByvdx/xNBpH2Gn2kF5SLi6JF
v65tvQwurSPikgulOBIdusfWV39aEGNeZ8wPuI60YMpCRT4vC6ainXDSXjhO2jmnD+g6+aU+CYAG
dc6TYjgzMJ2WWXKcSUQf2RLnpOCkr3xfL/CNr/1Hj7EkmhOdMJ3gtFWhuPUH3TZPkJl60e8v20fe
s75KLSaWMb3v+rjxVaLDs6h6LWoKmN9LTNSKyPmFxoib1ggy0EBPyUj/iOR35Nh/6m4xzl2Laezu
ElH3znjKaHoomSqNay7+xVZPu1b9vo78eYbZ9isW/wWUv6BH1wpAc6Z7nFEnVCUTEgTkd6OLTjMK
48IphZ/f0SOnxTQrve1cpeN2epfTdKdXq29KJ2sOZV02w/e+tCRQttO5lcuAO3NaAnW2rEVTBSYU
Mk/GqdD5vckp0kJzWjQ04w2bw6yKo1+SPr74t5BjlP0tft9A/pQClIurAtKRt36TB+wEBKylfoBz
W+sMoPEF4SopJo/XubPqW/Di976Txg4ILtntTu4xm6OmS9uArJXNHSA/pNO9RAHEpa1lwvtxB3M1
HCYSVaVbHieDkvKoVEsT0TOibkrTY+pkc1BgqnET9kLZ6RbLKAwiw/6cD+FaRudp28n7Mt42dM3c
Wid5SoUxr9mhRW8h26+9Nav2JOlmmJZjy9Qp7mLPdJhYr9+/qIzAGd6Q7N+W141wSVMpWdpFNHmk
Jn7QC56V6Xb61M0QxpKYzZiVsRUaHxzoRWxZuNkmWnG9P8CiY15AB81Y6sgkx07vUIw6UHXEYoZE
947Nphbow1Cz5p2RI4SDse7zhDqly1gu2U2MM7qRSoKXDmN1VjENsTpQdYRSPrHCbYCf7NrVnyEm
f+aDd2LIwKKErbxrIqj19SZoTNoiwSMZKsC6LIq27Z1nSdJHd2edG/ozcSDX/y5lJn0+HAosJ4Do
Z0S1fPTELEJ0vkNFDSWvtb+kzHiqB7IjWJ3ZRol8WIvSN0Cc61VV9End0uidpK87hHThdTIcEfTH
f5gvurl4E9bWH9WStHBhGOAR3baIOEWTDt6GB/7jHYcQMY8E2K80u77QzNKgNV/cwu6+FYWnxTB7
ugsI0/EC4bay8Sq7pWch7Wuma2xN9CpEy/xySDrkn5cwSuAYLgI+sXjKJqcmHSMr09tmthP2QVia
epPtzxWJoN4pEQ0cXMicDHr3morjxIujPvBH8zh3CHmrwxbbgNK1kG4BjMRR3jHXWuLtzawl6vNt
0+2VB2rVWwHSwxZf92NfbLS5t+kyEUabXNVeJi3IfXrrWJeig//YKtJUIu8jUufZwDPbgvy+p2lo
3O6dmjg/txsxt1gB/RPxRPvWVJylycSD635gG6XSIlVuXqCr3tvfqibPWAdjDsawXIJNqxQujj51
d8rPXehLgVbcQttGMdcMk+B69iM738720cxGfplP6pY75Lnkp41/Fsy7aC6jWh1lXZtb9h3m7sqX
GI1D689DJixOvtPYIqfJz9uD3pZcRGbIM9p+ZTOwSEcAHgEBwKx07PznbY62Dm5p1+uXb7ozeFOM
lJxYv/aGPk2dkfSeTKomVC+geKPhx8sahQUII2Oea6auw2wB4wM5mWm8r/XtPThDqF+66fVE+S5M
9aUHN1J1T7n3QM4sFV2v4aStY/H+E/CBfkW75ICCUAdoq8dkG81w6KYeUoVtU7R9o+//HylhNujY
X8yTXq41U7a5hMzq9PHRobrUGTNYC9+3t47slzw0MxBAV0sdhZ2sy9bXLEHWp5VUkHykULcUCJmu
XupbHPA3QAOM8taUtq40AJx7p9XP3lzmotUd+q7uDaC004vW3EpSrdDleae21JXY3oU5Wcw5Ku6i
RTUcuWtHwzIyDOANpEbTOOuXsWyNk/go656XXbRYhYFWuOxF7+qVujLbNbnj2Oj9OaKU5zN1uaav
5ZbD7Nki9ggoIY9a/CO9eEgUAqZ431vUX2TjdETow3+4ZWwbaJM6IQjmwQMdDNKYcbySd0MxesOG
tpVcGSxbiqQbf69mW/ORW7K7h26ay8ky3W6+VUMZDVCkYZsSd1NKtqAaLBgMrSif7Zv0FppAJ3lb
FtW7imOp2jL91G20si7fTooiH6cGbJT0JjHura0Pza566p8xpWVPH96bVg7fFl7Lvtb3Z2dkzswX
b3DLvuO2XHMWN3E7jja3PbE1rjrDAhcB6q/TpyShL/QN/3euOeAg0693g7tM0dxgsi2G7nphsymw
MzpMRW+s+FuxvYrnYCzNVR1ac44ssh5dzsi80yqHLdWGU+hZPN725HADbpYzemqzkzFCDx0JA6V0
GosjhiaKd3zOc/LbvkgsrWG+XSyBfNH6r5SmolcnyvXhvUsgaOfS5/tWCoTbKb8/aj3DjpeQgWLx
1gO/11qaYMbUan4KgRPxpfS3FmzLJpf3jmB2MzHO3Srx1TZxFnjYDyAk0Tov2fCvrQAyZoQDTzRp
MA/uDOGsZLgHkQq73raA27qVvz+Jsm1R3TadCTdkkrAO+hH1TuEGZQ2/V0ZLfUJuqMuBHdHcS3pq
MZ3r7z8xMFTDC3tLcrH1/LJNqRK35bBDmPQjL133ipwY+W7V0W/9skMuTZoP+I/M9myeM9/QjxQW
7iZVuS3kTXRGJ+LAw6u3swq8kiyWPNFD2OcY2EFtO6WbQ9U/VRzf8oWyvVrelS0K0DB2Z8bivSG+
1D1SyOgD3sceHbeGhl1I3dMDymEgWsoU6+RjMN9N91ZTkauckWh3Ey0dRtqzSPdzL1AM/xKXOax0
1GtdU6c9nd/oDKe55Wgp+5Xzb8dTJEUdr2/qJr1V91LJ8ZVOG+TWybAfVoyq0g16XVLq4rTeMjfJ
MB5+mVXgPfJqI4nkJxrLnLAnkNLW1pBl3qYhFHarW/kYE5gNM3r8pABj2q+2p5eBAtOfDd0RCbOs
byj1l9nsLmiAQ2s5gtFp/V1pBQ77EmUcP/i6+OfxsUn0Ir2B47gA86qd1bC4Kzax1uarG3C4YXm7
qLa4baIgB/qnKG1dnWZ0pq+TY61z1lsQZwx+OSij4Y+25SgjUPdKJ8l03WgdEHjpyu16a6eXwp6Y
TBvAvm6Z1C4MJ3O8faaJdAgUcktr6irQZypD9YFyjrRcoG06OLA2AAkrlnT2nfKGgNRxryUdaGEu
ZcsPrFuJP44Ww/lPWWu5Q/ERdFkn5miz9BIITRSWEp0YxAhgKF3wuJBnYFYtcoAbaJGVht/yF4eb
ptFFZsp9bzWzdN0bQlbQRiljgcKGw31XWu2bIkgrSIYITJfd59LcyYNBo6pzv95tdWnb1dkSsDML
pwcv3wGILQDsjTrR3KfjqQqHTvTwTrdUdIeczQ089tFo8gqzLesL56CGxKARQhcD9Sp0HTrLSmMK
anRS1zxIVffL9GpkyEapKMPasub71aL9g5zJr8pxfWroepm95yFKoz7SWOmaNGX2Y+5McqhzUNR2
/mEoUNf4l8z2Jy+kpcpKR0bwBEivyN27dRwPuT8s7Q/6b+Q0Hw2aHotnSm2rPPoNMzLGP3o6KNzw
SMNcloMGrasTnJoEcOiyTkHDfFvQKOupZ2Bp+zC1iKKyS1RSib9fsml0rvVSy/K1Zhn97RnQuq+l
P0YTU2nxUKSyqhYfOB7p1L1U7fjFbNpOYmPqJNUlmbg+VFROjxnvpbBDY/Gw+7HdC5hfNr6fO9bW
ubKTxbw00lTrg73m07GQuY0ySNoBeUHK8YvcxI3kEg94rTCwVM3ov5w+U/edN/kSpIb6znqs17pW
xwZxl38eoPXGOLJXJR9CUa5md3b7aBjAAEMa+MTZLRW+ikpIY3wyUA+XC3msvSQsMSjA2Yi9OlGF
Q6OeWTsBbK0hfdjDtVMLKqQw7/FYgMLu3PkgBR1BeSyYueRTanI++EeTbeAcW0bge48JGb5Nop0x
IzG6tzohBj92Jsxf1+MEZ6XelZghdt+kV6NqiabMUw840Y3yvLiLXdNKWZp3Is+rA2uvm941zIJo
ri2Ip/sUlb00Hjw5jc33kEO5+d6Yvp+DcRrusHytVvROxYnO2smd4n6kORBkmNllb37JFAwDoeIf
GW8iTf7BsRsnhSRiiWhqwyNwY1XM5sRgQo2BI796+LuxxLtxJg/fm2s24DCw0tR4RBlj++8RyfBk
4s6NsPxBx16QziAJpmYQS+W5dynUS73E1WiCosrtWDYQsbBVmy1Q7InyluLbt6NISGYD/RGCtFMc
bCmSTBONpOU3hNXeWrA2/SajHcGAZ2x6iieYQJ323T4EX1gdNDj9dG6+fYpl3Sae0HsFHbFzGXQg
qpAdxj5IluN8a6vbA84GeW4UaeLY7e1sdlCbHZBQ640/SqBscQiq3KChxF5X73MytZ0ZvpvdFWvA
UzFYpJuCGZlcymqh9PvR000mayg1nYj+/5pNJ0ez1XK69aGU8tPQhEn9JobCT/5iQr0ar7M5mdXL
UA6u/HujN7e7XXbcqdezP5QRUQGLRQkQZq80BxsyqC9f6W4qlpMEXRzDM/2i6YzBaJboQF1svJe4
ZSUpN4k3lGK4iqgfvTFvwssyD0gzGShMy+i71hrTcrkwsGaga2b0KCd65mtYqielGOvine/Uyfpl
JPFgXpePkHI6FEUBXnByhoKJWN/sEg9F4yL7UqRy+hD0fHzQ3iH1saLpIQO98ifjQMDPJF6BRyFS
uq4PbTPVaTxXptecxq7FrgHRlG0cWrJw+dzMUYv4aVFpTgrghcVZkBadvUFl5SUaFuRJiLyD6Myo
F/tjYRqt+dxDFB7pHJuhjMryz2IQ3usQNsWdtMPxO8FnaI7Bihd7gk/DcER5yJeWQTY8ACKijO2m
Rv2YBBjcHXWd/JCBYj5XyKTvw3yaTqOK2IgD+LL7V8P4jfrY01ndXbKpnL93LpKyOFxtJQ6qH5u3
Nm3sDjOIqj4GgCkfOy/sHpSZu480rDh1vCq6q862V7XPPtaUbwud1+843Urecu5mgHKV8zlrOuMu
SDjnPVcu051dWqqjb8FxzK/0fHGq4S08/EEakt73vPyyixM5OsExRet5tUG//wKDnpnQnWaoPrrI
rGMoCB5e0fT2GxRE4T3ZlHk1WmaVW4cMQruNu06AkFv+5F/SgEwvFtBa/tXDwaSgHzZMc8Rgdv+2
1hUKpNTGnyRmoD1cPKWLOiy2cGM7N9snJNawxXVQ4smUUyDB27XyGlTCOeaWox7zJLW+hKYMvo7K
Et9FVoz3KB+dd2q2WGWRn5yjxjbRL5Xuva36IjwMEKhzbJtJd4+3jvyT2EZkmNa++NOw3Pqcpew7
Sr3PY+VnXxLqIcapqPx9bUbVebCH6P9xdl7LcRzZun6VCd3XnPJmx9ZctANhSdBKuqkgNVSW9/7p
z5edyTlEQwHsfSImhkERjS6TZuX63RURBMvJcRbzD5s81M9x6vl7L8rT02xs8fskg7sT4PgMEjva
y96o/Pahch2WVLyNpwMMu7K9csog/fdSG9aHPuyT5ZhPZvcn3FfM0GA20gB0E2Nqdk0uWFnixlr2
bYdzMxqtFaTayJuHcFi6/miOdlkepqhyIJqaxL4GfjB/zYhVrg+V6M297cYTxJDFvc1iz7j32ONv
NzHCG0xW74NVtcVpzGKcj8olIiK3FHAih3mOr+FujuLIulR/CMdV3NUtco1jQwX3OIt0/rfdDILT
2xSCyDtZ03cHbsT54EjZ/jtzQb4EEp2FJga9S3zP1xa7XsTbCcVQ+WdhOKv3MQsnLGv4xCmU+MBf
KXvmV7zmqviNaUz++ClaITN59+G8BEFy5Pi9Rf5HL+QNLTn+VxMk+qvCTSD04vQAgGrUe2NMbCIi
qzq2nOO20gpGUT6Uy9stF/lwb8/Q8K+h5zTWNX203Pq2rgMmxli0z6H3WUwwOsZdYDHbWFtsWsZU
dvi/lG9N0y5zNn4mpLmUh3w1/GgjDCxBapu9TfMth0k0SKBrS2+gK7O/F906H8oqHoP7xcxMkOga
5d3dvAqg3WrCJOXKXtPtXU0ocbAzc69/l2aRWxd7TMISnP+WCkraLjMB2N+saNXqfVOAFR3QRAzr
Fetua14zDArnXTYW3vaq7PkpF1+aLrke7D+0JtBMIJw85eLbzZrCha6Xd6thRkvzHWCtb4vPWBWV
OWaZ/7HT/BtnPdxPnn6ZDQ/ZZnDiT4viVLqzPP0yd9nssEbg9i6pwX7aXY4PCctC4jUNKyUZX9NS
vyntwUYOl3uEllwL0ViZB+g8yj+aIq75QQ30OWa3QPk/O2hNlrPKnzv/xYuxVvT2wHW4SKK5IIb9
D9/Gl9fbZ2h+OBdhDiJRm3Fw4bvdukhDoZIPM/PdPowAFvwkQrWNywjpbhgfLIa17Dll4zh9ZhXK
tuU4ZTAWYTcabufEGLaeL9SgQ8uNBYstPxwLMygekgIhvX1dzp3Hr2+2zZS3x7FiMeG9OX3Edyob
rgqboS4+kbsXRcWnSj2ImV18Wb8wd8ne3NvWMJrOW3zUpnS9KSGl+eOJ0e257a1PSHO/PQrMR7iB
ygWycI9+lyc8s7Qv5UE7idi6q53VTnDW3qxmJk9bE2pav3zjLX3jJkcPsAbnFLI1zSKFB0dz1D4k
dtyO+Z1o55YXtiGzTU38fTngx+8K10+t7FRPbhFve5An6aOSFDMWHY8x9Yn/R1yE8lJSp/JwU8ox
LUBtod8Bk6qXv7JxqWje65ZSZOY+FiVVPvcENNOz3hznAXJ92Cz7iHMoFqQO+YeUhkYn5PVteGbg
imlFUP7ia3kI5pUbi7xlTDRmjkW9ieWIc0h6IvfgF6EG5M5JyMFqTQ0hA90iL8aurGg0jvFAcV4e
aqyquuTY1G7LQ3StpmeE4mLrlMabPAbUqQ7aTogznWXGNympRMHyBls9/JUOYjSCXtybk41/3a6L
yam3r/I1ncbgoTHbZUk+ApiW4Ce2n3t8e4NpCk+jCUaAxGs8vRiZ12kDJAdPP+TMYe4mZ43c/ZA2
g3XXK1NI/PcQMN6Todd6b4wsWsRR2KR/pm8z2Hpc45h6DR99ZT6fBWE/iQyQySMgYlY7LloDH7Oc
p/OZb8c0cinqdxO6PLcDIbcdwwGBh3df7dqqXhByOoNPq3uvPPvoJcgebqhsPNdktLwS55DalvaD
tt/A1/9sYGIYit/mmKFDV8HxjQhttvIvyQFw/KsWTngZ72GUVH1NkIppEC7LJkFhdL00vcnTnbCH
ArHC0VF+n7ZJhR0DdLh4MU1DmADSY3VTxq4ev4KfS9AE+O7OAtq32mPiwt8td409YZgnZiPHU4uW
LAUnBOwGm+/rMF7lOao0JmmuUgy9dJnRPm9tVhV4su1gukWM5Qx8Ow6OeJnNzXBbWJZTRj8+uNpF
a8CzHhixJYXMFKztAWGNyx9UkkNYcooI5uqLRjiE00xlc1ocr5xQ6ZBYjChJ/1tiw/aHGnE2DNL+
jMhdXEY77aO4e7s1OZ6mUJXzBh/DKotaWqDwXs72SnWfpHV5S5261Ml+9Vcp5dSKzn4TsUEGt1GO
shnC2lnW4q3vo65idDbRNGDlo9Wc2jsw83p3a9+BRHlW+wbhjPQysttV9iKRHDtdfPAm/CXgTGAt
w8e1BWJsn6WkbQVRyHrQPk9a1WU3iBeBy4CRgwb0JcbDlbqo9bPfe0ueO49273Hkuq5y5IQwbMXZ
XiZiyK0ODr4G9nav5BY+lfDi2GCSAYPzuvSgDyxiIZ7Og07qNHMRbQ8CTRcNxeas6lesQA0KaNcK
TcV4eSI+1azy9TYNHoYrTRec2J/t4ROob1264fKg0W1Ng9LSVYW9i7SUPTpUQXJS6Ybg/0Tqb8tJ
//OiwITEBM6zyJFFFI9R+tOHgTEKoYKJl/Ha3HGFATQwSKkUU1YD09iPZe9k83Fq6pq5Es1SK5ak
QL34ZSkOgx6tGDLFQfYuoZwoya7hc0zXCMyEeacaAmj4pGZsBLhJv451KMrpfZ5XckvTRlwpG7Bf
HgULNzX1y08dO5KLO2UzwqGE9RxzM8xjLvWyLpAx8tdBvK0EeaTNkXIkrOoTpQjD/thjCMG8oAUh
dxrYoD6iQrWER3XSlCG8XHaw8toO29zLIByM43g3UMFXp9j3Mj7LdFkwuHampNopmFF36RUmMxbw
GLyDZkspxmngYg6KV2ZUym/VXAYrzmT/l2Mg0Me+NxDyrkdaSvJJhWMnf4k/NvgE7PI+sYAX7IFO
SemWuezss3nQcK0UdJhhPYCdHIbDFnMYcpBEONs5k5CjMZuStaEJl1B26AplJkv8W5ZH2+t3FVYF
650NRYVec2gYHRt4MRVn+9tFOCvUbA4S6bgDkUXlfNJsLwUKm3OC38KjAy0p/4CuE3KUUuIuJR1/
kAtpXimHdu5022mEKVuXZKadbcvz4Uz7W0ejnym6eA3NrZIO63YUskMJCIRl56f1zTSz39UHMA96
TLWRh8m87MwNS4nxVmylpFX0GcEQROCcoQDXbM4sqgJGLfQIBfJrxmFHWitLQm8VAqqo5oMOiy0h
XgWzZ7VbRG+qCAR5vckU+qwvOGgtSUIZulBadPdrKJdxjmcSsSrsPg5cskqLopPwUL3G7t7jdGzY
OzJpBYw4Ygbw8b4KaSkU9sluExc0bc5dCaSgUhBc16oe3ljR3Age8zRfxLiHk7GmxslOaZZgdlQH
kiQ7wHFmBmaCHod4TKe5Ed21DQchuU5wLaewa2hW8wWaXGMabsan2fFb6sE1AgH4NjXMZY44qSkM
MDGNFukqJnSmCshuDeKKC7NqNlX7jX6YtoEvTncMR6vZhhNLOvm7191myBJQf9w2xx5c0+Ef3XSP
QkDUb+Ogw/YvUvREMlIlwKIBq2GRNj/7ZYBL9X5Ny4WurqIiaPiJTZIhpv+ikR8cB+RbH9wFOpOm
pWsvq9wyIK2/IZtoGxb4tlYDZR8KYmh+aPAzyamhPbvDLTz2beluWBuctp1bT1gge8SyJxKN1ZPR
TKtgCnZNKyyjOWhOrlAvDCBWDjKFq0QN1lwgcmNBj2Dd9WqsjbBkr+c168sQVYIEeFbO6WTosM/r
KqFQyLvqJU6FyYJ0wmsn9dp9j8g2/oAY0prNm9au6P8fQabmmW4DOhiGjjd3TTWgolpwRn6o60oC
h+jx84GOqz+O1bfivIzMTEvWA/b+ZkEclm4BeDUcZLHFIVI4qpblKkgELv+71CyT/KaxDbdtDkVt
iil6GDiEMiYHzussQ1not/CdZuXRYaxQCJjeHmMRZwSFGquWrTlsCPiSvbbLmibzTHXCgoNSQrMC
2LgkSmaxoOD0VUWtXKnXeZTonua95d0omaZGTswC+Dj3yEXop7cNRs8ti6Y1x+ut6cN3uDR6AnGA
UiMolvV8rjPLuJGfhCAzWhSYYDC2eaytAgIR3t3xBDewNLq0QtXp2mHWfEDJuvGBnDoDIDofRxGM
NwD5krghDVq47highRmZx52kf2h/KA11O1VhSbqev0RfXfTp+b1r55BCd4O/tmLaZX2PBvjRWggL
m7K9nmazMceSbpjO3YaqbbdkXWoV72hKJbgCwII5z+UphJRZ3qd1Lkew4/eStZoqqQDW2iaG2J3N
0c38YcscbPjr2Tk96UQyW5spktSoOjPZiU5BiuOAiHaKRNV6IxxLBI+S15Ojx2ApENwtS4jCH7oU
uUJ+61OHw5WJI5iowWNrNbCeIbtH8t90Oe4qqo1B93sq9/VkZ0X4eSULEv2aolTo69F0GEUYWWLD
bZz3+n2NikNuoS7lXEwbwJALdoIpnIxUIFLPHU7gbVhz3GsjWZDLVi6Tyl12ahI5QOcKqM95X0eo
K0ndbTG2/i4kFfRbnEr/MNhzkKyXs3tIopjfsDzlGtMrFibL8/khs/QDM4cZzfP5jqz4rcveNAvn
XCL1Ah8Vxd7rYQHNV77SKzSKES9kGse3gn4AAoJoq0OpMzuLv/QNapago6hedOol3K3IPHqJUYQr
TfnQ22WsqG4e8eU8fb1il+MsCTLm2a4QiY8sQFolfIDvaErs38d8uno3KQL4pNBUADN5YCkUIKHl
M6PaIDXVAOGzrF80UYlgP2kJBdYsWVu6Y9DmjWzseNUk4R/hDWeejQ+bjGkOL5670oI08CUJ6eZq
BdzO9i3dme2ruTqbi6iZURcEK+7t7Qj0E55sI5TIvadUQLqaz2whaf50XqEP2/PZGLJULDKtLCkw
bGDbD/xCkpy1SEYxsNMl7mPvumfVNJcbGwdQPC31fetBpB/GDxILHGD5chQNWQPU+vb1IhwFTENn
N1CI+dlBzFgpUcZYGJoH+8TGZPbanmA/xqdZFX+VDIiO7lfPzsr6dhkaIyjuvA4RFuCq18bzdwxx
WCwPRQwfxuVk1Qb+Hy7/kVpW9dDaiWDH/ph3oD3Brho82d0SVP58il6zbKWRVCX7F4yLkI/Fo3w1
tghpDPVOCMC228oOLsJuCoOZL2FUdzQr3JoAv+getW8m+1dw6fiNnVfIPyI3xeAWGxo3Xr46EyDA
HzO209yYJs/R2+USMQvjcgdn5IANb5hK0975mZ03nxBeyD6d04WyT9dvixy5qm1EAdHzF90oEqoN
2HSNnJRjCsJkQF6JJUP/5fPE5WkCtgd2KFj+cGjiNHc+bfzk95kUXYeAonYe5pRtpmZCBEsGAnWG
NV017np73uoUJ94pc7JbNe5evopnZ0lpAIpnnU//i7dy6c0SmInhu0Zv34dn/ZKeOnnCaIA2ej7X
ZsskKxBNIiyVWC1RldHLF3NhFGNbWObh/APfxSKrA0+Yp0fJLK6Htvfi6T7xFinXWiaqLFaYM0lU
KzbgBKD5v3r5i5+9Cw8U3SJQ1qUtTqj2RWPLHkKSTCJ3vPfUhhsgmsapWxuqjW6Lu6CuBaZ0jNCV
CVW3v3wZl/dPY0Gu7oHFQ+AgfekdCN419QL5/D0hFaprmUj2PS1syW3j2C9lGvos//I3X6QWY4QG
jA/c4WKMBioQXJ5tEVQJrJ9j4y5RmpAiiDn3HMOsbTpEpGf9lCYnLUqtM4atXI81R8aF7Rl/tBpo
Da9ZQl0OUdsKeBYejYrIwsLoErLwIZhgqBabd/qErdlsw1krqIaokjr8YO8ptYynVDCvPKfLboeN
cVvkkhlgYZ0WcU1Ph2jnI6/3XFBccCN3w8JZEbbgs03m+1UMrTsizB0C82uR+7IdbTldZX1tRwzy
xT5qyUugDS2CCLWLNxUwSV6xwpdmSj+1Y0jTIBbRCRzoS4GFKf+F2VLrt6vlIdV/45Api/5FMQAH
KAyvGRZfRAR5dL+gW9iE6/hwnUEjLp6FGZscD9rNvZvLMNySL47XDU1+jb+IiysQOwdLZ0DCWPmb
zbug+7NMWUQ5NYgFBsPDEuA7MB8r2jjB+MNxaS6QfZFaJl3C/qAqROyv1UDceWwMp5ff5+XEx9/D
9Uixt/Fh8dxn5qKszxMu+FFw/yNpRk3rBtcTFnwltgjP2kCSn+BzWlvp8VJfvgjvqR0rD9KWUeFh
wMKHm+szO1b20En2vtf7DNkcm9rU9nXY3UdTVMSfxbIYuPYMxgqR63FjJ2EE5SoxLFUuSjnuZe7D
EHhrk18hyTbhjsSDyL8mhkVEiLPze2vCJjIcqW3TK3cFwOZQIqSF1mzZgl4cjWBwLyixctvTZW9b
0scj7MYMpJO77i3XYplgq7Hzw6z/FvleRM+1owclP6f6egyJml85zsQfwUIMEUnlFAW4C9VQqFob
OkBuSsMHZk8YUr7ppdVHLGl8EGHkpXg2OVPQTUc68k4fVlD9soQm9JSvUPOvzKk1GsEdJONYXuVK
JSLCXnKACjtJEvMYeBSBzcFEBzAMN12b4LR7pH2QmJ9ffnvWszFE/gYrlOnBVkPNd7lrBSH7Abz8
9F731Bt1+9RMnCRvaEiiLCJcaS4iME/FzPaUv7luXrYq5wlmumzQmVsu7fA34GD+pshJ+rZLQLz6
k7ngMjRDHA39+DXI9hKx9YFrsYiTCI+Fweml2a5DjhvtcrO74xTVeNWfaO8SpzopFrIONtLeaDCf
EPvDlZFaObVBJBPsGPO12fF0QSNu22UsUBdEPsGv/qVd5QRNvAsA9e6CzQBUp4sal444GMtZ7/n/
VYcEJgxnzwG3DmR+2NnQ7qfSDHQGAlTmlXcautRlY6uKQoLtUipUVlqs3V5pMl8iCywBiPyjkLWZ
Jv+zojCfWmnYOJMSmmQBC03Jic//48f3FwEG0e+CqJcYX2zhd/dafsez73doWMHFk+18l43kYkmv
ijUZ1tBKbrVX/8yCIA9yT2JESsuTOolWiaJfnk3PLoDXDCnYx2OXgwbL89P9laxi1ydjr7/BQfe8
erjnk53eZgVsWLkue7QL0isPbm/w5eXvlzf40/ZphzAxqYCkHyiH2WcbQr7MLtlIYr3NWFy2j2E4
4hqW9H5MZ4GL7oz+5NukV70yyO2nyZMe3wt0EkQ4kFKDMuYu7jv3yBTeyrq7JeoiaceHwG3q9XNU
dtl2rWH7Krdq58tgdRI/BxeSZyy9vaexncmma5uNnJb6AIPebU92A32mU2eXcm3WvACQFLnCg4KW
jCEUSFJsNDlsLXDIIAPXn8BvJffi5cd6WcNhi83AdtkM6BHIve7pa43hOy24R2S3QzRhNbKD1J3m
wY6cui5vsaTIJw89lwoj8VZ6899GUl0mrB2gyI3+Ky/Zu3zJPGtecyivChDt8tAzFxC0YZ5lt4qO
mp5FbaqGVL2nl2/++dexcgEZQb4LTLbni3ebpfitRNPm3Qip3f32Q4tcTJTKgyK0v/KFz0ozNl2O
USxiZEma1rMYyb6PF+mi0d5oMZPyGlgE8lQMOmYJ8Mhgt6m4TVYokRaMeh/zpQd7hPBZnEjtis3u
FkeNnP6dbpHphA9PmFJOo9Sjy1m8rMRH2B5A3iXKkKiRd942DgV6XX4r6IknHS2IaolXiZs0SqLL
Lh8whLXrRBIDGJAKcia4KimZlpp54yQVA0FaSsh+SERHYyYcFeG3mmXbKcMpmH5gHePr9ZiqGg6h
FX5B/VTKXJFyQvD0ObBSWdb9qFa6Kd1MOKgtuNKeXA/4R6lCe6bKkOq+LajkMYxEC6nV6Qhr4Uv0
8aMWlUcvbGpGeUvMH75ZPYc+82WTGnambN9o/wy4zlJwpSnH6uxSyMPmtxXjtv4UdoYrht3cGd3q
X/UlSRzRddZuJKCpjoBpzri5IIydEX2ePEHm2zv1sPSxSC/HGc7hnBl1t0Z3qGuM1LbPGq2mmXaW
+58bDaohSUdHNifP3tNm5ZlrdhUTV7Nae2WVq8+coR3Jhxm0kxTcaAAOXwgZOpmeO5vqCagP6ZLa
rdzUfSxQhU74nNBWc6lq6J01f1FdhtkO149s+aqI0rAJinTYCR43gSIlLqAZDbn0PFwrS8qvDKVK
hYnQVaeGaRX5N6XdzNEtTo39+DEjtJBsGpra3hYdVFkSSevm6oQzY18CwpFXJxz8SVyX7hT+ieVX
KFZpsB/o8vvtcTIbqfrSZjbKRwVVmSEw0ceQedr5FnajzrEucqI4dvwn2mZDnpnelVaiVzQvIqiR
FhEdv22qlY70e3Deityfi/WgO7+aKoCEWnY7de8zHrEj/oYLACL7HckcufvQmTj2oN3fxnz7pCRH
TosM6XuJqI/8xiTbEu+zkmID6I7jn7RNLPczSOw0viWvtWzsE4ZXxvo5cDdUo28xN5LyZA/hNdBb
7s1bj41xtll9cegV+Kjb0sTdSb00rrhSrq9tJgKapAxWTuW+xcmtyWoghACwaztpBJrVUBL5txJP
3+kxCPPBAPBQbV0tiuzUKqALuGj13fQL7HQre1TDevQXpmx+nrgTHlYtdrhTaPf1EfW7HIYKIY8N
muxvGsPGVGE/KQ6RagrkpBQxMJVyMLPtzDPxYCZocTs0WBLQmNZeTNocy88wDeyO6HC9kb5hgZAC
nmkXTw9B7ogZSpn2ca6WhM1W36kaYuHqo5PUyiIlwdMGUmqq52EUGl/wqZycY6SWLg04ae2VmjjD
2bbEPHfU9WP6oUTOMNNFl6wkw6pVT39RuiUpyaPyVdFCKhfXcNYe8lWF+XkZqC4QPsJsZAKh6miH
D01pw76tHW8q6RurzrqCRfxwkaMRaTnCyCtttLMt5CsAifNkInFQ0I0Wa7qqva7NsyK65iyHkpDY
ftPJs1ro1sGoYoHHdBZFhHKtMRNLdvZbK/GSey+t/Q3NnVoo0yoOWUTLpfYYd3mdmDn82sggC3IX
GS4K7FbZPszq951NTjpnXcNPhFbzdncxKnpky2R4WfC99RFTvZofY/u86vU8BRZ5rfxTK6V97p1Y
YSeJT2yychfQnnIKM/6hezxrZbV6VeCAizXD6Muf1ruEBniVF4leHlQ7UzsEaHmbFih2cGcYlxVO
fUUhsI1L0+1z1Bo4ZkOv4wA87iujk74vlhLuKxEMxnguVTrRe/L4lahz8I/MpbNY5j+DDa1icphX
qPFYkCPc5+cddejXWFClGkZKR61fkKmkszZ21Fv6PkP9BUFFb3NuMFDTzOEmcRjdN8nrs8d0r+yZ
ViU+QqUH6nDvUGaAkGj97KDWlQbVFJvWKGFP4wj70TNroPVBAmzU6aBIvzVKv4yicZVlgvqbpew9
FvXtqnaDxCIPDpoAlZNUyDjKWVDlZjxWDD6yqCSLJVCpHJw4S+s+M8LVvGuRXIHvNOhy/uhIVUm+
CBBNLL9pMRjfiww9mIr+KpRIVSNhDYQ3NkTdPFdmAMpNp8pwKyWw254YsY6KXYmAhQziXwjgoSUY
i6jKnZPhwzaskQic9cC9ezYWcptZQmV0p90i3BPBEYvq4NNqHPvjaJqkwx4HZVivhm3knIPxdCWg
t3sSfFkBrtPWHuEcEly+VdFetIgAkj3SaMfYTgWSAAaC0lHqBVkXjnqgK8WRla+yttCgIAZHGUkI
6oSonY00fSMySNnD40w5sukad1RFlSYW2bYjOS64mkgBMVlDctVR/lheZXsUWoTKy3UWqv/IgNl6
P1k+DICeA66ZKqyjU3TY2OY0hyuihSUdeY1nxZsmPGgPb1f/RupDfiPOaLILWyqFtSYkKcsrNINS
6mWyFXBVPcAoc1ntR0qBZpxdyBK1OqniqVPlofYu0nCjUOCucmdUcKMenkpaqiwTfFWQqiZPrypb
GM4+ce5TggAXXic0GJ4kizw9o+sMWxsmemqEMqZWjWbtWpCpOZdJKrW0CJscWKRdD2EpuA6Hqq1T
ZFGx734r1cuuzw5GQ0ZMH9F6CcS2R8c3Jb7sTEL008dYTJVXk0UgE+iKMJAcJI4AEuVWNBIjO2uV
PYWD0qEpC9hrOGzYOL25VNN7DfyuvYcR7CmNyX1Bc6n8AUHSZVGdKaaWRXnB+297HCrqd+acOhZU
J+Ws5ysXL/WQ9ByDoL914yEM063wr3WzwhDzkFt7gfIt8XdtNp2bzeySOUK8icUIGZIJegg0rJh0
TuFJAhvfg3nDLlhFgZ+fvugfOv/FkGPRYktm5OiHrKOH2KHr1t1LjlOyPPSKt4JrPbY/Rw4hS90c
XATOffb7y8e7yx5FFNoBiQzgY15IwOplk27z/KVORVXclEUDDVwbtGpXmlVhZtpr5n/1xQ6kR8Qj
YHRgHMBkl624IneGNqy35CYrkjb8tnJSCJATNESCEo3YGktZHStcFljmX/7ic9vnp7YM7XEOtKEL
Qge+QojERVSJYYROx29P3lTz2oTuNU3JwRc3EaGnkMXB1ccgvEKI3FmQN7Yx6Ytq76arQ7yqz57a
2Xf52W1vMMsQ+SKmBePcvHv5Ii+ZsNBfcaSyOD7gfWI+z+BdoVgEQTM5V5qhpjhwi84v7zLZLjXD
pSmME4KqJgkyXOvCIPywDFPTNFd1scCg29lYHhgfujo1arGHqQWreVcyDJzy6Krg+DYpiwJ5VFoY
FXxYr8PWeJdQqTrJscSwmqa9mi3euaN+vs3/8+fyX+J7rXU9/b/+m7//WTf4vYhkuPjrvz7WJf/7
b/mZ//zM00/86z79s6t7HEdf/Kmr7/XD1/J7f/lDT34z366v7vB1+PrkL8dKBts/jt+79f13dBjD
+Sq4D/mT/9N//Mf382/5uDbff/3lT7KYB/nbRFpXv+h/uv73r79EoDb/kT/JX6//TV7/r79cdfX3
qvha/Tul5a5+348Pff/aD7/+YljWP5F4uTZxvtgUmTRaf/kHPuDynwL7n/ha0afh6BjIThkzvqq7
Ifn1l9D5J71ojFZRVnh0v03+qa+JIvn1Fy/6J+wB0lwinywfRt0vP27+yUv8fy/1H9VYvqvTaui5
m4uWGK11ZpX8PSiiEGtdwIY1lgNEt2QzHuFjO6JQChcpwBvGFOs5uxcO7sRribwe4UU/h/H1jO1i
+xkFd9k8/PTg9KX9fCkXiX/w28klgp7HZZigYXgZPG0WBp6XkXgQWPetLXw7O0IBSYBwhnQ2Pg0l
DgcgLXUv0gPFDAzDKwE5MPuSMgk+yvgpYm6HMkepHdKtuCLy1gkfe6NKt1d69c8eGZI8cAnaxBC7
PZbip5c5LWYQL55T3Bu2WYidlBEt9wuyzflL7ZIYeiitVGRXc2eLboc3m4zo5HBdv9LM/LvLAOvl
zSF84YFdPC1nbet1CYvivqRJXn3rnGlKTiwWWb7j2FEHJ6gki98duko00W1mTsVwI2DDht9eeW2X
2BHdcp+tyYPi6npcy8XziLMhw5Zijm5K0MnEuvHrIR9YfscyMm8bSF/2xyGlrtoBUcNZxj0gb64z
24/xiKvM9e5/fzkI5DzKDeBV51m45hKRMzZnTnAjz7rV4ygcLPHrCWN82uYLESDuieI6FwvnyQAa
EcoUiDBwH8nayR/rPnPWNy9fknwAP21iGGyyZzo+AEtELB8T7emAKZw1nRfkK9ej3xc1HF3RduIq
G4SHUX0vsqDhiK3MSaLRK7O/vAESU757+SrsS7SZxQd8KQJmRkoBgn8xYAYqflib1nYdrxGF7B9B
h+N1d+eZPaQfdJBGSlyHbWKbkWI4lW11vE/cqEnc3Qp3eoh3+chh7S/TXTxzX60k8az7maT12t5P
hkjEerQX+Kq3YiCk9muyLGGPZz6Y07oDOW7zr9jLS6A2ijBn/hpPLv8/jI0YwsPLd3oRcCZZEJAc
XAfLNPTbQPwXd2p4GQBKOscnHTUVUD5zouQclnOVZW9VRrHfRDvhPxJwDkCCP7YD7d6Tm3ZRZaCO
7wZu+OXLuhgGADxwfCB9geSxxLEnPB0Gjeek61jb06kcsiE/GRxzmxvD2gQO7InwH+hYOOXOFYkR
XrXhWInXZsYFHsEFkDhrmmfSD7nbl2UcfF9yTth/TpbRWsM9p+fC3pXr6v3btWezuE+crB/edSke
DjusVIbPicgbc9dXReZdD6U1zneiL9PmCvisWLNDYS7b71tfLNsrqNFFoesQSYm0yGXTBAplysil
7yccNghxQyEHdIB5bfjhyepz4jSQNfT9fVUOxYeKamt5ZZI+GzQhIA1wHPtOwMh5BoEOhbNId8Px
NNabGT5M5paSvZHlhvfWTfp5O/EAavFhCke3fRN0cOTv285z+x0m57FrvzJYLpJUWUzhw4F9u+S2
+R7YoHxGPz0DgL05n52iP0ESj96GRKZaxxFFcnm9lYRkXAGNTI9+s3XdmxK3pr1PhuhjmXHy2ydh
sP0+l3nsf48w6Lq3e8Q8R9cvLBK3CBF1d2gTnYX4oIB4GUekg/G/25vkxaMXBWaLINf4oH9PL95a
W3eO6r47kbIVTo/5vGRBjJZ1ceg9L4P9eVv9bXk7NURh/DVPXT3g9xR631+ecM9OD1wGs58RD6kw
ZKW5uAx3cPECYZ6fUtzNbpbcsR7HGYXfHvk4vjuIuefAOhbk1zV34A+ZuPWQEXWHaImX5apsjdj9
ix5JD3/llSu7nIpcGTZ90A1s08Or3LlYCyTnMLMjvzklNr36GzoNc7AXBTjuAcvHpjwY3rA6V0Wb
VOOenAWiugYPeu+pyNwi+Ej4U7wIQJq1+VAASHhvF6h0+VtGdtm/Ino8X8tP25d8mSxYUKIoNwO6
bhfXOpIGtwZDOJ6aPig/DcFIB3ktOsL4Eqtv8pvSskakCtA4xt0Wz97e8VdLvLGbsbW+BKuD6W1J
zgSCE2hfJ5oCySmYrXE5itgq967bbhXuOGSjwqnfgq/56qfLzVI203siotro2KbhiEkTFlE3KUUu
uVMTFpjZfQQPoe923SLaD4GDjc7Ob1y+IahqPmVlzja8QpOR4+XiSUBIhCYJwsH/Lqm7gvqla0I8
iBZrW9NHk+CZbFcMXeu9c3h5LTCil95JK9pPL4+Xv/1ieKE+SAOsNXkk+XkxGMIastzk4ACA7G0+
RF7fXnmRL5KTWVbteANNGsJ/0VvD8Pblb76oMuXLD6GFhnAUPI8mgBzIPy1DAeYEMYEK46kkA3n5
QKpU8CVauvL7RiMn+p34NWEfhqXJrUPJVryRGtEV+SvT5W9un3KF3ruP9tXkIPX0ImqnEK5B3OCp
SM22P7XjYo17w7MyTDQ8S8yPDeSSA81dIV7Zif7umwloh9lJKcmzv6gkrHZp5jBsBsSe1uhjeBKX
8V89c3qf9jMpqvRoseA/NgBOr+1HF8wQ+eQ54KE+o+Vioj692ACQko3VskZ4E3pjaR6E3y/y/GNF
N10D+S0yjcw6bFC865Mg7q+46ifDr/ZslnF/izkJD+flofB3zwIH54iDGSYA1uVbIIaooRMz96wD
deXdAW0134uwjO5aG5Dx+9Qt/s0WLsn4ytu/rJtCeUKNoIWfuZLP6KZbU5kNeoD+5GH2Fh7WpQo/
do3df5yb1mj3+dw2BAfiyLkR7eUb2fHl2748lvIiJD2HuoAJYFNPyuv7aQqkm5V2NuqvE9F6BW50
omqn45QHaXBwsy3fW2ZuAvtmdoMbcht6xtt6gUSOnec23zisQ2+nAdflXZy3XY97Yj/5p5cv8fmb
kY8HfBhqS8gfF1c4duGI3inhCtN0XQ557ofrb2B3xnWE2rT/jaQlJ6VpOnWvvJq/ezYc1eEbB6wP
dDAuZqZbJsEYrVt3apy5/TiS37IeyP5z4j154H5xqNxq+ZJHg9MDtBX+7Rj51Z1vCfvRLBEJid1q
AfTdeaS1fLXHKQ5f2bz+pqojtN2RV0a9y/n0YvNCnbWBkcXtacCj9E8aZVkHKwV6y3GFH+Xv4fhm
v6e8+PfOamXXBTEG0x4l+ta+8qieL6Rk79IHtHw6QCzhFxdiD6QhNk3ZnUTkJwZjuSQOh0xO27iu
cLxLD+vsmbA+2qyfmxthx8kRExvhvH95qFhyq3i6h1FRwvLkHCpHy+WyEjXZ6rWRgduDX2/loc1H
ZztmUxGTSBWVU3gIECt+q9u5DHYGGcG/w6cx4tNaFNV9jk9/dsWYrz7NJc6Gry158hlcXBv+Iibh
RzR9g2f+CkldjoDwW3uiGvGdI4ZUxZ1hroRAmaa4pbTAyWvIqk9GHa7NwYMWau9E5lWkA83l9y5t
1/SVNe+S5EvqAWuPBRJMJe7SjrtYhRdzqokc5HFhu+t0u7mvUYREPVkNUCmFT6xt6F6NhZ9+C+di
ucdmlUAt3zc5vle0ZENKuIHHN7E4t/t6gcy0QxW3HgegbYhGZWmextGO4teu+9nuwUZJ0L180z5S
rMvu0P9l77yW60aydP0q8wKoSAAJdwtsx01PSRSLNwhKooCE9+7p50uSNV2lPqfq9OWJmIiOqKYk
7g2TuXKZ31hMejPOg+IgZxcJE8Rn51J9ebcOI5au3sOwYKb4Y7CTKn/p5sxP7yobpuHv+DwNyOMw
IGSw+w+L79+vijwcUBy0Gzal/WvrjLlgY9huqQ69qGssmJe+GKmzDav11a2FfJB7HsfeMDjdV/LC
x6LevOlhm0eEEvZeWeO/cFikRMfs7y/sbXTyl5VHQ5WTFmoWbxt1ul/iWMXoePKkiPeoMnQw62wq
OjqfdjLlMzZG3oTYZW1BI8b8FxBG/lIJa6Z78A7iGhuHP8pEQ0cjy0V+w+8tzqlBkH+4anCJkedV
UlpgrYVv3HKSQZ+JH67rt3xV2/taBfnvb+jfTgTftOkxALiE7Y7m1y8nAmr8iuatCJDF5+Nx+x5F
fWkMuCXucfXrFBLFMdp50ehh5Hj599/N6OOv+xjsKEBW4q1JmCFh+HVqE1vdYhNMsuPaYHkT3C55
v/GwgtnQiq8ZNVZtRAtyP9PyjGmx9KYL7Jg2nD/XLatu3XZ2h9/nt54R1hX0nFAMm1kn5pjqofGo
inrxI0MsichOAvG6ZTwKR4xGc7JyYvfjUi119tP2GqP4nKAn7vyetZzHcUiX1P2EA6Sb+VyAaFc/
MktKsfgTHpBwH6N3LWR75Rtq3AcKDXnstyyIg32Z1R0WxW4OfbKIctll2IzDftVsn7msRdsckIJp
i+Aoxizn19cVsqS/I17qrwYQqPjJr9q4R//XC/RiMqmrmOarAA/llwyaMf0pgGy6J7ZkMqFZaCPU
xnQ7yYyGxUIHv3KXB5gz7rwAmhTT+oxiyjp8NWs4wNVZujSXCOJTxc/7BReXGCfgycDJLYJhYSGx
QiSXMpqxiuM2SsQJdHGZGnmPEXwe8+R24wT2pIia3O3dmw68pv4zyjvTOfllGfTbRS6HzUsOHg97
KW4NjIpm+94IUFoSxw9KbONKnKra0JBO4+j3o6jsLmcAW1V3J8yJ7Pnm42pVy0IyD9u2ePTgsmV0
nDR0qbuRAN1GFyxMvNJq8SLYRqbB8Bh9MXZn3NUmt8wyKpAHRqeQHqOjgqk3QF9alKaHBLRNMp7x
DLJZeKCOAh79YiNWEuw/dCuQqN9GKn7k3wqG78AkHmkZ9Ozw3G2yn0HyLqnysffrGYHkKAdPyCOJ
q1Zv4I+f6nWbeEAeyrhv6JU2qB+txCqcB79HhfcRgE833CBjmfx0GQ30XzAhnZsXNSFodgUBvxwh
nHbtGAuAUVjYjZD0g5R3OeaG/tIlBR5jI3dQeS+ydVpcVxEY47aWdtVvqxtzIrlZVML54lo0Xg+N
Wqd5N6KZPT6i+5pxycX7laeS/u2LB/N2BYiZ5aQc940F4z44DoYw+zjMxo0h4c5cPJ9dMdRCx2k5
JDSOQt9PWvcmCDC3ti+sGXd6gyw8ge16FrIKhuLaqoPYDlHT7HrUgRla1pfrgJyKCiHzz/0dqG/8
mfdKicEXeG9O23KF0MOAnjidP2QmMCdyjOmYdHDZal4czV74xRUny+d5BcnwiMgDklhqqIlAYY+S
7rKEnrXV9vNWg5IYooy9RNK7AC7LtyhrprkczxRL3OPBaxWORjtB9TU9iAL1bk5rpwXv0ACZ4FkD
gmMdWELqfyZbFg+dGunUZnPnm2pjCWLr6fKHpkQQ0N4rFylf46bwArw/NzS5eUqqcj15QtV0YLF5
Tq4V1IFn6P/k01LxOHsjyLOf77vMHib9S5LimX1rbUE2qU+bPZtGAMKy0jb32EhynU6qVvYKIUa/
dCXjToe1GjDmz6yDLfxkGnHXnoJNyukZ/ykHK9MUJYDglKFmEj9UE3NmdOvewFJFA1b+VcDPc1hH
SaL3xeI0xM6EQQLSsCof3Ald+nLSp92c+ECJRnyZ7Hs01Dv12FijyI9mS9PYDyFDghTCjK5es09E
wCl4wJkLLUi6yXjOZWFKultfxS01UBt9vKcNT1IC4Yc3S7lMHPjvN4wCrIdTtaPMObjG2LBl/lfI
ZvzuAdwcv3Z5ojzcMOyZwSByvxUyi35bN1u1N+dmbPYST1fjB7JsrXFtQrrOqwNjQ7+7H/qgyE4u
Sv0popTGWCMSPG7GZT6MyZTu/CKzyxNgmCa46Wi7MsvCwgN32K4wjBlF8UbFyaNMOo1LRpWCRu3H
lrDBH/7PTIPnV1kGAm1WsnxBEwVt8HBLu67Od9ba6X00DyNe4W3QQqlDqzfRMx9UQPRR6U++uV4O
SGfkLzY+7izDpRpb5yLJe2edDhg/l8EDrNOeX2X0grLEiS69nmsg+JrzQEtnqJ0iirGaLUcCyza4
tJK9tr6yx0mpKxZs1V50S2eaoWkWdG4QYq99/4xqk8+GRsCaqS92rdjLI6fWDxbHnM1ZZBi7KpA9
wLSPg43kAvHIY9rYfdLTpuzM9K5oscP4tm29Pq8/ciVpxjpcf5zleZFp5GCFP6feXOuqxYrY+3pC
9HH8ZmmtE4WPQ8KKHWhAUWdKnS69J14oxujzasIKkV/zBlcH8XJkxB6j42TqszjDlJUdVc29Pj+R
PVW8rmKIM/2opKe3/sepV9uWiseI+W6srD9mda4BKbLeee7SBQZWgrPlRYKnvi2h8z4kKqr57ZOx
/OaxB6hw85GJs5q8xsr3DZ5lVgiSmKGcgYoillDwnqLOzdiy6LKnffKwingrui+ZEbeGG6HqULeH
1KxzTNQ72c/syhZVb6KtfM9LmY9rmRigtUGFOyd70LfPWczP9eUwtB0BYsFKjl+A+qDzATE4DL0i
Efc6p/iQecm9Uq8b8hpN6FaodhnInVr52yjv/Rtw8KskThgrTQexL1WhD1AnKfNcQAxdmoTKEOV+
3kvZOvA4vuA6ZjTFY9eNOlgFMYIg2TOqovqpt5sH6gRdcdgjNRwYZ1tntHrG0vI7YuM06GVu16aW
k+oB07Muahu+knnzAW4SuCpyF2TUBQ8ShShXnhoBgcq8s9oCztTLVrV2Z97C0ch5FLWaHFyHEQ3H
UXRAZ3sQ5H5IWJvT25OqUk9/f1pgI/6sDFcr4n6kBabK1fCtQYpr/LIats1mxC9u0I3qgpI0kuWg
wzBUFqUvupE6J7Q1QmLARUSCM71RWcqxr8Ya4cTTAFCc1/GReyirq/n3mGzom8Rjnoz409y17vTQ
+S2SGecpQGwY84JCf2DcoblSXzrjWLOJQBMYC6kVpmq95TJRJ2DgrrGGlo37hRWhBqaHlwo1Zi7t
4yO8kmQXKa0GoWR140CO5V+uaV+yRYw2rfkYs1bIJOxqO2u76bp+X88Ib+pXl6AWrs+ld0AIpBeX
y7JLmzwAS+K3rwMNwUfmtD4Yl4Dmq7KfXY+qurUjwwdOq1eIvs2sAI++7eZszK1L0M69goImVC7K
vWEbXgKfGdDiozcZXfUUpLjzvXoB3xeNZiXkcAy8vqmesOBF9ZpuSY4COV4kZddMJxOMFXdcFg60
hk6See4yRj351ywVbYcRbqk2MC5p+2ZUp3psbe/wOdrWr2iY2qizj1h8dVjcdzlcv93U8mbs6xQz
87UP88CpkTzf6tWYxj0L2k+LL0uyIrT7pdy6snUj7L3wGcA3Jl68AAILvpr7dmHIhDc3gBFUPvOC
BXXH5zq0LtKhsAAWDek0oKCTWluM3PrQ5555NUx+nTUPPqAcURwCCPfOcCtxQ/PHYzMhiE2wU4lz
b5o0rIZTHvT6+0WiUfz71qj1T7IwG3mKYU6Xxr60rLG8bfpJCf+0wATqt7PvrUNlM4/HJs3cbz2O
QHHUYjLcmgdmg/HKGVlldXZaELvm2tK2ApmgwmDZTKY/pZ0CSv+DQT+zvHXEywBKP8TvWfNHyG6U
hY3wjtzGKIjEHzINE7IPeMP72Zq99H3jAC0v4x4ptP1AOVR+wpCkEQDq8wK4aOoAyf2KpAto03Ae
C88dwjHAyn69HsCQu+DugXWXETpqTiMiHyPjwf/qbybrxlVx11sM1k2FwL0z6nQVxqUu2+z3Qy7T
jtRFZGXryi3Y7/+kEomEZNOX0I+LHaNYXZRRgPSEjPfa1Okq/VmyF6Aeusph92YomW7LXRwv2gQK
aTKOdBYKyeT2Vp5kQfZ2LhT8ziVsIn3W2yttERvHA13pWjLRp7dLWBvVLoA1US8HGr9xpm4+wgUg
jIoTYcRcnkBB4heDfoxqpphpd4UyNMrlD9SJ8WSGbo7RMqoBJrp3CAR5kw7ta4/C7YrQGrQ8SF0+
ZKufxCuPyJ7OjhUPz/HqusWww6rsLSeNS/1YPvASqItSZtmJrwMeJCGPMwPCJncYNKMGCVtVo8Ei
WYl+5HTIR5l1+cl1m3T1jwGosgVbNFG19/ZgtxbveuSxETVYNSiB5xbnKjJyTKo/jnFQpQsxcnUg
2vBc3ssY/LASs4Vl6PbVruv9KY2YEA1ENmTlWWXRlgYbv2XXgLhO1ntYVuStFEjviTOCZLRsOsPW
gJwK713iWfke8oa0CMhnPg7XDwJJjoxloUJEK+ioYKr2xupr3jMfNQBGrfGQEDpVsNAnJagO7+l6
Epe6HKyZ1uiCYoVhwrze1q0Gc9Gwz6M/qpEDwu9NnWgJRAG6el8oI0gvZ5R7V+t5NYJl3o4OD3iZ
d6wQP/gkZDvUya6CWpy8wjUY4k+Ifbb5aVOpgTz3lBmTjVc866eU2I21co0g7Ddmd6JFl/uvtAnE
57aO2+U5nW2Ng0JCUmRHiZ12g3xUEq+PTZyXc7S5m70dk2awt8+kVltrHHv0shd1RnTMbNWuy+st
f1xaOMa/W8jHoMw7pUiB0VwG5t+HiYliYxNCZhvrB1W2m4vLTmEr/0Tf21AcZNu65vuhXuSLGReL
dWFUQ5t9ywbLZJqA980RNcCgrc44fE/uxTZMxvSpZCIXoziq9L7sK8zFg6N29Ex+xtuUJcEO2boq
30kgKy41S5E3WnifiIXAZtngBrTjmJSxutalWXwU5jJUFT0ynhzJIyImPeINSpgIZaVtv337qLg+
smzSAJ31vDcJ3usVw0brjTA3plSVSdCQwHtYZRqYftQjALoobSqPRYl9jy7UE+633r2vfzzD9Kch
lqV31bJutBtnukcsDwX4Mn95L7nzeNOp5kee+7ElPGfSaXULSYtVawDVFr/TNsB1ZFoVVoyr1O/9
sNl+M69Y24ywAkPcEOYJ728LR3F4icP0kY7o1FplCIDUuz7fuuwKKo6f3WKako4NAoaiLs/etMEu
2K3JokPGB9fDoEDg6wPZLGz+vC5jXczEglKyaXOzJQUdTRzFgQLwhmttShKzZ3I1mslP4lJB6Nqa
1Qz2eYvoJlD9epmLz2wp7JpDoI6dQBjOASlyESPYPt/wApv5Jslrf3ORlbQ3QfvEbTexB3259K92
EIz9K7nEmH1L/bbNHvFjECzDvluH7NuQQaTEZ8MD24NIied2csQWSuh6CoMdjXvaMKJanxvoqFzv
ot3tXjMgJAqObA9di2IdaWtel0gWHb/rZhImq/yteeQxy687oFMgHLMwNxr9OKp2EQTSjoyB3KhV
Dj9Mvd+5Nzg165NgMa2KV/URw9hxPu0J6PA2GY7CPggX6NyJgyw0nc4oyjuocC0vzH0/h0aBWn2B
5fVbOt8JW1cb8eppYfQAc6Lt0TEsNsWuYUvIbffHIa2bTjz2OtdrIDcd2iDubI1ud1xhBCsYqiwd
6wpSiF58CpUZ8rxyJKOOQ6vHFVgdW7fpUWiPmezVbbR49jRmO6xsYhbm8gEepAlcBPQ88Jp1dzV+
WUGAVFyQN8Fufe8BlKKiY4ICE0W00S7sn7jS0mFRYGLyA5tlmsTXrVHQpgFaNu6NpxqLx4YdZjJ/
Rvx5nD5/nKmiat6apzNATzx+sM1Zv8Uyac1xbwPm0g8tWUee9cxchNsm5daPKU4Xg8hsCHZ5HfKr
fRNxBOpTszOtdeDUtCXN4MgzrJKHIVRn9kPY4zs2VvslsGOj5xdGCOuXH9BGhrFvclAdUXIlVL73
8ujDkjkMg6e3/UexmExxT0lRji4+0yFlpb84O9VOGAKxQVcXMVgUdn3S5HWNCSdd70DPCgHB0BE7
KQt6PTTPwXYd5F87ZLItxA8z/Z/Kr7kmmnktFpqsobTk1XUAOLiFxHB1gl+iTEqxUtv6B6zuYKxe
K09N5dBG63tHTeF7Zl/x3Ovmphjo973iaJYIci9z2W5kas3ojKJxgrPr17eJwv9SD/6BekAP8U+j
l3/jHnx6Ae5k3KnXrnv9r9f/ulbt+Fr8lbzw9gkfRATH/Q12itRIBjvQc1ZG1B9EBP4KnJ7P6BU4
LqjZ/6EhSO833VtFiwf1JYFCEOPkDxqCdH9jjueBTERxQhMUrP+Eh4Aqxl+HRszoQRhpCUDQFsDa
fx2QSwMBTlVN6THd7P7kzeor33lo+/LKU0NLV3ETYbatyb4whzTyUgwVl8sNQt7Bn7JjWvA3QNXS
E+oMqGaZ9rMzKzccRbuXlT+GUB4vZbmdaZIcRC0+jXXxPHfFT9nIaHW8S5AjZwI5VR8AJBzpsx+M
hS6w+Xr00xp0eLwMe2usqUjJdM0miPT/yRIn32G+2URySb6VkBBOytumCCTdEk629w1m/WuZB/iM
6N5KC0Ntn4uk2JE43XPDN7asnpWwTmjEil0Wx8mud1QfpjaiWrIPInRaMb6A4nW9rdt2Iouh3kK/
PWC+FgUq++nTuwU72bGRnfapaMrnADn0yozPwwjoYs7i8zp5BzPl68sh/yacLjgCx0v2k1k175el
eqsIAbGh0V41UZ0lXwLjdmnsO7zp8z2V6PO8ujdpQoO1H9QPSnKCLVeygVfYVW6Am+4gHst0au5k
G/tMfIioy0yebHmo4nnZD8CKWVTn37oyKekDSDKPZryRtfm17A3q5fl5ctfHvufNqdxdwrVMv80b
5E+EkiPGiQ2AQ9VEfeze9BtWLzCi92VV3BnB9nWbeU4W1ok0YVHfGMf7cWjucoBiUbZyP3mwBRGG
UPbR2vQIybzqlnE4079c27k9lJ7/BE40qotxOhSTy+gbYfrYQCFkkb97Ygq92cBFrACkaNfqW9wv
66VvFM0+GS1jH6wyP6c1pxDmAUm4rfLeFSrM3GmMlGlQn/VLcaFoHT0gyDYcqA9pVDr2csYD75pi
n94irMldnrrLfkUgNawwraTXOjEL1f2UCmkVIxiHvYPu+Wcqs4U8AiFWxFNRdXZcHGxFihy+jM9Z
JximLPKI4iwZtrSPRjEhAlcON6s3DIwOWJr4ZVJObyx218EdqzH3s22idxBcAOjYSbN63piV7Khm
D8CKz6bMH4qsu/MEbz9th7uSblyC0XibP/8pdt29D9v/TP/RSIo/j+AtP0CJUtNqHKpT51fxLbcS
tUxGLzn6RQMsv3aOa+aemBraLKjin7DweqD/b98GtAtkD9+KMwt//ydQ1zSaJkaVcXL00KcL3SQ4
YllyNOrqCeLRFuc3aOVwPiNdovL+6e/v9FfRTRDG3CpB1cVWx0GI8BcsUFWadl07VnIE5PdNc953
rrFG1roQ4GZizduLKPsoiIsrvyqvjM07/P0l/IoP0FdgAoxGDskHJPArlVTDDmnHmQmjqAnh8PIq
Sd2Lti2jVRb7Os7/4XF7HBO/Pm4IbpwXwMLhcf3KyKhs0XeM/pJjTEHONAKQ+vrY5bdDw5bv4HPR
zAw+I4oQYDs4P2bSvR6ab1bLVAO99RylfT/Gn3qoQGjLx6A2duV4CdP30a/9w2jlJ7tpb8qgPW4/
6NZUUUv7wlubvYkEfViN9n21+j4+i95FU6uXbO4v8Li+jFt4k63cCz99dduFMnIsnpcCP8zGNq8g
WHURFw5cfhr2WWsCcqZVmabzS2sHn0tmu2Eu7O7SwqAATXj5w2u7p0yrFqIQ2h+b0bxPJQSBIqC9
XSQ085kRP4J1+Zz41mO++p/TTTyuDCND1fk3luOvUe2n5woXvboxTg2yke+4oP/NpP4hk9IAmL8h
cb7WXfJXAqf+hfe8Sec5BCUtywcCXlMu/0ibpPgNry8yWpjRb/kUf/NB35TQN4GKY2FKNgXOTkMy
/8ibzN+QWnPYBwB04A9K7z/Jm7iUv2wt/FSggAJNJQkDGW4BGv5rJMN1M/Ame+yA+gxtfoSYI6bD
7DXuo3J61OtTqvA+whLAdg+u7JYvSIP7L1zxchHTZLbwy2QIhVHdKDl43M0az0IA1rzsczt4cmLQ
NuEwlAFVsgpy51glOb6jzjZNt4vl9W2YJFZD7zbp/eehcO0x7AOxOoctaOPrCsOQQW/wdMMTAS8M
DDs8qo5czMvVQJYWh76Jx2PiIWxyO09xdlIkYFcDmqA3idXWL9LJ2p91gyN0ZqTihWY9Tgqd8vPf
6wBp6tBbi7mCxZWKG4Wrye8Drlpfgqqc1TGN8ZMOpywNytBdE6XCmIkfSVFRbpJxd9m/uHlr/kgJ
yDI0NlV+tRgpYd+4JjbF4ADGnZp8auMdonQEKnPo8icndbfLijTFxRPYbI/4J9xakrFNNM5Bd7ZS
7HSOZV8ZN/hFzVgxQZT7kcIjWkMgU+sZZY1AhAJKnLtP57UvIp6qaUaONcy4RcL8mxhqBxDCh7iy
VQjy3Qr2WWHb8T6u0NU/oGrVXNcwKyeEV0brWfaVSWxxi+4eBGNi7G3gdU/ZsPXJTuSycMLWGvzb
LrddrHcTP92ituwXPCklmP29gbPhV7t2gm8FwttoJYGjJ9MrZ/NlMkwTZ8W09GMylHk4T2nnu6dY
rLMIEQ0t04iWxTCG6GlpE3j8Cu7cnh5nCF9/bk4oXWX0/zBAlwdjrqwTdmOztXPFTPpVm5v/paxm
VUZGnHmoJMsc8qo/gGuhsVkp4zgugWfspMRC+Nz2zcoXOQLxLcY1nFVNHfTMa+OxsU6w91qggYxf
GQbZ/oQDInMbFkqH+WeQddYn+APeQ7UM6UXFFz9A8UnJ863KXhF4ZI0liVr7yOv76cuSd2RKnpdB
GYXeW4JrT1F0iTLKoZciWQWKMmj+XcLSA1C3un5dRrhZ9UXowOXCnYDegIpIsvxr8HVuzjDd85nP
NQzAwxgbbj/MvV7n8+0aJ/D5O8c5IYnoJtGKYhmc/jJP1X6V5vJcDUvwu5a5aiM5+AXPp5e9G8YB
M1E6H6iCAJANvnXbwCe14xiE6dp015tdmQ4ZaCZO6CAU+X5GrKsLbXeZMY12Uzg8aKSsP/PFVL97
49aq0GOOxxgi65z1InUD5UQBCrZ1uDE7+8mcqUA8rTZkvqNFZCa7CV1HMyxsA4/TUcXOV/CZVR7Z
cgHpMQQ4ekSelN1jX6niJ/IlxnPZDy2oh66JX4eGNkLIDpxvnAmz+F3RwH1BI6QuzSjv6EAyb+vw
P46VmX7188Cao5lpI3OvJRUJmRlyZxEa3MkWAuYoqJs2iXplYfok7gDhIAPkevFEqPX13rmSQ8sI
aEACJrKB3xRhI2HI0VM3tjt/wVE7ap0U+13hD6UI2aNjx2jEqOJdlfaeuHB7f86Og+qyGHtSX3qH
eqst6EwYUs47N9tc+7RiHIyj+ToQDu2Ecde+27oKqohsyibamtnoDqgzecA32qUIDoCE5VPtdGiJ
+P6iHn3Uun/UsRif0C2Qxm4Wqp+OJAGJdUAaYPgcLHCjQBNMuXsam8Gq9nhp9eYhNvDlOlSwrhoi
j7Cz71zOglM4UNvlINxePi8B1gIhNz4+pB4uRPuyMab51NXjZh+TYjOpT7qUFWIY9JXvxoWpxAWP
0QDpSg1wmGcwYhoQ2f4QzNYivj4+ZKULgrxR9xIZGYIwvVZso2uvZGWWw8lK1gBFGpKYblO8Vhwd
eH1OkFKrZmhEOuURXWN5BQT1OpstGbZ4ejq8el9Vl3693gUWqmkJU14gQCE4zZs8sXcu2xhy2K1s
xfee7xZOPuFabJ7RujraY6p2cYwBD1XPCfDuzvarS7dhaAlQJ7SD7bZvWmRakuay75wnKAM/1r76
BDeQTdow9rTozN9NQ3uNs1RBK/hk9+lFP2QXTRLs1wkMD+a/ZlLcLgoqcZs+dRT1oF5aTQqdP49V
bFL+YbpquwWqXdUDQpRaAB7IWOxfVynlX9E6e9ESYMbvPn23aJrqHap5ELgEtHCkjssZIkRgZ1+d
1U4PA3ZjbMtix2zlYNDths0hd1uOZJ+9nhU+j2fZ28bZL8fPSS7LEFLqrqnn+jTnJ6vGUpru+QXN
zCRMK/+EYdqhoLHcm+MFM9gzzQxiT4YT7PJtmwQzjdlbSZPnr7RKvvYZCWxcyU9Frs6Tl176uY0G
/jqhaLIhayJQkaWtDVWAj20SeZ9igI7MVbUvp5TCfHbMyQMq0z8yTwUSz0aldjekdUgnyRbdLrNG
nIvKvATqhuxkZYaNI29Bj7BqiDgiry6SuHcbqvv2qTPqHQIHrwgK7RmMn2jRnMTqP8JMXEIXdFWk
bcwfNyEj4Ta3vaWYBth2uPnlNbGIWhgIwD5dsnoPWCeP0sp89GqQIYOpE5li+K5q66FrS1BubEY9
ENh5RnFo6/Yz9kJPhNMIwHPKgMq6n2aBjutQEwOUwzmtVc8Y1a+fWq++xKX8xSrSr0s8+AimmOZn
DzAr1k9j6No+jqApbEnDX677WYy7TOsjOfVyP6V8ZsMGYkjazordaMnLcuy++9Kgg+JN5vVsmms4
LBoBUbGq3Ve+bpf5+U2KOrW3w0Yr2JVOTIqm5c1MScM7bo8+6cbOaowfgBd3VTPvmQfEZ6vpGuDQ
HqkJquzTYpyN/E5mcxpW9gN49pCWPbzK2nLXmpRF/j5203aFfNkO6fnIL1os/Kr13pLzgXEn7lkW
/QtgmiB05V1ZNceuu8G4N7mA6HaD5RC2qsNFVyBEllbqG6PK660cII1ybCzJjeFCM1/dO2/IIhIM
FS2NwPbC/mQ51RqlM7NPN8Gt1Rv3aYMpM9kP4y1c+5iaDtYOTiwGoXl5GkZBByW/Xrvkkvb7nWWW
D5UH3tLL9w4RFVz8ncU5gyBymJtmH41xfgpaFhsFJB5qKWN/u3hOc9Qzu/4LScYTGDLgjd+rxr+S
xb1abwyMB0N4CONqn92Y1+9MLySBRqSCnl9WJxtU492YPBYFinNmdwCneRiDH0Y9XK1utgdOG18X
nXOJb96BWU4ZMYkLR+t1Nm26ftLcI++E9GS6NCFnTHPEDWMDmDKezKTfZ9VEo1J/Va+q5zio72ST
CPMY21sS2sLdITgaHKY5v2U4SP3pHooeNYfa2r7nmiTT5M62g/M7hmtHMiK24UfVp4d6bibg6iMp
ciVPgVvSBekvqwXF6LwgnPTqqZyRM+HW6rAG8YF7d/tCaj2dgvplsYymjVyxBjBxhzJ99gDKJxfJ
JrwfdjHcmtCwUsqCAZms1BBWD/3DF9Whzunbnjq3zJ8RMQvAFbqFnx26Olj2qh9Euktrd6YbE4/G
AT8AzoK+GdWNnOa+jMAySjyI3VJ+72j9vpiyXKc93Oq42bte7Ha4DIDWBhHuINYiq0p1O0wnzRNw
DfhfweJyIg6e5YWygTjZ+KVZh8bS22cKmPGVZ5tPF4iVeGoHkGTOWJS+e58lZfmzQIRkCxFMbh6Q
7wURKPx2xmp+SSokQb10ujIwiVK3bqyGO6Csabrvi0l+aqzERFCwCWARpUuJdkCGx8MPtpbYQizg
O3EA4L+V0ViNK+wTnxvbNd4QF5AV5vh+nq2+Z9IzrLeYdNKbKM0uwPBwwLfhxNEjNEkyGcHrMqva
tHNkVpwFeHyORd/SiSVOie4ZIJjxFZ8h44bEZG0vgefniGOs3g9zcDlmmmYcyhCm9fbtrbj+j5oQ
/28yUbfNa/Vp6F5fh+uX5v8DrShL0Pj6v/cZHkaoGnDO/6UT9fYLfwhFuf5vCHRoii3VvEDj6Y9G
gxn8xqGAyA60c9+HyU+N/4dOlPkbanC6l4geHGKyWtTjX40GVMB1l48mA6QmdMv+A6EoRzO9/9Ux
lVhDQCeiXapppgFsKc3t+lPHNLZRJFtZT9rBViaHsRLKjSBYdOPTIoemoI+QNflwqNti6+4E9ozu
Q+z7WXai/ArWO0BKDWp7KSI5fgmeKi+nE6ZBAw5YKwR3pD07cZ/XsCbSRPky7MoiW6kjc+Xs69SN
3XuZOnF8ANxmpA246srvJOm9Adv20OMkmJboN7pzt29ba3ygQSGodCxD3PlV138PBE4qd40RZJx6
8PejiSKZUqFWrjwGSTuLKJaj82SO9sDgIgsSioEZ1hZJSlNca/EUFcKvxZJllgOpRIWmqAhd5cG7
Reo9fzASafVcwoSQurAQfroQZrYV8uD2K4+qMECwmFRGHZPnfyDW/Z/ejeOD0rEsXrRv/fJuWgNU
P88MYTm042C4gqvtel4Iwk9lbnZq96dVe/fvrfpfGth6LdCjZ62Zb/+Dz/vLWlBJz5IbZBZmhAcZ
AheyejTKEzl/E1ZJFrANqk0vUZtZi+9b0JufJ8bTT4icsgRW1S//RC38axeMKyLWom6B8CfNfM+1
f7miPjG2LEkqcm+odW6wk0aNmFm9GeBhMxv0lEdW0+99AMzkQRiO13vEzZN/uoy3xvmfd4kP+Y2N
AvXNdpB8c+j7/XmXoDgOk4DRThqmMd2wXY36pXUL4EdxWKbDLA4S7cI2RIlG5JdL4tqvQIzanbmA
zQjzvLE2wHVTHzyy5H2ZHOnJgLsMcyjeG4HZjr0HOdhz+mmOtzX+7kwL2MlI0DxCy+XvXzOh4y87
nhccMJ8grPw3Z+e1IzeSrOEnIkAm/W3ZrjZSd8t0zdwQ0kiiJ5PePP35qAH2iKxCET0L7GCxu+io
TKaJjPgN3tc85hekSBVO6BDWpqQpF9IEHNGrAzcR6Em0sp7mrR9Mz2BeOswZ9GhboI60WL5mpnus
Do8KW2D3tbVVIP5qTwZGPrxGUh5aPCNSXlO3h7fcNERly+AIgeIcHMal9UbqgL2G+EnZxBE+b6NY
DgfcmLxdGa2qOVyMkH4W7Ue2i6DZAmZlvix8HYUAATg42HhW0sudpoMwBhSetQ7uHbUpgIt0fe+u
nAvzNg8TS5sJZ0jB7qBFTzdwHrb2WkfHT90i8fFHa9sjDvGcQsprNthQV1+1oawOdWrJb++cWcJa
FrKxlKTRtnEWm3EUaTfk9L0Iq45jQZuy658adDTgtGm58c/taNOWmm05SrIQnanRE5b7bjFIu44F
JP9JKntU4uauLKV99Bqd7qeXuM8VEjz71NLHe8y9+5UlRGPyIrjJ7AJZsPFPohWwCA4xCEeTAhfu
DdYbMqNXBTcme61KXjvfEjRNK5fuIr/76JijXbPK/LjEHLlVEqyVgZlpJry6qra0gAZ5aQ3PuEG2
2dPQ6ig5qRnaoh8LjMBIuJNY1BGqdTDzxpcur/r86PGB05d8hFl4sDpsjgMwd10xvMpatcaNAHVg
vYwefhe/dHg8Znenogw8TIwIWx2/FCFAyp/AA0f/S2d0Le/SCLhf/GR0oTA+hJR+ipcM8D3cUeHn
VrTtUJa3H2IVp3Cx7TToDrzUgNB+gFdipPve6YtyQF8vFCNwOi0LxVvEk8dqT67hpwZWyJHtJl+C
EfjnJuj9UYPFagcGJjTgpsdz42BGvvNbMzNBNUjf4iFvNyiinWSC2M5D7at68IGSSxYdeZOmxh1/
w3fHA/iG3Gu3MZGj7/Tqa+9RTCW4XYyJHUdHpVqKk39Ae9VBQouVawOllb3ZYxYxtil8U5idmEBv
GhvU+h4H0bTXaXZDrjR+YTifdeVdIVOsOyBI0JMX+wwP68DeNro3kMH7QztQqQhTxUF0K3WbL6Ls
YuqrlikBYfZ5YMvvSApLiDYBvNFtqPdYr+3BwCvVTzIbe2pYjkH003Uh6N4DJiUnoWASFYJnRCYR
d0ZKMQAuoKl9t4eAG8XxxuiqJge47mTJmyFGnkalhRjCPfC91L3r/C6lYAGQsD0FGSTgD7zOcDrd
KJkbVJ94gw/ZM7mL/JVG0nFf/VLpAsCyiOrEZ8oCfsCdTvUpAUjeD+oTWWEoXofMdfWHth+q/KA3
Agp1juWCee/UJukRDq4mhDdq0P2d79pefJC5Ac681OLE3oYSupx5jz12+RkvcOCeuMNlPJsTBe2W
8TvMM68nw+STIeydOLkRHzsNkGH9WGEgp1lHmdFwoRKJM8Y4bPAKgLmg1BWP9yobHzrLQYe3r9I4
OXWSe6XfJjAlGse/d3zFtIu9HeFl/Nm29bT5SlV/HJptUUZqADWnUgKWrqOl/SEWeiKNTaWqMPc2
tUntmd5QY6j3eeu3MPla17NGauN9Yua4JiA0busbFDdxlweJnna7Uh+M6KT3rQTnR7Wb2n6vxKp4
dqyBmeX5h13ed1HCSjjxcQP4ip5Wq7vUh3xyj74/CSnWL330dy8i1TnAqMEeSgpaYY8jVl3DkwUp
KNxS31JaVHCQI7DvOk9t+8cht7Xg6HS25j9ppuNDpklCP26e2iiViDJ2XZDXwMG71OhPEg6u53xP
SqpsX3ioxiGEojJK+oHLuKszYDW95wZfqtYIwzsL6lvX3Ke0Q60TGjgYZBwcyKyl+FgOCcxTvCJq
O3+BSNiD7EkqnZOCAo9mJH8NvFvrt0ZB+GQDh1YDMmQ3avNgq2nen5RSr70nVGwoRGPGZfwz1KYN
YPT2XTE/rnlBoeTDYcv7BdQDeeIiPfMyM4ihB9sHpLzQ48ji6lSlebHr7ULdyN5uVy6Iy3gC7WpV
Q0GNtxneTPMLOEKFBVTq4CKE1yFiHeTVXW6r+cbROaTHUV/z25rfhdP4xJSSo1lCxQLNkikh+OOR
pnhW29ad4x4kwOgtq7E/oBM40jryqkencbQNyGxnp1j6qqTdlKT9/zX8O7Q1KdmhgW1NXenFTdjk
5BUJHKaDggx3cB9zVPQwohLvQVWD4k212uEEaxoetyxLc+tHIG8PEXI3MUSTTFsR/rnIXUkqEVB0
0VYG1Yjwz3wiNF9XQjo23q+AXu591GjiZNqh/q7lRH5l87dNgAEIewJrcRdRPKUZKd0k5a+YC1cC
alPUCjlv8sojcBKcitzCwADn9hpePnVQxgGFgIEZn3h6hy2+sYW/m8ypBv0q2GUAuqhpxUeUXaMe
vkvQoaUBaxu1xbIGMcn/G+S0F6nD+favmK/saegCCzUgm0KfUKP64lf0JsoSDshoEp+AZqh+lL0P
TXELY1Evnwrehwgs6oWuFytbarnELVc1NMu1OblQqwWoNP+yQodyJ7BvutPbECIJkO2hPjqi0V4z
TsfgmFdAtymWttYWh7NQv7s97vmrYVrmyHLyTrGBjYHrsPR5eAXqbWOYoX0YMAq+S3RRINbUBR+8
jERp5UtfiUVhR3BGUMcBKLKY4wQXCT3imXqYEGWPPpnWpjfN+FnCidq/d1hQrKblxFpGAVVdzGrS
qG03mIVy6ALfhgMPv+UBUhxtYVWv5Roc7PKo4IJFF5Si1SRwLuZzOAjc1c3M949VVDon+GH0AzDT
oUHeeFsadmDKc4ywV46EabYWBxQgZp4l+Gzjer38ctjEkvzqhnJIzKR+yYXoTpY1NDvRq+IToC+U
3BScmla+4UKBjAVjCY4JXg7gdFxhTBXCP49kBySD7kGAPOb2CGs6jdqOxF4MebKhMWHRMfIVz99q
I63YfQKCN99Wg2rD2VDLCLetd35nSiNAHvlNtDa5lRZLykdjzacSHB9p1SrdVjZJmeBdhL2ZCRCt
fu+U/z6oePCi4otzxVKGKCoDrRYNYpWOg17oIYzTgla31m0NSKk7x06rH8i7OMnKETE/m5hyBCt5
gHIqcRfxNpuOkD9uQaMt8j5AZufYxb36KdJF96pmqLhumwaRFWo31lrE+Zn8OyLe4NSfuAB1DsPF
ilZjoL4N6d/R77S9AOb8EZdcaGuilm8s6rOAh/maIlT06JPOvdz+pssTkc84IVjJaqaPipHqfLg9
vjxJAYHxOMDD+xYnGuWiMK8+J4Zo6eQAEOgUaSMoFPcr33eh9DSNWyBvzrsbPtz0AF9egH6G8ncL
8att/PEYOjVwjD51/ynHtseexUi3I94sEHhkuMe+qLuDOWYdYwBy+Do64M0a0E6NJ2S1sgQujk6W
EeJtfEqdUhyom/mcQNbicqjLAXJ7325ds5FHpRq/tWm7dnJezD6RMH/WsW+FVYElwDySGRYwVatx
OCbIRGKbI1TQQlWN05Wp/FUrQfWI3bC1gdler7nHXhskFuZTaZ7g9PXmocFLZ6WBt/WRqho5Hoys
qXHpf3OZ2x+319hCCI8vjSKfQe4MEhKxSYDT81hI5PchrTftyAxUexpotLvqMj9mNNxPRWJV2xwB
N2BQhf+hdwftWGMUtnXUUv0kxwHtkaR4M3BshIVaZUDetBSERRz8zBRr7dSZfxGybbzQSUGRzqb6
xb25KCfWaVoQyMFqK0Rb9T5RemP8G/ou6MPG9+KPtrQrJLRgMgNxotG8vz1Vy/AcrWDYXQzGuE6h
xixmKoa31Sa2OR46+vWnDBr0i1m032ItaI9UEJJJaMW9z5RwzdR+fsFxx0yBMRQxNBYjdh6LO9wE
0wd5IlAPNjD+H4kSd+kOhQu136a6DaGxMKz2a0i76MvtAc+P2ynu9KCiX+W6gFrpU82Xhibi3LfL
ASXD0BFHiu5il+W9OCZBzpeuuuT0H+LxjdnYPK6o+s3jyUHvKfZQSjc9u3qwR6d7QubcOJYjTDmt
V1eO12vDE1MV3EW4k7tzcZQougSI5hQq6Nnc/Qgzjlcb8DOTbn0uKbtZnrFySV+NSLkWAT8ICpxj
8wHmte6GeG2phw4F0B2oBHEcKBvudQ+yT9ob+Ypi37Qi/z8z+vcD8t20CUDMMb4sEyNy11a9FEwo
clYbPxja147/Zgcpx/kPocC3CIKRCgGRng8NGg7ps/DGw+hltMOHATZKjprfHs0MT3nXJfDvuDgd
bQCyYLQRd5wHqzVM5jAa1A5R15uPCI87j1ZRSlj8jPD2mrycQi7AaeuR13IR2os1mXaWNWJ+qR5E
69p7N3DjjWp6xZe4Kux3Zc/TqIBCwsTjoa/yBFvmGrULvDTSLPWAPJ/cm0Zj7EofPcOg47WvmgHY
ps6ND+8fHy/q6cvxiTRzMb7GCjq1dWr14ORIHgJNNvLPvYEqxom8KF272C6PUESFkdTmtoEwguT6
/MMJt4nboA3FIbSVpvio5XYxIKiGWEgNQKLSi12CplC/oQrqDJ8jX/Z6uDLgy8OUCsLU52a8Bs34
xYDNWCgI+jXaQYxKRXsOCEkmE3koKARsZQR42xijNVrStaC89DhsYP24CKDMx22PSSrMjqCFZYfA
VzT75HPbPUDkBxCkDya0l6F895bkMc/Gp0DFrXkhNM7kNgbOdvoBgYxzqybdQRtArZqpU62IyV8b
3pQosXzplyDwOx+eUoV9A15YP6g6ybjIkubEu4kcMYnHY6tMyCn0W3bvXrnIHGPs4WLSNjHM5kHR
cTIjc6x0bqch2NUWWO2mGOO7aoJh3g51eW7zyVQaCnA/uC+WaybUKeQq1oAsVJoi9xAq+ocOJZpH
r1eC10SA6rsd78qhwwol77PtCRsykXP/fOfg8tQqXUQ8kQOM1ca6fzaC9AcKCvXd7UjTJM1vCDJA
Mjt0311sdZapBb2jDj36YTxIN6zPaoMNC5ZFWbRys1+GofJA1Y5OmkVG4S6+lTtWKWAzXztUaoCg
Fbe8o29FLvS328O5PF+oq4CoIUmiiMTdMJ84DMJ6BWQrMoqJw5rgIDqMlIF/qAFA7dZrS1QQrfYQ
AdtduZIul8gE1TFNTdB0poi0eCg6Rh2m/thrh0ngYN8anXKAzvlrkEH/FCTWWq3wWjhKk3Qo4Ro6
eCjMB4rQK00AWkKHDgTFjl0uk31nIoUlXL85FeFgV7vbU7uMOJXXDYs2N2LnuE25i3NzsuXOGWFN
fwxQa+tqPxthIwIhvQ196G5lOpc7gGjc61TGQL2AizIW05lpaevmqlvvGwxascTu1KOCO3qySYEQ
Zu9My34HI9WFD6+hEm0tJtPkrZoHNcFkI4KjgMazi9OmuB9bv0c4OLdWNt28qDCVlhkcB/Nv0wVs
m6bj9I8yhoOph9e2Rr3vtdo8YeOGIaKbeOZuQAv0gXgVeuOldxKVZZ75T8U7j5cpPvw2vD+oXKF4
s5jcKiZ36iKl3td+0m8pqEaHgQbvJkZNcmXVXHxHMBgGW4LlCCADXMZ8qL3begAgdLnvKmv4q40S
GTzLoqmieyuU8fPtJXotGFaM3HiUwNiKi92Pt3uDjItBnoS82YPnxNnezWmR1m4l3z8u6o1TLcJk
ceJGtBiX7uEWZRlyP2pBgdy/i8bSRvFwMQQ/W2R/v3tg3NRsPi4fojmLDxY3lgcSjL3n01M/8Exy
vsKojVB3BsB/O9TyKqeqwnUAeoZ1wWt7iQaMbKiyhWeDPfXq+h6daDCywtijac67aNCjrZRjvrIe
F94FbAjKOVM5nGoiJiTUIeazGTo6Heokr/a2dLNnbN4SCdGjrO/GjgavB5b7wRaNdwACp3pbanXD
PuyNEOW6UUlfQFXT7UtyqIjvngv8HKic8xDmbryov7lxjTIxzXxhWNkh65Eg2xZGPux9ADp3FlZ0
h1IafvLesPw5aypxUrDnlNAXx1GNPrgOVKTbA5fAYo9O9sYoIVEB2hpPal1SddDqlQv6YutMMSec
IV+Cp4C6+AKe3yt9EOfd3hiS+FeoN+6hImE45VKt3ruYp1BIfCDlM3VQlymHHjV5YCI/tO8MU9kk
6UQ/a5PilA12vJKXTmnFn9kNi4nEjfotTgkw1JfNwnAci7GwrG5foRn5IbJLuVVVr3vvlpmi0CxE
j583Ivi+xepNxiAsTLvbe5XuHXsRQ1gMbdQdLZcnKQi1h7IW4+Gda3MKOvU82KNAlCbk8J93iG7W
jV5Iv9+LQugYR43FpgC28xIgYozlZQczoEEa6HbQK6tkKklPhVfOPDKPedDQg1WoRTh80ci0dug6
jB84h4a9JtLi/eOjncOZwCagy7tMcIREwhKLuX7fiUH/4ehqn24jPcNbVIb159xQ+6PHA/X7+wc4
ASJBnk2FtoseZKAGpV4iXxma7S+9ybXHBhQLZTZjePkvkcBHQi2lOHIh1JBmFLjRuN5j8eXfjRbK
KgVSCbuUTvrKebJMitkFEyX9f6EW54ntIRyILny3Rx9QPkaQdiVOa16F44FeAwzzgmelRcdFKfNu
JdNZwOg42afYgNTBSFK1Z9nMV0wZOaEtmxE90NrtJqZRd3J9Hx1pu++BF6cxQhxZWJmvuWVBacDf
yH3GnKb/iK5E9YAB1VeRVP5di/i+hPBBK5w3LYpwtz/GlXOCrjf3HRc55irLz+7xinQNyo17uBe/
tCwZIIVh4307yEUCzVRwrYLhALnJy3yRCo1WAtMafZ991drxveQUPjilpz86baDvtX7QVspJF1nm
FM8yMWSZHgmYhM6nHmyV5HBtiVfAykPgh3ZzY4QHqlDaznEa/L58vAZxwESUTPbZ8fZwLxKJ3+F5
xv42xyZHmIdvjDFuvBBEW2H1yZNWaK16rCyIcTZSk87GQZfnY23WprFiLX91mnlhgqGY+mZL6Ab6
c12Px2eHy3SCSNEwOg8VNKAd/j0QhGLUrm+P88oStybhE0wfaRHyLlpsr7YC2jhaWruXcAO9TVBZ
0U9KnuZnaBF9vWmT0jgMgHF/tFHX7iRK2cVOUY3iZz5ocbVRA1nDsfCSet+qPZIhAKWRUXR659vt
H3p5eLMYeCxSg6IWBH5m/kEqrJIpSrdwqFoepnKMkQjixZhrW406i7eSi19+himfoIlIRQiXIszM
Z/cTm023JDi3vR7DcgW/Mv4FUYNDxkNru/UU7d3nKUkFzUpsndjC5OXzeJpMxqQd0QegkyfKSZre
6X8m9YiCC045In9/OBQ7eOdTg9bBPCyu39qgq96oUbOHqRwfRzpsb4g0y2+eQCF5e/vDXZ5OjiYo
LPBeZICssvnQANENzoAx7z4IUL4UraEDGba7t9tRLpNwUpc/wyxmsDK6ssOSZdhDNDV3lV0HZ61U
MXpJyJF/FXplY7eg5xqwZoSy30CIorQKBnefx5V+VI0w+1SElbfmEnixbMlz8B6f5pqyOKXR+ejh
4oFpI0s4aF4V7FLQT3d54KkYzOlrW/lizVLed0DZkepzZZFazUP5hQ9jNS5NbJXa5hlsmbH3U+Bf
6lBkWELFzZo38ZWAGl6xtGCFq9vUw+cBUdJv6gCP1oNTmdkjslLmVyQ53QfHDcynoEGCeeWiu7gT
eIfTWeMfVOM0ZnYekAdcUmMNIw49Cq4fRehbr6oe6798AzbKBrVzmFn9pAh/7zeumt5VobL2qLrI
RqbouBlyZrpTI3exzEj1XD2JW3Hws6D4K6OZ+UGlRnBWqzoftnEfwSRvYLqWkShWlvjlUmIuYYj+
ZtyxkRaJuh10jeFZgzjQWpm4TaZb7U3dbE5+Ohju/vZ+urj/GKdJvVMFIiRoiy3WrdTtxDRGKQ6w
r7NdCAj5lRn9laJXg9FCE90leOXubse8NkB6B5MKEakXoM3F53VbXNhs5tY0u/gpHpSq2xVJZcN+
G8UQfbgd7cpiAg6KEenvDupFAb7XXcU0ulo/8IgNdwYyZw9j4chdrunyEyK+5UH14+SphcCGAoLI
f94Of3EsslDApELFordB0jZNxh9VND8avbGRCfZSVpzee43tnXDXqVc+4wLmxTSSQrBY+Yz0iwC2
LQ4FladOWmYtOjf4h7wVfdadKtx5zjgs+NaubjwFtbCgSoJ9gpEuMouDaP+m+mwbK7/kyngx3J5k
qTgIeTMsfogJNqGS9MgOfeybXwtQZ6c2qYqVJ/PlkTQBjjgdoLCQKyzvbavssbfhXXZIyvAXAnIU
tFSXLwtyPH30HBDy7/6K3KE8F6lHkq0ut4keW37L28Q4kCz8Ezi62JmKs9a/mZbCrA7AhyMlcCmi
cRPTx50vlUrhxhjryjgYA6pzOWZCGyPNqjsX987j7fFczB+FBpi5jAWo46THOg9VZyUPO/iKh7AD
s42GFhAhC+mEZ+yEX3Cdb3e3410MjXgsSjyxda4RmkWLeLYIa3us6Tv0gfdFBR+3A/6fVbgylIhw
3Q52caYRzEb2zP5dXQWGPQ+m2KmRV1GkHQaRDZ9g/Fdf0mQEnqyPwT2PMxry+TiupD9Xgk4lZANf
brC5EGHnQbFPQ7E/ZYSAPOWjbF31wcptRE1pV+wttxoQaYEa+66RUu7jiTbte6qhJIxLbEguUvQE
HC08JyLAYyKV9vhCkUywenq9TA6JHY+TClUu1JUPulhAvyODMKKMBF/8ko6Nn1Zt9KMdnINE9b61
MdgGp4tb/dCK4G9kpbAUuT3UxQr6NyBnHAfZVCpbJlicX3gJRHpwzlHvFFvhgae9x41K8iDBOzBc
eZ8t7v8pHDm6aesGVWY6Zou9WDg6rhhdEp6ptMTVY0XHGAFY24dulKb4Sn1o8I+p7uwEhahNqMSD
PLx7vGAtSIMgVXNzwZ6f3Rv6OMKz88rw3ASa2Ekhu62oTefHoA1r9qNXviUHNktoAlaYPDnmobQB
FTiEeyKI9Fnf73As1iRKLGPQ7jSQ2PF2snlaMyRe7Jd/J3gqDk6M6anKOg9qNTxDs8oIz2bRajvX
LQMXSXjN/oVxp/lQ+kly9LRRDivLaNr7f5yx/4blfcnFwb9IpOdhbcwgWoWz+w3CLw9aqYatfKGL
Fvsr2NSr4yM7Z4QTgmOJdB4sD7WYsnffuMM8RJcQ5HDRoHJs1Pz8sEpeqlwHtYjLUJ2cby+da9+T
fcmDj8Noqi7Mx4gUepGqQ+K+OdhMPVrSMA5tJOuHDkTurtZQArwd79qcTrx/bmJOIzbNPB6HfoFf
IYY3Zutp3Ql9tmJn2jLpVpAiC7gvD/SpyUFazl+kfQ6MYx7INHBHhJrnvGUU5k+owQXbbFS602AP
ChI+YfxZpGqBWykWJiVKwz+AC5QOjd/aqu4AEpefMfStC9TM9DWm1bXzAmFBmBB0KwF9L+agSMcG
0bLKefOtxFXvi8SI/Dth113zmdsUWedCMZpXMmK9OBpYXfmn29/g2jcH+KWbtGRIjPTFN7fbFlLI
qHlvNupRR0Tjht3gSuzResvcFuSgK/vo2vLmvUsSwckxIT/nn6JMtQBqN/HovxjfVamLfNh0Vofk
WShHZZLgcdLuoYcJE77cHuq15Ya6AY/s6eYBODAPDd+V54yWKm+ebaDypytF0yIublf//Ic43HHY
mkLr5u2+iKPbeWoHwn3TR/TUYlna6GOmbPeV7XPlZqOKD7iZUg2Q8WXFNQ+0UctNxX2rK4kLUJ6l
D2BuqkPb5OGX20O6HoqmARwbEj9tMXXAZpAvmULpShzftan6PfbK7ousuEv/QySe7qDJhAoLf3G8
4/Zl8TIOvbc0DOpdnKGPXuJQ8sga9lau6muDMjUWA41ZNuAStVbEZjumFltPCyGdD2mVDqD7JYLp
vnTf2UX7fQSRhQDfATIAPGI5gwnSTI3wlTcr8GW4C9VuRLpStmOGJXOSn9zRVEfE88b8y+0JnTbU
8uKiRg04SeUdQptkvhr1JPWkienaOSzt8hv7Q35KbPU7WBD3UYsC7xh6VoCmaigLzDXrciUdubLf
oZ4Bh5taecCeF/sditAga6TUznXqZp8UgFLDdmhd+SDMNvnbKtzwU0kjWls5Zq4ca7ybfwM/ecKC
R5mPmrZdNvhOHJwT28n+mu5pTL8qNAssJTZeyRrWyCxXA7JkpyMcztBy3daeXbTSjMhr/THHijnw
nvvK/4T6Y6xxkST+ygAvDzOTfizTOjGDaSUuDpkCjYYyb1XnbUBT4BWiMvcVSZj+7fbqufh8QGj4
clPl3zEp0U7D/qMKgeV0milmIM+VVSaf3ExzKPn3Ntoq9qDXD2quw4quUnMNb7YWd/rf/4gLSYLn
li/yMy56XAqebb44XZcfUwXgQGSHarPpBu+9d+E0WAC8NHU4DgB8zoPCHW9dPDDlGcn3YjeGI/4G
pSSNtQLxiotZ/t6zjnhU0aikUfedzvB5PK1TK6oGvjxbJt5bdxSXdHVT15ZUPoZeGCbv3YpTOGvC
JNDd4+ZdpLCIQOXC7uLibOYOlo7Y5qIJMWR3lITLYy4NrBfd2l65dC8/JNufOgvnM+QOaqLzMQ59
LlPD7POzY4bRqRfuQ+yFFTbpXRptEQFXNthDlytVnouTHfAXdQqu1AmcRV9oHrTz8jJIhZ2fNbdT
7V1gavXrJDA+7Ip69RV0NRh8Zj4liDPAA/Ng+LMhr1ol8lyQ73xt8ly+wNSxt2OtqGsF7otdPw3s
j1iLbI1aYwlgIJPnZLDMfl/HGJpMIhfxO6kc0E0JNFXKSNSYwOUrUiBTWZp9J8+2lM4LhfzsQBcw
Rj/aF/cRdp4rKfq1ZaKBaIUjzmMA+ab5JPbcBqWve9m5tlX3VLM4TrpN4WwjsbR6sPNKeYHmub99
uF3k3gzyz6CLZYIqSIZ8ZpSfcWYfH1kZSrO1Q8TE985QZl+bIvG/B8g0bxBa8VYO1mur5nebgltx
wrksn+nIwPU24tbnBieyEQ1Xp931rYLaaWzo/dvtgV5bNtASoAHxyqLYuxio5yS0+KI6P5tKUbzE
vTLYO5xuM393O87VCQVWZ6kQ+6DLLDa7UHRbGasmO49DlG/d1K1x4B1/gmr73qMfMeCOZ+J+q8ps
jVs1/eVZljN9yv9FpisxXz/F2Arfa3DeLVmvX6WD7Iw1ptBaGl/eYZHjfh51iSYppcrE2wqtUT7f
Hvo0hRc/ACwI7yhWLzDb+Q8wENGXMtTzs9GZD0JI44Mo0SwRSYPoSi/WIJNX9gsQOoBfnKkg2pZl
JulyaLP3s7OXGzXViD4dN3jEiw2HR/zZVkvnERWJNfuVK4OEu8YLgNg0fZZlw9iRdeY2TnbuEKV/
CNXcO2qBmt17PeaACA5aiGbdntYrK3diBaJRISYe+rI9AX6/rKbM8ZzJOt73QSmKO7yGkzXu5ZXt
OIuzOH9ys8t63Aiy89CU6DGpGFPADQYmA2qY4sftQV1ZrDy2+W6TCgbv7sUbp0lDEoIwT8+VLgtt
2zYumuUNYo9e3vvnIo4mG6WKnE9syrisnNeI5ox7vP0jrn5LmrOkHpzvCJDNF2zZFFpI8ZdvmWGl
6WDfe/RR1LkjIRmPI2Y0f92Od3WGya4w0yHmRbLTaEpRda2enWUsir1Sc8pNMs3ibhzdbE0C8Org
bApLIJIcKpTT9vkzfTSL2jM9P+cgChv8wvPxVW0L9VRWgfYBgXT/faDP6bqk/4JmHS0KdsgSwazZ
fh93eBecUd0tH3ssSaqNbLog2ykh9oqH21N5bfMbvxt2DluR1818dJYUdplUYX5md+C9FKVYBHm2
+qI5TfPMpT7uPeAMv24Hvfb9DAju0DIYKO2seVDfUjGNDQZ2iKE5T9jE4qQBc/DvzE670+1Q177e
hDpHAwd1WA6aeShtsnLvhiA913WU9Y+pHoXKfd43iEeRI/fe32qDV9saDuXqrALng5dBMZJ/z6Oa
eUm5uvDScyRV9TN8F0c/1moff9cK4XwuvPgpVwOcGW6P9cqVSe8Hph5FCGory3KvXRuYp+lVela9
KvziRkOxqRtY4DunQzBsi/ITvgN4UIv8LlCw11ipIV0d9AQoovU4+SEu05AywZRdUdNzkiDs4Xke
6CUMcDDDq0tt3wQjDi1Ji2/L7VFf+8JAfphkDgLOnunY/2N/ghWpAxkEHAZdmZ483Rm33JESYxGB
xBII+v8wTEDunAU0gGhdLs4DN5F6Fkg/O0NCSP5SMPbdoRkXP48q/AmzBpmGEpkvVxAE174taxjW
IK9JwOCLyXUU1dMbx0rOvfCwXhkyZUca5L9paoW+Vdco+0Y36n/iOog/3Z7fa591goGwogCWgt2b
z282llbiVUZyLtrafsJnB7fWaLKokFIOO4Q+UKIzZfk+SOZ0CnK6QJCcohoUeedRyxZFRiX0GS/J
3h183O61833cvsHltLuwklaH7n7DtRa4nvkalK39/fa4r6QLrGESBopdsAuWsOoxbjXVK/gFmRid
6B4f2OAj/ROnP9yOc+UwJM70TqFrAWR8kW6KCOlH/Avic+HbTrltkqFpTrimxPk+LJFnu/sP4X7r
VU3kKvoz84mlBiMox1vRWTfxk9vmeR2IR/j73oiBVZ5gbPD+U4l1Owlk/RtwcdiPHXBebAzjM8Iz
xq7CkKbfNBBd32TJI7Bsq/wu68Pse1x04/PtsV45GiZopU2PjVcETfH5WO0yF3FsF/FZ92uQNVbT
OPEhw97ra+F27o84Ss2VRXNlsxARRRgQj7Qyl0dw51h9bVRGfC6LMviIUCfYFgxekm8hlYlfmdK6
myS32mBljq9kgbOwizlu2iJTNGTWzq5ffsuRRnvA7QdtTNixxTdUxR8AMX8066q5R7I8XyPJXZ1m
ytGIsIPuJVGaT3OVDcITNV94bKV/7u30oUj94VutGsPRqO3u3aUuDkKKT4AWAMNA/J2HE0MXK1EX
J2erqb9XJSQjvFy1s9Jq5hq/6MqpO9G12P4c5vxzEUprGi9z1SA5u4l67yF+eq+XXo+9G1Kdx7AO
UW5P8YK9l2ge/ZdR/hF68UndwonDrioSkKURNld2MWkqKIb5VpMGrsS6tmq5J0GCA+PgxFtcoSaq
t0LERnTO06bFM3YUdXsviqStDqViu7tYEYW3aQvNHO9u79Brhx+FLtD+kHSQ1l8snazx3TpR7IjL
1B4eehMMpVMO5j9GUzUrecLVUOSApNcTcWHZ4vJQS2jwAI7OZqaUJ6cYq1ObZ/ZLUvXvVML4fXlR
pqSGABqXltq0Yf5ISZR8MOMhCuIz7lPR0Zmcxfq4QU3Y5iL5DxOI+JTmgFSHxLCYQBs4PTL17L1y
LNp208YDYvuBgZFvkNj5mtjztf0Asuh/0RYLpR4QE3MilHFFIAHkNxLtiCcNS8FtmGCFUth9CqWq
EvZRmlW2kgIt8YX/TuuESwW1CZHbWkzr6HpYLLVETxsSwg0g1aTaVYjY4Yw0cSs2qteLR8pw5qc0
rCx1O6Kudp/ECq4n7591CIAcefAEeMMsshNRNIOGbmd6TvEEO7RBbD/QmC/3lhmval1eW7eAyAxA
lQCRwa7NF5MV19IuNCXhSvGxNE4ngzEZovbbFzWt59sDuzbHE5BzEogF/kcDYx4tATipDFkenemb
1nhP6BDk9oM6NnvYGY1xhC7RdNtKG63hXqu1/ANGeorcgfoqXm7/lCuHEu9Dzl5Y10i5LnnDvhsF
fZVU0TnME/sxCzvd3dpKh5vaP14aT988RV31dswrNxnNb2R5ED6ZsGyLuaYTZo2DBOBVdH393ay0
UjvYZRraf3VRiTGvEzrZmoLF1Zg8mnilTkqtSxXRWuSqUMc+PDu4adx7Y583NE+6/s6CCvcBsrTy
ThL/tI9+P01NwqHJvzx0zcRTg97yorMyKPamFUiLV0qUPJtkSVsr8jETvT2tV1JpnqN8SFIEhCSW
zSm9q3PVxtj0HGkIojW1wHoiRkhtjZVwbclAQuYBzKObC22xeCvNt3p8hZjKVolfRFTJ4pTmRuc/
dLQ4/WMh8f7ZeH1rryngXURmx9CamvBrlIlANcy3TRiClhCaH50zdId491I3R8ze12WyTRy8Brem
GJJya7qZ/eP23F5GZt1wrfFEm9Qmlq9uvxtURdRuc/Y12uNb+/84O4/muHF1Df8iVjGHLTtJ3Uq2
5bHlDUsOAzCTIBh//X3os5luudTluzkbnTEaIMIX3mBlOf5qhg/FGynyydlY1aL382Bduyre3Ets
2JUGCCiFx5TqyvmUsyoM03oqx69BrdV9XQ8QITRGKEjSj9/en+Pbodbqm8vLvUq6RZcBJu4XKuki
GXzN3W7+Uvbu9DEVidxEwxxc2ap/HIqWMDcOAAcKOOezatXoTYOVBV97Wp/jrjbAA2Af502nssL3
8/15vTn667SoghE1g7sBN3U+WJPBa10ydMHDEGMs0YnlX3f05y8SX57P6z67Fs++3SykspBMV20l
d1UDOh9waZwC78G8ehmlV+5c1SkZL2VUnoqoWb6NzjjdVlke/T+mSR4PLA0dN/8NviBJtF9NkSpf
2kj526oyDTMOHKzDG/zVbpou09b/a0T0LVaEDJDvi5y64SRmNMOLl7JZRtzI+vAeoXVxL+esQow/
HK+M9yYu4kMSN69ob84/APPzdZ0dH2fTKSxfJr9PdnOfGjttetNnui39Xkkh27iEr7P6QifRlTfL
5d/+T7eIB4MsHmN08Mjc629SzrLKpI1LTfapsfAcqpaN7m/e36a/H/3/DsFC2muPgWcRtWuCnvPp
td5s9H7nWK+rF8S+Vo1+odT3zZ4X8zSR5L40KN3v8zDXnykDdHdZ330ADqWf3/8dv8Wxzn8HcD+A
1+TyABy5b89/R1VrkCLm0n7z7MI3GqSysAY6CUf2+oTtbw26o158N915tJLmfZRnwuniIOmy8REX
qsW9EX1Y9z+0RmUAglwU/rPa430PsAp08xWMMg23RloDZADbGg0P0Py6X2B1PTT7tdnFOOsND07j
9+mPK1Nb75XzqcGAouyPlvp61V3eO9rXI3IEVvptQjszewDpoL9lc+pNMWEv2Po5MMUu11no3aRO
6zorV9gsnF2VVsVyms3Gsp6C1JBFvOBZILdzlYl5Y5d4ox6Muc6TBwtIdX2bITrv3TpTkCW3TYkF
5Ic854+BPzjeFeTExe3GWw9wggMfwj1Cj+USKbsA6EuCoJ1fgRrXH+0+Svs4svJgo1FewsF7uFIy
dH7zG84WEZ4FwAmgfhRICR4v79N0rIzCqY1vXpE2Hmq3M4lYDDC+xb66nAKxawc3EpsAWIx1r/qw
20Y+TiY7L6lRDF6rNeUexenwmymlYW1xmMYxF/jXEG7a1G/kHgN2hYpxl5t5PNaLePR6qBh3Xqgd
PDIg7lcHGbZW9aVzk0ScVNK4S/u4TLpp9b0u5/LgOvRYPi5ZhDltXvelRws7M5oyVhjTDwe6Mepo
onjexarAOfFpscR4X/nKxlvc6LPvficxg6pdtTy7VRCY284YOJNFgPl3Ns/TcKNLI08OdTZgxTYV
or6ri6LNsn3fRFN/nMJFUYEbnTnxHyA6Fz9yymJDjOcL6kmBY1Tp6+zOaRh3uJVkm6LMMTGarMJw
s71fjEn6CR5I8RLNLNmpolEebFqsqbL7pm1qu6dY4NKaj7XXesbJQSDnW0B4JHdOGxWPrVp6Hc9J
kvkHrxSZ2HW4/rq3ExKVzVbb4CZ3y6DGZocBcqFjXUzRx6robKilo9dFqNybeRLPnp6jzSQ6R23z
xpn1HkPnPr1FGsc8ZjJbjI8dj1lygwZril9xukzyOWrHJtxVli/D7cqb7O4q01wdZBOMYoadsHL8
VsHiTsFpcGsroHnQJdWmbZPMjZcZJSGHMql/CmY7ap/Jntz+was9dAJta8nxm3Gd6lMjObN3qlLT
g+mpfnVrl/iele2ixG072JjtVJVCds+FH1wejD4Ksnszt3P/AbUORLldbDQX2KRhhsRkKEGxl0tV
3wzuZJzSnobcZjCzsfomGin6zcQz/z30u2DetH7dPHF9rquGLs60c2tbzidHq6J4COpx+SkWNFtv
E10HTR5nNQpDOWxDlQR23AzpiFkGRJv5IGQylQ/LaBpWETs5l2uzNUopxb1LYJI8W1mIb3LbigiD
MlMZ1W1S1mqqN07fVuUztqCG2E9DO8lXa/Db6rEzg0LX204Xib0bUbrumzgoUzP7JzFkL+0Ye5ug
tjflmJbeJxPooX8qayBWt0FbC1yfBrKHDUev189maNiVQJHScRqxGVMjQN+79N3kOKL92XBqsHlR
YuMPqJ/puGjDNPqiEjuXW9ufEyrrXUuzc5bC/CyFMj8uNAdFrLgXslvUlUwLNzDT/pWEkTq5lpDO
Fp/G1U51UKbzvEhjHl9hbSIHQmrWZ5/HZvAeXMOR7Z3X8zbF3FA2TfBQmOqIGluEcZRnawQVIh9w
zogbtfkRc/fsVw/U1XtAZSf7OlPZ81ef0XLZ1FnmHRYrlFZsqsD/7i+V86XNVGaxvaWltv68YPOe
NA5eCJERdF1cQ6IUGxtSdkYNpqu7mP/e3hdu2UwAjlbn8W5esNq25FxuutwonzqAiyHKUXU43eCk
i7bo0AnkRL2gqstjm09ttzellreLUzjWVmk9G3E061kjfmZkvbkjqMJYW4xj+DgYi4FRL9JP1tZN
PBwoHDez3XwnvcLw92ox2/x2gLnUgUUoish7gaZa/kgGl3Nd9AVsdV9Fg/sYpo3uj4WyE/euQR1i
wB7FXFz/mKpEfvFww+y2BZYxcu8p2602QSu858W2snFrLHMwhLE3ekMt4jYkj8YUKq8fhZsn+msR
gVza0Cays1i05jq7uhlwLU9AMe+JAuxl1/RcUR/qwR5uzLGySdoUXJJNOclyOaHhnPSPS4dLUV0k
uflV0Tz6l+fNFZ9FNc/7yeoq84cOfIHfYrcA9fKkKLqD1yzVkxnluL7Uvsq8nTO5fQMv0HeHTeO3
7rQ3aG6C4M4rH6fjHOTjTUGXRG6rxA2+VGA85tOow6HYhjD5+tteR/MTQAQUMMZF6+pO5WC+dui9
T/5tZY3sZ6vEsDqmj1irj8gNpM0BLNPg7xKzApPeNYFh3Q0DzExr242esL7PZV+kD6bRLkEVe1hf
2HdiLaSCBhCsZ8Sb0W8SspnmS5+NTZ0eEGBwjWCLTB02ve9HQxftDBp/MMDAlyKywEsOY/k8zqN5
nvTRnC+vmfC64aYWunhuW0v0jwk2iV0c8oxgks4Up32ttdNg8NuHf0kRX38FFb6VRYyqGfzei5ze
0fiXmtK3XhPMrNOYS/+rpaO8gmJS/Hp/wm9CJYYid6cCvkqL0sM/nzDkhUwK3div3IrV127W4hTg
Zf5NoxuPYroV5HL//ogXGQuTg0FsAwleDUhWCu75iHkmh5zAVn6PCpzXkOZvxgdrKK07bWBNK5o2
i4O6cXj5tdVc+bwXOfba16W6SLHid04IX/x87ApfL3dWRvZd62bCt2v205eSktQW+ZviWs5wmR5R
KWZN154cQCEXM47zwTolQo/+VPYqpDY+ZnCi9D1vR11vLfgMIQIDFHIPlTd40WMJRbfdtaZuh50S
C0FZ7mQwC+CUtbcJoPxnFzTwQJlXR8O/2FlhzrZVVtGn/4yGNM09PJPSvE0j1f1sK98vuDfDsj4t
gByHG2K9yrmCdX2zcbAUQUSc1IzDSLJ7sUeHbPK7Jpu914VoGXFFU1niKbelOo3GoNi0bV+r3ftb
583nY0xcLWmpYkG04mzPV1T1VTjbFHxf11erj+FHjOmxNyidxDWSqv213XKZGrE4lEbWuj8sWLbO
xRzFuFQlunHm65RBr983jVX1T4jXjsvJI5EZV2meBVYPX8/bVnYRfgOdMdjYsIewpWajSKcizmB0
Fp9k65CrH2CSLurBbqreuilm4UcfF/SCmxQrXyK+Km4cRza/0rnBMT02B9gJU1z3iZl+bnjJxC7J
Uel9iMLVs94Gupjv7N62XkzpjVbsu20LdrKhi0aS02TdsS7lIp9d1XjqSVR23Vfx4kx9vQXlbYqN
4SvDCDfKGZPsFkI6ykhY5toY00PaNHYBRnjZgJHZYAV7mz79ggG72wUdbogmoXG2KwdvmGqsfnVF
Ey3JmqH76C48YV+iRJTV90AqD4ux93fB5c6jC0SHi/TORFmC2tXFlZX2TZYigzO/0C8Qu3SpDHyo
0vAhWJzv9VgYV/pcl0+CD/uNBBkuF4VUmO0Xx1grOVmj1OYLXtdhuvfnXOxnI7efTKyMxMEMl2Fr
h4WToTDhtDhy+XV+TVbizZTXpH+9oimB0G67FLgfhWmIIqrsF1R8nU0Q5vlzNdYypoLvEnJAZYvf
X+M3hRdmDf73N3oCaNMbTVh0p3oPezj7JXCJKlIdkk9ItDTHOkliY/SXA6aj1qZK9T9GamQnq3fF
JmxR+nj/h/xh5qw8hx5RCApNlxJ8eIOiLdAWzkui0/TWhHm1cwc1I6EozVOPbO21itObMw+WnhoP
DxR2KyB2L3aXmoN+9EbffcFuvfsZYCP9EJH3+CfoNIEZp30W4lqq86U41CQqpLjKULveHpplm4zg
0/ZgLZIrBY2L6inNEn4UlgPwGH5L9a0X43/ausKg6w/VzX0BBiTRbq+8XYgjpRkvSJB+Q3xqCfYL
UhLml/dX/7Ip93tgOpjQbXg1VxOt84Fxdgffxs34ImWY/APGRJVb5XbNTSvxydjJWs7LNk8y+ZJH
tfpC9zTbQbw1rb98bdYFgPjHLQzQGCLHxQK4UVpnHj4SL303hE+ZsoMNvpi+Jghs8fO0wjrvD383
d3BDwIYQQEAGkLo1EPXzuWujiYKlQkjDIq17smxDbdyUtB8kMve1NMxdXS5kOZZb73uz9o6qCq8J
MV28eL9/A+ESKLOVCISB2flvMKuRb+83KIeU0iM+GAacNJaCs5hc6wZehCu/h2Lbr3CwVZTgEkDU
9AZ1GBxR93YS5ffjNIvTkmEU/P6qXuzk/40ScH/DXea8XHYAjSmqKBpwTbS1dPcyTbJNjlPZ3jBT
9yT80j0BFr1mJ/GnVfwtiU4RmRbrpcyh3wfLCoCw9hNfGpxbVRxxQUlxXcMr9v35XdxXv+cXwjBE
6IfwHeml8w8WJqUZdShco4SWmdvWcIyNFWQdtPA2vTOE7V0Z70/rucK9qN7+Fny9OKAOjzKpEbUD
Vef2o61rQrHKSnZjPkUbByh+3Pt5duVS/uN6IgsCCopzAfD2fJKlPftZiwXjfgxN8n6dq1jaRrQz
8Ui+MtQf1hMxTkI+7Nt576OLQ4gt3kT9Q6KWVVBMhkiFYBYJkRu9oGXgboUXXKPd/WFFGZHhMCpc
O/EXI8LcXsY2QRMM1Oe0FSpbMNADV8JTpO7sWX6b4ZheeXX+sKBsS8aCXIcC0uUxl0G7+D1fGYEg
OLb+QMFzDEL4hVnZHd7foOu3+U+let2gzIuIHSVVwqdLGxBINq6dR4m5d6ZW7XPykW01iXpLw1it
DtHLvguXZpck41/Lsa8jr1kDRxF4x2UQA7d3rtIeOlOeJrwis6kp3NTI90XhNeHlP+0asDorngQw
JMY55xsUdo/2nRxDoKwRuOa007LJ+qF8hCrSxrahr0UNf/p+9IXoVIFE5Km8OBA5/n+in7lgxLpx
/BmDDgq25Y1055/vf74/jkTLDyIzDxO9jfOZZUabB2ZeMSlYDPbPkeqJ/8EiBbTi2RbL1/dHe7uO
NPh5fniAVk+QS1mnZVG2k8Mm3jeAHigWRfkuRZDw0M1pcTQLxO7fH+/t7CzOHf1l0CHQ/C/1aTRO
FQtVVnffS9O7cQu8M6RN180PE/nx/aEuQxsOwjoWJRb2IqJKl+TQ3vcrOOM9oLUpaDy98cegKLpY
pIFqD8PUZWLvafzRH+iA5Hm5wVawonGsnBoxeaRbk2siJm8vHmvVWyTRpGjwlneIioJuayNHcVgk
idfGvIi5+D75cCu2sHNFSWciwCIsGNLcun1/Nf7woVFcREIfAMlqm7f+/T8BJgITjTUlg7cXOUaZ
PCGhfazo7u7xmW/pWk3XcMNvr6HfN+yq17JiZi5PTJEuIyFIFe37rs73/TykX5NwoKCvpbnLWqO7
Lx0yjTEZ6iux9FsN1RUtDINiZTuxuy81dmWgHYp2E7RK2ZhJ7Ak+/tBiMZWVffO6DM6KuMD8PPUq
/86csLSj/lIf6mUan92gnXZltNhXduPb9Uc8FV1clFC4tqBfna//sMjaSf2asMit5cmzu36Xw949
ybpeHhov/PC3nxsIBgKf0Fb4Hwpy58OBruGZ61GcNoBnf2rtIrc3WTjkDYXbYdmh3xMVV96dt0cb
mBLpFEebLw5U6nxIPmbYWNiB7+nrVF1cdvVSxx1tgP1gReKapYm1vtLnz1xEcQoYDQpiXMmXlb6F
Vggm2LyoXZeqrQvhKva73v446aXa+t2gt95CQzgti/I7t+fXKOkC6u00r7zar6/MfQ36Ln8MN5rJ
tY18E+Zb53Mvc7x/ekvZiHmX+lBQRM83uAvL+krB6u0uWoESZEgs8CrfevE4mJ09DIVEOzWtZvlc
mkF68gurpKU1GLFXhN/f30V/mBbIdIChq7gyVb6LS6PL/UpIF++yfGKNJZKQD6Gszaf3R/nDxmE2
PAmrViOO1Rd7tQm1oI9h2nSaM/dZT7Io4ygfx1Nftb0dvz/Y2zsYKDqvKicRTAuLef6l5jafkVdM
UJ/tpHyVRuS9gnwRyy1iw0a3452YjEOq3PwvK9O8RtxJnA1Yl8yUV/d8YG0Feo3W1pRo6U8ezJw0
Nrq+pX1mmJ/fn+QftgljrXI6YLeJdC+2Y2ghQDm5qKV6dCCPkh+2zZzGjSkEyJ2k4v93yfv/5rba
C/AZOfyXr3pH2SDsA5+XNl+SmyILiyOdbAESPne3kCr+slr2v/HI24kAeU1RTDtfS0Ja5SsNHN0p
M38X2Xi0AUMJNvmaiAE+0NdelDeXDe81h5vABb2Vt3JgdGmlE7ahu6c7FKh9U+ngE1yJFruPRHU7
M+wCK84CRa3OaLpeboMCQMEy4zNgVpbagOu5duW8OTX8JBo7K5YatSZ4bOdrsOBrpjyj8fYV6d+J
Xz3vqgkDkCKY/7IeyzW7upqTKeGwjizD5dslM7WkkG3dPbL+zYNo+ukgQT3sNCjY3WCF3pXt9Oba
YTyoMbxaeKsw6sVR8dIkQcfLcfcacQID3R5MFEBJWNq/chm8WUNuAXIkuqkQHICCXzzKiEISGQ65
feBoZns9udlhjpS94yb/8v6JfDMl+nzcO3woiq4eV/f515pCo/MFjoIHB9fUT2wa74gHprxSyX47
Cv80kojrBUPX5lLYIl0CGw20zjtYteGUuzTPbFsASkbVK/zrpeNaJAtfkXsgWi8FxGndu3qqdXhI
8M79gXq5f5NUc7MF6XIV4/3mOgP9iA8TIG/oEJgwXyR7RWApr3ba8JDmLuLkptLbxDecuwRpp8I0
kitkkLerSA4LFBCWKDqaMFLOv9WQ93nuqyY8uP487VDVXU5J6xo37++I3xrE/40ZqLWurplgyign
YLd8cYAHP8Borga8Mhqj5ceOpYpK3XZj3fvbKGtsAeWmx9DonhPCktrYhiYHVPilc8T60i9iGsZ2
xBvSBUU8KiBNmyJHQS4WUzervYXR47e298pfMIrVp7FZwkcs5p0nL0HJjXi4mD9j0Nafkty3P41T
r81Y0H+zNnR17TQeaZD/yGhd9RtM5c37KTSnVznatHBbdIdPOqOWtw3sGUx6qexoOVLD4v7L3Ubb
Md2ixIn9QJkfxIpL2UQ2BuEPZj3o4S5pAmcC6pD7PyOnw8Xelq58TpC0fC3tBZzhEFAcuRMA3dqY
y6fVN4mnxUPdDaPe92VgDHvfa9NlS9eyrPd0MMo2FrmZBTt/tIX1FKqm+zn2dVkd8A8Id8mSWBbQ
+WkZfzoCv+6tmDiNu9F10hHlBeXlpbtRhcyLLW3cqWyOfTWGBHG+Vjp28x5xrYPlZb3jAJ0SKqm2
dpT35WPVFQJ8tRJe8stxpz7bEXgoSEtm6pS3NKGXcBPKsgUjn4K/allCt6d6QDiatvvSGZGfic0Q
aWxjH3Uym27rSk/Tr7JpvZbymwN8zFL9PH+hPeHkSxyAHooOIPMwJr6yI9nXZxuS+saKM4ZjABqe
Guf5vkc0e7EaOdBxE1l9yBpXb0uMSYpYCnfZ9yhfx6JeUjzXK/RHdZhcGf/ymK8NMODqgI5NTEQo
rZ6PPyxdPWNtn+0Sf6qPOuhekwFBJz802n1g19cgv7/1J/47X5J/bi4eNajnCAtdsoA8O5GYhgXZ
UTglUqJjZJdqv6AR4+3qCi7jdpElOqwAiWzvlp5oqHddX9uIfpp9dAgmhOgOgZuly54evpns2laZ
IXA8d55jAcou/1Z3MpAxjnuTeV/3oAs/QZnBm9epCG0f5kmYx1E7DghupN5ajrJbfigJw4cvWgRW
vbPb0dZbP8gpW3hOPgWx6nxtbrxytJLHcqjrbjsIuwIwGggiIdoYlXrpoFMF+zQ3JIr/OD0/N/ao
88ccs8Q7y2jaOl4f3e/mkA7uTgHfrB6QJ7acw6hNad3YmZ3/a7lZ7lWx2ZJixdwaWfQ0BnbzscsG
8cKXKv2NNSzLfWZ16XAfQK7cjWOr009jV+bmid86pd9zD0zRPyIzBLJVy4w/SeJARz8gJB7g51Xl
eNvf+DnuhgCcuvEpnZCbOsxGVBebKJ+c+6i25vSng/LKgXwWU5OcLkzk7jzk1lFk6zE7kBuIcX5H
vSZTat7mqSrtr60W7dTcjKmUzQ09ywVIUZYJCzMgEQU6Tmlvekeb3NTYDipqxZOD7Nr0yXcW66cm
rLPQfbQscUCLKUJ6H+RjuUtg/4mNq/xw+Pr+wftfi/l8Kwb0odayAIQCKv0XWx/c7Whz5dVHINQW
zLuWWk4A/mg98NKoQSnFHsde7cOg9J+LKZn+jQTXwlNTJTzteY0PXdwpG9iWprzT3wC1Sr+bYSUf
RM1DTh/fRS8I7a0G0jgHQjixsk0s4XU2zSirp9KuHtnjY7apwCiquJkXS/O9zLp+GgwxNh9w8TPK
vReWSb0zQcymm6qtHGVuxGia6d2gAiuPNXw+SGamrDAJqycXAwyjzNJ0V6HbO6DBONUy/OLOnbu8
+MYSel9ttD2+h510gk3vWn13GyLNIOI+Mx3EyLkP7OIhmpMhBDSRQCXZ936XzQ/gWWvrOPd5vyuh
3Wf7SBaRUiyT46SbANup7hu9vWAzF02CtpVsIn3MFumBvJHCmwH6Jm2Lwuky1EtsyUwke7qO+YNr
11H3kFZVlbz4fjn4ceViPXOb9kE97zPB6b5PCtHgqcRm1JskdaDWdcqgWStKr5s/jLBG+tg2156t
l+JImoPktj+ocaxu5khO+Qarpt68RWgjTE4wAKIPhlfKMIefPI0dT6WtEHyWKtDZ5xz2y9dFlUk/
b0bo2qLedEYr1bYswANtTSc15m1SNLm3DerQMzZ0NmTtbzqbtw6OZe2GdRw6c7lgCTI0wxj7oPvM
R7OSSfADRIWx3GSzU5c7LVU/mjHgzaz4QODi/TO1VZc/U3letgaqU+HRy0LxA8yv9bHpYcvesvyr
WGEwZV8150fcgOXgI2eQLFpjm3iLfXDMLAuAtdUOvu6TcL5iz5h6sUz6dMvTiVx02lXL/FqlQ2Q9
whUM5tcmQnGqjC17Kh6mXBYpWNtkeoZgAWjcNvW4xayOxqweiupG1HYNJ2FsBPs4SSWofDNMMjsu
Rq8qPlfGnHxzjUY7j6m2Fj54NppyD7SpvPFGY7afgwUyxF03hhF1o2ao02dkicrMPoxFkAa3wBPF
2IP91Y5qt9R/8nK3uGM1Py/W5P1y+SPeI+6CoVrspBanPo6yXHeHSvDM3YjWkom/myFEuZssa5bs
NYAt4X4Zk8Q1CM79sptOMjQy9wiUJwz2lZU7d3Dju/FmboCd3cuoDZzTkhiltS00EBza0jIX2K6G
U7QD82MXP2mgDdGJf8sjWEXOpdmZQRscen8WRbMVqZyc3SCMFAwwrKYI7HXXNd8Gq3WKXdf59g8z
oRPwY0AcrtuCSdXig9E76h/XgqETV/7kzId5tF3k8oChn/p+yud7hTPvRAGK12VXILx+S03DIPgb
BmLoGMRr1GfxbFb93lxNMicq8KX8anKi6/tsLPvPbRXZxr/EYA4MCZytm6NjpKMVT5lp/RSmzK7J
GF2GGBBG1oY//W9cZChXXmQSmQuMA4EvE/l/8IAHa0nmJc5huvcIVMHJtWA4gZj6dO1+v4is1mGp
jRDSONQPABmdRzYCxowlp8Y75oSL1YdQLSqCQTOP6odjS+k/eGpYkjhPAR3sjF6V06GRJbcZyHxv
eYomzZEJke7615vnxdt0dTXoPk4QXeoOi5F038exG/Ix1uNoBnGK/u2dGwWtvS2Hvh/yK8Xl3+30
s+eKjsraAqemtWbOl2Z7LhlZjljQcgytTuAO7tR9cWv3VqS2lepywua6S1+Lqg4/uxV6Pru2DJrg
KXRnh0xgovtxZ1QiNdfUxnLbuKYDnXwkycqglgphOzGRe+nsDOyIrS8d3KSjWyMI8AmepPsl9LSl
YytFKv/Wb/oyvKLm8BsIcT691XuXOj00MHQLLw1WUZf1rUQ4w3EEFNjsC7gc971PJt1oVT1ms5lH
O+32WRpHYkrk1jC7FwWz3YEaJfXRCOcXl97OL9yWChzLynn47PbDzzAZ7Wsm5mvd4PKnouNoA57h
1aaweb6zXDquKujm8Qi3c27gI0J5rGOBNphtIwyRZh3E8sx8CMxxqver1co1Scu3Rwo4NQEjYenv
isD69/80ltxe0gdNfPOoqXl+pomldy3cH4cXnCdnEiWx6/vH6bdI5fmkTYwlV5uEteH8pvbAVHUT
GpV/BOiRmcAvVshtOJBcnILGycIH7P9KczOINDwaNqWQOVazHSwbqw/yxI5RTYyCD/nQLaBwIQ0M
z1nmhxleaF6FxPjYp/aGCLZ4gIxnNw+qoEd1ZQ6XZejVNmPN+/9X8qYKcL5qfSGCHIRpeBRdON42
BESP1OGjO9VOwa9ejcaG/wNw0fdX7u2oFGFXii7SYuyYy3MbwaIB/En5t4F+5R1UpqLxph4hNzyJ
Yi7kcx45GqcbJBevNZp/78Szj0bXCygxUBbCXDh0F/ukyh2D2lBTniC4RZjphF2911jfig8pbdEn
FF/RXchax4UK2TWe/SjztvP2rpiTKs5VYg43fLz0Yc6yQVXx3CqvOEyljYyXQL5062QNWnvkN9W/
HXN09k2eNNEVtvj6PpxPYjXLo2+Jjwx4uUsIleg62dtmZRwDv9/PUSpeR0/Pv3hLvCfeQrGbLdk/
1p3n/Zq9JblS3vutx3ExPNgRAMsBnXMMPS7aP/aA7P8yLflpWJzW2spIjHeFbn2qNYQe5RaLkBzr
Uke67aeAcmnLy+91T/aAJxqsnrwMXhzh1WJnBwS4yQZjgaT8HpZ9ej8HSVjv84WUE3OlOuimGMnU
0dgV3NFqjt0+tPXTiCXi3Wyn7hRPrpsYu8FsMNGIUa1zf7qeAdMVXBnUCaEtX+/S1pHiRMcqsk/9
bI9hPHd5Y7w0mlQ5u3Wd0Q83lKzQQYo9S+M3b8qkMw/v7/o3QADKhngaIPdBwEWv4/KSrMYlojBm
ZqfRF9MSO3CNjla3jA9U0OsDdYDsFNEbj01L/Gym0DriWatf3/8RlzuHRxJ5CoAPlDJBOV2W66O6
QVbA74dTpegE3RYQ//qYM25lR3p61DYdJ/PNrWup0dkbXm2mJzetzWvi6n/4GXTEV4gpF8EqCXJ+
70zLMlphIfUpD2bl7EY/mDZ9Y1oTKhKytGIZIl/tidy4H6ayiOehuKYm/7us8t9NzEogl4Y85wr7
BfR4cfWpSFKSS2V7GpNFhAepI73EgD5VeLvo3krjFBWN9o4US313Wx3aOzh49UOup14tsTG0AfYz
QoybZtBGt+9VOqitslrUbGJt2rO+CVf23B47++6uXuD8vULESqLjMNYh4mUJVDQjKJpjh6LZSHKk
2sbfe/1iHBIDBfHd+x/+ssfAdOnCrxNdBbCY8/mKjzBlFmEE9ckI/R9IHBnDFvmmL7LVjbt5f6g3
PfF1LOoHAAz4vvT9LsbKMh0WKfndaRiNHxO+xm6cFGXq7YZ2Tg8ovRLDpArjlz22TOXnMZES/4Cy
f6EiN9wCirt69i6jAy761R6FrQ/qhBDlopY+U9Ac1ZypkwH0Nd1oPYi4qvJWb0yPEubG7tLlmtO6
s/6j5zuMbgGL4LC/uTwuw22uE9+cWt2f0hU6cPI9dDVvhtqG7zXm2h5it27LIT11gO6NTzOe1M1j
65rgnOcCt6pFUqD6GlHoeExlZIhdFRXqRGZnB5RGldX/dCt7nPaBvxTJIaN6r+PFF0G6rfI8818G
KMv/R9mZ9caJrGH4FyGxL7fQm+320nacOLlBmSQDFFDsFPDr5yFXcXfk1ox0Rkc5R4Euavnq/d6F
M8vCV8h5IEA1VydChTl0udf2b5pdQaffNWVpVtE4slUD3NiTj6YXyeGVyfe7E3o2FBCtVmcFGkNU
0WczolaxZstkrO7o8fUPc+qsUv+5q4uDQYfSD/s4N5INGo5mCSVq3B9L40/+zhBCzUQ2M0lvERPq
mwzCRxbVwk0/F3VSzYdpMTSxqWfTuhkdlNpXKpVzeYLOxMHVg2sGUpC1NWe+Xza9hABA9EN753nM
4Meu4mS/z1LQYYOEuOKuyVeB69I68V4zEUI/aqOdd9FgETOwm2SeeV/+9+KC0wJaDI2HzjOA8fs3
Mlt9JqnFntg6rfpuckc4lMNkPRlG9Tg0fvqk0BY+UeObN62DtCLU6wn5IGfB9CVpIU1eGaK/LC3s
WhGLwCdd2XtnnxblaKzUUFh3HUAyeM+CbamHI8/ebuj3Lzpt6CtPvDhIoVuuvFl6pewuGEifreZq
GAsDo7T+zlJj0kaq9uQUWT3Kwg0fs6wlTgPK7J4Nwf8JAQMw60YDM4JzkxeWc+WLXA4AP5+XwKeR
DNqLt1GeHSd67bZ3Tue52U2x0ATb6Ik9uv94icrqTVeVtnbz8TRYR/WPBUWZAOEI1vC6ojAuOQ/3
xWp9Ysd0aRG4czVGxjwsn7S56R3Kiqxtroz4X55GK8ajhc49m8JlLej/uFwRuy3ZGrxVGGAscrsU
i75EeAQMtxa2CP9+/NPO+p78NANBBFY69HRZdL9Plz8els/u6NT5Ym+XfkFwJ+mN0JbUrCto9+Vv
YupAguEigjcRxOr3v6kOnAlNNCh+VlaLuh+Nzk2/qIGm9mG2/Ti+Ar6c3+bXHg83D2yJ1qs8Vkjr
FfqPnzXrYzrEjnBPknVkiKhagi7nijjEPpc9dj61VxrRTzelQSFGaL05D+MmGOLiH22lvGzp9KR5
GCtmFkFs9tIt2DLLZKGJatekD7tCNLUIMQarTGP/8Tc53wd5exr6qHRojJEvQPv77O1HMGzPXtxT
h6HRE22pQAAm2kEZApbcL5VbftOGJUFLLXz3UMuqeC7rWr3VNh5lV+4f65f5Y+6v78IrUM+vLnb0
xs+Kx2HWHVlJO32WidcRF2UnbpTiJPJNtan3kk6TB+oYFFfYIGfLnKeumg7+YcXRHTnvjUjRUyio
cSRZScY/4yEtP8Wavyz/aLLpqk0x2mq+Yvfyl1HnmSSTQlVmIUDYeD/qsoRdA0Svn2a+TXBTT3Cx
72q7kn4ZyrgwfdD/Mnf3cZeUVbcNJreov2qc9MtmDlTSbkHn9fFa8O9Z8b6OBPwxjHwC+D6wE84q
53qxY0yJuumk58u29wjXiZgcN8oUthNNtb0mXNjsRKDg0jqkEKGupdSeU2vZ/RCrcy4j64aHwV3q
/cDkHsa0+RwbJ4lmHg0w5h7uvq0xaXhDY6o/Lb1UEnPpsR2jLp279BU/A1XeSiQJen5rpXllhJDL
HYTgPtvRtR727yb1H3OUF2SjAN6lg8w9nRd9/4JthedIrvcutIPGWMQtqouA9OyySWsCHFO91I52
O4/TDVh7kMrQGBbPiEQLYHPSfRWMuxYyAI0nyFQ2R5y0CvliSivp7mI1yZul4tT9t4UVYmdr6CX3
EOC3stuVmBvGIbYswgDzk7EZTxFxZ/1LOZUpoZxqrjMfNVut+f2GhD3jYJSzo/B2mIPyMQ5kne+0
IBE51qf+OJ8wInBBRLQ+7bftSC20FWvI2G0VZw5W3sOiPjljn1nbYuzjwYzSchb9A1160z7VuMTT
hC7wMnafZDfNiJfnBgDMTeN6OJhTpu+1Jde1Z94KG+CVRIxTSpIVkVOojDJZz+fydmimB9j6dvkU
V9LtrmFg56ts/VYGmh9SBeAqIsU+q2BqrYIcZ/fGSTVqPMogLgEd5llGUtRGGUkbq4hNXmBWvEvY
wzfmpDATSdK1rUYc+qePt9ozKJW3QRtH54XKDvtn41zY1VfKTobKbp77JX5U3ZQeAuDnSBUdaIeM
8399W8YHY4yrK7vNXx8MOLm6g7LC3bPCUlN2beaybp+nwE4P9MvK0JMw6/jj8kn4s/bWcWPAxcnN
y8PHv/m8olt/NJsrNyVYaZ5PB/r9cknrgrkwzelzrVCebrpmxBtoqqHJRihs8sjt48L6lI1YFi16
nT0rnOK+FIG4ZstxOQYwDHkZE0YjCNs5ZV+jW9oSeDs8Dx4z3Y4NMzSKcj6W49zudbvJvovV9rLo
Xe3zx0NwdqgxAkAhv0lsAOiQnM92tKI26a6WlXbyjXgSu8IZ0/mYiVbYG7iDM2LQfjRCjM+Dq5vp
71/1frPit6JyR41pQYA+TyLQM4h5bdAVz2rt1oBYW02x3l5m3SjAZlbaY+UXnPVLMOk1cQS2XF6m
yeG61c8Bxh6bTJuEOiptpLPAZUjFJ5Ptbvp3gss0i18zYkV1P8NPoZ0pSpXue2IrqmgKVFwcp3rA
PdBPc3MO3XqaSPBYWoNOdS7bu0olePAUHatw24/0akpfmHNU6vqE4pEuP5S0zEjqjenFY3sfL6md
74Bsq3EHrqIJEcZNPnSfKMyqJ9eal28xO2B8cqqmcfcTjA+5hXK9BCgidNHtOy+zm2jp3T7HO2jQ
vR9Lj4ohSiAlxbfI5gs2hx7XvD34pnCfYj8pj1LQfd3PZeB0UWVqxLKGCwPW37Z903mbGsR02Hgj
5oZR2Zku9AB6V80LTHbRPcnY78s7NMfCwmbLwEs1rNaIZxmlssxoCU/llO+8dvKfEYl4Veilcfsl
h9nAJbQTy/TVcUvn23qf9+GdDd0TvBvp7gfyHAS9TsL9olSNqoXHqquDT0Sl+qywJznk2STW3Gar
1Y5KUeKFfk2SzNbF/5pmhZIjXI4oMDpb/GwVrdXNmFcmLJhkbuzmm68Sz31aRUvLE4xnzbiBFeh0
aTQH+NB1VERWRBVnLc2hUVK/F+zAotkRl9DiKULUp4999cySJvXQ6r+2rkGONjLQApADNuAvNGf+
k1Sl+kzq8eSHJiwGuUlkVQcb3DngNI+FWWyWIgkOkJK4JEV6SSsyCtIU4gKyMf82xeR53jvKr75V
QUVTWPmL+MK1sgg2s7ZyedzCkk1kLglshz20PR2PeKsTwb5eanLR6dNCrGsrvwtQrjhpHLWzUmLY
OnYbFDezNRX6jW/I8Z+mKJN8g99zVc9smqP/2nHxtI5DUg4e8rIUA6kq7UevPBDkbYqIDWG8M7zS
s1/6eXUq03HuMLLNmn48PzIRivJ7Z1LmPGD6XakbDWs0J3Q0TdR7D7fGEt6hyss7UIbe+YQKJRmP
S6M7XThOqfljWeacxaXqQL9TZuk7OQ3brMEdOMUTbztVdr0vPWUbn7BE0hb8CrO0u4H1JHtztxY1
VFSlp79OWu3TXDTcOkZIg/fVTvjQOsqHEhvcWtuSUdda0SLy7oSpHCbL5jLMTjjkpfY/7QnYJFG3
0DinCAfEu7CuhegLFcTN+meYL+YGFpy/FfgzHGe9Sl+rYchvaxoX//dAZtGt93okrCuEem6vA0IN
hQMB13Ne0G3BgiX75Au/+hF4HUh1xXo27oCz40fZB+01MuLlgeQ4aFm5cdBkBO05q7VLX++sJbWc
E5N5MYxw8KfBKkOXBYryM3PtfRrPq2NnybUg3XRZnqX//3DGxghPW7hhDIR/3od2u3IR7pRlz3LS
KY3aIskfO5pTN3bZxC/WqNsHx5qzg9sv3mkKkK9ofaZduYGeXb/WT78ahXDlAIoDVT0r0ibRTkVg
VOVz4ZQGCS55n83JnvU1+dsELqt+4xit612Bsv/2VBcNn7+CBPSWz+qSogTAtYulfvZ0PT3hmJj+
6mO5YFzuFo96R7PlCtLyl2LUBdmB7Y0WlsvtecL8WKMbayxZPeMlJ+VBk1M+beF82WHbVJW3MYbU
9x/mRn2WiSb2NJc7mLFUc/ctYp6nj4uSy9mHg5CL0gv+uQkosxYtf2AWdQrnEdvV+lm1VfGt6wm9
LufYiRQ99bucLs4UlQm7gpq04cqqu6yHKEjQ5jrACsi+Luohj1O6mJrq2Ro68TAOlr6ZlDN8nwCX
w7kgiaAUvXj++Pdefm6HAoihB+UyiAg4u28XRqMRtlKL53GAjFlnglNQU1WZr4HfO/pF0Aw/fuLv
33FWe1m4TBGzhW88/N+zBa7clmqhq+xTni1wXKVWWaAZrp+Oh4ST1UAC7RQ74jjpx/WNLTX27zgN
+i/sBlp9rH2yu4kiTKrmdrAxB3oAo+BQjmNzeeHNYdCzuWAuFRLZYQU/Z68c4Onm85RVkRGXs0XG
RdZSy20+/mEXUweLAdgRbNJEteFoZb+fOuhMKsgMo3gpPVEsm6BzmoMG73FvkE9/8PBZwbYYiAju
oPSu5WCeIRRM1hXTY9eioqDJZ63f+Y95m4teWeVUFy+2k6pdp+lMGSolRLZFE8l2zA9Sy61HC1ri
rZYJ4xrWtxbr7z4qLJTVPQYpJq0dAL/3z/eQhENZxnqT1aKsiOSBoKKEHp1fUzBmJ3ArO2wW3ev2
onHlp6FOiyLEh8p7hWVQ0j4snc8ff46L5cTetQaCgkasKir7fGbTc2+0AjmxyLPi2UK7cCATbInh
dtvOQeRjfByX9poTw8V6WnOeGYaA/hY0mfNr3QKbPAYJt5+bWIv9u3m0ymPclDDKqybIDwq26o+P
f+cZqsuXJwdxHV76j+iCztucqUZNMEzJ/DxMWvmpa7Tq2csMsU8LquuPH3U5pGD98O8xueBgpn/y
/iMnSQqTWAUJhrh1+6VS5leV+e6d5HpfhkM85FsMvMX/vaRTxaJS5ZK6RlsAXLx/aEuTD6pbEz8T
j5LccWfzI91oKsq82HlwG8+7ayRlX8jKHq8AoJdDy5NR7NPdBRBjdr9/9EKkxZQXQ/pSgc0c0FtB
iDXIoX6MW4RqV85BGjr8de/XEA0lNBgkNrGKmLvvH1cxmblDZd4z5UfTnmBPqIZqa8lLhdSytLtf
uodqn6RiX0+RHxglsCMluCASbJigO6+HLEagfW8g3jBr7affNHm267KsfFJ+UMY7CzIIhvKawEDZ
AGVKb4mk6qwixIG7xx166NOOdn0aN5vec8YMXya0GTdKGdXwRDVuDD+MzA+Kh9zxG51bVm4b02O/
tr/DXkPpehhUJzNaMl7zuS6z8rURRVpAhcvcFSofk2WbDHrzw2BDyDeVK7D1nUVnjQS5yfyhawfU
LRTWOoyiVLa//M6ey3Aeurq/J+tM+yogOg8PsCC7z2lbaW++HLofxWJYYov8anlynTK2o2RMnf6o
W4PzbBN9/APWMJfPspVGmI9AyxFKH/IsM5P8qBC3wPReWWaGKYJOrN1tX4rqeYiNob+RhG87m4rO
RFQHGbS2hOaTDIe+XHQSXXxVbnV3WpKDN896pPlIUz83k6EF+yHp6n+VwFBuS9Zi2+0LX1fpi+Tm
rv1qzbGpnmBxiw1lZTXtnEBU+l0MzHJMhFVoIcBu/y//gb9Okal+BO6orK3dD5kMAW3GV03NjfkF
335523acC7cotSx/m6l4EJs5NYavFmd6tUXGhSkAAF43wnmG4B3iLZlROPPn7sYcWgeusJlXlftA
7i1mw7pOn+vJ57Y07Xy9mtujDXaRvTqdKJtNzG1vijojsYrDNFGrhdiYjV7k2JVzINqwNCDZo10I
h2oQ9t7JynK4b2awk8hdemP87DlNHt9iGYUl73Yh+HLJI+5bQf2tNCHkhE6TEK2Oii3fzMk47MfZ
T62XqVo5FeRLtPBLKEXTkPp0tsLUDLig4q+1TJusqvw3wPvA/dG00GQ3WIz0r02CC3TUm8ITd4Tl
ymoz98ZsH0sfEeANZPzs+5BYOBpXSaZxlR+tYaw2Y63Ej4Rj6ksCd+9bWciyDTWCyXcwsQLnQWSJ
f9+3qD22+EHH3hvwd1VvgO5m7HXNGpmax/xPwwxlVYaEbHB+svn33WnAbO1h0GCIbqAa0zQY2NyG
kGQFumIZBt5vBdo3/SnvFzeeQy9z3Wc/BvSHcFaCOLVjoB+4DLKLgAnkqhlC0afNvO3yrMke7daa
pl3Qp4n3Wo2TTcS66dmpCnnVWRcbt6SFFDmpJi38vFVRhXEHO+pQZ0w21k2ODaDndbwRBBHLuRdp
27+1Ug0/Vubbz8JgckeKTzsduzHovkmMsLKjjEdR3UyzrDF/mF03tDMxeTd5VzrljT7F2kg1JrM3
Z5Bd+TNu/d4GEhhMNzIHYf5okLTGh7weAhkWJZX3RtUztA4jpS94AxW7cAA3VGmfoOTXbpRbrep/
xN085rdjj0X2ixicwjjIZsa5in6Wlu+bfMKH3+xr5BTMR0QQPqfFAZOrifZi1RJ1VuKXi49RltWR
Dk1+3MCfsib2Bi9JN/rox/YN/uQiufW8WGIX75liDn1RmjEIXpEZGE23NuaYkzeLjaicLNtRrroA
hXZRvyEXzlQ4ODHC0hBRgLVgrGVb81YTZrqTFBDOa2/Fw3A/xsBpUWn4soVY6Q5ViDOk+1nFDUqw
2G7b+4FRHZxNM0P/v7Pq1Fh25ghIEdqaIcrd5Dj1FktJ2gi5jRA5gugu3OfAhR6BnzhppG40NeRr
bYwqJ3paovfb8heYzd5FCPsrnzP1axG1fLUMoxsOY8AHeiArzJvQUehLh2NORcCA9Jzuez3Ccn1A
/+KN1FJtYUYz1unp7dzrhLsCFRaTt0EFVpl7DRWZj6Hk1P5bqUBooVdU2i8Ntf6IkiFw8OW1Yu+a
Ac45TZmSyPe81diSjrpF79l6f5B6dd1DmBmbFz9J0+mmU9K/SRs8BjY5ziR9gZFr5/6b5EGGy3mj
aegQWY2G1FvaTwMcwC3K/tyJioyZtHUau/xleG0LDqziuo+coIeuJbJWHb05K69lv1xWWag31vKR
YgeqwzlNL3E9WEJG2r6UGI3VnFdDsJ0Kg8hlVx+1re2mZOUWSXstR+jyCkHBujp0r2FMl02hoNU1
Bq6vXyykhRztQVuV+37wYdKTdZGy4/a9wrB0nNWbyodGYVSeJ9OVMuiygKZ0NlciHUI/OgRn364B
iC1UZVQvC6KQfxqeC/spVWjU0kqL0FbpN/+3qEVVzW0f5IJ+NzX0+8liW8pmNGfrGTZAcuxSR9Qb
3fbl0+TM3fMIMxGFczWo//07eSz0GReoDe2vfnZhWtquNLtEWc8qDSjdljTdcaT4D3mxlA+uW738
/1/JXQhIGCOqy0s3HNdZWmZnPUOG7L5Ns8ADWaxZE5CH5mhwZHdoGr34v2gKPXxyh8kyomOD09XZ
VR8z/sIQY1q8OAPXkTAJGpxDqnJ8RKTbo6Cfay3s6a4hHuz8a5Y9l/MZFhvMMThaQA0X9JOsxEjZ
KUf/eVA1UiqorPC0zSDDlNlJu82Q29mhWwAXoxo50hdFiMU1bOsvrwAVElsILoWrpcY5hEc3YRqH
XL70U66FZNzis6gMSaxM0gQ1LXLymRNdeW8y0IIRFwFnvGKpcLmc2App62F2oPtoNs5mN0iuPuaN
171wzbH2NBVVj1uTYd/aiZDPndnK148n2sUDg5V4ipl4QBYZsNLZJ2/0Tmhwus0XbIuz+0YhU1SZ
7dzS2WlukYiMV1CXy0YqwCF8CAdQ5zdafgZYehXerogw4xenIoOFDpKLsbcMII6QSK0lFb7Kmfuq
Ft/7ZLsDfHfTUtWjBqHwmnvKOQuYypJX4XezibCu0Sm830o8B7FjI8b4xZaDwiLHlg++39RYEmDp
TVtVZjvTIOQd0+n4a2HGRZQZrfUtnQfjufYXPCU+/hZ/eSEHCHcllvEt6Daf3ShnizaQz/72ycAm
4ajTCvk6FJgORpmDYAqjrC7bNDCZgMfMZb5NEoMLSR6wGhyz1v/px/qaV9nFisAbyVkNan9/KwDP
90OUx0HQtEZa0IHR2ynsPM3/3neF+mani3Nks3ibnc46oNnXb/KscuorQ3I+PXEjhDBL631trCCi
O/tEAakBDuEk7Ulrsjq9RdfSFk9eLf3ugNgL41oMC5EFfvwdzk90HsqqQLeH/pG+yrlJrkxkVorC
959yXDZ+9j235n3Hn5p7U+cM2LpT2Q47S5VNe2XbP8ck2f/wtoIzBqcXhP58A9KHFsqaBpAPjSX4
J+5L976uFsPeCpOw9C1BhdrXAp8HO+rcbk5vPv7dF9D+StSE24ArDv9lJXe8/9ow9toWmXVyqmQz
fZ9MDT2uXMo6sroi/4oUq98HdqKdggqz2wmzj9d6GEmLpgC/hl1d7BO8y2p8idMmvOkV6n7/LloT
2x1ch+JkEL1yuzrmbblFiUOMs9SdZSStGw5BkMR4knTlPvaX/PPYLrF1uDIm63P+RHl4PCBtsCaQ
MywXxHCRGdagAItP86jLm3aeywe7nTzugVCUfrQY2n337Kl7saSv/QKgTBAdO1c26ctp4YJrwSRm
zwScO+ezBTlSf1GMzmkYaXFGrhxEhTjC1l9bvbfnTWoPksBatEouGWLeYG4/HoTLBcFhiMITLwU0
AZB633+LAXtTMTX6dMKDozzlxlTuFm8IIjOW1b6wlHbDEF2rq9fD9v3Aw6DEmxKemoMO7hyfjzXH
GusyGU5dvwxB6MYyqENVONoNyI7Yf/wLL/YZHsPYUvzomJzgrPL+F2awBtqmNIyTrxdDEuIqAVZR
dvG/2aTHu4QM1ujjB55vrOvvsqF0wBizaD+YZw/Evb9TAn3uyV6W4DCNi7x3U0JWH6BdjDfM4/wz
nWxnC4brscKWIvWvfNS//WR2dQod2Ooobs4WmF3NRtXqjX5a8L6Kd2Be4/yQDNiexzIzjJuCFl5x
xR/uYiLzqyHwM3qYeJhc+c6GGX4JuX2zfnJIisOepV+6A9DKYEe6P3rWERSpfAMRjMvIruL05/8e
8/UsYUsHbKGwPvvFbt+wZmRrnTjTqj5Ec9d+qVc737zHaejA6UUITQpKhWQAV32Ublc22IspTS7p
2rjDhpNVDNf6/c+n2VDrs2aap4X+T7+xs1qzb3ID67aWlJDsyhQ7l/es1Rx3MjYuk5+9aureP65L
Jf5TqDRPUmD9t2makWjtTU8Y8xEqQl/thy7H8qOMSTBAEulCy6ycfNL+gUxiWSDW42gdBgnPLMmC
DG/aYCwKKxztFPJS1Nh1V971HbmXHlah5IHRKyMUjXgCbkm1N/hhbXbpFlk3ljbh4sJoLSKuqrBx
xy4FEs/qesSAgywRZzM5a9HfB3b/mI2T6K+0Bi74uOtYUFNjsrsWNFxvzsZizPqKbpJ7KuYJyGms
TgIXKhtdD+Zc5MpQzqdZ4d0NWV1tu6lXe7t25ffBT+c3HGTGPdxR/dpLXZwt6GRW5sY6G63V2uz9
S6W2OTop1jUnQwJ27zMtaYMj6QPlYBBZLbU9A16DMmI/EWzr3iy1fcIulj0Lo5bXLB8uNnleBis8
+MBcCAKSZt+/DNy3tCWwbTmZpkwLTFLSeJPN0zxGnlGTsrGiYyKPrSsXgr89FrnzmhBAzeOf1xyI
pDxMXyrj5OG24twQxOPCVa9SUOumIR3u2EGL2nVN319pVP1lMXKesQusJxo3zvV//6MFO7UIOeH1
6SfIaPm/busvm7TVzBHyUKA3V37luZhzXYuwF3kg91sq+/PTDNxIBssy6qcYzcjXBI7QEA3cyyRA
X5FuYAos4g76vtqkQ+2Z2yZRNCwMKdobA47x0W+9eXzCJMd9G83cMsNGW0iGm5JW37RuL+atqulG
vAwQtNMIi5rM22Bo1BwyJM1jWOW1DDa2ygrEI+24ct+Nuc9C7DqD8pr86ULCzoECROOsNBEuWNRN
74eWyL+kUVbd30mFJ+V9Encg48sosNlHmJHFT3VuA2vSHye8KS4W90eNQksdMQJOHwJSBLOfUoGp
7QZHECaqT0Gh7REawayuoG+rOzK0x2/CbEWxzWZN28Vzbskrt4DzahiyNWAk1gM+piTUwucJeLko
qsWEhI5ItMi7T33QGI+icBu6M3SWCDmKxZLdAh6Pj63sBnmywNuG0AB2Tj8jHpdXVCVnJQMnNZU5
4qPfRFg6rOtK+mPCUngHaUOH85gztm2O/HfJl0jPjc7auB79Pz1kMVWfzcyVaqPIhsX6S1tK68oh
fvl5ubyvdzEkH9xV2DPev0jntMEyOa44itiemiGSlerUW+XAvIzoLeV4Fs5eS8sg6+hMh7IbXW+z
SKM/EtRITLTy294hbpIvHBucIxVFV0gKq9EaUWWVuv/LzpIJay6YO0evbmeiw5ykkpEbw3K+UhSc
7T8EFJs+Oh1I3VwzOC7PRjXFbU71SWwegbSG7oteGdkNvVhlbICkazFE6CFiZ7e0KDZeP65Hfnso
/1Hi/n72mmkDdY31wgu8H0h9JKqNfqh9hwedPUHnh0Qa4wmWoYHHv7BU5SdRe2nKu+ANhnKOOOAx
i4pYtV0XNrnZT5FuiBjT195N3tB2o1rtxsR3dqT9Co5wp8/vykGHmWti2Af7FF64DqZVlNodPLHm
q+kP1TNMTVwS8jLo26MWZ/raZTLnMg7tNqeXl/VlF6bDRE6gEUjrsZ98vJ+LQczJEfOh9tZP8Xzb
4geZ9JE1QhSlJcUsfCu7YZa7svCne7wtuSv0+dgku8Qw6ukVaUf2uR/h0W56fPt+aB58k2PV2Sky
k67yf/hZiXVJWbbjzzKmZxFS6XRccJiY5b5aQ4L3rqfVd0XlYNnZlya39BzJ9AEzNfQQXkyCM0Zq
Ysz8Yw1Kj4K5A1EmQNmZgzugJq3Zq8YzbvI6qDJ+oD3O2ytfmA/4/gMDcnGW0jv67f9zdqEuFWCn
OSzpEc+bWm1ohAwHW6e9s8dGfDn0+WR8+fiJl4sTRhoPBDxetZcX85m+p8dJK9JjU2X28DMYlfkN
23V/3BeBmdRkDC0GB0QTS9MLgdC9CO8kbBxR4QqHtqMrsQRLsRYmJ5erWXKb55kx75ekcqaNLcj7
xJEryD7PWq2yByfxK+8wQCWyrux2vxVS78cODSLUFco2tq6LIIBSnx2cgLX0aLZ1L25UL2RtYD2B
p3UYELh4k5oEYd8GpCsG8MJFlZpl1LbetFMEGyBaH/P4yNnfm9vK7yvR4S9p6l+crAkeCfNL8fu2
ibBPQmXCF33Ag3r+1NS4zWzbwC52gcUuf4uja/6SE94r9ywZHf2647ZLvpm6fJrXsGDsGiODpEAk
AZ1d/D5WPb8HnwsEbrMff9uz2xPbBbILgFpuEDSa2DrfbxeDMc1N0gfBnQfl/Fftew700gzXO8OO
n3SNrxWOtEeAZkgqu/Y5rIupTBLHb+0LrRe+zNnDA29OFoyZ/TvF9YyDuBcKLQH5wGu2YSWSVy5S
hYcZWWB8ByhystcOBwH3H8dXZG9nGDCNkauZxnecX/q+DaXhzY8WBP3RuDVEPotXAEBIKmHhF+Mw
RalTa59ZpAs2TU5cJg9xk+rZBg9Kv1ObBaXXDh1EHnxOjDR49OPF6pjVbHItUAHWRlRyQfWA32yV
H7qpbf6ZjAnSxJU71u8xfz9L15YQyw2VH/2L82FZHMFqrHXnbhrqssLZAFPE4MFwmmELkYWIY4v7
PDHrQub71NHKN1tjr6Rj7DvNUuM8BZH/V9OmbnZL3j0Rt7LXAPmCtkEKIIC+5I6UJZdOccI12Qbk
GWM61q3f9Nq2outJBSJRniHQKwsOW2Ln7GYP8z8pCeGbAvebU3KdfzGaya/u/TxLuo3XiY4v6Pgz
Pp2TyOyblsj55oUWp7Secjyfx2OP1BZyRzotdaSMbCYsHf4FV4CyJq/YHPxF7lupx+oFv0yGlffy
Tm2JbcRD4OXiWcKZhJQwuXNb449QN/EX0sRFwoEFrjBvcXG0xZsbW/hcdKwc7RXuKMBeLyeBnzPB
5ofYhpODU1gwY1gotbr9N8tyH0/DmovS54+X1u+78Pl39GhLINglNOIi5TErdAfflMG4K+q1m+rm
rf+dIjUpfiydKYsfhi8Ibe6NeCF51J6z7Zyu4tbRYwFsBs9IkzZs47kz7ymvc+Ox/c3HFm1vvSbY
8K8mdCWGed+qzBm9lyTNOWodXTUWp/qSjm91V3jpjyYd261EnxQH26Dp7CAKesHp7yfL9BIAUGUo
JCAQ1Cml55Uryl92F96JYEEXLr2PecH73QX1kF/4ZTDfuTAhO4REwfBkabY13LPmTP3ObkckBME4
ZN296PUlU1de4LISszwUlLTRgYGcC+0ELZ+JRvdo3A0uMPt93uvJfWsPPeYBRawDJIgSVyzslJd2
9/HXP7sKsrFSgKGcoBSk+Qmr/f1PT4sKMH6oxBGnSpUj69fkaTILEut0p/au7KTnOvv1aTbAJlUn
kOPqT/X+ab2jt1aPqP7OSMqx5QLkJ1ZyiIscC2T2b1m9DQ05CJGyVJ2TbWtrDhuhphm7Uu9Nn/T1
Ye7UXTOLae8T8GWH+pKI8SRrWZg3TFdVFvj7yj65MkyXH4hZsTrM0won3+HcIEA3cl+k2ajdoYX0
jT1mhjoKzKX2y+cKbQOHgTN+Ngb2yysP/sv3QdXCUOHcx7/PJQf0hqpJ60V29FMxTBAqQQxe9SHB
nhvG0OSM1xrBl2uB3jteRFRRaC3Z1t9/IrhFQ5OKTBx7EVT2jpJN2ZuREjp+opr2s0dfj40a6maX
/jMQINSdPp6Q61p7vxshcAWkYqLgBwR49/753LA8geNCcNf8R9l5LbeNZGH4iVCFHG4BZsmSSVG2
5RuU5LEbOeen3w/aGxNUieWpLe/FTLkJoPv0CX9os+gw+HOpT1iVjy1jky9q4k/djdzivQFxuSSG
FbN+AmpInO2lTwHT4aRIZWFR7SoW2lLYz3dHCHpVfSfJeVX+SEQT1l48VGBRA1TpANZkRmB/VcSY
vphCET5K1R2a2k9wURF3VeUxNW+NSD9Ibw3000EKMbZGG2PZw5Wl3iocsxL3peOTO7qj1MXTr65v
2gdpRP/ErdIQ9ks8D+3jJCgeZ9enWYG58ZXHICuaTGxgEEnNvdlADnBNNQ2kBydLTIAGIyS6nTRo
xpvkK1IVrlq+QbYRVtqJG92F67Nk6OCBYB8wbUNAYRFysrYsppqp9n0+KMohEhH4oE4OA2kXBgkQ
alfSuBXXcDSz4hafXJ/rysW3NrjnqHpnlAHB73J7pZoRxfEQWXd90hdf8c3sfhg2SL/MBewP4Ngq
ekEImRrZxv6n8X2T0oW5NH8qebQyLCqqDoTK+DSia11xg7dZ+jrpYAGfI+aq0zfsFFogjlLo5C9l
OWo7w4w74aO7GszlfCNQ11o7Nm0bb5jSDGixZZX1uu4dabgvFSggv6pSKsLqMeiDuq7WgdRFmXDH
Is6ZNPWdmVn3g8b099xhe7BHLK7QN3WKgJ5L4J5B07iG1S7CpNkrR7WlmoGcaHqC/vbPXpPFkGz0
Ipn1pz4/ulddGs7O3OWfqQzAwpdB0oqsAmBfSa/DnOTei20VF45KldLvQqDF6QGRQhFqoxSAmA5h
bmWvUa7oUrv//Gd8sL/ADc0DNEY8zDoWo4YYvem5JyDubSJmupKcmurADibcEUHm9tupNu1VXBmo
QP/zwhDg2NOAPICGLYFSCGVSjgh8L0AWtDFpPO4NVRfk/ASpAlGYptE9lJhbtdG7ntBiT5OAM08j
MuBVvyTGW0FKJtv5092M6bYsr4o6s9qMSJ4mbp7Y3W95KCLf7dCNdw6+bk9fqibLmrVf97oEml1H
U7kPI/suikZ73ZHpWXNbT/E3k4MuO6x+J0X1W0aa87sfx8iA1XU61l9IXhV759OOGO8CZ5ztsUej
a16TEdeBB8lC+eo0lXr82g0lXROp7BGDMXwEtfs10wUU9le1HvtZt0KX6pbq7ftFdflWZmFeklru
MZjM6mIbzCMDS8tkByh1HkF/ZoZfrbQmzsZTiUTNN04saQKSHM6Z2iB/Qeu8s4cV9N+pBhjNeCLb
Zlkk/QeAFsHaz7fKB7+OEKTR2ET3eSZRLBuJHWiDwLfhACftBEsPOYs+2OtKSJ3hTLFtbYWS11/6
oDX9Z7UYUpJs/ELCEj0iaIZnB/avtkLeKtRfu7GoQv2fNzP9X9IdSFqwxDhHl4GysejuDjBX7zuj
jw6yHUG0qCp6LGKvN2yULT7N+NLqAKyz6kaeeJ0DzCWlCRBPnQUvlliQfmymuEPGHiuK2v6DFQ0A
TqsKd0AOWtBJZhHqN9Ks6443jpu0dEnC7dk3YUmgUa2oUCNfTe+NAYb9XZv4oblz/N7eVmF2hFMy
/YlRTnPRDh7PZtUDaC57Jz/K6AYWNwLYEhX8/srp5ZEow7K87jIDVbULNamb+2jqpDH0wD/L3Yp2
mz2gG2MMiv7VQNXssUUaV/KQqTeSYzuVHdY6zBjhY7g91NsA5wYZ+OJTmfedbqJ64DfSc51Iun8k
CknBvkYsrNjNEtDB1wlImnkrbTavviRBGKQ4MsIzN4os9nIXJXgZpFoZ1vcis+PoZ6RpQXYCFmwj
Nc9k9qADS85RLCdeoqiKSCF0hiTsv1WijzehKeHawdWlIDUi0RLP0HGmAeQRU60XH3Z+9gTWPjvJ
DOvQoUgm/6cfd1jBl/Dnk1VepPZzaFHduKUyEu6Ze/rWVskSeAvIdZShnqwQ1df7g5HHIVzAwB9m
oYLIVqRm1eD/lO781k9tdBFUQ/w0MVXqVroUy8aakW6OCI4fUN5Oao1dj2FkbfogjERzmDQ7+k+/
jxTp0AyqWZ+kZDDn3MyE5AAbyAbOqqjhrjGqkOlnDDhj37IvS1fp9aZxC5m581qZGKvsTfRM/V0w
KOgFGolKaoesqYUpe8NY7dWMGbe/Ow0XonAxb4epkJixDVKu7u1E+m4iDY9EQKBVSCV/HsWublp0
nuYyjswZOIWxHMsY2MEZ2MmIe8nMlPYtMDoYbz78zgOOSRL6aAFZxwzAuBU9rzINFia0MziwaC8T
JC63VRMUzENsQNDjNAOua80Z7hteSoM4rVFKPzFkCOtDWCqFtasQ6M69kYDyZvSZ+TIlZYxfkzzE
zvgih7KMDSjDAXUy3T7Ms3Yfm9gaHISu4E/rNmhevwVcJLf8EJeIRw45gGMGbO9QdqaFC4iCOsST
lqpZdO9ItEG2SjRaK200YGlolX/P3AZ1dhtHG5pZSZ9sU1opgadHiuZacWxhjIGg+o02xHUU5DeR
w0GuJuwgarYI+ohhyE2VpOk9O78ZMX7R9QjMcV5Z97WAdORh0MJtjYmItqlFWb1llu+8QA7DjlPS
8r799vkGuw4f5HHznJr53yyvsigVRGORywAcvSeVmGS3bMd01ZQovCB9zuy2rW+JWLxzUC+yhnch
wFk+GzgU84vFvZyQNiRxm2M+ENtFgFpwiW8Rzh9yDB4Qn0WPFmYIhzPXkyrovLHteQ0rG501EBWp
kMruqwIXI7sj5RaIomIS4CDcrNO46F07F1Ma3DgM8ze5+MU2g2amklAmIWWSfF+eBQRHmdm1vXFv
Dai7tXFuPdlJM1auCtfyCfo6xLcUfPFj1gXWjXnodTllzwoM87SCFAvZkcXrwuMcFW+oxPdsGjuL
91KtFN8aXc5x1eltgVVJY2kBo/6sgH+iro2wjgzfHcYKWxsLZh1MTmpSmI3M3mQ3wA/kLWjsMf9S
JH1cHWfZn3ELqTFBXgNHLNWrkEc+9mU30HBGO1wLPFty2ilGbicOxydZlnT7V6xU8W89zkLcntSw
iz0l1cbAU5mpn0P4WoM7oi9nrX3dgoKI3VDj3GXykKtYfHW1A4sI0HkIoEdXSyNaEWskZTXKciZe
1Dav7vsoAKXgJmATtdYTWD4cB02B7/v59r/qlxEdiAwKohrW7IfuLK5PpoC0Zks5OwxVlxuAihpO
gTJZ8hZUdHuCq4q9ljH7K1F63Y1Gm25g+OU7ucC1iqDdbEe9Ug66EtinKOtRXjcxFHPxk7tVhCyv
AlpU/DMXIORrJLSLiBwgEx3BIK8OUOeNnZ0k4X85ze7dCGlpXahy/pjE/yjLRQic4SsGE0bUVll/
sSYthLz3a6k/JCWyBeFQdJ4vq5kHxb/fKSQmbqhZ3Y0tP4ecv48bEweAdIAyyc/oFluL/lQRFRCw
7bLdZfqUng0LKUE3YHjQuLVMR//GDlgGwPfViEU4wtMVBh5/ebitxpGY6MntrsCgkT5YFspui2xV
sRqVIWCDOghX/WPmP685d0jAN7Dr8A25XFOoXV+WuMfsAOAb3xFmqqZVYYs4e9BBp2F7JVXJOW3I
tm4s/NGr5TakVANxMsPCLhdGfsHB815pd3lTVyurN/JpA+c7rF0QFdatbsXVq6UZy2h1dmqYZ8VL
HYjKBIiUUffuU30IVkNsRmuHNGCDB/hbVZDqf36W39sOFxuH9WBcsCBgqNkU9fLp2tTpIY1O5q5C
OTvBd6kcRQt0eUbcf4VMpvee1U7m9GiGY3GoYqkw7xPMS4qvZVpRc5eTIn7imqKG6HNJEtJqjQZ4
JIIGKK1UMzJebCWRX0si2rBWR9SeVmafR+csgqi25sJznF1oZ+oRFTHULuMMzYD7rHLMfueESRo8
O+OEhtYma3zo2ms2nO7/CkVqKK8BY2GCB1rbzdR7pdw2ya+KFhR891IYcJDTyCgDhCtzWnlZFvqN
V7Zp+0tFUy68kxFwSzZYwFjie0zJ2+5rMFmrEs80sceKris9TR8N4jlRVr3vyYXXmQ12y6tKDZSk
2ltdXgJ+0BSKoCyAQJ6NIgOrbHVddbYiJ85/f/6xPtgbtAcd2kcOOaa8dJOVFJ1yCDmA/ZgLZTqr
QaSAI0vl3/1QTe1DMsbqjYN+tfcZa8+6EfRwyGeMpQi+E3bkekYS7uNKSR5AkCrVBqyi/FMKmzBf
f/54y5QBg5X/jzE0xLpJGxYnPM3zhh7CCNoHm06NvgKtQyTyh5XtY24KFLNYZzXqVq4jpbdoLR88
KGCjWdIT7RHq7EW6YoS97adwoDnkgw8KQ5UPQim0L/qkdr8+f8xlr5fHnLmZNrBr8hNkIy9PXIK5
HPVaZe64R3q3VPMISxKczaIb3+6DdWxQzYzuwHKCsV08kuLUqDvnob0TCCbo3zu5641DWulyeytC
Xt2yqJmgtgFND9MCQskiQoahisEFtj07IOT+I7PY/iQLGyWNNCsmzGsTZmdO3yU3ZjKL/fKO4GRr
0g1C55hifrGsQtneVt2gHYvIEeskxtnT1EqMTCtNK3YQ55PMpZix/khZoO8+/4jLjPx9cbqiM3QU
ZhKGrJdfUUcNMK5rXz0qDnpacMGd2C+92p66aj8i/6o91V3Ubwer0LDgkozsiwMvN8Fk2JDvRDDZ
41oYTW/QR8dC8UtUd/1jHGe2uvr8hy5ixvvvdBgjUZACEaRvdfk7FYGZD6bvyrEaLfmbmvlR5MX1
0HoE6yRbVXYVPn2+4vVnocPNKGi+pGedqsWKtOJkkA+VesSqbBKPbTbWz4EqJeNqsDqlgTImKy8o
CAdir1m1/u3z1Rc1OM8LWZT5IH/OTfZlx2xsOq1gHKAe21kAvR4U45flG50nZWjOSVh5rmCsOps6
YWhfS+Z0Y19cv256uvSXKaNnEat36+y/IKE8pQ5kfNKOosCOpssLrDGNVH120AJWvMLWm+lG1FxE
rvcH5g+ki6jdUb9ZbERkIVsH03n96GPTM3ixpXfPUh7Rf9DDUv36+dtdnPT/L8YUFt4VL5m67nI3
YeEnq3WRGcdmpE38MFiN9AeFCASOTU0evuAvF5CDNf9O00Aa21b4nwUJzl4+I680klL22pGRRfwm
SaAiPPo51kFHpfIfa4b3ZwTZOws0Kc4sQnX5jCoCFH0DDO7I2IjsNhok6Wh2vvyIriZwvQCC1yqv
2+HG/PGaX8eenYn7M9LfJLVeXH9qEJqVmvv6sRCTg1eCjnR/1bZW4RmhNqyyLK3/q5GWgXcu4Uo7
GWIN5Ut9+fwLf/wzcOmaRb+I58riE0s58keDZOnHTpMU5M+0eGMi9IzEmMikO6UJzIMZjcWvMQjt
B1BLPlzT8BYHYdnymT8CWAxuR4VjajJavvwIeKQ3eclNykeo23KvjGj8bBHOEMBwRIiIZgdC6+sU
D2YG1SVGnsXp+2kOKEGyg5pcjjcumw8ONvpw3NcMidESXTLx9UrPkriK9WOZxiDDqjDYoLutriPL
ie8bv6huxO3rY40KHFkQ+uWsyjjm8gUEESQe3Hf9r1MJ3QCjnbT4LieA3DN6FNWNGHIdNMlEOF86
6vPkJcub1PHjQCrUIj4qQ5G1j00VTdp2qPtupZlSgAmmHXbWKgvK8sXEOuiHI3doW90oRa5jC7Mh
qhGCN20+XH8un7ihyyjlxpgf87ZO3/g9rRf1vVZ5cZ7a09b3hXoX+5j7fL7hrz4scZrdPqtn0jKC
eH65rMKl1IkeYQeAFEO2YSzrQqdGGrQp6k3B3PvGY16vh34EANoZXw6+ddlgzdHxH8GI+sc8HgJ/
32htdtYL0GYII4m6Wcf6MP3b4Ao0O0vyQuceCBF0mVhnKP+jxmQ7x9poinafO0a4LRML1+DCyIZ+
K0+mHt94rctG8vuiM3GaWpaddcWvCUzmJkmeilOiqAKDH+zMqh9oMtnTeagHPVpVNSnqQS2d5AsN
BNjEo4Pd7CzTnQ77simrct31ZiDdOFhXex31ImwgKKIAzQI1WWwzJxiNAkqZc0ytpn2OKwyzkHey
URiipNcfuzKmWmXAmRyzLs0ovq3wBsvsgx0Aix3klgyHmAnF4hd0Slrm2jiKU4cD10EVofri52hr
2k0lYi9WEnFrajr/jX8V+fO3YJDIBseShTR9iVMefPwAkPpwjsipT9JdriXpPilsm9M8YPgd21Oh
r4IQb2aPNgGzps+P2FUs0yGnIOpArQOljcnt5RFLlA5cPdpapwDQT7TpYyvZ1kUsgq3BDOnG+bp+
Vhxw5+eccTwGw/bLxTqtCTO/L+NTJEnNvgCDfZ6MUvsJT++Hg0rcBmFNAOvIDqHL8/lzXt+d8zdF
O5Q8DAiRvlxby1HgtdAJPUXI4HxD9VffYvkl75teql7MwMhRrwO50PgSEJ0+C/8M6FTdOOwfHLxZ
DphuGbTwWUJzkRBmJm4+6LBbR63GX7RiNtw0T+EgJOORgQDqAGimk72EsOhny9hB8ne6lMWDq5R9
lOHRFKj3Va9O041t/15DX+5CND3AF8CHeO/OL7ZB1uRq1tmxQxbH1b7GdtsoV+jvWZ2bVPKIwTn+
wz7+0UJu72yzDksPA516HYAuEzsbqxbUvaLejzy0OiL05vIh/Y61ma0doPRIOt3xEVHciJHAprWc
4Q+N6O5rg6j8dMIhsOg9ZlNlsQ5gL7zd+PJzf3X5bMjEOBir0prEjeNy10VRPClW03HCTFuqMNvT
LM9EnpdOktXAkg8F6v+KjnADGjN3yahC4LCq+N6Su1uGFFf3qG7O7UOQg6aOYMOy591y7VgmXOkj
WC6DSXGiiW/CVCprXcu96NzUtsFtCbOKnj5/CR8szKVGhwoqHLXIsuFgIo2f+4Sgo2NUCjYtsDh+
MAqIuy0q4bitxVN3DkQgTTeO3XV4ISOTmTUx9sXFftmkIhDgoJsM4tQ0hpIiia+UHojpUsGZdYhu
NNqvM9PZdAPpVtocFHnyssKzC1BKHXLipzZJxG/gOXW8bbpIax57qXeM9Yg60OwDY4JoTIGj5k9o
qUnFSlPiUlvVcindOFcfRR3Klfk6e0czLAsHSYhGLzszOIV9Zj0X3OYPbS7Dy1I0VE5RPS9dpofD
Pk11H76M1A1A74Jm+/nXfxcWWxyBd1GMmVhLg2yJCQafi8NTI5xjL7VZsddDabJdXBlUfIHgLU7r
NMw7xPTCuEI/sbOMH8Ko0Tss9CRqd0MuZf6zr42N70p6gjMxaOsAOHVpPao4Z32FJBWkbkIbq/T8
ccieRiwVDA9ndqN5QJRrDN1WT8WXSQTJb6sl8aDZnWn3lYO060bEWhQ+2XLYBh7wDRulRgP1LCYI
MarSqB/75kFRqmRttCAhN0EhhaPnl0AutkbeSNs2sRFNN3xE96Hryr6zQvcmD39FSlDSOm8x2omj
UYu8umPf4y9S13hRGkoduDOoEuiO00eyS36bfQUn3o33Day5ftXmUlAeZGWStVfNSPTxUDe6Oq4H
jLnwzgjsHJBgWE6PGH9qPwsnU6DuxFH4/PnHe6/qlh8P+WtuDhTcIBwssuCuzRNDLU3/2OjZ+N+Y
9eW0DWzJNMGmtaHu5Rg3QB4Z4Qu6aW2n7ZvKVSawSnfSZBPXTdW5VVc2Dzr6rMLt7Lz9hQxlGXqx
n9fFjYTifeay+LkzDkCh5qde4CdfhtswG6B0CEc6BlOWditIm5CNcuGPMmsbQXDXqV1SPoqmlu2t
BLqqwpmnp5KpU7/T3QJhVIqqqte60pWGVtbXbO2W0VIdCXfqNeVt8mX2gZbIxavSR/GTlcqRvkbk
Ux5WSoPw2BoucvpoFHi6ryXQLixcp3Da0AxVS3Z5F+v8H8os+6TkfblF0I3lugHBcOv8zxnN8mVA
AKZGBG053/2XL0OmIYPBkeMfGWVr8isXHW4jLvzGQDCiGgv9R8ZwDLvgfszkB3jAzsEJZSk/wIeS
e8PzO7xSc7o+t2rY60QX2AYmWQD1CM1UApc/zGwsPTdHLTvFTNCrR60KppcI1kr4AOTY2EHrqW/c
w9cr0o2l7UZizwAWcsLlisGgNUUeO+kJVpUq4+PD3HVMra5yRT0yYspvgWs/WhAhIMId00l60fO/
/6vfB2iKZr9fF6fU7O0dNyCeLGPLmLkA86Rs5dov6t3nZ/X6mqWVDp6We/yjznMipNSZlLY4ISVe
G66ONXqdaJPitWkWeVqbordYMdy6sex13UR+M4+d6PohYb5MK1IIH7YRWtmpd0rfeghRYM69yBnK
/3AmgpPMCH5yUE+eJ78TDskmsDC1rdobl/0HL5wTT/XGCAZ5PGexpzqrC9WKDOaEEhjuNDWYN+Jh
8GLqkK7zMi9upNMfrAfnlVEN0p7M3pa1SzOIXkLMqTrl+ARt09z/6WQgvCAn1VvMCoPT5x/3g8uc
R2MUy7ZBbPDKNTNDd6gfR608+VgSKJtoDKDU2AiS+yTJ2ripyDeCNTmOot519JO5lLo8CU/wpJr4
Rqn80bPD7yE8vuOdln6nMkoomEV01Un4fr8V6lTca7GiTfA580escwEFf/7079Pty1A2M/3IITnF
iGstRTmYWOkoGbSAMUMdh0w/kI03GmSDs5sKi156VLWVjTGDYGkZMyHQhvBJH2WUAjOXfLdvPDUq
baSy5UzSkHVXLIjpiFa6CIHHlNilpuOuKzI58+R2Ah7REkYCGF+t9qJ1edxtgkqGV9jbyE6Dwsxr
46szWLf8zj84wzNygoE7MGKO05zS/hU2HD2StMFsklNZtclZDhJzA5sZVkCk9YeimOI9997+85f7
QWHIOGSmmJAqmpDdFpdmCrc6q/zJOukoe574nKAZ1EH7WfaVujWlOvrORLnZBE7LmxbCLA6lokiq
54NkSjEvVMZ/PltMiVQcerizZvnM+S399RZGpwmtGhXIkwiVGAfmEXPiFPetAYiprd4XMVp2NzKH
6y09t5Oh2jDAAFq9JNog5NDHURdbpwT2ioTGOhKuvITxOYzQ7YDcWQ03Uqvr6oQVNdhjc8Nvlsi9
fMge1xSAb6wY+9P0EoSN7iXTFJpuVWbd+vNPDK+Cv+3iAKHdjITRfP8RtnjOy9V8Iy5J8gKHKG1N
7WugN2h9wMUHW/xGG6Ye6o2A3dqhWtmEKoZ9fYwstQhaoT9zshPnB4pyUi27nKhyvEN5VMJIwa+j
ZGfkZiL/5rzVJrI3UWev8hgw3Wuj+lh/Gv4EMi3C1rfawXYXh0HGiRDAaEO+haL6sJcH1BfOotGE
/jArMcduYUBh40UoUau90qCCEnEY1GIkz+9o3yUrAFbSeMCgQ/2iirQ2Wg/RJhkBft1oVSrK0VGf
JWo0LoIiGM7UuN2ED6KOBaeRav4GYxzsoKF3trErRb713eq07mFO6ONdBTZlY/RD0KzKiM7vquc8
Joj/gIx0hSQPwej12BbKz5A/G9mNSTl9r+ir6WhLpWOtE8Pp3gIdf8uVbeTyY9r08pMyGMpoukam
d/4+ivLCvzcDYYOZDRXjmNp+nSEImCjfjSyuRxDhiv81ygfIjCl8+WqVa436m3zU0L5lHMP8LhcG
dq1Q6sq3CdOQ16qlfbZtZaW+4zxLCMqgITG5cZyP4bnKGbhqWKv/wBiyPIa6KEePOZJ/SmMaUuir
xrGXdrTpVnmZ1HeoquaRF5aDdTLR8P/mi747x1bs/+piR0lcuu9Zuu9UIX4UoPN+05pU/DUy1qV4
glc/aV4aUwe4CWIOmodpT5M8ZFrn9w+R3OdvSOBQRY1KRPu31JwAA4AE+xGEPVSMuEb6hcUqdGq5
QWs+q98mCCP2XaAEUYllnY0PERZiTrChSBT6F3vyG+cIDgFPAElOzTtbHftn2p15tIGXnd2RptmO
V5l4dnArBMiyjOFYHs0pa5o1NCXRuFFkFvjak5tbJwvXMcuVUbn5aVhW/toWah8/8FDBaho7u11P
oOgPgJxT1dV7ue2fRhvK3GqacK1fV35c/i58JDFJ9+R+8nLfapPnlumhimNCjgq+3tWKdcaq23/r
dcrbJ8i5Q3dny7FUelbR+sE2SDGupSEzdtXKL/Nx8goon3oDu8Bo2OZM216rhnEIWHJFTtcRPpHz
8RI4AodhowyrlnE77npDoFCLOQVC2OEMUPQiuURw3FQ75UeXYXvwohSlrj4KhKvbJ43X/4MOTt69
6YGFoaaLEYGa7wOR9Pdyp1T5T9ED0z0yip3QquornBMxGq+tX20tov5PHYS6+VAjgzltUqQORrcw
7eaQy6EzuDN7Q+MTIVhqxLXzWOh+ZdzFopIHCCwdjLuxwnvb68eeqmnlYxvygOKhkR74D5N1g9PG
YHoILNKeTMiVZt1ncoWd7VNxfkuNOMA5UC6afTKVPblm04yTm4B+lF1DpJO1Gie9tE5I6Ymc7xvX
9kpK5brzmqrsH6tpmpQ95Y+0NbvIcLZQUMGkNcLExCVsx7DbZE6DRaJaJiMaxIhbiL05gUI7d3rh
VA88r58/R1E0UE0mFfJ4SqmaX6FHCGWtp036u5FwkblxVV4lDNzawDhmUANjd4bgl3Fdo11SYEc9
AqxRjaOP/mgMVcRHEK6D2XDQJzhaWz/x41uAhqvri0EVeF9kw0i3AfzO//6vOxoQmrA7CryTmWTS
f3Euzg0ti3Cl4gRW30j/ri5nA41zykSmf3P9trRNlHVsmOCp2GhVdPkmL6b0LaC0KV1/NIyT2lTj
jQT3OttmIGEwcufJYM8Dorh8uonOEvphKq4yCD2v0QeVH8Ihz/6DIqI8KFU9HGSz1rbKZHSjhxyV
X7pDp//4/NZeVlYMuYGs0LskqtMav4JTM+VMoQ6lT+qo5aqrFUzBlDYP36Q8iTaVHFFKTdjXDfil
9Ig4Vmn7zyMpyAxYCtG7hmTmXNHq0hzwJ2ZiyRPE3NLfyJE6/JaSlilFXHHxHrAiVW/Uk9eNVAN5
QRJSnpiClnrn8t1jRYfQFlHiVGth7iYGji+RVYovZV2SG2AiWDz0WIvbq7FO6rcihxhMu3sEVabT
7P3XvJDzNSuuU+uQjMK2u/wx6KbRMVSz4WT3KGaOkdJ4CBw0KDkYjXV0GukW3fyDc8UMkPoOrBCo
giXOF8S0NSWtNp6MIoEKXQbGLtXi/tvY5P4tjv4yeMwbjAE/7ZBZTBKS/uXDmZEt+cIW+VNrVKpY
OVrjICFZ4snpWFFzH7RV9ZUBZPr7831t89f+nYuyrI5UMON8yFBMRRbpfdAXiMNVavFkwxfzH/0s
Yz9xEOvvkxaIbSG6XKzSjHrri4aX0PfPV1++4Hn12Y+Cgw38jZnv8qENvytQYHyiCYRQfJrl1hEV
sm5v1h1ONZ8vtoxc2PbR4gI6SkaOSry2SPKtKY40E/7Tk9o38oCXkxO44BYxGmWOpr7pogiCG0te
jdMY5VOW4xkIExat/GUPFJRlnwOBLs+ppKH77M76XBo2SJkVkZaVqdiBjuyVb7k8kKuTz0/OCsCM
9pYLldFnZQtl9JDNshDQCeCbuWKI7GgD1la9NzTf5ILVhFR7QYpaHBV252yQwUKNH+muRDxxIcmj
2/koQrsJUnTm0+ev9HrT8njo3lA6zcjjJaOhjfywp5ppzo0Y0tOMVryvqBDOcTOMnjTU5t0QxsGf
zxe9gnWyIDOkmbZOvwd1inlP/3Xdpa2wi8nO8jP24+gkpRVCV15rheJOGK1l7APMvFd4VKZwtMfK
sA62UuD9VEuVtkV2uyvgAbdjsaWgHXbOSJ6zU0epGU6f/875ur88WrNAKqGK/BaVxGW7PjSAxMRl
rT6NVVYgl0y3pNlq0MRuhMXrQ8Q6Dq+VKpxm41IPV2lyQcdZU5+6so7GTTZZ/xlgzkJP6WTGHP/+
UIRDnociluO7PLFpXOg1ImtPUiZhXRWLLNhbmGaNN26ejx7q73UWNTIg9ijpZRw2qAZKG7IKSAQX
oZTRXzH3AUr2+WN9tBwC17IGqBBuznI8h3eTVQz2pD2FzL9J2orwzjDC5JccxNmt7uj1vqD1DbZ8
jrwsuQQghFHWWEGoUmv4cf/SS4Vvuh19zed/fST6+jMNZz6fsBEWF0pZyii9MkU+i6FUMIVtm4mL
k2mbF0aV+vb5YlfXyKzIMsv+MNqVSVIWsdVEoVSxsWE8a3ncVqsgzZw3Sj9kye1WH+/BiYVnI4yK
PxN0rP7GAbiKQvPiQBChEzP35ca+jAfABbQppiNxpm7CONCBUq3B8LMdN/JF4m+bIs72im9O+39/
aDQGyIGBw82c18t1YcTASYRmeg6aymeYg/HPOrNacZ7wUT7nyPnSnWhlM3R1ozT/+ToDwkAjBcwY
qnegbherW1jdSVpRwqeKaJdqfQx7bcikV70ui30b1Le6cldHZF6P5JpNC7wXwaPLpwXd6QcpwMIz
+sq2dAh6JS02Q+sn4GdQxnBWn7/cq1OCttgMvpolrLDXWOp9qSaKnCRfGIFWoknpnaT6f85U3HLi
upKYZhw/4+3m1BKWpLZMKnU9SLhp0/FshzRIfuIMriG7W9oCs7uqa7+YCb20ndqajr/WGF3RZe3N
siy3meGMh8QKjcRNzL6edn5oNKiyGgVKKBjv1n1A3TtW06E0y6Q623ZQ7HJZrhQ8xqQ29eJuwmoV
kRvqerfJqOmbLRR9xATwqDPxva+i1yCskWn4/M1efUhEVbkxLHL6GSaxnJZU5HJWg/jAeTIlCzzG
YP1QsJ/clmZ7S43jeimY/TRU8S6C44+W9+We6SdVQMULqjPy2s05CGJH9fqwPmHwZ7Sbzx/rOtd6
V6mHloT9CdXRu6DEX2kBiNuQ4lGtzu1MRtv6Q53srF53NA+pk6b648hNVM8Il8nYBlpbPIH5n+ic
TwPtDsWvU8QesmkKspVcW9JxlNNS9ayyHoANdELHe1AX069I2MwicJNU/xjkazumB2OxkRr0gdCN
DurysYRhk95AtFzF19nzAjWcmTJBoryUVOGIV3Fopu1ZseoOaT8cUxC1L9qvg1rl30fVKtY61tjb
iL7zje1ylTbPXw8eMSeRHvlVjq44aSl8PBnPRUA3D1XBgtE5frN661WhXNbbNBDTLReGq5A+n0bG
h1CHOKBApS43TlvaXJJwls9KqbTDVmKmCSqliLBcIF3rHzIcZjZJHf/zVcK6DBBRViAbgI6z2LBV
ZYgw1KrurGoYi7t8VfkQaNPehqHz0lEh441sqrd6KlfHZM4O4X8xsJUtMrhFstMFQxU1qBuds5au
Jr5eADlcp5OSdOP3VlKsPz8pV1U9U0sL+AhKeVwehPXFU4I2AteWjcHzCFr9LiwZRitBH93T6/sS
VvnW1EPlcZY7ffgfZee1HCfWRtEnooocboEOdLeCZcuyfUM5yMRDhgM8/b/wfzNquaTyTM3VeOY0
6YTv23ttSnXWceSSb9tO9v/2ZrF0Qbpi9aLTheCZmtnLhwwrJbWshia4I9hW7J2FY+re0+EglD05
s4EN8bb+t33lnzFN+koENbFNQQzwckzIhALwcawQhOXmA2YYtK0os7r0dhHjt7fv89VjZSwEAESW
2EjJ/5w9X47ltFZbEnXrQWFW+59yFvFuhIhORo6zqPf/OhZhltzIzYzAiNeHW5GUips4Mj25sQX7
d5otoOKAlrtwaFwUXW+PdjUncGXYQNn64LXmO0Gq+PLKNpKiDSo9jprSM4+lt/T3ar60IZFDbqjr
on8ndeIv47FoIUum8vDn7PdyvEphMs7N1I7g0E2+i3/9OKk10Jqh7bxDTvb3e/uCv49Id59zFWIV
6+oKNR1r9zquVlS11ufMbbV7Fu7+hPNUBp0lp8PbN3R71f9zVtxuKLVNFMkABjZvx9VwxZCMwM1I
8ihQhYRwi0xfsdR6Z4yF5seqshwzMaxoqLzyEHuG2L89/PWM8Gd8JnduL74ZKmxXm0lhA25ThtKN
iONNv6ZuW56Tala/UlIQX91JGegsenoRGFblXoSpLocYgelJrKb6zk+5Wun+/0vowlKPsjeg5tUB
0zJoLs/UsqMKXHNojevyE6qGs+9gI95R8itQaUEYPhZgXp/fvguvv1eMuJDTWXg8pFDXYLWV9kTP
ds6OFIzhJ7R/BI2nIvvo1O17/uLteV4/b1ZVnrq6PXb3ahoSuHk4HjFUU5nNXo5ZHbLkkX5LoMfB
XtD7v31pV+vpn7uKT477inaQw8J26f/ZG8Fg66xi0XidtcU0KGXm/dkluTTQerULu4XucMBd7d4Z
9vVl0v0lnI/6w6Yvu/btIMkBfBLPZuRkafqFppXw7XWc97PRqwHsTO2dQ8PrywTLwM4WIwV7WyrN
Ly/TW2l5KYk0oqk0ibiWmR56Zjo8xHEVW37LafBeGXXaTG/f3dcvDsNypKc3wJWinX85bFLF6jbr
mkyHU3bQktaK3J79IOGH9oe3h/rbFaL2cSkssXrZ158HB9y4nwZhRkvbqb97OpdPcU5hiLx7e519
SnTrDSGk9fyvd5aiCMdsyJRsxrbMo5eXCHCxjQkE8CIbPdVNq8MOCirFsy6DWLSLghQ26Fw7e2e1
fvX+bKNyNNskbZjerq/WQT3Ui3FysUOZzn3iDJCSdGxS300TkpQvCtN9Z8RXjxIWhMrLyrjMP0z8
L69zJp04dmfdinJn0YlOqUR6zBY19tOyUd/bjLDf4X/3ch4Alfifx3m186OnoxMD00PRtA35ICyM
IVHT2cBgMCBJz587r/B8JOGddYu8t1F/AK/qcV4ZzhCp1TTHwN8zCzjBpEtAH6gt7C7QV2qnMPQ5
QPt9lYtlV9sgKHYGeqb7JN80zYa6qJ9YvOc+0GERKzigE0nPNbHq8V41RCx26xSL9knvbblcpFA6
936qIdzunNRrrKO5tFUXLmYc618Q9mdTYLq8l6dVr51yb0yjWodT16zTZ+R/uvGRxU0jfUUQCuGr
qIiEXxVl/FgjCiMhtCL+Z1drWvK5qjUlCXWRjbeNUVWczLjYWzIORHpupWwflHye6QJndunsssls
P5Zsvr47unA+Dma8ko9neMpRdonxWycR5YdqTb0S4OarakTrSpb7TQmE0h/Ic4/4mSZqqmYs2h1E
2Ww8JWOf3stV6PatawvIDB02+DsnU5MHbCzF14rNIrgUbp/vEBhwymNrSAODnMc6gFToikdNqxBg
y0KaXyCHdpQtNW1td8kSD8bBHSs67GJWfnatWeo7qbSWFq4GmAGf/248wwV3YXeKzvPRupXNOXMW
Ly79tDCmG2fyEE7kIAPtGzemJx5QKFVIhrJT3b5Jc8ltXYH+fxzbLokPYirSm45A5s5X3Ub+LBKL
+FlkLyOUlET5mTsaES7ov8qvSZlDXkJF0LXqB6VsYCxbpSjLe46FpvKjMNr11IvE9X5IrxD5fk71
VoTTpCAwlW0zeyel6dUL1UGUCv2ytIjRhnkGjGNh9birHDJmfKE3pbnX7JrVtVO1+mClCM/usOGj
BpzaCSU6uqekOEjwxXOQuUmm/my0KW9uVAey/66ls2P/7r0sSQOLaKzxrhaDse4SQ1i/oaACu2PO
6C5OD5SWPsvQa9ZdbM1o5Vx7rYu9AxoshNASj5/VspsXLTAHw7wMDi3k0ae23kryWpZZeRatt34w
yVxav9NTqJdqJ+JR/IAUkQ9f9SVWvjdy4Otp8dEgXW7ipS5J4BlWODak7lJFTupurAeymVI1+dim
hlOFhbJM5dlZqppI+cJWl4IZOyvUYECx0vtUmwvlI18jcs5Sr6eTxNwCuT3tO+dnMeiKQ3V/cro9
YVHD4vks3ulTkSuUxguEels7a7B+qoR8t8dykMDGCP5Cs4eB7eNgT6txnKGg3iPQ1JyT3StNG9TZ
Uj53bdaadEyaVtmRyNpO/La+HJ7gHMrhRH6yODrFkEIIW6zaPSd1LdtjtWo44FkMZeM3UK+Xczm2
Zv+LiljW/5oUs2nu06KhGRMQgTA1R3ewaiswxdhFFdEOVNCWSS4+HGeA+IonVWhpg2I1FyoDZnlX
yLnEU20Yyy9Att4clhlTNmTKJVOQ8UOM3nFn9f6etrDphqDztKeuk9V9Zim2u086d679Ra+tjMi4
IufD6NfxY2UTyAoVs/Y6P236Mbnpt1wmgEADPEUN+btOU51SB2IY1bmhIYtk2Z7qzItyUAOPFRxq
aI9Owh/wDNn7o2MnaNFqXpU9KO/y1JkE8GFwsPWzULY0BFENJeIg2k/FrozHOQ+XoVU/e2JVulCS
tAR7LJtHyohOJiLX6EiRHIhRo8qyrjCZCYzUzUNLYoB5advE/laJ2b0DEUOHtDfHEe1NaU75zpm4
Dz86mc8JHYwxmYJ5qmcQsPAqYbnbc2z4HfWsZN9Y3ZgQOdll0BARNpGLx/H/WaEN/luWifdjRp74
ye6M1gq2822Nysmbf01jzuxjAL8850OSPqx2DUt+8iQTR5mm3mdFmYwy0lM1bw9wndYo5zWl2xbX
8dOclC06aHfMvs2Fo944LSaUUFmb8SbVCzcJ0nUZp507KnPkeX39pVQQIPty0RsHbbUy4I/zjN+d
ovdOUNt92+5i0VCEGmcn+0XoSEUttXZqb4vaLJmEoNMrKTgCc92viLS8A7HI8E2GblK0ADsJD2nt
h+IuTYnSBEqjLx90QlZStGLWWN55aTF/RgdZfsizOFv3ime39Z2Zt4r5wTAV2oY+G+a4j2YI67+H
ZYvB6oyiLT6U82qdl0GSQKsoS/WtiYf5q5q2VrHHXu3pezi13SXd2nkk8w7mbb8UtubL0cYNN20l
qEOrrfbFqRD2+g5Sl08lVeBn6HxaG82rIwFptT1PxYSFz8Fbc8tghPkgAoPAqXLf1gmn5HhoKgRc
MTDvozFxc/0CQvQNYC3TZMExxc1kSftRxo2KxbS1vBPN8cQK7d7MRdTFrewjg5PfsCNmcVR3Xe0p
JDXlI/LEMu/bi5FNJcZ/O0v7MKuJUQysnj6lb2eDJW8sElfuJKfeNszVqlcpqopNNGfY2aX0Em/e
u3VlGxcTP+KvvItRMqaAvckWkGLIfXAV/YMrTAcVrJuV+Y6D//g8uqL5Ohjwv3bUbocjJ1qVhg9o
ftuPU6v4ILK4GRGZq+Xka0ox4m/weFgHLA/jA0o4sqbY/ml3S9047LHIKf7qFbqz3lWl6aJCzQni
8zXOLJU/92xhWHGqGgQsKT6Kbxba4DANedpPx8wqCYRfDjeD4nbflUSVxcVQZf+sCepJ/lqTDPBR
FSVepamr3CfD6ts+0KSYnnNFm4toJBmxOupaEydn/oThBY3Sp47f6+l459I3z89u2stfzpTglUzt
1ho+a/VQNLuk71SKr6UwtCP+1S28aV3gXmamNuiHbHWHBysd84wL5EwY9kbsuuQexl1M/URvbpex
QTeedoWW+wN7YOMZosSQHdxVj4uwbexp59U9Uh92jdPzxHoy7Gt3BjUukxmVp1VIG+Bm4iRfPLNH
AUiDQ89D3ufJC6zENl1fxwKYRnMtlvygqO7i+N2ottl51JbKpIRqxNWxLGS6Q7ZuxYfS6Y3PWdqu
9W4gRIiktXFhX+Z56/IRBPTcHrKZbeSOkFWbohP7NJByymw5R+F5xYOSKdLYJ6gh3aBZHfc+TzR0
ExXS+JvGM+rk1GstEmpj0cziOBaJ+5x6FV454PqTvRdzldeBSNO4ZX119S4smpGn7tVpNZzwTuFe
s3B3pE8tMqEOv+SIa6hC4BjaCxs8FPpoO44lyAh27I2tiZsYNnR8aJuY3MCsjrM8KkBj8CFKPCA+
VUcwztWSIRrTCWurH2zT0uQp5aVHxFy18SdnTZXO15VEG4FRe/UvIpAKDCQWW0HLYbU5SR0s9ChL
PoCiiGHllTg+iNek2Iq9Vh3LXe8l+Ct6lMMrYueVLV3ZQlz3TQKjCRV1Rl760M7mSd1e6lxQ20+S
XWW6qYoXvXa0ezxMRY8nTWBPVb0BNNZipcW5mNfZDee1L+7sWq+7sxD6EPYgtQTRNvXA99s36zx8
sobR60MaX/wCZ7XEYyWI4fykNlosA0xnAx+Ajj1xLzulJlTZ6FMt4mQ/aoU/180w3+k4e4pItxbh
+X0N/YAJPG32yTB1MvHR2SMA2cCP7LIdHaA8iJm4f6rdbu6ocrhTEmpTmdd7Ijscb9e3o/KhoLxu
fHNT/s9+g1EpDjBv2krYgM9T7ofG1NgaMHM1ods1DNuOuqhvgOH2bFNEqTy09So/uZ1XIhJox6EA
IwuUUekG5m+XzSmAJ2Wo6gvdJb2ITHNCDa95NU+u1uQy3sJ4dLwAGUAjb8xesJ2hyJgr9+ys2XpZ
SVs5H4mcUb5ipzbib6tsu9sBgvxwUHrQae9YE/9WUaC7RA2KAjKn36vihVVQhxmHxIzQDp/WCTGW
jlg2iEfF3Kti+b2ZZQ9vFzH+FESuj70w+j0K5OBQ8V68PGVLUCgtyXtGRI/CyS8GfkwjFGzggVPn
s8y25F3SdrW0a/VTnDIN+Y2c9GNhKZ2+J9wKLq/NnuQRVUiS7hKmcMenlpv9os/AU7C1JL2oHaK5
EHSH/cn0RrO6gMbXflJcq/b6ki7pjWMVPLyB3qcSjtMIpKpXOGw+NE6e6Wd9lmIGsgAlfbeY5cTN
6Is8KNW6unPlxKToKwTGzd+KBquDX6+u+Zt2S2xGmkjdR/Dg8XKp29l6sgdwHX7FEvIbNxqHQM+O
lWw/mKtScvpyEZvwjbZkq2edCz+4kAMxK3WJi2qAneQeCGtshlPmEH4XgXRShz2lofW82FKv9hrR
gNouXezicfHcMX1slBjWNUdCIInmiKea1WGI3+k3vCpcAMfBF4TugeYGZZKrt4Z6Wi/B5qUnxavM
B9kb66UQmU5zfC1nStSJ8xOVZHdI5/HT2y/P6woNrhkUSFSjUOogOnn57iSc7Ak6q/OTN9gn1xHx
MzD/TfYms/cszK/KT2Bs8T1tKjPECOa1soo4o1nFA2JHc0bjbxn49oDKLkHTCUwDcfnOPf1LFZ7x
qFzSFkPlix705aXRrG/oA8RWZDdedtSzNb9XVknEdtnZy2e9I5LJ4UU569lI0OgUO+wBx6kxTyo+
/ue3b/OrB4yihkwLHjKcfNReVx0BtoW6N1So6YiHnI5dM+o4GEhNQ0WKMFEw63/rR/1Hnsax806t
8W9Dw8Tg+UKFsNCbv7wNWpPUNAxVOzKSbV/H8WXPVqHbe/RI2KrG1fjF4TadnUKZ9m9f9d8eAS0A
aMkk8SAW/ROY859CuWGi/BDOYke0QyDmVa3h+EwN8UYhUMaAugjhxpLyiuZrA5BtH04jSNyBVfMW
5nE5vzM7/+UVBAjJ3xuvkXbi1dtuGE4zJfBjomWd+kMjK68NlVlRT+NcNhmVtHx+z6D2l9u/MSgB
YKG1pqh91ZbtPaD9RS2tCCa4HgJjSA7SAhSMnyQ96doyH/qONCljNcXD23f/L0sRyjgEnXzbhsl8
/fLB99pMPsFMl8IbBndfxkn+narrRN66p0QjMaVbXsYq/v11o/dO83379Pjotvvx30euizjZ6mdk
mkBT+F6WnpHuJx3DmtQdWYeUU5LAxNIFiXhZvfc0Mn+73VvXib804L3Xwy/KvA4O8NHIKzD+VfDX
zu68yPtWDk4V9GkX/0yyuj9W7OLFOwvx67YjqCikHchiUO2hBnp56RWWv5ICB33VkUqDn7dMSgEH
daJWvV5WuZ+j+Q5mnROTnU32DUzp8p97J3zJGAxoWWMY967nvHqcDK8neiMCU6ij122TCMHQpXCq
9R0NzetvewM+kXcAvRUQrX5NTewdCS1yZV4ZqelOe6OCYcwK6VI4E6lZtpdJlFh2OrLZnL3XFnn7
waPOnu5RjrsXOWnTe225V/mB5EJ6ZFrirt2UNUz6Lx+ADf5WI4bSjdKmtQ56xybeN9n1H+zSW88z
mqacwOV5vXfKdijPo0pSwdmssFicBWiLEJY1FYtCy7qdInok9P/4QdLg56Vk+mc+RDN/1ab03J4l
2B3zU9lM1GPtHOs1Z4FQSxz9eTXr3QSqrHtn0FcfBIPSMsTvg0ID9erV9L/2Zk//oShOltCU1O/s
RL/tnKI9p0lSrlFfZtpIDWXJ02Oi4hb81+mA4Wn9wBzTSDUlHOPlI7HUVmfNNQmukvhehwrxuN/T
dKO8VGrtMcdXiWQE4wJuO3v6+PYNf33teL//bMYhhaDevdoY8+SlvtKFjuKkI4VGb2Al6bDQgqRP
5AkjZB119iDboFVH9ffbY7+OjHDoDjMdbPg4pE/Xs4HBsWhpxJJFKiGFj8R7d9VB1YaZk1dOqxpB
o9dc5qpFX9KnYog/S52Ek7AZJ2FQSCDKOTSHeqqSYCWpsfyuuXOjn4mRStRDITrjaI/F/OXtH/1q
fdxWi003Rc9uswVdfUBNJRVqf2bDlgkXL0WKLwvZK3vd6n5Ns2e+FwL5evPJcBb3h9ML/1wrp7Rp
pjXb2k1UJoDuTQqrv4n/KfZDpfX5O83zV6vhdml0kjbSxMb9vLo0tSZ8bq4R8yYmksliRLWFVdKw
CYLU5izbSXdSP2XZMr2z5Xg9T3JHURLRdEUoyox/tSpstAVmxkmLOk9M84mqqr4bjGq6ydh6fW1T
jq0d0H1M0l4pYj+vlf65qycKzugaknekP6/uOI4/FGLwTKj6A0m8ugvNolBoGVoj0sDUPOGAlXem
kRheJDxzqv7NwamCoUPazMuEvRG16vWVE84hrapGhkNxC60judyddsx48dxI0ZErENfRYTBfsJ2W
76CFX73ILrMsyGYsnPiT+AUvp50NpZtVHHKj1Z5L3df5dm6Mit5UrU93duPcvP3dvL6tDIdcQSOb
mCPc9T43IRh4pqY2RR3G77AZlvweE2N+mGX53v7q1XvMldFKR7aKSgIR19V+0jLxuWdrNUV6puYH
YerxLgc4FoiEUifRPPqt0JLhn5/kpnGkl7/dT4yq24/6z6YOGYgzIEmeIm+spBumlV1OwVSqdHpo
XJrlMVnb9jlvxVxGb9/ZV1M4enVmT/CGm4aUvc3LkRuqNQ4AxTVCPhY/mWuif6Bcq1s7I57U/rRk
DlFtZHMB7YAHBd/h7eFf3+0/Gi6Ox6ByQQxeLV+jEJ3C6cSMCEH0MNmrTuqXZlmfBlnou6IXz60G
Ye7tQV+/TegcNyoMu2eLbdzVjJHNhZIvrKVRnTXFqdSsyQjIvXO6QKG+FB/fHu3Vp0LaORYd+Nub
5eyVLVN6KQ0BzenOTdtIAbWhoYOVJCn9Q7uSz1R2ucP/PCTm302dh3YW3ezV65RV5Dy5pRzOyPM0
Op2ypPdW5mwQULbPyalJ2uGdq9zu2YsamUe1CMoO7oTNVn69NSSapIp5kcazStS5dkgHULhRM9Aw
fH772l4FilIsQizFhIefhAGvd3kdrX87z3H+Q+WpmyhTersKMkq32a+kn+2PrtXPixesFOaAeGCs
+ary/oob+in5PV1amf2sK0faPonjznuK7NcP29nmfk5nnEnJuTdefk7wH2C1JaN6bgTFSV/HBO3r
6Ag+uMSiHUW/vFOEefX5orJH4bRx8zWEOdfsKiISgeTOHs3bcp6dU++s5i1Jbr9nTUsPSWxr44e8
NdRjPsn88PaDePUVec5W9tgUoH+E/tu//8+chQTbGgShZ2fiLSd79IVhIFG25tgWFzLN0nf22a9f
sO1SEdRS4ELUdX3aXgeDnLq4qs+GW3fmZ8Wp1XIvSgws77zJr28pJ2uDrCR6bZjXr5EB2KToy9pK
cy7Z0WTLDvzbtLGmx+JJWIs7Rwqiqw7WsyKmn3Zs1l/fvq/X4xMlsUELsMEhJkO5vL1i/7mvU5ao
HUtheoavK74ahW6S6WiBhdc3akfc1fl3vM/rwVSmMgnfHvt6Ov4z9lZdYP3b7IVXJ6hibhUCSBi7
ZnX1sw6QJC0QOopOs34ZpKg+z2k3P7096PU3sw3KG8yhEikxx4irFZePPXeXssvOWcxn72domh5M
2ZIENcyEe+b015N3JshrSgPr7AYKIKwVGwML7zVyFbmjTsrKmp+JUU13oH7iCMDzcG842RDas10e
YeI3wUhosxZ0A2I1B0/VO3f7L096qyUghCcUkzf7arLI0bW0Pd2qM95148mjT3enACA+u5OJQM2K
8/nkOYoMLSgs73xNfxbW/87X2w3gIIIQlM0OtpWrdb9HwaMBK8vPKd1E8g3oAGMyT2hm+RXpPo9d
iZ6L3ltHEO/arGuEY1GJgyJRaJwPciIwq9OXPTmV+R7FvhGCYrKPDWLtM62E/PvUp+9iuP+UUq9+
NM5/PgpeTXYr12ftseLAaXfVeuqkl9/aM3jcUJHIVn1IehCRsqEC3EzgYR4gaynn+zxPkt/9aGwh
B3kByrZjQflU6W3/jKxLPhpzlpRHJddtxddtFouLh2Ix+4qjpZz3sVdn8UUYCSn3E83mC3obkXxO
WzN9njO18HZOZcvPwLCnaR8vendcaOei+G4S5XfaxLMGecKI04VOTd60dzQoxgtuxG6tfKp3VR72
/Tj2nxZ69MV+btsG5CfsBlU/YC4wNZ6Eaonvom61HbOqkn5r13bpb2vdG1veSqQwAcG0xv04Qzd5
rAcr6X1l0cZk2Amjt9SjaVT1cwro+E5L1/FbNWt2RZKZPj0mtJ+gHq3Z/HuQWqOg5uyKNipsg5Oi
x5Q3+aY5ZGeljS1zN5aO3NexRaVpJYVprxupG588ryMvdS41wh4Q1kzlpxrRS37XaYMqjwZoiFs8
OpsswRmBUUhrHcDv1nR6AvBYjrLLurYQN11ZxJEJc3D2vdxuxw+L3c5aoNV0tNkNIocDMNb3Sdg6
xLsDwqYeEGaqkI9yiEV1h/0nqYO6Wgl8VN3JPi8YWOPAGkeKwl62DlHR9PXgLzWspIF018mHi+R+
w/xKvKyut3MR5nQ8xzAhpvYrAE5T9XM5ANOynHT+MQI/H/0M6dizK6FT3E6FQcr9UOr6gzcuXXJb
Edu53DTME7ixp1Y4QbHO6FTEMhhnO4eJ6gPP6/pdRo/gG97M/oNM12ILM3aW/rAmmZMG9PBTIEej
4e0dCXTvoMUmrwiy+wVAk9sXe9r/kM9A0up6QDKzq+5bY+3EUYpWTXbsbEiK06p2+DUtSftTVRsr
30305Mt704mb4rK6sakdlMlqtRsvbg3qMqPtfl5Ha20ib0LqYjmWHD9ka2loF6qI5U9nTkfVBzhB
5+SQT03Pu8aB8KObEEL5PLZz0pybwRvQBI6G+Ia8w01+o3pIiw+WFM7826LTV+wq3IIxPLLGjo9G
0jZkSI9FhUCB6tRBcvLglDoby/1o5CLbmUabDNHizQl8qmRFJSr4BpoQ/G3fh3E8E+XW18yS0WxO
lNlRHajaAx+uYnyM5xL5hjOlQPFLQ5o/acfKMkymTfFUZJWp++tYDsMjQij9yU2Z9u57mQ+7vi5V
7VOWjmjNYg1Ocbg4zCxf8iWWHKUJYbI9khVW85dmc5NILDbVLnCKVXzY2HuPokzSIhxT1XqkFDcX
j+CC1fKxMp2590sqn31UJxm4zSlRyk6BMl1LDbcMWrgpLOTqVd+Zrvvv9AnXb5WWq79UAgUyIsCR
3nwb+gLcrtr17gEOsKeFhRG30yHWZDwiTSAWNpwt1NcYFib+oOkNSXfSemoxPlAl9QFY91YenAfr
IlWBcY28LlD5ZMDE1bntCB0OzCkh33ftDS3IHRVfL/7O8W7uW0rbrdqt4qtCJwUhKGmGfB/W1A4B
30PXXOihxuNObUnFCtTZpvamD2l6IlOP1cRgYfiOw7dJfBT49uBDF/PO2mjO3W6tpWPt46qxamTH
sph3db7GX/pskV1AYbOvaVt59ZcJ02obAKftvixew0cbc559MrLE+5qPoKRuHD3xQjWF4XdSujg+
eLWpqMGU9KM4UjECeuSXFHFPzapnxQGFKbsb0RAIMwc56QJIPiGqP2hptZinmuTTNNIB70attY71
h4YWdqP7cOtSLURKmd14ZjEup5GF/aRQbddCIJiVvdv08J+9Ej1myFYNkFjca1JhRq6Nr6mAjnNo
PNTQB05suRO6iFPUIJ23iBBb6+Hp+AuaDiDS3lTVHz3B8vZkZqVe3Tdj7/QngtWQCeWN3ghcu0un
HOu0SZ7j3tIwBjNvT+ZuEJo5h0BLkR8vSCEJzKQP737xEt17IqE2WwN1EcIhPx1cRogM1yZPPkFA
HyFnd+UxS02SoZBpD+in8pHaz90yDHF92+f2JM+UvlY01AJlBnKsOqv64atU0yaLJCCDS+l6RXER
UzefBAhS9WHyZvPEeQmiH9Fhyhgu9tBo7KanNjI0AO8h53tdRM00DXkgiSn1Qotzy8eZzLNHE7yj
eezqxUmfYrak8n4Tk31lAql/DEaq3KzYX8tTuuCj/mJR5ZC7FGKgCqtfEVroAqgrPqHe0trT6ALH
a0mPy3ZqbiXad44OClBQva0vmyMmwuNO6qYo7Rpynt03uoUGCOdpj/8xW5vDPDZrw5c8m8VwWcHd
ObfrUMnuebRT5zkt67reUwUzh6MKP+4XQFn0wKA5bFQGsZnTCtZoANfhpqNA1MTJ4rBaout+UCmV
TWi7pfns1fyUwFtg7+3RiGtmONuJpf1sUlurLt4KJhndPaLs8gm2X5NHZElq6e94jHUTmmRcPc0l
lrdjkoEhCNxSTEdAmKYbGUpmfS41apPjTiwqNQEqwOnZsZbZ2nVVpxjHRXFaE7u7qZdnsu7l98zJ
CIzPLUVVzmkLWOBsjk6ZBIRlmc4lnlz1ALSCQ1hdAe59VGfVOyy0dQBvqUQS7WF91NWPhHkiCaq6
Je7LcaAyBDOaEvtQsp5q++1x2hCDYi/z+wEofm0ik8NrQdXrlhkqyUI1SepdOpGQEG0xRwVI5rSH
XNBoitrgKnfFZ8XIUWU2ymjGe1EZLPhtC+YMVY0uQz2r9PTgrGAK9+wRJwSJYA5zf9JAHt5UC1rp
QJFJN+60pEzG0B4G62n25JIEDT+yhiXaOvlO1l75o13azcjtTQgXh6x09q6ZTmxj3Dpmh+a1qHYN
xXvUk8Xpfzh5nSkFe2p1/O3UDlKxesixJk5qRv1wSnU3v+nMVdMH3xZrflNUTWlFi+NmYRmLzNop
62zAtzQqe/E16fRWUDWNEe/YAi+o35zCNlGeKk72jXTukr1uKue7ghIqWQjIIscwq9zJvaUe06d3
wqnANC6wEg+CxHa2dHS0vIMy9E6FdLJOFqRzLWGTuHMarwAw5KPkdO7x8hTNTZdRMXmggpR/Bp+2
VsfZ6wCYssPQ21CCl/ui1BMad6CNpdCDiZZ5c4T5SsRXl5WWssOLhnq/tZCpTZU1T4EEejDjjUVW
Vvllmyryp57VifSdpjbMHS83IjVXFwuFSWrZAROOsL8VhVl0O0IUZMFMRWkvnHUH4EWbEUSfDEqf
BK00+pvMsHv71mnwn3m+ily4OdfEZsPkV9AFByn7MtLMlVxDbV2a4KdV6XrVDUrzpqPwGittHtRs
jsVFApzPeWdLBZEFUuttx02R/wPRFKPF5tFsFWfT/AJPyW0hFkTUXf9p7iqrCLUaoM0uc2wyPIyZ
FDR7zZXlp1yh8IXYUmTUqkWH2g6Mh3eTxOWKad1gJdDvG0/2H1Y1GYsL9gqvw1rQe11S4SQCynFZ
hZZ+sxUr7aJ49BbmLSoj+oPiDgXgVmPbe+JC7ZNdDxAmhcPllorjezVYSXpBa2rsWVFHKLM5PZFw
6MsqCatElv/j7Mya28axNvyLWMV9udVqy3acxLaU5IaVrbmAO7j/+u+hv5uIUonlmeqpmul0NQQC
ODg4512Qm0fG6inEjO0XQPyC9nrtOeFeEUl7FxleX6CXLYRY1cBw1Mdu7BRjDdY/qjYaxal0l0bk
a2tcyPxXhsY+tS6HMT9EZWV3ezZRaUFfint17UvPEM9DIkdlb0ktpWJYhOVaR0jN+9Q2EemSGYaZ
dkzHCTOaDFkoDqFfIQPQi0bKLQDb4s4OkkjdIozFA08DFYyrhAB8ubHyXKXTTCtI8aOVVXplTiQr
vWzdKrGDvFhWi+6Xq5CQrJLatfpt4HmJuoFcZhUrC9LacE8+otd340SmHkvPrpAKVBwfBCy9RJyW
JsW76cmII2gE8cASmnCfMi8wxy1fGW5yiKNfu6qL0X5NbZ3sc+KhBA9ySGUJ28iG29TUPbSfJO0j
glUebLvEHcNXVF79nUeWH2SbpvOqo+PrbXwozTx61aLBGbbJAC+2XtUxlPeVXjRxvu2jDAHUtmqq
5E62JX9/qgu7DxSalJRkpwLWD7i2sVAm7wXo9zSyre/+OIDz9PVRcbdgQ8mccRMpesSS67FGOZt7
Q1uHghiRryLMRMRjH9mOfFJsPX9y9T7V7wKJSRwnGT4n9uVI4narLuxV1i0dxLptK/+b7QL/Wdnw
zzZo5Fh8SdAl5bro+sw5BAjFOVukkNsfQ2PWzMHQe7klA/H5+gCu7SMu3gX4WLtrxYEr3d2idD5m
G6TEvL8VEUT4oCDsuvpdizz+XiJ32x/TJIeSp/rwC7MuMn7DAymHJ0eCZt13Whb8QCejHQ4q1kUD
Bja5qL9Iv6oPqVlp+SbsUqO7E7Wu77QCBQ7QwmEZHdLcCXBPGcSYxft29EJrE2AvyEVmRA1YCKqB
ivuKG0pbHTreXz/LMdD+KyIUdVaJi+Hj3mhY256LLN16vaWOm6wxMDZYFUZUluGqGCU0IPJzYJC6
hOe3CoB7f9H0Xqg7AKHJeMioMNc7Z8yLfsOjxurWYEHytyEtAY2CrbC9YZuWgkiqWqN5crBg77dD
62vFVgN4rm1KI9LXDQ359IQ4/ejtUqx07Rcd7LJ8K5W6tDfRiLHPJhit0NwNTuQ6KzOyRneNqrk2
/vCl3fefuIS7ekPkTq37luI0L19LBWFWov7dEzBjRwePMybiYNb8fLgiRLFgHcTUivfYEtsS7WSw
3asRnElorjDBTDPkOQOtI0m0x3rLQ0fNVySCZvfUiEp+gSci471tZ7q1n3gGh84GcLXSkhTajhWP
WrkfNWQwQX1gX/IkODw/q4hAsTE8P3Z3cdnGAySCMhLR1jfCtP/k2WXtHLloNecNyXjS/RWAouqn
5lsy/lxCFNYeXUnNdY0bdTk+QXzSwH8Pw8RPdUrvF5GVeyzL+7DAeJtscqWWA1DtSsKK2SaNUka7
Pg7UkwSyqa6rJgRA7eMFD9p16IK/dhDXKu84W6mDlalFvpItVBkva7qGZaLUSZ/A5X+4UxXyn3py
pY2CPaZWDxrSUe1zbGsBwdJNwPTDpyz2lUM94mvKzv2grQhFVlAOyPlawKLBL8359LYRSzcWefJg
5Gq2Q5yeQKQocEBXThTXe4lgeHtAK8g2lsq7U/v5vFBIBxfFAyABNPk8bVbdrNFpTgKdkUGFkMLx
0k4U6l6FTk88CFQYWU76K+gFBA4dBYeVXen2uqHI8kdrg3SheX2BUKD5Z9AEBDYHMpI27qxTIp3e
6kxLEQ+pC/yC634cD5QMk5wqSFG8leCP64dBVDStYH78iJ2QkgDwFWh0GiyM29X2i6IzwYO/yMzJ
uSzkB863g9IPSejpdfAYtVZy1JMxvpcaIgtEsQTyjyiQl6wdiBXoxm9vD31R6DfASIHSpDOJ8p47
V28tOaCNCQrl4OC/+k1vKn+nmAbMD9NoHyBfLtnVX0yVjY/IHngUfDGgas26GfhoBWNmDOLQhWW+
DrvOeraQx38a+Y1sgakW1dUnDmO4tOJTy+Js/zHypMUyeffB8Z3rsfQ2D+PK9JKD7EG0b8XgVvEX
w2qGHgbmO4yhCXDzG8DErN2wzzBVG8hwdk6GYsqgVvCD7KEZvG0l2sw7xUqvjntBdDJ3lp3EIeZh
GBPeJy5adsid67jv3V6qeYOExjGL5JAj0JYBXvL+5/9EjaxPU2AnIn6TgRy3JmzWdGWGkjAPM4v7
voDm+0hVpgBRU4gefwIcsQjytvQWds0sfr3/EvrnE3sEvAu/5nzDTq9j3BH6+M1AnFBsQjT89l00
hnutGKtvXjsYW7RKl3Cu7yHinyVkWOAYyKFhX8ZpcebACFlXYxv1TvImsqh4RqJCQMVXU+O+6vIx
XvkTOX8Vhm1ZrEzuzH3lgnpxcYmjkltA90SwCi+ZhVWZnaDpR1EwR12ceIrsy7w/F/ue1qkBMaNI
s7BewRpuNo40Gnh4EjmYVVg2DnkhBJ9gU2RDVVI4jnWIvEmuvLp9Gf8pifO/Uwg/2coIwVCu9SRs
9rJLugWE0LxPz291JulxPiAVNN1+x+/9s4NIQSw5luHwwiEpM5JCpLUwMYOGucIwTHYrOp1o2AED
1TBa4z2orDE7TP4zWyX9xtrI4WEo8vzYxJr+UZuY6bfhHApIlNDsaubUbD77bUDzjMbrX0h55QMw
be+rLq1IXZVZkd5bfNEleNzlyjGiMd3BRCOb/5yPmJmebDOl6V+SyIelJZrQf/R43yAzQBUtWhW9
kXxQFep9BZieOaHEAKPNXYEb0aZ66/T9S0QN9Ktju8M3AYvrpA0i3nDozf9ub89ZvH0fD0Ah603z
3ObeP5/j5HZVs479izla8PAzmQPCTYY3vXCUEo1whZTP9+RnHoPFAlr62tAgHabuIIpiyFefD233
aF+QIg4vyLvLu8ZVrEmWyvqdF6rcicYy79U2cN/SzKzfbk96mtR5nJg0P03siOnJTPie2cipBtJd
MjLXuviCvEBZYTtEbVUJdGMBJnZlLFrz0M0QlDeBWM7u7qAovSE1h/FFNJr8pvVu/TAJYTVoRCDc
u9AivrJjGQx0LW0HdJHmend08loB6Hh4wbELi4CaNFjD8LNpABirDUodokRN7fbHvDomtAIPtJTD
f2enpKtbxet5e74QPH6jqNUVa1eanrLLRWWijlTLol5Ij699Uwv1L2DtBmJI9uybalSODCSGmSaq
my+Fnj9nUhjHZBh+3Z7b5T3GqfhnoGkL/xNzYGBOmOBxeCE8Twz+GNPhCtWeqkmdNx/boztoldbv
24NefFCQImT+oCbha0wIu/NBrTIZ3SRy+lerinh4e2FHMcUXnlXuohyUDppBkDYXVvGdafbvmUBF
C2DdFPq1CQ41BzbIshi1xHGKNxDBBrJ3I3Ln295LyB6iIk4/5yWK8PeBHut3ZUjrY+eOpabeZ7re
ePsgNGR5GLWTYxfVKQhH57NZZnIH93x8LDt9XdbWOnFa6L2+7YTNOu3tQd0PpSEUXvIWQt/UjT3E
ZjBMCl8C0+/vaj8oq7UdysxeBUWMHgvoG+OzEYS0PDD5rI5thBoGhu1D9y32QsP/QxEjGH9mcV/8
ydvBfez1FtI7NpihhCmtu2Lho81fCTzNeKjAJALKRQQFPHa+VGbROv4AWPut4qkAeSeIIXPp9dD7
e62C1AWswKKBElO3+EUzj7J3YnUOSjsWZapqyLCJ/NjeIaxRerEn2XQT/PiFCWhRhNJx/fpNyzrP
BFyR4z/rZwrmKbxgxCaVVbdwGC+yrmlMoEDTiwksENCU848QUHgvuzxv37pMa7pVxEO7WcdIZGSU
i8bO3DqaaP94mDO769KV6lPgdV2PZEZrYvirjXkFVgnP1HThW8yjxPS7LHDtHCJCPcDD89/VF7Ar
DL8r3py6TZ+CsfHvABYF43ShUVL48IeHo+pxi2IoB7lvdplRI7Ax+aQaY1qh8cv3G/e3GRhdsKFF
0iEl4LhdurD75sGJ+QHjm6BAvAkRNNDP5yeNGoCCUzZvSkoruPKy8ggcT91JmXS/KyJi/pCgK9Mt
gPenmHcWKADYTQ9iRrffTYHOh00RMKTfZiqvBkqncq/XtvNsNK78rjkx4mkpQZ9wlTn5QzzG+dKi
vj+8z4dnY4OapIIH7NqZYworH7EDqufOK+pKtD+s3k3672McDNbGqmynfpMGLmBu2llsudx/czVD
se6GIUQDSTdr8TMNjMjbdyZRdk87V764Q4xqi9ClJrej2eIVWw+dmW1otugxdhhVZvPIb9zqzvTL
Xul4O0Bd6/cYUUeArrF2RSBHE1rXbPqC+gayB6r35g4TFn30swpaT6DFW8VsQ7EXOTsBkH9TNtsu
8HWM7pNIqZ/6PvS6Z7oK3l+ecW7xt4uHwXwZMOYovlgIHzBuWw0QhFcquu/Vk+2rnvvng5uY/QtO
ywYDC7iPBOJ8aSO1cUp3DLxXlCjQpXCQn3nFEy99KPSosLdYYeRLOq8Xmxh7XqDHbCeerbwqZlc5
gIEc8QqKoX0WlaAd4tB8rocsoecZ2MGk7ENn5KsWaLm/uz3ZqyNzVqlvUObS5xxgREFG6tVt9sat
13FSqEqqtd48O5mmov48YGiQ+MsoxikQ/Lt/LTgf4NSRKgHujab+LFA4QnIRc/tNLREkiSupWSdE
MBzvUOI94ewoy3UtDqUjtoyxoj5gRKLk6wYZlPCAaZQdHTw3p3aqtlH9M6U7vZRczb8LBa93OjbB
xTD4tbM7zQ9jNTcwqntrhF2ZKwA1xU9EIat86w9m/7O3Bv+lRAdA2dxej3m4fh8X0v3EbOD1Pqen
hFULeKXPgqNi+QV4nBy9hqp1v0RtmG9vD3VRKfn/sQClc2lBQJ/7NQ+dBs5AU5S3qi/kQy3r4mfr
46ynRLq2LrQyMrapm3rWWuI0H9/zNrDva8uR3kK+Po+l0++Y+M+GDiWIO3u2+4VJBx/zZP9taHvX
uBvxTvyWyDSjl9qhemNOYKB1FjSj/phGXJUfvLS4q3Tm/+4bBHFVny31qLmicCCAHntfVWP4FIj+
tLnfnWJa1xB06cQtfPnLCU8jEri5jqnUzMuJgU7sURC+OiL+1BxMYRWbLu26T2kC931VGdzOamAP
OaxIW+5vr/o0m7OTx2xBYGo6rEcYyfMCcwSEBtmLWhzLIFH3quzUxzxpfAABdWyB0+rabR0b1jOO
iNWW2ni2sNiXG/ydJ2SSYvMYBIR/Hl1FOPgu+E9xDNqhe1C03NlbANe3ojGVpWvy2ndmb0+PI7JA
1B7Ox5IO7RJfi5JjPxbZrg2t9Lt0zG6lwC7bQ7wbv1N6xbG+TsTSG/QyfkzS9jZUyUm5A67O+dBN
2Sm0oT1xdEcbtH/lxS9q2JTbEnTMYZReefIV+jG313b+ZmInU74FXeNgrzPRJs8H7fuUto2kOI6C
FmxaEEwIAUcaWgvrKIpFvwJipS3RG67MdHrY0yRHz4Esc1blVDQ0pqooT49g/uxD3Yz1KztrJJvF
SYEnj2F/q0cl+Pg2QkzH48NSrcH/dnZo49rzx8YYsyNIiwONvsBYd1RXtnrno3Z1+7NeOTKUZ5Cs
prQ2CRfMt+zIYUU1Nz3mvt/+SP3e22omWja4Jxf3aHjrDwV1qe+4ZWlPELiXVvX68ICO3tna1JHP
V5WPHyCXY7OqTZ/2D31TudkKKglV3LTJna/lAF8+1Hy6hSEP1k2J/4a9ECOvLTJlDUStVeh2QO/P
f0Md9VSrfZEdfbiER/4JuREO0ql1r6Js6sVDsOqVXH6wNjbtZ0SLSHJt7N/ZYuejFmnkVV0RZcdx
sIM72+tVe4vUtdznhbSDdZ/X5VrNPBg7JQ+s24t+7SzxdHo34AKiM9/WvFhjwWHNjs4AXmvdAbcF
aSL7vz7SU8k2H9HlXdjTFw9p6pD0fRyOLkWIiVFyPt+wBWLuREZ8KhR9aCgtVzBFo64Ot7WFIA6o
xQQgYaApn/qWTGFPAm0dnApWGSgjNU4W3jiXCcL0e2BH82xEFAU28vnv0a0QM946jE6DHxhAHfOu
9fcRR4XYYhYgMkPeQf3WE0XkbNW+jotNhatus46ohrkLC3JxDIiiaKpPiYo+9VNmH2dQI99tdSMg
T4zr3wOIhseww/V138Q9Wim1VPFIyYBBWevG1uP4PnPAhtzeFFd/A9VglUcPxh7zBTIGnNJp2ken
SlrjpoPncacUUfJTiPZnp47OW2SkKKBmfjiug1KEC/H94hTyCehocW1zJuiAzu6zvCu63ELp8JSp
gbPlvJQxvWG/2rR17X3XaNk/IqEWLaSkF6UNSF30kqacAYlY2pKzAJRjQTrKuFKOaPCJTY4zvbqO
Cp5xie5Fb6nZO8gcl8MEiKkfTSAHd/UgcA8N1O65Y2Mu1JKvLQLt8alUzy/ixjnflT0PEpg0TnAy
eqRCVmEGqaIf8lFFaSRWV0Y6OI+BL6q7fHDzDed2XNgFF2kF32PqTUxtIt6H88e3Zk00XHtEEtiO
gldQPN5xUud6TBwzebMV00bNJyqT3/0ouuPtDXgRlRgac1qbY8kTiC7n+dxB72IFbbEDtF7md6gh
SVaipJhURsPBagt3f3u8KzuO5yg9K2qiLo3v6ff8U/o1xkhrQXhEJzKs7qVRk5qnmK6u7chSN6Pl
m5/DgN1we9Ark2Rvm0AQeR1S25i+/z+DClegaN3p8clD9PcZ5jdhpdRspM0lltXKEjvr2hyxQEIS
gG/LNTP9+T/DDTwNbFhlgmZ14KItqoxrnaoDvNAQnU07ABFs6Im3EFwt/q1neThMSe7yqdOOKdrF
ra4UHaz03hWnzMDfTc1CpNWaUYU7I6i33P6g12boOVMiCoJBI0M8n6HZSEIqrIFj62Cx3lOsfim0
ASnwMXbA3FmCR60afrk96JVTouvoatAbQI2AJvj5oGNoK4bapspRaRSvWAVeLE5GlzmbILHaDdm6
0a4zsJ8PTmw7Cyf0yk1KLkoV1gYsQnF63tBD4EHVY8v2j0GOYd9Kh3JTwXuq9BCZZ80HgWrjnpgg
vY5Srp/V6wITUcqw8K9Xok66/e1vcbHYlMjpyfO+ZRGmDP38W4QkjkMB7v+IGLh6bw8WqM9Itqq7
SWqABwvLfXF+ptHYVzxApn0995CodD0QslHDo6tE3tZvU3Vf+uLQZKjFIMY9eC+3Z7c03uxm9vWy
r3tok8cmENHf0fFluHLKtkvR87V/RUlQ6//DDNFM4yUJPobMZLa3MCkq0O0xw2NUFj8DpYGbVDvi
VQJXY4JZ9O3jE5x6exZ4MMr7804bTeE4ptwYH9VaRl9Bg6aH1AmqneLTNV+TELrx/e0RLzcMz0eN
wthkKorn7CzOR3bQUYYr4qOtNthNeK0GJlGl9NEWqbr0NS/CA2xxHo58Tri8mjqvAbrIOmrUXOOj
GxPrFKD+/iFrnbrY9FU6jBvX8Y17LQRsvbs9y8uNw8BT852aBKFiLo6iDbqwpG1Fx7AHVbYeCi9R
NooZCW0LJl++QTOD33d7zIuwNE2WdiJG6xwQ4LrnRxEKAwqifiOOdV3nb34EOQbosOd9cpTeffXH
ZPjjG1WKYUESiiX7qcuMmioXHVsKrfCPyB1m65rXUWQqwhBHkhv/R1q5SGmnoRHsldS3fqEHGCGu
UfY6dO6Qt7scZL+FRFB+OB7xM2xEu6fEHrzELJH0caVMYWbFRxpTY7utYksEW1V0A006xXm9/cUv
8rVpzuSrUwaJzth8e0G2HqRXKAK2i4r2sJf18lc1ULd1uS93kUfJYAVkr/iRZQGYd1gb4nj7F1zZ
Z7yd3xP2Sc90XmBMo3B0xUjNCSWCRv9SjEW4FwGtoTXOCMFOHZNE+2iSOpUzuYJojHOuLtpuGk2N
XjEscRzLppKbMvCoX9tukb8oENTuoNR6vyHb1M0+boyg5jbwwwUc05VjTTObWiJQIVRk52lqgquE
YmGNcASm6SqrQnOSp7ZS2t8qZWVvSzOic09wTPOFUz3V7s8yG6buEpO5ewES0kU5P2HQPUngKj85
pmYcy22ctfpwB34yXVjVK/Oj5crLhHIE+gvzfWU3IOzTNMiOXiSNb1btwgSEo76WcIde+RzBcw8D
eeHmuXwMgaxjH/P8w06H0tPssiu1HgMfP06PWPT2wU/hm0WyRzq0oQClGMELqWRlblSu9eaX2pjo
L2jou1Uwc9vmHoX1etwqZRcvPYquXBgI5sCaoB/K22iebSEPrgWogqVHzSjDcFvALlrRFnHbB+S/
q34hQ78yGoLAaFnz+SFJzJuuuQnUoSlYURhtTfkF4DmqltQ8HfHHgtEXLcTsa8Px+CeTAQ0OG3IW
s+mJVblagaiD4tbCJjd4Y62pd8n/FDzKvt8OFle2L9+PvQuOB9GHuTOVJhvcY/CggIhhGeM+9HES
OvhxJt5uj3N1UsZkooYqBFnabCMh3ZDHhIb8OBSi+K550JyQpadLnmvtQgS+cuchpkD9BqdnhM/m
mwOFUTR8kJ842u7YYCClle0DFDHtLhkxd8qkrb2icB3vktFoFmTlroRe7hnkc3m40t+Z97MyQOpG
aAzZUS1TzAxMu2L/C9/ZSwitL00dL9lnX4kKRLtpl5D90pyfpdr9ADjUSJz86KiB/tUL7GQjeYWh
Q5aIp9AvymBLPwoo5+3VvDZPNPzAmvC8JyJNq/3PI1KryzoajLI4oqhQrnFIiLaFIfKNMUhA+qhL
7z84HusJFl2nvQBOm/9zPl4ywF4qh0Q7mrSGHzAHkIBbTDrv8HwhpkqYokv9wosNyyjTWacERdEG
MavzIRXTpcyOA8UxQEl1FyaDfBZhjRNB2kvA1Lfnd5kp0RCkaQMqEm16JAJnt0hi1Dkwb00/xtog
X5ys7D67HTy2XZoCQUIysLDKu1bTYMsmSoIhVuncgxZYksW62E5TX5JQQAWM/IHU7XzSBm1H5BI0
44i5mXoH/bQ/YXsE6cBtM8wHrT1mZfGSneMFAplciSoPtAvaoZNY2GzyWdLlQyBM/YiPVHKKwxbB
QDRiPzeD1GFW9X35S+0N3OjUejxlRRVv+sDBqgx7RHy2S7QKhirs/95ekostzo+iKEOLFmNCKiWz
H5ULIVW1sYyjkiXRr1ZGiY+rRefp8I/9IL2rogrwx+0xL/ccY6J5h54U6DKUjc4/f81jPc572zgW
mev8jLHm+1SitgB/LNS3t4e6iPvT9CbeAHD9SVhp+in/nGCIiuN0gZrHtu/Meo3cSpZsqk5ZUh+7
tqOm2i0hkeTQnFdTA7dRzXIILIzRkuKRtr75I2hxC5GBJv9Y2H4kq8Ywlq6Aa4uH1ChYKAANOAnP
PqStDH0u+EXHulGFvWqsFu5hJNFlob/ufOsbD2mf2x/02tpNSnJkZ8T+CxhuVZe0MYLKOEJDMB+V
wDHLfdL16GPkrbukQ3m5enRMmBhZAsGJ0c5XL8dTV0lFbByryNCVTw5KGca2rqRq/749q4u7lFcT
4AxWkFYNop6zUwAzFcDMaGFWbKgIFJv19B73hK9+DYllu8xF4XzTGbA8kLB1koVNerl5GJ24iGj/
lAnN/YOpGhZZ2NjWsYg09OGVArmvrizv0BCqNgEUTGXl2UO5uz3ny81zPqp+/nETUUZJoiuMqg7t
S4jiy30OHwpehm79F8OTXrjcrn1jsljCLWm6h0bf+XgVKgcd7oX2Ec32ZJu4erillBitSjuQTwiT
lOvYR7AZC5jmf5gpc6U4gGIrl920zf4JAnEb4KfTjPYR/SocOBNTjdZhNspqm3uIu4VDgBvOxz/u
1NmiVkd6e1Fib3sHm8UqsY9lIsw7WGj+1mywstwAKbTBxwq7/HV7xGubiCajSkZId49zcz5JZQCi
KLDoOtaF7Z7aqtfTXR9hv7OOAx3ytJbmNHVridLwEg/o+tAMC2pSY/9Pf/7P9+2ZUWmhcnUEjR9i
luRXeBdWdA+rSpP3ODTx5cHoL7nNTtHt7EkKwYFyy1RsQuMY++3zYcUwuFmMseIJSQ/1zkLqpwfm
lv91aanVqySBCQxU2NkgVhKgyGZ/dD8DIqQOPdH5XMid81k3ba1CPFaKUxMFOoJMsj5pkdZs+Xv+
ukDV+02rBuPBSatwYeSL7z3xHxwwubQ2+OBz6IKR95ZEiK88xUGcodCgmduya/O90UURGixFcIjS
pFq4tK98bZBNYIOQYgRqO283lEXhQrqT1Sms4OxUeVA+IglY7ZF/cre4OWlbTO2LLbag5Vezq5WF
M3yZOtI9n7qDk42yOS37+WoXWWB5GUpnJxsFjgbFB8X7a4PKHZ9VYxjNvUOyhG2qbSmS1CXKsjsF
v3P7XuA2uhCvL+5AfgorDo9pghBYc5XTohcmCyDkCcYUxqfBaGA2OUQ/Y62zFipO+sUVOI1FcwFY
GXU9YIvn0w6qGKkyaVYnaJaFtw5Ia1+Gzmm0LaZ38rEaGiXYksz6aC3FYYZ506Q7V2LyQ/kpjKBG
mr0SS5wGE0r3xD6oJTgnBTjXxorz2Qgtxd8hq2gjJl3E9bj2mnyMVuizNuhpwdx31mEuxpdEQhn9
YMRiapRcuG3BGE3+2OdTGxMEKGrMAU46sqmbMZ8M2Gyv2kSYt93XTfGJvK5YoMJeXHqM6cLcRHaG
Q0TsOB8TSCRATCeoT7iNOsx1slPv6SWNI3J4qlt8vDY8DTgh9SfOApjyWZACW+RVvtXWJ7RazFMh
aT4S/JVd4KjKgYIhYJe2KeOtFo9Zug5do0FdBLvkD39qZkwbdGoGeHSaz6fdIuGR92rRnMA1hc/8
0u9NEgX71uzTrdpU+p1f60tgrov7HsFyC1AH8Rlpa2uO8+mDGO5YbzanpESpe51zpsGQWAjMNINq
HjondfeGjrPfiprTt9vzfae5nd8NU7WHtxZ/YV9mzddZLySU8zY5UZ0O3zqhpnduXzXOusyCDLpw
KYcdNsJoYtVp2D32mlf9CGvEq5QK7a/7RmoNvLlWyf90KL0/x/hV7RpkXO6QMA5WRvE5zHeqont3
Mby+fdQA9V7IIC7jLTPgwQJ4nBBP0DtfMjGobYWjSnKyxBB/r+FmPdZIuekrE5mMrZJoyUZraCzA
CQ5X5Wjo97c/4ZWTAvOFngolCYDkc9aHV/syD9Q8PRWuEX4uUVX7FCpYqGJWiIZRUDgLNaW5mzto
Q+Szgc2yYMgM6/MlaxKRYFavZSea6NWj1B1xhx1Gi9LlOLa4xZn5s+cF4WupO2mz8ttBVdYZsk1f
BLTVTwnCSy/DWPUNOnEmdOPRKY+U6scN2Htvk1h2vQGwqHyhhymaVS6TRqx7a/TvKkNPXwwYYmtn
GNEjTQ3utygtzUchQl5Stz+rPqW5s505tf94/sJGpkc2O4q94iHbWujpyQOHjF8NFrNYCNhVnq1q
S3Y/wEp56O4LBHXo0xnBFhNtUdxPHH5jh22LW6/Ttoh+ybFQvnljaFY7iGmmteoLah4TUGaIVgnH
7ABcB90oRw/tp0JPMmV9eyZzx5P3BWOZqKNMeBk6m+c7tKTHU+VYgpP2RFW1NfUYkcYCsZO1TtH4
bnC8fNhAHrc+0cuIp/tFc+6Rr/VfAyzBv8jO7H4aKs2zDQ7VCaKn6WjvdFVJ1qi4/Hf7x85O0ySw
bIJOxpQLThuQl9kTAAg44NLS9A+AJsodjXttQ7UgRwHVgKIlS2fTori1R5kEMdi2jra3h58dpvfh
qXVAQ8aKBObz7FPFfiIB/Xsodhoi2+cZVjhCS6l4uG5Irh5+UKSAKilNbc4t8kEU9sgRz5emGH2n
ypQxOQzIDNlguDrd/or5sqtOwsmO/J2ilAzrMIkXqc+z5PR96Im7xTVLH5IH13zoQfh5HSSo+qfq
J2Qt0mhtAMF4UxAei9eZ2f4XqOGw8IHn2JD3YXn28LgDqaiBDD8fNvVdm8brQA9fVQdjZXQi37tD
Fn8N8y5DAwom496uHDabVevuJ5G28OQKWg6/7Qq17dvLffXXcDCAhoAuttV5vdrSMZaaMOKHWioh
Vih96m/bJjFeTQUh8BXeg/qkseWNR/qzMTG9K2S8xl16jJ8pddcLsXV2Fb9/HBrkVIgovJKKzLaf
XXRNq6ZqeqjT7m9ky3Y7ZhUqXLlvUDWixbRydLQ51VBHLuv2p5jC2T/hbhoaQvrEnaQCN2Wx5+uS
4O+nVojWHZSQ0q4davmwIjr8Mrld3m4P9S5FPx+LJgEKGdSWgXbPpoksVda0jcjxHQjTe8NIoN1n
iYy+wJDL81fZV/n3QHWUcAdhFXTruqi14JtSUwB+MClI6BsggLm1AqBc/u3s1nlrjFBoOxWVi+Hl
9o+99l1Ifim8kx9xx04B6583c1KOdRsJWRy6QRteZRkc46Fqngzf9hfi9NWRSHlJIVzebvOUF8Xj
0lWyoDgEiqrvRjtwEMTlEbdNi6ATu9vTurLTCDnMioMPAWiOUvIgaPa+oRUHTOgBFCNu1/X3OH0E
nzql0lDRbo30BTkCE5mSMXW7hY1+Za4YMlDYp6Dt2peFfTUeKaSJ4lCXafzchKn9WY6y+66pnXH3
0ZkykEZ+yw0GEGIOMFTyqjXlkLUHMnn0j2ucRZVMse5JJ5InRbHDJ8r4b40eLJWaZy9CMJvARDlU
HgwYmsNzEluZtarjIxqKtLAbPaYN+3k1PdkXPuVFHKe+C5OPuhnhdFKTON+gtRvZka5WzWF0Em3b
14qO/ns17lVlUNZ1Vcm7PihPt7/pxS09sX7pgLnQ4TBym3dIbB7VTmFbxaHSAYav3ToptznKrK9q
j9Mjsma58zkvKgsVaT9ANkxUSf3n9k+4Mm3gZzC5eCVOlmize0QisxnqcHzuab04SGR3BZb2+jg+
xG6HgUtOKWqVNFm7sJsuF9WmkOTARtHIgy+ICWomYqtDC+yQ424frrRWEV+MGpH527O7vJjYOyRs
1JkpOE/EovNVVaICaBTG3ofQw7TmrYOagMwX4JX8WI2e1q+GKI5Q6fYiTbkXrp7Vuw71smDlukmW
13dFg5vv19s/6nLVJ4upCY0OHNlDbeD8N1VgF1u9U9pD0lDBo1ZZYi1uiv6eKJMZK9/rxV8/9rst
TjbFvVFjPnL7B1x+fH7ABG2Z6KGeM3+jKw2avI2VdAdNDYw/xqAYzUpJzPHDJ4pSMEC8qXQ0gb2n
JPHfkG931SALpz20iF9+T4zkSDHH3QK0LB5hz3V3k7jrYiYybdizS5GOK8BychCwLVQgZiseFTVy
sLbeHwZ27Wfs/YpizWKozUorJ01KcJbda+TUBrKEdW+TIGp+ucswIxs2iHFQ2uzZrtEnK1JCAIS8
V3hpJL21NqwuJrUTUjqbVINmuUYTFW1GmNw+/gQ4epukXRJ/UMepIMqJGLBUn9baQ62pmY8FZ++2
6Soc/eQZNmxYvAgXyB79gAGwttPWzWvg2Rn/KlTIihdEhSv0VClxmq+mnSvNMwfKvcuiQWg/NJwf
vL9jq0kedYoBb6iJ2s5+nIhm2orqVmWvWo1aPK/JEDIsapw1m0zJ6xNaHMXRLxrv/zg70x63ba/t
fyIBErW/lZdZPJNJJpPYyRshbVPt+65Pf/84fzwPYtmwMAWKok0L0KTIQ55zrqV8rMxC/wVTpYGk
meXVJDzig5Zv0QqwzE1ZYVVIX7dL78qxbPMjb07ld46KtXsvvTaRy2RZCg8mJPKKfTb+Gxaj+2Tk
WKh57L3WQWPdnt27HgSRswlMrX9yx0jUHg4l9TcjnpK3pKeKj4e572JJ0DdAqn1kKse7AmvfNwUW
F+uFvYLhzQjmYxSD11R4nMXoCxBnRjz+TuIorChBU/pA2xJTgAcDn6lfaWMOaPzXtq48I+3df41R
jK1+0OftP/vYqvtbMshSeL09B/NLCRug8nRR28NnASVE8ajwRF99pOmSTWD5abIzqrJyHrSqxd+y
ijNc8JpoCDFrMaOs/pdFQnq4oquVb7rYobCH+YLz00/Trlh53SyzUK5DooZEo/PegDVoLuokMxK9
Fm/L+tHRB/V76GBp70U+KqlenIEgE0jYTxslzoz2GQTJKPwNCjtyg5Wd+pKaboB1id92IwalVGH3
WcvsH+JwRoXHs0hhEJR29XJeC8Ty3bs4lvLXQhimJQaOcnG9Jk4UUMGImkcbQbGthf1s72UiLhDR
7zoQrPb4ikxfgVNWnX1qsM2EkyS0xzapnZ/g/+Y1CNzFy4lldB2uei4gCDDu4t7rEcPJWmHVKNPj
BB/7BjKUkzKgWxVo08plt6zly28G8YyLTlrQgTtYJAUwiGNe13nzyPHmQ3H/jAOKj6An6bD3nzMN
2fnaIUm20yJ7Dccq3PspYKiVvXNlzkhCAMYg8JOjLFNVl0Sx6/0GW8Fmsu5wgOifs7qJdqleaCtD
XRQAaF4wkk3fhHc41Inz2C9AQvPkGIzHrBbVlzTJ8Tzog4nIkBZhpW36MixPt2+1i5cMVBTyChYZ
cDv1gOV1U+Z2O1SiejS00PxSxFnxABxceRZFNv9WlADpfEC5a/ta5lhn+9oypMefRMlKjPsSlRb3
ucjddjIOOPJQ2kUE3voJpahHC9eC4YcnfBPszchs6g2P2+mvIUZfZjvNrRJJbxN15c69WHcLYTIb
zD2wP5KCJTF+TtuGV5VtHhq6NA8zCcu+TQ1lq4lO2YixX0Pdy2O7mD7Ffgrf1Jio7S2re3NvAVKo
Q+NQ96a54z4Y/o5TUWv7GVfHgg5DE38JQlSnnvMsQcDpg58cbCOrziGRr0n4R+e7zJiacNRw1Tn4
Joe4Q0gNsYF6ONSmifg6ErvZZ8MtFHV/e9gri+xIDUh0c0jyEQA5H9asRt3pO0cccMZwN5nmRPX3
lIfi32kY5Or32ELP8PaIF09GKW8BMA9eg2xJLuGcU4ihruL62sGOJvHdKc18r82auENlRP8bG0sX
Ax9sfxB2NsSdQWmvXIFhX/nOcK9oOsPcJH4vuT/B0ICbErp2qKEenLKx078qNTwH3PmU+yQb1YfU
CqrnUpVs5ttzv4haAMj4vmiPQpOhxrY416JrM/7Q1Q7J1E6Nh0Xq/CZqFyHwAEXXlf7jZahmNOBM
KB4wHkDTxfORhuRQwE3XDhxWKc2rIOoAF114IW/cbU5cu4cIlv+u0MX/ir2mGB5GMcYfXu7zX7GY
s9GDpEfCQztUtR8czcIiZJb2rONR44/zD2SJjU2ZBUENIy0PipX76tqKI/cA6h3pOtDDizWYMqT3
85EVHzufDhLy/ljOCJCDtDHsaOXzXu4spDGBCgLvl0nwEoUdZFamWpUlDqE6JPqhUx0cTIoseMDu
0IowmDDav30lmaPn1C+6fOV7Xx5lanSmAKLDx6YlKw/eHzmKHodTgQ+pdVBmH1eoAKn0aTt10fRi
l3a0pXFhrsgBXB1R4lZgFkhyxSJ4OObQuQW10oOeZ+UuxQC98VQ1176Ubm3tekWIj39N8ntKTNzI
UoZc3pt/TNHoEFVAX9Y+VBr8T30e9GyXgV5WMUxqq5XBrnxNCOVwGXjiUbRZqp1bimridm+LQwKr
8WXUE+srKvTzo+jnykvUfECO0EyibVH69krqd7FrZXMJXC/vGjwKLwo4Q4/QfZ3NaJUVgdHs1WRU
eRknc1nA00TBcGXfXnxHKt3sWAIC4rogNRbFVxUPKp42asVMk1LaKEUPCAMlhwio+EOK+tFHVxZc
I2GQJi+McZr5i/GsOkbvDhuyg2nGyr6sOJmlG7WbkF7mTisS7ZgoYfRNS3v9ywcDMCPzktBhSkjP
ZmOxgdxeMXtTTPWhjVvxRbVm/SUBpriJsbkovdtjXTziGAt0kUnkBWkERvt8s4YZkd2NjPrQGfgm
mUGbPNbc5jjq9IAWNHJBT8TVWhX3yrcEZ8/+oWAMzkhfjBpEUHDyYBSHJmvNYNMMkfJWV6b7tcde
YYewU7eyeS6vGdA06L3QKyEUwIFfhNg5jBxLAbBzUHwjfcUTwq//ttTY1tiyVk6Zz7MiI/7um1Lt
JwN39IBAkB+61KWiYlXx8PLo6KRAyJOQpdB6X/4aPKc4WqEzHWpR2Hs1k06owfQ3z7a1eHtZkIPQ
TEOGWjJxV4LRzz9w0WZdWNvafAioIWQPYrZIznvVr+7EkFPZRfncGbajjjREhWRN/abOPGcwkSmM
aQJ6FJfxt9tb7iJk8YtQB4GlKrUv4TSe/6LSSMFhY9l1KMc2QGPI0pp040ekSAccwpAQRKfbiTZB
mEftXU7m7bzd/gGXe55ASdSibQlq5gKzPWXOFNAsGw8GDh2A5YHEbOhipNb9XEXC2Ee4TA8/oYbp
q8WERVbOpQdBjgY7mdp7904/nzsBqzXJF4KXDkna+ZDafAL7kHQNQH1Pwa0ReZhsKILk19jlSbcL
grmIkfBLE/erFiN/7m5L02wxtGBqtrYS0ZebhU8i9SmkPCW4DHQxF7fzKIdARXZ4CdrJNZqnMVdI
HMF5tY197xQKKouqnoUGpfkxsLTd7FPgTb25sqviQWnDFtwcMWNeO76LLcNqsWV4IBExeDRcIDH9
OXfR/HIx6aSQN3kDJezmPgTOUW9rCwXCfjKnZ1PD03Vf9pPIPph0yvEpbr5n8TzHL6TXGrqpGusi
nipHL+8yPoPFZQDO+O8+t4M7UfZjunenNEkyL9WGvHxAukudEHD2xw3CN366Es/kGfkjDXz/QWQn
yANwHQqO9fk+ytNE8UMl1p9SzOjuW4gukxfiM7Z2PcgPfj4O1CQ6JRgCEEUuLt20dSerScHi2KmC
syGOeGPiIf1g25s0x8N612d5YW3yaG4zD3QLOKxqbMBJ3j6xi3jJdPkZsndBxeGKGXpHI7vSC8V5
SkzsrrxM4Ud7dYUYAsRgmJUrw11uN4ajdwH8khYjNNHz1XVTEybqaDlPnSHGvZNMWvFgKD6msUWY
bKo0Gre2ollbtUF8aeXLXhsb2i39TYo5qLHJq/OP12PUVVk59qnzpJDpI0dE6Yo+lD+IByDPgXIf
k/e5XhhN+VdYnWg43V7pRWyUKw2uAMV12gg86pZtY7hgcT+RkD4pDZJzBhyTLRHL3M8KrgX1NCn3
TRitPQeuzBkSDRLo9Dm5GpZKCRoB30zU1n0iHY+rbarHuHHSSJq2lhHFh6AZMEMC//1FrwdNrBzu
azMm28WpBiQllcmLt0iPthbFpieOabmzeze9n2Jff7ZU7djkYb+jgu7sb6/yOwPp7FxBqxR0PnlE
SLnOJTcVV6BgnOdpelaTQI+3U2w0zl9ACbW3wjQQ5g7M3pUifH1vveVqMgWnsS7pUNKHiT5nTmp+
xa81TV9BrhnjJjWDybS9abTz4NhanV+X3qzOWrdx1XK6wzBlXmMuLk+k7EwTEaT4zTu9TwaoP7Zp
3TtK4bSa/oSxXrGb3FiLN7pbu8+dGk3KynlcfiIKMbRaSG8gQLFYy6aiKrJZ5JTEDgHujzutibFn
14rh0Yr7GTvlWHvtenOtDHIR+pgYLyagHgZuOsBazmc4hnNaGgrYts6OtcATpdbYb/RutU7d2DHC
OG9tBrqMppQ/0uxKhxBZu00jWVgrmOLl8WDSksYs+6rsGA7o+S8p3BFnROr8zxM2hLh2u8o8b8tC
G3prryjTcFdW9tDcTzkeZz9RG3YxtLu9X98b43/uV0k8QwCbVxuZgiSAnP8EBE5ybKEr9clFWzTY
8pHLAMlVwM5e3FW2svWDOTnEk6oGD9RttW/1AN2Pbq/ewFkbCtzh9A0y/EP8qfYJARX9r8KeN8iv
ub6PTn80dve5X4n8BWM3a9wwoNW8lUEYWrtU0/HgpX4U6l8yf5jNu3Hsx5NZat34YPudqm7ipu76
u8DMin4XGKEeblqhBi8NT/xwD3K65Q9SF20MR59BmqO11gu1okGXOVtMBPPWI39QDFxoUUvk5zTj
W0nG2ZYeDcUk2Srg8THu7AEcNztjGFLtCyDq8aEO3GB80fRGIHsKZdnYDng52j/iYZ7f1BCkmqeF
GQyd29/j4kDAySNOv6dQVGPtxSWBW6gdItUaPiGOrWp7U/TVS1DpyqcGG8WtmWVVcc9jcq0qukjb
OH3EKrkFDWhkMPnlRv3j0OtzMGSNWbpPjl7Nm0JJmocml7D6fBqtLwmGiR/soDAiDz4qFzIAS/mT
xdbPXZRFULZyn7rcdLY++tJfutYctrw4MSe+vagXr18GQ8Mbmxwmh4DkMswkI+2xpi7DZ3Bus3af
mBHoNUDbqu7NtDYnanJq4WyreGqlO6aNy7bdTmqyjcwwPMhTnK6c/MsF5xeBdKKNLNdgSQFqfIf2
N+Sx59ypzb8mrO2/kaLTam+kw5fW2mvthYuwLpeAsAdXm6Yh1M/zL8xrb4wgEgbPham3B8Gwe1qa
0aM1jObKvXsxFBJtkMngI0qxXbKV86G6sPfJsyzxVINh/NSJaPykVHWEgyqUl9tfdhnKUS+jFEff
gDSYZtzytdxPddABaLIOqRtVyq5tKnfXt75peZPF8faUsnUfkN5FRdkIxx9uPtmfb/8CuW5n8ZMn
lVQUpuLK0bGW/IhxqLuyqtPuWQ1tq9imCO2nT0E1ZdOv2wO9qzkuR0KxzUV3T9YEzcUXrAKYfwk2
9aRDoNs3zazbT+OAw8e2zHz981QgXuNVk1aGJHHIf2yCQWTKnnuXGrgHPdtS3rQOxPczZkoauUXa
Dfg4GgUG4U5s0qPHTNZyv7fk63hqAWj57geu3tsrD9GLrc+KoeCKohtFP5DNi3lodd1RmoW5SXWk
fewaW3tB50h79BFA/berlTWMzpXxuNwkeYVIQxN1sR21vtFqDceU566fi01q+NkvbioxeYmefc7K
wloJ4Rfbn0o0tAcJSYI3zsP3fPs3Smz2PEfbZ2dGBLOJLJ+7xkrmX6Si3dvtTXFxXcixuC5A9HG2
6ZyejwUOxo2RG2uf1aoWz1o8KnvXif2DFlRi33Tm+K8Ix2nlA14MSjsaGgJQH8I2Yy6SqMEOnAEH
ZlQm7VmyvtALtMSQ3GldCb4OiI+96ZMi+Xl7qhcHTY7Kqw11FEpLNKfPp+pPhcDvu1WfS20GUaiY
0fQDlGH4cHuYi68Hcoo3EbtFmhgRoM+HKemRGXhjaM927eBgK3IjO/B+tb6IwdZ2t8e62JmMJTck
p5lZUcM7Hwvq3ahGGBM/j5GRP3IGxB4/mPnRjFBqwhMoL7/fHvDa5GTNEKsQUGQkZucDlmpEHSzu
8cVGgkv12L0oy88ArR6QXxnW9sk7PvgsYpHScxNwxbNAICIXJx2SLSTAyUw+zX5gONu4pjy8Hd24
o92rwfedq0p3UYs26+9FaSUnAECoGgcIVphe4WIUgmqwi0FJMLavOkilcpNZUKpU6OeDR53NVn5i
RGA3UGGwgPq7GTO24lTbaf+Th5uf5fu0K/Fn7tMu+z4kg/NajzpvRDWbwPtjxR2VR0CxCq4St9f5
XWvqfObClBh+yRthtZcPex+1DfAMgfZsJZbauOQQtTPjUUW6Nu0CPXSig4kV0Qu1tgBvzCAwPsd6
iQV9bPD2p0PaZN0jROxSPCTR6FBqik179LIsaaChow3mYoYhRPK9GNCLy3c1XfThKUvRqmg2E1LD
NWzqSBTda9GwfD94CWvR1m/aUVmJdotg8E7l4fnCi4JDQ8QT51uqRzsMhdK6PFqpppymIus/IZuK
+ztApF3oN8l9afrZyvoui/7/G5UYQEUT1hcNz/NRR5GgBBiaxZGWTfow8kC+73GuPkidgCdVz+fv
CYVQfMhU83EM0mwTTRhq3/7IV2YuLxXoKqCOyJwWsbcdM7VQoUAeaxB1HrKU6CMOTvpD78rxk65P
7ZbryF/pecqH+B8bS06cZJm/KNtR314CJjQjJamt9ObYF1a9G+hhQ4EqpocwFN/CqZsfTAwyvTyb
+pWgL0PD+cAMCB0SLhRkGeZ9vuIuntid1hTDkcUdHtpGDx6IXspuLNVfWek0K2H4cp6yOie7KIJG
irvso4B9JyrlY390B+CttgXTpZqccVvYob4N9DT+0mB4/GVwu7Uy3TJZYIl5mzA4x5cKAWXJ85lC
BNDSMWqnY+m7/WOHgzg1QcOlSZdq31RfTfZlmmQwbyqembHiTNsGktT9qIi1vGURrv/3S3gkIQVB
NYaq//kvCce5yoqhHY/+OInfLQ+Oe1Ov42NTVebK512+Lt/HkqoEJJ3IjPKUOB8r6SPFSs1mOrr9
6JKTR/MM17FHFXGTzLYTemkJypGmWR65XmSW819dr2Eq0fY0OB7Cwg2/8cpys03nx9WLXqK7uI3K
UVcek2zIfpommopeLLTc8PikbbAZOt/8dvtEXlsvVHvo0MvCNqD48zk4zlRREDDHI2tKZ28qwZxg
yzqVd6hi1SvvkcsDYUsRfBIP2fihsHs+WNhXxdxC0zzaduQj9lL7yW7OZjwse7vFKqcSzrBG4JCH
7PwQkuZwofBEeUchLA6hGfQpmNBOO2a4CW6ErvRbUsVg8tRJdQ5hHWp3eYVmZpuIOaAukowr2c6V
SQO0oIItVxixusWNniJbZ6FuK44DycUuFlbxlGWT6g2lav0bRUX/evuLXsZY2pvkCai+8EEvGEjC
r6s5RDvkqLSOv7PsJNs0DLqztNrdK0EZbJ0Quffbg16d5Ds6AOCfRcPg/MuSKiCUDATiWEJOvfNz
LX3Iuqz9ZM5tucvZTitn73LbAoCQLUt2LmYCFxdJ6yrpDGH3GNBnOsE6ahtPDzrtyzT2pvaxjJlz
zoaVLVK5bSW+cTG5edbrPGn0o53XWggrw6UUNiA1UHvEferkRUsaGRhDXO2wNrA/Z5Fif9gjxqUa
wesISUVwApyi8x9Br7JENUi3juA+tMgzUHG/m4BjbsygUCevazIkHMxVCYeLS4VhHThVlOelIMgy
hcgUJE5NOCLHfIZnYJEX0wHFJHEbx4p5tBG/OtiNmO4cfBfvP7inXDkqpXVQjjyHlzkTJ1pRQn02
j6hRxz8xt4sf3cm3vxilyHdDhB3RfxgP9A76fFTYqRecr7Azjc7EJW4ejdjICds27R/wHnH0yemL
8K7GTnVlhhdHlRnyKOFBTv0QZOPiOYScDvQPzupxVJThW14W8FHxCtgrWk3jJ8z7bzUwtDUq+ZVR
UTmQPEhcSai+yLP8R+EyyeYhBQasHKfI/uaGgb8pNK3bZjLBl2ZDvzO1bdagyhcHlhBM3kbXGtcJ
4rH8738MSpk+xbZQKEf4ENmvsrW4B/Wq/Nb3tv3t9ne83LJyKGqksmRHIFzEIidRDbKmQTn6VqQe
yiEs7/QxNE61joPUYBgkN21PEofU3xqu/+rQtIZBuknVniVJv+jLThujMDjpaA9Or2nUGK+umeEl
m0LCqRCUUcy95mZQXvIB5s9KoLqIwrIK/o4bJVjJ2+Z8kacqlrzaOjwZcVn86+RT9ziOdvUF0qtq
8vhy1nxNrg4IXhUSoSyBLxUmjdFVBrcU4WkMgyz0eoH6B2ydH4hZ5p6ipubKgbmyi6SUJSNRQIbN
sXitpG2tZ3Ogu8epjIKGdxOPiY3S4f7mZQYhaGU9rw2HPQn6ke+gwmWhsrewbZx026f1qSc7s6J/
6anCV+9FPaTVR69QzBKptVHf43ReohjS0sGj059pbqI/rN13Y2/s2xYR0Y2J9om5tZqyerh9Uq7M
jyFJjHiKSRysON8vZWKVPGCj4FSaHZx5PeyVr3VajCMIpOqf22Nd2SqoUEJXwLOOWtSS/hHS8NZt
5BBOdeKWW5qIyQtIs+Sundp4D8b6938YjnWkbGqQcC57JQrkfnMibJ+qbo5Rhoxb41HEdbsPNHNW
4MHBgfkvI0o7WaAZ1IkWhw/hxK7W4jQ8paJI2k0dZFH/2MS5Lbb1nMcJXi8J3jq3B732BanTynSH
1eW2PP+CfWgoc0LL8ajEqaI+V7hr5hv8vqZ2D/PXXLuSr1wdBLd31BEKBxfYBCCfTZi5WXjCPJcu
Iv0RJd/XbqfczfFYlc8oLj0nOJKs8EouZyk4FVzLnP13M7PzWWpZHZE9Z9HJqQVeA2BczU1Rj9zU
2rR2DK+ORewGx0vZ76L0LQotwXOoik5BHooHQMr6Hjh694x4RbFy4q8PBZ9BZTCECRbRrG4dY9LL
mmmhpl1sx0IVO2wVrC+u6jcfj2WsIaH6/w0mr64/LmB1KB2lUp3wVMbDUHmF3U+tFwgrVu6dOF8r
6F9uFEajeyi9EXjcLPnstaJ1rqIztdLtjWnTBQ6CPxlO3liWO8WnGfGQQ064ePvocXiHURJlJGDn
glenVUEoW7bRiYptdK+lnXsC0QgTKFSKNYf0K1+PggeZFsx5qjvLy6G0IPANoYhOHdP65pY60BPf
ljIMRWp8NN3hTqAWTPAkssha/vnHq8Q0ZvUwh6cp040njKSU57QdxGaYmrVM7tq0QP/YpBnSZmep
io2CTYpykBKe5nDMOGtNY2CO3Q1NsOFisMOVAHZ5LUjFLfgXCM4iTbfcKDH7shNWEp9q9Bc+W0Px
bQgtBa5Hp71FQ9e93t4glw+08+EWb/zJKkITLYPwlA8zCCIQhRmXzzC4P53Gql7cAA7RWzOUcLkS
ftDu9ugrk11mNEqEq57bBPHJ6qOeeoDoPZ/X02dlqGfcDYxsZdtcG4+wyQ3Pyad4K//7H2c+931I
kNx/J7d2hkPixsrXwLF73AYn81dN6X+t+nZ1QGg7EPJkw2RJACxaUeRcH9Gpn1z/qzqK/LmwgnLT
OnP6ANi6+xhTCU0vyODw0ug7oUACivx8gq7R6VUPJO9kUFDWvQYeuvrcTWE17PJO5PO921WqfRii
cY439OfWJJOvzRetHSnQDJgcYOj5+L1it4FPn/7klMZA87Lk/TTZ1THL1eIfVmOtc3DtcKIwJTHJ
GsMuCY9pqkR62PjRKS3r/jUdOmodOqjAByuY8zWh2auD4Q/FGlPFhvJ9Pjn6pD3kKzU8FYrfdC91
21cPoiin8tMIKHGlSH9ZQgbSDAMKmh2XBiWxxV7F40AbgLbGp4y+lE/PGT2+zThGJmAkd2499E/S
nw5gno0Ih4Y/zYbI64SWPI0kYisP4yvXl6RlQT8DZ32pKJXnedr3acnB0QrLfNEDd6TJFvrufvDZ
2SiGdGF0T2kNGNTtEHFpjsI6SJY00DYhFU/lV/njzPptFulp1yanOBd+vK38dvpmWH69sZrENTyD
uM/ftYnychMV5TEfqpy3Q2u6n6a5659bUa4B9eWHPiuh8pNAz3JweUHIBsP5T9LLzIYx5cenPDOz
adPHlME8g4N9d3vuV04TpqA2LR5yb0oFi3GCEYUEE6ThSRjlSIKuIhw/z02KHsoEi7qrGvvL7RGv
XAdERRIPukIG8m2LN7tIuN7Ri89OaZD5h2miVYoh64zwgy/mf6LKVV4bX2sgcjn2innhlclKECHB
mbMsm/Tni5pYYZ6MM1qcep+fqkZtp41mRRXWfkqOhJa1GpuvfEWkAylDS/0renyLLn2v9jRIAfSe
RJx1w66oIJJ6iHBY7coWvjIzJMgoCSCCSsK3TNLHVAtAJ5bZqUwMNfAS0Ihbo44kzNGscBO1mjW+
/7XgAQGbEhMYErCAS+JfF+tmjchXdqojX+xrm37w1MziN9XF4LE18uie4lu7oZNsmBvZlwN+Ocf7
WFOmb7d31JXI4VDj5/1EVg1gYHF8+0oE88S3PYW1cBVKpXG8idDlAznQ2KdItfFM1BN1d3vU5ZID
h4VySOQk11Vhsy5ODlrjnU21dDpWvVY+DIVRP8ZRR+wsh/63nbjBRxXX5YAoSdBjI0bxEFoMONc9
dxEzpa+mO4cxDtqHYpjr0aPf0j1poxt98GUvBySTl/0TmQcuFTwApgUZfj/iqCO2nd+HiDD8RkZI
abZNMq919uRH+jPgycHo6/H6owAN1lUu9x8xOKUyWGNwpx79OUnjLYXUrHlVXDsIt3qVp/NKFLr2
9aQrk0zz6Bgvn9x+XvCkcrT5GKaNo+0xSszSJwQy9O925zrbINHHdnt7w8jvs5whdy1FHyS0uNoX
36/qQ80dc5xPIPTNXmjR1qhVMz8MPSnipphJ4dHhy35QtpnvushF3/r2D1ieE7nEiBhQfpYPJ94X
50tcmWVZ9mWsHWF/mJknOqG/ZibNOCVwjb96pYs/94abfr096jIG/m9U8lLoJLKZsjidwdyZ/dxO
2lGtKi33ypxcy8M5xVhZ3itf1EAzQGahvGcuGElTBoMhKiP1ONuD0dyZbVP32w759OguioX61ovB
+qjDBHOTzQupgUnZAl2M8xVV2gy3aLcQx0xgtLDHBpE2vIfJTxQ/dj4VPo+yXKH8uL2iF7AShmU9
QRzgps2a6ou6gj4jXq53g36Mm7n4HKpGtlUReMqRla0G/jEEIW7A2usnI9zV4wDPT9TWyuvxyoGl
Of5e7pdUneVuivVG65KqM6gL22m9aRzLf1BDGlqemVpr3Ovlo0HOGPi1QyMQHC0uPucLjX/RWGFU
qx8Tf5rdR1VTqm0Jfbd1kxrtPtOldtPodvFUufZakfHKBiZAcGKAd4DOXgoHRWXmljSqjWM/6V22
BYEfGzu3DdaUzK5sYO5uaIbvavG4EJzPMU9FRfaiG4CFzNrF4SAO7/Ck9Y3TMM3xD/pjlXt/eydd
XVZJbaN1TaRf4unrRKEXHvlMbRiC6a4JSlCYLbQaw/N1XXlqZzfVtv1o+Kd0mNcgLFcCIppWEpNM
JY72wiIeQUDK6TqM3C+Igv4qgW3Vd2OeiWSPrv/wOCpDPj00vTu8mm1AMhCbCO98/BZHMZSMg6oj
IXGZcEGdKXuQodoRNkWcHCYFmo2HGlzpvmTQ/bWnXDhoJd5e9qsTp1aHNgO6avC4zr90FMCXQZpU
HMs6FMknxR+zbaNiY7vT036wN0EUzfIBnBfm1uR/ljyRUDvd/hHXthuNj///I8T5j1AEcmazVopj
pWrtC4iq7EdGeWRn5WaDL0Kmr0z6yu1DlOD9IkUbeDIu7oHKRgcvwHbrKBSQGNzKaY/u3CTe4pYm
4W5Kg+mfbHQtf+VeuDYu1wmvY2r2oPwXj/52SltH6xP9GBZ18ytEHNl/DjNVUfYROMxs70+x81NI
DtfH15dLnlxeB/nHC3GxvkMDVL009CMl5mYHVdbd+6AbU09Yc7SbzXHNfujaRG12sczo3w0JzgdE
Mp0OXd0YR6fQmqfEHfrnwi5iWCtV4mCQnOchYHvKVmu+b1cHRsUBgKFUU10+3RIciHO7LvSjMhTa
PsJ50huGpH521QFWcBn5BT6ikwjT//BlASkgBEXtAvGRxTHKjLHXjKDWj1ahN5/GqRtf+6yn3yOq
CiUQmrIjwrFo867ROa5dfcBgZAZJ9AJQer7SWhUW0RCpgFN0IJ1b3O2c9k4djWYAplyXw3+Zp1SO
AOtHhqMuTo7ZpsEA2sc4Wl2YHpNSmT/D3HR8LxdzyVmtQ31XhLSh7m7v4KvTJDBTIqazfSESMYsk
LMBpcjs4IaxXbZrpP0WRmyPXkFLG2dwe7to2QhWBZxQ3OfhNGTX/zAByYxrNOjOOamR8UhQHb2vg
wnuWuNmn+jy/FLoy/bg95rUpksVSeEKyjmf5YkwtUGq/63lJuepYf9OValb34NPSPYW4Zo3Ff30w
4EkuGaNkCZxPEE1AXHd7m21TKfZvXKNEupmHHqSoMantuL89NfnTF+mGzG+AhlF6AP+3OB2Bj0m4
ZjXWEeKqfxBlV2TbYiyeq7o+KWWc3mlERecR6V/hZb5frgx/5WsSiUDWc8NRBl8qHYMfwsDILqxj
M42jdaf0vhWgg2gMxzof5/oepQ+Ia0YWTWv27Fcmzp7F7RggHoJLyyaRHw+2BX+dkU1jkNK/+taP
RdR6ben/yyPDir0gEFS4hrHAk2IsIkP9+ImVerRUMQFAko0stlWM1n1hZKp9LOB/3vWZhkuhMtLb
CF1zRi6WULGnjbomynDlSqdTJYUneVnQ21kMqzk0+lD3tI/VoKvRrjL1pPe0yv1XiYNOeKU16Ctf
+dpaS/SWDPz4Eiw5dJM+q3zmyD52yhB03SYd4/CvsouzcKv2na/s9XxqlDvXmAuclmtbvNX8yZpI
xLV5U8mWQEEJTFxeBKMQkzohl3SM66z25nawPKUaw9ozY/8VP+RwjY58bXP/OeDi7YRNTqukk28d
1U4p4l0LZuQ1Gl21v/dBm2wdJE1zT4sDpdrdPtRXQggJPI1CUIaga91FQbEWzTimecUXzsOyxCq7
QbeuA+qwMYK2WyF/yhfKIoIAnqWlDN5TEkQW8UoXI3rVhm8eg6Q2fA976cjwcqcfV+oS1yZFggVw
DEFM4COLSIX4MbIvMLmPOH1WM8ILaB9+CccSF6Bo1Kf6+PE1lNgNFLWkgP9ytxhqCudm1s1jMaFE
+xiFjt1s/NKi8RlXubOiN3clxZKlFsgQXGsAqBaLaBtBrBLqzaOVwxXi+gTVJIZW/Zpnmf3NdDv1
JZvq/BVdwXElCl0dGrQ9tC0KPheiMVaeUh8YLOM4cueCZNfV5sFIjDx+EACO6keBxBaU8nCK/lH4
9w8qNLxbJQJzR6SVv+EvLQ/RH/c5HhN9k7StfdRDZKnDvo9/qn1lbKbKrlfw3pfnETAV5htsH64b
noTnQwlMOAYj0sTRV4N62ChFU/6DGo017dNUN7udo0ZwpdUqpxt7ezNdhh5B7YcVhojHZbv8vI4y
du1AInHMcyvYIgoXZFvExQzxVdpD3M9mG/b/3h7y8rgwJHpEnEqpWLIsXWp6VgWD2YPRrbLuKVCM
KNtU5LAbVYnCte7yZQwAgY37OpKvoEouHkiqO0OLTyPrKPoi+luzJ63ZB6lbrQksXVtHZC5QP5F4
NR66519wFK1mBci4H01nrvN9ktjRvI0nWzHvLL2wt4nlj2siKFd2DXAXiqFAOKUmtDw/f2xQp7Ot
xkxq90jHVa/2TVXQlIqr2JJIncY/lE7v/Ib3W62VKi9vTbJgyi2kw9I+ZqlyxSJO9HTBjPpFYbob
tMyDfUR3M9o7TaD/yhpn3k6DNkcbRQ07Y4v6arJWg7iy4H/+hmVrqhINgthBEJ1yU01egqaN4l1S
YqG6dTo0zA0e+/6HQ6FM/sG2y8I73hOLb+wMTtv1/0faefTGja1p+BcRYA5bsoJySbZslb0h7Lab
OWf++nmOZjEqVqEI9eACvgs1cIonfuENqI8deXLm8B4boF7zqshJNNfElxwtvris3XjK2u9+3HYr
1/75bShGR2pDR86BAoSYkA+rHU1kzgUVjqPqG8rrRCHA9wgnzNe61cHcjHn8TIhaIMOfaSsX8YUT
y2klQqL4TyplLq4nrWrMNNVN6W2kGnOvS/Cts8SSvrbggfbXL4dLyypMsYgQ4PuficakEC/nfEyC
I+ostYvuSfDsxP606eb0qzo6xuv14S4cIVM0FIQsBxzapa00OBgZn6lEekvzEKdWFH/GaZsx+dFW
xwN9DNx6AosWWKO50su9cDEJ1jrDIqZIbrwIwZouQKXR9MMjdfbJ3CX9EFj71oqM/zChFH+RqCQL
prwifseHbdNrZVxUoREdFRxv9zwyI6qUULVSe+6bfWRIlNivz+mlJeRJoRdGd1UI3pyOWGd95MSj
Fh1bSIvDLgIgkO+dqTbCG1gEVn2boQ78cn3MS+tIb4gAnn4uacvicGSJjyK9DlJYbZFrGGZ59DIJ
wwujaJ0XszPqbaNna/7Cl44FtV+qY8wuffnFoNIMvUSt7OAYwoId3Zjb8FaNtOylqaEsXv/Ai2Nh
6U6yD8COOvvppMbU5yRQRaDm06F6lhO59Hy0ZJxN0Q1yvrJnLu1Nwi5WD84HqPlFfSi30Eu0kBQ6
Jmqb/ZKVpAj2bRpV+ebzHwVKhBid2YN9sHjAmnCuGy3JnLc0svodDmCW72ltG2i3xjQ31uvnR2Nr
0CrAzJawebEvNQPZBEWSHcpBg4xYZyPcePVWzqNtE2vhn+ujXZpDklka7HwagBDx9w/nbvRLK0yJ
NN4M2vtP6DIBAQIUVSfb6+NcehZ4iN8BV1ybS9kNQd+yky713+h6GNmNE1jRI40S+3FWgLEigWbn
PUgopAZ/BWR49crwl0IBqiOkrVRtkXlfTKos9zbEmEp6S2bHzlxJw7oOgn1xXzQ9xPTRqXZMcbTH
7iRptlne5N+uf/+lky/E9tinQnfkrGYQhEnpx9zgYVf6jz68tseEnOUhN+aU5oNJV6jOtJXTeKGD
iRkEMElEJaB6IC10urp6ruC86kfOmxJMdfJYFLXvNhh5anuMXHT8A3M/C2wXeTVVvadflj35BibR
xxwZiL/XJ0ARp/E0zaVEBqqY/IF0kDLg6W8JKLv2pVP4b1mKfYpbM903kOZLH0EGpb2TeyfYB0rS
YrE6GXsJTHDmkZYqW5+u2eSlVpVsKiNf491cegYwa+K04fIGNmtxiQSNasz0AH0oVUWmb8YmrYbb
MpEjKN5T0N1IGMLeXp+Ki0NyxLGOZifQEjydCfR5u0AtdOttbGeE1SStah/5eYO91fRRIzQLM+P7
9SHfOSiL2Qe28w69A75KLnU6ZolIRp4NnYnreWkrb6HsYFzMzpCUHUXmunHhWKiaW8RSVnth2Aco
gWryj2Qe/RffkVHoTYowv3Uqf8yPmtRh6HL9F164IPhZgthGDk8MsHilIqtwfM0IfPo4ZVy5zpR1
jjeRR7+1vSrFg1uqRrY1tNQ2no2y0day+AuLIsS3KMEgMkBAuNgH4zwldoOf+XEaG+OR8nu3MWs7
9/SY1EExjWkNDrn4YMifVPtFrMoGQOt2eSMgmtOAYEBJcUrC6qsem5XsJpKs3FQOiNddWpFj3/iW
EEqGI2LOu+vzLW68DxtCDE+7HYldZB0Rm1kCqPGmsgNiOv8RIagCKzq18wevF84eNIwxXLk+2vnH
cuWJjrtAIope6On2qxRLePEU6mNZRLk3dWm4tfQw2zlSHN0YdlLcOtwKG1hT9Uo2tLwD+dD34gih
j8bQqPmcDm12UxN04aw+mm0Q39djFVGXCU2vjR3NckFyZJuybNXHtpK1G3OyWxf3iWatSrPYXvwK
UZfif4Bn4DMtb788lGO9i3v9wcdg49B0SFb4EfGenxSTp2IatsbsXjw48ESp0gqsqQBCqXAQTj+7
d0iui6nllc2S+W9Vxz8G4dqbjORjWdrqXjzH9s31VT7bU+IAgXMlVgKoh/L76ZhRa0sBGO74cSik
6D7oRvO305k/I8fJVmqmZ9MpABziwyBPMbXLhtKk+bpcD3LyOCdFjPGy4pfVRsuHyUToJuh+Qgpt
1w7spa/TBG+E6FY8YuLvH0KlruybmnZP8pjGbX47B52EBdAAxgz7tuD18zMpeGEw02E3AAs8HasP
7aYJYzN5HH1kp+xAUX5p4DR+a3nUr4Vml74Lug9ivxRpWLvF2SwYPQt0JeFslqgP1QaNHFvuboGQ
xivZ5KVlI1ZHs47bR6AdTz9LD3veAD9LuXRKse07+TEa4nhvxJitbONAadf8nM+PAbcNNw5jUj1U
lrbBmhYTaTYsWkSZ9rsRxfZ327cbH6+8uOX0FzPyBkCr1tSuzq8ddihHEMA/5W+AN2IqPuyWSU6p
idoWK+j04a/cSPRtnzbAknHTa3flNFk/TclRIi+L9fknvYbxu4rj9fb6PlrEvdwC/AowN7ToqAgB
JDv9FV1qGP00R0x4J4/PMjNvhNWfJBh7+ba2i9oldZq1DQY4gYdQ6prg89l6A5qjLC+qftiln/VR
ZgsWtZ0O00Fv06K/R2FVb7eA2eLKQDJWTgNu/N7w7ZVYYunlJ5JrepOo0TEqgJR3UPWHyW/bqNJr
UBoHK4kq23TzSkq+alqFQJJX1WVf9ARZIX4tLUXCL4rwabsvfANahillpuJNvh3/wWiyaN2+LwbH
cIFdWsOdlRnp9GD5kaq71Eu639dXaxkj87vfEySYtiBZgEktKliDVSIT3VfdU4SD6KaYpg7bhLAv
XGIvzfaKBt9Eq5H8+9BRpK9RUjj72FHL1hswTJE9WS/C19Zvg5VdtIwe4Wwr1G5p4xCggQq0F5uZ
8rrjF1LfP/XR1OHbmadp6KWtZB6CMmrbba+39TeEzMJmcu0R28+2NPWGYLq2Yw+UVzm+JAYcTU+O
VCc+KGMsKSs35tlOF1VHOC1ArcCoQ6Y93elR0emF3MbJkzyNpe2FmorYZWfET1mDkfSmiIdG3zl+
Z2Pfbvt1szcRDFtDrJzdNiYxDhaSSF+A2SetPv0RtlEMCBXU7ZOZAcnpoFD+NuJKbra2k1MMLZJ+
k+vW/HZ925x/OoUzlEBptIFBOHNzaI2urnvJbJ9AXnW7sfL7W3OKR9NtEfG3ItUrjCzeSFNpv5Sm
1a/c6RdGp0UCdQaMLMHNksBZ+OYwdrLTPQWOjGxtO8jdzrCMQd1TUpODXzDV22cSw5LWWJ+OQjkL
Xd2VwtrZRfMOHQUdKxAJ1lkPrggowvMCtE+qZPo7WwrJIBR7+mM3iu9VqlT/uD7lF8YT7lagD1AE
Au62OBC1RaGX6ld8aEjlA3ecaj3ynDwpn5UsLf6ayAIl++tDnl8OvNB0vjiDRJB85SL+mOy4QE2+
yw8BYa7tToU/BZJLUClpaLx1PnbaphbWHLsy0+VtNkpmtyP0rcvC7cB1fTdUaJkPWtJpEaaqehXK
48pFIX7CSVJBu5wqBzhAEMTg+sVe+XDvTsUQOmo1RAe1mbLsaWymAPhU3fnfE0TL1mDh5zsP6SJm
mYeF/Ue58XQ0ho+NcajKg2PlE07T0hDyL310WFxfq9b+gcCx5iL9YN5NVSSvCRS8e9AvvpbWEpkb
xw5G27IpWcdZHcM+DUFMRfEh6UdN8yCdF9HzaPoV8MdRn7rvIYCOfGN1SVw+hX2ip27F5f6jqZPJ
R8rOsL9zodWB182+E2CRRjq2S+WMDKSZJgNYsF3SKivHGFtdwyrUcW8nakG7wciJQmdQBW4jF5r+
lLPPH1HYjF8yB5a620VR/gI9VXX2lTF09cYao3ncNBUyBlu/0NIsAAPQ4JoJLZrGeeNLX+MiUuOX
MLDa3z7+F/OrqcWglIPAYefM6Etwj1SJ+ppKlv8dMy1HuzPncYq3Vmr56V+wKU15n1C4177lkQzx
y9HSWtsYoR74G2hLfXWXtXo60HkUiQ9Yh6rcwQA3xrsS3qd1p2VN/jRqTRl5xmjNza2EE7B228fx
VB/YQiAfx36mYDgUTgrERwoaC7aoXIbS7vp5u7C7SFdRsaSpDrj0LCyWcbwM8zg6GG073E11Mb6q
OPg9+NQxOX16U/2VksqYEDJVooxtlq5Vgs9/AZQZcDakcPwC0Hqn+5vqecfpJopBp7T7Uktp+BqG
WbupLRkaaZNivRZJsv6kR6W/A5q7Bq86H59TDKYClQN2kbPkdKe1NSN+rvoUBYE97uLCAcPmIJqV
eqqdCEqUU8+mfoztrnrsEGRKNw491WTlZX+veJ+eMxIu7lh+h6AlLHuoqWFOc+Go0SHK59ly8SWN
5K92rTUPw9A3tquoWfbAu2wdc+xf7xDpSI/QewP7y8zjb76lcVnGr4pPQ+eHkSKmfh+njWSsuVec
vwk2yZpQeibqpAG5uI6aCl0WxBmqg4Kz0t2kxjBbw4ynyZWop0kIqsnFP9f36JIdSGBm0/KkJUFJ
GwbZcswow5fIcfr80DezMmwlechfI7vJ623RCwZvGhoYi7uJ0kTxtzl0tMxTc2l4HJS4wvRS0oLE
+HH9N70/+CfLJcJE5oCys2DoL2s9xpwj4jBkynNd1KnzVPph1z5PJPHqQyDHzbDpm9Ax3TTXnfBl
MkZDerSScsJSSi56gSeOw/QVwb1i8OS2x29EraQ22fb1lCffMb0Yyn2bTYPzOpbdFGwLxNWfamSg
xi8onmbjrvS1QF4Jct71GxcfRdsApTjeNf5ZPvha1SV2l+vaM/bo8608BfM/dlfk2ldL9YO91lZO
/BZVFefSCYfIuXNQIEhv9bZr3zSzKtJNiJHhg6mnuv5Wp2H1YA2UK/YY0nXSg5InffbNMaJo+pJZ
lDu9Oreyt9RXo36lRLMkYQvcFwwMDhSlIV7IJSkiNIc8trK0O8gN6naQRbUC0Vi5KIIv/dBYkZvN
khPeZJExYNGedpXbAsH7Ogd6oG0TWhj816PZlisp29ldw29B9hoDRpA2wnni9K6Lwrjv8qwfD3lW
WMoN6njB0xxVxZ0PtcJL8jT7UflaBNHW6sfXebCjldDl7PTyAxgbADZl2fNLpvfjQh0sZzzoHZaM
Lg4s+p/MrCPDGxTgCnIbruHNz0sEdN1EsQxEHjANBIBOv1kL6TbrGCIdZIjxv+Whv5vmIN4JPxI3
Ji133NFOkFZTLL94bkh0HymdrMF4z3Nl8SsoeYtSIc0pZzHz46hWWktScoB8ha5uV1V6u5HyUb2T
oCUFXi/lyngr98hRF+hO5ffaaMfR7PZVpo1CSgTO4SjNWvxomG2vb6ShgeutOCk1+8Fo4IkZk7Jm
9np+8fGrqaPChSVj5gJcBMMKrA9QLhOl1KbEJjRV+9+8H9m8LTp1fvLb+R+LH5kAj62trdRICH/F
Q/4iFab0STgwJwr0MRpHRN1A4lBiPV1GPdKDrkzEBJa6tQtj+4+OPsarjIHwU5I2pfPZWjrjvauJ
Q3iBv7ms6cyRIHO19nTgOq9R9G/m57Kx9b0dqcHXsJsNdx4dzofV1cbx+t1+lt8KEL9gt4JCpqr2
vqM/xPeU7GvK2L15mJu+/d77SROhLx4o1tanZ/2sNem/EQzN79dHPT+aZFrUeWkdMDo0stMJxrxz
dMrGsA42fKneBX6X7HrLnH9kbRM/dlX07/XxzrIYygdE9IKvJ9T4l0DZxurrZpBC4zDPgEGySh1f
u7buPOFJ/+lr73SoxafNZlJLdhEbBzPP8NSzwxq/Fxk4yCaswmGHCGC0T5ws3Y7aGB/QAlhjfJ4H
V1jPUiakbg9AjwBmUbIICtSrYzp8hxERxeRWz8qyuan9ek7czqnqGxSegd6YsZ39k7dDYRAz4BNw
m7aV/tTTOfqtzX38UuFF1XkYr0a7PAmnte7J+b7TBIIP1XQSYBxrxA75sO8kqP8jQah6KKUBIXV5
7DayWQ+vSJagX6ZKc7r36eQWn+0y4GAlZPaEaBT1uGUPxXS0sY6J0A84Hsueb1ul14S69VJQab2h
0BDcXt947yTtkygDyQEUaUGVYc0u+pCn3+k00aiXcFcOE/eqsk8IKzTXT1JTcUsZsMtd2MpIStuy
Od4q3QDwtg0aR+JFhgbi9TD4JS+ODL/fYxOtHMiixuFBmzsJM6tJl/+WamRPe6vN25tOkScfxFhR
JW5lj1aReb4qx5tC1VJnC2ZoMPZdq+C/pUZJr1BH0u3EVbN8EjwWaw42jSoZyYvRGfoeTYEO4SlZ
Gr5SEKzzn+BX1e+6NkvcDIKL5PZROdyGbT/5dzWAs2OGtstL1DWd/zCQJhdujVE40tX50Bp/r8/q
+XFGdwDIFeVBGg8AeE4n1WiaoitqxTq09MvCjZ8ZvrTNoZvT9ew6f41f9a6ZvFxEYhnKIFShhcfS
6XjggiQIA7JxUDpcXT2t0In+EloTbi0b8t6qrGbeK1PUZS7pf19stZ7r+hYAnHQTRpba/hwKsOqI
rc3QG0Tvd9MBzFHcyMGsDgmQRKGs12TEbdcn6tIvJ7gV8Ays2XhYFjOVlXCGgiFpD34Ays+qMjXc
qHOjHywqpsZroHeSBwhcUv/Nki7ZJrSv7GelavPKNXOUt7cRKJN9XVIsAFLbFX3iysAnul+SUxQe
9L08/cqMB/Nae/k8ehRkbtwdEQnB8nepvh4kUWdW+HocOBLIjUVF6Mq5pd01RVG6tSM5m3ysfjo9
av28IZ9utZKVsrksUNWQ189uJ6yX7DwZuvYw8XK+KI4f/iyAwSLkHOn7eerq73XT92t8ebGNFtsM
RBMQAjChBEHLt1hqU2lGYbg4NCOmGxvk3vyNVdraTTk2/ma066a95XrMbrKgwN/s+lY5f5JJIWgJ
8DhScLaXgxd6YUS2kdaHDD79jVzB7vJk2ydupQx5zAM5+XV9wAsvAHRbHikDDVIgt4utiYxTYWZT
3B8KeIr9ZvSLURE67AG2AuHghX0ZkCpkybfrw16YZOoegraIuwgcO/GzPjw8bVLNsx12w8EmUUqP
/ABMOy0L77/NEDRl86em7mI85rORF18tf2pX7q6L48PXUflAGhzLMLerpZwwrOgONn4SCUAQLJc7
bQJ+Ozm1n7LjTFje0oQmx76QDHmt83Np2gVEhRWmlcnre/r92oD/Zaok/SHGY6UChhhH9k63e/9F
y5H4Q2dUovo9StFKYePC/hJBJlUELiPoCovlptHl9OXk8N0zcCx1iGA1hhis/Fb9iNt08J21EOPC
5QdvCEiB6JnyDC8FVHIz0Sp273AYbSsa7/JRy//ljk+1TWKZSXOP5n/yJxEtxL2SOv4/Q2310qau
xt73VKk39XttUBNpL+W1hFNqYCYl9THLzFzkVTuQqbodI3reR+b2+h59jwpObwLBeKIQRCWcBHZZ
pxvUWC2KKZ8PsRINLyqER21Toi1GL1/zy4cxSOLnMKA87c0oSYdbySTA3cx939b3TRhGBc1QxODc
AgcXMHbYm1bu5NAT9lC2Kp2bEr5C4w5WXWr3uVKoybHszGTwinS0/pXnVnmDZs/5i6hDO3utGBAk
HeYAv+jrH3q+KaDIIBAifCIFZmmRaI2ppZSaJaGioMnxTc2j9C0g+3zMoJ1uOBX9Sjh23vakjMXh
EzYBguBqLrrnrYL9tiPX/UGxqySd3S4fY1rBZtX0rmZ3WXfLNagn+JvZs/4z7KLhnrMUOlsDhd14
o+YGDqdGVGlvaO920Ytizubvz86JcJbiPqT4J7CeiwMqZaj4j40+H1QnVDS3wxQV/ysnuuvJj3eo
MmPqd33E8yuBEYWWE5kuWI5lJaweS2cepGE+tHodu4OeqnfBKL36dskFVcid/E/OTbS/Puj50lMo
EaotvK6Uopcs68LuM7uG/nko1GLa5Hmiu8kIs8dO5ZthtOrX68Odh4ynwy2uHxxp8AT0B/nQT2i/
w7NpfyLMfMziSV15YM4jFwGHpe5CYktWvwxOE1sflbQu5UOZTc3O6gff2lF7MtLfTSOsXBK1QV0B
aBu6kMWc2IkXjcnofJIbSpZDIQGVJaF9gCXoMsXuosyxptA3DpYy1bNLr14FBxjI2wa3tZVjdWEt
RSTO1Q40jytXTP6HN1UP7arIkbA4NH0674FUTKg+GinevHVj3pLzZMru+nJeGpEH1AIYwAYiCTgd
MfRrHc/kUTkolQQF1ErCvTPqY+oFWRds5qFZi1Yu7B9RmhJaa0CAQAKcDlgHjdIA11IPeT+P81bP
jN5+llPdwZtHVX19JU8VF9/pA0AYKHhuQu9FqPOdDoe9m+r0taMciogLJpMQetnjnFirK1Xw82hE
oAnpbhCIiAxnAU+RwnIGNJSoh6EtOk9pdBpBqTHsMmyiPbIq+Rb5o3iD1yp15E8vISeEhEpYHqH1
vVjCPtC0saI0e0jSKrkLUVO61XyQJx3kzA1iRquwUfEtyzmFgQGzliCGzbpYwqiiuIhjoYrfcq57
YxiP+8Jpuoc8DcIHxY8dz8Gx+AWfE/URSX7Hi+pu2iIAtmrVcOHCFUo+VGkAt0B0EVfIh/NCkl3l
GlZ2B57k9OtcK8mfnOj/RufaHdxcyfR5o0iqLa2c00ubmOo0Wo+i7nZWZ+yGcoqEmNyBrq+2dwa7
j1xJ3ECm5lsrz9jFsQyoGYg5U6dd5swUoPQEjqZ8MIqq/1nFUv0Vj0MA0b1iBCsP2MWxBI6CXBds
2rLgXaDSEKoj31Vq2fin9wPsc8lpe/1X0dmYz1/fuJdWT0iFYpcnCxLdYh8pse7MNZXUAwI5zg2q
+KjGxXmzcxp5/kGzH05kPUffrg966RNBiIAHet/Cy8JVUepd19WzcohQjH/BkEK+y9QK40MaL3RQ
/8NgoouBdgEF0+X+bBu7nHwaHYcimePyXkZ3cqvZEqrCkZQaK9N54SqnMgM+Dm8hcFZniedgd4ge
xVzlphE7mwTxJ5lE21F/VtUgbTrUxz9pTyXeRoN4kyuA8IMlXFw9c5iFeiGl2sGS7GoDUUHLYS7b
8UYoT7hKrVk7trSyglu/sITAyKhc8UDSWlg2xCar7oZu1rl/olL9wbOdKr+opTQ3PHK6/ln4FMAi
LAVpAQGUBeogfsyHK8YmO3DmyaS+GtXp7ZD3f8sGhkebUiFnfybampvQhVPBgEL2nyNBALs4FZad
l2NETetgaqXc/dML+bkbapBGt2dP+5S/VaxKNy2K9vOKsPqloYk9LPx8Afgzs6ffGqVGjNxGrB0k
SyqfQW9lyd7SpszeA1pLfpIhDTBss+G/xD0majlIM1I0oeK+mGQzSNo85A4/zJKZbOrGyrqtEs3+
4xzY1UHu0qJeKehd2kPC3E1o2Qo5k8WnBlg5yVqjqQfKxtJzhN2PtamKPk52iTlnycrEXujJmZY4
kgKtAVJj2QgblRLaGEzlZ8S5gjs7dDJzY2UtZYNcmu8I0KJdrySolrVZeydpVhA9haUU3FFPUb5c
v5POwXK4YxF4kccLHgJkhNNVtrU0SGBGp89RYLLWRd9quhvlY/SlqOfxnlelvW3iqURS3xxgqBsj
MnnlWP8BN0nNGsuZwoNgv6YFfx5BUWOmsCHkmjhzy9aSUgOGs4y2fvbhgiRu5JeEFYC1HkAAUQ9W
B+lrArbKjSY841fevfe78TSkYfORzQrKD6du6agDii0Jse1q2fTlX/ShQeCHhvGAxo21D5Uk+5LX
eb9t1Uh3zS6o7wYj7lcumvPDZ6uQ2Ok5CVb5mfwwpXFsjHN7fCagiTtvjMDAjZRHXtCliB3XVuFA
NpWsrlnEnD8b7EeKs8CZaHHBPjjdDnnZpn3slMPz5Gv939l22ls4QY30Dfg+T7ChB1bw6ZcKhCnV
K4JyDBzOKpb6lOGT1Ib2IQuUfVgnquo2bVxAYcvsL9lc+b+ub/nzwy7SSNzKUMvjDXg/nR/u8HCO
hhZhZws3g7b42/e9QX3U9N8GfMW/Xh/q/HRhKwzAh/hJ2MOylU+nU88CHts8qZ8w15pvO33Mb7uq
sJKtM2T+nZ76w6EPO3kbtolWexV6l98MrQ0LZNKV6BhqU/FPlChFu7LDz/IgGBdgTzW6tmBcAK6d
/iy19qsWyEv9lHVq9Rca8QjXiV5GcXP9+892k/CHIo9ESUWo6C/JzK0T5brid9MTrA572Ot5yInR
W1J0ownyv8Fsmrv/34iLCfdjs9UnVGOfOpgajSfZenrjB23zEIGH2UeRur8+3nIzCZ8KOkAADACV
s4sXb1VlNhKkpih7LHM9ueVZ1h4LzT8oYfJpauD7UCgOI9LCP5QxTxctrbIpD8ose4wsnx6Xjscx
EL+0OAKixbbcbs1fCgJyk5coiLZc/8zldSTGpnUC0Z4CN1hP5XTsrjFGdejs9HEc6UlFaWVCA8xs
NzA7pUQVy9b+5ohP/7g+qnh7PtzDgt36TlHgTqelDWTwdFSrUVpZHWX/rcMxIvut52V/BO3m31RT
JTuPMbZx2RdcBw3zWUGvyvGqOVjTNFh8+ftvEGV9wj2hX3JW7aaX1fvzLL2hpe2Hmyp3ZDKRCoD4
n4FqZgnkyqx8oDtBXW6vf/7yHfrfsaHYcn7octPCOv1+hTaz2qN6f4zHvt/aXRB7pewbuyL0JefG
MhLr34rg7anR83ov520Yb2ezllZ+xsUZ+PArFvuub5qh6RscECetaIabVCtH0K2RNtcvZhSNf4dZ
j5HniGt9zctSfN9y/WlksdVF8+yMFZX6Gb5aiSa9QfjCObycdO2lKckmePaxDbw+24uI432ygdWR
msFTgBUlpuHDs2BEhlzVwRAeARLX8hdZzVXJHRXsZjdEIMG93rR28peYddjnZd6sXSSLq/J/hyfm
ENKx6H8u+XfWbJTEtVVw9GvMEJ0yiw9znlc/EgeMPlFWbq7EvJcOF7QMXgGahToH7fR7NWlygqGw
AvwyBnvYzBT3tyDaYm3TcqXRj9Ula9z0sT3FXltAuPKoJkvVSix8aYnxFaJnJxBEPEWnv2Kuyk4p
5jI4Wjhw3wya42+0qTE2lQlo+/oCXx5KAJbIsUlrxN8/LLBkpIw/G8FRGYfke60KpRzVgf2jtL21
lrddGoy3j9gach0Fx8WFqSmw480Wg118PMdHCo16uivTqsTdXYkM9XM58PvmwbgdSDVvOenLYhZ5
y4e5sSv/LaxqBZRLooXTbpCaYN5CxR2szz2y78OBUifffieQLcXR1KYdg0KoLBkV+paDpSabpCzt
5ykcAjfwp88L/1L6J4gSxh8oFi7ZfhTXgrSXS+lNJ05zS8dCPC/tg/zV0cN0zUjmwrmwybgdITfA
5y0bRXqNeKeEUeIbyJHQ4zvnOwWw2W03lzfN1DuvuRZZOy2RhsS1C6zGV87lhZ1DqMhFJPIf/m+x
liUdMABUTXBslSm+abqpve9CoBjwkHjmrx+JZSYqVpLBqIXTXgDGt3SaMqjJkGN2Ei9sUedPViBZ
f8Iyr6MN/321zYa4jrw5kalodvMsF15lC5BdDjan31RN+Wm7OvGDQIlCThNtM+Aip4fUD8ZsTFOF
rVUqwx5mBTWkLESstRzb7k5hDtbgIZfWm7WmvAkBwDqb7yyJpLoJjeyoq/2/gZXN2YYiq6N5DXff
jTVL0cGHsrP1fc2+qbW14S8tt5DdE7UzSgLvGcSHWylQM11JIx9LJiPWfqb2gJh2OOu/ci7+P9dX
++JQVFdh5stC/1L8/cNQphV0jebU8bGLQsn3ZDR8cheZ1qF0RzmtVtK6C+8pIT89aIXHmz7WIpPU
1TEeWygKx3TutPpLURqZ/GzGZjl8o45rOd7s9H32j68ozb42KMG8XP/aCw+qzTvOgypKrXSmT7+2
BPjsB6kdH8tAnwBFIHT8L7mm/mppjdHvMnMM1wDOFydYANlEL4Qi9iJeRQGPBU6k+Kjn5jR65mhY
KREb3buDH4/Kz+sfeGk0USQzKfMKQPpiNL8da22MqgTnsNHPKM1XwWwdsszO1N/RMOiff2OQ/SF1
lsFvCTmW0/lMuwz8kGzFx0LHrswduCXzTdsU801lFeEayuTyx/3faIug01fhUStBFB+1FlmOl6ma
a/8eyLTxx27DNe2DS4O9e2YJSialvsWnGQDg9V7CWzgvE7/9MsZpbHtzhzntiwqh21i5dS+dDAEj
hgrMnXOGCaPQV0hTPUVHVdL6zDVKJHPUHPSSm2kU4fbBYDuFBoS0b/4gDjy0/+Fk0BpkywgMHk4a
pytZ0rUvgtJKjk1TW78aa7L2Sjwk20JqtJcIcOraM3NxfpG5FIp+WAYs1Sxa3ewiFdD0cVBqed44
CdoBrop40uBlcrXaAr04HLV9NEjAw/OEnn5fX4Z9W6JLfTRDDaZrUytz4jWylXmtPdQrtkNishY5
Cp0HkfnDsKWotAj0Jr9t8jaN06PTDXZ1L0/RrN0PUDtWotcL15kDU4zOJnQkFm9xnWqWE/R1pWVH
PxvNdKdEuhGPbjTU086opHm+K6xUX1M8uTgowrDIPqqILCwDr0ELraoXRpTd6OfIn41gdlypG4dm
0xaJZu4UxHHXrCYvLB9OrnQ4kUGjKL9MTAKEDA21kpOjZNQhqjEKBVC9Juf2ywiCbA735vpFevEr
easgq4HsB9d2ul8mtR6DuSmSo1FNww8nH2+mQNVKr6yUrKXEPbRryZ54e5abhnYZVE1WFKDO4m1S
AKPHEwI1xzkr8i/6zG1LiXc2O8+ouGUf6ZiDapflzso+/yqjLowiK2LtPI3Lnu4MI83GXCE9UtrO
qp1RIiRjJU2mPaYzLvJeOKpa1LlB6cu2V0tZb3+/PtmXVhd8gkgfHKHRL/7+IQhBNK5HzsTMjmqW
FH/s3pEezV4zfQ+C+rj//FhIA5EwiAgEhOTpWI6EbG/k13hrBpXxECl5/o3UyPfdWG5/XR/q0jUg
JC1o1dHtIJw8HUrSW0IRhO+PuR8o4yabWivYwulasxa4NH0AvEBSERxrXDmn4xS1qQ56a+XHILSN
3/SubUwluxzZjhwv3OvfdHEsgRKnJiLkcRbvBOJXJsbcTna0GyO9QX2neMbZ2bJQjNDW2HUXx+L2
BKNNw+UsXw46NPegjabHKsH96jZJhmbf5lwRewVy+ev1D7t0/FTiNGJhh234P5yd2W7cRhetn4gA
5+G2R0mUbMuOnU5uCP+Jw+I8j09/vtI5wFGziSbkIEiABPDuYlXt2sPaay0rqXABCK+wUCdN+thG
+UO1di5TI5+TAdKRXTeOv2rTGB/vG11dIbAUMJfE+/BiXe8c0whz0aUc/DppzOe0Tbt/J6vup4PV
gkc+3De25tKo1UJURZ7GWM5y6yRoS1M5+XGap865zo1s2kVaDYJDnfUQ+e+cmfnTfaNrKyRJp28F
1awcC7leoQfnshKZKLC6al1Eu9ED3loYk+uXobMFb1i1Jee5IZWgJmAubFH+s/VgDrKLZw20oW1m
w46FNSArpRliqyG49jXfWABZGkjX5eWOTCdy7dSGz5FCeHaCeCjNgALX9VHLauE+kRN/sA8nE3PG
1AGP/j+Ti9PiArAukWTLL1kDO8lzlBr93yhW1dXerdTu61DRNLq/e6uLlDxQOGW6NUvASFy1fTOk
bXGxVXS5mDwfPwVKpMW7Hj33x0mL82+/YZBECScmSZPMRRPKmpu51LysuAhHZOeB7dzZdqTuu6xu
fJ6necOdrS7wnb3FkRmsMEvNMC8uQ8WzxwrZREqP5i9i7/xnqpXuRm1TXrLlK0/ZnmojyBgQjgtf
PTUcl7Cpi4ujZnV2qO1RZy6ucKuN0HDtLhAhSNJxaHb49/W9K8fO60IKOOgNd9VfqWYoD02YFa/t
5H0MP/l2KiX6lgACkR3eu2tLcyunXPK+uKALGOvHFJzGzyoVmyHg2lZJ/kBJtYfc100XOszjGP2a
4hI7dfiaFVXwLZ6b7oEpu695VRsbQdGWucVGDaB4gYzGxaV2pQJfn+Xersg1paD+r4flwXaa30g5
mYQCYiBPP3u3CE2Im7250838UgNEMA9O7BgnO8jq6ptV68kWz9vaSaQmAWsao+tSfeV634SSV0ko
hgJyesv5EitdBKFdVVobT9xKYktoTnBJgxBPsszzhrFPgmay8ksHBX7gu7pQu3Na2tW5JHN5bi1U
LPZ1IAqVQaByi8R5bRffW1+8earTyHDFJTSaDfU1LJKwOWWZVni7BLoC9eCVKDDdd2Fr31V+UAk2
lc3BhQvLaxsColjLL2OXxcNZV7ShOuW9uoUcXLdD5sfsHmyly0Zg1WYU9EkVLpDDKuU/XqQN5ReP
8s8HqVneLrhkZoH5WBKjLnVtY2ecijnquAlVlClnkdVP5gjNUpo7n0RRBPlvPDocfhnKkgbRYr0+
mHU5BwpZYHExx6CvdukQFIcpTOeHumo7ey8sbwvqtXpGAT8wRwBmkHbdtcW8MpKyapTioihD/eQW
c7PPwWn9N9MWPHNbm1fkwtLHUeflu39Y1qJO653lxZWv23wwhjQpL3MTu0dlHKaHVGmyXdLk4jwj
WPmnVwbK4TeMAgGVsHdq20s/A6lOGSIpXlzgQIOHCHlBd1cODCjHhDIHFTfe7d3B3HqSVg+sg7A4
yiogX6xFglsmQ0mnPMThuPROzkqXOO5RYt42nr7Vb/rOzmI3vVmlIhHbBC1DdWSyNfoH+UBNsk7R
lD9GcJS/JGHbPt//qGsPLrTkvE824ScQvuszFMFWBoJP5g9zpoznGK459VQZY2k8w5ZqTRtuddWc
AU2mrNyTsiwCF7KGphtrL7nAgaIr/0PFqkte1M4q7X4nu8XxX/eXt7Z5MHqp9F+YyAAmdb281hx5
e0WbMzRUU6jTtJSAsKo9e0shds1j0x+QE1kUXWEIvDZka5VVIF6dXpykiP7XFno4PxSMEOankiEp
xvIso3u4v7ZVkzLzM6EqoDy4WNusT4Y6eW12QZIrE589C2z7f32htc1T2CIksU9hUas34oslDOzN
rbJCsBgMyd5KidJDrxw1chQEAefQ+tnMoHZPRFOZ9ksz+2I+ZGaa6ueuh+70czqkmgMbaN0aFhx4
5iC6nVMwu3Wuq0ZEzxPB3vf7X2XthJGXAr6WgsQUwa83omntsKsg/72YZTh/y5lp7HdTnE6PYeZ5
3+7bWruy9IWAErEL1EsWp5nst80jQ0kvHbOY9UEVohy+6a0ZBzuVSvzeS+K/XXfO7A27a6caLBpX
iAXeAiygVGiJQri0fd2l3g+GmFsl2mvorG6h/tbOmAyBoBKWo6bLElc+1q0Sl1N2aWC+Cg56FEz/
IbSsQusb5H9bjTad73/StaVJzhdqGhAk3RS8nbQAPTxFHGola8dX0c51eq4LNx/29w2tnRN5eQxb
AmRvMCO8YNac5GSlbZIaYtdrddQ9uOrUNadGTIO78WKufkhoI7mqoFTAUF4fy6zskYO3Qbjl7Tie
I6i6fHdGlm0XtZHj7GMxjsHvfEp0wWXznVLWUnioTgCWqbqSX7QY7bPjXAR0Q0wg57/uf8nVpaHm
JQM6zuSytpZkJdzALcmvrbQR7Z9OoL4aQY467PV2FPYhBk+3JZ4nI4xlQio/piTZl1Mhi6uXJUaR
TNCpXUYH+RBLjfNuF9hzc3Bmd2I6l/7fM3C74CGLk/ILddXyf/dXvXb3SUMoxpKskqkuNhRVJbw7
HYOLiph8tAtaVSuZvW1DJplK4FZqY1cQZ0aO/eO+4bXPDcKYhQPIxc0tYq94inkmSf4vbqGoR4J1
eKntvvXsA83g5nsDgm3eCBJW10rAhdakZMZZxuxqWRq90yrZpc2dIT4lHtOqT4pSdvVPJZ4FlId1
i8LUDoq5ZCvIXbeNJ5BYNjzC4jtXaWkNEgt6mQ0qAqEVZ46PIolE57hp/tfoisbY9QZIuo1u2JqD
oKlAz59B8NuZEdWeGntSGiruMZSTqIAnzei7No7vK3MzsdgqUa8BWEB0MVMF8Ilru5ypKhvolt0k
pu5eD9oPaxSP5qBTdVe7MXwWTp38Xce9eIpVp/6hJzlqLZaefdO6yXq9f8JuPznvJ9UzPjqdfx6Y
a1+lRWPhzIAGL0rQVOiDK47vtlksmAqC33JXgikBse+NzZf7dm9PNnbfSJ15bphWWAQ0PeiLqHdc
cTGcvjzrqRnERy6u1e7TqJvlVpfJRjy6gkuVNplhoTEoZ0YWfkSdR4imIHIk024TZ9c7c/qgUxQd
vnuKUdc7Wku28zRGXpOepiD5lzSh8cKdHo/l1tTgrUvjp5AAoOxN0+BmHtJxmHW3Oie6xBWZzczg
yq9yiOboKatQqTkGoz22ZwW5ejIEJXP3VpuYzvn+FqwcQn4E1AdMa1CyvaVUpzSQWxkNfScmgoVE
u2j/yY3O2pVJYx+dCFkB1DUBrXGIp0tkD/zHNIRqnCyl2eT4uY0GJO+mZGGBtxLQsLyj7zpspT63
EIqO4jKPrg1BhVlq2YlaHjSD99e9akjC32XblLLgwqkWkwpuSQvFpRKM2UI0nETDKXXSegtXs2Fo
+WzUem1bVVxhyPCqh4giBTzKMEqUGxu5dpdA7cBkJ6HuOJTrL+fWqpok7hhdmgSOtx2VLlU9m3Bz
DafKZvAelkK12lJ9lcni9aPMqWEmlAEaZuxg1rw2WtGqVfJQjy4hfCDCZ4R4/J+npeGnscjH9Ayq
Qow7Y5j7cz5VdrKxh6tnl4UQEMihRntJQqtHVqcZVYW6Y98VPxxDDM+9aEPrNIbUh3ZpI2DMDovY
no8x1Vpzp439YOdMHrjar7xU2+pw/1TdPiF8DyIiQ3Ye+Vs62nfHtzXVOAi8Mr7Eg5X/SNW5pteC
Jt3RzrhH922tHSxI2GExpciES1tcFdGUWqPNcXJpGQkaX2Bn0aEKr+vR2yr+rFuSYhVSnfQWaBnB
AdmKhlWFpj0dSpCz7X8IQ5RbXZW1z0esTP0OaAH/XNQm4lRvKkdJAPfo6Sd1FMVfSt/+M82TE24c
nbUlSdpiYlguApWQ641KA4joMnSeL/yMIT3C0trBM05foNlAnq35eEj+EGXhwQEWsnhuMhscfA4n
+yUSwpm+esWQRj/hk4riHaKMZfQpcUUfMBOoVt25V9rwczvYwRapztoD//5XLB541eiRZsiq+NK2
jfrQuykEgRmB86EdavPJSi3dB1nR9Rsp15pZ6Ryk4BC4wiVgI6aJa3WliC+OGPLkEIah+QhdjvoH
OCvU6OYOOolnhlfnLVr3tYMEpTqYI8mXc9MziLoBlfhKjy8R+HgfMCXxi+4gHCX55u0tSPmqNero
byUI4LiLiNUTE2Pqwxhf4A1Lj9U0et+8qJwo4Y3Rt/uXfu044d3BbEl8Pv2l63Nb9HllWmUSMzcl
IHZEKKBsdwyBxvE+bEJL3zeOAQi3TJI02oWMoe5VTZju1/u/Ym3BkITIhISUBNz+9a+ota6bewbi
Lm4ACdJeHSOtfC2yaHB2Rl8genvf3NrTBmUzveu3UfLlK6MzItYOKU9oSaHnV2+pP4YOFYQY0sTv
YLrjDXPrq/v/5qTveOfEw8qctDnLkLe1jaQ+oiXneK/lPAOvILmNtl6xtUvyVlKSqHEZ81yby5rW
1WutCC824jbpc6arQQP1Izo30bmOPeVvJ6gG6yiU2i5P9z/s6kopUQDo4P24KZ3xDE4jY1HA9S17
+IoIklRUUcr04OZwPt63tbqJTCUz/yenE24Ks9MA9rbGlqi0YY/YmeVXZafugOmLg3BG58MNbDlu
oYLdZjYXdpOFh1fMaILtTQkvs2nm40FkdugdlLkLNxz82jckeKecTmGC92Th4J2hBW+vdPGlaavo
c1zXmSy6KElW7Vtd7/SNZa19RkovIAtB4ALYWlw9L+uzoKsI10f6T4g0zab1U5kK4+i6Q/xjHo3N
t2N1gW+ARpcnmcj8+nwaCcVQG5DIJc/C/pT2wiv3SlK00INCznO4f0pWjdFYll01HszlIBsyAmEB
8aK4CN2osyO8h8W006EYaSGugzzqvrXVjwmECuE2qWu0RGvaDbr1deSIy0CL4gVJhfJFA7F5AIUT
W/tIjYgVP26R8iPIJslBT9Z7/TE1pnOmuCO/gZI3h3On/c+qg+Q1r7rhqA292Picawt8Z275MtW2
rXQF1M6XAtGqQz6PpHFQVBzJj6P/ZqoJv35neXIWzgKifdOg7Ebm7BEqYvugU/wXINyLNdnI3+Wd
Pe2C0up/w1XTHqRqTLAoxSivP2dlB1Gl0Vi49HauTftSqaY/mqQNvDORvvF4f3FryQ5XwJJD8RB7
LCsHOsxQw0DF4pJqlXrUqfk9lMDsfVuonrJzjaaAWFv1djMSPT/vm17bR4qfDBIz8k7cujg2iNOl
KupfyWVqjb9SZVTjnR02iW9qI5qmoZr+ed/e2ptErZMPi4eh1rqwlyRZY+XKyHiGY1e/KK22+SEr
kvzY24XxQDjrPXhBrc/H+2bXbj8lL/6SVLs3M9OQpTDZ5nQAKbtRfxwHClH72maIKY9LJdu4G6vG
SDOkRjMz8Ev6ttYpoiZURQpKrW8uTEBzQyyn7461Y3bj6TdWBhaVTADQDBDi64OaqlHexlaKZE3I
qATEp9mrq6Q0jBpL/E5A8Ya/AzIDun854ZiNYTb3EIhdRqWr5gcHFZ+fdinyL3AMWbt2QsVgp/eh
vjXxvHpIIdwBfCF5t5Yd0XF0nJiUmIQ0ruq/zMJ1PxHIzuc5gjP1IaOw7mycl4VFCZ7kzlPH41aQ
XC2hVgnBsFcqggpVO6u+Xrh/amYjELOYn4esTDZi78Wl+L/WHGIKydAGKHvx9CaxAvLEarMXWx3Q
nQ1hZNZ3Ewo8wbHUwnrfMKz1NFe20W2c1FvDTNdxaCjOctUYY7o+PJUI0igxx+wlDsT0FMbF946N
bRiyCbSHKBkJO8p0/FizmdVSmaSPDmyEDYWP6dpoxsxqYOVh/hK67gTYMDW85pRG5sg7YgUG6n9D
U2y8jmsLBaAHNRV0G0B/FwvtqzDQY67KC95eOxlp4z2oBrJbIdJrX5rJTveQz28ZXfiBt4XCFcM0
OUkV4eLCaCj6ibGhMn+pJqM59tGsmccw7OaXGLzJ1hy3yVd7VzCjzktDxTDpIXM1ETtY+IGmigLA
LJZ3DDUQNZI4PWAcOFPHrYx/eTUw5IHUprVALYq7uFhVZWhB2meNdxQBjC3BZJpf0SLvd1Lk63Pr
tsXGS7xqj/hQEjlb5KULe0Osa8pQOt4xLkrn1OSczJxM8AhsaNwzQr5hbrlpb8uTcYasLVCTWpxO
DQ/qCkX3jqlbVn9HSlsdy9aOzhSqt6b8V7YMfBzrQg2FMHFZwNUai3HM2kQuISusQxHq7T7X2w/O
tnAwaM3S1pRlTJCOy56qVQ1xYOSjdxwRMN+FZmEfTYGkgq7l2clWYPMqmJM/Q8KjbzjR2/VhWb5M
kFXw2i9JN1ErzPTA7r1jHxveydaGDg2/cGtOacvK4uDroQdKo2u9I35M8+nw2SdhozRw/5m9PYVy
LfL8kWMCYpDH5l3qngyaUeZG7R1hgpVii4NJjQQ6Addqu2PUNt7uvr21VUlUE3UQ2cBbUsswU1fV
JpJ5x2Z24lM0kz9TTtRP962srUoiii0aVogPLK2ogVrWbRa6x3p27YeEUT6xq/XcocNvTMTyoF8+
ui4kgADxg37TpNrdEueiOnPQja2WnObeLV5ae6pemLqOD/fXdXOJiU0Qw4D/BlfFkV/sVphodmsk
iGFVs17tVZs3dKzz+AjiaIsJ50YRTSp+4W55zWAogRltcf4Uu1SURkdTqAmr+HtKX/ZseZ0y7zNN
d/42s679gv+PjkbjCrFrCyv43NqN/SvMmg41IqhXzY2zunzs5C9iHgPsGN8YUvfF6ss5RW4gGJKT
J5rsMTOa/GkkSjvQcIFT3p61pwmO743ywdonf29UHrX3FyQKi7qEkeYEm219arU6OAQKAwV9jGb3
x3eXXgE5PKQlkr382pRV83UVgSlTFBGsNwifosvdTjn15zjf4htaW5jFgyc1YGinLrkmuyDpFKNL
kf5oIga6yU1cm9qn29gnYPrVFg3izZVk82QiKKnq6cAs+dF7JEemNsuTE+PQ0ScVpjBmk2B9ieF7
OGWx80HwkiYPCzAiVgbtIk+sdETv9g0URNCbOq/AZFY69KTDeITJIz9UIVHZ/X1bpLnSFKMLjNIQ
gkm41OKm6MLUw9zrg6OZO6H7vWdaN3uwElHUj2ZKI3mfIj2id4ilWwj/9NWAFtn9X7Cyl6RkEqDK
+aGVuQi0Va01QifulKMeDNa/QW3H2mHMjPJLYEVFseGEVnaS0h3LVIHDAnlblBDUcGYeqVWJJJJi
BFKTR0jutI7E28fdMHiQldVzuQGqvP3GXAwyTwIYoM2MuV1vZ54msBK5EmEwZM5ez+b2UA56d5oZ
xvnCme0ObVgLyEvKcGO5S8uSmuXtlsg+JTP8izitDWyUokDW+BniDvNZqkr8HXlG84kpMeb50L1s
vL2tZ7UfJwLSxI/trGy4k/PJ7JBZSdAX1+uuYyd0AqRCfTVz3XqPCGX1D6omxrGnkbvhX+Wf9T7U
frMF7BiVdtolZKXXtiIQHJQxRO+HTa+LY91DVgKV8FQ9pkaktwevSuL4q2uHw2Mb56HzTMjghef7
C146eX4E+ClQcjhAUtVlnGoIJU0SLx585iqKh8DTw1cvntyvcdl4r0BR2pOV6d7X+0aXRxpLzNmT
v8nDJed0rlfe8mtmpwS8JCoQor+YDqd8dPIYrmqPSqzN7c8cNyI+VuCnBndtVf6qdy7KTYShw9Q8
+EMdz8kPbXZS6zAAr7T+NG2mifek1cMf91e69BTSJqAVmBJkX5pE9dqmqhRWrzfp5OdKM7tH2I36
/oA2WqLt3KgZtgQUVj4sYBmivTehMbL9a3N9SRU1H7zJR4PNPvdWG35PTN7tftJFue+mONoKkW7P
D6BrmhcQJ9pEY0tnrGiqV7kimn1txlPsLK0FH1Y1rfaohqpiP/Q8B59ayAg2uhpLaIXcTQIy8J0k
PSCzlugCNBNqK4imwW9DTfnu1kHX7aIscrRDPedfdLdyGGgDivglaAI7PtWm0L4HCpwxj0AV2y1J
yluvReSG59CgVqfwuhxa8HqzLfJejH4Vd+FfjCOHT0mh/uqGQvnGpXI+w3ocf+W52qpp3ToRGTLK
HifMMVIi5nrH57jLmkqpBj8Y8/GkR0Z4CEFO/wCjpj3nQsSvA930FzOYm8+KZsModv+Ary4cQC/k
ergy2Cyu7Qc9MGXLYRuoa/Xf4Jj3aqhze9gzYNSw570Io/RHZVTpL9CLxY/7xlcOH41BmhRE6CDr
lwRbArrMLhhZfCpm5YgATfJSe6POlPnUt4fBahuEANV6I7VftUoSJ+mBJMZ+8UaMsCJBMOEMvihE
dJxMZ/IdBAkOupqUNWX2Nj/jM7c0wJa4QHng4euW3NamfKJuSt6aKqwWJUWAEHD2T3LoDtxWVOw1
W3hfsmCMjn0xhicrsT4rMvLTkKI7/8YHB63Ak0UeS2J0vds03/CacN/7igj6nx6cWkKoglo/TcWv
gYiqr60ivNN9ozJ0vH4nWTgwbpmHSOWdhVFIX9pZa92RB7+2zwrUH+UOOs7g3/tm1raVsJLGL8QH
fN7FtjIJL4mnU1i5m7HGezkTFHSqopb7UY+ccG80ifZ5QmO43IgDVt4IWU50pT+DMXh5hc0pHYMk
yjjFTlmegqwNvgxV/UfeZPnGyV27rNixYe+hXAuO8Xr7SBHVTm/60S9RUPmjqabpu14k7oMSpvpw
cpyp+xzqtUfuxZDyhsNeWSVvPUNyMOHhKpe7GMxoXFKznXwdSvYdF2jw9T4u6idj1rQtffEVr0h1
FofALAU1K2fx1BsidecwaiZfq3udHKQ0DsJs9UdSbEBMUfavrrrGf/YY/2EacfnPhw/SWxEcYnGI
7+A8vf7KNkn83GvO7Jt9MAUnYkom2HZRWQXhfpw6TzznfdSpBwco7RaDycoOw+UL9IbemJTHWkRW
nREz/piMPMeo1Cg7pOTE/GzOUwRe2qW2UMcIT6utola7OOrzrQnXN9WkxV3FLTL6SVaNyunyw3dm
EgxprbDLnttjKfcs5RAazCa/5Ho05/tBmdJC7Cv6MPkeSrVQfcxnLS4PFCBsHaLbWFRHU7LP/63m
aVT5SZQWh04fHLXfeLpW/Iqrc+nozTIFfhNBzJJtMTL00VfrYbq4ZmDuHbWKP9hRl36bDjCTSgb3
jjhwcRx6K20tTWSTT2khdo7arGZH04BVgOmQLM7Po9WpG9nbyvFnBEXKx9M+JDGXp+RdpAupcRnH
+jT7HmUhhBnrvv80x476KYfX+nPbamGOGoJjVI+JsIefUa2iI3L/Eqxcd3qkUJUAA6ECsewjmEz5
K60Vq/yEnvklNemiPwJEASu4Avs0/WDVSH5jPCdxL6gv1PIWT0TM0CH44kz1U7uYXkqjQzd6klSY
j3mYZVtwr5WXgnxN8qK8WVtKhyHKEKUBVG6+a4TDOXbN8WsEi/EP1ejUh9Ed+13nJdNG9rK2p1AR
EmKDU6QZvHBpvJhjoWVC9WM0M/ZN7ZlPTTmJnVbq2RGwHRSFQJ1fFTcqPwdGFW48wmtrhtRHal+9
Fa8X5sXgCKDDmuZThHT+ybrZeaYzJJ7SUtOKPRG2KA72JLU27p8j+ecuHQqhBpeHYsRtoddVdBEm
da/5dmkMQQRzxJx2n2peavgHAldpzb1eOlHw332za34UFi1eDxwDL+Xi0o6Gmke6wsUUSmIcYL0x
vrmTWu81hekxCM3jYz3SXTTSMd0Y8lmL82i9cWlpMFKwX3ZxLZVuRzw0s99Tvor2nbw6DXWBWnP+
SL2ki3dxzzD6Xy2sTuKZbj0QyoSJevgNA+3DAmTyDtMIpOWDRhWcR4vqk5mbXKC+nH2R1+hpJqiQ
MeokdpNaDodpqNvdoPb1GUZM77GLIWIJClPdNYbYQgqtJXwAASWxoqxHA5m7dmpw74exa/FLcqWv
fk6dXf4ck1HZN00YPUTTaBwcxS7AuXQ1VfQ5moonr6WMog0hN/L+8Vi5DeAESbSBMUDxuES5Cl7A
2B109ggusgeLytwRbzMPBzgny096ojKVn+ei2riEK6cS0Ate7g01eAsKF3aR012f/MlTGpUh5mLq
9wmVnfBY2G5uwSLeIGjoBmN5iE2NquHGule8OjVIejw0o6EVWmb7hkLlroOE0ReTap7KYK52tcvE
qps52sdjValcQrsbQjYEIRc30CzGuqf1xxuGuK8/NTGjbtzIcjfg8F70BinTXTPFSQalhGFU5/sb
vHoLwRRwDQniaGstnlAlL8xGUTV2WOujfW9O1idNS5Ji5yIt/zQqRXVg9KH8bGUmKfZIbX1nVQWz
aPd/x9oHl8qq5HugyMB0XR/6VC0qzWrkoTc1VPbyKTqE5aQjUB8pG0teCYco5VBMkcTjREX6tSkD
JZqOOSzVJ9nSXys7bY56pGmv9xe08oxdWVn4k7CqgWW0WGntVPuzHdPgkju6e9JqFzZIrXO/OXmQ
PoLqqg8Gohx/3je/vLjMHXNE+QPfaKNw1NeLJBKMrNGdJz+pA+/FddLqklRj/Kc6ZVHMS6J7+Q4e
Z3MjPlmuGoErBH/ojJBWILexbP5k9HxqHb5PH+DmDBIepI63M6JqOidZW3aHyY5KCq1l9a1q3b4+
pAnVr41xnOVRkr9Bhp+MeJBN3/gsTxsab0o0x5/cuGewgp6pedDqGJRHmjTOB0FexJ50M11oikAN
UMlf5pqpB0U1U4OOHxLxf8+yuNpnTZD59uwNrxPKrozuuVv08sto4c0oVV6+NdtsL/1y6HZxaea5
6yfgj/Ze6U7gydrW+VaYSf0JJlCnOX70QDFsDc8wGG62l2D/+kBVZcPWidL1p4Ahb7Vru1cxqrVv
dUoTHWqlKb6hH5DPGy/B7TnG7Nt4KCU31EEXZpPOKiwzFa4fxrr1qBkdstrEoN5rJzr9kOWTs58C
Z9xyR0sfwfeVYCvZFpZ6CEsQTWGkNmz1HmeotDtobhzheYfMNhHLuf9ZVw4rhmgPAMZHl2CZx5p1
F7QhBON+5lCAga69O1WBpT9mDDpvuIRVU4AjcArIg9zQTDVFZUbeELu+NXfipaktnYm4qtwPelhs
HJY1U7xnJMZ0D10GO68PS8NYmcOkpeeXnVW9aGo6nIBBWX8OvbMl8bZyE1iL7P9KfAQNnmtTJIUe
5PqZ53dK2H+uZ4frB+23PwSh+NKUo/d4f8PWTgasI2DVqS5LFMi1vVErYJVzas2Po6Rl1GBO/gl0
0W98wLVjD4ySpi8FKInAvbbCpBAwE6I633UKJMWnrGlAmjit9VgyPhycDSvIz70RuVvwDLkz79MQ
efAl+Z/Em7yV6a4NO0EDHrVLDL/UW23eIaA4PZlonT00lqIFewCI+jmz1em5Q6pb2QdWtomaXQZ/
bz8BoSQm1eAOuoG8FDlnxwtt3R+6ymQ2zXSKQ50W6anOxh6eKTstiRLiKN3Nekp/6f7+rn15R5It
UiAFdr0cRx5wB5VphobviAadwLGsH/qcCxIpov42RYq7a1AC3kj+1g6V9Kxy0cz/L+8L2BuFcpbQ
fAOi+kNE2+5/UVtUf91f2k2sx5dF84vSsiVRswR915ur5oUrAOrrfp578VNOk+Zotw2KakqrH+mx
O0DblPJTFaLCnrbTXByayNuibl75wKghmnxizhh8VNJ3vKvZ6BZEaXPmaf5omb0ZHtHPbsw9lCmZ
ts9GY0zaY0//KtT3zNhxR/b3P8LK6UIinLowzW/Lvhnyioy+6+1GNf1uCMOXKHO1P8KidU4Cgqx2
P81j9stwcuXgut1WVXrFVVFTkMV9vKLciOuV854UzZRUph9FjCg8QJDXWfuGqZ6L0YxWKY5VO6h6
uOFKVnwxBDTsOdgYzLoL9E8QVp46wIzkjxCDHQNrbr4yWeEyem3YD/e/7YrzII8hl5GjprL4fr1A
CBzCcihL3VeMOC9Oba0P9qGvw9K0ANhCiLkXJBTW58FU8uhbhRL0Yz6UXvnx2wRjCZvLp2ajl98Z
6Yqa6MjT0Ub2Um/XRmZ6dJ3SnDeO0sp+QtHBTiJ7CrX98jq506C7jRkZfht54X8FBal6N1tVcwwb
d9h1ot8aYV65OnKcgJIn7TgWsDhAswsjU6Hnht8P6vwzHRLagM38GvWlewZdPDzPsZdtlOPWFsl9
UXnGpeEl3snU+w5VYGH4aYOgtjv0JngjMLGa1ZlHEuMtEPiqPRq8nCAScOof12cIHjei1x5y1ig2
o4MTmCPjX3W+h/ozPRPAdI/3z+yKP6C4wYAy5qgke/L3vHNHCS9B3M2l7adBr0OkQ83YG/8SYnK7
I6rT2hg+BI1Hsxe6e6GMpwGuzi2Q54pjpuoPvspjjldSp8mNf/cjoD8pStGmtu9WpluWey3TRPl9
yDqHEKOOKvXZiuO+14+tF+fxHwBH4A7cN3oxdbs0GJOt8Pf2o5A2ITpGckPl94ZQc/TQ9ZiKyvZz
KuzpMSya7imJrX4fGmbymsD79Oo2iffDNfLfeP6xDbybhhIVkdvhlW5mKInD5Q/p3I973hJ4JsOu
SJy9ohZl/zy4bdTvKb9p4a4B6/7r/oG49Zccduh3eJnoe8Mbdr0Xs94WWqQEpo+2eWHu5jwbzn02
2/GuUo10w1XdekxpTLJbAoQFTyF/zPuNj3VeQjO3fCePpqMbi/yUVMJ5MIbmGwFI8MNDz+lzboj8
PHd9nG94sFXzfGPKncz8MKB7bT7qotJCzsn0sTc9g0ijk5ZZwddBaLBLTEH5SXTAYQ+Dk5bjzmzI
gDfCrdWvDS2y/Ap46iW6xYOrzHFmh+fYyrI/JjX92uhD8RiN49ZFX7PEOCuRD9AVovfFRa/nIq5s
4Zq+UokHtCOCf8LIVE9mP4oPVvTAh0jEBJSXyJ2wswsXxnNb5TAYWUBVvKb8As8T3F0nUAPZ+CUT
HeqQB/SJvQt4TjX0Z1h/f3z8CEtVIB4/RCBvxMgiI4lTq7ItP5kHw6/TZvyqiqrbiQolqfumbiNX
2fAD0U3PRArdyf//7gAnU2J0Re9ZvhLCurZnshzodmgb+Z/37dw+C1BtUtGhLs6rfvOmz0hjlGZZ
OT75sjhp7vgKC3QvdkmgGrsimLcKWWunhdoZNAe4Pyo8i4sZlryFVYe9wOyncdc0BtlQO+T5g93n
5caBuX3XWRxjyLIIwCO07JwqVelUpDmOX7ip/YPx+KH2PXRcsn8ndzTrn/oAU/quDtrC3Hj91j4r
DgbKR9lIp9R/vX1u2w2WmgS2X6u0zHeupbj7srCsvZKlcbLTiuR/H99HQiX8K61S7oh8ed6dl9qo
dLcIXduHGqlsH9zUSOud2abh577OvOHIuNRWrWzt6wKs4fgQdgNnWmxlX/Wu0U+KTcRfVl+qPu8f
hFPZn62ySx/mKFSbfepG+VZdcO0NxZ8RDxtEFTcSNfjNBPJFTpBTm+W+BRVJwlon6XMclfFBs9pp
Og6w33wbO/WDUhM821REwEaiE0LoxmN6/ZX1Ak2wSESunwdKtxdzqhyjTESnoVJR7EMNceMYrdwW
xidceBAkD+9N4N/patFoKvYo6lqPAPTcZ3igsr8Hw/0/hH1Hk9y40u0vYgS92dKUaS+11Gppw2g5
ECRBGAIggF//nXq7O/fGm41iIqRRl1gEMvPkMcm/oLv/443F23PzJLw92f9CdyuHITaXHshcKbIB
qXgwYhwhCQlrYqEuqv5NWPQ/fx6QR7RncDfDSuo/H+Vs17GsRgCQm7YSSuioeQolEz9D7Pcntth/
o4X/r0cJLBleaBkUOZC6/efPo5VFLnfkSxAst63fnUY1nkH8dJmP/o3e/1+rRrR3N4PFW28POR1c
tv/zh80bE/vakOYetunFSTMafWH1jLjXTfrTXCjV5VG24JatvO0TOI2SthqL5BtA2exfaFP/fVzw
UW4bv5sXFNYv/7gYSooeG3uQBuUKhroQH03fNl8kdghUr9cy8dlbnkvCT3Bp2D7+/5fSP52Vb20u
RF1g4SOSAhzT7B9VLFU1SRF029yvIY0hsd22vT2qZv/YY2rX1uXMXvOGmSEaeWTaglfILiwana+9
z239bUO60HMV1f92jnFN/eP9g6cbmmGMJrezhZ3VP+chIoVYuIrggpmkIAjxYlmyDvCY1t20EJa1
JRvjtbfeV59UgUG/1co7bA8NgvjgY3WorS+ixnxFlHGRDWYCD6BrMoO5Klt5ofoygfHUCAeRYggw
w8o653JEAMMAy/XQnfjwdtvzXBKxRlF3FOOc+Q4+qKnT3Tw3sMrpWJ6uiekcbKuIaY/Akjl0drd0
fJpDvC3fsO1S9oPEqaSnrUSPcIF+ZZ72VsxlMb5FJlU6bUeWVQ6GNGvkCXJ/aqWOP5bfHvKl9PaI
Sji9suP4kueK0EeHvGlzmhA4HX8HtMD9s6B8o9dM5FHzXhxTVV/G2GOJ2O4oAYltG2nH/cyhDUTc
VRpIw+6EWi1ssWdSkmsZixyJNbYek5eilmC8LsJY0U2UuDK0BXRZAh6FMZ5QWJbwx9DYr6ZN8jCL
q1cptFuNrxU97+SQ7MHXwubPE0GEwD1SnHN6TvN9rWFMncLvq4XUmV2kaOL1ukFx6r6CmuFYtyWr
Goe08WUO+0DllwutAfUOGSI3fAt/iaI4RWof6wFhDgnrsP4hEpkwJN0/HSZJw29YFqXZY3QUCIyG
DHhFnldTeKaeIgdpXWtr7CNfTFlO4XcRqYWeaoSkTI/aIKnh5JYo1p8qsq3hvJRwhO4h5b+pqRIG
EcE92G2WuCvor6Hp1Lq6+h0ZkNz9wVrbJfB4LzEZ3q0lPId/IZJh46I/9OFpMRzQW+cdl4ij3dsk
C3Jd23rayMRasLMyk3YOO7abJzOHZutramCkh0zoMdL8sVm9GHsklWmq2zXjJJrhjQQvrYdQbliv
Rdzp45JCNIQ/FlbKBe2wESon+jgGXalHGkGChgjV0mdr0lO5JeHisM9C6LMCHzR6Itlt4d5leinJ
1ImDlfKb5y5Z72ZX5uNpy1YQ/oZgoplcCgf7DTmgl1bwUwHMWuujTbw8pgMa4QBmXc8UDilrt30U
5d3WVBATByxJ+BWW+3vzkgiazWWXGET2PtmRkP03GcNCO7iJzHsyTCUz+94hjBukn7yR5QJ/5zHC
xdQcBx5xh73EBIvnhE/Y1/WmCMk2FHNwYdgiMFJbZ6Km+ojgf3TjJyb8UVk/83ZMFt20N7kRe1v2
yJlBCwGnnQZzLgBupsTyBkymjmDYPmpxChLLvbTL0qlMnyqsOEM/2j1PH0xRyuLq6wqjVL9yEEjO
qR+Z/DEyLAnuNlbW4fVYrXRTF/ndJO18hIX8FlQZ0HriZKQN+tlZxiHu0igu9zPk9xtYT1HFkZcT
QohH3FW1IeIyx7IyV0jD5vXRxXvqX/bC7/sBtisZm3unSBFaxucq/73wFGHlbTwfdm5p1kQ3Oqqt
4vH3mLPIf2SCC/UGr1En7hSMFJfPhBI4yECKQ+DuBdQpB+4Ow7FWNiFvXkYVm/hugqIy3M9Ruafp
deK+GkW7cywP+pRoeHqcWFGCLwG7ZFb+mDIZkV/UWFWAIYTV5TClZjbnRYhYnlJjU3KHL1eJXwJW
E+oR6b6Rj9syX2KcBbguTcdPQ7YlnCANq+e1TUxh7YUcMKRAmal18gv4fkxIC3vJ2H+ORoU/lNV0
XC4q9XDUW4DWkWexS2OfkklG9hqLnbk3vCBV2WWHk6YrVb6Lsy0TJy9TauPp4rW4ve6bcvan5/AP
CfdKE6yeSrsm81VrfiA511NhcUmJCAuhlCiafFgQGPbrXMvNnJyOR/exCRSUrgYZCW6uJa9vppsZ
UTdr7EPU+/4WGp7DWHiUOZQbMZny+AdkoaK42ybvvT6tDvZW73Cdgv3DUaMoJCeUHWbOjSgbsSPe
C5TOYYLgQledCPPMu3k8DnFBDZTyC4wx+P4Oplzs+VAa+Cj/cB6vD4qF27cKQw74S+I5TSgiNpYa
FLSnqpyAbUJ+D9Ny7H3d1nQwLy35lcWGRlf87Kp8DYc/6NeJ4FRfY0yo7iKilIJiXhTc03bNG/pg
dTlqTKZ7vX4UZVQe9wZ7kJtFr1588YYNwLK++1UcZYr8WpyZCytAVeAomsuenBdZeHO0Hph2eTag
/OjPwJhz3qNj58AmlShEKVrQ1DCtNBJEwRcPXHsbtrkG8aBlBeM1kk45RTyTQBf9KGckkQ+LraNM
t2AsE9ozSK6jbovqcjetdmhDWwNjEX6ZvFEoFhL03Q7fbQoLDkbz8kKQXRLaW/ZKc99sMZ+GBT5n
0/ei5I2/y0qn8mNwGauOOxDf6+a72W1EPxPbpAZ2q7tR2UWpamxat2soitpVliKVfYxzirB4JFN8
NTEYww8m5GN0tmGjdBrAGKaVgDNlScPHsh9i/bsrGeMTciDdzQuCaGR44/OUL3MnMDGHzucMWXOd
yzW+U6SmNe456CbzJySfYLv0M4uClXmHOunG1xG2BScEr0gNetnupvMGXWL6RKif+D12ZxC49tB8
jHAGSm5PZAWD8jdupc0NmrO1h68BRJk+DXCq3kJY5cssI3xV/kBWYgd6TVy0kWiKv+u00NdKqcmi
ciOA6c4Yu6M/I87cL86PvyTdsYWPkNMnBz9VkeiQflx8L+a6pk9CbPVyXvdabWezLWjAY3hgQOcM
16AThJ0IEjRiTIGHIvK1wWc1yfZ0qLGo8NNAdz57vo9JK6y2v2lt4CZd14T+UNlI3lTmY9AaSWWT
E2Vmfc0yMhbPbg3HPIAEYuCqs+iYN2eIXfLlZHwlzYNbmCKXJDJgbkqKMnrH1u14dVk2uhcp66j5
Pm5LQltohsvPOQDk6HME98rjl2SI40h4YrMObd/44kOBr9Nltkju45iZ3wsEcEu35iJ/3TXPXhC5
HPK22dJG3sO1cOn9TQh0jXkMZw5ROT33LNElOmF4caK1QySl6zzxCT/jtiXFRaS7yxFDm+2vAlsA
iqKAx/RH8VyqrkrgZ9vX5WhIz3MxvY4WL2SXVBF7pVyK30td6/GcNob7H4FV2frbB/iKdr5aSrzN
k0hi18NwFBlB04HN5Q80mKb5FC2SH286hacdmLvEsUuAbQ7MOVk0swf0SQJI9r6gmVEo5hL9+iir
TyhvNL47sJzM+6b2uWlhIFzHJ4rXNbA2I3P1dwR3C8NZg/HwTMBdEWc5o1vuDs/HBZwAm5uXVGGF
+GAScRzveYS1VSu4ObYBgRekuSwcSwM0UYGQ82xKkhW9ZGmJ16fIXDXofKoQ1eURCdQkuAYfrDUx
PSc5iUqK9q4peWtsEX9el9X9meON2b7AJ/myZFGjB5SwPG3L2lr/HEafNJiicrQJyHkPvqF9gLmB
6IpVyqVfvIWjPtbLbOpnmSDpOqpJJS4c+vLmO8onK4YZVSo6Y5nmwtiGOFZRf3AIwrCrrtl2XrJ6
H58mtWTk21KpahsOEe/ZeT7ymHd+Kgp1gmsNPR53rww2SmLb+QdQE7MOUbWgxJEM19l3OQeeXm8c
QAqRwuGaC8mOjH/LcluekRetQP1hmTesZYtbpqE5Snq8YLKojh49Yz2DqimTcE0FhKOYFmHSvIz3
Ma9ngmOdzdUdbhBQXdtC1ars5kWaEwGV3/bl0TCBJ5pq7L5Tx8YeCT5H1UFqN8lzgFBLt3lNFvaN
qzizJxZnIvSVccb3S81H5Osg6Ca+OmTVlUO6KjiGzmKBHDFbCuK/hENVMXL0Vu67jcN7PMYRQotF
LpirvNNfAlBUECnA0G4OUHv3RDPTRnNJVnpfjK5K5EtkM5Tao0M+Y5ICmC+xj1htHd9Vek3yfpRy
rx1G4olUaGAhO3+QwSbw48JVBL/B3Ik/VC+ZhGAw9f6xZDDAf8LsvOU/J3yjrDdIF8D7ZhONGY7k
+FF7s4FmmjhTvvoR7NN+NgZDkIP91nsNkjzOnoqyd59n1F0TOa5Y1qTTkV0TYrS6E2lGkPpW+2Vr
abw3r/BYLL4iaNz/KNDLxq2TFjaWm/GihjYl8euAU5ypbik9qT+QUhfPXWSwc4EidQ1wLxdLds3C
mn9imLcAlOxJI69+ixBKJpMtK1sYh/i6F4rvuqUugsHpWDeO9ZHzru644PbZLAloQsnkwGxY5zHV
9wvPPe4DSMTaGfjk3PskU1PLb1HCF0cXknUTF/k7EI+GnjitddYRJjbZSVjriGEOAhyurJ6qHDG5
y7S1W81KjwBBhjIXGHSy+77FZZunuv7b2J183yYYmLdVPpV/Y9WQn2WoAuuOGVZUWaNEgt8a/WMR
3ZgJ8VrYCj1HM0eDaHKytqkgxfuBhfDfyVlmuwm5IL4rG8t+LMiNx+hEcQ30II1zTD9i3sZrmGOD
tFkOBnGarbQA4xOISq9zim4fafR50mbwWvhZuOiQ7YIls2slHC6+lArDSUtTV86DW9YqAkOuWpfu
gHoUmtvDLKKPIr1HuEsr82k7mGq6ESjGQ2Rht9daZpJ9kLkn8GJHkxm12e5v1uK5H03HU8Voy4LZ
ko5iOJm6g6umauHoOD1vLvaqLWF9GM4WM8hzuUw3yvlYOHuCuB5B2egL9APytaC+dbkJ7xACY+47
RhmADkgHS20Cm5AvJp05744qX35hPONQCUfKq4u7nb0Hi0yPpEskpQhgsw2UxI3fk5c6CwvsEeLG
vkR5vpieeo9I9w10qYcDbjSPkE2somtwQcImkezib7rPZTyMCKQSsFaK+Fkz3NE92FLz3lVIG0Cx
dPBzbVeCsbiNXIPNaWg2uLjupUr/RhTBzl2yw0alw1u2qs7CVfZzjk+WDOB6kWnQsXehn6iHpd4C
0KJqF2rYF7Gl7mhrJ1Adph0NfU9KmvxiWexsb3iSzP0M4BGfhcwlSjOIVC8mc8jn2spo+uCp3hbI
epc4ajHQgu1emPXo0VFqcgoYTh5BtQIKCkPdAgOdg+JhgHlVaeELu0AyUle6/HZwDNm6Jo5g7i31
G/bkW9FmRchS3M4hc/DKi8GvPGZQA0e3w6qs2TW+4Hmv0eDUYcJMkGSzGfGMbx1cisyCqee6/F1F
N4kqSz3t0qWSyATxODdx8rZMe32bbIufgs7JD7fUR98oD1udeNzmJ2MBtuA2GesvknhFTyorUXAn
MH5kK8G7AQbCQ/YOe9RkhZSiEBjLgR1ccMy2DBelTFi7H7vL2jmTedVvafAEf/fBBpgzCaj8MzjV
tSAuTUefBMJXPB2UiXZ3STJCB8dyaHo3X6IHrZBxcSPUl0c7ysVCh0oSK9tKzCmBgSBnrE+2On4q
6a5jFOcYdpSgTDdpR8q5+Z1nnELLhovvnaZTQdtyrOC5WCnLP6H/0TDIzpAn2voSKchtim7g+ATy
4giCgMfHkji5EshKtsK3VPsITY8Q8ugqurr8uRzB6MUTSdIT1P1AuBIWF2Nf0I3+RMeQQnkjTfT7
4PtSDG5V5euGosw6biaB+Tqup7/xrLkeAD/5HyzlhvfMYGpr9QRlWheQtrK/grhM2PNUabc/8TiT
d5Ut6SudVW1aPiXzo0GR3k6hBs33btUSH3IzVcKxXTCjGMjGRgR7HnruZifWAs19hs1jjj7+sgBM
rDpYvEOHB0F4ObZ4twLvGACJ6QQ628pPOXAnfwJ+iKGFI+q1RXJoQF3ndpy6HAbVuiMFNLwDmgs1
36/AmekQY6PSfIltGIFrlseKQRHGz/6IaD1I+F1i5heaLUNq4vlTSaM8vqY4MUcHYexmfq1RDGY0
X1VuHhIJiP86GmgQLiMNiCVt0AuIHiG76lVkYQbsApcmkCy2VAIVxpSsO+n3CjO6SPNHj2160roN
Hg/gWpdFeiZuR/qEt2bCH9FVTq7oRVzc1SwKro0zOGR0WJhi15RsiGu6CAeHuK6mBXQ6esrxu6s5
rEC+0eHZYxSFTfc2z3GCU4RqxZd4BgmQKlEuZ5ivzzPWIOAcdZA8xk2HidzSFgv2aT8zaTaMX406
iveqmCt7qnbgQd2qzcxawKFa/xLUFVgoRJg9u5nUFeu3uoCHZhvqjdZ4AWKe3ODg/9c0mfAlYKZZ
PtUhPd5AX6OiE6LEj9o0gjcepxno+nkjJnrVQHjTViqmKDZQlle8syFKIMbiY/k3TwUK3Ab3F9ZK
2mAE3pCtjXMPak80HJiKXBfSPb2KRkt53kC7eCPgXLLOEsi5ZVrwcBoLo97U0iy69XjT5n7FvMfg
PYKFzoBKD8gw4/tUDXnFqmeGhBkc4OnQ8WkpV9x2uO7FUDU0WjqsFvznVEb1e0yier6rSTDJSyol
Q3+TonkboE7eVYuqIrPHG2orETnoQ7hWIGR9ptBs7P2xT6CMLgyH8pQEC4NzHGlzdM2E2fcKEcr4
ImNN5GBEkXxGzW1IP7J4e98PU8g23Gxb7ikyR/NhyyVGn+bIss8r0FLaCmQS/1wqZHQgMQeXAATU
RgCOoAS/ScSUZp0pc3lFwmMwHcmZ+YvvPvpjTLOJdkE/8Bd+lxhuNj6HtY1V7rCLkITefKOwQzg1
80rmQS+2IcO8Hbzu1mpff/EsiH0QcDxB/Q3ePnFdZD/z2+DT7gHjwxnDACNYFK/8bqsxa/e+ntKx
P4Q13ynj5UeJfeDfMaH8gzQRHAHHMVJJG4c8dQOKC7qqeWcAw3YGQ5aHBRlPA0IJd94vwAPwb8ZU
14pi8c+r3RXr9OyLT/huK4/DnG9vuaz4AseT6eZsO9nijWHYSbpaBJOjfS0r0+GzMX4iy2aBG+41
ytcIk46t5XmY3GBwQz/eTuVXGGCNqquhNmPDiFVGOJUAel6lq24uCcXxVSG3yPV0YUFefOrMK3gs
29TnSocXuaPCDfXGTbinAIX9gDELXxeFgUPTMRthFZQikY/gsdt87ko4IahOjzI7OgGIZBsU0oN0
2xgwydrCrRNGNVgi4zlPW0m7oPPwxMyN7sXQ+zp8qXMjARXstOorJet+Xi1Md0oYMJ6AJaTklMe7
+5WgppcD8YxcLWzCln5zWI5gMbfDE+cYJ6Afc86nk8k3PMENvrW85ZJOr4aXwNTx7m7vPHEOvdJR
HkvHYPIoWm349hIklbKHi/j8Fav2mHbYcoc/o8Vg1JN1VUUnFlq/Oi5ldZZBjj8aHq13R6S0eSBl
Pl1pMe0l2vvk+DoXh067GcwKh9WS3nwPXRHyvjWd5usSZNWc6hGW0F2BzVGEyU5Pd8BaDt0WWN3e
yRwc8TZVQR2djffpHiykRXVrmY6iX1Bo7jANSzgOVCrTPduRMtMpD8JJJ5WYbqhbw2NoCIBrAkK1
HKvchdxiSWQgX3cYNcmhwN4J/Rg6sblfSKRf0U9z29oMCZrtMS0pBN+QnP/NxhoS4SXl4RH/8DA9
FkU0HXfUW4z6KSvIRw0fpqhVFiB0dwsCfkRE9oy7GyHd34WvgaDX1CFqbZareQ/KR2PrWS3HzgCb
8CcC8dxb7KDxjLGV+z5OZfQ1J/H4gaSCvUbfswCr9qGBUBfw69JCIczjO5URjuDLZCruM/Sktsty
v30Niox/HW5g32KIXp5z6EizFrg/N62D0WrSkTiJvs8ugqv60mAE7ECjDvMQIY8N+72Mu7Rl41av
HTPRjaC3pICfFtHA48iWeBH7w0JFOOQ6ULR6XhRlWxoBdx7ekIr2kJCbva+zGstEjMY4H25WBzYj
UbGxFpInaftDFZgFYjX57K4wMko6a3YgRCK320uF3C4obp1GmhhsxNjv2TUbOEkjc++VFQc5+aKJ
bA+8yI7XiKgtfYpAHl1PpATYi3JNqwcYYx8pIBxG3xMDD0M0vilnQAswJyLRQXp7SvI1gbSrjFEp
hU1wNirpJfpO7+i3TOD1O1XTpGXLwzb9qWUdYF+eaIq/llRT3kdYl+L/Z+lRXygmmvpkigkImkto
dm7yaZ3O0YrlwlmJTdgnDTVp1abbARAQew+LOVmhkx2gHJJ1h252ppjfcEefwPsaj8uYaCPRh6TJ
l9lVUzgDu0Yju7PpWPoK3jXumUIQjJOzMsC2txf9M5ROCl7566ESFAlkmK848AiaAxLYhONoSVke
4kz1ng5syqU+cWEQY+5NLZYWCEITX8p8Lb7hTsXLiViKBW/fehDfZqUpIhR4NCWQpSt/LxalgVAe
kfZtBMSKthpbPuD0ZHYzXAR13XRHXFLZpfOE/rHBsLy249bAdI8Dmf6W4rSOvVMpsi64MwgPw6uH
XyVJljs2781r4BGOMyhvQB/tFm4CrtzNHx4rHHQ1G2gLw0R8mlzmRPmArq4YPzLWwJQ2c6sJfVxF
010F951veprAYk5qhTkB7JJmHeby0AJtPSgX4LnFMOBerKVRh81C8QZx7mw72BcsoTcmzd83SRzM
bWRWP8KgEY17nBzqAfsLTs5YGibsrq6KcXmMmN/JF6jMZHQB2QQlPwm5xeJfJP57Q43ETozBcuG+
kHTW3/BG7GmrCg3jjBmdA7D5MT3mbqtLi4VfxrJ5oJOocN1X1NYncoxYckVF9rlR45QOzm0R/vRS
0hjW0ISjQY+hRn28Eez80wEAhr3hGE5sacfmSP3juiUzez1Q899GkjL/CvtAPHJYYtVsyOD18DNX
2c5O+FgIBUUowpg97xqKvu+LS7R8HEHrNucjnfahtujuL3xjKIkiwCqlzVVe/nA807CRZjh0Fw7H
9ewSH2KLX3PQF0LvPcv3Ya9LhUsZvjEe16AOn2LKmEdEocXeqA2JmorzBuAqaeWGhc6DF0Ae2hwt
q0bYk8OvC5DvgKEctk/FNcVGvXpfKxBSoFhqrHsRTuMLdbJONfDSueCv8z5FrAs2k/M9wtaa7CSQ
8dC8BFva6KRLbsUAF0XG76ca4XltlmKFeinCFlusmjOqO77lB3+Y6ArV6+0hHfdbE4ryywGreveU
4A0j6GWwzCteQ7EjrmMA9VHJecgpBmM0k0h2elyc8L82z1C3LMrORdXp+HYAd4L0yDrswrB5r6tW
GqVsPy5E/TQWa78Bu7HlRwBBaBqQ4LY2vS39Br2xntYnW5SeXUlkTAc4yHYynj5hoFa405Zn1Ju3
sazHrimV+rkeRl1xoxXvCAvOMVEi9fNHgOYuekqOHMPuDgUATkz9gXBY8VYdxbcFLh2wHlvFV2Jr
2uIVkW3GDC6uPl/4dqaKrG+Jdnl5isWqARVM7keVu6ZBrVpH83vNkuWpjJHLDvYGL02bSxmiO9PQ
mnfg5QALnZWCcY22RfMnGI1VBdTk9EJk0SBD0QG4GkdS/ZJZTvITqn+Tf+aVF+lpQrfmejaTBdaL
8VK2haVlekEaWThjaZ7dA+8Crpdz9jkFFfUEfKPe2ohO9leewt18BzUC900+60HVYranY+PanTLa
pOF5ZvANmgpYhAzY+G9DXEywZIN8rOhrTCVY5FRz8TFvE2CA2tyuF0L8+BNrbPFRz/4ZRPNm65cK
QRGtUc2G4plCXtfu0QaGWSTTalBEAxzdkXRu+nBoe0aicq66UsdMI5QWNaqdkNIa93h1Gt7idlUr
GkmMFtoFG+PY5hgWEDhhPtnx2K87hcIXQ1Oz/ECDwJ7AdI0xgpWquCi8kxmmMZOBmynIUp/WlU5/
4dZVAurGNPc9g59SgvGs9r84gVqhO0ZB/1QTvpSiCJP+BL1p1YI+t0xYvpntaS5ctZ6Q3aWyd+nr
7c8h3AKwOdZApis9+W9wziUYD8INACqSOHpYWKOadw8GUPY0Z5t9n4IyG5BG5qLLuJp1BjFHNQeu
FbBX2lBER9UzGeH01zrFvlCBTXzOxlCNJxlXVD3KaD1KrPum4s9U8/g3KLFkb6HGj+PPHl0R5DsZ
PeZXv8aQTrLa1n8QwIiTM7p5GbbN7dO5OCpsXhWasAdQqpY7cKwS+J0QsDlyfFcR9hhuH3SxcPEZ
ryAGQMHckpxiHe9HR0uEjgwHml/ZQ5TE9R8tJmPBxUlRbCLc/8klgY4JkKYEyNZn2JbYB6+cTPDj
ZAP6OAo0OdO5Rjg8phY9oUffiv00JQU5OhCEtmbrVlBAln6sEmQqrI1DC69CiU9Vjpj+1gq0s5Np
fI5ZGzOHuImq970P0yKiLpkT8a1cQaJpD5ob+IvIMNetNWQEuaHJgI5mMLpo0NzkKAZ1NFV7q8D1
BxnsKBd6R1TSuNYJUfyJtN32Jx9ZNHd5gEskqChIHlpgS/oLYWSad3uunEbeGQF95qhBWu39pteo
Hf0szN0agk9Pt8kA4FeMt6g8gLi3qLr5OGiP6tU2rkLUHRFBDlg7gPnR6LkB5Sg3FI1jBCDlluoE
xssMdhEGaS+xyhCIXFV3JZ9Ceamg+dO9LhTx15Us+TRQ/GOKk3V5bbH0KbapLbe5eJzcvH4Sk1Pf
MNCMGLijePtMxqS4otbouG+CkZhEw3aD6s0aXRULhLVQWvN5GKnaPnuscX/OzjdPucjEgT5G0b8a
LSUAZ2xgeUcMFvoAuoNNL5XP0HuB3vY8x97+iSO62NaBPJe1TDbsfuazvkoAjXBgwa7r1pkmiIVm
a/oHQzsD8TBL2RdesWXulUywelt2siYtWFxx1SW1dt/Xibkr6n24R6RojN1mPpG1x+30iYQY/4XV
yQFJdZTU/VqvHjbMx4QHX40x6Gxlwo+ixfrDN4Ouc3WXzuvxlsMlvvg/js5ruXFdiaJfhCoGML0q
S7blbB/PC8uewASSAAnGr79L9/nU8cgyCXT3Xnv3tk3Tdt4X06IuM8pceyFxVEkSucUQYGo05ZOX
TdV4N7Kg8V/RgFFucOWTTeshgPmsU3a7j8Vrw0OPyweagG098aGhor4FXRUlrYkwfcTIpErVxq4J
xbg3F/o9iMv6L+chAEiVqfzJiZ18f7vq1108+HH6NwYJPMRxitBauoGCFjFp95GSgoEYS2Eck7af
BmpX1Q1nATc5IYVeDkDES6MkF9q8cEfMspsG1jbgjgXGyKbDCLN/n6wz9wvTatVvSTteiz2IB7Kx
aEerXqrSbb5kzYRiO0m39s+Vo6y6j9qsRtXyBq2XXZF7OSIafOUe7ceqY8/vCXJqg6DeMG1qGvR7
HuN90OWF3qnQSPQFv6RpmFdSsI+GNqK52mRwpnPKsAiRlHWtxizlS49cXu1tnpXqVaUVfqaSj0vt
UPMrspwIAYS1p4482SK1FX8I0i4v7KJp7TZYK8l8UUAp3PcZrdKO+y9zjyuxc3TbwSRAFurGY94X
CuWcKqB7ev+FxJqt9YjL2dhSNcNORdb+masqS/nQMStIGfOD6w40Pz9h1ObeDok4yLeJEr6zVU4a
fQfBTBjDjHC9mzOD2b6tkvwQsfr8Xsmp+823Kv46etF6b2hCnZPfRBHSGQgl6lSaUYSy7KkbIAzL
tv8BsaZjByD3Htgkv771vE7ttkjFeLdQi897tymdH3LNp/uFvK38OAknfpkwm8iNp9TQncJhpZoN
alt5W16UUmHaJa1w69cjwVgWipRJlklbCoWWmCYahDT6WIOFsY31Rj85SZ3q9KlXMivOC0BHuI3k
ONWkVkX+wMLCIvAOhdAOF8DA/tKdWcnVRTVXiXNcwhCNr3NVf12JCzLbyk37licUOj/YpE40IRd0
STIeZTrP6WnyOognW7LyOtAxBUlVxqV/pgnCyjbwtgdbzspJYGRn/HdYVelfyQ0FEHE9Xbg7p18Z
rjKMHaJNFsyOphZv5vwzL4pY/FppoLJjy1BMbXlC29Fl2ZtupjMXZDDuYFSZ582gR9GONbcQ2ZJs
qugwRMw8t9MUhNNpIu+n3oaVt3JlQ8llPNOa66QNa+c7AWr9WwbWU3yEtA+OLk1IdPs/uZvLhdfx
FS21HLadSGP+T5NxUgPaOC9FFk4Ayligyo0UaCtz1Nf/lSls2QOxuVl+8Kdm/qwq2xXbqShD/yDp
zZBp2II8HIehmzkCkqhyz73gvj5WBYm792zN0+JA/xWxyxY5KzpSYzHFLBniOSc8LELszDR2d74d
WOrQpJwDcVzx9Qph/owqDIdjXNhUUoEU1cqBI2R3H8788ba1KcZnW0NzMhcKOn+TdDfMXiDrNocg
XcvscVW+TXbh4MvhEHJHRP+8SEcfWGLT+TCjYUaXMon7H5/3mvlH7TGR0yHLsTYOA1ty8uoMWmXt
mnpL8dQ9uNop70q3l4dKjNNDonOXcAGuhGvLJoN3EMk+3K8KSwNQYNz7DwC+yGSi8/1nHck123aG
7NILa1/lW9CZ5LGWZql2aP01WyLHoHnFBOjXdxn4x8hsOXfQx+JUnIbEMFYJ59Zz9hGSIz2NLD+W
IbPre122YXVa+Y2vWEIrgtxCgJijqDx9jx8I1MWMOCRunEhpuLZx6nKph1m4g/Kcso2crKTWXQMa
48jvsZsLSTQHZKKsUZKS1DJFIwp1Syhq9o+EyGQ5RniOll2ZrN1vqFhY4JzZtkXakOthwou9d4s8
vRCHa/V+9OfifelDnrWbmvmyLBl9O6LqDR/Pcuts7VgUX7Ng7LsJuYcBXdNfqu6je4Tq+RkUZfmD
JyrCZ8CYmwkNkCvpJXlVt/djIeFemmmU+6EIyo9Bu4xhJm7CnQN0u2w0ys4LnMzwex4hJ2kMyujJ
D2+ruZuciLLbTF/fDdkcX/q8Td5aJOMrm2HU3z4Z6Kb6XNpLaargqfDG8bHt3OE/R/sJRUcyTo+G
D8egXwfqszQU9asNhnljdSf/1itvKtgWWW9VFtR3tVkd6i5seDuZOPODqR2kRO6SOojYY9utdbj+
dgcG73q8wfk2qP+zMd3PUirqGoXk5WWhszWxnPe3wfG+GEJzqOZGH1c3av7qWflnmwbhuR+c5r13
e/cuk71ARpW0REGj813SIvUFvfcAQDns6aOnZ9DTP3kzZnwffJimJJlIKJfKgmQmSJY6XU8qT77x
3xHxUd70J22OTqTtIxxc+H57oY+Vh6QnZj72tMri1PiZPcZNfJ9pBuCeXOSGKF8E5sCoL0De5Ir2
e0gS9dyo2EPe5K7dtok8lOPS32VkPTTO8AtC4W89TKAIzXLXgihu+K8sOvXD+b7XffuWdgRnbgsN
iTO9F1rQXpH2OWxtrMd2BykXvse3HVj7IOr9bUOv+RDkYQQjrm33JwxXLzxUrooe1l6Z89SHfcbo
tzOQ8HELPFKMV3zrPN3MDKC942boD2s7tsM+L6uFMBvtRtswroL/rLeK5xUD6EcXYwrJ26x7bEWT
/ZngxSmtSHH4DmvpfA40FL9EJ+RbI2r3ETW7fXJ6VV9MJqZ+5+SVf8i4K+7ddqz3CYPoO1R9quRh
8ep/LZgloE0755tY6nA/QA6hv3vJdbHBjTQa7Z45q/rlVrBRG5W45UWhFx9jGGkEM9LWP8Jmib8t
t/7FQy79l9QQR9HVRScxsPwDM2vqHHOAlJgfSK1s3jPXUsXHxtwxKsO2XmerfvVS63wHOE/2lAGI
t6NhXpes3pfoJKjoWnn7oe/ke8y7cqqmsUDOGBlkFtVrxr395EY+P0p0kfdTJDfTxRxk8H7BcuHM
VaiHXtODuieFe0Bciz6SbK3vKZFZGszZFT25lVSfXM4R0l3qXRxB6CcQxJK27KQrnOM8xerOaSCz
AYdEg7zi1vOPL0X+PIf4clRRimvUVPPLWnbevPF74x1G7RW/xJj6X8XUmRnDRbecKdbEiHVEpq9k
B9RfM3E+QMOuLP52eerz87O0YDRiRu8XAwH7giFJQ6ssIc/c3Cp+TolA/gQBzhIBauwsObu1FMwi
EwxMHCOE1ixxhm1gnHjfshZ/jG7qYj+1xn8AptR3FjzyzgPg2NioWR9ncsPyLXieK3bB1ABCxjlH
naKP3DMqbJ8SXS0o+kwQ39OsL54rRG/QUkfMjJuzNvs1LGkz4LcCIbKraP/kQ5/tetC4eBPaIKFp
CAq2UrhlvhiIQRk8JJSRVy0stqQQ/9dvdBUIRF/G63vbJHj6ExxeGMfCmxPrkgnh/VBe1WzYgha1
51XL9CasrF5uThQlrnz2rVN4F7oxJkVrIsTwt63N5GyYsTkffm76EGwcR/tXOgLDnyqTTfXvcZDR
cLT4D6tflVpqh4YvTrs9fcsabONBVG+QkIECTqkat97DmbD22fRKrzRTTeiSRLTqDlvOvDZV0PLL
TZV3we5RLWd6DQvId9vKieeHYQMJSgZblsZpy5ra+KUzi7LvIszh7bYo+MV6KCKTRk+WjeveQ1YD
R++DIIvPeGLWP8RjF/U2X+ohP+X0Au1TU1M0HOCC5tk55J1bx+u1FaGJ9KGnzyizYx8xqys2sRn1
iBkv0Uvxagxc7si9Z9f4q0F6CPdBUbT2bfDrG+6hfL0suBYCuOX+6HdQHQUuupVNou2C9rAHlI3B
GOyaGlzDApTCuVctFCOb55Bk6G5bp/R6DeONuGS2M6jdnO38Kczda4PSFJ+8urcp3ydijvnNIecx
TJ1W44727KWs7Pis+3UUR1C0wg6beITl9Sng04G1WU7cx0vPKjJ6ZucQxcWUvQ0i4mKOB2Inr2Ax
3cBMo/ediuWgWAjeQ1cNzXnEaRchilB3XyTIQEJLO0/TVmZeSv65AszcF1B/1X0uI5vu+L2L3kFF
8+L5P/4iORh+OM3fA4Zb523pOCl/9ZFTz/QHbOum78n6rHa+CMj2SJ5ZqVyr53CwbnfVKLreGSt1
6x1J0Ogg5WWHOMOTUGmMUbOqi2uo0fSAInvH30ukm+io2rSx/8KwqXqUGgjkV1wNafPZ+oOLDj15
HhMSfzbUq2Oh3eI617hgGZyzY8bbFhiR0uM6hzMqG00aV4fvCEvhW0Of7rKYuKM7B3IjXfF7xH5x
EJ5f+P/ltojEA4rnwp+360W/XFMkrvgNZwsGA6fJW/Ju1zYpnxTocAQH2fjpCTdllG5Il1/Wc71g
0Hvsk6JPUfsjn/5iFfyj+YZvK85OIh6WedkWzMpkc2Ca2xbPpPUE5SPbPDiQ19gBqWhCHTADYoNZ
1z2KfGQUssmEqbJka9EtguDIL5hEJ9eJKkhlnMmDOmNlH1CPow4pfRNObZYR7EQHHfznqHhwv2UZ
pphEJotnZY+zWKdInpihbtFBaZcMxzajCNprPqHn7pTtpT36Czs2/TNne0yVPRQds6LG077/SzuC
RyTqK+EJdlBH9N4bgXfLjGRnpdSv+GyC+T4dmdxuOOlEu0v5c0YD9N9tGLL1RaPhMRjJp+5H6bS+
eQoghsrH1I3RxQ1Diu4fzGedXWTMj8GtlINub3xmKNlF23AajzCMU/pNIvfU/etMG/TnxmNgu4fy
zVOe2WwxxyEapvqepAWRHKOYwcUpi9qVFSJNmqY7NwII3SaT9OUvXKey3BOjP01PJTyTOPRMBPG0
NtiwN0sUMyLDjYyCnTc05UwDM7PuRebpkIfUI3Vn51T55O3cUvHsH2Im3tknNaM1Dfq3mH3nEiSm
GKYD14uHgNAVUSHuFlHDuNrCER3CdkXKOtdH2MC3U/TMk6K3a4buTsox0YiuvS3lzkRSLJZpiV3c
VzEjP6Ay0ZS/his+EeBb1x8fRLU00TFQaELv01yzsQ1jA//9Jg/DFcwdvq+7CUxovGHJS7llSaAx
X7iNy+mcta4fcMrham1JpgtKzA2JtuV+4UsZllMakGP72poWecHzW1netal24IT9zEEB2MdMhc2j
jcqy/KXdMuNVpdf3VrVrI6yy6YECqPbsYSjdVutzg82o7o6Kr2TRH6FlXv/l4F3xFoa0vPZPbRz0
Knz3Uh9/8yZnOUO4c4shLuioMqPiS6Oz5t/ISZJshRrL5BBkdsTADJvvrMd09qvpnohyrLArHdX4
FOElxdlKLs1zNI0uDZFf1fN2UsT68Gb0vtf/tCSvu7gVA0SG8FC07BB5HJK2q+otE1FR3kdBJeRX
tLbsAmXJ0dAcGh2w0GGjOYpzB7s6FryzCWWS3tdR6DKTUKzUkxeB91rtfc5LDlq4xuRuQQBoz6AL
AwK28Zr2wXi6qi4R9yxizoTY0W7ACKaEh2md3EPYMJk9KX9m0yL+GL/LPn1RZe2JGWUivNPoLtp3
3zt20i+/88hv88+mIsnLh0fFQWs36I5rD83E7qpmM/ZVCB1UWhihmQ0N+T4YmS94tJFTby+9nzCo
2k9sc9L3jXUx3JCRVEX9ticjtXhuYoTqZqPiuQU6RhJUm0V0RfLdERrYZwznRV7khAeSmX2QXSkn
b09gf+iPj3EwNOsZh7VufvBHIHjwW/jiWWumnvduDEyd77TI6NfqaR7SF4zbloUDE1OLdINXGMC5
9diNfcfz5VdIRmsWZJhFUzEfOyrYP8EaGnuRNiWMQozhgGISmUS/rk6edP/lAqxAcq5Vib4gCFnB
SBKBrO1wf8iUPqfie8p3eTwhd1LwmHA7Z3FVHWnWNTYIFdTqtyJILH8KCb2o/0FNmvyfP912erLM
nnhyCHdgtoU6rXAMxi0T4OHEQ+jvhJfVAePYYsw+8Dio8jyAqbaPITxC/qxcfFeHtZRRc56W0lII
rSRAqbNftAEtc4SrEItnvAYOEjKo3ffYWO4kovYshc849boeD0pbUeIdt8kyHvPAcbN2V45oBSds
nIjy6W1r250zVGGzN3Xn/l0apapnMP2gH2FUefcuNTzXpfQYlFKqYwf+rx2SOP0NpT5MYqMGiOqd
gQqL4l2Y6kj/OHOVrstpybJo+Aga8iyaTe4R7LTJSC0h4wVNh0F+PGZVQJRvENNvzd4cRjtTZ+N4
0Eiv5qvuGLbjjnTc+RPkYmwwW3D/uG8+iA03k5BF2+0aCX521d4So3otrpMdHcLBoGGkngSzJLdK
D1z+HKwjw3PUqtgIJMbRon4elFfewDEkUh9B3Zm9s+vNXXlMqZeGUxtR7pdUgGUlvlZGHZCtReEk
n3JoCXDYMp5M7bwZIlmqP5T4GeAu8bN0LQF6bHq/+DYypHQwbH1BAhr8bQm7TcGFhto8ZQBYy0cG
A0ZmheC63rWxCOVv7hfjHCc8ZkStpgUD7TEnEKDY+CZIzaFICs9csV2KYh/bRcs/aeREY7+VTi2n
Q0l6V0lJAr888wGzsPtmeMXSYEnyVbl1hWQitMF5hxd3CZQH550VgjyBIUbREM5oCZbrm1GzhDpt
+uBWM2f6XUTjDHQfDEVZH2xno/yfTTnOIEazWU1v2K/j5cgZT645DdCcEThOfejePGQYG4EF6Us8
V/vNz7I26eTstBqpJYZu5AUJm3GJ3si9n8p7YBtc3eV44wO6aCjqU9EODgwKuzZIa7B95S9v0iaj
vEkVob7DVkxLJaJyKWdqSHxcv8gW6bqjCfChnWwyq9byJGsxvxIxgYJ30EvPYGYJRlxGx4aqJ9+x
VdVzl4OYIIyPVZzR8PKnnoJjHQwhNCUgk+fjK+vnFEC+XTKMdlPqqeCe731drsOc+/og7TgmP3hS
ObF2Tmwtu1GywlveNNtvv6DB5JeW7swtpoGLivtyCBgG7sFMSWYIvMHN71yvERjAeM7LDn7EMoPa
sbhIrfc277z+k+qzN5/ehB2bncFcVdO9onzIThRiUbdbBszj6szz3vTxbqGqwlU7Rlyggj5qtPGb
U+G1iI9GVEMGPZqWK4upVENmeKyTuT+Yql/sq+fXdpqAS6e8kYgPGnqTnT2wRv2pxyVWWmKL1qF9
dCPe7IYxf7/yCOuuzOdXGHyRP620z8uvCkJFfAckzc0/VcbCxnPLwVqskKaOm3zztbbLcelCeCjM
k3OZ7Zxa2xnczsS01A4LENbf5JdhdaJYG6XHmxolMOKIYXkh/E1gLQMAnkMzCrMhA0OKBPURSpvb
mws3NPcrEcZ9t2fcGLUNfEM/hv5OkhtRlyc5+rp8Z7dCC1kO7RDMf5I165bfjAQc+xvhLvReBhys
0b98qCbvrzObfqw2iKJSeQ8Kknrq96nTjM3ROEXP+91PyRjFXFLZZIOdO7ckSmwj02ncLcqxhToq
5v3EMnh42k+o7YU8zmPWxM9tRi7KHRGnxr5UjY6Da2dE2rx0SKzlf6YF7Trk05roq4MaF258IUt2
8NDfF98Bw//0HIBPc49wi7q7kSXaxdbJJasZXSQg+b4y/w9fnIWalfQTv7n9BDTu+3lcYr+7IZQL
C7s6rhAEz9YfZX2XZs6qPoNABckLnjb8+7TJldfsXM2JfErSMnRPhgmX3EctJ9Cd5bkwR8KffEgf
7RAiHOfsp9gtM57zy1IYZ7qFDKz0IAGxDDOH0mKk/wSXs8pT6BL5VPCl+MNgj12cwM0ge08rTp5g
iYrLyAMWhjtMBFF9RpYy3koOtWSyM2RrIfY14k1guXOhycyO7R05+FcbxKL7IS+mVsN2wjxJOv9i
xCzv9OQ2s9it6Fj/79Rm7MjwviU+TNzAa1AuG2hNX/ydfMoRzW7JMJ2PYJRTcQ0M1hvWXK9+fshU
nwUnKxld5cRQ0Ftc+nnF5IVPvR1ueGqIEfuBv5qz0BS7tQYJmDLjnXFiN/LQrKK2FB/1SghAi4Mt
fqAGa9ynEdfc0u2x4xMu4XGyDg+2NGFzyM08BBqSJHHCb0r1nFwxXMC0ZH0dNvSZMDLo1VBX4osG
Iph5ooGX5q2UoO39DvQyI727wMgxlvfJnBcNvXlTWf9LMKuSz6biwDrnMxLHXQMLjEmQO2skqaRy
3V3fhHHOLLHMmvIyoJSWZBatHGYEsxhm3MTFmPyw8j8mz2MeLt2xJ/Kqf+sASG7nW+tH4Ue90L3/
JTgh1u9D2CjMXKk3R9jvGiTUDww1DkkmISztx9gmfncwtM/tF8jAksLhkVZS/J60M+pnwEdBIYdF
kdcY+sIbn8VCkjE6mpuvO3BLVT/H9XBDWFzjUv538YBjcgzVJKJN0prUhPd5q4Druwys47DachyO
CzEvxV4SehGQ0dDBX9xXWYQLOJHzXL+2UurkUVcr6uNkB37XKaZ6c3csdRum/6acr1dT+wScvce6
ZMx0UczGq33Ad58k22rOEnnMorj76m9hAHg8kwWUZPTd6TseLGmOF2Z9CE70cqS6UE+zRPA+0jgB
f6WxLJjN0+Npan4P3aH8WEknmKjYgGcrCvsQohNuLcVICCuhxZci29S+IU3Z5h3NGH100w59Pj1A
Ikzr7R9mhNpOCc4Tr7FMtAs3aZbu0c27rIr2S9K6DKFT67MqBJwVT8vYOD6eduPZ5cq92SJKCYu/
A9yyrfoxR2zPJT1BWQV9DT/sgxGUzLWKa5pII7YYQm33PS/9qk9w222xzYqQAISYcgfSqMgmAkHZ
PTMEQbxhKKAQWkwSz92DzH2VvM+6TaB6pY4dueH4yg39h0dWz4bR2BzghYkNHznGZbor8MDF72uD
0x6rZZFyrO0Lt2STUhe0Fjt5ayKBwSzI3GbdtU6qYnnNXI/K41xJw+7m0LTeop9gcIY8eKGx8tld
zVbWSL6VieNP57lTBFAzsWUIndVLEjFnKgv/QEie4z2ruinsc7AwAX+3ZCe4/zkxIughJahE3eEl
Js91dMY2TjdhHqQh0QqRjq/TYKv6UhV9i0U0KyRbXY75IieWKXY+yfsliO6SQ9q2t42laONeWdPa
B40q7a82GTRfRu66lylORPGII07TCnYtpcyuwRTSHMWoEYg3wImY/HaELgECoNzl5BTUUBg5Jo+q
i2hbsRWk3bpHAWaGGsPw04eJIpTdnkynMXlkslsXJ04bFCnmfcKLv1pN1fvf0hmPqSHfHtw/RkQm
YriAXfk+iIVyeYONHbSLOEaGy0hCkcNHpvUqzyPmU7kruadMuS2yhnlmxBIm70WlkEp2GzVltn5Z
ojAIhmNHVAuvAPSd8mj5shnGfWJgTAED89L19oQFQc3Vzhj3TyuqFPN/oJUEBE0M5F5GSwZsTjKF
Kk5eYW2dP9xib7q96tYFkqmnDWseK4YCTnEebnVZQSGBKbDZDaNtYZRgN8Mhzi4Mqej9rnpKsCtA
3Ad2+EcnjFtyi+pzI6+asFTzaze5RIId2MjuNnd0/Yvzd+1NYnxW+XW5Jw6enKuBhUFDyze6rmgQ
O/y66fKsdO7ULwS8xOF0jlZfanXBdWLLKwad8tDSfFd/maKPMQOiCgjPYkMlTMRzhzd3CgfaV22n
3zMGMe7LbJ1emEvE0dFp2+JPnsGjbtY5GPyIqavTi3qzcnz5BzEk66fkpfiTjkQ2sUGIeLENLaV/
V8m5m/5R3rtPmWwKBM0hT9xdMGBXwgBlvMe5Z0Z1UCLNq7OIveZQqyX3cWrO/fPo3rAOwOUx+uUy
Um1JGpmIlIEcAqycMCyXrx2Jg8015xaufkZ8nY5LV57kI0Mnr/end87ZKPY3TtiGy0c3LlQYG1ol
Vx1aRnM3LNUb1muv8SfiWFy7cet2bk/jI8dbRyDbgO3N+IGgaXMDvOTNeMzhrsHmDz1XPNEYUdZH
z1w8zo9SOQQ4ph//MgVR3h6hnWnMR6LBPJ7Rlo52O1QeDvgcD1jKsKdAWvfrZfV2aHbN39FryMCP
wKTeAHd8QAdiUL3/+jpmzYZq4c5OwaBNdSnjxndJP09qb9/0fTncF5CM5jlgJZr/CYBr5WdWy8F7
TGOGGXeCHafdXQF0QEqMCmuv+2SEKYMz+VjqonszM24PmySBvSHm9ZikOUG6/LKiOpcqTS1QataG
/g+kXtM5264kGO4MkxOVh9xf8W6FrpOIa1+okWF3vdDxbJB84/Ujr4J6egAkIhRi+n9aPDnb+ZME
FSVxQtlkvSS1CO2X4LaMLeUiQ02mKk3Ov8H+G3cAeSNvawRBQapDUhhNxhPIu/JcOcxaV2oHWxQN
Q9ikjuY9f7g5qbFIQE0g77WqTqptINcK/Is4NiakYLppM376DEwl9FnM+N6teiHvKKNC5y6DxRvu
BHYoCSdatdXwKYPAiIuTQOkzfg9mDwou6cfu5DHDD75FYoiDY4FCMJ1tVeE61UlbPQKdzg0Vlx9V
ezfoKBioayZOlXhaQzJeCJGpYN7DhHOqcPnJdDUAymU9S72PVTOHB1UmZO14hCBiIiwxuOodnIj9
pmmep11MF46htJyW11mUJRNUb/IJW8pAJa+emdb2ZtIIn1hFPo57VWfZtO+RIMunKZ0Sf+dwo+fX
RS03M8JU/irw61wz0EQceS748z5UwfJiShjre18QyHU3c0SiaVWdd1F4mSiRKToYla8RlqlnhnS4
OUlscvyj8XBOA54zMX/q/Co9K448rEkDlPwjd0/Rb2IOsvh0w1/khrgJ7fIkxBjH5BCGGJyiYrKP
wLOV/3siXyLDOSpZ9yMgW5cOU9doeqBjotJyQ1CxVMAl3Tahxw6YiWmqXhaU9GW3THu297KgIHNo
9zkZJ0ko7bbsHDuSZCFEQn3duv84TxVwksFEVzeXrABmlUeMZPmwc5mGrft+XjLJWNOrf+J58XS/
nWPTfpHpiZG4iIY6vu06tCLhIWWCgVsMo6sGbNT5eGEJo+KPnnpEpxzXoIlCktzbXLSndXbU8kyI
B24qeut+eV9yEGOSaZpSLo9tW/n/jO+3f/GEOsExCeLs6qeUmPuyGKiqnIYehVaZlhA8vGfDMq6w
wv4XgLGOh4xi6xxlBQnSNhWKAIq18PlspCrcZtZ1aKtDCsPyAhZfYt7CRXxPhGCLexxm2z3we/gv
WL2ab9f1quJU8sepD6rrAmYKJDQum4giRVz44fOhFNFavOpg/r+li3LskjoshN0ReQARRNPKi8tc
KUSsmPLfvgrHt4gT7rfwZLzcF8ZG3dW2jnnnN+rlV1ZX/fAT5IyAGGrbqjm5xdi151x1CKOm1Vm6
R0QmHyVLenwJ7oIZHlWkrfaatAkQ9Lyoh2cPpH05CUbTRJm4qsruebSaH9Yhq/CwdkX6MjAK9Hda
Ul3va8CokacA6yXjgiCPd8ShglZnbBiBZul6x2m+l8oG2ZaHm6qooDU0e491DNVP1ShCpRhspb3C
IN0EXuntHIFMuIkTuEocZ0aN4Ylo4owAjrikLMRNoHmRlj2bxlq9RYkx9W4emZH/EoXU89kzRIY8
OU6WLreUKBasgnJrFRHaYFwKzNUAtG5Kp0eB2yT47sr9UBUCAo1YuOCaOb39y7xOBH8Gkk3/63q3
KF+RgSFBItTmK/ogwbHxOnlntDJu+cw4izgx5Yz/MHpSl0SQ2IUrQ+Z6L6MoeoYRt+Uh7CfCWfB/
umQvEw9cEyDAMumt6oixI6gFMzUcLX6NRx+XK2PA1BSED1SrwMUXWO1tR6R+8453tDumDL0XSqyK
eA1CCrVzTcnNKc9tEgAYp362BheT8Pojw7vxY+aMTbu1M/rKhYnhqKioNDF9Y+uCOWoumh02T6sJ
I1imqwedOW5bIsBcsKk4ep1ox/Sh44H5JwhTvSURtAs9Kmyqc0iqtE6PeR8751orI+8ZWeKv7Ktb
7AutVf5WMfIh849uwdsSwhofFwRGxvuBcnGAC1YYPpgmMo8OC5LVlnVgzZ+JBwdNdmSJeMgUj8UR
6OuCpSU1wu3GLRo3ZCICDLKrmqhij/GY9NGJSgBhdJyq/3F0ZkuS4lgQ/SLMQCyC19gzMnLf6wXL
qqxi3wRCiK/vE/021jZtMxlBCN3r7sddLGfIR3RbmVU9cxpg5l2LfFx2sIxWvJYIz35ytNOw3rcy
7B+n1AT1MboK4hGijTxGSz9CbE3IBhS3HZVdgX9o+aKqEzJIxpDMrOXtB2cMpTrHPWsX793rnXAa
9oQLc6wAJE2aX0ZHXnmpRuK7R25tzUQBa5T+WBS221R7cX+cTAntzid48JnjC0coZWZ+j+B6MPpx
faIjI+I94ZwWoMLT91wTpTly01zbXVaGHIWs5YmEZ1Uk+Ilxdw5uMziG7n5l0WW/QaGg6f+2Q9cS
pXbTJq8BDvapSy0qsdw4wyMxxLcu/6ZsXlHeet40cuDIwB/CCV48edo2yJleXngZXqIuTxdr8TFn
WfNej8l66kZPZ5+1u6ZgFQWApPlQKNsqkhY4dXfaRAApRuF5/kb4c3IPYVejJg24RA7YcNGMHMcB
KxR7/N5wYSvalEicVoSleX2t2OuXSX8W4GsXKEHdUu18gGHJHt0faq8yAnwOT8jZJY6pTjPdlfex
LeSyk42dKZTJZ114z1SRzNXPMgwDCkIa90B8gM14/gcmKioQ9oLRqLsRSoKamtou+RpQXpI9Kzm2
4EXdC33qm4mYeJxm+kwQLYz/xBbswydnvM0vQCfUbknwjaOm6OWm4KNkMdLE8KKxZxQ/oooonuYt
Glr0h8E8MMMv7WsNc+7fqMn/kUvua/ADIlw5Jsd2rJrdUBg8xSSEbHYJsIKyzikNyA/RYNK5EUDl
4Z4Uja2PpkqW8GA7VduXQlAYipCaxP15gGua4xIS6XCMVROStO1Z627KFUstu2D4rxUrSRSNU2/y
BT9WDFwiw0pfHvDrMG1Ks9RPEZJ4vysmUfWHJRcaIEpd8e7M4sTou6Uv+3PPs07WTK7OsemvZXq6
HdyndCideF/6ob6sw+rhA1/5Zd/WOEtJTHeDvil9ovi7TOiKAIAtsIWmqYcEuqH7q8doOMnxshBC
Z4JaHXVps4EMXTtzYXtVDm/Go5gZZDbShmX4q5lIXG0qFv4/vGKzx3gkgX8kOlY+OcYJ4CBcxSL2
zmpROJrQ4J0NHA+0KeMt4S8ZXRMrPCtM7qQMoa0MJE131hvyRwWggH9/nrOPkTI5syNX4dW/2LNr
f4MxcL2HajRlW7ZHEr8pmzu4XHWIhTyRIsDUOxExOngEsvttbGfnVzQ600KQ0WOE0yVIN2L30+/F
zgS2rrgGDEkRHW40yM33sOyZlT1aAt+WTk5AQDwfqxUUY/MrYrNaPNSlm2kiyw5wQ47MRk2PnVKC
0Du5o/KYuxH3WO3MxBEo9mrREVaqRtQyEiNYEkDSxO2a4qg6v9d3AzddfRoqk/2eSw5hNqvu8prZ
2fh7bVdwTgXq3bBjIcSdBpq2O2xrGmFOgMNntvV5qV+TrAijQ+Mbow+mNMOfPOGifR2Kp+e2dEIA
1RpzHsSdyIesg43WkCVeg48ak3+9ryrrV5slL3mIg5oX/4ZJ3nwmWS/bXd22frkD+jCjdfUiPrZr
VxAI7ItLk9n6bQI5gUmybatfGA2z+raHhfvuCTg6t+CL/Cd0/vodxM6Kmiey8RzHsyZhjhEH89tq
DWHKdFn9+h57WvwXRTWTNwHYN3PGZNcN90kUtjd67PGUAoxI3gheA1Wfa2LVGK/K3t4HTUbEvqiQ
4PJ5Lv09ooLe4yu05MMGXbPSoQSqv2K7Usy9gIySv9E8N9YcAub5+VD2IcpDKuBxH3oKC9ItEIrk
XKUYWXbkFCtzqmY/ugGQOB1BGE6ED0ye4Nw2XE7uyVY27r7orEOqu6fLgjAcpnSB3fZY+DnNORNW
Oya/1VacPZV0owNgsvXNS0vh3OUdYtUVga7IJEIK4Aecgss2U/GF/uryyNp+TuR9HZWp84w0hXoU
L6Gazm40+OPNMmS1OhQYwZ1N6STJr2VIQVHU3PiA7y6COFY0Lpl7Ih3J9Ju0CCKvQxWHiO7OIsNP
wuZlzNtjxDDhVlCbd6OWXtphIbclCyLfSnTDVbZts+tTyNpAx7NJf3kiYdzYpGM+vc10grH79Sa1
05Mji+f6ahbeTG3iDA+VokPqONWUFd4QCXXscSpdCSZsHjDurEPFPDuO7C62Kz47Bkf6rtRFz3Hb
/hkhHjyYian7kiqQsVhQ8emziAnAhG+msYzaCxt+wGJw7uYB14TL4W8sCchdt67lUxXI+k/K3/gy
lgw7ZPz5IFlazvMreNBJsXCsV/RfaYHuwzxHHuhD/OB+30pW4VlftbtCrnF/iiyeLY61KvHOSiby
vIzWfw/jormnvhiwjoel7T13BUSuQApIpSwxlxfL9Qn+CwHz8Q7TJJp5tmDgJJSuvW7n5U4rv1dD
W8aZ9sE4PxYjMzlTJrvhXQ+/jhCxAxURLArHTTkRzdiKALbrRoLDeUO75QsubZtyLuTzMh24Xdbx
rgpnH7Bx55SfYxiZNzDm7BB7kG/veCXS6kK1nTN+RZmkLM+dc3VgZ1G79wCYw7vWR25AqSzKP9bN
2kuualX+HYXvKjpaWEtz0Y+hnVLygGjFfRh45TzbCYXLBOvwaYjGEWVp+N5OWPfLt4nShOptmtbh
Lkb9bb7jMAiHR/xQ5t8Eta/c1t7q/eI21bdnGNWqwQthqt996FSPzehWGPQiAVnOVm6Ccd2brLkT
oUuWiImGzcmUuEo9JXmI2Cj5ti92Los/2k9d57dLVJbAolRWHngsUmYZxq965wlJLgiJMDgtI6uA
G2g3c/CEDifd52blJsLh23Thclu7uYifJLl5f4ejf6nOXtdMP7OXuP1Rm6TubimMrJFyihB5sjX4
zjZDPCwzyzs7ujsjIrZLmyl01uGl7oMmecR/Kxb+J1v3b1cVSXAWYSzcT/Ks+rmb6tScx6KZJZEI
zxvhveLNfWQ2qdPXnnxCup3xrS97BR72ecEO2CE56PEmKdm5v3QAeuna8HV4rNoRHjj3e4hLxBNK
nBFf2NSi8C6GvFts5hi/J61ilC6cqgTnJcm7MqkOoxtjCkuQZ7YBnOg90HEqOXUROP6jMrQMXlIr
JqxXQ6WXLSoYa8XGJMtTbjNKvbi6T/PW+kX4VS3K67Jtl3mN2TR92uDPDuHe4VEZcpI+XApAIqrU
/xt0rAzuXJxXHxD3SveYIkxIKEJieg4NL6ldlHdipVykL6efEDgaUl/CZgY2LR/2vuF7xlwzFh6r
lXXswl1RIjNf8oHFnggbHXzKadD+75jb581IQQJrQFpqqj9+YP1xy0WnI2bALwI7RDolZ1YNHmP9
2vSXYqJyckcsLoWz2jFVbXMXPWsDNU99tYGXo9d3KgxJEsvhd1K1QCLUGqgCRWrC/A/Od/1xUp8J
Aix08LM2pDXuMqMtIldcpWgAHSPNMGrBqMYo3G1o9OC6BokX18CsaoeptZ2h04HhlDxLdVCPD3St
sLBBuM3kNqyMhWQ60vOoMJ8rSEkVPSOMWd0VOogZ6oQdImUppnFMeAX8PaSnPhq3dNe2AxscT7xx
Y48g8fstZLGqgszi56HeCF5L/zyLqRw6rur+UBiQUVrBSMFRnLKn27hzOj2S+tS8vXlB5oAjY/Nq
sJn8AfkOrSEpZmMZHVz4YOSecTqHNlxOHpfjZcMehrTnALfpacS+ilewhqGyGXAM+TuYkPorr1aY
ohWbK6pWgiYq74pVgs6QJBWw9YZz97mOCO5Xe5EELmWa53q1+sgTA5AH5oHzNOCZSbmwlcPZTxKX
WGXoCGjBlQ7++YnLWsPx/fpQ2Mr5jb0el1eokvJBLz2HXArKq2f7W6t3nBYAYmVJFxm7UDFuq/66
M/YIO1zjIvBDd4m/iPde5O7L2Mxdu0eQxn9d6UbwTczz8sOipHkLCQKGILmQajai8TUNPGxOyE5A
3mvAwEUhMdVm/eqqof69RiKHJopIQ1leE5BqS6cpZXNXRREbdHarG8+Pm+fcSFxItcFwy582R38s
TNUTX1pktzkUj4EcXFE4BzePevrB7dVs21R5/zg0vcgIeBYsHLC6TfnWtwkgXhpj13rrMZ696jYa
Hnl11gAKQ0508owtxfYRruv3xjV45pe8Wz90E2EC5JfZ5Fs5R/FD4c1cFJi0NcFI4dh6oz2BSRTS
ZgdvJyVkd0hJvsRbOp0bjwmhZAOO979/n0exfsMQKCWBTdzTGYIhcPlwzv9d52OQ9au7vEhZheDc
MFtxjePz5s6Wsfu0LTUfQacdcm6WnLJLo8bDIOQCaxdeb7y52i2P1M60CRlbRbi9ZBtSbEt+zzfw
7eLhbGvk4E0O14K8bB7jbzXkXr6MqAwmeBCwT3Ml0JXqNo3/1IRpYZhEBH8Pso/id882LM5r7rDP
7Dj5jzhZrwU2xcgP05l0L/drJ2F9jFD31r2I0/qpyLz8u9dX8iCJO+fQ8trJt6ofebqg4aT3kdeQ
J+b2gFjIB8Hb2KYJl2mZJUu3XYrrKNK0LbekWkRdtu9mf2TpVxYDZgq6w95wl6K2E4S5RrFtom5m
D2vIbsJo8NdZnewvTUBKoOTH4iaNmvVj5hzU22Ss5eeyOCpHdCqKN8LB5rNuQhETAwv0Qwwsyd12
voG9N7u8tTYFo+xLMnopC9xIww5Cwmbo90ss6ywisCGSq6rCcynH7iOxbLXOKR/eH2yEcESAyTHi
r1UuzxIba3GoO+gImAAmvW91Kh+i0Dp6P4ZNfhHNwpHsL2mZw+oI+4d5bOM/tuDnciCQkTgbOpRE
swceicA4I1Owh0b9pY4gYg5d+wXRSYeL8XdhqICsIkZ5P14uPRx9wRKOp0KP6VPV+GAxZgz++W6B
Xdxtu24yUKlU4Qb1xvhC8LC4JjiTOHO+E9ZPCXfwpbrns0S3HqmEvEH64i8gBZTpQ0ubEzPWuPS3
Xcm+excnvuWfsOp/8VPEtGGDxONxZwTUT9idIDX5FBZAjXfxcycFpNDD3PoocUfJQzwC6ycKxM5E
PdYKa+yGRiV+ve06AJ1AZc7i2yws4t+uUJi+/U4N/8yM84CKkM5MFH9OgD3/rB5klGDTeL2K7690
ANxoPFYdpjdW1D5OfhwdrTga2N76syYDoAgj07CwQCbCuUS/TFqc8Fb37BIwMcwTTbAuV91PGVp2
9AfLFBmewKUiaaKowR9GyeaVM+TxckJvJnTVzcqeSooRuBvKKqe8KyGTHeb+8F2oSMX7OPdqIMtD
lP/uOZi+iUxQ2dVNXZIzYees7ZZ2IrGq2E/+JEkfrem2yQc5dedV+X58wyK4J2+bYKvl41eh0sFl
5kXU/KWexzLVTqNor5VQ6jrKgHFrGCn6RCe/pIdhbMdSNgsJmSHJHEXf5he/wXa8vV7mIPbXC3E0
SwiARGetxnK7FuwcdJ17ZP791HyjSQdYD7y+XS4WwHkCOl7QLc+H2zUG2xDM1nl4DklZDBHJHknX
R8HVnSBzxo7mRq9KvVVuyb9HHYXtH4qFhchG1k78naRQrbiVkTHYtHiuq0eTVSONLFVa/ZasXJOT
llP85qjYWPyGEXEav+n0v8EGZMQa6JF8MQ5oXlqimer3cPpidUzGoXvFtqjCjebaC7ailQ1dOZla
5NtEw+Grgd2NmcBPRnvyFh+udUapjj0mBKv7fdi1brOb5OTfo/noiaOAvWu8Ia9VDbfGU8X0O0Nm
df86+NUFb4mxhrdD8Pto/CV6zAwb14++MMjOpe/25qar4oZAOOi0rt6yzCrqb43eOY27NidvzJ3C
ZsRxNx6pP+fCcMOPC5e0/Jn1BAKQP8WpL0W7+glgljFETk7LIbwdYyyYlCoVabmZgrCnWgqq0yge
4vR6DewpAFgBcuYRTji/qkosIMbYLbJbDpwLa0iz7Hu3ThXUblH55oGjJW/+hgjd6hSwuKX4Q7PV
30ARytoX8u2dffbKyD5bLKysqpY55gfeRdALeVYLAxV+LcXLyvY95zWezPkbbOdk+cjHcu4urjcJ
cZdTBc5xV5YBMAXyAumtxstHvVFDHG4vI+JJpI+r/wWoUj2wSSghHvVlpXY9Vd5cVUMUlg279nR8
iLWy9jTUnbrl9c6rhrydmX9YiVFvFOI/wnRgUwxmuhXqLbNlK+9MFSbhztX8P/6oddkFn6RKPfkk
YbvyaWNJZu0KKQvzEM1Y+oFDvONq3cOm26MVpe7BaJ0duY0XclsbgdDO46e7TYOTd/zGE84iFM4R
nsfUGpZ3QHuASGb1Mg9vpKUAYWSxSvU9kkAX7jvNjv1Lr/xGar4zOL4HPA118QRvDIUkiHT9jmly
iDbTYM1DPhoIR+06r1hE4bnKk1+H/XKLqDuI927s13nnhIoayA26N5luk7pe+Q+xYPFvFJmL6XGk
AK9/7/yIx4RdCmuPEEc2D/2PQdfFTyQb7BirN0poohqvPTWZBrsOQ0lLvQIw+oDoDPJRf8tEytjV
4PQJnminUPGbD6yL5CtWjPQrFlHuPsM2nMF/MeWegdIoea9xoIyXGrn2yO6jbXHhY164IVoCxGf1
2Er+BsYZouZgfBbOTTE7UfnKhRGjPGD+WrnztikJsrzGUrXBKyEwH5wgezgifBghne0IwILAIJFk
F9Y5DIHXAi9EdOS6756wRtTxK+IfnVwevspi10dWPJqmyO0pBH5wMSbzXtOkIoDokBbYV7otzmHr
sntDs8jAqxQNl6Vk4tHfLv5cX5bhmiiJNNrZU+OgpZ8n8jekeomLkDWYLXQebIWTc7PiicxJMbqw
CR/8MaM50l9HY++RkbBq0vBd+L8qD9X2i99UGe4xemL5YFIJeYXrGg/nL5rjMV5KVgp0udVSzQ2l
9ZaNBZdcSSpiIwPezWfBkmu4azvUe5Jh6XQ3JE6CI9AFwidJpCXEUxXyPQkEsNJ5gh48YZa68/1k
eMXk1H4zw8r0O+HP/NZyZKNZCVGhpBRr+4+cm4rZl9UCDWlZljy/Wbosf8KFvWa7CfzBuNVgXqGX
IB/cse1VCHN8S0W9HUR5PY5C0lzbwWnELiyDoXlObT96h2BtmFOnBe8q+BSzWvq/XPkQxk0YH6qk
ZVEQxjlKRDsv4DzSZkh2AaIST11RmG438z523kNWutHnNDlvGYkbwhSdcwwkr4qg5RPeUAwh4jsa
XtaZ1Y3f8VpXBIwEV9akd8r7LlhWQsZTVSBPqgFFLbZyuUyCmmquaaDMKeFIGt2vxBfi7q6rXfVm
B9VfcW6r5z6WbIudOwUiPXiEnF8FR82vXR1jyy/uvRNcrzaTB28O6FwyV8dyCpOvPI/l3xgLMReC
NZl/qiZqKHsYdQ+SAKD7i5qihvJNunda7Djt8s5ci6fDFrN3CVqsUjR8mZzLyEBU65SywSR5TV1J
fuP1IXAhHBLESNeC9oVjQQTjW2JcsC9XxoF9SDCdgjodEHX3jS2yYhvhLCyPtTsUVH02w586qd2O
OdvpMU46ifFPGZe1bh9i8r8MCbL+js26a1gq9sKAWCXtjc+5qh9mO4QoSJBS3HeIOFDpoFUzAs6y
EetlWUtgvZ6f9PrURGM/HKzL0h1zziDqLa2vnnOqyG4zoPsljC4R4fDcUs3oshGUpJx2KTLYU8g9
EqIo7ONxxLyqC55D67T2I/i/baYcloKoraD27Q6L/XLDTSjI74To+k8m02Y8Ci8KgSKMGkB7JvJx
R0yrJ5UDQe3gR605OJKSkA1dunY5NGOiipumwPMOCcVL2Hjyo2HLFxm5HFP0pebe44aw3oZhNIf7
KZXi2vNRzGV3EmEePKZ6DvqvsKBGmvIQO+ojaq58TykRg8ZWo3eSyo6BsgGWp66gEM5kGJeEgHEg
uVEF0RBx3U7yLOqfAuvVN0FUFw6YW39cDx7Lsf4xmtfxb4LvFQnD2thrbscuszstrixstkvrbnZY
1t+yrUXecDoCDo8zeH6KbwhcPNYi7ouDx4Xj2mTSlcHngGme8PlSON+e75JvQ+kJmj1uPO0X2xn4
RH1CflifV5ENyXIUxJECLthE9AVfh/FR5v3VcW6xNOEPaZqUq2YWOeiwMPWIfaqqPHCcOI84GHtv
201ErRPa/aqo2cdRIOdtmyMp4K5WPpOpbvUvO8bVbbhg1Nom7N6TY6T9aICeBNsn4iopueFubRMp
3uDEAeQNw7S34O2PeBGYFlwxksgKdmBFz4zyBO9rGy2V85HjQbxVupbLNoKXYw80CVKEOjj4BrhR
chMGbLROHyuhoOaAFQ9E8qRBFOEf7p444NwXKkLS9UkNkgse2mbXcldayJzV/ZXBHIaNAwihnj4p
rsPU4eEjwhHbpm8pTrhfiImi5DtcWGBgjhL+qWvi5sEbgu67a6/0kHWAmTwkifUvpTPy8p9WscBV
Kjv3tuk9q383bpH0Ty4BxgMX5p6Z3oZR++r1TZidJUJ3fXZZlB2DwldYKpZWuE898iGeDy8S34F3
fVKKWBh6/7qwg4Pix8Q8LfBDs4+oJkm5mWiP5bfnZf1u7TMo3xRFUh6EhuDnL3aZ02DXYIeQu4Vv
odpfWaoBRzxVngcmKNvypp9U+aysO7vHQFPAuYGDwZIFXQ2QxixcgjrszLWTHhGTI4TDMUtleEzn
Xl/FkNFfn4NcLT80XUR/B65EF6iQOQYFQXv1cVRyXt8wk3PbCL0l/VG6z6Y75TnpIwcOhCyMyxNY
MR9068afuOXf/N8R8ukaywsSD7xKxZ9JZnQ/uwOBkj2kck7Ops9b59sZSfYKoar4ocqL8J2wR+d+
Ia628bNpOSexUvIqdClSXvtw64XuOn35y+w6qEZX68Muz4c4xQ1CdHljmABwyDd5r24KwLzyFY9O
ABoLUdT5GtcguAV1ZRUAwdIjLpVUGgq5Dn346S7/AJxqSFgHilV7Np7MzC7gynPB6jdmd3xF9ReR
zorSjbGXM3UP3XinR5CeMG77eb6dvJxSuU3uNxk/aL7y9jtjLxR9Bv04CgaHtqKii5UrXnVmIr4W
zffLDQ+kVsDZ09DDHTeTcyH8BzZmIsjyC9ZBEnMGuOl8o1S8tKda4tc9BJID95xzwwtPrh+mdzWT
5PoY9Cumj1GuS0ZhSC6yG6Zg3NgbF6EyPQ/XLu5HPAXrenSLsHcftA+EvAGWhhXAa+BaqXrQ3FJb
/lryj1UiwqfWr9T5GpJd991VIACW4T9GgKz+CssubTfjksItTK/4jgSgdyYWHCHCdXGWja/VbMb5
z+Q0Yzth/FLSPndxXjt7ZZbrgy5ExOjATeo1ExXN0BvDg/SNIueIr6vDwd9DQ0z9R88UOrlJeoa1
u6aR0Xml2iK84K5kKxjzE58+WGLq+pjUvrNs8zGZoMFYNe5Ap9TTfmRpwds0vsZgt3UURMu3TdMR
PjGP7zKt20Su5s0B5O0/hGC9kJ/pl2bdv+utQwj+OrPd4WpXwz27xGg8dAwVuDDymsEdQ2O1fE+2
1SwWVW/+lKZP7WM4LwPh7WlOKM7hvCXaFppwfmKT4nn4767+Kl45+T0MTNmwgWOhhphPqdZWhNa0
TxR2jvUxnxEUt4YOkbPbTBF9F2biFK2Ksu924PvkwzWSy7hEP2OwiRavcR5bOsnsJvRHqlamAf7i
wTXEwSGAUQi/M6GTvdABIrwzDl/Jn6GzuTkoMAKvywBgfwtBXdKfssw58tsyy0wemsJzzjQp4VkR
JVSePVIot6l+ir1hW1LtSQqnxNpEQUdZeo2FIpy5areC0YkOPlu3325S2hQ5IhnvWQddzZnQaHcZ
aeyVT2OB10fwgxuIyTV4MBYWTXtgAYPEDmX8Sj4T9Ehu5QRr3B/6RdFE4/dmx1K3e8xK8tjbIR2Z
FHC4K3oRrg3B1gM4t40nZ3ZR9abwj+wb3b1NJL/FA5KvK7ZDlHlYPwEW3uE7rG4VtMV1u5YEy2hJ
a0pzpmiv/OuBBsoOGeizW1+qIoN74A/LW1sODvbmKXFuS1qVokvh+mtyLoqwqwFmBcvfRPS6+OAo
m5+apJDdGa2WrOxGIpA9lYm3XEnFrmGTGM94SH1KLSkyX3qGC4NkyiLK45rj6YkELT3W0z7t8u6T
EOJaP/Bttu2ZDB1FbbYAh3aDhkiogMfctz8lVx7eGToamy25PkFTgWCFveNFgz7v9KmhprulkogL
dVqHtI9U+Np78vfxxtNkq2LAuS4m26I718CkQfiwDTvJgQoKWIIss3YaLxQN6AimzyvOQHlCJYyW
t3qShFBGyA0nFagq22Jlv3ZQUoTTPU8Z/p0oMY3zEi9EKzneEPseWR8ET07HXuAx4xOiLj1PWfEE
BFiP0ikxqfYoXt9dQ+XwpjdK4y2QwXJ0bFPcoduL4FhygpyNu5gcawgwzvskCDXNKRzApU/2NYzb
B4Kz7jGi1QZkZdeq8WBzDP0vyJXZK0WqbX9qq9g5mmaijcQdYnWuYvaNTwtyZ/lNTF7DuYujtfhR
pUMhKlxQHnwEUn/4mLFsnKUzuHRmLqTW58HJmotZSeVuFlX5cI4lwfptTOq5P1sNHRsVLAnrg9TO
AmnHUt/APzGQdTz+zp1DxwNbiRk1jV6VMHuYQeAtZ0g+ANlzaJ//gB9qvEzoes98/zl/XywLua98
UAT4CaZaf9R12pGnlmiGgo5iNpDoLe2e16EKjhNvHZI5FDt5G2VrQKRELfSladGqHl1FCordBflh
GlGLbm+GEu4gAsjK9ReML62WZkzXfWoM6NyQlYy8BNBMH/OZDrttn+fVx9TEpX+IqZ0vaFdfwwfb
elO6J6c0hKQVrxDuFSnnCRMNAgc7XR87ROklvwghAbwBJDIN9x1LcbnBV9P/gkmXs3lKr6TDkqsc
wthMgsaJ6pLCvpIRbxNaMAlPiXHxEgq37J86bmXuiUFBfISj9pCHy9ic6B9t18fFxZ2FBw0vNmnq
1b3FdUTx2KL6OHnOZROr/SpKxVp4Ev/YiBrGO568H67U5oxRFAeyy1kMGmVW7r+r+ZkGSmoV/fMQ
9fophmcUbh3HYP/BnUZu1FL8daVjD3QU6ar+8cYCB/uWm118ANkSpK86HvOzB+Ky/kt+yYc/R/xV
4OQrxgEgoWEzT2G3v7jzUcOfWN4Dhln3J/X8oTjF+J1YChJgBpnvta9zGuKfWYMiI/+bDXSB7pDL
5ukWIEYMWZ440X6Fxk9UoQ3sywgIhJtWktvkiy5ACWFHAAaEbNLm95QsWH7S1sd8lDtSFGArl4Im
xgIv6W0aF+W/UUZ4zCLwZxNLmbj0CClcuzYJr3MpkrPKXha1zhdjEYu3HaW06dadGktlIkGzB8G7
ZnwN2zjtNuMwtcWxnZ0AJESyZPdIavzhQmnK9VqvE7fJBBNwo9KVzIDBwco5hdnlNzdsnfE/HLB3
3yhNB+JJ1tA+Tnp0hmMXkNI/UlNwvRk6CO03QzNUp0Xh8N/aWq6E+jJP3QKWXX7j7mlqCiS4ad3b
QgfpLh+7GHaxxv++A4YYEkeNgB1gsqfC4eSq2GbUEQQp3XxeU6X/WBdxZMAK0cmOidn5xhfN9Jh3
LijHNAh0817ZdEVmComuvzDXg051JCPjFocE3jFRSnGiQk/bQ7R2UX82dR52F656C/9F4YT/YOxN
EKtGIY9pEscUHEYN/tuMOP1wQ58gqTkLayxllc4H9h5Phf8Kdj1GIY7IVcGlyQS8jRKj4EoKQ53Y
bvTTZxb3Uka3Ptdk+9Wui3JuFqo478aoIYrEpjF4jzCxRNtiDKjagmGwUsJgnG7EAhjlPaZAujAB
AbiJio78fvLgaJIKdl+Jaed1VNSTnUCg5/DoVKnFtdoggAjrjiz0EOoY2sVcMRp6ia4cwg6LvsaG
3HgfqME+gBISAe7YZLzOXcSp96L00/kA44CeGBz4cLm72Y3VhnJZmKS8cPWFOssr0Ap3LrOJXRwg
TX657pARtNolxqqP2dDpxB0GQ9qeDRbpg1gK/QZLd6J3kjHgS6sOMbnHTMyxDmnNxchPbdUmZZxJ
qFgep2eQVnRTMJM6xNZc0Z/VaCJ1cRmGr7TFSZqj57bDPT/TfL211Rz8Kp2KqZ2WjnG9VKV1v0eK
ifptuvbybTRVy1ROlp9mUk7SfEt+urEI/IwDexiO0RvDcUaPQuk7Aw0jbnK/VO4U34214QUNNsN7
y82Q3LOprgreeXnNnrw15tKKjnIouCnzQa2g0e4qUxQPi2fibDt0iq49p9RtfubFUz00jK1UQXoy
ie8W1qxEtf3J/1dC3zh60lb49WFIHtiCONEZIubCYSHS/JGXmWs2CNmRtzdrgQcz74DNCZwwPE7D
4HwS5xd/4nqgXpOk8nCkDqj+2wun+91OlKdhQkpZxDPJlmULdTbzHkP6KyEMBcLBiglfj2FYWLYU
29Gb8KGn3oism/oTza0d29vLTJmb2PKjhgI19St2vo3k4bW7bLWh3vYB1J6dZ5zq0LHI87dNX/jB
Eyp6pfcLVU5XCX5W6X5dQX3jVnWa/o5LA61/m5lGwxcemPY/js5rOW5ci6JfxCqQBEDytXNQsCVZ
6YUl2RrmHADy6+/q+zY1NR5L3SRwwt5rk3zI9JIuyo/HV100lGIiJ1YKy3eEatSdeSn2dYgofQf9
AKf4gMv3R3pz+KegrCWd2abtN3RJ1CKeNct035rG6958Nn77oC8nxcjQYXECw318I9IDQJNGy/go
2hTVOlnNKHZAa71VZEFFW6wXkCMyTnvFpmoeL6oKrdgVns+CpCDH+dciGXafhny049kMWfgE0oC5
gWRqEfGjTyQOZ3zm5C2B09kQUEGXX0cxGYo4QtPwFHYqQMrj4bo8ExWOGBkImUfUHxGSrz49hPON
xjiGy2X6/t4qkyS//TlAU83c7h2hD4IfpbBV7pk8pSzZk1LWw5tq4mg9061NM3zRJgKtHsarOPV8
0sy/SQMUN2qSKp9I4lgelymgTUkxnJ3xuCXVoSUxs3lg1RVeIfEqHjqNaQfkQgN3eiW3prxWoNnc
Y9z/n89uwxA8aQMMfyQjax+tseyPmQTr8YlK33s0lqJw5xKJMW29HnIX1dcCbGOLACQlrMSaNij7
TQtxoDjiE5wxQirH9bi8pFuSQ+Cvv2fPD5j+Fmb4XcFvY2I8Kjxcr0qQC/BVgajQ1wjOLDCxKEgm
t/0VphJN9Y6/rV4cruvCZXTBzNNnGcqFaGAghSXRxyucAR7sbGa27yKueQapYJqDsSb8TWEpm/24
2vraDqWYd8qVeNeblYLknbYoTY5sDWZG4YU3XCIfat6OYsOP9uWohz/1MtEetKkwUIeWTJ2agJnz
3us9/Q+T8MThOHF9bNq69t7y2QuvoCfz97Ah5GJDRMtEXl6vu6+mF3TUXUPcAlG4KGY2igUZHY47
ql+IOWPS8oJmCPdjP9QNpsemOPuIbKbT0jRWHhnPkBxECcni1hYorY8kNjQfKxmezrsQC1nrDlS8
kn4mnk+kl9pfESZfBBZOVzRfjoNMdxuBPaCG1Q1SQkL4HEYfaV/5n7Bs1+I8EihwPwBYsRsvXsb/
oFrkerdKH7vsqnF0n8ihMHrP9KypLrNZb9YFAEzIVkmBi1jvYWRH66aGv4GbqO+07bB6h85Yrtjr
iH9O5xqvBC7VMj2ntev8xt3eY0oLkVzckc8Qiyv1eYwUevE6o44NIVrJmZDecldNMXKNLeSjuDpF
EUCSq/EXMDTwCBCySQbaWzqaKr2yuV1+xxkP6Qk758LdrFMSP3vFFYqkD47OgcoeedwamE49Y4sj
trNKptTfYz/CRoBQ1RjQGJIkJshqdC7ZwPwcIro/pdk+GEtNegacosXeWgj8JWBK+vU9miejzo4o
h+xvURRYFJ2q9whfAcePlm9D/bhS2fPn4Owd2LAWvbvLMXT4e2KiyN/TjaShrWjnVkAQ2ANJjuJ/
vMNYhWQfQMS4p9qPfiZkpCPy445FUCNpFzaKtp85Tl8mb4lfM9J81Kxh4mfy4vBZAmmMMG7ykiCE
uS7l0Po/VCFrfpi5oH4asnA+2pEQ7XMUdtCsDAuaFWGDx9aEJ7COLtgr+gupBEl8abvBfR4jXfFa
sq1wDyV+KnMhO8L+Ryqz+FszBSpvL0wZ7jHfaJagY9iuu15A6EZL6AwP4NqM88ebsULFS8aUgXlj
4dMoJxmSLaZjxfRSAZgR93HCLPtfWxAXcFyQJPKZgrGS7zyAmC+2A6Sn+JTy5XvfvR6Fe14y1HzM
t1rrlKcg8EWBedWT/9FEdwj4LV/RJbaaJNmd48oRfaRkCvfPUTkFeMi7R1hCPPTiDAELQ7GDlDc+
uQsP5SXG7Yqlw0M8yonkQaOPlZBtQJIrcuutjhnlTjvPQosFnQLnhE2c7yiuscnnEhJx6uj7FjAz
vNGIomefRMDX92A3tH5y3Y69M3aXOTuImZ/4AXU04iwzqP6sHUf75zVQJTM5qbFqzZC6fHoZR3WH
pAvKB57TmISzmSk90OMCAE0wVnqfQceSfKQsk+1FpIjwmBGrMPhT4XEAFFf2gc+CuJneRdZ6Xx3a
mehlwJ0IGJ8F4SUyw0Tars6DJ855h4SzxTBqhU1Q382tJIizWyu0+hBsotPAkopce3f0rxPYYHuk
xKTZbp0wZLqIr6XaqdBKdUBiEJRvfs7q45waSvKXKAVhspnGJNX3RE0ggoYrrTPUBXml02dGsorm
vWBQoI9jB8Wb0W51A1NECj4r6PSA3c1uTRx61k3QkWr6jMBKVg8rnKrswCQt/q4bIKV4FpGjHaqR
jMxt5RoWUrRI5PjZoLXvzjrb9zQw2jm1qg3kPTM1vHxIKYtdD6TkXz21Ejmjzn14roPrOpsKb7dB
W6gZNK1oFYrNMgs88/k0WbOvCL6JyLWSbX0aHXIs96oPyXQVQFicc6PnfrpwM7nzKfTpvp5w0sw3
b2FFqzsmMNmziGX9ZsVpQCiZFMTthCJWnxQPnChDTSV29BYGFpsYQQPS2pI4o2MVSWLmMXiCOvVG
ZX6hvQ7LPwFju1uE8ORd+QUWn5MRuciuiCMIm74Pozcq26X8iDCqLxAG2mx2nvRQI3PJJiAruHzR
a7wC7NWgBHHuoLg3yAP0vp/yIbvGZDojwnVkWlyX1sj6Y9Xk9n3xQ/XxV6u8LnC/6oHd6Qk3ehId
Gn/wH8aQ/gXLd5o427kAanHhvlmhT1IC8ne6unaeclhVjGfWtlvHZ9OIpkD9PUEcuEzwyfRhUozA
LmwmpuUr9Yr5/UYyBTVj1pm5YxyLHZiGVDKycaskPeOiDhwIwG2ACnRMZnF1eqHDrSV9sL3T5Uyy
YsQIjgFyJpPaEH7G2QnGAvJcunWLPny4bV1QLeVZBVlyAui1QdgbXHMvTsgQh2iD7J30cHpixFAA
Xm/dSzOvQX60YZXLPek3vDx6APICOZEH4Zk5cwhbaIk428GXOGZrEzRraF0jyS3WjEn8FwvLHP1u
e27eu8Kums9H82ejx1xPy/BCFl6f/9boc27qnMmNqRrIycG9zDLzXMO9AsUHmQ9vfb5kGqIVpuRD
YCOPdgFyfYusL4vjY6NTYP0b1/I5YaHIoKiuu8r6vUdAeCDrNxpd+1tov3YB0Wb4EBiQ6YtgkeTQ
xDsSYXxQeM+kb69kdZkScMce62IV7jyOVRw1WdscJ911wR8ZZXSVLCPXAzZsXA4dzJ8R2TebGrZP
hi1+FnjBH45X1OA4hzXvUx9MxCFC2voc5sD7l4KTQ1fEUQmHNGJchMxCiLeUwSuRlCgGiSYXrfq0
WUFqNaUIyfB0mQRNxi1BPLBNuC5/oQIiyct3a/+xW7QiUQ3aOPViMwScY5suhuCD7byH9+AVUSb2
C7KmW+iJVuK4Amh9YdHMHqVGU10cNSMNZGDJ/yORgfbhCpl6T1yk9aIc+rwmRKCvqGRYEI4klI69
lZ+oUKCVsDHDY7iEzOUhrXaqvEZVrw4+QwpiXbpS2x2lo8fJShYdynKdW5Zu04TQi/OnhcuOO4Lh
M9dzvIWqkfxko+gIXGxm0NLR6v+bMlL4kjLOvumBwFqgQfwHPZZsBxeP+NmvGJVtCCDPnW/OYaT8
8cBDuKdIJPqzdNwASVkJffCuaSQ8OulPXX3KLKpYRHCAyh9S2u3PillVvgv6IH8RrXy0k43Kxz63
3l0QTIXdLr3yyYhZAjCO0eII/9RpK0F9sA5kJg72IeOIQKv5TJ8+6gO71ZU0g3WizCnLJacSrQbq
Kyh/q6mxX1b0j1CKEABCsK+L30Hrzdn95K3FX3dtpLuvKqwNE7+ZQ9uzpX9fv4sFDeGxWv3WblGn
Er2dTPSEF5fR37CtAzdvN06hGyQPdSXe+rkwb53bBd2hCo0b7fvcdfxrk0TxO8/E3B3hmKrkbS4B
cm8DZ2BAHgSLvq8WeopdiN6PmGjbJsQ8dbG3cMPG3ksUGsLp2mhc59e+MyA4TaTEXUPCSbUDVEIy
KIMv3+4aV6av9SJwXvkFmAysRuwXo52N0NtthR2G6h5vSUNFW9eodhZ3EVexKMKqW5ynwDHCZBKo
3fKK2u9F4PwTTzMWrOxKQFpbfzI2H+FC9ylWqYUn0cblE51v8g5+j+EaVixmWlMQJ3KrEuHgRUwq
1L7VbiBmAJFdo+HIbfu0cca7tQ6mdrvQ92TPs+p6DjEbqGgXITHDSDgz5gNrhifFIjPuu7iUHOqT
wBs3OBM/401jgimFASsoKB7w2R2SY90MuF/bsmojmOmwmVrWGF2SMzvLW/w7XWsYTtaZnhD6Gid0
kYdjw6OpKAffbcQxJdDErPe4jlMWsp2D3b7/5bVZ5x7ovNrmdanFSnKX77djdCiyeMBHrlM8yoPG
4/xUtXLig4UsB3QCkfGE25JldrRc+hUZ48ESl1Pdd2Gt9V2ejZyPVzeRDckqKLXDGZwd55yEe9Cq
6chafpq+2UNZ9R6zIc1f+7RCy0wECqyErTsQarvL+3at7wTDetRkFRNcMGFhPIKL6gLc8TMj9PLo
1vzx57TE7wRijVUFQt12Us4ln5hTH1dRpdmvrkSruaHh7/iPKmNSIHYJeQFo3uf+bnRtaT/ypPEI
YHMWSUyDKOtt1MrhShaNXJ8FnDn/0s4lcCjHXebgPNEI201GCUp8KHkUzBhqvVDuyg4M09GwPvhL
/2PwBhSBi8iMIhIlFZd0DQUoARtEJwU99NKzUp228eR7K/0xSO2dC+ETEoIWpt6NDRriXeQ5U/kk
cjL/+k2nCc+97xcuLuReI8Cme9YPenrKPX+o7ymkluFVGbpfZptFkuyUY3EN+ghxYZfoZvw7Kn9N
H3DNe3e1O/UvyLxFdfI7DzqYxgwiGBg0xNksPpVgWXvMghq3FmyCsm68y+0EB7k0sUVr0s03IlgD
KOqjzlHHYgMqwu+C98vsAYvqkkgWSs7NmAISQ4oqIgjofDEyOPpdhKo7A8WrT0u0DqzbSMwstyi2
CEMF1YwbKaIMJEA2ANrHqt2Y9t42Hm163QGTJmrXoh0sCF2JzsUop/DdZWz71qD8RfOCCOc+LfNs
fXDmWVSfIEb67FeN4RLSDpiYFTl4X0bB80Sf1u1gLZivZnAo2RtFZXJCDx+/ow1uz9DKUN2jixO8
9LRTd3PVoWIcb4UasY5MnF5YOHTBFaAuvgKB+NLdms669jShK/D2XeWO+lfKw4shrITw8eBMZDrs
LNfed9gjpz96Wk0pDkiGi5veDXW+c+u2jC480aRTQPi75TOY9oPNSNnvlKYXgCQyLBfL9y22RjFY
vuvQFaDagD07Xvu2TdbppKbVrf6tKlycC39DUD1nbmd/kfxqxZ3jCfVGZSirkvRmm4PbhM6AtmTb
5kPovtlK2qU48l0UCYto7IOKySIRp59t6k/xofSD/DVjlUrMWsHLh23vBlB/ZmEZpay/o3r8E+dJ
0mOx93pMlKDwSvegqNDKe9bPcfzJy7v6wHBZ6KNd6NJE7Ogwb779sTLEJeNv6oMKDICX519jAbDz
dlbSAeXK826sk0IF3s4LSwZ7UxkPaCinLJPds+Efy3OhOIU5Q5k8y5dmHe0ljXIQDB13C+k2eYNF
udUw44EEq9ujVuT6izZMDm8VxtILT5hBRT+HOLO8VtMIkqguofwmQIi/8WEpeQrCnIz6FLJ9+1ay
OWlJnOJbx8y/uAjNOhCDBw+V+JsiLv4BKQNRgbCuBnMgacwbEVnErWUUElQjI6pQvoKI1ES2lbPj
/0GjL5ujQXjknosbAYhyigyjJ63w80xmnMtTCfw83efKbfF9Io67mrRNIqKUcFnsfRfnH6WLE59F
a/EYDWtefPOS958Gmzs0WS38d/ZH5NItUBGjY6o9QpvZorXvdRC7RNjOQ/K6dtX0C8wUk+sGtwPy
NoKlcXg0cq6/qcoi81M4PvdLq4jF3CVTn9kL5pLqqY6m8L8U/Ighk90zIWLYEDJWno51sUUabtfX
wErvPCx4JbeOz9ZyOzKRbVnhcBUdWajGSIHrCUpKViv53IT9UuC2gkjVu+WtYmrdymdxcYtUR3Oe
W8aFxIyew3FGVlO1c1UdstHqfmeozIiChMhOojBCY/J+bcvaOI2SBolMnzG7BE+JmJHazO1JKJm8
w0RMubMvlFL3XuFMaD5WP3/kemETP0eeB0u+DxSL+8bqLthmDqfTgRQVGx5jG9zY4MC18/EtLm60
obIPkx7djsCIOSRm+CrcDOxaCEAIwy9pCDP+g4G5qedXLzXCHN5zCjm5MRhVoMZij/aGJzNFyAE2
aO1X737GSvzfmoEK3/ZGOsW2WpjlQEQgC6eC6pY8u56Ps4pnfnlls0cFDQOQbpw5xACfNHMbJLyB
cX6GvMuusmqi4tKsSZueHJ3U93VBcDamv26evY3NVp/sbslUZzdjKPuwOOSSS6Yh8r1SOeTXSfR1
frPQRs29ITlC/F2UR/IUPt0Y5I7j9e88NnC5E0wK3Zb5sQJvpPPk1Xcx1xy7ykNpeQbsXdmPGW8A
8lWrovI4MTl7ghAY/puR8aHDnytXfph4nOw9MT9EeaKPBdgMi78hBGzEhL8JU69l0+jWf3FZhPdE
5SJg8HF5PAfGI38YzYQUj6HD0Ks7u6tY2W8CYJkealeN5MaIvnJ/qdVm/lFxG0VIwR1Z9O1hmovS
dIjQSU2YgIchIKSCr1UolmtE5ReAJHMDOW8gQhcOzQorfNaFnQj/4YoKJT8E+c8n9DhzQNwx0txN
lQ2MH/AzGnA4YliwS2fuAMi+XjQUKUm3hOOuwu1C5WnvopZk7oM0IrxAloi/5wCk5m4qXb99p46c
czLtOSu+PCAZr2BMJmJBkvon6GdzrKX1X7FkBD8pNzJRFy4dAR5xkrkIOn+I0BaYndfBwsOYYpv/
6K/n5WRFDq6vJQDkFU02hz6GOm7jLhZsQoLOY0qTGq3iK5jg9RNVyvqFLdP/BGvML+OFrHWY4GGp
OwRIiG5ROpjuMsJc1tM6UTJs8ZNgXYooBd+JiHZXPvkosieSOKabU5Dm/JG5ca5/oZ6qBTIXKq7u
XmWeXu+gFTrLDrdggJ+cCBXYf+6Nu9XXdEm82wFgwB5dVfXdtdoM5xZAE2yDwM/LawzPygHITCzK
kxL8qXwTo8pkGIzWnuMTZIR7D8C1wFY498HT2o6kbCDTz0iwnvC18TaQiJxxhf7xW+H8wwjv+qcA
Ppn4bdMx5vZGTUBoCr60Ztf7VZU/3NTtf3hLyJMZ8nLZgsHJPVaxS3Hy3K4AWV3ExHP9xcuC+HOM
PXmaiEVhQZpLe6ejfJDnnFBOmGzU/NDssRyRrpJFrO2bV6fMKxqxjK6ZLFsM8Xt/rgjbkdPsjXDX
UtN+2t7rg53fueN6ZHFbLJeQuRa7d4jL9T90xBEfRM773XxUGpDgEV+Bbw63cKDlVRXOPG7z4sb+
BG5BmghrrS6Onvyc95zKVWo8Y9j7gSyFYAz6oiWtdpOjVdmIxiE7N0kopy46qoYOEC+a8/hwu86B
wZQkaXlyvKlbfdd7qVmXpWxBl6He+gSte9uVgM75uaSSTw9wtMRTk4De3Ijbt8xgsxqzI/aeImLE
0XCilsloUBKZStwJEVYnYifJqqBFWrsT4B6EAjml/Ue+BJgZIk7a04zKld8X+dkvgDQ6/oY9luGd
SXRHyRP35AGyXlru2V+QXBGnyoF9OStIXSFH7h/jLYjuJumyL7Xa7yE1js6yF57f+b/SZV65bXDy
IwZCP/0ypt6CE3HNuvtZcD1HXmuiQypdJlMsZOsVpW8pybtF89E/0U/0mHjxEf2EVed3VzIGDFkF
NpvueO+rAF2uaF8QZhD8jZ6D/qV3ChMDJFymdD81Sj3m7AlX+JkYRrO+W78b3veE7mqCa8xYXrm4
Nln0AUKBaRtDTcD5SlRBcMJzww4ckAzMvY72D8mVH3n50efUqc8DXdi87yEt19OB5Unm7fleXczu
qQnZLZWTv+475jvRsOsbNi36iKpj5HwUGUhK98krcrq8rleOcxwbf+mPyhv4FLyMXQKPYoI+JHcW
8WeSypQ0Ww5KhFYwc9qJLIuDHwvfJSYFitQOhGYd4LwaDjYaK2MHXjEmq+UTwsVlechb7FU8y2Bs
m2luuUxJSrhnGToxEJ043Y4AEtQXSw4PISx99XjsapDzZySTKKyyAqLCVuHUeLkZwVLuZ6fDJlHP
w33uUOCS7biw23GsNzIbTkaqxrH0EPsRcpDgFELPMF6Mw4WxwwTD0UneWp1cNPm3wOqHMHlkqg4D
yODTMfsglKv9M+cjmSmUDSl4uoRUyvewEOV9lMAxIJEZ5wyGbaTgoy+3DEs5zmOnC78lghKIeB0a
3t3AvJwRQ51Ov9dkIOGEyUN4IXmD9MW2iJOrWzhh9NqJaTqVZIAUGx3OSCNIAltQkzGWv2kDTL9K
UR9hdnrmju1rGjwBP4Lgy5Q+fKhcQVBVgzftZyXlctwhoDRyK242hZOuUgvTSEV04Q7SVYOuypen
Nl2guE6KtAEKoDoMD9Qvk3lsSUXalzTowT4BxOHfDWHUd/ueIBO5mSdwBIci96i4ZvLU8rMFi/bT
JRaFHXZEQJvkAv7Xr+THnVIdgPWG2EKiyonlU7aeu9kAJMxyCnbeZEmwOpisPjmObG5Y6QYdV/RD
i54k8Pk2hnY+FcUwfA65HRWKJvKebynf4By4t/tpyNo7vLNdOJ80aXzDpRBe6aLj4Tp9d7sW90Fl
YA4hyeoqvhrjWTabHZ7FLUJ3AI49bcxXF7TFjOJg6ZYZYSZ4l49YlM0RnFglXiVi8OIJfkfcP1hA
WCvnPrWFsTAX9S0oNYux2XmsnpktrpAW0KvhGd50DNryZ10FqA8CcrVDFvcpFXFO7Y5PqUgG/YBn
ghwgNgA3RstKuNCybbyBLUNRzMPNt1IVZNplBQNFN1L695KRO3AK0pAza6NLZuck2Y1E3aDS5fhn
M14urGbjvSzDmjaKp1LG+cFLCbmEzzKBG34qKuFGNwCLM9inCIk+MotOtdW4KYiwXJIDDUYpu926
NNGncsoi3XWusw5/WpLbil2JIvkBy5l9zpw4Nxv8rgx6LF18uB0gF9/XDCSfqp5Cmd3kYC5+6KPS
VBj3nxInyehmDCHtB0Iz83OAaHo5tpBq5YdDt56T0YL6J9/OTp6A91uzEi7lMA/rxyoNQtwtL3cJ
SFd4pkU9C4fse8ym6pZ/FRndPfiMt7gPGYCiYQ9VUcasS5GULuOmilv0LCLI4LHJlBHxwxQgL7mG
UOTYCFYx+sgdd52SBzK6nZA0C+LJmwcOwFgi6kwU+0eM9IC1tj3HkiRfPEggywCmgga6o39rJm/j
sXCE3I6OLSv/hj4qNE5LzmV0+GRtAVAriG5EkkgdkDp3Tme95X6qE9X+Yxhomd7ErtCY1xsvc481
+CNUeiWGdgzykJ/XcNwjvy+Sr8YNI28vbWqTqwdqZSLZ0rVpvL5brqt/KWo4Sxk1iPI34S74EXYt
ChFLsTuU7kOeRTfvFM3va1/h03ti7+jL99YfHSAenpzd7K4Ra6/21oJz2SMXLqYfSQ8hY5aqKWyM
fubyVQ/sbVWFlrGJ4dhS6fjpY0g8uouiKct7zHblMvcPuDnnYs85WNaPAKIkWkIQd8ldppBu/Opd
Guzv2A5wn/buIG3M8hhZZ4pXniWN/qsoJ7yb9Dcu331uNjweE1OsSyRgLr8vWPOQwFdDKzL2bg27
ImNY7bU7D9N2tKfIh33D/xHc8Fdkp1UnLxJ7A0tFVixZcGxYLc/fgwzdHmdu2joH0/TaPYbdSM28
ggVMIREFZGzsBhRhEeFXYWwEpumKEmvrOWSosOdOg+YOFXiUEK6WrZKFC6qWOTkPbq8E3K5Om+W7
ITY4OM5SsyKFyIsz+aPIqZsRXnppsptl0y6IK01U3dmi8xpy01M66DmGAfLtGgXHxjCKGhE+cAnE
jzA/uB3w7LmssqJUQN2t2xn76ZCBsgzmFqgLYOaw9Y5rvvb2AQZtIJm4QchB8CNs9Mcy8ij3QxUt
wXHCYzMcWrTZud1WaqxIvId0I57JDiJZk+GU15+F3w7kCmeyKDnzsPT4AEyaeGbwDGrSCUgOt/Rm
mClWLwMkiBgITX5EfQMNFx7DAapgVxenCsiDbDBgcBiSnjYHLm8t0UG52CzsxtuPYhxH/aI7hLLk
LfWaWCITkHq5bXKT+gNWcjpa9sdMwqJ2F+RYS/iXbCu+62kp6i1uu8FsbBIL+VGEaZ+nV96bwMcW
XaDLb/ASgMzfEBfCKc1IWJDhl4g+hlqmQcRtwrzTUDB7SV4D6zAL4AleEd4COuaWX6bn4n63zD78
O/YVhfjRNcp6pLjWAV+MWFqGhEkUTEOhFpNmrgWyebCNgTz5bTL5SAwXVgqXSjNpPRkZZje3o/A5
1YkKIfMK8wwavJGZ/1Yh5fgsqePmf+gbGPsRYeSFE2koHZQUCaFl4MozxnkaCcGgq5KGh166ndYa
/zd79fsA9Lj8FfoQdCaYugCdcII26fQ0UX510YVp9gAobovrMwO/U2P3LbOHAGKQyR+AEzYmPDRA
1rpuj+/Xq0As1iIQ4RZsPj7phewDg3o9zNf5UNR5UH7E1AHzNeTJG4+m7smmqJIoM6zR6yE6zdYd
zbEVLgl8ziDBFTG2wOhq3GUhXelGGT0z7h9nZMApOs5+qDzwYCYMSVRPoH3tq0nbc0lvhRqUD6na
VejVWCSjVmBglpfZE0rZjjm/mguSjTrahu2CD6Ld1TU1/84x0UhpxPyCbi2tSadDOe1tBn8Z0xMD
G7WcAjZ/YsdKS7x4PEDRSRCq/M0pz5CxyrW8a/yREFuvX9+6UnjTXlRFbbCFD7i3JGYRZkoqRkWA
24C5aGvT+UxEVPwzND5xyq2Kw+EHeYhSX7Q2bstXggJuq5GxqBPhyp35jXqO2JvJ+tAVmnyoggNz
PRjIRTc424ZoNdZ9/uzMLPM4kYZdi6fPYDRZQ/ldhKa5og3JAeoVK12US9VOQVQqi8kj8TCzhSBJ
MYx3RXYdhr6JrkAX5gY3c4mOLSHE3tuzmqJUC5KEyJIgz3iwAqfJUW82Vq0cipAbkfKG6bszNtl6
qkA2Djzbbh1fOQWQSY1zOP5N2Tq+iFJYVr44zlDKuw31cC2RfzCbok5gKE7DtgmLsFEbi10OqMSi
eQcckKfEK0U6+nSBBKhfi08hsqe60QhQaFDSC+kywfyIVDzPzkOkRnENbLmoPckQ6Z9hlmGI+pce
8B5+efeah4grv3SdMJWrFTitXazYCxzawnU+k1CVPyOO8ppvwx3+TM66YKki86/aGpRe38BisPiT
w8sKoY1v+ZuzFt0TluTKO68kt/0tE902oJwgjKPna9eMxMDEeKz5cnMdoG/+jDMaMGikUbT+Jjcr
fWwgPi3HuKpUt2XDewuvaUTQ7APSnAmZ6YP6hMo4lTu3baKOGSgix9+jx67pMPbEUj2uI5P9Z7ZV
pHDw+aQNxy3xSBsWBupIiwQtLx2KVxAK/n+qyfITkmow9xi3shfZTUl3ybUP+oKcHbjoOnTEw5LM
OH+JFq2eZiHn5lDpxQ1JWIokUXqgbruN1Nnw3NW2YDjNYXTIETfXxzBrksdQsto+zT7TLmJ3yghb
6kxU5N4ZOg08Sqax2PgBA+jHtK6MBjU+ScwNwxgykElyZ6vdDAsCGQAyODNjsefAcXF6TyaQtAl1
grmHDOjuAS4vcTuODnCcuoiHCKnFGkMMRaSdY93HpGIUKAUKps+yJ6qnz9hDEyzq/GpCC5QQrk3u
bxClJagycTrdTmtMbYdO8xp/xQlGtl0QO+oJ3RHQ+qk2ye+uEvk/6eTirmZMziDu/5AuJ1LI9ot1
vR2IeO8RJVbLCIN9zBmlgeOt7xSYCvRh4yBuOmkbR2QggTMrbtDC8QprIEBuNqzcNrqozF/XpQYO
SDKAshE02XkmiuA2Z8L9hxRwlmRzOWs17oRuu+WKtj1p7xCnYYmwefpB1bdoQrza5GXC66EuRqUk
XuFsKN5qZ2y/c8Lj/+VQNt3LLcn5xemRXG7ZMtaXjl8p26VYyRnXuORtvDTuEL0mnKNPyhZtif6L
w1egwe/FSwVStz2TxjMf2PvxKYdxQBCh3yqzDRCfDxQ3gGMt8Of4m7GVj5wDSll5FCr3vZPowuzv
KsT6L2S5ROLitObHCIItrjynFOGJUm9hTRnx25NQLRKsqrw6EU2uMMGuQvxBtFeihrsRkKBkO86T
wtykUZA7ZcHMjASm9WKmOYC/hdD+HqnVmJz5Bn2gzS7a510tVMGio43o6KxTxEC6x3JwryMexmwz
+RZfFTdv/bD0mZmxJxgXKpHn1jt/ha5zt6599zqFxfSOzxGcTuSERbEPEurI7TS6tw4xS9rPjmEQ
zJOMIdtH7czDv34VGO+j0RCGhFgk1+G19Go9f+O8YzwLfFh/J2bhpZw82dkNyz3xQ+zp8sOmtZ7u
ujVGjrnRdZz8dZHwFHDq1sE/hRlJ35sG4A6nKWp474CMPKzvpy5U9WGgrfO3ftCp/llWMYtwYu2i
A/LAiYwPolxvL20/vpgECsueNeoNJYiIgoAk6nYS1OC/0O3mderjOELotjWjxDCRpKn3oVkHq7uB
NDD7UuOeBmrjpxWxvYiWMDs7M1gfP3bcczhFJXEuRU9ZrMdY1VdkZWSEApxo/ubOyjQ6o7B/DhtZ
vOMkS75jOHhmXy/c3ag5IjrTcQ5wtmeyf4xbqsRtks5Q05uxTz5Aa2M/AtukWc01cccwKGGJh+hR
AfZB1zjtVOCThUVQVVltC4nLn4D74BZKKB35hPiHhaPOCGK2xHOHvypX+/8ABsyAzmXvf5UpepIT
dgs6Yr9B7EPY1xL8j7QzWY4b2bbsr1y74wcruAMOOJ7Vq0H0JEWKjcQIaQKjOvR9j6+vhSwrKzFe
WMgy6w5ycJUpD3TenLP32luHOKP8o4VtJGH9jszkQZgY9R6GqFYLBRX+ASYqjbt8kyo930BdH0EU
ZiPIRDPzSmsTjQK/Szkkjc1uvupAY6IvbA9VX4yAzaBpiL3wUAjyqzLCi1pQJJsQW7G5wt2hu6eh
5siz0jVW1duiUfEh7zgl3E1VWAEIr6kArGYOQGobGl3s7pi7pxuOFDZiYKJcHeNhsLFhuAfT59Cz
xWBq9UfKoqH5MSvpI/zCVoNPe9u5JbDRXY+YOgruaf4RIr2n0WA17TZ28ZRy/pC9irnPSfBijKaK
gDF5fld/yDtlfWYSd92tCsO4WU9uGnxpcEw0P+YJf7W9pZbbirUz4N0msNu2srcqTJ27rsU+gL0E
KUFGCBQa400y2V11jxBvanbdMBUICpHEGONGsRPzedulgQuy8indPdPjxRGhYOVWq2RKpQejwZX1
0YHzWuxx4ZbFw4Qz1MA26cN7XoPgysNHkr8iSeV7pmiD6mZCPEzjFKoD/nIScaCOOek6Mex5uBuY
GKPDzASNzovYwAAPMiKjG/QjLYdJ2+2XoAHHY9LA8pauZ2WOn8PZq23cvk1W75AViWwrUCQ+qwCT
2cbNyA+inGKkn2MSAuS9XzpsXilIIDelsl/bn6nKdT89PmD2ylr1RAKODssy3h/HpBtIcO2at2aZ
/t2iyvZOqXr3UApKy3S1QNgcaO7I4AfxXoghwRXazq4oQ4TeLgbf8ECCzmTROLdrM79TYdd2P1jg
ZXQPFIL7FWPYWyA6hf0il/36M0qIwH+BMrV0FKfZBk6QTrzWu8UxHu6GGdQXa1yg5cFWAaJLdrHd
0Z3CKdoHAab/VdWMmMo4kSNZ5yxvUlgJBYcXhy0jZBon1dk61ux51zkKJfGsONTTW8iIUo8/hhqD
KisACKlkhuzMpgjqI/AGrZUGTFROj+x6JLkAGirUPXBH9bMB0DF9oIyhm0+9MAl9oyZeISByDfcm
S4AkPQ0RW99TiWPCOVgBxSEkVPmA9Tyc+9UUKKM7hqHSxW0xIKhdU1ktTeKtqtr7aBVjY24pVJqs
DcRTFr+koCW4Q76mYJyGeUgJ1ILj+YK+vU9v+nCgZEY9xkP6FCDttJ8sBKhfOvxg1n1NanG7Ez4b
DBgKErvPlPC4dj3J7Qstoh6Hao25LyRBu64RnXynQoLvm5QA+wNiwFEAiyfKAFmq4ZfhpzLT0xv7
iql/qjwCnIkoGoTao4CTWIaM0tbZCq15Xt4HQd7Ed6Q1uPFDWdD82XgADGlZ4/XIKe4A7bYwbGID
BMAvLeiqFMA1HCb0WGXlERWAW635UKB8aeunMVN+/KlL+gh9P4+FSWuKacazzHi+8Rg5wq3rT5w0
BqJHAxFkdKCMuSWIorL91jmWGFRGIBYdnnX+RFvesdXe1PyIPY7RB4xQnTr0WonoyJInjEcq5oP/
bAdx1RzYxpAsOIyuhWfcEiwpmWrs/HFEmx1ul56POJgKz9vWiVBucaamnU2vySSDxLexm/uZYnPK
NqchZhbShVEjOrJ31KYHdtiSMCN9WwYYbraOiprsO0ACuBZj6Eanyh6Cm9HGxkJBSZKLhWik/ywd
Kh2I5qphvBF9jCfMDgbnu0/eerOuKUyTPpQYLKKu18sHSuFEkSQx7+pmWcGcperqHD0JWoiCN5wo
GoAFWBpkQsA380bUh7k3u4VWVWGoMj3knrRspqQEKqBBkda5nm99FysTNa8RZmTVa7MCEDiQx9NQ
FwrWSYtApU71+NXIo/RpCr0wxDgVKhSbSLEhN8PEO44l6yOWyDr4bIYwX6jOD8a9gckBp1LDB7VG
kMduHtGa3S8RvNEreuv2VzSUqJEMJPh0lMtI8Z9AyKCgbkQgy9kA/sB4jQVZoSb26SHj9dsov8MK
ifwbaXI+zPqYOElcbCrk9id0/TT3ImccyJnFZ/gFTY0kMIgslRtHEV+37SmMv7bz0uNpZDY91Lyk
9zANKWymSaG7I1jR9G2eZbMg1QbfWIduZz2BChqeB+m3X8iszH/Jxk6++eTN3ko5dEAcS4T5q5HF
HJsb0qI3iqMor+qpqsttDYfB2HpZGp+8LgeBJ9A/f4nwqb0YaOND5M3ITzYDlsWHLCQwa+XVBfor
IG719yZht0KfXSZPWGmtV8+05K8kiv5Ka+o6dz3rrEad3TmVCflSJEQDoj6mexfkYuMIybw4Ij1N
NnSRszuNMhPyETHH1QoFI0zlAVxpzqRX4V+c7Ir0IuyRNDJin3mNVBQaR5l2MAlJO2a+neMJG0UV
Il5b6cbkRMBpz0hx9NnFr9ouG2dNmmb9k31WEW3lkLsRG5gcamecS/euRXRo4qSy6YTrouRaK8Jt
Io4VrpfeOlbaYixivuoIi0K4qk00KugVY7/fMxlkP4e+sr8ZA/PtAgTPjNuudKrvLi0+Dw1flpP8
6lGQ3wYG5KttN9vVQ2sJ/cKaEzgHkviIb5jQzQLDyLlPq455ldObEbn1TU0JFLxfH6QvddUQSilZ
r0n0LWjabgUtl1920xmfBhTBh7kq5UeYygtdByxTQ88sCRGcsLSvBy+W2T7yA0xoU5jquzqdvc85
FIxu3cFxQN1YFNhGIskmBRUI9l6PjuCjgWimuhkyLZ/7vg2fKl+wFgY2AVpAB4LxQTR9DpgDKbm1
CoGT3WHqm7+ZPbvzdWiRdb1yRk7hdFgFjlq7H8fXwZzgZHIYpe9Jz7pGnW3l1IRDL7tRiJ36dVer
9om2WvUpDqbiPs6Jx1qhmaFwphq3eUqhPlKmCdzxl0hitCN0wpy9lbRpsWtN8sl3hkEC/RrdOQGW
uhrnr9inqhdd9wEiEnPxBre9yLMd+yYSzfnui35tGmyntrmK5mE9RBq8FWI6c0WNL3mMEzP8hu3J
pUY0FCra4GGMnz0Oti67Rj976yzD/e7FbR9veBPIyCo5kj170H74GQIfz5YmQnXnLTaF9RxkBpW2
uUw+196ETiUzBvUhKEUudx47p2rlNjETaFBTSCI2iHl15QEnO9Xj6GI+dnj+7Bp8Xg0WNARCzA2w
2bsyEo9kITJPAeQSbwF9Il6qorP3zdSmJ9XJ9AS4Jf/SthbCSmFO9gcaDvEnP3dgQbc55fqbPouz
fTpC+9uM9LW/IMPhhOS7FVL+YUYExd4hZtvrygLypkRtHh6gPNAcb7C39jd2zvFZ+wi+wTtN9Llq
PkbwTGXJdoBgG0RWwjWhGXN2JE8ymd3vZLnXAxgzVZ8yTpsvlmMQuowBRGMHqqynCbfQuDVwYn1N
w7D/OGhMemyvpWLT1mf2vAixqIKBlEs/GyZKrxXWURNNZBB4w4ZqTxNvTURACDkb6sCrpvMW/Drd
Fqo5hSteNd8vDXUnT0CPDxx2V0EddO2a4lBf0hdHCbBFOAHvmVzj5KgI/jJXczIQa57UjQYr14ck
Q1SNzxEsABtm7zKmygftzsEdwphy3MC/j4MvcRNavyKkTs4KDVdDeT1tMWFkYfEWgWq4M6Nhgf8P
Ajoxp45AE6wy5Ue4v2L6SLG2hv6BYus+HEeZ3Yh4hGQCtCMDVSQryJ4xB5fikNfxIryEQQH3qarN
YGuAXu7vQFXSTLRrFJ4UK4R66KvM+Nkhxt6r5afDaw0GrHMkmn53pkygfu8WAbvVq0XymtQwCb24
rF6SMXO/eXUzsIoyB+JThQWynUxpQ1WiFPrB7mwwmxzQQPVooGnpntRDuHGsk9WwqqXMRqIPAMgh
D8VGCEenSvckFhc4hKrADw+qLCCN6IHd+zaEP6aY1NXwyyLBKNgKjkItXezGWEwJZXODlVOcAKzT
wx0dVqJ1RL2afq4BBh0Yae/mFDxM5a9Y0WiNAPui+9BF2ntGqsbSjW0tuKcnTBvLNHvOdqYY8mNK
OG4MXb/wXxHqY+v0g8Haly2NSx4OfnJBLuGSmTnqxV+dc3aTZfalTrM8vGMDYX/k+Veowss4/IYF
ufic6Yzyc+nbQXYbQNigMG+YVAgiWknNru518eKTkMP2OQnUvY3LCfzO6AxfgqBllabHYdebUMjA
3fYOOfYrU2Yluh4q1puBTpde9TEOSYT6Tf3R4uCLN18Z1Te+dPIwHMcvfo24fsiTRWKBUNXu4jft
4aC2Ok6Su9wM4UDhzGufPOKGKDXGRX6DgL3sqT+5xI4tm06KHe4ojymQefoh9IoXLzMxNOAqdX6T
BuFS/m8S9IIdJmHyCui/shpVIWpbyxp5SwmYyR9GgNvfAzhFhN3MVVStwzYJXhvkpCMfbt4+6CIb
DZoYfKwrmXS4V1Krbkk48PyfvOCUcyAN5xTXY/OFmTF7Cea8zjeqbaavAuvFEw2HVq0pr1egvuFh
Pfhzu7wxZNYdXXcabkiqtc313HjmwqPygWeIoE8CwCTjfBJIne9xA2KsMDtAGtw+k7Kbq/oSnT5h
0wNU0RDGIzeD0/40CthdJo1VNi2JoYpN6hnWvWADRlZLlOk70r+xKvE4ZbGxaovW4TRabMZaAibN
tTHUkh42uxOsQGL2hm2dGE69RaTN3Wcacl9TO6JmGyLuoe5RldaB959LKzNRHR2pOb5lY08do0Xw
/DRli1WKza3e5OD146XQgy22YkuLbyi1OZZ1mAYONa4bAluivv9MqGH+wsG7/zaGcYKtqCEmx6DU
UK5zapbZKiRS3FwHcyb2siXskP3qYt6trTx5RbJevzaQ92IWx8XJEBkTHWsPmDc8hphAL6uP3F9M
Ktrd4D2J9XZI2+EthIp1nEv6ryvHooq7JS4ucg6Vxli2D9izfmx0x9ELdXiM9mtIo1fLxr0AipNg
+tuwMfJndIUhWh0M8vi0/Hz8EpbstdZhTqVyA6tR3DBzcaBvEKGkGwO5wHDAShA8YOaiq2VR+YDK
GLHskEyWqXiN19Dx8OBHAWsArW4g6UExfMtSOj47nFHNVhAdQJewQmxDubOujQ1d/D58pr4csN0q
C2Mz4oQ0H9oxFuPGy1N0ZpOmTXvTkjD6CT9vcwAYaNIenJE70q6lxUoLW8bdNu5mH/QCr4S1gcRj
femMFm5kTQJlexNqzOy75XVR3F6+oi3dbJgbHEChVaIbrMnkMlyn2hnYnjlAEQc+wRIkdXwsKrZX
qbZhQ2ibcANESuS+0lltTBCIXjHstRiqbs3mk6UDm3L17JJVFuwq4Yxfm2hciC+1xDBMy9VGwYDc
g9iutiveqLXaYAskNpSVgdz4cwzQBkqMIENvVeWILzd2ksDiMc0IcUgNURtMXVSIt7YEMr1mCpcf
Z3hDyGTUQHZUj2aLINbWnmjmewtWtgmTYb4RYxw1uzxz0qOeplCtSihbCDDYL6SHtik9UqRx8vl7
sro4hlA9BFVac7T5FXcxHkjZoua6yQy3gVbIVobaoz3Y/iGgVIK1fST/Gt5Qej9PvW2wvAR9/slx
iT/ZYJvwvYeY+flrFw4hvaKi0mJT5f7A8ZU8328UBmCNdGNTUlSil2c9wYYp6w1+y/gxSmprQNbA
H24wLM98F1hJyNzWbHI2ljLC02xnqL6DyAoe0z632i3pTva+d00ylUaVdPfs98ZoLzlSRiubhcjk
6++g6TRGIr4DeIrfRAfrZV2XRl5/gtOunzKzo7M4zLI296pDGYpuueZwRw8hgt8NgYoaj6ziN2yn
+U/M5aJYp6aPZ4PoSTFvDdsJDRxduDuY1iODmgrnFEh7bO5CUi/7DQtmzU4GstepTzSgvrprnTfb
mXWNN8YSCDGDcEmndrr+4HfKRghJhF2+0+x4f1oUIINNjI6cDSa2lkfsQiy4qqBthwmr/akp0dSU
JKQLTAlXnL/vTVz3YClU9opiiNZd2bT2loIKihAqehzkUkgLn6i3lR8qinJ4rNI6Hz5lAA3dFYIc
ui1oc0hVRsYsKUvGbrzg+okeDTIVHRpTZS5vcTYBvafc2v2YUVbF26ZGYrER6DVOCbP7j5zp6GUC
QRutc+XMW82REz5+EahXq4vzO7MhyWRjFxZddEsVXzPXQkYDQ6p8BGwWfpwtbWM06NLpF1Xa8aeJ
neUL28nyVlNvjTcliD+oVXabbVNoo68hD/iZJhVKoaSjtB+FBeD6ysttNOXZUmnzyq4ZaeJkxE5h
5kke+MJgGrHX7YcS5DvRzt0PNl/UUPkoyzh9QjQTOmhUddFLShFMzxsRTh2TiClV7714eNHyXRv2
jruSYhoS7Da16fr9KtP0obv1LMap/RAlsqC/jNCq+UoOALfJTegxU+BuItO6CeD0d7RuiqlCeURZ
mT57PksqXmthZHSAI97PJUajtaJ9S1zgSK97MvlSKhF4ic2qhxb2ZsF0WKS+V+BD2sSzxkeJbAYv
hWIGqx596UqaN7AFHPLXYiftglfpCDPT645njgO0ihXgfxhZYCxfYkKhgeQPpdvdEV3n2Tu7m2K1
dwg0zL/jaZUuvAhZNgMMxrJwtoAdgCTeWh5kVvb/geiAzoepcHDxUvQc2/tQd26TH7RH5pJzh1+f
BsQ2CnXEDRmtEuLOtklwR9hbUIQjGJWQ3LqVSX3fXE4PnPDx9I1s1Txjfkzh9Gd7JN+07kB4Mklm
dsuCzwrVuLcx+YHGehR5QeoEYicCVzFaLSywAVB7TPr4DDCHZOB1GGJZB7kgmX5w/4TH2IMwtopr
dKnsLKJc4KF1lMX5nL3exiay9EEhrSfvvkYqkjbMTyv818bXmoLbL8e261dquXWzjkENsKHKCGpZ
t5GvjjS1SfDpCinQ4ClCzzdRgYFmYwY6tdZ979S/FskwGQCDHS/Yk1rhw0fKTtZ5YoEcBUBucxwb
p1/awWhNEHY20hFC1s/OB0tDssWHZR6QFEpFCaKs78vOUNMK2rf3zU2HaQfpneo8kRotyqOupYrm
2haquKFroy8jEv2vAUF50XbMrZy6E4c1Esfoi6kDv4Peu+bQMB8wTLHLBxDMpqwcKxDuwaw6m38a
+t7OSsDfnOtcREBzi+NwdNitriGA+vUW4hEB8YUiVSTqc+9EZR35ClbYzLl1aOEjqWwSBJBemxnP
pmNTn1FWXP0KKcJO62xWqrvTcS1f2POh3Ao8Nsar2SQ5dDvYaF5WSgFWsk3Tim/IPsFPUuY0VNaY
H1EfRVKT4W7ZhlvdtssrsomxzRh7cxjnCIKUQLzr+7EbrAkwi0F+iFl/djjR0kxFRyHJzuslRjC0
n2SJVAlp6sOEPmykjcUeTlL0KUsM4EwP5J9xCEbgDY0gJzikC2vtHJo6b29jvwmcTdTLoV9r5VOM
AL/Cvw1XR63ivPC/oSRqjh6qUDapmCx+KlFZPwCE9bwmzsSbXcoWWPwIt3YVtcBLN1jb7KNnUv3d
5VSpnxCMUV/i2pJDh8b+CcTS+E3lVnkvHQJtdxE9HH9LVI3tbRtC2FgxrQVtZNX0rTe2xHi8VhUP
mHwGp07XpGpQVYPl6pkrSFswC3TvTzRL4/hHnuZks+ZNbjwAdUphv7lmfZsnOXxl19HVPosIcLzx
sNzfmW2dnNyQCZmMUECCG3gHaBBRN6NfEq1juyt/jrIjGg+Bzw8Y17cwSqbvAwRjzteoTZqVmoIo
WlEY5uzDcRjoLLeDlb+hJvrZCeXwRc5t8egrHhT1xZxCRG7ArSdCzAKXOw3mW5ypnDZ9Fz0nYqmw
Rpk19UDWNe+bTeYc9ruRqg2nPUwEbF4xBLjBEL+ZBdBWkUQ9ngUDkAO+pzk6epNwnU2IltDblTSo
yxUbAjoFQJUVJj3BYg3gfAgBRRCwhfMX+xzJbe7wncPfRExyNbZ3PEdsQ7Hwo+XURTVu1TEVAbMs
pdILU8H9ojx7sSXPGTQazl45cjjyKD5yxBo5sRuR6g5UJutq3TlCPYLxGd/wL9ZvMSeW7/Ryg44D
3zyeUrzFz/Q/2xPY7vplhFEOZSgU4HWE5XDFQCC5Ef+B8w31JTv9bQWftDxUphsC1qi9ngyurqQR
dBuh6yeeysFHILf//tf/+F//8/v4n8HP4rFIJ9rs/8q77LGI8rb5r3/b//4XXYXl/7358V//di1l
mrayPVSVLgVPNKj8+fe35ygP+JfFf4RmFDZ1Q6O5tLL2vgeFX/ph/3h9EPf9IIoDgunZnhbSVp7l
OPr9ILOOlAYWkZyawpwemY1I7DSq4Kn2tb22phn9PlyYcH991OVv/e3S/s+ojkVyi0ULSlhno3J0
73UHtvTkuW77lKrYebGs3DC2ZINFOLomRHs6dcw9e0ec1NcHdy4N7lqQmaXLU7HP7iuiEgoQqElP
cVNPHxZ/mX5iW+V/gNzq5zdlXQ9Yma6PefE2a8lxBtK8a7nLb/rtWYqMnF+nNdMTGVpYpWfqfz9o
qUZf+hlj2hSKYZcPgvib68NeuM/CZEiSp03PI579/bA9QrNSVVFycqrxOfMpLPc6QaXDjo8O/siZ
9JiIRYaEnDb11tcHP3t/l4fM4JqmpsaoJyzxfvBJTrQZ8yY5pbJiI1rgcLlFgp12h+vjXLi3wrQd
vCGu5EId7/04Ts1xk2G4SIOMG8MImddZkCisDH37OkB43OdELny5Pqribz17hQWSTzZrjmvbODHe
j6rpNo9+7sYnXvIFO4opcyI6oIyRHRZtGd5fH+7izeRz4ZW18Wa4y8/57QXC5EBAj1EmJ5RDdD9F
rI6hFcK+uj7MhW9DmJ7poDTXjuOq8xdGzM0I0SI9+cWI35M8nZpAdXpnLssN+qkqlP7u+pCXHp8w
eT1R66O4Vcuf/3ZlJN5bimjV5BQNtoyeB52wmzMYadoGQ2kXX3UVmD0ETw7Ht9eHvnRTSVniA2GK
dVFOvB86aCDRA8bmasuJOn0MdrcCdRv0/+AN/X2cszdU98msRaRwiCC4w+BdBS9I3qot+WdYDcII
vm4RRN/+wcVR7JIOiGXJCvL+4kSpZ6rFVnpyvaLtPyZJJfsnBynT5p+MY3kOilXNfTy7iTjw3GzE
+HsaOX4B/m7MOXguavSPf3hRLj4tR9Dd0BagtPMLojePqKjLsxMC5CX0Xo3BFqAp8YvXL+jiC+lJ
k0aoKVwtz55WmiqfcluYnxxcVJ/ZQIRia5mWB4cvblxOeMpqBCq6mN3q9ZEvfX2Yaf7vyJb5/pEx
h+HHQBN3Ah5ufhRuCluRqUdgOgEM/K1pqXNdH/HStUpTAu9BvS75DN6PCNAqJkOyyU9xh6jXZ8tx
39Zj9mQCNgbcWNDMpGSU/GHUS3On5JWk+e84uIHPRo0qey6HJs9PRKp4NFjMufwGg7A8ueQ2fL9+
hZfu6e9jnb2etHaLEZMbTzOy2lfPaBeoVkUy8YiB+KnHb/78/zfg2evjIaU3rT7OT5lOay7OcKJ8
i7eofBGNtL9UOY7Wf/DeMHsBIaZgwcHy7H6GZEjKkqi7UzGk9p7WmWrvdUyw3XpOtYKe5sZOdXf9
Mi99jVILm2VXCmWffyVIw7G/1l16ohncVOvaJ1x2O9K8/sPtvPiG/r9xzr8JlceViHWawiUN3+jE
TtgcQusp0onSn4iAHaIbInzdP23YLr6ivw17Nnu2sD7C3m3SUw+rSlA9yXx0SRVNvz2Z9Hb0h7nt
0nAsf1p7rpA8yrOXJmxBasxRlCHeM/1dgk/qhp1hAGA6iz5df3CXbqgl+NqVox2TAJD3nzzLYRlg
c2X7K+3x++I9uM0tpAerVAd7TqsHztndHx7ipY+Q6UWZiv9JtBHvx3QyCvgqZAEc6Aa5a+BH5Q0u
J/eOrK6AAmJe1R+uX6VY5srz/Zll4VVEwyI9qeX7ISdwha1j2CxLug3fXHQHdd/fGH2BKAMl1VIe
wrhKPWika2jost2pYQnWvP4zLj5XB9EWzEzP1Wr58982N7PX1iqzdHwyArAYK/AZ3R10HazYnDio
uV4f7eKj1WyGlaClx7N9P5qKDQIJpzA++UiTbzAFl4jrMRk/OxkVwDKt9HH0TPsPM+ylmcCCKLrs
32wLg/X7UW2QaUs1dtkJhyZmgqlvNg2VxHFz/eou3Us2MuyANY4oJc5e3BSXNzqTPjnZhAHddaNf
drsxmSuBMqHy/zC9XR5M8TVqKZft8PuL6ouBuAtvik/QTO03MNDGrVkEDqhWs9tev65LH4dtOSbn
fDoAnn02VGtNaKwMi6cmTE2GPI2f9RhW0yN5H8jpMQhWf3hil94Tylm2gnKgTcs8+xyrrDAzF3vu
qWtrYM1hMQ7fpsahzNJZmIkJ8KvHek89Bibz9Wu9dFv5HHDW2xy9TfNsh6Mbv2JBFGz2qdiT8xmV
Yjvnyho2GtrDHwYTF0dTkghuQp55Q8+ukxXRzyeUXyfkrfW6pEj+SQoXxodbWXsDM9WGSaDD8e1M
w4sNRBkKZOjoxwaT4B19QwXxiIg1WlvUel8To3Jurt8OsfyC81mKfeZShKHAwxb6/WtG8mqREnia
nvDPI9T2HbLTjHr+mWBQR78mEkS7ynrqPfIqoX+KlogSzn1yF5KGcf23XPqMOT57Lh+XQ33s7NG0
w2AKCObxKS2IcQQoaAImKQazCf/BWvf7QOdPJZZjk5QFR9nMbL7OJZSWjeyFEDddgfL8D1/XMvuc
32GXV9dFtCAVtvr3d9hsFBpNXVGFoC9UrBHKGmiPasel7QPvjeIcsZ6ItKMHQETN+vo9vTQ4+KBl
yVuOt3L5EH+b/h2LCgk5U/rowo5COR3jT38k3cE2XkDrTvG+ouMZ38NcTdpPoYuobX/9B1z4Atje
8/5Te8IdI86uviuHsG74XUclIVRBnU0752C3Kn9FQhVaf/9ymf5p7rPSURY5P0+nPXwHSmgeXpyu
fgF6CXpNVBBGdgrFf7Rx8wbCTR4M9QejRq33D9Y/6bLHYKNBh5YC+fvbLUcMhElle0eByl4vFWum
Vgr4lfc0CTJrfBsV87Mi5S//w9p0aaqBRiNtx0XFQ5Pr7ENe1GFVTOfj6PQOfba+k4IpJpi9xzJD
ZLyjZhzkz7iH0BxqbzCO7J6xTJgE520N3wPabbX9MH4IIPaQNFJOnXU/jXgZTtdfiMs/VC+zL985
s93ZK2nRKsRjKv2jB3Gp2FOhI5vaVP30CM/DBG8y0RQTvaaDpttx7m58c5F+hFE00jkve+Xvg4rl
ihBrL3H3vA16L1Iz/sP+7dKLSzXIY/WVfL3q7H7WGBMHvzT1cTBwbZJ0332IiKD4DkClm//+tkmy
FeaJ/DUHn9fWEoiYgUmS9tHqQSDTBpvpGZbVIO6MPg8qyKLNENrrshNe9PH641gu42x2Wr5OxZdp
2RyEzy6TsIZRsgPxjujZoSp0LXkTQyo48ds5GpiPTa2KX7j9069NKdLnEe54fLj+Ey5sBigOKe41
5hqABmfTMZH0CoO47x1Rt9GjhRmDt7gs7M+dP2OLkX2sv8LtTtTN9XEvbHvYFYO0UpbFR3O+WSU5
u8PiJ/wj3pgBrQlrbr4g5GBfB3MS7YEFR/kfrnWZ7s5vN6RhIVgKNJ2Hs63WbCfQXkrfPyZglaPb
sqfHFieF9Ej8ww6Lq7Gr6S/hoYbAFvZfrl/xpXeaOD2aAB5VaqHORoeNlgs8YsYxzgw5bXDYpQhq
pa6s+NDbbT39YekTy194drlgfLjLjuUwIeqzb33oeXsIW/cpFTeiQUmg3ZvZTwrxGsSj+dxXxfQS
t9OC648qVHWjjA/ayMEfZoQJc2vywtwa2jf/UMy+tO1hx0OJ2RSW9d8XZZJKCJ0qLeOoYG68BvXc
3yfcG1qr4BvjTd/0GYi+1gFImKeYTGl7e49pCL8JtNFyu64/mAuvIgux6S6HF0F15mzd8F3KVCRR
GsfUp2XAoVDF9s85jdDKUZWqN2zcR/mH1//Cq8gpXFgwZmhBYQ99v1ZlrmOSwBh4x65yrduC2Hii
bQm51hvPqRJkakRdNXuKH4GP8DNK/dfr13xhu8flUkel8m0K215e1t+2JiIluQ5Bhns0hiQjjdQr
8RxPPXqp6+Ncurd0LRSoKvriljybXgTKvQprhHdMowzdVD4J84Mb9uRyNKBRQf8Xff90fcgLM5rF
nEL1hnGpfZ9d2ih6rwhJNDiipWru4sEawn0byQQ5HIGDa8RTtJiLYGDWuT7wxWv9q3eCs5/ZZXnm
v91T1SFh8YbBOzZApm+z0q+QRUmIxa7pup97EYAe+AcjUnpnOrOEcPTZW9TTvp5gWvhH2MferRHJ
4As2Whw0FG1hERN6KnbXR7wwibFScQRf+l4sGmfPs+4KRLt+6x0TJtNdAHT6LpHRp6Qeu8/XR7r0
hrKTZObik5Tqr53Mb3eT/nzVsoPTx6m2ow1OJHJFjGGa5T94athU0fiadCr/2ywJxpM6e2boo101
7d5s7Spc4y1wni0DTusuLwzx9fqVXbqHfBCIIv5qyp4vuc4ougj3AO/JQsbD7EMPcW0gs8LB1hMo
9fdrGZYSHreR+uJSiXr/Wo5hGMWEa1P8QdSGmLKYURKFA4ATU2NJuX5tl54aK7qDHoNdJhuK94PF
4JrhYEfeUfMybhVNmkV8BIzyHzy138eR78ex+mq00n72jtCchufUI/JuV1gYUED0LPwELdvsx/VL
u/DYlm6L9hT3UbBnez+kmHRP7Iilj4aUb7afeMfZmo91UjlP1we6VLxkJO1yCmXlhpD/fqQsH8F4
gOk+epooyaytzXvSnwIXrm+d74GjEPeqPIy2hRHpoxrQ1cumTH9e/xkXpjObagC7FcUm1D0v1rQc
5ch6GnlvWnD0VuyIzwNpjmvGyx4E+ad/uOwL95dDMoVSKjUmbr6zyawgFjXqfM84QtRnAz7r4Cnx
QwHORnrd339Nl32nUhzAyeUzz8byksrPcmn7R2POIakT/zWRmBstFdO/fRMVcXSCQhsbTuoQ7x8l
ED/Cx2JhHG3doL6FKI+ms86U0RyI1cubzyJGfv2HY8WFzQVTxvK5W6gFaO29HxSzjx/U7RzQECKg
6iXMA70VciSrRA0Q6zfElsjwvgyDiHzqsfrTi3Npf8f4LqoPmsJIgc/eXxI3nboa/eCE4UX0O8mL
5OEN6JcoArR+T0IF8oayRIQWMycMKBnT/AsmaLDS2MKJePj7z4CfQuPYY6No2mcfroM6ROauEZyw
neAYFPBjaarm0CcStPOxmsWn6wPKC58O+heUyuwGWCbt5c9/W7uQv5XQpFwegDYgAVMXUaeMQ1B1
mAYRukAHiZQMHpFwWmSJl2Vsn/q072di00hY2pmwN+NDQJYKRAI9i+gBwikQ2oFuWL3zHBt4k8js
ALL/zOo/HEdW0PtYN4b4qJvFbsXKYiZIN9MBWapf2u62RNIRfAAI1tbfrl/tpbeNUpZJ5QDSBSv1
+4sNwF81g90ZR2LJfTdBkVl548dMTPmnsc/dp0y42c2YOu6HnqCk7fXBL00aHG/gHML144U7e9Wq
BrV55MXBCQx88+pHwHuIdMubVUKV8w9jLX/X2XkKJZPL1s6lwsXh5f2FAoHAxa8m/whEgiMipAW/
BkUBuQgA83BPWiE2d4U9uAEOPpj/m7Tz3I0bSdv2ERFgDn87tyRblmxZLf0hJFlizplH/14lf8Cn
Zjea8Cxmx1jszKK6ihWecIdugRy8Hs5s5jPRLR1ebi1uL5Vy/KROq6lVUw61SOoQKcPBFasr76eb
+vI9F3ncrRpI6d+G2uiTj39fad500YBhASgnHs/esxLYOVbtPrqovK3NCgIttq5w0WTfGLeXxzr3
AhqWAxaJwj2442lhpCgM4MWwZojh/RGphjxxb2QJ8CSCO2H/Q8lwgtrYdq2iMWZAicKkENwyLMmy
z2dKUefSaMOmQkLLiebsCSgqxShVwamLvN20g5sGe7Yfau6YW3tQcCZ0pfSnhUEDlhomyi6Jof02
YyxJq1IaOXpoay2C3sucmXfl3DbgY5hUDehvEkgef43GoWDQtLb7mKsJAtkmgGd5l2HbLi+wVciV
hYwOIpo6lvUf9p+tOwYFeWJYfQre8CynUHIMlx+D2Ia+Z1V9cyv7wqPNo3y/HCXQVmucp7Fxvrwn
zt2pNgg4A0dZA+zI5CX1/c7w0Ad0HrUIZUcbWaKF3MTBbRoqe+TVu5nPfnY4FEeJw4R8zzT9kMcM
lnPts92dMnkwewqgizyU1GVvoWByxcsXtN8vz/Dc/cIFSuRMExfg1uRoo7LQ5U7Y8E1brJsXgWvi
kooyRPQ9pxUHo67QE8hgURM/lHqVbnS/tn9e/gnnrlNmi24usQrK3SK8//JwZRCyqrI3nccAy4dd
S5BUI2Vq/WlCv81mQvhz74Z4LggQqA8Y07JLEFFJN3uma6CLsoPGBy+HR7D/k8jAWBR8r6U7c6zR
pLZzUJ7/4YoxKfoYJjUCMMjmJIMYpAyN84aXoyup7vhY4t6bnqmHax3HQX1tRh1npx7cw6DZG88H
BL8xMrCd+39ecQqSYD6oSpo8YpODXCkAFEpUyR9rQQ3r1dwqtkZXv7RSUQQzK37m65J1ypScqD9S
/pl83SQakcbCNuAwJmWwj9DCQXESq82NYehdMXNDnTlAostA5EHXjWqr+OdftlLTyj22NkFwaKHe
3wkI2mJwk/hbCzMOY69sro9+5vR8NlJBW8CuOUF8wIcL4WMWwaHRIg2icxj0KFKXdRnfmN7wqaY3
mK9yMupXsAB8/7qXGwxt//1rimKMqFmgEX+ChsQ3PMKDA9yAJFrrgN+yXx2Az4NeydrMDfXZz5rE
I+bXwSZbp26hBjW9GhxQ1XPeAjDJ8jYJlWZbDsjmE2qj/rAglEBAxCAH/1lnLcrxix5yF0wLeDlU
nzXDfLGlbFSXUHSHcmYPnNtw9G/EMwVowzG14z2gRTqwfp9fOMh6j8xS6dv6NtFqdMMpgqOidHn1
z245sO4yNyhtSG0yHP54BkA7h+FKqNGbWMV+atMjSY1qJEAf/0Y3m9fLQ57/CI6JOLdFA4WQ/3iK
ru97HigU75CqDsiqBWwx8x5TnAFdAeSps10rI+Ozr5EZukkTx8Qax7Eiy180iLfuZWIXylpFBBgJ
36r8j93onTKDcz73FajFiIeToh2FwuOfmDJ/rFfBqvsIL4RIcum4OeA6sJNKxHlmvsHZwUT/F2Sn
QCJN1gPJZyupTCk4KPhzerfVKNX1ZsTutN6OSLp9XF5+cWNNj4BoIGgiEgZiNgkKitYYLIwGwkNS
pH68MirwiveoxY2zz4V6biQ2MVASQwE3MxkJVLqBrEqC0mchocEZUep+QbQB/piK8XGxBPGE6oMK
aJZic9jvXS3M1+BZMwwZjWKHoHy7uTz3c7vdAHTNy0m1iHT7+LPGdd74WieHB/s5DMr2ykil4rvi
+oGLQYRezd3n52Jy3kpAbH/HMybl7UqvPA2diuCg66HS7vHbapJNo/WwvmXTvy6osrg/8LfwlqZZ
4w9EBgQTPfGLzP8Pt6wJ9pQyP0g3vv/xzMVbQgSFQJmaJsWwwMY2XI1pq/0xaKAu/32VeTR1k9Kp
TCw42c9j3TkjRNEQ6o6B/H/VWwk+kQ2wvoXcFhgWEJrJM7HJmciIAiqviEbRSFwtx/PrMeFSlSwJ
Dgm5bfrNcfuo3ipIHn5DJ9WLNkHRecO2yRG9xC6lT9Gevzzpc28pB5jqI11hB/Pu4x+QowBMSEBs
JFW1qFYkbY48Eg2eZa1JUEVln5+97ik6PmDEEiwsKdX/AwQXPhqzpw5KEVQTF82X+EGSzMaVOd0H
LZPa310+YNIcO7xTSZscLk/33J1FCYZ40yAUVaa96JLoHiRh5R989MDCKxMZvjUeEtomSbNG3l0e
7Fx1DHAMeQwMNKoJn+fsy8S6Pm+gX1ESxKUBJ4UyUV5K6g7aVkkyXo1Uk8crv44RVkBoJXBeG6IX
dKBDp+Z/qZjETBxx7h5hf2uQgsHk4SVyvNCB1qRW5g4ecn+SdeWNRElNoVvBOh8Q/1jRh0l+XF4C
sX+ntzblGk4TkS9DT7aX0Vd6GGq8mYlbo1asumqrX6GoaWbrXDK8ZSHZLdoIKIx6MzfH+ZFpDv4d
+bNw92XtZTeSMQq1iYBtu9HWdHaN9h4iswOEvZesb4mTANRyCIjS9X+Ys20ZhN1gpEC2HK+yjuuL
xOPiHQaITHcgDt0ru0J986XlHy1acD/2lTXKxfu/D/uJ8RQBimpZk4+rgFykEFn7oHOVetOiBrYI
uMZ3PioYv9u862uEFcJo/A+ztWkRcp5g5anT3A6tW6PpPUquGcr/P10cbH5WOOxdFTK6aJsowf9o
4cUSfnmXp3uuWMNlwSsvrmxgTuKof/nAqBkZvL6B9Ngg0zVc2wiP7xF5QNrGk2sLt0bI8LEdlNY1
EFssjC1rJRVshqVSNiMCAXKuPtRAq73/EIPRyaEVzr5XyTiPf5eGipHAh3mHuvdh0uEd0T0jQVj/
saPafbq8COcONOVBzQLNIy6ZyVgmEi7sYt07eDFiccustfp2VZSwh6xWaVYxgkv/5XPr7GuqBpCw
TRGmfVl1il7wluQ4OAgPnPt+xH7WDvL+Q02iFhFfqgorWZrtNZ6dp05FFnCluL4nextdhQDNat8/
hGMwHujnNPKPzim08d4F1lSudCRl5zruYv9Mry6iW+pBFC54Gidri+AQAsJGGxyQGKmeyrASapOj
nS8tLbGbmWd4clsBw4WcTUeRnJ1SL0Wo42WtckmWRuqKT3kQfGCbl13LegY+MHE0dcVHrX+DFVNn
LufJqv4dFCcDXafWK6Z5PGirDLEuJ4351PadvNNlfOoRdxz7e4ooqC0ZkdfPTHMSbfwdkb409WyA
8CQqxyNiuOzFbZ4aT9iHjyX6+eV4DSLHQrvEUtzvpqvX2EOHBhYauWVlS7nUhpnS2yTi+vwJTBWG
LTezKL8d/4RGQ1k8rpi0jK/Ctsbn+opkA7VFtC1xLo0UHHmR3ht6Yw6T9tk2/rKjPocGrPLZJ6IU
ZYrv8eXsNCgv0BTz7Kegd6MORVN2xL0f68YoWtnY9hDhReX3SnG15WA2trZu88HvsLFU/O8ZSYm/
T8JO2uFM2owf0INVXL7l2kyDTVVZSv+GAVTdYI1d+8r92HQ4I+SdbN10SVjlM/fA6d5ReDKhook7
WAWGezyXoswIIZBOfuIaRUTGaNDHxdgEOd7GiTAaaDCwunzXne4dRrRoSMiGTeF02urEcgNjJMkw
npCgQW8IkaBDL9X4zvj4yToADHc4cuDk58jGNsaM5t+wFXw8wZfmaaVOIs7LJDsAM17rHRIhT07r
N1vVzuqV5zs99cJ+3Fye6TRuFGNRK1UVqoQEjdzvx4vro6Y/uH1uPpl0SjH94IXd10jl+gsM3PQa
bj+ir7XcKN+g/KbOrua4IWmsdZgvBnnmbS//ntPLiZ/DI0PYKCNLP923PFvYMQ6K+YRKZnvnm26x
9tHc2CCkrixGK5C3Vox85eVBJ9fv3zVgwW2oufSX7clh6dEoD4K8Np9ctbG2ZiZ3r6FlhcqyQtz/
32A6/28sAd9XVFIbfbKZB1hUVRlG5pOCjOVv3MsHoUSNrk6WpTPf9vT6Ed8WkAARIGS1aWexcMjd
Jb78U2wKACIdyEXrqSWKg9k+MDw8qEZybRUh8pn9e35g4iSdT0mLfDJHHxU8PBUN80nqKmfVo0m0
Az0ATi91aHc02brtyhfXUJKZ+3ZaNmNx6cYzKOEJzRyKUseb2UBszNDR8X3We8PKf7WJ7ygLzfaU
B01u5HiB27VtbIZE6/RNkeiFtWJvRQrwpbxLrnVfwUoW2TIl2VaIP641MDFzdIYzB060fwCiWBxw
suDJuxRkdRahM6o9+3n97LpxtMG5wl9qcayu0GDFmSySdHQCR/T+vR6RoN5ztiFw/5mg9nTTAyZU
BR+dnhBsocnjVAdy1aBtbD8RTvlXSt32UJRa6QW9JCmZuU9PTzWYH8oqtDl1sBvTiu2gxXliZoH7
FKVxfY1Bd7nHmg7Vy0GWfo8KalNVX86d6tNngygOYRT0bpC9IQg43gxYMFnxaLbBc6lq0n0VRhhJ
gCSoFq6vN2TITf/n8jVybkAyBNHINoEaTRF4dpJ1vqfL4XNbGcMj+We1dkpV3qKUOMCKk18vDzdl
XbDbwUZQMYGiTRLmTJumuK9ZeWNZ3nMR0Mv6meGemy+V2qnka1xrkFLOQ2MtxeqfCqPU61ID/I5l
Wa1sc992161ZReHW7oImhqUKV/iQp9U4syRnPjxNGod7nBjEIPI8/gaoaA9a4Fb2k4ss/iozCLzC
vo5XXh51bzoWFovSD3lgLq/Mma1NSU0QOgXvDJzZ8ahSFRcjBEhGxfJ8n2SReoOvknGQpRAB7Mtj
nd517K3PxJ+iFsHJ5DhL6AxhlzqGz1jthsuiytptgsDSAoMW79r05eZ+UJp86UV4KVwe+XSWjCaT
ktEVgic7rdTmtJGrrvHj53HMLA0dCRxAEUDwZdSm9bni6JnNxmiKTVrElqOeM/mSSKFZzdBV0TPE
BlldpnXRgy3XKZX+kPAWrdd44hjDykO7FTnTCMX0l76N+ttcL3t3gdGl/IGKlm1dD3lbDGsqBXb4
C2MN9uk/LgvlRcCgFjA19DN4AY8/fgBxATxJ7b8GA4/OMoMQsgJNNaCk7tb1r8uDnXx9EalQeAG4
grAWEjfHg41RgkY4ogiviepGN62QHbcxNNyiCIGFYSZpD6UZ3GhVW848sSd3jeA5kIgTn5KjApQ6
HthP+xjku6G8hLwPL6kaj9ctFqd38LH7l9CED395oufHo2xLHE4bcsr5q1NLy/Q+Ul/cKkl3Klqk
j22fxuu0aXAa9aibz5Q2zg0IuZ3uHjx3nsrJBC037nDu7PWXQc7tl7HtzR8pktorGWT6Smv1WbKd
uBSOMiauJ4B1n9gBtrg1/ZSK7JeNoUpveIk0JhLFONwtZNUP9qXrBOk1NlNx+xor+FtIe4Se6+we
55m6/omGYuFtAm1si3KXoE1azXxr4vHpb6PbSXudt4ySxGlcg39SWNbUy9+MhAquuVJxUyKSwtw6
QDS7TxE8vLHrOtp66OeNtzo2DjQV4orkTgrxrvuONUuy0ks7tVaohifd9zpvbAzDLF2udiWieem+
R7e4xNegT+UrMmTcWMcq0INdCbmi3XQyJiQHHCB6Dan7XItxW6n9NzSEER0kdiY673DRTu+jmEad
v5R0nO/CtYkicoHwamyHD7btScMBbUnrSTNIjL8pOj7o5Cdh/IZtk4cKNbKC6DLj9fHq1zUS53lq
AYzO4XRsHa+gD9rh9eT/KNSSUkWda/xfkUEmGXFXNmJj3R42vYEJbhg290AS3X4npW7yU0fVe1hI
VK+CFcq7vb+Soj6/HtRa/TU6Va08YyICKDKL0Om/bduwv8bPDpXiUTWFkVHUmclDpfeyvLdx7UZt
fqwsqVtVWLXeYHfj2le6Z2OzbHlSCbQlLiM4bkHu1HvbGPwCmy1XJpsoFFxUkU7I7kN0pVFiVIIo
vgHxpcl8Psd9MKwGBE6lZANuDWakP6Lf7eNHildXtaWYLt0g2No7y6CzsDExi8GXu3WjF3mEqLNL
1RTTsgg5/E3fhMphxKxTR4yjDbtNkEhZv3EKSfvQA3fMkoUp3I+yFRylwOhmbouTa1EgQaBzEOzB
xeOaOr6dFEe4Fefy8MYVUW/9uGs2gV57CATTbSjR16A8CikS74loJgU4GRkQJYwVQSSh5MIzcDxy
ZkISTtDR/mN2Mq5yaoODOUrXinJXO232ULZJDEDAwrjF2aIwHTVzsjknpQMCDxnZBVZAsQRh6PgH
DEkfGEmSeh/10JvenWbX9kFC6JpALClvO5RZw+uxQLQ19JvkgddpmInrT0IuIe5ISwAeGJAVam3H
P4B6uJKSuESvhPfKNgB15K1wCcZuq5Ws7xKQX3tpVE4+p8w3vbCpJgqOv2MRcouge/LuxnZR93kp
m68DTbZNMQ7FPsf+YxvraX/vGFjLzjz0OhP5emGL1jyVPecTawUSfvJCIPJCRdjqnVcvRzz+2hra
GAVt3uiZTtY0zqIIBEITxgJ4MoJ7ZzKOLEn5yCvrvFIpQtG1r9pfRuYl7yr9WmXm4JwuItgGEU8S
vagCrXf88dRBd4dA7dxXGdzeDgu0+qoKCnlJ+DQsi3a22P0ZgB8vIgMKtSwTYNEp/pamRRwHTua8
OrHh31mt0966dj6sEDyv9wPQXBw4cmoGSZnre63IX9Q6l3aXY4uTlFisMGEs3AKq/bz14vn7Uqws
WyU3UP13XpOiUcuVi447qsKW/eDX7XAFW0tHlh611Q5r+3fVH7vbGN3yZGEksr25/Fum98ffn0K3
QRa1Nxr+xz8lRq0HS9LWec0d7MT2Dp5B5aJtoI0snK5VuUsUXHWzJAvv8KDy7i6PfrqlxUL8/9En
C2H0GebUo4JfcJeiklbZA0rR2C/M8anObjNkobghRQ1iyrcbNLXHTbZiwWM1+qk7pbIBE2lseRq7
azNwxhnqyLnxTJGG24C2NDKI41XNWtvEa2KwX/vO0H6hBg8hdRhwYJIc/blGMnzmGJ07skAriIw5
tKTJYp2/bKi2MHu5TzznNfZK44faY4yb4r28H/UQwf7L3+zc3BBpoNSAtACtwcmOiUoiwhJu2itU
YqvfZo0ZX2daYGNKEUsOxKrY0B4uD3lmm9DvFcoClG1Q8Z0sp66knS2FSFpLrtLgEUhvztvIWF0M
M3M7cxpEY5mPhq4XJJdJ0peDzhjoIbuvlZxnyyx1nZdRyyXhDenu1BJPNnwzy19hWFbby1M88wVF
loFWEuJH1KUnXxCp7DHQCxTWFYi2znaUR1TEkSMZ1zJaouNM1DB9Mzn1YBRI4BFVAbMw7aOagVpL
seJJrzEeyJUoyCKCWqmm/4atWEwUUSOKjQj/4fIkz2wdLnnY+1TG2KUndWfwLlSYDZbXLb23CCTl
jlSx32OgLK0x35gD4JwbD/CskAqgZnDCf6AZWMZ4sEmv2PxIV1LfKqs2o18MHT8Ib3RWQZ7ZQOc+
IyAb+grkqTbv9fFBpO0UOq6rSK/Ie/jeCk1odynBxk+XqY9/2uXlPHcskH8WxAXhsTCF7cVG51e5
37qvqZ436hoH7eKgKD0qZZfHObdbiDvI99E6YbtMTrzTloWGi5z7aiVesx/VblhHcRRcFY3s3ljF
GO/LYXRnHslzgwqKKEVtcHknSko9vsxOVDXem0SmsNTjslvD9ANy4SvFrskb/VuuBuHMKTwdFO4T
xUyVBqrQlhDB7pd7tHNbOXBl03trkA3XcJLBGrgxMDrY2L1X3KRq6aAgBRl9dXmFT78k44oIiLoW
KMwpdIqKddl7vsWZiGoNK1Q+BCEJJaOPy+Ocbk8uUKBZLCeqIfRpj+cHbhUVwazx3/rOcm40/J4X
YWeZ97oqOet/H0olH0Adh9yAH3w8VOLhWwE0PGCoLrkZJDX8BfofXec+i//5WvmEyAvpdYMQZhoY
e0XlI4mkMytHw1BMqqR9Pygchda/sf0q21ye2ZlN8im7Ku5Q7rIpL1N3cws/lSZ4q+TKWAVWXx/w
IYv3iRMG152kIaif4HZ5edBpmsUi0kFBnYDWBWW+6RxhZJZ40GTBmyx33VZTQ3elwWPBfjfSMHqL
63WGCs5vn0IZ5mrynADFuY1DaCFKYWwbinDHX9MNisEqoPK/UZ1r9zyT4RL9kfjeGttgf3mmp5c2
cD4q2UjVcRbYrcdDGZndGqNZJG9VH2vFWk5g+f+w61RSH6hQ1XdejtSgP3OVnhuUWhgHjWRSKAoc
D4qKBy6M5CBvSld6W/wSnTvqQtoN6lH+DmBlP3O7nRmPOgGJMxQLUrlpoJE65ljqpDdvWmkZC8Q3
g26Rd1W9wglE/wgpE8+8+KcfULyCNKQo9FHUnNYzwX2Hqdf08Zs8qOPGzjzroQ00oFtKO/4juofP
Z5HTgScHUSBee/t4MQkjMr/r8uhNcukU/BqikvQfcngi7TPfzH5d3i8nMxN5nAJM7rP4fbKUdql6
eacF9VufWfJzHePNgqE4mYstae1/GIvMDISEKHVQDDuemUzf1JTh179pCD6BEsCges2bqCHYLQVz
LYiTe4YkHHiUyMyorZAnHg+GhsVQFtgivzl9Vd1obmAui7wzbnEg3LdOuA7UNJo5e+L3H2XHMKgM
6LTgnTgGp8S1HG/z2AvVNxk7Xm8FahmDaZVa4Uzed/rNKOfTROKydqjSaeJ4fHlnnaitWvI09a2m
R9EtEFHzrvweLxF80Zy5KFCs0/GkRIoN6xQRS14jbfISKRW+b0rjxH9io9EWsZ8aD3Bf0AjtY2uD
C3SKRYfrrD3o7X8ub82TagM0RLiWgu2MThPy/OITf5mn1mO42JRt+UHJ1HwJyiS/JrMa7otQd68Q
tu7+5DLu0qGu9FfwAezfajLMCUJMwZxUqAwLnVKhikpcw9/HPyJIpd7NRqN+h31eohRqhi52Xhii
YkRdDU11FQeycpAcbdQfcGTzAcUhf7NLOqOMqBkn6ksdqW64j5G2lDczKzTdcURb5HVQXLhzeVam
P04LUH2oY0N9L+xIu291V3uRQFodqHiXYEwVM172VI/WBZnodRGmrbV0DEn5MSoefsJ6r7e/yzHq
H2VTbvr1zI8TO+PrzhE/DkcDgYFlp0LEOV45pbTjulVG9V0ua+dbQOfpoIDULxZqZWu3XThKeDXD
08cBl3J9gle95WPqWObdrtax6ln5yOAYM2dn+nSIH0UiTCRAVmMTEhz/KAsfZETmTOV9FIZ2RqFk
H0ZMVVXnq92rGEDOrYLYH8erwAGlRi3ICmTf+iQp7sECJz5yD+9hVsrYV3Qpnq8Q2etF4VfebVbl
qVCjGpDbi8PGXmU81fduqrcLiLDJH6H24mx8lGTC1eXvc7oSlH5Fsk4CBIt6mpfYcWZoBl6Gf6LG
eJEi06Xdn7bdjWul+S4Jy/fLw03vYyq99NYRIGWrkZBMa5W4a1UFvmveu8cjgF1YRENEKqTrEm/E
PZrc7ZXe2f7M6k8vr89BYehQ4QeIDHPo+Gs7Q+3nuBZhhjQCWa01X9/S8nKWnpHh4+jkyrY3KmVf
eRhNXZ7umdXljqauTaEbqNQUL9ONfmEYjeS9D4irPOU1Bsh+GGjXetNHq972d5eHO1ldaDJC2QxG
B5nXiYgvkZIcBGEYvnNwqgQr2yx967VmqJZomXS4hRsavmx6O5dnGtPdzbgG4Q9fVjNOC8KKMiqN
ZgfRexlzdIrUzFaeU7oGbCzevX/dsQxGaxNRFkIx6tCT9yAvLbW10QN6B1oRDIsirjNpHWtUP9Kg
xrjJFArFl9f1zPyo48sCVmyIKu/kDoNHGNIob5N3w/PSHY5U9nUypu5+RMtqZsecHwqhFh4aNAam
EqCjbus55orJO04KwTpxFGnT+6qaLqyIAsHMvE62J0AQwOoMg/MMAj2Tg0EVEj0ghJzeQS/6yyDq
tV1DM2o7DK30I8nGuWLL2fF00nMQFgBzTTH5L0+5XINqwrszew9Cw6sWVp4VNeo7vXHtlaibLfJc
12agkydnX0yR0yCuG/Ch008X+fTkpchK3s0w7O/csMjXZRaai7KJANzIlVrfFLohiGz5LO/8zLfk
eREeSSJsQefzeLqDQcLguTJ2tU2fpQswLNmuKrowoNOdmD8u79Eza8tgpCXc48TyUzeFFOfAJNaq
7H1MI22dwS9eAynst62rYfU8qHNn/ux4vJy0TgWWbLqwiao2fp702XuDl96OgkS0Gscy+cHDle4q
nvmZdsDpYuqCTCP+QyqHucjxYhaQp70uUaL30erk+8JrihUF5uEHhfw57PhpyCnEZSg9kqeLyFOe
nAslB99JsBS/e3aR4745qvHGjG3z0anU8A5Ob7YqQrkAOdVqt2Yn+ZuqHYuZFuLpAvMjaBDweuAb
RmXreMJUJQdshDMOpzWGWyPKwmWmp9ofq8+jXeVgH/GvG0iHKglAkKIBpaZpPdvVmjavESF7rwb9
pWqKeudpPFz5aOGQ6YSby6Odfk6gYXRiKUsKcunU+65R2ybSXKl5h5nvfg/kUdqgQxjsda19//eR
QBISdtDcp709ifUCPCFRKSrbd7dT85tRdfx113rBBjpwub081OT9BdYFzwx0LBAGzGgIdY4/GSaF
sRVKifrhpdjC59jsrKmqeb9zrzL3iW14K9eXqznSytlRBaSMe04w3cVG+nKrdgA1u9qvlQ8ID7q+
ru1C/V3rdbMFoaO9abkaPzZlYyv/9niIyVIMocVDMs/zP80/6cyCiFZq9QN/PYxnzdTV7j0t9e/8
pHIVGKNlO/Pyi2f2SxD9d0QI77SexR0wLYeavWalqDVrHzgFx0uvycbfamhJM1Weybn7O4qYFTGG
sIWafMSkpjCZpor2UYPj2SNPC0yyk8J2mSFJ7S8HFUPlf8OtMeRndZ4nihSTeHtyt9l9g6Veomsf
RQYPci3+xFF5CKBwIPUF54mA4/JOnRy/vyNye8NdoEpIbnu8Z/IiheqsxvoHEMRgXTmhuQ98nMYl
3OTXl4c6XU+SLfoAtMn4i7bc8VAN1HukQHXfw+14KAcQYsLht8rcFVlNAnVCm1PCODMiWoMkxMgD
yJBhJsmW4tlZZ4CcQRk+rJyrxnbuQrJeZxXi0EjrM2mimZ15egSRYWMdeeZ58OEwHM9xcMNMivS2
wipWSWXpWwMRZakW0vBRxb29NqTAe9FAw6Uvl9dWPETHJ4LxeBcp9QJeQizpeFwnMnzTicvYW4D6
lL95fePvjUGyF1qRe484SCs/WrW3YK9V+rU5yNYcL/B0H+G0A9eJl/IvZf34B9Sq05q1nIXYi6FW
vwsd3b1llYUpcDbHEDk5/kK8EpiLGIuy15SGj310J0mVhR9v2A3JEsR276zaPPHyf/2aDATJhv0D
jYrzKL72lwvV6gpUTxENYse6yRitHVjD6goNlTG/S7kSzQWIutq7atQuz2Zun08Q7tEnZXAh8EDl
kD4F99zx4G5h+l0+amwlF/rSsBmpIqrXfpx7P/BGNnrcsaxaBhsO2HA1SIXsXCmuGxxgIY0ZzvGe
mS6KNBtqrMq7hCywV4hVwoUEul//kSUS3iNhEdY6ql49NPeyc9zgBeW6DI2rEs+/K9ybWhlT8gC0
IUJRA3Gx0qcldnUu3NAAX2bNs1/boEsPfuJjm26OVqk1a3csbS1bUQQa4QuVGiTcy7v95JTx2CBU
AKSAXi0CMpObhIpyocW9pngL00mqfYoT/TdNh0bt+3n6TCLYHyrbxiP78rCTFIKuESRp7jBOOOk1
acTxF2mNLHb1KlG9hQ+FqNp3qNWXy66tNOUaHworvoIr1V17YZIn64ImyFzx9eQ+gwJDzZV8ic2o
kMwc/wATmhf0HtzmFjWIM1zk9bamjg2WH/VwJ21eYVgbM7f2yaQZEx0GeMVETqLsezwmSPFeqVqJ
MXUj+5O1pXebtrZD47ZzrtS+17cY4lkbsx/NmRNwZrZE3bhq8vQKOsbkLiU9QjY5UmlPIT28Q8qy
iHaequLlWQdapd9kRMHJTKx9srPokVOMorjNMnORid/05cQrno7DO4XCEASuri9qKzJrePiGkFXs
vHwp5ZLzrQTA4s5cNZ/1taPjTkYDBlIw+0CSnIgxDFabOYmmQTGp5bZOr3rSSWER1WhK/FgXMZ1s
nMWVemf3EYLcS8sGvnPTY+XYfLPSjid8Q0Y9qpsysqPbphklfwHXHBh6ImG7trKdWkfKFkjXos2r
UeClA1SNF1B5PeuPH8Vms0JDsZT3lkayiqYyPTv32kHsDsa6lFpKsIhqqULdMknk4LsZUWRZxUZV
5qsYkOOccNb0QQEORbuSXccfgICnWNyI+Fkm71EfO6dZGeqDE/uLZPh5+URPP/d0kEmIFzVdrY2K
rz5qP7FgkhbYCge3zsyemu7j6SCTJLL2zZgqu6c+krohv7b0pCuk7uw5Z6eZuUxtKU0LSnaOshlz
8XbWvfxz2M/NZBplTGYyrRGjBmiQRPBNVGvp3yj1QsIz5M37VT+o95c/zPTWmY40uXUKKOSWXDKS
chtdmfnCWBvf/Cu7nLnR59Zs8pCoYP0zeHfqo/stXYUr+We3V2bKMXNDTG4xLKRrV3ID9ZGLeqmv
3IW/ljaXF0uZG2MS/eGdFGg5RtiPxUvxvdhuAlgHi+YBB03zTyAtgoOz91bSvi4WxlxFdKoVQBZ2
dE6n2V8SoBRXd8wv9Lalvqvc5ZD8kCthYWkgSbrAGfm7Ya89ba9o0kIyCgA5e0m+HqsNv3nVGWvb
/IWxdwXB+PKyzNwg0+hNBrwfxj17yLdek+6uSp+acub+OHsgeC5E/ZneyZS0qfpEfkHGEG60+JVc
Kc/Os7fyNtnu8kzOft8vw0xOQzaEgeNHDJN9RLvsbThI+2H7vw0xOQmSmddaQrvysVl7a7FNkbuf
eeLmZjE5Cch0qcoYiyGu8hvvSt0X+2juJIgI6Osr+rkbv6zU5CSUvp5bpc4Yym3qLNobMFlDsShf
83LRaMvoj/z6vy3bJF6oPEeW6oTdn32M19Jv7Srdzn38KS/97wn7Miexrl9iEitS/FwKmZP7nN+o
2+zZ/NHxbl+15ab+7T/o46I++DN+SHPfavIw1lHWl37AmMOwlB7NYiXlS+eX+fC/rd7kZUxzLy6c
mNXr1v3u76bT9peHOPv4UjQlXsZHiWN6vHgIs46A9CL10SqvMumnrf80unGhdU//2zCTvY0RqxuH
I8Pk/toxtmF0lefLYFbxcbq9SfGhG5H6mFj7gQWaJAC1Be+8jOXxyalsP10oQd/cucAbW2jiENM3
WZpF/sayo2An9VWcrqLMqz+CqNQJO9LOefm3WQPIAHclQKxAXWgdT+6loetLLaxd5cmO4g7T9D69
LYmQCdcKbUEa2s9EUmIVv55uAQBB+Rr8BZghEPOT0z2OIT8ncvxnD79mfeGGQdwsLdeaCwunLwfR
P0kPeQC4VYAzziTRw8g39EJddZ/aCi80FMUduZGvSIxHW1nSrKqK9b8uJDA5YlyQ8oLr/vnIfjni
MXDVwCvj/FkrEgPHVzWVl7ZUZwvLGGs0vuu8nBlxesDJm3myRJ0Y0QusQCdHr6ZOBfZKC14qVQqu
Rz8Kbk1Jdr8ZzmjfjtmY3cQA9meKjSffj2Sd9JlFRZiG1srkMCZaLPfSWHovrqaCQqHqsPXCUF1e
XsyTr4c/k+i0C3lM6hBTTIeU21bnJ0r6Ukp4iC2Hvs1+OqXh6VsgJsnMi3M6JZgwVKHo7rP3qL4d
3y92Tj3QTtTkJTfT5qbEPfIuLYy5hRNf42jjA4AXMDIFQSEoDVOoMXacEeZWpvkQ+Fm7ySXT+NZa
gbILveR3Z7fmThpDPV9IktIux6btZjLxaR8MYAiNRCGxDweHwze1tDDkOCok37MfCp9nAaprb5cv
FmrV+rc08xtzodil8LkoMAZJf5VNivLwwkSFWHqPYv61mUX/BFhO1oO6P3YMQEz5L1OIN8+ha5Wx
7v2uJSlEP9iNKivdGg3SjXcJ0h3WdVn/H3tnthw3cqbtW3H08UCDfflj7AMAVcVFpChKoqg+QUgU
lUACiX2/+v8Buz0tFjtYo3OHHY5uk8UsJHL5lncpbSOmA912kbCxNglxOtfnDy1qC/WjrXXDgrtc
n2V5H7oQst0mDIrO7S6U2Tl1TLrbjypaBMWts8XupD2fWKXHF9Pm74nswoaIYv0wp88XTlME1VJO
uf1pGV3tGpRwtlyOdGc/t77CoAYRnAoQ1Os748WmR7uUwhlKDGDIyauPxmxZwKnvKv9TbTBpFD2T
ECkM70IrM+s8ASd8ZWNEfeIGfrl22fPAinhaMnnw+M8fNDGnsVjrLvmUdimNrxYd4GKXtZ0FR3zo
fe9QTIjxnWdq1EuYAWaZxOYEh/nEfB9nlMz3pl8LqxggKBW8oyhq3NIwG4r1J3cV3XqNoopo46mF
hX2egjpr4rWlnrejQlOTCEqVOJ9en/wXx9KmKrJ1WKimQcI4Li3psradTDeruzVfMmSZGznPe6dJ
NunFwRWnDqYXwzHX4O1YXCCAALweHfC+aD0pLC+/K/BMpebTlTDgNQmtPMyZ94+vP9yL2d0ILdyY
gJW5m4GHPn/JUw6JzEkH7RNeWsv7YrBwBS+s8lDnYkKMkNrSUsg5pmDnn1jTL8+mpwIhNj/bf4Dy
HS1qqlQO+jBFe2elrXbdqiB4a48yuK6WwYl4aPvSypX53kjs9No20h+m0avD60//Yl9xo218wY0w
yD8cMwYDR+UowzZE41w2ctPly3e1OeXfp8kpL+xGfMnQLdu9PujxlOMNuAkxw5RnTyM1d/SCsUfY
IorBuWvrqrzp6IK+n9Rkj+8XhejeZHq9GytnbeR1kq7JqX7Pi9GBlYG+2sZn2qnBP3/hpVs3+ehP
851bef7bpKAM+a2rzaCIMku2dA1A86jDYvfToVqKk8I5L976U/mb65AmAP/7AuWSjILSp5stdxPJ
kRGl0vQvytwf8gtrLGbQkmDXr8vOrD/IpnMvynHJvllVMv+iZzAKZYDyN31B1LA4WI8l5zTHmIJl
aPQ7nBqxNiBIqNvDZPZFixCeECCLBlWfQMAcXx0AtWj1gXujL/XUcHs+98Os9FazzfoOkyk/7u0x
eLc2AdIjuRaD8jllTHe8uhnOhUqpEwnjzMAB+ny43EH6u+vq9g5NU+p+Yz9dIe6x7rUgEGbYsNDD
nFb/99eX93FgZcFC4IbiUVld3PVH21rkjlWDmHfu0IKGE4DMpfzs2It16k78u3HYPKgGMhj9pKOF
rIYJ6V10fzgnRy27WBOt8CJltu0vuhCwUlgj9L+hjcAbo7fwfBq7fgmQaRtwOs5nvMCMpNpNPuLa
KQrQv3o0bEMR1UMIAOoK3PT5UMEAdTLppHHnlFb11lqRFh4mO6E1yxKFjSDjPq3Wb8WIxNHrb+3l
0oRxZ3LNAoDhnR1XiI0u8NAsNfU70QlvXxatp180RBx+iJ+E+9EaVH8C1/c3I0L9pxXMEiUgPIZM
THmp592oizsvzbt94nr9PjDKYOcjbxJ6ECpPQDRe7AYApzC30GAE9YLVydHcipLu/VIO652szAJb
E8pKeAWlkc4eORdKd3d1Ndy/Pqsv1iiY4Q2/gG7ypg53bLCG0RIE9LZc7/Iq0N7lhWXvrW6pTqya
vx3FB40FER2C3DGhOBFeng5Dv94FxtzHS1PYYYfZ5vnrz8JXZ/X9HLwjOLVh6qwN+Elscmxf4Izl
inWunX1KtFZD0K9dtDp2rarJv81uk3V6mOawI5wQIFoTyNCSWVrer+3oKOAEGgjq7+AsuuXMnZBN
jzhrU5XgDD7XXYSHtBl8oxXiLXkYIMaQ3OPAil58pKXu1AYhgOtB44qeXXeNrHVK1LvOqgboxOXc
9e6BxvdAoUvCQDGiaWlTJ4+Tpm+WGeFdr1aXok6UA4Zztaj8HrqORZJGEklxl2o76s/u+bIOYPlD
uNmFD/ijVSP9eKuw69E5Gwqv0rx4qczGcMMUhHTuUZlEeTIcJ0gabwM5BfM1HA6rnWIEheYm3zlN
5+eX6JKl1X0mzar6gD4cDrrnCHXbsKEnV08yBVx/XkQa1oaZ0PvDN141GmbPdeFEiCZWI3mO1rv0
Ayenac6pbBjy8yrNFkRqmqBYYYaYfaXuQKZEgeRM6c6yvsNytW9xvir9/Ac4r8CoI1ug9PgucZaB
smeLHum+nY0se4BTVZa7rGhRuJUBcEH+EqDz8WLiBkn2JN+u/FHNfa7vG1R9pshp1tG9sxBPakLL
yU21n7Nq1W98gY3YW1MUTtaEnVUPuQgLK91k4mRvIKPi2RiOXfdGUgB4mYccZ0oo1J52JoTVj7c2
OBiFdjHn/S6Yg8K5yduhD77oOoWWOTKkQoYjgrVk01QN5rJCjx33p8eibupNudacs11SWJOzd4Rf
OIcgKDU9Xsxu7j7Uk9aVh4VQNz3U1OWX89StizGuZyvBJr5MRRd7vibsaEqmYrochIVPmI5izhS1
jdVXsZ2MdXshuXX9D7mvDf79kixBu0ZyBO6ym7WiElHWDqlzQLxFpbATXH/cE4/BWXD8zpyjYvXb
MVz421k8GuBT8ijIJN6poQ3M2VtC0538vGWx53q2Q9Ci0eowSIJ+udFSTVsv6EiJ/t00Dmb2ZTQ7
2zlMCWiSTyt+9uqyEcU8hQodvvWrkIatdqKvB1US1HWLk6OcgkrkR+g4wKcxiUhdf2d7NTqcqJPa
1t51MSS5AmiJDWJkuyPCLaHo8MEp4bQs0MVDHIVwhLGKpGs/8hX86Xwmay3OZDPi1DfY1qxuKyCo
9WNDmp+fD/xd52bxjcbRowxVLKBw5oTEl8nyq8KpWe2liurcc5Yy0guj7b4skqhYxbw6K/PCfvWq
+rq2U69fUB5OxuT3hq+kcDiylyxx4qKzEeGYmjKZv9rjPCdQcyyBaLMqOQiuZJ4ocQ69M/PdqKqR
eJ95LXppfPRVik6mDWKAMCgrhVydEBbqwM1qlEIzzsYRSPv3EvBE1p/lpmQ+YrMhI/oOV8LPdiUM
pODb62fsizsRyQ0TSR6E7zbLlmMELw8js8wqtI9G0ZVgwHQghVHRtvOVW2QcOHpZZyeuxS16+flQ
h6oMrJZjmxwQ+uhxOQOUD/CgVlNfZOo1fZwIM2j3g5ZZ8wNyKo734/UnPE4/7C0uBJJF0A1OAzDh
8wgHg0XqZG3eMtwUBNGQ1G36CG2h9C/zduTMMXPpjSUvfu27Q2o6s/Hl9W/w4oGfrPHwVARoC3P9
GJ0CpL/GUksWn2vDyj8HqZV+n3W/e2/ajXYK2Ps3Yz0p+2x6jcB7j29mq+uDaek9+XlAtfWsqp3Z
jKlL92OYqgajp9ef7MXcWluNlkIfREIKqceulqa9aC6GMPlnY6qCOQL0FtxOqdPfTJlSB0srzS+E
ubkZ115RfX597Kds/dk62pBVm3YD0H4UAY7zqcx2tD4gSvyMnnzysXYl5Yt9J+a6xrQUS59hV4gi
DyKNK/ShahcxQ2+CfzB4kbnas/F+9BJtPlG3fmosPP9Wm+gy0wFBhuV2PCWdymBIila/Q3NutLJD
ioIUuvGlT2Ryw5k1z8W+B/xsU9CRq0ctUaatfy9KTwHF68aiq5ADx42C6WxKX5xRECxdEXfedsZY
9XRSAfPFkiEnpqqPNNem7gpY7fkGwS5mwci5NO9nBAHdA4ZzuXk21QGREBFSeirjeJGPb0rzRI5E
xUD5N47L8/GyhpWYLY5+r+RqW9eU3805Tnyrq/fZ3CjwU5PgeDiYptZLI/Q4gsSNqJ3J2uM0JN3D
6+voxRoG8kuwDHgSfbLtKz3/OnOjm6LHMOi+6xJvZxT5DGQOdV1HGl1srum4T1aniWYtL0/0qF5O
/KYFwn+RAwI46ljPR+bla1nNrXBPWka8aWHrmFzWSWAj6Qp/W/1iLQD9ZsLojT/hbvyi4+Rc9bin
K0Lfe2/18nPI6Nm52wXabZb28twdzOIX4SyMtzkVcdxzDFH2OJrYUjNaDM3m7t7oq0TulDuqO7wT
kzbum8psw251YN1ZKrFP9CBezisp0OY3sO0/wPFHVYiJNu521M/3Tjbq8qKRgVZepVm5ytgrkes+
Ma9/s6C3Kw0BfFjuqI4fi1iUNMjUNE7tvQbxSf+YyY64vWv8EseTRdjyggoBsnoV9hsqBgXcz3GK
SmQW+VWWnypSHF/opH6bWDNfBfFkkM/b5PzUH1S58tN8nNL7DZ4aL46bnHfWdetZkaCmdfb63nk5
02QX0ACpHBO3MOLzwebEROG7W4J7H8mET1AQjBtZu+hs66hf3r4+1lPn6NnJugmsE7vCPkABEVzv
88ESt+wDd2i1e9WXgrwKfVyvyyLkZwM6oVVdqOV9RWyv8AsddC1qGsQH7uqGdt7b2tKE6Gn+bCYX
2MC0U/JJl82s0aGyK8M/a/uxM67ypU6LCwV0DSH1gID+Uzr704fXH+TFpAH5JzOnGoo0CF3q7Q3+
9IZ6oZrVK3XjM40cL71gbTRffJLCFI2C3NXiXx0NKQt0R5GqfuplHM2apVodnVzlfra13PmcZgGw
Mldzdk1d+yc2wravnr2gTTUDXTNYNpti5nEvfEHDTW8T19kwqMaWjYk4a9buTCGTjsF2Z4eS13rO
tSt3YrWrX40rN0+jTYid+hk44OPO5+CAGsqzxv+MTy+ohnUIynxfCLxULoXQA+1E7PNio0Gv22SS
YTFt4x5TCwa0Tyn56Og4OwM2ZONqRXIQ4oIp6IB0l/IEzuZ4PFYNAGd61TThKeYeA8jyLAmWYNLN
b6Pp3vj+KC5aDFE/TpX6TEY0nribXoxGa2Kr2MOVRioHrPHzRVp3U5/TU5gfIA7Qe19bvW9jrwqy
g+nVWb1bUCc+VRE8rvYAV3G3KH0jxHCiHvP7irFvpyFf9YcgSMobaBbl5SC95sSG+Jsnozq9yZ9s
Nz4pz/MnE0iRlrZf6Q/akIx3zujMO6wMirhaEG0MTe2Uh93xdseXSQeoTQGemj96KEfjDasMCEmT
/GFpXD1sgrTYjTjZhaNs1l9+aXRZeGlsd8rHhHPPH41CFHPbFv1DObvtQa/X6UBSclUTQF6hqDSG
v3a0PKHfwfNsPIeN9XY0HEGsbBZ3XVDbnDZnDb/fC1sUkVu5p3ymXkwiQT716W0PcHQiJ/r8yWa5
YRo8NHk6b6gOqa/W8wx1hrepque715/qxfrgRWE/gLQZlyhRy1F4igqtu1irMzwsfVDc++i0+MLL
anzg+vSsFe6Ja22Lgn4+NOEtsL2oblKP5iI9XvSOvoJPgCHzILzau8ek1aGGNuuTgG7uzeUOnQ0g
rxv06BdN/WDxoxYFf5fPEg++MFa2p1rHmrNUD0HFLRcSxSXhShYczeOo/aJsAINxntDLptPM6cXi
fP4CW7cZ7aV1Fs4TNzgTVT7+8GAefPYLuueDqE6dXy/AxtBf6LNu6hIgUsAuHWU1lLjSApKT9g2B
G3/+5gJxW881T2aJEflFm5Rd5K1LXpu7FRuN6bzGRbWOyiar0vMlcVAkDMeMxRjWg9+ruB8zWfaY
gk2l7C8l94IZGnqmawNuQ1aijHBASMiLConMsYa5brvZlyNDU5/SwjpenxsWBIY5NwAtbJh0R1mD
3hlKLS7C30tiLLcVFcyzIliaHWJO+RfHWKZf3OUwiChZPDn3cI6Rtz1/c/pQa4nZtNbviBnJCFzI
HGpI/xxyul+nkufjG2ATbOLq3nBmnCiQ2Z6PVWXsAZtU+BtSj6P7WOsBNs2hWMSgFfGAz061Fyte
kHtTOtyG0ZgBgpzDrNnIolHQb1YREXQ1acm4A9Nl48dit0PI8YtfwYmJeVGAwI58o5yQ6G9kXOBW
z78tN2c6FkldPAx20E+PZlMNG0F1zKeU6KeFFWulnZ4/jkKz+nDuUaZ/j49nU0bCLzMoSpIOWHNK
c/noQKEYs6nzwElic2MRdBwnDGRGq6bp/S22uN3OtMZgD92DOpvui12OVNKhqyu1e/3QPM6BnkaF
xBp4sIPxlDsuIijRysQtnP4WETewOXJKz4oyaC4qk+JH60zjJQHEuLc5tSMXmt67KklOAdOPdsb2
HQArEXgCHWSHHIv7Df7aVokdNLf1lNcyQuPM8CM1LP7Bazv/uhdZeorn9zeTTVUPAwIAQ1sn9WjB
guOd6rkymtt8WKybcprrg4YbzX0qgj72fY6cNbHNw+uT/beDgoqk8wag4YWaqJYBEOrV1N4qrHjO
U3oVB91osisk1XAu3er9WiWnE2/46AZ+mlwkwzjHkX5Bw/joBm4cv6b60ne3UNrhmsmWQ84CwgyX
8ld12v8YC99ubkNqRWzh5xurkFpLl8Nsb9NKc8vzgQKCjrdHZSeX69p1Yl9CLKO3Y/rSuG0NaS9x
mpitDG1fM3u4bIZofi25QNeDw49oYMMSgpA6hjWuEN1muiLV7TRIC96bX5z1gU4zBXfzE4nF0SH4
x1BbMMCI1MeORTyQ1enNSS+xfSkycaUFxrgbqvRUsH2UrD2NAv2bw5b7nwDg6BrpjYxco6nL27la
UpzZu4dVafMHsG4pQkxOu7OQ88DBSzZnQCh/f30FHy+mbTapG9ubDAQE1WMorNSEJ0dhZ7faGsj3
3NJaFFTreIE6XnVis/zNbG5owi0QIHMCBfR8LdGAmgvNUdWtNqJCKLq5f4cDQP719Qf6m9ncUCHU
JkC84pR2FDQWKk8wDNLq29yArYcrWhvJJHFjK0i93TjYzdm42LSpG9/jgqq9U2Jxx0ffpoYC+5wL
CeTvltY8f8qiySfLGyYOfb1N3+lJTZdatzK9iNHgr38vHZGcuqu3Df9T4MoC2uCh5NzIwG3KWtsp
9VMZA1RHnaeNOdziXYoYW2foZmyWKzY94H5KgVGzMq7LpB8egqZXF6BY+ochSNWDgaDft4Ln+NOR
678f5v+HztrNH4N3//of/v2hqmHyirQ/+td/XWUPbdVVP/r/2T72v7/2/EP/elc/lh/69vGxv/pa
H//msw/y9/8cP/7af332L7sS2dvl/fDYLreP3VD0T4PwTbff/L/+8B+PT3/l41I//vO3h2oo++2v
iawqf/vzR+ff//nbVsL875///J8/u/6q+FiU1W11/OuPX7v+n79Z9hvidgS1ObxQP6B69ts/psen
n5hvAEPTDtswgZwBPku2rNo+5UPOG6gFAWkroSYabVtnBXXqpx/x9za7TT5FGY66h/3bv7/Ws/fz
1/v6Rzmomyor++6fvx0H6QhsMS5NHJpV9ASQhnm+hqrAHo0uydYI4AO+jEUwNUaoy7waotEvhg+t
M47vNawPcD+yk29g9Vu67rbRfpulCwmXe90885Rdf5LGPDVRj2j518px63tq+WoIm8Hw+h3KBXUb
eSMdmH1p5qu9/2m2/3ysnx9j29w/7QSewkNsiYALMQ3YJseFp7b2pgqYnRERfauozVo31DrpRLQ3
mrjyxK5TMhJy+PLrw3KQEiyRVdlEXs8nj6oCmK0iMICeY+Zpg4XO19DU1bt1Xi/qcbyaWrc7EfMe
HdxPj/rzmEdRwDyjs11j2xst+nxuJLUTJlMiw6YxT9wQT96Jx5PKbHKegcFm3R5FVnqbeZynMD4y
gpIxUpWpRkSlOHLA74zaRzBy9qVKFyAM1dDIISTkDed1WNrdnAn3UtMq5wwI0zSGY246eHylVgAA
IBvycyxxja+6ozQnnK11GMIEiP1NbXVmASZmzIv49TcFuuzlEqEes+lqU4slK93O758OS2MobbOs
8LCXUl+LCJUOWtFTog/xlrrOO9tJSyNMSlL+naesNos1qsT3wVp72QFocHG5TqNxlSTlOu1bA1xn
iMjB+JjaCzvGLhr/g1+SdYeapyWw7Ae7Qo65qBFKxYaN5zS3R7ZzMz/v8zqpwnUAMhP6dQUANtmm
atomLRATFuYJM4lqWDYg2rvNLwV++zLbJr3JF9GExdO7mLSp2WFdkBgxwbHQQwu3NlRYU2U/LhLe
R7RyflQXECtQZa/QK2piH2JUbKzr/MOeazFFKYMYu3SyIdqtfWD9yOts1UI023o/7E1NE+FIKthE
tTUmczw7ky3fdmk788fVXPaR6tq5iC3gJQsilZsCSi9W09hh95HycherT+LcNIT8sATDRSPkvJP0
GwEalTKJDHednV2JbXUdqkbNn0vHq7IoN00FNFAMxJ/KRkfbGr80Tq3rb1NCpu5GF8FkxPS21K1C
SfI8ncdl3DtrN63fnVWpdTfNMvPD2gvm+XrOVSNCZ9KyZuePHSm7X60iSnGqYXEDBRYHt8gtJyxs
2ebR0ts4GPu942nRMLTGGPuiK84HR5V2uKn7AwjVkRLvsnkx913ZmzsEfSbUCLqxWqIthM2jSXOm
j2aytBcmBmnqwKdYJq43CDPCNmcFEbQ63QfX1cRMt1mYP9JkDhDVtUfrscrwmkeszrSasM/H4Ssi
vdNdbVSTHQ0ZL7oQDdj8TlZ4as6ABGWkIdgWUzZq2kvFW5sjCMLFskONZkoOeaNnoJEoAUXVUDX3
3XZIj1kzN5G7Hd3udohPT+c5RJz2W9WZnPL+duAn29HfbZcA9ff+w3+pxYFC3rRmtAY4J9Qowu5m
POB4tiAFyWZDGvNjt9ODNLTcPKAXp1CkObWbjzfzprTOBbh1U0GXHLPFJ2gNE1AcvoTpvSst9d2X
yxgrvw82BZy3Mz0qchPzR005gJyhgy/ivrWdNogSMd4u63LWFOXu9S91FICatMWAtpKhEHtSQTm2
Tf1rYrLO44mpBfHwPkzP0HmaE+dpfooeSW7snpm2ZZvAp+/wn/jrN2LXn17HFt89C8AIJbPuIfv6
j+/ZPw5fV3KHP6K6LXR7+uhfwRhMCKDWaCVSCDW5Xf8Mxuw3pPIBMRWlC3rIPwdjxhugNRAn6NfS
06aa+VcwZrwhagJXpCNuB10LkuQvBGNPFNyfb1zqiXDMWNBU86mXHTPlSjCtXlKLIeqcot+Pg+aV
16OFH1kl48Ty5gstsSiviToAEVqiR83/BXa9PWurYZxjI21QDe1y07rqRjO/dJpAW/bGpECTOtba
hcM8SxC0S7Vv01K0HJJcPHGdryquhlnT3uHrkZ8nhUZGvZSZIw9lJ1Ns4VxDnPXmIPrQKysjLNBM
/NNb5D9L9zey+NeW7nnXfn0sHp+t2O0Tf65YMgHIt5tC7JN7xSaE+deKpf4Jb2DrM1GoYYP8O32w
3myAMDA+0AJNhJH40Z/pgxm8oRZPPZmgBnV+QKq/smLJrI9O4qe2SUCzZoOz0EU5ChJtuCSZ5/Ut
4cUsZbw6xXrfJqp9DzlwvU+ox1p7Kxm7x8Wz6rvS1JZiLzY86HsE49smsirXSHdLrmYrXpWbgTbW
ujxywW1fY3CexXoeqI+jzPR6w6Wu9W4uZHmn5y1Cma4oaQtYjh87NoCtcLR6xDuTSmuqvdL8xg1t
bxmmuLeqWX8rpDWtsWgGW8ZznmnGPvP94tI2qu4cBVDzai0hw55hNSi1eLKVTKMxWZpk12pV82h3
IPtA0851ednbNlcdvBM7wP+5r8y4MZRdfTCtxBTnU5XWxW7pgv4KG6CkOgeTVxpnhtkP7d6yhn6J
RBYMayhKw+8jDJcJslyhawlcXdcYziytIkTG2NX3YzXJBqT9UFBjn0uHy6QqjDmqqV/r8egU7kXu
jn12Hixd3iBioCc6F3cGhC1R/qB2hnJyi8CwGN83eGoAUJ6z6SDdolpixLCDIZqHAQwHUTEUAn0q
jasm6co7pO09BWg6WH7XS1yDo86aSQkz7NlC01fOW6ufp3If6JNVXUFj+gqUtJ/O9ESmSTgrp/VB
6/peGrvIodQReOJARrK1chlOHiJz73ucrL8HmrfewjRfJc7CMgES3phOKPHUe1uh5yt3dlUlYzTM
fY0a05L4lyNcYTfslTAlPYUsaOMmxTwz1DIXek6FxdoQzvmoVniprLvI3KjHoaG3aGPIlkfFaZgQ
OFqhET2uBIJwzlthkv9KUX0fxwr5m37Jtd9pLzUyhgGwULvuUxkWKDVcqcAa08gqDe0h6NOuRSl2
0NuzIFC2fQBO5d/Xo11fTHKU4D2XSVih9GRZ3gyilted1CdW5pD1SWRpEsk5Hce0H8tiV2+HfjaW
A+2qBfTbQKVeDxcLA7IzeLDFeIYObZW+K6rGcq6MtQqmS7XQyZnCEkpGeZ/rDf4D/mg1yUUT5Jz1
rlMG+gFgf+Ieynwa5li6uOCGyLrUQ6TEiiYJFFd5K60ZSkUYLKXGpunT5WLQMWc+M83KW7pQ4Pwu
zwwtt2TUTr4gB8jp7UfSyYJb1VilOptw0YM1MaxmXb61cqLl7x16BTF1F+csa8zyqwNbV8R6v/hm
DBnRWKNcGs3HikVwXWZz9nbzN6Js5U3tIR/qYL82lon8fXAKgffyuDKBx+B0tnkNAk07Oq5URbKn
jdaMAl/X7eYJfnwXoNDO5jP+KM/950L7jbbuqxda+7V5dpttv/7HbWb7b2h107EjmKJzS8Xmf28z
/w119k2oEXQksEFe3L8vM+8NhR2Ctn//kMD7r8uMeg+Miq3gi2c62pK/EH65+lYD+Dn+AnWApB8q
tEjYAWk+Zul6/eAUtJ1LzhSNkljbdu6ZKJ3KitayP0+TrDhLaOkFsfAa2w3ruaXJ5qxCpp88PGNn
KDTp5q1rNCr/SK3K7+PKL9v6YDArZiQ60OCh3nV9fa16Oqt7r1wEplsTwus4dmepe4FHj/Iu3LWD
qRHmXWs1vw+NspfbpKrZt44mg+JClihL3tlQdVHDB6GMLGjvKsPHfzs1vuCHmuToHg/6uu9bDUe0
BPJVcjWIwZ52bWBOTSxaJDlprBe6HqKpL2+QXiiysM2akqOgL7RiJ+p2WD4B7xiKMJnX1Q31QFX8
zlL0YhdYU/JD0gVsdiB66RmM+tK7djSOed1cOQOsn/dNX8/2J6oH3ENL0/S9ixV5hpZJTBA8TReU
xDFrVzVRTiTN0pHhMGDoHU+DJ7wDtrHGx40YkYQYv2CSi8PLcI3UednskiEfyC9xiPf5zunyriuW
T0XuVFgEgPv66tfz+M6QclxiPCesEjHE1poi39Oq73YyaZcb68KnPFi7VWRYo+PECX2nLEaDdVSY
V3pjTc80M9CIb1zHYTIyWdchJ69dH0Rqr1hW8KCf7Magq20iB3k1FqhRnOcSI8NdDVVI/CiUN5gf
+xqmwd7qfdy4l6FIUIr2QXiHBEUZN2rjlbiUJwHFQmHZ+d7p7XYJYQmxnIQYVBMSADG0XWJtvyu6
VgcJLbpanjvU+D+1ApGWqMakHeKPZa4rt+LoexGau8ktV7I+RA1QznHnB4X/Pcmpo+4sWZd05yvg
NG+bxSxvUyhxRYTNXfI4+8typ5YEc/tm0PpNHBhoQ9QiLKpiO9eqjkqZMlN+6n8Ruq6dWUWrq0NS
+m57wX0+ow0tXJaYOYyBGy7jnMs9ZG8GoKqGPb07pyuSHbMwzv0ZJdzYSup1jgfkxlhikIra/VQW
/u0yud6VBXCriQPKXRRWuIrScKCyBeJj6ro0NFVavKNCBrVpTZoGyThintgooRtQi8pbBVpE0UOb
vd5fURYR+hB2U2J6VwtZ3RJXid+q81qNmF2D10Zlw0CByc8GKWLHyUGjqLVLPrv94iG+MVv1pzV1
hi5KnNrQItBy0zWGuOA5a0DrIA7w9L6yEbJ23mdtkqfQGHvHDGuKE0i0NcK3iBkXacPAHv2vgSGG
lLQOQ8qwGqts2+5u90HXilbuJlQSgrjoWWT70exXghdcIuqracC9IMyrJMtjVSPQF0m3sj8F0jO7
neVjLht1bdAgoNZZCrQ+lZ48HqZlfkjMzdcsBQjQhc1s9zdlNvTfckMF32u78ZZI18fpimCq75nd
HOphrQmjCh1c8j7n1IbMEJ+wJY06r16+uFmDe58g6mJRp657U+jpWMWTm2AjLld6sqHu1B2VskJO
QyRrazDOYRjLOnJbaWy0tLTJ9oU26UihorYBC8OuVRDOab9eZ8NEtJgNpWtRx88phlqBmMvYMVNC
5cV2W3WmKjHb+CzZ/gPF115FjTHUZQRdrJDwNsQk4qru4JouIigHiph5fl2gmMJ7s8w22WdapvYi
dc1vDb3JNWwm27oHXukaSGAM5uUyOa0VrmXT3dqJp2nhyKFDiVMuqootxVEY1ZQtzV2Z+MYtti9u
nBV+f0sKPcI3szJCGTnnEO1gfyXF1jNZz4ZEekG46EUzRpQoEKhyKAOncWGr5N4xwYeHJbNmoQJt
GSmSzVUnoqK3WXPWlGvnJijlqMnWcWfK9F3JTZWZMFmNhDjGytJP9YI2jFfg1Lqa8hoy3fiW1yV2
S6+/zx0xvUs9GYu8psheiPx2du3LQjbNTe6Xt4XdZe8W5cWlr11Wbfoh2finbWZe9kt9k8Dbo8Cp
2eCPxhtr2Yq2zYWbO+i1o7Wrq4jzvzpTqYWWGqWSeKqb5n3iVBc2KrWpIBwMYOaI0OruuONyvkBy
65W+/JQvlDbJSnY6X8LV0wj+5/BdYIJiKPPu/7N3Hs11G926/i9nDhdyGF5gJ2ZSDJI4QVGiiNhI
DTTCr78PaJ+vxE2XeHgnd3JcLpfKNtkb2I3GWu96A1rykzhLvVCmBQvF7hWUsn0ROD/GZbzzes2N
OjXzjcRmc1DuwiNrFBcYacS7Qmr7bMl/1G5xL5lFRdrQn7YIKH81xrSbOUwuetSfpxON3bIZdJF/
s5NsQnmr5ggyenLijuldy28withJwmX20ySKc90qke+y38N4GNpD2lmXxWgaYWe5kdDtM157nHI0
hYou5Qq/N39Hyosbh8ZcYNeo1kAJc/Jvgso1D2Rb4ZhqpFoEjvvkechGZ6+mS5J1u0uy8iwe61Pc
jURkKRSjcr4qM3FT9sW5pgjICMfOKZ6HzrkoNJGfLYmYbryKN4rbklXFL7oetekyJ7T1Tqja3Rhi
1g72nN+PXVZd8LWr0Pdq9xxPJpNZwDTu/SpBaIl04qrQ7Zu0gm+sHHdGWEvLbVaad9Ds4r4VZbmJ
iT67yso02xT5cGba8V1niuDQ2sUFmZf2rQSO9lG9GTfGYPrR6Fg3U9cGofDH6tExYcn4ovWvY43X
yeKiz6h6XtW01Ze9H2AIXgRYR2+cqupv1dhUL4431+cQh419odJ5Nw+6e9FrU32ld/LZxEDnpNUq
WMQV586sFaLk0ZNBlE7tL1kbV6TAmPm2sm1xQBRS37rNWIbFBG4gZFWFjCeyazgmCs68WarLuk29
TZOKgrdr3yShn43XRRMUGytN77op/ao3vXZjUKpGjOe7bZY1X+NBqbAck59l2T/qVktJA2nXvtUS
vb6D82/t4rYgDMaI73NdLPel0IoQByLqF7JIy5lR2Whniq6dpFsVtBHaa3y0G+uxpJRAPW0/Dxro
iAeNGVuAbRYk2q2Xl7z1VOlunNln5pTH542pAyD0M5/fo2bN6vOiHZ3LcqlEZFrThTQ6nubUCfK9
V1jWSW8HJ8TIyRCI56auIE0h868R2uKtjVv1Dii+vMb3yHx2rPJLPC7fZjN9yQaN2bA2znemU+SP
Sd8a8XCSIttirIJePOPiq8bct7UtqxOGFc5QbzlQTQOleFoxXNDnRr9GW6iKC9MYFAYBfl9Mzkub
1AsDNsQENgmjSPr5jgZbyi9dT4LJqSm6UVmRnaqgfIlbzcQzqYi7sd96lApLs5lqQl+ry7bz00Ds
ytFTHq/XQpP1T+V3fZNt6342JrGhJrCq4tJZtMHCcqNlVHMK8WEgRaA0hYEBrg/LvrjJU6tvb61s
0qbvjhCJN25HQR1lnbozQcD5PhVpbdh3ndAMs7nGt0ufivOkzgBPrmFblr68VkWA0PUpbjumNxuJ
rvmFKYmHGUCN4Jk8j8YdH20GZGu6IBJzc3INBnbKdqf9YDXulxxhaYidTEGuUeOPvMhdRXrjZafl
mnWfV37zDS5uo28rMzX0r02W2to/U47/7Wr/iwHZn7ra8+zHU/WG4/H6A/+gtC59LS3rP8is8xe8
DTxO6Cfd1XjkN2TWhthBb4m2jx94S+yw/kJaDcwLS5thApaPn2lmEcEcNbOMMOCuweNFa7h6Rq7z
qt8G3sipyDomSyTCe6nvtrkqkufyFb4SK5Kla+xxL++L72LFuDRv7vLN8Ip8MSj0t+WKhw15ZoyR
asryPuvH+Ac72LM3HaO56zj2CjuqKi1eNqIS1WOy1mlm2U01rjVacY7lTVHtko7MPQ5YA7xz1pap
C/OOIEB+Zx4zyXCNsdnoQTy+YC7r3FdlkN/lqiru4krxgq0WzbutvdHGrgBc7VzgAHQn5j67hEs2
95tcZck5I9re3ZGnEqcbWtF4Y2iT3oXKmbtvvUW5EPVBF1Qb1xmSy1QuXhN5rnTvB4U6ftNpVTXt
wcQaEmrVFG8Rf86YbAxlXSBTGxpaynksvidZ81yOXZFvWsxc+A458lvKV1BnAa83stsAZwczGfVH
e5mtC8+d6q9WamAPAmy71Wym3lERF/POtwaPY3Dok52Z1v2GYWxrQoAw0b3CfXRgEzj4DEZy0vVT
gNsKBJ1O59EpdfzZqlLNAaYMBi//SpJMjqLaL63ISKDFb/i37VNlA4BHycqWi1KjHG9V7gM+Ske/
snTOCi5u5hVZ1kFeRHYPz2uTzoYe7z05Ol8yWc2PKBFEsGeyhhIWR7KcxNOgGreirMmWmKQ7XeVD
R0ItZGTIJ5azFDYYfDl8teMVlDfH0foeT7htRQxLgVtrT7SHgTLgZ1mrYq/TIbS7OTCKF4G3zTO0
4Lw9XcAgjIi8JvcXt4szUl806DxEK2asNIsTy5w03FyQnP/oZtloO1enhd/aEz0qxqsJZ32X2WkO
1BnQfiWkWd1kcjFk2GO67mwSuBJ3urW0L7VFHgWSMQrIqHAKeWc3i7gtPcQDGy3n5A9dq2lPuxXR
nWgF7H3yCvS+niD/e5j+Fwjrnw7TG+a33RuMcP3//z5LHfMvDsfXCD1oR8TN8V/+Plcd/S/YvxyS
zFxhPEAl/Q9IaLp/YUHGmAwOG8Naz+SH/hsktP9C9YIqcR3SrtjipyZeR2RW5EGveR8c7ZBZWYej
/fdT1bOFNhpNLBE3NPaFQcboKT6RN7/djH+hs71bBMoGgTEAnozu8OU6WmSoOYahFGJ5CXH21OkM
59C2c3zy51WO0E6Ihfx6mkxu5joJP5aV5L7Uap7wVQwe62e8Je5SurldprRyV+u4ofx5Ob6B38HV
v5djrs2tg3AIS+/tnYunRGOOOHWbuC+eBk8WgJBBs1l8DGK01Bmj3Jg/MjpZ33G/Abr/rAlFxFjN
PF+H+r9/W3W/VpiWzpqlKs/zNgkgX3Xz1uwttVmY9pBxYB0Al+eT3JEf5QgfDRteVyetjbktVspQ
dY8owWqmbxQlqwetRVD2CLKoGl1GqU8M1Z9v7vul4AGzxuqegEbv2FgtS+KhVJI2IOHtFNV60uza
gEQap5/nj6h0r1l6b+8qAx4gcrYgsBgE0rffpKirWMrMrzYl+O4YIboRp5npJbfgpW611eKqe/R5
V8kway0ji2Z/HE6IoBePZRtbtJMplvh5mTsX7aziB9P103rTzUX2Qp1sEXJTed+w0sJ9qZn0XUzr
iGEk88/OIhGrqWNslvCold/mpUy+kousHjUjze6wk7OsyCmWwYjiuO+x7gHmxTg4xlJmm9oTszec
Vhn1Ed15nhLuHUfuEvfnYkTZjv9Sa3d0T9ry4Jim8ZMoncHeqiArJf+W8CRgaDN4mWrUZZHbyplK
oJVQItLKjc88TG6iRgX+RZBbeGYPXfDAMDp+8epEldFQNtXzODD6OhlzCbmr70uBQTSGKRvfqFag
ZVjuM143d6uI+z7talCGKnYnO+o9E/A9MWzte+4b808QBSPbCGfMjUNtifwyI8yUxiD3wNVIzYbZ
lEArI4jHV1DwqtiZANAmXJAqpBv9xoFlokKbGQOeX0rHVdxbBn0Tu6lO5sjoamcI70W3qZp+/olT
dvJL97T2QhV5O+z1rk2/QTjL7vQRolNodY57t/TWOGxQCpfPdMlr+hROoBdjrrWXZj4v297TExEy
9K6iBYuNKzLl9VPRmPYQ2pqmlWHX+VNFGeEomHPuosGitPpxp+aBInGuDWeJFEHvg2NpB6AH99Kw
JImcIsiD50CU8ibT9azZ62aKgLguu/ZCSxcwsYSOd4DrueQPMZUc3X/Tx8F2zCv4bTKvsid8gZjk
iJY048LqwQWNWXU67JdmujKl8uRWrZ5aesaM+JC6NhnZcettcGwZikM/TsvzLGDDQnTEuygajBKH
YJDr6YU+s34ox3x+kqJTXzW9W2qEiguAMGeyBMQ3Gveb77TmHKquVoCknjK/ek1eRhZ4sthlNf50
qul8Bg6Z+oEI0vrS6Y3c4LumXvpeAuWNhrSZVlX6jTkY8iN7FOhLx+dnsM7iYP9SdhJhcNRDNMPC
kMCeJQaDEGdlELZIucbgvsJLNBhgcgJvSofbMbjhUN027c/ROpMlYGxw6QTnk7iCvoAA4oK6q5+3
pUkutiz3r2ff/1ZR/wWB57fXwDvS2//pnn5Aebt9Gp6z/un3cur1B/8ppyAQ8RfD1VdPCLQp/11O
oUygmMGlBKGT6RpIdP5TTlnmXyuZzeMrN01vFS/8p5wy3L/Q2TiUWg40dEj3n+lS8YZ9u8MQCK/p
vtDPICQRBXic85vMsBskR1tYtkat7eMkEb8yOxj9TYUz2+nkcNSZ3bLokamZOlxqq58flmUWxoni
fAnAmkX50gljvk2o/62daff5YfDNfG+mi8RFW4eQknljnISgZe2hAWGJZD63dWjmXfLsVElLvpd2
Xy2+E3W+Xp0BkpLVaFlx9zXLedjNKtOeY4qaL15TGbvRmbDKM43vjEBzWNA9E1N/GMsDDpGWPGm6
InmazNL9PifY+qWZV37h2GauSuFTnBSJzayFh4PPHQC4oS/soq4xnZekr4IyLDs1blrY6tdO7IL6
atKOmtgabxCXwEgq0OBmkRVjjyTtVU+lgtTez7Lv6VmxaxxpAReRnzQttNuzWE6edVoUJTxhP+3y
WwQ9ptpb4zQ3G0/GRX+RFlO2ryHeX+QaTEBs8Tznm9572XRvOkNXIZ/MyzMvk/JXTDja3k5Lxg6p
n9LKl2Zb3k9pnXFAGLiq3UKiYfJyYESL20LR1gUvGqHwfxQP9KpzoDaIFYTb7n1/AS5WFH+Js3GY
8UECs5UaWvUyphOzeTL9dL+RzLMcMUCS+WUEtTZcm63jCDfgC0vMYFtl8VB32kbw/mj0C2hHfiGi
ZMmz5DLT6ODTiO2t1aO1SUx3IJYhMrGbxSIQYWgbLmqA5q8PdowxaaUPzyPvUT4wO+iC6kR2JyMG
Nm6knLz2z/1FmkXouUrFW82Y3K+x4ydaKF2/VZt2YSZLiecHT8PgLEZYO0Vw5mGD2p83DHAWP5w6
6GW7OO2FvlPTgP9jyTAChrlllhe9Xdrqi2sLxdYS8CS+O046b50lJhSpHjoVfA2Cwr/zKYsu3SZP
h52e9sUNKIOvvlC0VM7JiK+efBg1332IEfU9p3pl2VdtrZrHaS6qbL94mN1VU1YmUUvLPEZTLZxr
n/diEaExF9nGhbiQ3svRK+a9WlX30Uhc4U+XIUMSFbqWMTOFB/VTtmkyh15j9ukZs4xljAy0qUvU
OxrRveVYLCAvDvVdasjkbCFxtQy1oKjL0JsyM9t2lbYMG61iIuWnoC4H1TQkZCJXDHYWSNQNHnHm
vePMpraJs3b+Xg2KtVVFpQjBdSh2ahTB1in83jg1fDWDFE3+wGBWWXdYm8US9ZIR3OfrHIxk5jk9
6ep51Dej1iRxxCSsnbZL0uKZqftjByvCgsUB/2hOmtM0L1p5YFiF/WhfrjVnlfTNlW/EeruZFq1Y
7qq0SWGbzezFcDRaw76CGTH0oT5b3nOHBN6NNHCaBCCka+4wAkz6k8bPcLHtBhQzm7QF9t0KqHu7
DDfTjGhaKGTbvqvTkWGymz41hbAPtTGmV55nKBtrS634Hg9WDiWrCojEiEa8ihhHGaPE5tbm8c+9
zP61uI113ZiTeRo4I9ThOmnzF8+fiPUYyxquQh+YMzk8C8Gym1Qrs/p0phLZzIneuZuJORlesgPY
/1wn1YOvzeY3qB9Ub/3i118xRXC+TwZ5DGHQuVmyztrHNmycWA5sFa9QYZOhqAj56STdWhOGo1GV
QWuYW3tIKLGaGB+ipL1aBjf4SpQFXqdjwDO0S1FdnNReE2Q7vzUgyAkVt8D+2IihbsKppazDyVaV
2LWiZ1huZlVZRXOsJdYOV/V6U6l+SbIzxuSJd2K2QQ1BQMvsso+kZvo4RygmtWm9t4Zx1YVmmnDi
Xa+6dIm0WOiK6L1xRrgcguoSLxFpDMTd86Z28zrj+EB9LsIikeMjYpJgm5mt5WbRYJJc5yM9yGuU
Ug7E/hn1z7U3mlZhq5DRcqsYdo4t91TykIyL7V7Gtl5WBmBfpbM72s5ksg9bErdXxlHG4G8zi1pa
bCaP9I2oshN6j9Zy2q6gS9XanMkA/jPnjH8nU9+i3+H3btNEreRC4k+qkGMHaoEJk2iGt1gwFNz7
drkwDNcxxfDUJkkInR62Q+pZEAmdlJlESA6COxXXmr3EvhM2diDabS4hOjqphZCvG5OpPbdzvlAQ
U+PRGUEpbmdPqxjR+cMMKQrX61uMILw6ctMBMHgUDskgpDH33U0OGD2cx5btjQecI1BgOJOUL4Cj
8k6bgh4LIMtzyW7uGvGLYUqZ7GLDleS5LmWLc5s1mY9NmabLnTaOAv8G1yvGUOE35ewFXZ53xcg8
a84ScNkiyicdrmjSpMHC3I6Gka+ghN1PTpM0+30r+fB5yDMo3Y0UvnK+KSzH4PTOnbv0Vz0tZBkO
IgHdbXIxyp1HQZ5ZEZ6zCxLmnOPYMlPKc2uZXXGe6kNyQk5IN56PYtCdLb2zcpa9XmWlfZkzizWv
F70SVjSVXVrs2qly3ZscCoy1MTNlPibS8pqwhJoZRFbn5/JyBME8+OPsX/VcUfCQINzyOVQYH1+W
kNTs01JXvKGKrtAUVCi8SKurvjCYEPmj7lzplQcfeBl6gWXKipn8lEac1JEPgv69bLWkw5dhSi4d
pc23ThPHOy/Fhj7qZqZGNHBmLnojNMzBfDSyLm3WQ8euH2tvyL6VRp8lUbOSesI5J0v4RBCokd0E
5FDfGpgGOw9aPnmzHuHEUJqnnByBvS1bd+yB/I2ge7FrLuqh9gXe73UuVLqRgOAOI/LBl/FZV2KS
uc+Zzy47XxbwwftYAp9EGU8Etpxla7fWaWLr+U/wcbdB1ZXAfErZi/O1ElOaPGKNXj7m7uTA3ctd
Pmgu6vU7LSun2daUvNnJbCnp3CWV5jQEBjtOL3bUhvCHBUq5XdOnRnw+BLG7fDH8JYGLhkl9vl3a
OsDMOAgQXDJnG+Q1yp/qGqqb95iXOMltp1WBsR8IHrfCimlgt0U01zDZtUTPMBn9ICMSyxCZehww
G7I4HWTp7GY/GBRsAg0wXxV03OGoJ7MflrlVfovZ2/qFQH3r7K0gXtIT+GSzE/puw6uAKO8cyRqE
JC7RatduzJFBp7ZW4hgpVqyzvaPuSi+Q6JpfK3I2r0xDE3d+DdsrcjAcd7Z9O1pzJF1FFd4bvIL1
mnpYpjOAFZQPaB54zFs0c0XQfdWZiOMtjgM9WTGj42nbEh5DcVU4OEtfYTgLW2goquCwZLMmT+cA
To4AQsl2U6kPp7HU/ae4kZWKoDD52DvHsPQFm8a91ZQUxUaPIRCGczEPO8rZ8sVlAn+IBw24JWcQ
/MIsebpvBmXsVax7OJ2Yovmy8Khi0DpLtmjmcXS6XMJJYir8vuJMv4m7ZSDzzpDPGLKPOqzwbDBh
efpERS+a7rDrLbuPaszJIJSP5JOHfgKLFKpcFgShDPB+27paRWZVqJY4cXfAnTZ5bPaki1AqXIUx
f2xxIi+LWIYmAkjetELI4KRVlvut1or8rEawAKs61sc+KiCgq2gki+/J6dqZ4HavBbXoqRfJg5al
K6ir4847Z4aSXmhGbIDtyY4JEXbYOq+GevCuqdKDJyGKepcz8XfC3ooz+A/Q7+geclCvDVWuukuX
0RsOC/zua1cNHDyrL+YBH6CBzZ/GbrBFxTH9IG8iqE+EIkUslJpmtbugNjxGes44QESZBkNsx8ZL
a0hkHOzhb/3rvwDfR3gtmXpUhYClwWqdTPtJ2/kGr+14y7cVNC48ejnei8VJbvMqBmks0xImiVs5
TA41cW1lkI0WXuwfeS0dQe/rJ8CVzqCBNhCCvfOK42XZLkXGQdkIPb6UmrB32GvKlz9f57Fx0euF
YiCIZBwBIwryIwh1KddmZNRE5ExAmRuvlaKJBjcLzk1gSi3EEniAX7RM3AVqKR5ro3WtJUox9b5j
pJY20Z8/0fvrtr21AYdN7eIMfmyj0+daHZd2VkfMLu2d4dJEV/GcfG6wwWUT1c4IB4sgnhvG4G+/
X8JRa4Xup46gLSwntCc2hUZcfWCMcQSGswrWYxg1Al5grYYq8+0qzuTTvOUMmXWX7pljFIU7vUM7
3+fQrT9pb8JqHtk+jKnwimFcs6oDf9+zxIjFbh+PFWVRwEMzO/a0xf5DfST8PxrXsI6PpAs7Kd9h
joWv7Nt1mBwMvHR4NpCgq3xXaw5VIwJjQFyrqbagl9lHE6L1V/4G9K9LAu9DRmCCgXbeXTfNbxQC
1IoBLzi4Z75byZcuc61rJ00xkiJF8E5fRvGTQ3+KdOb6H1nwHE2LoBFw1mJJgXMM7gNsl7dLF7Yx
4X2yiKjA2auICpqKF8Tn3GDgAU4v6PPexBCuX9TfcOIbC5PfvSTe7R5uMnNEoiAZpNBcHa1cu3oT
uLMNjkBOKif15GhARRLVTtgl+UcuC8a65d/cYwZDLhM4hmKrj9nxI2Fi5YlhuU9toyxeO30w8WLI
y3m+dxR8SfRajgePMnUe/NaPyU3svPgyYyT+7c8HwLvtxefg2EXfShInvk1H3/UsdeTm2PQQj8Lc
JxzJfUk3Bjy3JNKJA7JCtGYf7ul/+Zb/NtPDHZe51fGezmJLLMVqY+r0jvMgas9IjCjLA0dsSrJ7
kn2Q+AsK1KILEvE5j2oeVt3SGQtCaaO+eXfiGXm39sC4OpXY4Z7pzsIQKtN8+QK9nxbmU3cXQ0ts
eniWDBO+H7f4aFPN0h30iUA7yMeyPhsG5RVh67vfSwmhpPNBBj9Y8Og8Xxfk5cVRC+DLFR4v2AR5
n5oDVgo1UQSHIXfUpvz4PD/aNGuMGoJlBp3Awcip3520PuzPJtDSqC9Eg7QkNzaLLVMvqkczP7j6
9NGL82jD/L3gutxKniL66OgQdEWiahU3WdQhdngsaVi/Isjcgpg4uBOCA8Hd5UH985d3dCKwqIVU
EWmSvcqMmMu/PYsYcHTMcZoEMHZ8joFgsMoankvT/Shm9F8WggwegHLhyIUp/tHrMZ0zo8FELYlm
HouQvJw5gkhahLlZfHY2vU6KSfpcFcIe4uJjM7lRH2c9owkIJ5yqUCFwUSXlKWYo/OnPt++VrvDb
EbfeP8galBXMTakAjukMJYbUucRdGw8RrshoYCoCeI69ushbZ8lP48VLbqC6x5cLIqYFv5Slhwk6
iSXeK7t0ywsI2+Un7fT4VFh1EYHCtl29NY+VyxX8uCaXGRDxQlsXQ6uEmDzk22D905/vwPvvFfNh
dg4tMkXCu5udLWU6ETaURkar7jEJu1diuEfqcv/5ZSheeXfhM0PI8dH2yTNihasUyLw3cua+RlmS
weTb6Lm6cvv5paAXEpyySs/ZRG8fiWzAnkOh9IxGiTInzZb40qfwibL1T39e6v0jb0OVXBmMJLkZ
3vFSACxl0WEgE1Fl5QfQZp7vSQ3LiSCg58B8I7lwtEr9/POqR53Iujs4qTk3V6U8F3N00EBB1GIk
N4Q7lWlQRzq95uXoDMNVgF/MJUPs8etC7tNJ6TPO6f1WfFAp/8uW8difCB99HKOpld/eYJrl0W81
7BwgpDfmtaeX5mNN0hOGO67gA/35at+vxqXCBoK2incpAQZHq4myGQLCMMK2m+81XAij3u3v/wdn
wfuFGPV5VFZYGvAWdI72jZGjIIa7D9C5TK9PAoOz/6cnAf7sq/EB1s46lPC314NafMpWumfUugue
VXxHD+00KMZW/Omztw47EXI2GdnxZn9Xwox97yeW0XDrZH66PttCz07/X55tNsLKa4Mat3pSHt24
0nGogFvmpD6pYWfgrc9idWfP0/75z9fzrnDAyQEK8upnQp9GH/b21jkoX7u8B+7IbSM/2PjGbj6+
mn9ZxCOGyYUlixXFu0V6T8xZneN2TexwdYv1lnzhifrIFe5fViH8ZKVgQxek7Tx6hsVYQ5qTE7x+
TFRueL9UaHOGj3ra91sazxjs3tfQbA4Ke/3vvzVJ1LcZnNM+xuALle/G5trUHo8JyucAs9/k048q
a9hr2epRijgr6/z35eJZVrE3A5Wa9YjmFQbKSTsDVZRw67Z/3gr/dmWrtppyC8ju3cNqtctsMBrQ
wg5zzWlTBhlxKgWNe91mvvfBO/LdlwX8gCWJTa+HidK7XpP0xADeDMbdeYwkUKP/2+opm+/Pl/Ru
FapGlOKr4Sr7AV/tt3dPWwgcs1kG8QvbTYK4bprZ//SNYxVu2kp25HXMO+vtKkOTK83tihjzBH0Y
DwNejoouXXhfqCXt9gO4410RzmqQONa033VfHFeN02BJ303amHlGkT1YVg13Ae3Rl9lQzNtzN/kg
BuPf7mFAbCwUTs69d2WGnud+y0g9CF8hZc011WYK/Pzw6W+K68JJmt2wmiseHXjIsfU6bxFEpijA
5zNdTLSDfjy1c/LZnccXBVTkU5+BGxFw8PbbmvsFKm828kSJdoDCP5l9TU6KCLoPFjr2ICTmdzXr
gRAKQrWGbBztC5mMYwXVdT32OLtVUEwXWRybPwRshPNGWniFjWNTXzUBw06NmrLcGAmC4f3c6bkf
Lik63JABCeqGCiY/2UZiOIffQAqr0Ytsa+B2czn0ynlECW/BbE9LeekZYnlIgxnsAOBzvnftvm7O
2nhgEOVhzAnjzrOzG0baII594tD8p4XbJieFZNJwYH75tY1HKz8ViCC/S6ef0p25dln309jFl2Dq
6FUZ3mAx6OiVvB+Xxk8uZU+qFEID3bpuE2SrGwmh4TyYDHIqfDshf8auLRdc2TfxYVGTK0LO8tGE
FOxOhyUh3eSyz6TxmHsa5Y7vDYA+n91ha2g1LTnYHS/W4+dGosma8gE97pBQw8pCqxg8fbiP3z+d
/uu7lOkiQC8k3be7C61cg4s4rweEi8BJVjnFl1UwUEOOWnxpzM1y8rnLwrSaRgtSlU6BHpjHyFnd
jQQ5x44GbaSQLxPONPuyIqvm06twkIKvgpCBlh8D2LmPQYYD3SPs8O88EUiS8X7SxO2fVzl+A3Et
ARwzsEcOAiC5o+OapHpzkGRuM7sf6rNcYjcYyjKmAxAwdz9oNI7PtXUxjhsKLBxiVmzo7TdV5M2Q
1fWghcOooSwXvBYSBpd/HwKfYive1YK/j12P37gl/89clPe/6tWAWB7/qvXT/PzNoPmfT/f/00AZ
Kfxv3/07LuMtue1PbyiM6///j2uMCeVwRV48+k3O6jUQ5j9KOwY2kNCxrXilvnN2/2YbA5rpA84j
xuIRY2/9owiB3bi6nyGJA9bBRBufvU/YxrA1+GRvMFwKZtxnVnSPLorljt4gcnC6Ke/JVcgsTSTR
YsGj69NYt35Vr5peHCrNPMKVyxRPhqikHtkyH3aWn+T1rnQMdjWD07GIYreoiYDtfTFtRT2RalUI
eANRnfABzsZC083ISxv/pz8VVbybOlJ/G1xTemTsAQGufR6ljsqcE0uP43uGCcVqCtrpCJ3h7zQY
PGdu6mHgjHQa9WuAYrfNtrNBIsZPV1S8I0P4xqtmFu+1HgWtITx7uM28frLz0J/7qUc74brobZMe
deEL4WarEjfAcwpHEDzBiBrzBvll+luzm6eOtWm7zkTMC4yPstf6W+Zr9sNUXAzB1OnXPoPNHzkV
jgH9fGYsMIXDhJjtoS3FUJ241dSaexJV0ROjbUZbXGKLRZAqacxQVUKhzWiPk2m+K3NXXmHvBpWf
iBlznJKDVxnpT6m5D3VsET+BEzF4+rlZ9vsZ55t8sn4NWXrTohDOIlkRUF0NEEOr1sB9qycW2M/r
C80UI8YfsgOxld05BZ+1xYwLuCjQzvlYX+PC5p5m+N7Iwj5VeXKW9P3TNF6CGe6qKj0rhLspWm+I
0J/NJzidpWFHvPEXt3fOg6SKwDnPSVveLr19QLO/a6ULbaFoHualvWi4w+aFJur2dOzk1TKnttrM
eEiE3pjejMj+dtDcc4tA5+F0muTlEpvOTnp2FcYAFqjj5uIbWW/TJSCpfcnM/FzvSWZjY9BIHNLC
uR35kFAvkgc3Ta1Dl2rFjTAV3NJZ4fpBEZCMXbcXJJZvp9W0AuT5vte6JlKYmyHYT8HpGpTsbR+f
ljii8IPwSYupJGgIjF8/95LqFqR6Q776Q1P0yYZJFqY83eBkkTtMTRv5S5Peq86sT12XJE5jbv0U
NlV6pge/8PxPNpXreCK0wdKiYuzOR62F6OlR6WombimnMBkuk8ol3rm2LPuuTgIt2TY6DNyNMSoY
umwE7AaaQ+Z0XzJ76ULPi6ud6qbLzCvcMODbx7ikxm9TxxKuDzZpHkTYYNQH3A++qLY+eE3Wb8al
r/bMr+/RVe5EovWhiMV4vZIIeGUYdoQEhr2QOa/Sou7EKRpQ6VbMw0VJKY3eaD5Ny2E5izE32cmB
f3jSoySsXfd6AHPSTvTWuLQYemPJhhg8MrLmh1H1sJDb7Ec3FXYTBWn+7BH620QwBZ4QdlrnPSko
ZB3A9s2CIjvzXNRp7kpysIvpAH+4LSHstzLyi8VMoc3ZxGk1Y4d98YCaRlgXOaVL6OZafCEHO4gw
3HE2XFVwbWaJrbZA+269s+X0VBjl82gZFQwZ4gVw4i2rg11r8zlEU2OflxBMsYThpxnke5tx1LFK
wkbaPP2/7J3JcuPItmV/5VmNC9fQOzAlwVZUF5JCEZrAFB36vnEAX18Lyrr1JIqXrMxZmVVOIyNA
AA5vztl7bXi9bbCZ7DBa0la3aDG1u1hv5SrvKO+tdYMisSfzajMiP+Bjy7uOmcDRK8ebXMQ6C/SO
fXdgKxpnt1ml/NGU7rYJyz+2byOkNSKF/uRYtI/N0DteGA6PiUClMjuPw7alylSkS4e59qBa/j6o
zW+jyFPlR2ZUeriwAUk5xS7W0JhHjpqxo/Zz4ycQR/aoMnduBhJRrnVHu4kKpsIkclP684VyZ9oE
SEblTZQ35hXz+aIrU/M27WP+JyhQzGiIutUeRJei8jYDu2MlMLQ/ZJa6np06ycLoq9+1zPw/dShe
UpfMot7tF65BMOmkls56HPxnvx+vNQS4QB3ARugw9EEHutUu7o0b7DFGsgxJ0TSWTZklr4Wv5LdB
DgEH8njk1Wa+BYp1Zyj9zZgENcJVdLPrXkDAVPARQ2pCWoYvDl52BOdEd8FWlFYNGFZeafF0jdDc
WPE98UfEgz9rVRUtTbcJoV8ElXXFoR5CGH+Rc2/xIOB9OxNUsbLZJkCUlq6CNcgJJaVidWOYpXWT
sFjuSh8ss22HjtyWFVMGHiYavNWSOcfypoYFIygauqKjePCN8Lvly2/CKsRhxFeVV9vCqdZDX83b
weYw4fEe42mHWLsj0xgEpnC7XV4frGk3gJzv0+o2qUZWU4nxxrAY+0X1NSBR8SrwBwcKueOuQr28
Qro1QNj+yUzXLQgws64HghK/GIMZ/DL63ylcT0IeeIJK0yR3EZPDmKT3RE8tLG3YtH5y4KQRempZ
3UY0whZpZqsvVsNZ3M0PaWh8sZ3XsiUqMlBhkDaAeyf/FhfZtVp0zRazM460okrXdAqLH+DPb0s8
EDLUrhHj7ckvv0/0HcZ9VFTRAtIjtKolMersAwovVCXxQ90hGLVuCZ/yaRwtlOLKbUX85jLI612m
B7+ZfGWwgwmZL3UrvKVyla5p2x0c5U+p3XezQLtJ12wOnnt3ohZjx+QD45hyy8Sd6wsbMyMTx5NV
8rNknizKR9344WDn60NzUce/UA7TMS9u2Rus1UEu1foa5/VywGNV5sEjhTI+M42pCB2XAquq0YBk
RVu7BWLxkCn1c9XtIsr69PKYkn0vmH47toI/AjGXUDwI9muAUtss727sicnnZYJd2jGjoMtf9LZY
CueGo941n+wd+8llmrHlqZ1tNSGn68Cr50zGUewlDRi3qN83+rBttWpji59pbd06kXEXZsUqqYit
0huGEVh65bulHDLDnGjfqETXxR3WUfc66+ZZ8TlJhQd7j+rYSjd/1arOPKVHdx2iTBEF+wFd8LKe
7FXt401UmpWjVAcX4+TCD2Tfs2i7xT00ZcR05p5T3TrU2X8M7m3p4FxMsm1n31VNSD8nKLD3hWBq
UX0hNJYuY0XVy/sYqztYT3bNS2mhW7Zjp/bwpBrAWLPdZGwscAZDbwAHbDytZLQgBi1xJe5ll8II
8gEtOdathLwFNYiMGF52yTIcTM39VCn6zjJlvkduEm2DkX2pg5K8aprrIm759vP2G9gzY4fGFFWk
LaY8Wdh+VN/rMvqS1bcijIttnwEy6arpVneaK63ur/R2VRvO6OmiUMGZZYIpski+WEZWfh2gnm6p
ZzlL3CPoYWcQQGH+EWNyR6L0LuCvAMlxPZllD8iyzeVoWd22z8doCcVgnSX1Ve2q6PLL8eCo4UNl
pCpsAuS1obFL003RxgZpsRJugCyxi+bfzFyGeykbRjdWEGQeNtuemH790tHD11C3d0LEz0UQsj2U
xoM/hitSfDdGFS1G0exMK33UuXJO7shCsRGu6s5XMyJYAjPmYtJvzPa+0ucRTz2n7Iw1FpslazGC
x2iJEPmgRSq6vYAHA9kt3oVCiVkxllnpbKOoGNdT0K58NsdjZC1dyWCNhm1qqx5OHAI32OIhiCZ+
K1uXivrNAESGitzzx/IBJvFNDL6ATArjqVHr5/lv2XX6FTjNQxQrL66VXIu+/aJo6p9W6Z+kW8WL
mi3BwoWd21YJYEl2UreTxNw3+usqjdfZUF2rqbZXjGwvInJIQhXZ9qA/aGbzNOANMoofTcrnJbDT
KnF2paY2I8B+0Zrhu4v62KnFddCpK3vKDaDG7poY0U0elU9D4d+YnbXtCqSVcedmHEZy2IutajxJ
gb2EtAR/ZTnWyN+tmHNVghAxsC6tMEl3emSuBGJ+AiFJKAGwP3pZgNsyxnsDo3PNoSDC9zJsUP+8
ECZZX4X6UG39WvNKdvSVxJ84RquurZCip/eBv3dz4zsVxysS5lbtEKwyDFDQwVR+LDrQtHbX+IL2
QZ4tlKwkYcIdtlbHcSoOv0+ODSsuH5ttXqqvump4g07QNdYPh9kx9vHf4kGY2x6tuQf/42FlexWN
8uj64hHe78YGs55nKXJHe/hhJVdAstyFWWJb1bXQy0P31o5BvsOho3k/XcWuuggmy9orEo2pPbC7
Nq1yi/GPWYjgcbyrbaJXWGy/qVLduCUeeD1bC6Sc+7CQayHGL8S97LCT0tzMD37N6YGdCrPMqmqK
lzSxV1hnPUmrXBcIFvt+6VjpofStfTjdFtC5hfmNRvvKaP8EhbLqpvw+GvtlVHZQmWs2f6038IzM
/FbFTZDlbeFZ7Ix9ya4qUO8n3d5i/92arG5JADw6aT2IbPQ862vFVr427a3Ih4fKCq+bgMNK8CrZ
T3rD6K4D276GqOjFrfxa9Ea1xDzQLyYYNI/U9lkfjHrSlk1wEzeImfxI+WMbw0oH/YipeELeGYxX
tjZYqQdKciR0dKzSn0ngmvgVhMU2T00KTjh+3UCYDgwnfhZdQrPFMQf24lhk/Z8w0HAxo9EfJhJL
3BSrdV665kaApUMSA6r5t2hi/acm2+AL7H2TG9ci+zUs6+zFVZvMXBppm/0hFJVpvYpjlpfMcMcH
GK/CWKADH6vrECjiznjDtSjBmCfL3rUqZMZvSBcH0s9tzxlOQYGoNTZcSKNGxeq39av6hoYhKB5l
ufADmoiJ7zcUCN9QMhqaSMmaBWEmdQoclI1Zq3vjDUGjdh08RPcNTYMrQVGXlMjh1ogZYaOSZr8W
dq3CtXlj3ECdurHfsDczAKfTQ/XFeKPidG+EnFSf0LEOykhAEA6IVVizSYamZraYE7OZ3Rq9QXcI
IsAMXma1vwIFk5dXuIRSdlc9jkBPQcr1FLxBfJj28S9E0IS87g3zI2fij5l1NhDANxqQbnSNvU5m
SNDkyIEEziqObvhh8jFQuvIgdcVAXUMY/EMmBIMmmtFD8VAmj8mMI4JSI/8olgajaFJrN+VwlyfR
ErJvJhfYVjlZyEFlebVSK87XlZmygdMLc2LnTo17AhCAoHsZ9HgYPcGEIZZmz3GTg3Jtf/HT0np0
4qlnZhl7jOtaaUnlEDc42pftgNh03di5hAKiTlmyMqZ8AHRvR5ZcCCqmt6ZZpnz9XSdunSodoCWV
RXfFztIhF0UjpXmZDCyWEHhGEOhtIK0WD74WP2gtXSS2BK4FLRYz+bRoMFC8RkmmfNXqdAw2qUgi
9UFKK5pnPVP9TptRww2AY3b0pDL9JKEmZQAmWYRqXlNzZTnO5qm/ep1/q1b6f1cI/X8tTk7XqT7/
5zy5VRbVr230X28O7/96yqM2+lgb5W//b3s3dmxnlsojwyMwHjXTv2ujFrEltJlMTNyz6grVxf+p
jULLQdNrIfZGSUAPROOf+zctR/+Xbcw9KlZBYbGW/q3a6HFJnYKtoSNGQloydyiPk7xtN8uqFOwi
5FanXyPlzXcRhY+/Sur/UbE7l1ff68vmq6Cvcs25vkFPh0fwviXuGDIyyroj/JDo7uVs931Ruq5g
yVOjgyYE2ozerj28D8ZMZCju3r2au78udEYwzINFq8dVNUF/Dznd0eXTKcoKH8WwJzHMr5RMZdrV
QsMz6tK5cKdzC+LoTrkUXV4uQ1tUP7qUgQ1C15XB9KClrc1sepQk/hJdUGBmFk2EHw7UbatH38/f
4YnXyPOd22TgmHjUR33Luq8VC1QldxiSapn5rrLGMXZJeH3cKZufI1SnGUakklkyMwfev0ZMU/bk
+KC4VY6Eh3FI8xeF6y60KDMPKvDvn+fv6tiEMb+4Wf2HPNYG5YQQ5eMF3bIqtE4Kgzo4yF4NA9hO
oQxGAd/XC7BINJ67pc3pZN3puv1HTtlLpBYUvnKtfLrwW+ZHePRm+S0ovjSbbsKnPNaGOofQwsD0
sr4vqbMIbxyiW7zy8EZ60iJAHixBz19b/OYdkrUFvSr7JYgp8ihqV/018f7HL+q47/bXk/nvXzM3
PN5pWpysUSNMxoZnUfymsde8qn6g7lU6zeGFIX1ibFloQl2cUjT5+Xw/Xqo154rEUM9fDz4psD8P
adnoFyQSJ++HpzLrmoj+s2eN4bv7SQVFkTxHnePype7RG1CSEHG4TSa/3Jx/k5cudTSoTL91BjsG
W4otjaVfhNRNuvK6DZpkdf5KJ5+ci0dmVu6BmDrqOhlqQImJGckrqSThaVSrK2l0zt8eChDC+DqY
1xAvoAL6+OiSmNJlKRx26xTyd3k2jTtMndmOfUfzDy6F/gcFBu0+uijzDb97SyGvyc9NURJ6k7Vf
YUko28mBAR00fv03NSwzhIxNjjkLoNElH881bYe2hCoBvncpyk1YcPTmQHdJB3QsXeUf5t+H//m2
NLA2fLyh0XYH1Shw17N6a7/txiA6cbLdpWpTCpUwWX7Eeu9vzw+LzwPw40XnmebdU+wGUWXCZ8tq
+5qDgx/UuB2rglDu1LUvDPbPQ3B+Vag5GYaIu+dNzftrFRUkeYuMU94YoKZ2IG6+Mlv/cP6OPi8M
aEWtt9Hnsiy8WWje3ZGhOeyre6vxKGtqW6MpxRZUEW5JmfEYNcW6IAQ48dosWII2AqfZanA8OKx0
EKFRa5T5mmquxk2FXPpioDxM+XBP0mW3cvFSX5gIT7y3WZHOQ8T3aHzykYkiDAw3CzsvcQ1raed1
tk9JC/ZIWK8v3OCJBzpzaRmYQDBURMYfX1sYVv2ArpgbVLv+trDq7oG8HgdgPvVVM3Sd4cK9nVhq
WWXJfUH+jsUJmezHKzZB0gx6FdUe/lLo9k2b46myK/jKKbHZCxgf5DnZRW29lhh/ifBtu/be1WR1
H7kVHtnzA2q+2sfFls0tz5gpTaA0FEczZ9TmiSA3tPas1KCDPLSphoekbeH7k4tXfWliOPiLEf7y
HBdLuv2Fx3FigDEvM2fbFGBAZhzNC33e6JA9uH7ntv7ayBXyYiVkNo6Ur13shruKIPEL9/xpeFEM
ZguBHppJCWn00T1LR2pT2zadBwEnXjV9RP+1cDi3Ffnv80/388vmUtjZEBJzb0zkR5cqWyNwbAxz
NPM4TnqZ0P2NQ7tqV9utAYOlkijaCiRg09iYYqn7odg50uz2IpVV5J3/NSfuGymPMFxnBoSiIfs4
8ogSmdpOVxqvxTu/EIqovlipBtffKuILi8qnzwqt72xQ4OA0D/M3mtq7eWrKHXAkVtZ6pVqEqzqK
IQIS7/rkE+26DsbO+Xb+1j7NvlwPHSYSahTOtL+PPmNbof1e+8wYdei6PxOO6GusHsru/FXentCH
r4XLGKyXSKM4erwBxN5P8nHvkw9uSW6rTPwrraG/TAexSL1WwUG0H826XiUDyWrIKUJAL0G8EkCl
9rJ02jsA90FFkTowKcG00er8bzv1BCyTraONgG+Wi358uTacfipEgFJnr9++N4xhPRVpeGH3OI/X
owfAxDxvgbgE0rB5iL17r1EHZCYlXBj2QVSGy7CfkkM0JYHvlVWnbwwau9cNU6qn03ndkovmKhcG
sTbfyKefgNGY9zBP28dq2KDSEo0kvMYLwkRH52n7XuXnBe0D3brqyD9ZZGlI9nLgDOKJMereNZLU
JQd2hqdPtbYtYTZeWJZPPhZs8jyVee9+PKMEBFqLJO/4svwioptSqpwVRqm2dOGQx2xxdA1bCo31
Ws9bdzWSmeNfmNQ+TaQ4Z1FdYZCxbHaOx/sP5JqWMoh5aBInd1vyNBZ2Mia7Dmn2n0lxBsbopF34
zOcwzqOXAaVABVynGQa99WOSrd2R5xsUqSQAw3g265u8aAEcKl6ObHCW3eJJ2Bl2sBzC8Sqe1tQU
d2ChenLDGkmAI01b4vduz38JJ34TTWpqLA6lIM7RR19C6GpDqNb0PKza6A70ufWbptSqu8lkC6HE
E524UZQ/zl/084THkMQ0zF4CjSum4Y8fxljlsgNNoXo5QRFX45+EcKihzFYsbdnfXTJtZnAD6yzr
JvrMN2n1u28wk2aO3CuZPNCj9T3U026FdSR/SGjbbtGJOofJMPULItfPI3y+KFUySh6sH8dSWhLM
/RyX7oiDiKcY6nm8pyvabNOxtIDa5060xaygGovU7cabVr+o5f28eHFdkw0TCwuF7eMKBU0sC4F2
NHkq3KZlyEn5yhdF813WqX5hmv88lWL9YkeC12N+wsdFtDIu5/3YNHpDavm/styPvuad8f38gPl8
P2igZ7UwlG4DU+g8it+9xVJ2kKccLiLVrn6oNFg8ShEaP5Oaxtb5S30em1yKU4CKtx6WyDG7QI5k
1GthPHpaV6c7uzFLMNNaxJzd0AYJo9F1/vZiNK+QKgLiea3AMPzx5iT3ha6S0BUCodStUVfKtS57
68KU9/k9zVd5O26BNWdTfXQVNagJA0n50JWEyOcYyQzcm2R9/umdvAr7Y+TxlKR07ejLnsDtySFq
Ri/V2LtkTWxfEYo2XBhzJ94RCAng7Ii7KcqI+c/fDQcSCukgCKjVEtPFriiqmSTlV19MM4Q9AObh
wrM7Mfw0h3o0FUaIHSjkP15vSLqYhgXXy5xI2RuxorgIMdNcgHwaLi2Pp24OY5iY3xLb7WO8epO2
VJ0bxE+K34ZeTNs4VoM/qhrfMXryC6P9xPviXMVJYp6p5rXp452ROVfb1UjeZFVXLmemFmx0WHXb
86PixPObvyUNNfXsNVKPnh9IGkqUitV5sRn8zvzIZLNjfG+Zkjb/5EIc0jifUqA9HuRKV9d4Kg1S
jboq/1LJHKMx5a6DP3V/f0ZiNOA3m9dxLJZH5UfFyfrI8dXOU12tvDMKy1gpQikfhnIwLryjN5TH
x03cXNv+72vpH1/SZIZ64AiO3VUpgkOPqKleGsiasU3nmn9PeHVvE8GradAr3XrK2UaVA7S6XLDx
A2tVuLRvjYw0C8w2Ex03vW2RevUO+Okc6uSjVPLyd231ug46KxuFl00gWL3z7+aYWAKGz5zt0Xw+
QCZUoR4/sjqMw14pes8CGrlCMdxcE9DcfhtzYmYsFy6n8H0kLBkpmQe9ifztKMzyHwzF+WHO4BSq
Z8dWqm7kQDvqdY80CPlWoLPPxWfTbWYn44VLnfiQ530eOx2AE2ytjkb9iJsYfAhWxCqtkusceTFq
w0ApDzXC8EUZGpV9YZ46eUVaCjC3CWDA4PBxoFg5r6BP2p7AzWbYRYbdbQGgoLIMELZfG0kZ3p1/
pyemD5ONCv0dNkn0646njwkHoamP0sPrXiAeG1Hx6XZ8YeScuC1MSXSQ8HCwCThmkrSp6Y+9NMEb
x6XqxTLt9lUS19tJjepbpYEIe/6uTo1Uk7wPi/IrRyKYmB+fY0bem60X7eAFc7JaMFYdWiod1Xcc
F4+oPJTXzIBS78EAkER2uu4Pp2MT9A++e/Zw1OhZCSg7WfPTf7fMgZyyU8gXg6farbaqkyTfKdTU
4YlA0DsMZhreGrnTX5Gppi8LGyFEC8BySZ+d5PK0K++g26lUIEcTRG6RrUPZIOHuAwLaiFun74+Z
bzk5endheT4x3c/9KFxr7KSwGh8PfM4vSF8U6ZXOGKmL3FaGrZtJ7S7Ppfx5/l2dGoGMeD5pFx8W
rr+Pz8iVAbzVLOMZheg+wqKsAMxZwfofXIWP2aHZp8L+OBrnUnGdOaR8oJJc+tu0iYt96UKfPH+V
EwdE6gXYitgE0kMX7vGDy0NJ+jgDXcsC+5dMK+i42RSiEE0A7e3ULHC7pU5h92n0sxwpLtbBm75R
051r2H9UCYTXYkeyHkUS3FnAbXsCJ416O2hq//X8b/18buSnst1njwJxyzo+4gyRZQ5pwXOnyEHq
XxllhzSoYxRjxGzKFA1sp5Xmj/MXPTmwBI1XoAm4pmZlwvsPooLuQ2JygXytTZ5rJP5LVUXPF7hT
tjp/pZPD6t2V5inp3afXUOGM1YIr5X1OogUS6utwSuWFSsjp+8H4RdvawMVxNM90rY2hVdQDad9O
ACWMLNFFBJlsketEbF2YTk7eEi4bSh90igk8+nhLceJ35I4xqSUy0dbjLL2rG7W8cEunrjLXTVES
zeX6491rJQYWDKsZPFPKbqWNYbdIyuESGujUg3t/laPvMdHUptIMnCsZ57iHroBS1Q7F+NUsfUC2
54fCibI0jum5RMugA7B03PWQmjmqgLglwwDaaGA62IIgxsp9H2TOs6xdbT8YTv1tKNX0Ca6wcvDb
Lroys9GxL80Q84g42gqiyCHfiW+ALqR9NC579FuuYjbSG3UtZaYn/jZTw+dBE/WGDJ0/vRGRXI5+
PGqbaWEPUQAfNrqwzTj5jikWgfFhoy3E0Wk87vxQHSYAoSRGl1ur19pFAYjywiryCf/EZmXua2lQ
tGAGIFv5OGBFifNZFDxyaP7iasqC5J7MX/2GtbZxPB164j5qArGKgdT/IAwvA2ounG86Jb1XzCDa
pX34qUH3/vccfa3EyQkJFlV6jg9sqqt5APQzoALr9j/5Vk2XRYASvY7I4egJJwnbElohLASjAQ/b
N9Ekl4QAnx/Z81dyPJiQes01SU6bpHl8fMB1J6FNy1B6MXv2bhGhFoR6Ofee7k01QRtOTCquJxB/
BmaOuPi7rLn5BdPn0akCs4H8RIGjZxuIKbCkV+Ac3Vd9XC/B19dfzt/liT4EXwoyK/ZS/Iep9+Nt
6lWYYHSl6FEbY/ia6lYQeWLqlMcRJeOVVgzYhYa4b3Bo5eFP8heGcAEUvat2U6spz1JvSBkffIXG
bgRJOb3wNZ1aSXmms6JAUBQ3juayKqlQ1feqpJihGlvY4SPGsVbcTY6Tbe0CQyDJw9bj+YcyzxPH
r37eV5pzRQibhv7xmQRBF+lJxpw2Fmm0isIGD2ERQ5K1vhMFeWGvcGq+EDx52hDsqvFUf7yYXnTY
v0Y+FxrG+t6oHAIPYqv7BysPej7HoKg/wwXnz/fdkt1rCUbPiOdIegDa/zy7m9q+fjj/3E59MlBu
594Z7XZ84B8vEqGrZotNfwB5dfPVb13tJiPgY58rdfviK6a7in2DdBZVahdu79QbE6gYANO69EmP
65I06Pq4QCPkGQEGqBC2+r4qyS9bZTZ4XOJ9s+Tp/L2efG3Cpuo6MwU162i+qwpQ0PyiwZPSdT28
gqanEFm8Pn+VU7Mqd4SSjnwEYJdHs3wU1rojI23wfB9bqNEMLunwY7tTsX1f+NJOvTxgWCbCVkpE
CEw/vry0NonS1hK8FIEhb8ikNZ980ebboQ6UVcZr3wVKJL/lum/8g0dJyVWdy6Ism+bRF1CqoqFD
qrBfMYboa1SUxjLLcvNCL+fUC6OmQT2KkxDQi6P5fMLHHvWpwUTXwCTNXJnBY9UL95/M2zBC5g7e
rDl059/x7ksrWYRzu+RcOsFlWbmktW7ssay88wPj1LxI05KNJAoeHtrRM6sCRmRtDgMeLF9ed5Gf
hivZaVReVTJEyP3LyHhRU3lB43Ly8D9DSbn0nGB2PErKvMU4pLG3lJ2JqdfKK3Hnt2PzxORob/1+
6HcNEtDNVMT9rXTD/C6dqpfz935yz0nGFopCjlgzp+LjIzbJni20ga8ilb6+TjW33/S2Wr7GjR9t
xik3f6n6ZHznnNCQDdHghAji1roL0ni6sP09Naje/5KjGS8mcaJMwokNvV12+PZCfR279SUW1Ymr
oBlnbaBmQGn/mKECxcIM8L6zvZ76JIS2YExYPtJSu/B2T1yHPSu7Z+r57AqOG79lpull1rSaBzou
OwwxcViA/S+BX08MXZq8kJpmeRutsaOliICVqrbIcPZMR6mZNO3xJ6D9fFOjz6EJGFi4sdA7bM4P
GpcxcbSmM1zBwgvwusSyHr8pnRyxIEw1T1ahfo/VKFwDxhyWCbbvZQfxez/FQ0WuSjjOkIhSvTBS
TszkyGSoOiJqnyVDR3ddh0SUhEGgea7WqXcZB6GVyOvxQeDQPn+nJ69EUYwtIx0gBszHr8NxtSlI
MYt7snHGKxKCqtWUVMqDahBWef5SJwYMShmQg3Mz10G1+PFSkYxL6UeO5o3IyxaDsCVGndD3zl/l
xMrkcHJDYGFTS6H+8/EqTm35dQ1kjBhWgZLJtZvwOYidrvR88pvmQIs2vAl1qzHXQZ4n+YWbPLVF
/nD9eWi9m9HtpAnt1o10z6+r+g9Gu+62NzHbTtHs5ywyM98Qf5StTEU0WAacQdsQcGJ+1SPlCgj1
qojgqgRm0Pw8/1xOPn1XnTV3bH4/AXJk3k9xQZHWC4sMH+swpp4Ybf3C7f8lg/n46bDvfguAnlvm
HIU+3r8qOukqDdGn5IsRNCTgp3yb8ECa2vTdGPGppU6dbKzeoT8GViZ8JHCqSLxGC11UwJ2f3wQK
DZVlCy5GwZyvtdZjF9VKQAqXk18P3YRVrgMhaC/6KnDUfZW52KYhCDr2LjD0uFxHdS0Czw7Ii18X
uMhe/KHEF4ybrSCbQxnJGfXDYdxOUzdyqG8bPThkIcbDBb9hHKBijOSBZbUyJpvMR1HFkwqwtUT1
gIBEjTlOe5oeNGhcGogdQ+007kqTaQQ3OTdTZwXpLTiMVjk9yWKKqarlgGoXg1ORo+X0pgxWJJ75
7T6RY9kuIywWmO1CcLf8K0WbLnQpqJepXSKDBfmrme4B9ym+14De9G1OcE6+bjTKasSqxpZY1T1i
m0WjN6WzSbUxCenIFLMLJZSGvellLDYzwi3dO3XXjNsEwWWF8pB21VVjNGngod8JgmVvlvaDP2Bv
8cyhlZgTHTeS0MtjogWKJrKSJyOIBuspcZrpXrfkSFZvOhCxw7lLqdZhR3oXdBVNEBRMxNyzTrEB
MxBwjeuiUspvltUQh6aLel+OyP6JbYvKYplKUgtzShcJ+vaxUvZKz34J9EA3kRTpW9oiDkbC5WmD
O4LcOCPur1KdDEasgk0DzjEyW09zEsrVQUtDeZN2dkLWje+LQ2wLSDamP+nDhtQi9VkPsnhctFZi
3ETBGAKlCZnrdxR+YoyZrd7oS3sI0+pQYSnSMVo39ezu7aor1/DR14Hzm4CKdrOpT/N7UW17BzDx
rS5y5SuJE/03QpQhGApJ1wBGbG7/GBmxr7aTy9taw0npZFNG+1mV+oKTjjp7I2P5qJoQheG91nIv
CizzCzQ2GslbQdG2Ll9rNmB0dwLnRm0bV9lKcjSH753jtNYihteECbJtiU8j3SmLvbRXjT9DTpoZ
wBMj3vRKrfwpCOA0YWTgVwEekDNiVchYX5gswSZM+ZQ9WxksFoL2KJYsKQiGL3FcOjvQqtlvEm+i
O6kNfXzrB8J8TiKohUhuYG0vCOkJVQ+mqF8zYjKUupnbYgGWAVyQHflnDSmV1hg95z1Yb5QS0i/u
Bp0QPw+GbpUuJzeqf1nk2RSLJMW0u/BF2b+04EHLbQWHK1mJOLCeScqT/Qa6v68vaSMZt0k4uBaN
TmCIIXoaZdWm7tQsQnPkoySlLgO8lLiluhK1IG9RVyb3NglSBWezzw+JsCYFi5SXNgcjjtqvmqMO
XECj/wGWRFGgV1lRRBRdYj5HqPmDhSPKiUScMI4Sb0CDUq/QSmnOzsUprXqR67Chy10QOMummaI7
nW8Z/DEcxW7Z+1gNljjZcwWCVprvXDMieSUqc4N2VN2V1KxBFIaLdKggz+hBTKJyp+g0kIcw6ggY
VpO89KRj9fG1rSvSWkZT7YKiVELiRxRwXKRDNUZYexxd8m+6VIkK7vqsiDejW/N16mroZMi+ez/Z
1tLuoPvomH0JZWFSoPvttwi7XCO/HwbHelBCWemwBiYc2jBhpTaTLyMCoroGX7uPBndkwqFCsUCl
D4TGKhK5GewaMiitMHvaZ32Ta7GXAclA89tZpBoSBDsovtb8QCaXD8q9qsjJhtIGvVdJn4ohccjg
hs2o01r7n3mFz85BJeX1TZTfUPtyHyymokdLrxXKaUSrr+zITvcxQATADTJiYgFIVVdCfxpDLeaP
SV9/gjBVMqLSQskv7BE/CUIdtB50lnALUKBHQGN8XOkCxI09mBDTi+3ggccFg0DzR5BaauqRkMDG
NK8rz/CTX6xKxHvGCqEMCHIXLhF+y7Jrnt5W+P9v1f0fiBzebXY+gQuX1Kajov71Slj4B4/u/Nf+
8uga1r9wqKLLRKGJRx1F3789ukQw04hErjPL8pH9zFL5f/ML9X8BXp4jaOauKNJH/ujf/ELtX3Ob
nioEJ2pE9njm/ga/EJELY+XdrgkSMscbtH/oUqkkonf8OJZs8NhlGOGy0Nxk3/vm19awu7sywmfa
Ua3e2hUzTy8F0ZgkiF4503Cnp3WxzjNVLAf8FTUbC4BJtFwPnVqbG1WhDeYmxnRX2OawHUhRJlJw
0M0N3UbPaNXxirqsuo4yuwXgBLq4aemA6DSDgE4lxarLsRO5tiIWqAmu6jFtPUOvCmtthK1yIyfx
VenQ71HGUtZtb8d/fELib/VWy58TZdTuis5Q7vXJru86Gal7dvvZweoJKVkU+TjzCon9fNaysHnB
bRaCxZpWcb1pnO7aH4qVoCMRu/3vakZwhZ34EjAje5E28S2BB7WzPsN7NEKjq1/06JveRQ9QFQ+h
Ve/0NNtYI0yYcJe8wiokmmC4s4r81berl3yqftQ1LB29W6XCvSKw91CIYR3J8k4E9p0W5HfkvLYL
y5i20tcewVB5il1ubH8lxV3uxA9hXT7kAnWtnosb9hMrDP2EsmsreitXSTrcSedbHAnPiHyC7dKN
MxA03QyHXla4MboSj43yUrV2xwSa3bdN8OCOUCGFFb+0A86INnsmLPEQJuJq7P3vSTE9yybd+RrA
xKIhkkhfBZ1YEzh1PwY19AeffNeA7ZAovjckww04Uy3Fv+37YoScFC+k+v1/sXcezZGjV5f+Kwqt
Bx3wZjGLARKJdEx6u0GQVSx47zEx/30eVNcnkUmqGK1vFrNQKKRFd5WQsO997z3nOUp6CKrXcZpX
RRUfSIW+kgs4aWUW7I3CWo/EuTpmIO+h6/NLIvMslLIfFTssog9tXbCOcCs3VWOeyxVHxIk4E2u6
Ccx4O8eao/XJqo3Prchmn3neBZpb1f4zu/TvuTGvhPZSkOPzOEzcaQbkkpA/udHki47UUqFez/Nj
n2/Jsr4LpXmJzqtX/QSISpSfy0KmWD1XJbhCiKg9y0o9ABg5LJ32QUiFdS3M6yYobjX/plAgB6VX
teTjdBi9To49lvA4jC4iIdgKgEBqYogtZl5Kqx0JHjnKubmuiru5uffzbouD4mk2kKZm2obxlAv/
5mzq552RqU9RHVyEfuKNYno+CZQ8asGRKvzsVds4gZJuheSp6aUdtcRGK6n+xMkZJ55OQnHs3vQq
WT6jAR4c2e3tsjJ80uRnnqD9XDdrqRcfE/kxNq+kkPtUkfnmVyR2Dz9YFS/FZLjOe5h8ZugFSQXk
R9ka+UMuVJSPuranK+KaZXtQBmvHvuQ26rRV05ZYa88aLGxm0q1r6QrG+r0UG2t1ODOhgmh7oMKE
/hqTZ03jAQr1vtaxKcY7MUjXyiIhZx03csWTo9ZtmuDJSokt1nL/ckqHa2N5+ULTupH6TdVdqdVr
hvNeiddEwK9yLV6PLRxq/PCDudXram2KzUEp4rVeWmcFTXCbAqTInSEe7YLsFzgkdl0YVG9gq5Ts
XBPqh9TQNpPs31JVu01ZHoQkA/0lWJd9qe0F/bInMN7IZa+wgq3MdmqYvTyr3SnvN43WuFr4NKna
RdM2uDWa1BtG8c6v+iP5AfcMg79JJgE/ZTRQ99ag6VoXnpKmFxHnHHhtU0L3KDdqsAPPrfYL+Ea1
O1nG2hGPMApV61a0xAvFqsnr6SgeKVCcmimxrUvpepReJnOiFppXgWWs59qreHwp9HHk9HeyyEar
rv0foT87ljj77HOTPQqFLbnShk0y9r7M8+8lXho+6D70U2BMoqzu6rlf6+FwDa5wWKWm1Lt0eiMn
KVPr3szLhi9/+WT5YX1Qw7g8q9u0chpD3LNTP1eE+QCznY3QIOAREHrzvPN5WxkyhZ4aEVOOBdGX
0oNuQak1my7ek1R6uXBO7EKSeDiMTcZftUsdD2sryY9JPl+3WvrcFf2xgYiwr8Ka+rvNxY2WSP2h
LWX8kyS4HVVWnista+SLYVKkoyw+YDrTGj9dkcS2GmLRCaLbMNAjROFByrNbSZ4ZGevGOhus6DmF
2ILqIZsBs4EtD5oNGqzLNoMdF0/FrZDNbgLoKmUAt889IYGiFuP1aMeEbGEaAHZT+xoD7mFvpaK1
wQxMmGZVuFUQ3fPNT51supbJwyb30UvFYi/H5kMV9reF6gt2WBu3dVSBXOJmJQSyA1DrDll+EWUw
EeTIBxmk0aposnHXy8V3YHLf5k65gaqzz+OhcvyAAOFcPCcrHF6SJD6Ueuk/lzUYWjI+7Dbi7Rh3
OfEeZEzCVMqdAkKPE7IdAGaHNqLNeUGGrkahw45KzGqaE5LuomC+BxDYbgUlDramNJ7F8zPUw4dh
4k/JdCRiL8tMkD64NfJY+C7iWMp6IheE2bPyalglgTLR+ZgDkp7SY16SCWWBhlpQFn0/P4id8kOY
qtqeJQuta4zdTFMCHxUEm41uVA+0fg5J6t9Is/+UDP6SO3zsc+sBaeHzYMkXSLLWitp+D8dtJV8F
Bbnv4YLqZVG6GSp6YLEoCitF60XYiuzI5EKMvKHQczssSXMWYoFtf9IB5RoHhc93eq2kwciSD/ey
h6hf93PlqY1Wrf3liqWU545spf66SKXurA1N3umpvcsrKADkV/mHLA4Vm9F9cIjC5CzSWb97M6An
4dP/ENSqf1WF1libTKxWY8dQBDKQaSdW1O6MNvye64QTWMl8wHEJ9G+OYBZJWb/NfS05hI2eHDN9
Er1Ildo1XRbQoE1rksxcohetN3JWg4iWuMqmQbU0s8PTzRGAp9p4g557qSIojtg9lONjFamHgBxs
J7P8C8Ugl0+B+kB5ofGdMm+E1jpv0no78hlRxGFTNwhGxra2STI7BsmLVbAnhLHVubI2Hc2hukaS
TvK2AFZSTIRLkNWBq5TZDdvJ3cQGzQz92umrPlyXSn5djeFhzmOJD1ubAuOty52udeY+b4nqc1pB
MY4lyP4zhqfpBVnjfD2XYEICCy11XUhTfgmGnqum7EpRuzSDydwOYfnQAp9dK9GGgEPhaiZx4pZ0
nWm2FauMRda0oUMLFPjumHLHh6rNvCpLGy+slHsAtobbN8KP/5EVliIJvYJUWzHIKG63E4kUbIDp
gVRCt60EqHuLQncspzO5ll+iJlvJvfy9o9BEzeQQV//nFvA/O66/L2JZdjv/Go/0v9K2q1//9v01
/ZtXpM/5233Xr7/8j50X7WC4/rBVlunNP6jx+mLdWxKouNeM+/6561L+wOsKb5sZL7sv1AH/3HVB
RsI8QiLyT5j8X9hxYcz4sONSCdHErsf/Ip45hZ5EZSUARbFEp/JJqK8yXQVqjmwG0+a2N9M1BMnD
bEj31OMXtfrKKLNzp8I4g4GvukXb7LVM32QIeWDSnAuCvit69YiEfW8OyR0e1aMYzreEaowEcxi7
tBu8vm42UgJUNZdfJjHY1ap4VaiM6ITEyh2EKd8z4IZZz44HOLFuLvuKJhu8NGWFK+L4xUgS/ZUe
YxPb8ixLtyMhFp6mVbRHhELb9abRUlVJynYMM9+G+djdtQlaakVOxydx8mH1Qfd0BEkwL0M6k0nz
HCRknSA2JXCk1L+VYjQC3dYY0dRNtgusoV/ndObO6feEGzVuUrssZVWz0zagtlPiFEpArV+BN78O
RK34RhNvaVoyFBRkUT22cafxRVZy/NFMY/DtVmAXk9ykpsmN+yorSMlmF+nEKiVjZqZoqrVa5stW
XtA73ioxDGI/rhLP6OrrkkkZgNkGYVHqu3XBn2mMYZdkTXBpZeW2rag5sxT1Vd07fpF4Vp+5aTFt
h75gvB3uJvipRrJvhmRvxuw5lNqpM6q7dluYiu2L+Vrgg2Zq8zGKKrucQt+J/fBuCnr+QHEMVcw9
Vt3GNnicFy0w1rncXXDrH8dydgfCKSXzgVnGerYqO1Lz7cx2pVIcwaBktpZsYpASIMU5J5V9Q2zp
BykUEMWP3QXJyPljCTyf8PjeoJSU/KD81iiztoq1cHYltWy2kpwnd0orQynI/SMqti1h3fV6zMWn
EdvL7cIbhaQobkY/js8xSihCsdP8+FXt9/Br17xsayMGEi/IZFuSM3Pdx4nBA/ytTpr0QtZKbdN0
0S7GMZf4/MSs6gVm92zZlH5aJxKaNqjj33kOBGc2IJzysxI6i365z9L0PPWN7AzSQOs0lXYY8WZs
FXVSnUgE3Eu+tmGbbXCuznNuB0kIHtMaHvyQpv5/+mDttP3+P/+O6wvE2QJD+dcf5m1TpK9/u+ny
l7ef5H/+zV/MOu0PDETMSZn4LSqoxdb655dZ0/4gHHfxbPKlRZC6IIB+9cNg1skm7y3DVQaJKOz4
S7/6Ycu/IhuPJigdUWyBfM//wtf5wwwXxhGCDdYMPCrMwE+ETJKc8QppdL0NEWB4B8V7KMKHWEle
si6kD4CeY82M5s1luviz2faWIfdzqP6mB8esksn0ohFVF14QKSfve3D8g0gHHKutpBLifAuzyA4V
GsxTlO16NTpOdZGx6Va8OEsvEB4YFP5ZtE/q8DbmS7xirQF9m8e/MvT+U2X8HTYJCnYFfMASE2+i
Uf5tzfG/r9xr9+rOXf2fv92/Nu1rnf/tejrJrPn0//IflQgVIjPphbejMATnPfpHNQIvhIgafg3Z
Q4xu/vHMK8oflDPknpKuvFjdFqPEf/WA5T8M5OyomxZn2s9C5S888zzWHyuS02vxVjkAb0epgaVL
TkDMl11r2iagf+QicZs30CmZFg196CHQP9NS4TJW+zu/04lclraNptK7UWCQ1x27iVojYiSxDSaq
ndUck6pJn0xz9J1eIDchm3Ry1uRA9qhO7pWarWmU4sKZJOoNs57Uc5FtjxtH84+UtDGmiPl6gt16
EFJ/gIs+OWKaXUEthsuehP5l1050vPpC3ZZSSjBGCyN9GvIVSsfQt2srAmXdF3V1VcuUN+FIDl/U
RaM3DQvB1UBVAw1nXYzMsfPurMlMdW31NJHjsLxQI2VyNKAlNgP0m0JVnsM6OuaZfiWGRm9rIu5N
Ukoc/vCxYHMyF9Ed4otLto8HZjZnYSR7tUZrOUuajvazyV5HU5Cdx+XsaDIY+dqwPBTbsksk0Bkb
ox+iH9O3DdgD0S0/ZN18mGaRjrlaTU7Wmx3tVPG1CdPnxtePQTgST2/SmlZUISEvudbofg0s7o25
ZQeJbQPpwCEvtdGVelJ6m2SvlAEpQ7l1nfjptrDoxcjB7GVtMb7WTfWDzM6GBKGAIiuZtq1ETyTB
epuTWuCPWz9h+iavChkme0ydiEp28I3zPEp/dFM923FJYJGeZ6CdjLo81+diHXSpqNpxDCRfIaEg
A8PcNlt5Qhyd1oJ6zGtgT71I8530CsPuYA8TxTxuikYyrgfpxcCyA9+/iXZTFF6HgTxTI+UZeUno
aJlO+naHyOGe2OHbLDQYs2OERv0MtDofiwuicopDWw/DxayR8dILg7Cb8+axaULLywACmEb6rc+V
ak1aHYoF2XdVrTd2VGGkstMb3DfSRMCeSHenH2/pbdKqSFpTdeSyckYZtDVbyFJON5aRnSdxc+NL
s9sSExOjw4/rH1g41vTmHIjzXoUoyW46xeny0O3LyA6DclsEtOemJ7bYdtJVq0LQnYaNbJtLXk2X
tM9I6gtkJxcfe8pVKx5drc5cwQcuonAz8govpcbLYV2MZuoZ9YUYjt6wjC+itXVMOtNOdZr+Cjx6
7YxkFtc3obULgnQOD1O2AUq4IjKJvEc/d/v/sBJa1p//3wLKqDX+dWVjv6KgeX1b1Syawz+/7YJp
/MFmDecXuaK/toe/Pu6Caf0hM6hdImgXotwbCK9k8pcW8TkCQ9wbS9XyXx93SWMsaFAgASYErmOZ
f6WeYY14M93TluE0JiOKioW3Qel0oknryO9B3yI2XiuEjDrMVZTXu6Ca128uxycVzCKg+2cB8+sw
ks62GSkxetuTgTRKK8BFAL28ThD2RSuu0+nFV74rY3iRqskXRKafCLEPR1vWbw5FwXg6/k44JcmX
58YjTOAYkIXuRNXwEAk8y0bGfqdWS3dMxMpGj7Ei0eyCRNYnyc8YnkVn5Rxux/qK5J5k7QfNi2hZ
N23zlVviJyPjw2/EabogglhwT3kg0gD8fbTGxvOtRUADP1spFTJ2qABWcSpch1J1U0nyRguEqzIB
zj8LyIiEeLxQY+sgyuM2EcLGLrVUXoVVgdBizL64aT/Ngqe/kWeMKTJxzzoz6PdlZ6hqxUzYZ+Nh
Vutsv5pscCn4oxEndbG8E9TiATmWbRJvgHhmPAtCtbWVyvDYzBMU1mlL3MJjWFdPZIhdz0G+KYp5
tA3Rl93fP18UYx+eLxo2PMG8aUvW3vtfKiwT9tTgagaymnllNjVuFPmBrXQBcjLL2OAdQiJV56D/
afj+/uC82h8PjuFS1I0FNUZg4DtdpdiZpZ74ZUN5E3m57vMeCY+/P8Tpa4rHWhLRGuCeoCZl7Xx/
CDZJhOMQgeXByt93BEcgefOkQv9qo7FsJN7e8Z/Hwfei0HxCkb80uN4WejjQsynOw4b1pX4NcrMk
tC6KSE1L85VGEIuXMJ9aRROd6TkKQNXHXxm5fpobT38C5EX2clxQlf+8/wlIvYw0TYTaAwieHJIo
Htw6K3tyhKaJlbiohR02zek+KiOBRduXHoNEUxEKdCbZXdAPHD1Lo9e+TJPStZCsORp+jO086cOG
GXJWrnWSdp7G2j/zK8bHFZ0BmAqWRwOMmfHMyF+VbKADRHT1ZJZJnX7elULnKUGAFjkwzvukWI/x
7N8WRSsxgggOS4G+4WccBLHu3SkRtLUvjcGN2oqqM5oxkxKVcZzqF+cmvSKXyZZoa0lMhEYN8B9u
8oH4xpQ5frFtJ1HC0CHaMHGwALWJcE9lkqxFsgDdQB1f1AxJlsRYCjKJ4Or9RpEHmViw1jpoVvjF
i3VS+i+2QbbMKh9uFRa8znrx/nYUWWemfdbUHkKM0JWZlSMXGkKmqPMV6nAnJ8mnDa3Iq0ZzzFdl
GXYegnB1S4tcJD9Ru+s6ZTgfOiKhC55sh/wDSrEMBYBIebqQCs6anoCbOuCDzCkL9wRWTYS7QAas
KykAY00sUxR3GxYRbRUQPG4Hovnjr79gP4HfP8k1H2yosEpGGH5pvcBChNs0iNqzYG5uqi59/f2B
3jcQfl1Plm747PyXXdv76zmQ/1wXXVt7+IiTTV7NQkdxngqT3eHBdOnGtgwV0seY5+AvSff/PDQ9
CxVUM/45Xu/3hwY2XNM/KJGyREXyimbiLNRH6dGf879mjfh5JLam4oInW3rpp0fy50ZrU3pv3pwb
F1qHvofYO/qwjafO6kXkl9//8kXV2TVrEEzRcQAIeH9mzF78fEjE2hPZjLqNYuykcbYjTSfUo5TO
1ERykJ/+9cvJQbE8AoqliX9aZRCsHadjNBB9GbCdtfT4oA7hZMsqqoHfn96JW+nn9dQR8y2fRQ2v
0tL4evtZJvjDtLCQ1p5slK/BlDwzfmNcqqHetOpgpQ3jdujaH5XY5HR+km+/P/wni8/y2PBBpieH
5/LkkdVB7KJV5rmpMT1mmnamh+26qb7CAJ/WiHxpaHEtvr3F78Hx3p+k1aV66/t57RWz3K/lOb+L
4MMWU5ky/JVuSoku9e9P7MQR8eu6LiBaHa4+DJjT50aq6nlEgurJraXd60HK1q3ZEt/F13dKr6Zp
DMmU0cutPgSya8p1/Gg2pTu0pF1q+jBvw6nUvzAvfX6z8UsDbZVhn50+V3onlCYWH262L65bo7NI
lp2eS+sbqngS+OZRcGkLXGgW+I2hNZsvqr5PbwOh2iodMJz0uvz+NsCQigmKsypPG+Kr1ho8P5sO
sp4fJzl4ifE1rX5/E5bberLe68gfoX2wqWGTdLo10IWAFUirvHS2dsj47qv4K6LzZ6dE45TFi60W
XeWTNSzQ4y71Z7LRgjpU1wx0gKoI9bQepOkhEIN9J3z1YC3/jx9O6p9HPIXvBhgGxzqfOGJR+riF
hf68rEtEx3n/3GilPLq1kce0NUxtZQzNhnyjA96Axx4yJ3vyjRVro+cbzXOfyWdBJWT8eWXcxEb0
xXL02buNPZyVnVbnx4CFqZHwscFR8xIhvjPS8WxQqqMWh5e/v8lfHebkoUq6LtT1riedrqnEldCi
tEvHhNEXyNPfH2kpD0+v/NsTOnmcSASzonnkhKJ5/hYpPeIS4RzfxV2bfeUa+/RN/bnOwfGh1frz
378xVA2GKIdq2lRerCBiyNVDQsaoXSfSsTG1M9Fc1HfpRozUwkPQf/X7E/3svcFPrYuGRqP6A9MV
ACMBviWPWCbnopvrZv+C2qd8+O8d5eSjXLTRKIdUZt6EAphegTsF6Rebjk8qIjKK0DLjiKPL9XMc
/uYqjpZf+QwjS6/uxrO+GB4tctKkJr4wQv9aRG6B+B+51O/P69N7ByCHK8dRcaSffBNyvZPHmU6x
58/43IScBL95usopa7dkJHiaH8VLEoO0ifNUQeKq3nzxA9731P9ce1jPOW98bygQTvY5JC/6ozxm
3L9SeiLW9V4I6abqycCUOrsl6uRRLaMfLQHKbptImZ0V2er3P8H65K1kr0ymjq7zM5guvP/U4+dT
9aTMGeFrte/NdfoazdIVzgGDHj/y6h7jmaMZ6WU11MoOc+vgkbNGvKVquCP71BXNlOSymfzQk6p8
FzR6jBurR2lomSul1MdVNSbJNlUnp87D0qmL+WhpfYAqW7hu6pC4z2C4mwTyNfJR24+jlXhQ6ItV
JcUM1hUiGSWlF1c4vrZplc8PXQRKmofBd3KhgbHLHdMFgLG6IOV2JPsIB8tktCcluR7CNF3phXqB
pm0bh0W4Cy0gJOjsJSccsrM8QJuqiglquXnJdQxuxj7tQZMou7EeDwFhr14SVgQCoyWGz0WCLLRy
cQXwp1FJfWhcFLzpuheqaz2a5PUkBPrWn5XzcFQ0uykiIuySIX+UZku2CcPbV1k9eM0sZHZjmoe+
0NL1JNLR1cuOoYckkX6IZXmX1CYJfHX+I9MMdEIJYd+EwgtxilzUGmyJFIR9J0kCzeFf07x/mevz
yTKJxBSqIJNXkQX55F3345yICXEqvXbIY2cekOCFQXgpNtFFYMVX/K0vXsLPDggqwSSeRtaWvcL7
5w9PxCjEYVV6eWdNTpmaAd18kTTTZGfOPfGnbf5FcfOhpUWRiZ0CaiIcFjBPp2gltQ7TKWn0giKz
wruoTYlL4yu+LnL0oz0ujq7iX+p9YrmlpV1mWfZaFu2Bn5afBXKp2n4ZplvJWlLLonE619o8f1EF
WVl3kg7k3kyj4YurJH3ypViGgqzSYEZ5VeX3l2lCKzlZVlB65HcfcHrtulFod3MWnptK2Tg1yj2k
KAwlrEr+0QvmNV69r2iJn3wqUD1RISwpXyCGl1v55iOtDpVitHgLWW0yR4NeS+mpOeFsmF+c7fKQ
nazfMNKW7yFuGDoOJ98kBU11NxRj4clJ9qTH2poNxxcV9ifFGaB+dFwIuMAxn1a4dCuqLq77wksG
+a4ZaoZaeX6XFuiIohg5KdWPHiiXBnrtL07us6VOX5YckZA2U/mw6CRxaimjWHgxMysUwWSG+zda
kzGLyjGCaJOTx/0XQPpPCiJ87TzEy3aCntHJnUvMGg99K3G2CUbhyZ+vKy1zSesmIw7kxhdLyid3
j0EC/eBl2vGhu9FNqV+MJnbpVNMvhBi7qdplTqLo+9Io9oJqXCuVfg3u+AuUxmcXlukFEjyAgRRE
J0+NNuhhIahS6fUSUvfGLWUfLVRBzHJZSa42ySllWXL/+5P9uSM9eVZpUhK6sIRg0XleXpo3L0XS
N1mjsbB5/WwlW6TUB0liu4b490VJxsDGx4sNcsxeIr3dLBEReZLspUnvHXimXBbDqiDSpNk6GKbZ
CWryHeyWlAew53zu6/ibqjKGHMgFDwQmtwg8NEdq6msj0V6spH3E9Em+1yzdKkmHk1GyjrORCBhR
rNA2i/C5VHD+0TUO6DWae/o0vd2h6lstoeAuE10TnX2NlTghkqKPquvfXx55+S59uDy00thELkk2
6sl3S0uBiVijX3iwtyimDAIQ5GUDVjaiXc/IAtUJt1Dpi7tpqQ5CQa6e0ilfo/iar8VQXbXMdl2j
yLYaGBbm1QXgMqFSnThSH3UzzlZxEFnrgtDlL97TTxamBecLXIc2hMLI6v2NRX+GFLsuWSX0kWEq
v8fu8hnmRjMGB7PkrnaVaX7x7nwYW/FdZc7CTAhQ0oLtOhlipOmIg3TWCq8e1HbdjSPpNykdCJy4
Fi2QEkvcnGWOhYVqXaaEa6MX4lMS5yKB3MotctKXcWjvuh4xBKmwl3Gpq7sRLjFhvIQy/v7ufrIq
LUUCvGr6J0AtTl+5smmDyujQy4toCpEe3igYde2IOGenEoNx+cf8THzDSC96BjFVthnkQfqqhv3w
jIF8o1ZBBrNgs06/qGNclZjvB0bwU7JPJ/EoimgumsltAbPkk3UYokWmgZLki9NfvijvHm5EGqZo
qDQ5gdvxrLx/RLQaOKrfR4UHgjfCXmt5ZYh0cWpNRwxeCN655im1R607w574+2N/WItPDn2ydama
SAozMWWJbEEmIL2YCuYHZf/FHf7iMKdkRrOX09CoEl4Cqz/L047mauPJxVf9pg8L/nI2YPvAMHEL
P0QxBGKmYzDiQg6jWm9xQhb7VFK/Qr1+3O8thyHMbBmZk2wmL8vkm2+1PAOUNKW4YE6BLrRVr0Nd
PepR+NJb1kUXZKHNUGtf1dVG7r7Kfvj84Cz4yIAl6s5Tal2Z9i2bgYCDl8KO4IzLzo+/g3vp7Kl8
rtpqG8Rh6pj1TT4V298/LB/f0+XE3xz75MSJMYhCgD2FF0TdWrNSt9aXSS2bvkkHfNvfVGr8MJrC
zdiUB/RkX7woHz6ly+FVSJYK+gaUBCeLQJAb4zygIvd68yWcZLvG2DlU53Iab2CPfnGw5Vw+vJRv
DnbS/JmFQGADbeReliOnQsKiw9MfNJmudfrfPNTyWL95nnyR4SFbw9xrcH0WaJcCvn5SfyXTlP/9
Hfz8pIjHY1nAhH2KX1fUrqx0iRekaw3VLXWcSIyKIKYZ83TEv9D/O2e29Cd4IwlPOrUfZEwkNWba
+UJn6NYQJAFA9Gm59mtoL92Ip/TfOL83xzt5Qowh6Ts546ZFAU5naThr6moLPhK7WLv5dw7FeAEe
Km/76RwlnugOp7Gfe1KEEqA01aPVFA7SxoHy8Kth+oeadHnymSvQvIbia57et0aQcx/8HOc1IRPW
9cyNav1IqJ/bVPMWioadCF8hCD9721Hb0MxdZkWoQ0/eABU8iNj6y83rIqeYZGHV+OFLW2WuhKBM
ULNDFVZw5NLJzVvjOu2/So/8ZNV49wNO3otOLdVBJArTqyJkN6m+UZlQ4Ay9+v2d/GTV4JFhBwfG
hOHBz33+m9cvrfRZj0YubiNJ4Y7aHMRO0n31aCK4+vhFoUkImwAKArFHiwzr7WvetDOf7YQaFrLJ
UxSJ/pUaZzrINd1Jm9xtBjG8nMpxcCdl+jaVMcNbWn6rRI4Uml/idSJUP8yFVx+Zcu8ZZlxv247+
WlqV1wkA0LUx1/iJm31VKGfxKF9OeQltJ9LHLXEq/XqINNyefQVYqof6T40vOL5c3tKfag5TEVhe
S7t7HdS5ijMWKxCVVocEok3wMZMHQZBjAEnRLpUk8po+M38UvRhs6jTUDkUfbfpcuOg7JcP9Hmmr
Qp8txxrEndQp5mrulb0/JO26b6zuYsbwPPRWsulrSfZyg7PH+vy9bBP1WPnqQ0B/azUy8600gC9G
1vaeqQq3OHHSAzfpSUv18bpld+xgjZ5tWUE7PAYQWObJNzZ6WeS2rKUVlpglFUdoC0eu4n03I/cs
MfxZGV5MI+2qyzBWTa/LDf9cVTPJQyWX2omOxkLV2DXpUksMnhbZkS8+lk13Mwj4ZZVcPjd8aZvg
dETxOMnaum5KHb2BbDyCXEth7sjNITOUloafMJ1NCYzZEBTUZehrvZNHcb1jWG46FW/YLsQ0jcSX
5uEQJsmrMCvVTpen8ijWlJ5d6+MdCmrXgtbo6oEcH0wtKDDJqttaDDVX1VtxO+TBQRIUZj9ZOmyx
Z/YuxJ1rZQqe/WyI7Xi4jiRl2EWSgSG0rAsHvPE3IF7lsZ/rF7bZ2Bl1a6XQP4fbMreeoqSxO4jF
ZkBbAMVtRDxrklq6CH02BHslNtTsTV+aDlHbOH6sSXGDOCZSvcmVDVGJ53TeuXeDj5g7GlvDnoGu
P0ylylRjDOIOYxljLdtU/HUat0TQxHIxuBmQ2qGOmlsJkYuN1A8fmZHJ3hJvAIJZLXZqR9ZfRi8x
QBtcu3FQPBRmk64BZmFSM4fh0mwhi/BMdFuh8c9KfRLvByHQdoEcJBe1XyqCW3S40Bs8+sKk+gfd
JHDeV9XhScuxFOdc+MYVUQEoJOrpIvCrURLOdLVKiGofaihmCwDHkkHfGEG47pUZiFHeyZ4BipKP
s544aa+N6NCBCGlziW2IUcVWENHUNk3sxQXBG5Zc3OH72EjZUDxrnV5s/Vi7Yh+d3DHbxN0MvdPa
EuzUPocItt1Ypodt51MzvGphKKt2qg59tbPkajBXwgQlLYm7m2iSNgYNC1vOQqf1R7cUBidTrHad
hq2+G2Xt0UCbvq9ECd1dmRrgEYz5HFFgDclKWMMoxw2tdOyQiZKoiTRjx2YXE5CUHD8v3LVK4JMi
DMNBDoLnVhx0lxxycgYVLVZWoNDm87ZEXuYF5oS8kG3P0cgan2/GYhcupanB0ZvN8lqcC9qeZoDh
tpQbJEpBUMmeAFcvdsp6NOBZxUWJ5TDvz/CV9btG4p1ZS3GXAzAWmusIRsVWTbEW2kOmRt/Gwj83
QlTlc9/oLjZFLNSiL14KvahDtS34kk2Znh/8eNj2Q3NUwoCw5Sr/rnXCqDlwaQK3rKwZlFuk0ZP0
U1/fSo0WNF6R1MNRy7WrREFX3rKDtujC7JMkHOys9MFWCaMjJuo5sV8XSBUvByxooV/el3X8vZ5K
wTYsYa+l6dEMxI0RDTt1LicIJHqxMpbw9q6W7oV5pi0jIsHozJhOcpruJmQ23twUe1NPL2dxohMT
1bk7N0K6Yv/xQIhQs9JzvV0nonQPWqV1KwofMoOUC7NhG0LysuSNYXtBz+57ZvJcjA3ZO/0QbKVQ
HRyWnDs55R9brfGDA3VOipStrfq9X0a3Odak/0vdmfVWjl1Z+q8U+p0G5wHo8gN5R+lezWO8EAqF
gjMPZ/Lw1/fHSKcduiGHOquAQjdg2OmMgeJ0ePbea31rNB6HbkaJ2fSPrV08xio1+eCCmVLU6mb0
utsM1oZSlJmfdeIA02A9Kiaip/pm6MyvpoMeCLDWOpwlQ+kEr4e50aR3rXQhr9iD1zetr9gqBsZy
40LFKe3ozHFLy9c8aFwavaiVrGmk2k18CEsrCLviLR24gN5DTEpVXXn3ZYkCXbP3woy/h2mEb6k9
RsAaYnwJk9u/qXl5TxjQKh618WzO9KVZyi7eRjSWGreOppzz9Q8A2W1lYm1pnl8Y0bNGVDOvefw4
VDY5SA481DGF9paVV3Dodp7NWjBFeXmjaLzp2Vw84B30R+lugYRdMisO7KGzGEUpr/GwuEHt6MLU
ipWZaM+K2V6b2ST2rDM+dLsvvFNfMnwTjpOtu0krv3o0/KK4OFebxt1G3o0d2htFm9wXnLjHrrAB
XxDmkA48jmOj7GRunnUgBHcG/2IyAM+lYF1XtWlNeMuaILOGdcKGZFV6Xboypd0Fpjtvzbq9ycrp
bZTtcFYzu+/O8naM7IlgiCFpn2Q8Dcm1BcuzEdch/CDcBAo/SZRk8xkdzO+/34Z9VNkuwnYguKBo
2fid9KzCKXR6RdIpS/Xm4AzwfkZ0fu6zPl5KXb1EjfsQmeOudz8L9/0xcTip9Zi50+7FDo7g97RM
wcIxKDxGYtu2TeDF7i7vlCBTbolevQBbemVUyj5Umai2Nc+5/aYl1plsnOtOI2aifVFzZfUpR/bX
zS8qXZvHjabQUl6cNIVGUygkWGJ0igCqjjhA5qIMYGhufn/Vf92UEjPM0AzwMKYxiov3m9Is00OI
rTm4Vr0LwkTHssEqMd8MMFJUAotE/VlD9NcTU1HPLNBhWl1ME5Zf/2m7bapxjTaY7slo2VA9hoDN
9nFWrNXvT+yDUncRnHokgnBi2CzfHwZ8oVoyOhXboe3xeFvbIlZQQzYbtdY/qXI/enKXwozND4FP
i9P0/bFMYY9p53AsB0uSbYcbW77o5YPZ4r8yypahkGGuJK3lyv1s7rn81SeP7s+HPpVHCnCvZdJx
NWUuz0HBbongWD791X6EiDHPfBD72MHZ6f71UvvdgU+ubwvlsCnGWGyNEEYSiCerrDaEKF7oU/dJ
Ou5HTwwtBJKICAhCCnoydprwVE1VSdtJKSk1De2aEiUQbv8JDf+D9pJlaeAbUEVyH09HMMRMa/bM
eH/bj71ve496PjJyMnbY2daZ4nwiVfnooVlYfIuNh64zxef7h0a1e0ev8o73QLZntjqcFWIABexm
X+emooXI5fVDadxHdXxmO5/pQD+4phyUyTXIUmJ5TmPQILxmgygEt28umAjgbtykjo1HrNfMT97E
X5cYUISL8we7MYuMd/J2yKodkqmpxZY8c+u8sop5UxT6wPBhTHaZhYhrbudp7c6d/cnY6IPK/qcj
/xIVUSkla4PDSToYFZfpYeia27+8zCw9IG6jxzqNNev9XYxmG3xowvtnSdhM9s41LgzKCQsD9e8P
9MHTuRBG6NuhaMWDfrJQF7bXxOHIGuNmzZOOz1Rm34TirusWul1rf/J2f/R4kBpCFx2XCDPJk7d7
STRvMnbXW0Zm0C/sTUPieTR9dvU+uEFLfYhRGY8xI9eTb0GT5DNZhLxySBK+NIs00TKvf3/dPjwE
IwGa9bizGJa/v0FTXs5qpXKIKZFHu4AKrkMY+u8d46SzE+lTacceC1RaWAFjRx8A5Pr3h/jghhAv
wgJoIWZYUq7enwaql7GinVFuO099cEXybajMXazK/8LXmb9/8QNSqKIZPrlcw+QWk2pzHKCGD0OR
fh2MEk7zqPyXzudfxzm5ZI4ZDbVV0dtDqqP4czYA/3Pvajr6v79uH9/+fx1nea1+2m0o8NjQ4HE+
WPyuVce4Vor4s1HBh8ewsBctfipoDifXrJd2Y3vh8n1ywnUf6ru6+WyL8fEhFoM+0mYWm5NeLLmY
7oQsgQZwp5ylXXkYBnP3+yv1wYaJViOiDmyE1gL7fX+l1MFDnejR7hVz/t0M+6Ms4q81oRdQKv76
uuzRryDel6YrKfDL2f50U7QmzG1uf7md2J/48cwpDX9Zq4IkBnWMQc48ejDnNLhD80TmDRnYMXRI
F54CNIf44o0JWU1N3U9UQB/dnWXzh6XOWbJXTl9OgOSWJzBv6516Pbc3UfjZCvPR6w+4gWUf/y4T
6pObI7RG2JE1cHNkcViqShFmtBiTT7QvHx0GCQoUCAdQBDS19zcmR0DiRiEfGcNJ4X9OtCipeiAI
/f5R0z/YtfK5dNidMz0hq+fkrZzphbthzgNAE/pSSLqJMdweyJCEAjmVtVFSFGies+oaa2/RztHg
OIztcwY6u7Q1P6lJWHgt5mUPMftmXfiz7m0zUa3YD5+Vo3lbinmtOCA4jd7XjIvBsj75QH7wOX53
Biff/TZuUQIAEt/mnUF3+Wtn6tD+xFGHK2Dqzfb3F+zDo5G6Z6hEi/BJPllhSHFVE6fiYU6aZKXO
lwopDkpMyJz4npDw+vuDffQQsNP458FOluZiwr7nJhxMhWTB92AhE/uO/fj7o3x8SoDRlo0hKsqT
HUYZZ13rwhbYTpb0eWGCSQX+iu69Ym9vO5+UaB+f07+OdvKGDgM950pwtFk4G8eQW0t5iPVPlrWP
D4KOQ1/Ucdic3789S1BCXlTIWFxFrpXyWvXEKmvqT07lo3WaHfs/j7Jc2J8Wz3yY1RbAD2O5FPyZ
dz534AFp9Wrmf/N0Th7xCnH0IA0ONBhEdRevuf5s1Z9FqXz4GKBUIrCTCpr95vuz4VvnDkWvLfuA
dquM3w273grFWdHuCpTa+6To+vDa/etop14atAtJ344cLTLb9RR5qxk/qGS4HwOw+P3z/dE3geg9
B0wU4VFo49+fmF2rlaHakodB1QOsCJviTwTYvxVZf/i8/XSIkyeh7QmGGZSJJwHILF1lV/QrQuI/
OZEPrxmGXTaffNzQ+L8/EeY5CehoHoNRHq1Yxbkh1pVKVfyZCfLjA5Hqx6cHtsNpmR+Z0ilth69o
x8htcuy1JBuk0yGoFXe/vze/HoneGiGWbA6Y9/7Sgir1ylPThK1Oadkbw6j3bcuEpO4vUwrv3x/q
1y8dh8IuhmAIsj5L3furN+hVrPVY3rahAne1lg/IH7axFl8oWbwtjAPj2jLtPjnorw8GB6XHtiSq
60scwPuDZrOX20U5s1vIZrArj57ILwryTn5/ar++uhzF4nu0pEsudsv3RyG0C812wf0aU9BDAkR8
Wqwz9TEZdLoK9if37MNzomymIwrA6hfleo2pzIrgB0IXyVZEzGxzhXnhOK1/f1IfHEajk8cLS+8Q
UeLJSTGFzIk+kQUbLT1gx33gzP26Lz9ZiJa/5n3bjn47szPiEBb3wGnJoM4ofJPMLbZRq2b2yq3U
7s5N7fQzlfhHp4OfzPFg3GECPe2CRuWQJ50Hx6IQ5q1pVStttK4wt/zlDfAiryfIbanj0aecrBHa
nOUGAacFCtKsCVxroW0p1iffow+eN5JnAdgga0UPfiqT7Nx0qKZuLra6J9eWLg6F6h0GWa91GCyl
uaAC/4ndufrjZvxMyvvscCfnRGk9hsxtofSOEk5qc0nkNPjMKPAIXGtE+/xfOBzEEfg9NKsRibx/
m8pYqPpgDxyuAvfletvQmrdxSTZB4vops8HfH+6DdQnJCyugjTOCev9k+yW9Nh4btSi2gF39SYte
rLleI+8LHOsikXLXS2enRJ9t/D9YeN8d9WQ17O0qm6Uoiy1qBND0JIkN01q2yTYr7D9e5L/EE7wT
Bf/53+8YUD/gdf8kQv39mLxyr8T37re/a/smLl6Kt/b0N737m9u///jl6E0s2S3v/g8CqKST1/1b
I2/e2j7v/kToLb/z//YX/+Ptx99yJ6u3//xfr6Ivu+VviwiZ/pkWZbHU/PMx/zVERrTdy3/cJK8v
p3/mT8IUaTA0kxZvkIHDGfPMn/jABT6Fr3JhVtoUAD8DprS/8QdQJeDlYaVhfPpPwJQFeoq9HWb/
xW8E6uuvAKZ+uJN+XjWprulNWDiuYCVQCJ9seODg92ouvWwDQ13TCQMg1GDEpnum4MgVgVdI/H5x
rl80yHbXMGvjFQIBJDtFKr5mqHQ+eWd/kcjRKwG3RKAtyxHN7dP+5RwxWcsG11nLydXu4tY19o1N
el6sVeNV2Q/JdrAT7yAWVVAt1fCx1B31ukya+ZOvI+rNky+Kzdh0+TzSH9K55KfqdRvbZxvXnb7u
YDmQuFgovjUNYl/KSDsnD+hb3ORTMDUNLgTXlugCJtGeu/HgrFH5q4fZKrUrC0FEIGfDeNJDxdrW
DSCoGWCi7Mt808ddl5NoXnjHzommTYu0BvOFelNb3St5VtFa5EN/MLPUPSLwhFXYSvWMUgZSLpNp
1xdN0ly1OM5uICgzKCoc69zrq84PkVLhscEG9N2YTHtbZH14nltZeUSeSJxUn5+LEcU4TgRBkGDR
b0fDfC06ZCmDyL7wg6A5smL5Da1CicdCQVTSmkYQOdGNmefnkxeZD3ln15vEKKaXTDPjzRRf5DnK
lVo1Xh0le7ZT9QKK+/04AMivmcgGepkcMxHnT3AUCcGotPgaYW7sOyjxCe7TrEOjRoavarVcj23T
HufamlfGGE6bLLba+3IsgSV6ZbtvMyIZ2xxmtSeBVpF3JA2fXWiGwsG49EZhvqJaStZWNdnIntLX
onanisJEUS/DXhkRlKRI1oQRxqjdVPlWzhHaKvL8cl8MmR50idX2gRPbjfmSj3WSn8E3ORD2nYS7
xtOCbITpb4tdOyhqoAwPlaU+2Q63r4pqzyeeyEaFUXxViHw12vg7c1tsxHFH6oQRAwPs1F0EhAXp
mGjOU7W1dxJR72qy81fPDWnVaBa6MTHuyZWUJHpY3bE0IRH2VgJaUILjtKzxXE29+F5P3CzIzE5Z
pTNuhmHGQiuMr6kXbtpJU/cI6IoVTU5MgQC97xyUNmTR1Yc4j6udUslvKVKwNa1wDBEjZCdC4tSg
seM3La12QpZPWTtriNPCbldVS95Elna7MLNuowmwmUnyDJRFhIKOW5DJ6Fwa6JAIN3Hdeq92qrpm
0ngT9o0++kzLAzA36lWVA+/Y9G7ooTKzzasojOROzr13r1k6t7RWYKhXKlEXNWHLZ2GiapfCzqar
xCBUPnClU50zILWvyrwcDiUSsuVJxpizrpBHW0GvVwh6esWes8Brx/hcsJqsElLOV+QERriKe/mS
qGp2rdT2VrGWZ3DOTMU5kgpEsN7oZHZ4bntDFV+KgVF0QNyVQqusrUp99sNRonSbcJ+44M/rSbtW
hTXNu0Y0Umwca+LHMceKCKTezS7HcDNZUfZUzmJvpSQoJJW16gbokV3Yh4Hs8tDPZhxkszWr/Na4
OjPM0bqR6dwF0YyMR691jMlK3VSBKfQX8qe0FxY8tHdWnAs/LNDCDbhhYgb/0vpSkEHyBue0v/bc
Xr1TBtyxRljgZyDasv6mCFJJhJ7VGwVmGyxPOfiNWsXHThsJ95smfQf0Ai6GqyKhCxNSTPNu3hpj
XvSBRargzvXS+RHpF0zTSW3vZWJ7W9cbdrrWjjt9TJzvWcfnY6VqdBhFOdS3cUk+dtAMhX0+NlWS
+nOlIQRJkTIObLUJxTCrYZVY9A5KVdDBqtH7WJIHrdGbkUgbe8puSp4w1jQe16tisrqHOEO25c9D
TKxpbynpXrWcMHuYvdF271JDK9wtmtCmm32XfK/qbXbraRH8pVp4kZhmuvG8lkZp2qX2mjahCl8G
4OqxKlUvIBq+sx9I69TuQqc86DJEi0bVfuVaY9P4cF5d38xM7Unq8zqpBdIvUi3615EYEZxfjrFP
jXJccmoAi2mobUXlkThfy3RcpZM1rtO+JdcR+sTeqBx2a2UPlrVuJ7GpvXA660MD2jkaO+0O0yaE
03poJcIuJ6K3pzbTdBVZ0RdjCkkAaKQ7s06U4aHOnPye9g/W/D7pdSMowf+/Sse6Tch8RDE6utNV
iTvqikdmuiKgxDuUooorvy5jpVm3baXdLbPLO4XM2ivPza39GKLgIeejPqjkm/sm2pLb2G3GHU31
4jaSRX6r28oV7/u4j7n+x97smdfNodocI8uJ1kmraCSPIZscURvvkqIvuIkl+2PRJ9upGXjAh7m4
se1hWBm1YZY+zFn34KXGvhoNNfENUG93zVwbzxKhQR8Uk6d1t8liNuw0kngjAY8e01+HTjQWbqMi
rjOroxOb9mPFOjT5di/S48AlDpQoj1K/dCzwYV0RDauaWPsb/qnejk1cEGiZYUsTVXZtlB0yw1LV
e0TXjX3NQFLrSTBQGs2f6tJdR3U1X5Z27SABN42tZitGvrYzI79Rymitu1V2b4nCinaWFCwDw9Td
FdI5TOZgbHgI1b1MXKJLZ9IGPEJqeV+GUeA+Hfv+TjZpdhURnnJdDsLwvdlQt4Wdz4dCqwiWqoo8
IClhq4QwHVEYWmfaOI8A6LL6OZ9rdyVDYTzrnRiJh0m9nQiJuFzY+Xdtk9bPUa3aR1xq1ZWEH3eR
Ko23sSMTvZ6cPK4p711EHvdG8tlY8jGNQSdnQjqQMBEUhqRQyi5Jn5jRZTewY9A0qWOzjuYmPJ8z
t7tV9SxPA7tXCaStcsXYx6T6Ib1O+xExmNPWPhVp9ey1k3sIx/oO+Hn1kphk3NWTQ25T2bsvmdT5
1CmpiK+GjE0qeuKW1CM1yXdyjKN7WyOZmt+q29dGQ6i7P+eyeEzhhSCwzwvrzIrBKw+hEaJfdQTf
frtzm5WNtzfkgxo3Zxb5W4QTEmX8rSMXZ5V19rp2GrK7lDS8ambT3YyV1QaaRrqpp+bVUQXA9S3G
kKuufryD+pzzsMSlDSXQRMUsu3jepXyuztOwJyNnyVTQc6JqjVqbkCsN+dmUeNXzjwUiSpL+kHpe
+DznKI7zzgsvKq0uDHZwKm8ayOZkLzUlNgOeLLGwldG1p4NJBMg8Gr15VEl9umu6wl2hB9HvchDM
BM9yZSdv5aWu0d2Gdd59S4aBpcC2R5YZt5uuAPC0ZGdhlF2wxLFj7gbF5l0z8NmtCrfhgZ9QOoMB
DNnV2aU+Xf34LNd6C6ZtaGvvexlH3sFDJv4N/LXXC9+ITO0uS1WuLVHUKiLzptHEynC0AS1s3YVl
AMAvnTZFFMkr0ofcFcqt8Yk+DpbMIQqv4sJGNoOiFVCi0VXPhpjbY+hpA9LK2iSJcfmX7DR4IFPL
4L9thOeEZIxj9Qw8BKS06C03CWhqcQLCRCyNg5vdQjyRUBJbRfadqGhzj3yBP2bayP3dIgIsM07a
dAXro3pGjl89tTi62Xo5KY5irbP5JXuonuU8qFcDO/9tNdUcPMlJW+/62iNqJeU7dEu23XjeiAH0
iKmyMEWy59+6Zh9deSkQgx+XP/IG79K06j9Klf+xwvz/wZp7kTT9+5p72790b8VL/q7kXv7InyW3
S/lMmYzLCooQohtKuz+I/YqnL1BnBhZLl5rW1/JL/4ip0Jy/IYhDu7ko1hCQLe2wfyD7NeNv4M9Q
CcB4RXBl4zn/s9/wj74XrYp/P2X4Mb7+qewGn8E8SV8CNNCH0jFfmow/TZyyscgwOZQZimHA3iWv
vS+sLlux67hSE7dYd5oFgiCNvrupVt7B+V7CUpVrBL27NJXNSo+rdgPLkNjkXpd70sSivZ45I1Ep
rbMO6YSPZU1ouowwP0L2/KrP8D+lWZEnJscvgihqUs/Z9ZZWj8bcBKyhOFZAI+06c4cnQrCJOA/H
F6pujATZEH13JndY11LGgT7W3y1tzulOE1PZGTaZLlW2hekKohk5LaxCapy2l3DU3Fb4fcysw2+N
LqQ7tRQdJXOWTTeqd5GWar6ROMYqj133sfNqlYyayCwJ1WvQqLN8ZK+ygwUkNWls+GX7qA+TvK7S
CpeSAeNxFyZGu3KzwrQDAsJBASTJhVNpFxPX8uiObbkxk+psqNlkGS5UmZTcMlupY7xYY9Wes3FM
HL8E0ryNjcb6Uoe9sWooXI6p1lxUqXavhjg7CiKU4GUq0XcM/g3uRCK/RYRlpseAE7Ha6qweebvS
4E76WZFVS5APeetZXflZNOK/So5m28wbszCte1nIewtS5q4e1ehYxn2xb0tXfxFNCbu3lp25SigE
vuQjRqtSm3Vqt2xoz6wpf8YgIr9ZpOIcEjO395g45JOolfarLuoXdZalSe6hGXe+Y9SWCtNhGra0
CHtC8BxvJPC9GJ0gnZpkP1qKd4m21fBrUjfJj8eKxZCjvut0JQkqu1X8hO1lCyT/aTbDYu9mWr8a
UipWtx3tb1FDqkHZ2Nm3pOnZ0+Ny6PXr2C4N5diNBL3vuknvQNFkU8FnvlMIcLTi7GweLMJfhykc
GrongKAYnYdBP0V1uRuEgssjdPMspWGqlzdxlFNHoYClfBwdCheaH4c5sowDBqEbvktYgIZF2V6S
69DMMV+Txn20x/zCc2FNKeRAFFX+qHejWBWyemhDr10Zjbxl92jeUo1nJNnGhMdrdVaoqx5eVh9Q
PEn5WOE6rJ8GJRdHqzbcXdfQHLPKvn2clJFwAC1xXt2JsPsVO4L51m6z8KxIuIFRZMtHNRzbzTQW
3W0KKelQFITNqqLwtsR5l3CBJss91xuL1yNFReMwB77JRJNfTm1SPBmSV5ZQO/XgqHNqrJNepuJS
l+TxBWVhJJtydJVHUfB56ktdYXOj1zjC6OeD7LMJ793SlhA7di/XtKfIphhU4tiFFjid55AhSH77
rGkamGijP0soQ/w4LshhCp8yMiuUwVF3ynhZC6dfTZaZ7ZFjJWiwird+Gie8aUa5qQd1U6SYxAvo
AyujJB4KIbEXmKU53Wk5hVyYBi0Ek3VZRJs+hZQeJtGFnrbfQtXo3jrykDd94ml0XEwzA8J4bmpx
rNxnre3GyaGJlJzAxsrMEkuuo7GdU7luaR0CFbGtUEcJ0I5V/8Ag/HwObePVgCHzjQaW/URos30V
trF5VtcgoJvuap4VugIR0Yoen3SaE3O+q2uz2FVzQ7Ni4Whcp4n12nUUWenk2YGOV7KMB2+dmxoV
fxQPD20cGhelcgNzXdpBaJM/DdRmPPb1JPy8TNOD52bxc+p14SUc5OEYJkV07Gn0MVCBv7Eh69S+
KPq2q9etYmyg2R2mMTl0IeFvPQli01R+1SX9DxVEzNCS+dVXPfGDU0Id3tzijtFWradeW/OEnah0
VmPVIYe36ixo02naKFmdnYn6mTRGsg6xnkeooc8BXbpXTR7CUYur4dJLC4K8CiN9oAbs2Z4j6vfx
y7NT11JV8TsUQhuVzC5fqJMz+aHjMFzQhCCAohhXczO/5khKp4rwSjo647CvikpfEThqfB8c6Dh5
T+urH+T1smYy/LCPs+mQbzxr59wvmoA2fYWkTCbfqmt6Eqjw7my6EZi3tEs3V8pdOanTN93K8s3Y
0uTxIqmdTV1y25qAyBx6LHeGTaNSQGMOKoBYpM45I1ShJtrBk4zWPL9VoCUolf2yU29JKxE3QzvZ
tAnrJwLO8/OuTp01Oa/fWKc2Uy0Umpa8cYIAVN/pvUIP6JARVat5D3hDCWwr4w27gwzXbf4YkQDs
C9OKVgYqb1Q2srlCsMrzOE1dQKyo3zThwYIv9IXZGiRwXCe+Eebqxp7HLUihckX05jbUxnwdF954
Cdc9aPTs3syHaFuXQwJau542rpm5m5Zv5Z3TRfehWRMymLbuSmTO7TDOT/MwZreE+tWURuNwwCFZ
7MyhjQMx9fGmx2+5Yg8CYMXEIYgNE7uxuCA07qL1dBznte4SIFxBRAKVtkcVIM9jhAQ7INdNQLGV
8lS4nCh6T79kP7xOJA0wprwBP6KKYky5dtWe0IZOloGRhpdZqF1kDtsP0bfDJjMR07jO0BAaHU7U
7CxMzcxK1WXhXT/Nm7Q3n2ZAS0aCrbO+iZeqhA9Qq1upeWYMsTnEvhFbLiGvUqviNc0F1XlQ8ijb
KsCS9JWeEdf6Qs+ivJSeuCw1faOzxcjy8oGl2/JNW6fHNnTaekoUOI0NUXYmWtKuHMxHrdMtBHDx
bvK8o+7U14Lk3UAb5NEQJuPCKOYLaB+RPG4gCK5KXIRUNz7xu3u8Eg0J1G4ZuFq5SUdM3Mkjn9WX
YYhwlU4UPx6RNZLHwp3oCy15uBG1pVS7i3YOK1bGmOai3Jdxsp5wrrZD89pXUXyMBm+6Vcb4iq3o
TYLFfBM7mr1TMqGu9JYUvdbga0fGLDZEn2eelcsNs9daxNotVu+Nky/7tDjtfX0MrXtrrOIVAwi5
ikTv3Y46EwN99N4sry+PvcZIeZjM14mKeIlRaq6Vph/4iIRdhX81JdXZVWka9uYw6vHKkzJJ133O
xntd9bjNCJAVcTIfmybS+xXJriK7MBlLWMesp3RMfcOaUocM3m4cfdrmUtmbMk6Hx8wbE+9Vypak
7j9kGv9jldDP0TZ///9oRElJ8rt6aSfKb33z0v48ofzxR/6slwyy+4jnU8mVOKmXCMFhNohICcsX
80F70VX8q16iUWGaWFCWIgZB07/qJf1vTMz4TiHZ87jlVFkn9dHv6qUftNWfyiVQEoxBoW7RDDBM
mx/nfbmE5LnP48y2N5Mc5doAEkC3xTrv1PTaUAB+Ai9Y9aFNaoOLnLV+pKdkn81Roe8HPFVrMjGR
pRXGptCSm5+u4weShh8SiXc/GqxKvCOUhcBfQG2dDFATpx31zmTdnkctfM7DMmQcVGRRGdCdyLbV
2EbTmm5jsXfErOYHejM4e20QZns1VOTtnMhqXRt9e6fEQ7uwSVtzZSoamzdaeld612nQo6I4uUrF
3FVLLrk5BLMoyClmwNatehGGb0wjPaz7cUP/JWQdPigmuKbfn+oHnk6InIigDO6ABtzjpGht48YA
EzCxj6FbcjeVfTduQj7feL41GBGEs8FEUOa9q4C5a5Q+eS6sipzSVsYUCiSHJEel09PLBGPtltmP
+425t8a2rPpDqPBv6+uTREbQIwZKIEQYC22Q/zlVwsbUeYPqJfE2HefpKi2c4t61vHWDT/KMie94
OdAzv5/iqdnMzWBezl7l7tPZQVwqyOsNQvDD+y4Uybk9y3HzyXVcntZ3jww/EOo1FOH0GtBenVxH
WzDlo26wNlXVdreiq6eVDQQiGLW82BVJNjyoMrtksBZi0Xe1g4W+8hOx1B9ErZMfApfQAkjj56C3
cfJKYeRE7NZExgank5KTLxZFxllUuNU6NbOniHnMShq5DGjaNStmrybDCkE2YHQ/9yimYeBq51k9
62zJR/WgWADI6nEMjIGUtzYaxA2Vd2X5QpE7GwEYbURLvzISa9xOpkZ1mX6RbaMBHVbTB9Ca+TJa
yx5aYhuDwgGLMOpm0CjjHd3l6ljTL/FNRi3kn2t9chcbY8xWIdKR7w/CeUHHpiFMyPR8Eyq6JQJG
CeXKDvv4vlDrfKs26gFU0uz6TDnnjVeaEIlheQx70XiZ4keyU4MU/fljH7IHQQaMBJ1ZOm2RfKg8
cgXVtaeld9jJpxVbd53IN8V8Hcmy+eJqWb1LaujGLe1CtoSRCnFvnhze5Tof12Nu0QOpoBq/KUqu
BbWWWaB3uL5j14QgkVPaiQMKqAeavpJKgyScGfL0F4/R84VSLCZUzCrbTu/DdRVSt8fWJHZEz7cv
IV7UtEjKg4vVb1PLoTjrMx2cBJ0RGkrkvRetuJjKrGBvWltMSocUamJuUzgDaKwGpVpLmyFcLLXy
ACMyfvO6PGN2UQ97TaluDZJCVkVDQ0g3mo3rhONW7eX85OSiQqBoe5d57TUoZYeEXlLreV+6MXxm
FHQ1S3Wog6G3jDsxgs5mKnWXjFOVr2JXencpoRnfo7xK4/NJ8ewL1AwTo1pN8x2d4cmg4M32Zca1
R8s0XUR63DLxIBn41pZMCmWp2VurEcyPpu5WFpXYZE5N77kllwY1Tt75KPzv4jj1VlRNsg8gpE9+
Xghl7SXcxEkX8YamvLanTE/etFZagaeW+VqMLs1esfBJx+c89pQ3grwgfkxtTAtafJlirQxswUWe
gdCs7dQOtzS8XhUJKiKcPPrLY3MZyu4rG2w9mLzKClzHUALBDEWk0bC2FCAzpGnU6zkt21XCg1S0
k34+zMp1XKfXeWi1Vxn7fLOx+32ezQYx11W4Mfuw+5bl1pWlhfN2rGOSnKNxE6Nmg3HjvJJsD6Bj
jBaYimtt0qQgDMhLuGN60gQ6sHg/jEMNxkqrn09DGH+nDdJesNaoHgVbrD+PM4QioWX2RgvFsEtm
lI6BmBuN0KVI7htILWul8t74VLc+HI8u4JkcLyuZzZssTbo7Cd/fj0RtXtVwUks5a1B28mFVNRY2
7oQe3sGqiY30rTJR13w1pi8wa7yvRlGbe4bB9hODCPMLSE3Tl/+HvTNbclNJ1/at7BugA0jGUwkJ
qUaXy3bZPiHsZRtI5nm4+v1Q3fFHidIvhft498nqCC+vFEmS+eX3Tq4R3wVZo5K6mCZ4gMXkNhzM
Zv5Y6O78ALKb4WMrrEenyvF2ml7CpgEaRU12B4oZHrA0DPZKWRhfauxknqMouJmDdL4psix4SkZ7
vmuzYbE7sg7aYmctg8nCh1bT5SFxl7BrUzqxuymLqPuT8I1+1xHxOZiY6DRKwA0OiyB/n7YDl6tJ
4vI4pJ4WztJva0x/QAXG8qXLwTBlNvC5YSjRpVP3h6zf4YEbRr0z5zqfd0WQQtQJrUR+cJtG2dI3
/irL6a4OBvsYNWxjGPpUG6Dt6iayMhITElpWU6MkD84cWi8x7KV8Ww0EXhZocbk0xt8aF++aWok+
klVSPRhhmB64txKnmg35jWZX5CM7g/tpyJGBs+9qHxuQQk/Vm2ZvWREllAqu7G60MSo9M4wfw6gT
+8KOXwpYxLFHoE9TelnfYWJqwFlvw17RN0au1b6c4VMUdluTKtugq1kuSayJbAthtyC8MkxBsFos
6+Mm88j2io6ZVsmvhM/Hn9UkV//Q1h3uuZ7+hHEd39qmWx5hM5ifRqBjLw9d/agN8o9rVc9d6mK4
7nZf59eKikTOfB8hRr0PyUg7JvDeYfeU9n1lg9rmdR88Sit7yub2izQK7uOa9cwxFd0IMUL4IN3g
mLruXtWL8saqhzsi1R/tyRQ7rr8PJW2qjdIUxJvHdX20y4y+mFFphySe7VsjnG9osD3l3ZIh7wzl
BvcCJCR13SpPPea+GFxMwVaMMRBvHUd7kmJ/5vhqeRHslm1WWekhnEJ6yX35Uldh8UOrqvJzrMt0
ByhabFzR1x5x1qYf2zoZeakhEUYb41bgC3SwEjfkAzX03ej20dGIKvvJaJ3Ii+Yq3WcpnAr9FXN3
auOxyyRwZEXoLAm7SX/ADCi5Laj4Pk9ujvVzZv8adQU3lPhzJ5eI3Sn4UPV9uatBdP9MRgb+C3Z2
LwMbHsho5lz/gyHkIhmbv/OGOFk77IaHqq9Cry6JvM+zadz0Wq5+GKVbNsj+lazwdExo542tlFwQ
mz4YYWGELduXhqil2zjh2GPCz6W13itd3ji3dYwV2i53QuwVq35SjV0S9Irmt/1YcCvHwSoVz1Ns
17T144CUe3+uqsgblDjXN2bX4puV0nBP/a4U2T85h1N6X/VysG+tTKDA0RwyA35hKkUzN0Y/r5LH
bdnFISdYyQDyy9rkmYZbdqcFacf+5NIw7i2zbR9whC6sQ1g1ZIRlBGCFR1UdK2uvD6IeMLGaAAAU
7LooeeyGTiXg071mDOGfrp7cGDQ8Gp71gvrqgWXecYGpcZIfo5y0uGbE6WlkPnRgecxr4YQMFGCy
v1uCgTJv1qfmxdBS7XNXg78YfZ8+lLnDpjuZimfHmftDTVpxqO1C7HLp2AhDwSdtPtgySnYgP+Qv
4jcHVIAMcCu6yNh185TilNWEE4EQwibmRiO2ZKuo/QgsohdzsYtwnMLSqrBBltq2lZ9tZO3Kh8zo
DCzJrPBDF8XJviemeccuo97CMBX3whLaXToUwTcbKkq9a3U7Kb3e7otpF0VL1LNbS1yGxtJINzQg
ghslU4ObhM6M6llGkx/L3BqeRW9UN3rXYUynq/QqopgQzhrCyU9mgDqty4OSGlRaH4uqCG6iuKc2
mzOSMXSsrshS63+WjR7fdLOi1ds6iOMPuh6Il4KG0XdqbbHjX5l/KsKed4Ed5rjlKIX9GyoIqe12
3BjPdjY81wuG0BX5l6yqCy9w45eYecMKAaKJLh8IGHxpFiRiNgQF64JOICoZd3rSfOyrXtwV+QSG
saAZHdGnmzZXEyAOq8o/4gkUy4PUZwcQZNCK/FAGfbDVqjD1pIIf5DYn+8TctoUpb7KoDeTOsLs+
uytTLKXMIIjwP0s6zNWioG30p3h2iQMlAzv5Nbj4v6mUl7/orFe3qoP5Ki2z7Fgv+E4E0FMsiM84
2zF2e1b5SSksACB8p27KnpSMRXv6qPQS3KitQZCmEjBJvgJL2oIxWa9wk3yFnuZXGErX8x/DMDQ/
HXhWX8nisY6GDW7VJPX0K5Xy27hgWsUrvBUVJTxUUke+W3HBBXiukxBZZqv/kEGaHYE3wvsWhvIh
Dnr8O2rzs1jQtKEL75t8LL9qPcVBPlIteFbZFT+UNrIC7tGp+jkn4RGTMSuiWxzXlpwRvEYj7Slc
bn9lZfZBTRX5wPeb3ZejTupjx88PQfiE8BSNRvkGuInaxnL+4MVueRkZzX3ZQ6lN1Bs4GZHcufUo
7hNK5F1kVu1jpWXYy5WL46FBsyIk7Dmd8Q5rnPIXXDlEuZnhFY0oNpkoFPguTj58d1PgJ9Vpn0QQ
8ldyYFhPlXnwkhhGIbdK7rQ+UEzp2WOXPU4FMOpCRURgTDi6TYuxkBAJnb5XtviuE0VBu5ikF8UD
Bta2Wu0qG6NUfsMnHh+TRh45d9nlgrz9E0OAaDel3TvuobOM1vZqpbXwvcrb4tAaTSh3aTrAebWn
hMwsrZ2bY2mUzT1z/idXY9q/7mQeRNGoW7C/XU307MaBoTQ0IjoqptvCnsmehjZOvSRxXsKqmreQ
eSgmRf0jbMIBmg/fl9mTtxCM6VMiE+1+xHT2s6PPSJENMyEKLOarhNFskBteudkeO7fxJzvKjB0R
efUTODX3RcZLtXIry8HcuBZ31KZzomPIBuwFhIsAVIUOjSMY1Sx+esShhfsegfP0kKh2trG05Zd0
iOTWrJaUechZd0WRRQdKuuTWIAVzU7Xj8IkozmM6tne1VqXPE9TyjZ5m0y4orYWeUhf553IuRi8a
7b7fSJTNFu6Cinhux2RpFeOoSyCVmtWbEX7jbYTV/kav2M3dSTMfRmnoSwKX2DU6xmmcOHRfJRKw
GrHOvojJ3MEfyf5B8/1LmVr2A/m28meWZM1tNrjDDjwoomRtjmEqnw3FSb4FeJSavprK8OjWQv7T
Uiu/RKMz7GNrCL9Q2JL77HbaXZn1w49uburHeaoaTxWIlpdflkTHso0F6Y25oHyA4fuPOoQ06LWp
dPZZbdn9VuUwwD4QlvSiT/YgqRa3sdTl79f2yf+1eK+oUBZ/kv8/I+bu9/9sfkQ/stMe7/J3/tPi
tfV/2YjC6dq5+N3Qf6Jh/B9KjKP+i1YQtclitqE7kF/+X4tXt/+lCxzk8C+gyUsCJH/0H0qMrv6L
/4xmooPDmBfmm/ibFu9aa7GIR4HTMWFflDJQfk87vGY9NJPQzNJ3o77YmoLPF2ZBeaX1thag/XsU
mmH0pmkqr5u1IRWPIUbCzMIg2PZt4KI+43JCL2dA+D/lXptDon7zHs50iM8+GZ1I1WAiBWEIp082
FxHHiWGVfmboxW6qYdNi9Nh4l0dZXsRJU3F5NEyQ6SkSdE2ffiUt78KibbqgwThey6i9jZgy3VMj
UPJCddvMC7VCpW3exuHdBId14lBT0huBRx9mu1plHiu1GvVNl5KHAkYE4SSHs/ksrVZ0vl7atMIo
/JQ7snAU/UOnmaEOej9N8pY7oQPp1zEeSy1LD03TKteyN1i2q4dDnegQCUXsFf52hjidQzZ5t+tc
MoFI6DI+KLoeTtw3I32bOZH+ubPI6JoGCogGDuVe1mp/IJtF7mlqdTm8eXu4MtvvnMYQIBuGRlMd
5wjcUBbl1lv+luWCfDk2nCFsnawbQ9PHb/HYw0FVi4nINDf9oMx0/0OlX/wecgoJdTT+0odnEUHb
RDMI7AyRKi0f9NvfYBZGQJcTk207SIeX2Gqy+96Op83lhfVuXXERZr/WSLa3HCwYVk+q4PmnhkOY
+nGJn6aDNuzmtQ+Sxkp9ZVbffZ1sPkAoZCwvESvkdpw+kGG2CAjUPPINSEi32diOLy2t1py0nPyz
Oo7KLy2se/m33yejwhoRBvaYGCiuTXqmUnDwtm7oh0jxQxxMx5QmapMd/nIebZYKTGGmk9cGkfD0
4ULd7iut1Ui+RO7HxaRNdqnD19OmlfO3T/Q6FOZftEfcJbTxdKigdBNjbIbKV9pGfooC47ZR7PqK
td+yut7iByqD8J7gSyJpxERttWHLHC8/IcvSjwOXthmFzUFvx/4x43Z3n3am/bdbt+0CVyBVVB00
kYTanD5UzOHlWtOIlQXNZV3Ed7MhuYQpNMTw7jFHLuSXX9i7fZsBCeUCqwHnJmloPYvsgjO5nezb
jhVuMzABL4eO8PfvilFwMUDmhNxbrKbR7nI9I4C39LVcd/Hc6ZqdpgXZfzMKz4PRHbAToNrp5Nlx
y4wCOSBxqIIdGpSfo2Zf0z8vcO96SVApWBR2HHXcBlevKID/V7EqeRZDzKBZA0G+GtfSeta+ZARr
3SFsSw6VPkMhTbt4Xy2d/mJQrSv7yLk3h9kSQlIWCrZLy5+/IdfqKPRNPeDNwe8sAbBcsYfmGlxZ
kO9ARr4AF+CML3rh8PIOT4eJq8RyGo3HdQO39JwWqqOM+p1Og2DK+k8kJ0ITF2IjSJQL4+pI1vn3
MeTiGdZoVwsNtqUb1ld+1dlnZyNj/mlXYCZx+qMgJSWgq3rpT6L7pAS6gj/XdK2MOjeI82rIw6rl
GFr2hjcTLBBOWGrNIGXZYlutkNgMTSC8smjfnTzML6i6A00HiwosX05HaRonKWQ1kgFb5+qhS8r4
U8KudjM2tryyOS//qdVmthzkmG4wZYIK+HSoiZfRd3WH1WuB5ifIIWA7qpl7pS5LiKkghGaGJLUm
fvPKQ77/aLBfxX/MMmxsCjj9VkMHVhiA7hSlbw1N/012Zn6TN6Hilx09dkF1dtvZQ/G7YQXfg4Km
N6mBosUKzPjKylle2skc4LZGfiTJ5hRYFPurH6Lg6V60hUtuVVj9UVXIuuXUp3jRB2KTdH3iXd5e
3x32y5XB1AC2sS/V9PVh3wRO2GSQ/XxpZOQM1HkV0ndk+T4Avg6HJCuCiXRoY/p8edx3a5dxFydG
1cIPR5CqffqqW4LhazlgAj1wW7pHHo9+yg3NK6fjq7P2aja5XmBfx33GYFNc7bgjMgP6NJiepJ3S
fiaObkKonHYHVNzK7VRW/dZpJwRzWRRhv2KnD/ipih3whYNsKpu/MXHT0XAgUGxTc7Bgmg5y3IVT
4X6y4c1lRjo9EVAT33F3ofemN7ykpKqOLmRjb6xDNKRK1yKmHJe4DrN7wmak3yVhDUs37dXbvJuj
WyR6rUcMSLwTrYi2kQPvvm3Zk5KwC/yMDPCHkmxdb5rZ1/76NeDVhIMBt0f+ty5eFbcB4bfxniHE
2PQylRKdZPlvlwd5xxsiDIFRFndHuEMaN6TTlz3oIO5Tgp0T9oj/QNt8HMln2sZxrGwRFsFi6PMP
kVCec3XeSVLYCdew/Ahxgi4SYNS8vIMRSpMG7ebm8k97t+Msv4xrMzoQzB+4tp3+MmgGfeFU+AnB
F+yOs1bX3lwSg6ATArLtCV4+JDq7AOb2zpUP7922uhp5NSdmhTKsG/AYyqAsAjmZA73GyfayuCv+
m5e8CHBcIo90jDZPHzLsZ31QuwHDLtjuhKBX0bayomsZZme+aLwZEAyyjS5Oi6upTEQpAglMBJuz
03yR8V7FHHy5/L7ODaIvPBkDThtF72rbUBWzitVRyfxacypv7nTQxeFqXuK5VUFfAhd3VRVcFlbv
xhJ1aAel5N1QXOyBc5OvOBQT2NAMxb2Ug3UzhC3RB3RYr7lXn3tA7MhIp+IwUjEqOX1XfYIaMc3H
DIMcI/5iwAr3lHowD5en8cwhw20VmtzSUIJXuKqZ5iaY4CDGGA6Bet6i3h8e2BXRj4YxdJ/QiH5c
Hu/MhPLCaL4wIJKudWi2jlqh0i2Z+UDWim+KDmp1HwoCY2CktShIPL23OWfyqb7ygS+F++oAMCi3
2Xq0JQ4AAuRJjeSmCGtR86b+PGW1Z8KL3c7dXHsiqeWzxUvdhXZeExseV5uiLK8RvM68zpPhV59e
xyIqla5JfWQukK8LJAKjVY9Xqpczr5O0ZE7ThTmqW2sn6GQk7CpoTEYhzfswUnkeJI2mjRbppBmK
ur2yobyfVDZLNhTEedRL8EtPJ3VWRqpq/EP8gj/zcll8HdgV4BtJa+t2hNJgLmI8KpFdQNjpnePf
LiYM7vg2obOy2eCwfTr6IEK1Lyy19GWVPLJHu57R2cpj1dWLlwlKUxYZ4TwIgC6PK95PMz7btPSo
XDjJcKM5HVgT1RDGITFnVRW3zX1CQkEBl8iwldsxrcRvlF/gQk6tVM0T1P8Gj5cQ3fIwBWqxQ+Pq
vozp7Gw7e2TbsKba+lY3Wm979LiUH4jycabVgJjrTSsdkFW1a+mCkl/YflRx6Qe57jquLXoYaMTt
4uai7XVHNl9ys+2OIgmL711IBM+2dErkheHQOI/cc8D4Fcv5Bt7iRBulGKLvmLPVvy9Pzftlrjnc
aCFYcd+z4S6fzsyAy4QMeln6xAGp3xpO7E0b18W3y6O8r1U1wD4uU4JCjiDb1QkDIiwypSJXQKHB
EYTjnTa4MIFE/smZ6hI+lXPN//p9gxGlxXIlYTxhm+yXpw9WqXGDyUKMY6xpdEcrG4KbSQVR4vsI
iaiCXR8kQ74bCUui+1LDqoWHea1Ie//cy4/g+KZIWe4oqwUP561I9CbI8OhYqvPUJR6rq2bnqI3h
DN3BxgcJjcj86/J0n3t4DkAWOu5W3EZe70xv7pfEfUThbGKx18Y2IQploT5w9CueYdfSGwdYF3Ek
ne9BC6PBLlB4ykrO/uUf8X6r0XVu+DjwuZzEoBynL8BV4FKrEdZ4Si7KT6mw0X3EbbuzETZCWY5A
7Only1sZwYI2ksS+Mv75SXjzA1YrAHg466tAz/xOjMVT1c7yaQQI3cX9gNOPaZa3oQUBTcFvYtsT
bYNWU7euHGLvP6/TSVh9XkE7qTaBGTjoxd2PsM2dj6ZBOs/lmT43iIY9+mt3j3+uNvW2ob3d67gC
9siGPzT4G2ygJYgrlcf5UZyltuGNLrZpJ+dxFCZDRwpaRrfcUD0UVzrJddPVLOHlXD099nWgAVps
+BiiQF9vFaJ3m9pwKsoomZWbzBiiZwLCWg8UAVGsGUPV68b+Q07y1n0OK4DSbkx+O0YK82REHQhn
OoEM1iWekbTyCuv73By8/XGrOeisqJCu1vA6HWBzHWbYk0JClHf5fZ6dAhNzTGHa9DXWjucQmkTV
4WPh50aZfhaiyu/mKonhlUdXbtnvz0UmGy2+beJgKdihT99pUNaY0Rhp5k84qhHQjLVjZLvRrozr
762dX7sDXBtudadXdE41DheGU1PofLDmPBj0wdESjjy6AW4jlyfy7HggPIYN6EUzenmdb7ZBItzx
HesxlFT7IPwMVUTzlSayPAh+LV3pIvjrao7ptIkPAOulgYvHwcl4Q5BZOJYwHubECmSt0N4lOAZs
XaeZfD0Y+r8fT+A5yGBUVYBoq90lxzokGiagJQycZgwyumjnmMWPWZubW3vOiv3l6Xztcq++TcEN
Ed9EAlKW2I/T51NCTK+CQkl8zjp4WTL505K2GbZwKsL8UVFj2HCoF7Q4uZNKdRMHjkf6lFdryV4p
wrsCrA8WpoQzkWOCWO4FYS6UYl6UqtGVV3/m5KWtzMJBk7WAD6tX0QdgDz2psD58CtyvaD8I8QhS
X+J91row8hFaX56d5dtfT45GbBLnrsWHu9640MJqUUsIny/wUfOFrSwdqjjZqo28h3Vp3YT2jFM1
MOPu8sDLKn43sAP4hqqIPOb1FQ2WJ7YKxZj400A0IYzQymsK7Asuj6IttcpqGBI4qKSWj8nm/6xe
Pjp62IdR4rdJ7mxTAK29nUfN44gg/jDUc3yjB/b8I4Xlgvlepz7AeHSPSCgSrzR65yFOIb9f/k3L
S1z/JJscb4gIgIL/lui8/b7dOg+yWSYkApnqcbGb8gw11jyROtdAzrNDLSo9nISx7F8v/SrtHZq7
PH3SGjF5rJKLb9hmxzZxXy4/1JnXyX4FnErxurR+VnVTBrOXTGlHclcJMq8QVb1vE0dembozWyNi
RHQGXOoJi1p3Kxp1MhbRh/SznpXj9Jr73El4UV2ANCLHrezT5ac6M3+uwUGDbwy1A33L09UDrt5z
HxSSVCUNcbLZjMjV6+mGNMHiyqd/diieDNxDBcdZV/6dUmRjrLfSj7IecX8RwbUlM+BoddK4cn6+
AjWrFehCvAV9ZGWgxF+/rEYruq53Y5rw2vDJrbCaIuGF5K0Swjk6jeZQq7V6wNIfH6jKMggVtPIj
cofhVjgR6cuxYewmOmK/BMZ01YbY1981siqPIGLY/z0KFLhpQGAwLG+tJLW2uNT1j8msB+iSsRpD
75X+LS3CofEuiLbjroZvw1ql2Kl4CTSIB/wRsMOz+hIlttklV7bL9xs0PUfcgiCBkByFRe/pgtCy
AK57X8Z+gdHDvjBLa9ebToe4jeAyy1KCfUWj7coJ9n5pcChwOi9PBTBmrwoQMUVtn6VR7NNtSfYx
UVO7qoCvY9v9lfV+5vbBrQeCyb/xfWddlI8QMjFBEZGPL4XiDx3KEk20+k1XVEgiIoT1VQHTFTPE
1hsGV99aqOKvfAnGu/0RfAZCGCAMPujvqCeYtjUVfKTYr6Ec7c0ixX1lRNx3+dN+Z/PLJ42aleYu
O4rgarCqIrtOgS8BBdRP4cZRAoTYFdZSDTxlDkbA2kAcUhgicCOL/BgFdYjbQP49DEoTDncvNujY
61tBsrZ/5YctbZ3TrxOdKIA9+mnazvzK1RoDeyFuQV/egRIcFdRz22oMl0jyWd9MeT4+5DqONJns
Mw/XCfswl5jiznUMdx0C/5UT9Nzio+lGvuKyt3O3Of01pjUORlVYJMo0lvktmCZ13+PfDsc1Ma94
37+vRXjrPC/9aOq1d5+w2XA8i9ZMkJQWGR3TptzIDuRqQlq2sfDBRcEw5hsaINdabefWPfQcRM42
ETpYbK/mXO/amISWKvF16So7vFDlhg3UoO/SD4d2Lu+MSbkPzCDbIDnTfQfPqOfLr/3MPHOnQe/r
cIpSGi9//qYqsIeuQ4uHyUWQV8VOgNHBrEbAWDvEDV8e6swmRswEJmmGDqgBuHE6lIhlhM/zcqrp
enOjRJZzk/V5u+G3JbvG7KtN1xJWeHnQM181xme4RID/Lr4Cq3VkWznO1AmDTjqqyBodhgdIebXe
OzeNeGM49HDI4NXs9bPlFZKeypA+B9/DPErnccoc9UgUcbgtNZK1N7JsBw9zLwp5TAWPViMmr4uN
BnuOsAL4dJQ7oINbrdTKL5en4Oxvg+BGXwnoj53tdN4jgQzOGZEKYln5kDhGdYcFVLmBrGlcyXk9
N9mcFQsEDTtUXUdcGonWlphhSl9Ui/CBsEZnYxsdzh+Xn+h9PQaLDoQFp/pXkutq0VKMKbOGgNt3
cK7CPMYKcZVpfktCptm30iujnVu3C9JHqA0u8QBKp/PX1roamXCJfG6QwX5uDGpmAsw2yNMqHFPQ
yvRdalxZt+deGkQFrihQUU3yh04HlagDUVm6lJx5ESPdt8K95VLdCrKcdpdn8xWXXu38y50A30Jw
hiUE+XQsrAu0aFADFoiiPUctxkV1+0ABeheY+q6P8AA0SdhJ6I0G+Of19ke1WpLLmgcnblBJ0nUf
6gcjGD/bZX+48tvOnEo60lbCi3RYG4Qnnv42JPDKRLEn/ZTWJ3pIw95aY4luW4sHz8oScz/IunyY
iRM58ogh8Y1z79tKZ0GnCa/1EM7c6+jnoT2C7USxDBBw+nOqhpooqfmWZI+RRoyPye2Y1T/SrsQ/
txk+DhJ/KNjgAAPId7eJ1Y43OCXVO1G1zT7CMevKOlkGfPfuCN7iRgv5jN7l6Q/K4X2o+sDGI0vb
OEL3cDd5qVbbACdhrLIE6HHkWi+FHvVYnpf/RdHES6FxsFh0LKyi0+F7Gzc7FYM93x3QBAoNK9IC
tu2V2uTsQxLEBe+Yiol+yukoQZFT/SoTowCbbCM6nviwTZpHN9rE3FnHbc7BI0oORvbQFOQGXF6E
r0/xbpK5Zi5B6zYIyWoRjniAKy6uz36ValxeoqcOL+Cuso6DlmAJRoavQEXAC7Y69xEj7hQPWvlI
T/BTPZT+rAX7UiULsdHQbEK1iJMb3UlvkAXdNnBSjByJTFLe2WGP3/KEN1jypJbDH3Mq73IdoEsn
WMAMP4XF+GFSwwctxxAZViOsGYKfU+mPbrKdXf3DOCYvWVX8s1Stdl1h5E56g+vghmfcC4fvY2qP
iRL46jBuKgg5Q77ckJxjUpX7QZgHafVkugS35KrdWNCVhrbbd7jaZIr2obSyozqF/yjJcBvhfI+C
/1HHNHnDYGyC2N/jHTlYxddWEYfeMf1gzI+B1iUbZ6iOeNw+X34nZ/dHwkoW2Bnqpbta97bowmoY
+BCjHDw0FiP2gG0U8zNc99Ploc6daly+YKvRxhNABqerDwvluXOT5fxUNMePXHzJwi69RvI/P4rB
OLQYqCRWpWCFCwAsNFX6yM6rm4GVtLEUvfgvTmiMaqk4FyUBVLjTZ6lGkeopCQO+0WmzFwaq9JRs
TI+XZ+zMy+FDxFkPQyZqyleE+U1RWY6Y6eWAuD48KQOmUUmmRIIjYVJeQ2TPVAKMBEIPpOMy5HJ8
vBnJ7GsjkgY7w2Q5812vJMZWTQrnKAokdzIpiyt3hTNvifqOrBhuxFyMxfLkb8bLaPW1nc6TpXTh
b8mZlw+TFVzjNp8fhX2SbvWCzK72O5oIXaZSRfpZR4Y87uLWLuw5cy+/pbOj4Ais/rvwX68Fmyp1
SJe5y62pusUJu/e472VXuj5n1wJ9R7ReMHAQg53OGCf2rIuokz4C/3BvtNnkYRpS7ky7DHeXH+i1
WbXap6G54Y4FQKPD9FvPW6/Gg9Ii6ZAT28MGPCOrsEOJyYmo8fR77DADID8BMXi9hxrWmtuZJvFw
UxuZIzfEs8+3WH4bFb7woog9TtbkpY706hP2EL/MYCaSdmzNL2NMZvwusRXIevnkpvfaBMFhU6Fp
xXbDLHVzw7/RPofq0CmbSBt6bIimJRsutwkQ2Brc7P6xYaPuk9hFeqaGhpvf8MVX2lOg166x6/us
/2rVsezws0AB7Fdm39lYmmTVgENvb/lpAb94G5Dq/k3l3k72R2Fk2Fv0OnCmMP+BkGKO5CaBKOR2
kT3W1bTXc4zPts3YkdtVgKd9GBzoGBAP9fR72br68vum8WBhK9JsSCHqMfp0MutrWqrqx9YqEGU5
+HW+RJXW/JxnENpthMmni++6m3zlkznyN3NcBXDsJOIiNUnZKU3Zbl29t76JRIqPNdcgExbUkCTb
vLewjyVEIsE517aKpxr256EjckB6zYw8lDnr5pu6lOHnKiHfZaLd+yGzonrXTVEBFj/reDVp3V41
p+zgxnasIkbWR3dTlxrdTNuq5heB6z/gQqBEmXd5uZ25FyzgFb0SIF5aOquVTTBDUBWqGfuZSWu4
dJ3fnWjCjVPLD2pddjdF4xhXCqFznyyFt83WA8MRmO70Y6ojkXOvpKdut5nijeQk7aLYiq70NM9t
qnxFKraP5ISxgZ+OgnEt8wl67A/c9ahldLP359IcSXgOpvt50Kr95Zk8t0fQQl1yvhG5mWtkVVUH
dWiwv/JFSzfMQUxMdjUNmSFzPl8e6dw7w/9chbC1yBcXE/e3+3feZzPNqjH2cbNr90ooHNIzCAey
s2kgLUtXf6bWHFzZl87NJ2IYaDX0gClflx/15tBIO52IlBK2cz6M+g3rsz/iP1X4hRyxG3fVK4vk
zGzSJDbhtHBGwUJeVat10NlabjXcwkucCNzELLyyjH/NyI+uPNirUmG14TIUIA+dacgOa8wYvXxN
NBYXfsups08B3kK+6mDgVEGl2cYGWSUaNIAd/mC4o2AGcVvrmLKEM8Vn2KvX1ChnXu7Jr1km5s08
E9dT2WoAljHig9oXRbs1MyPzepJItsSPZkfXYLu7vKDOTjaRpjSNIQVTIJ6OiQgdqLnm+29wCNoZ
xCl5XTmZ+xkXlCv7zZllZIBcO9SGtJjYdU6HYtsPHU43Sl7SOg/Q0NV9KGW+bSuykNWGHv3lRzsj
FgGoeTPg6jgdHNmNGFNL357h6YVyhHoUGnQJ66DyzLzpt2CcyrGQOZk6Je5WLVlRO2RzV4qu5aN8
t8psCBe0lOivOauPdjBRoyYaF51F3OH1dVvSlM6/6+mo7qRrE1/QGBWue4ly0Mvu2uekL+2P9fB0
6nFqBDdFHLSqmaE9jbm0dfYMFS9NZSx2hYt9YlLdtVb3eybn2JjivZXUX4JBHuGj3FHAbVkOntKW
30at+GrrwTG1skdb7bdj2n3SO3e68tGfORkM5IOAa0sXEj7Q6eLokUaF1YIQDRbWdbXM3V3SFcOV
1X5mFJJGmQdanITrrqlyCZR3lVQCMJIJr+au0wsyXhLtyrOcWXiLzpjtmSBaXF3XQgo1FWjWY67N
NbaelHFuRtBRmxyyeQyO4MH2navI8mORp8FOrfG3062awKIm/nP5C3j/xS1AJZc+m70RZGT1cQ9B
10x2UNH0i0irTXBWPFTYMfpcCYsfVSXsK92ua+Mtf/5mA1M7PSTStQ729iQnz5AwucY5CXdVhF9g
qdfVFaX7q3D8dGkvTrrEflKYI+KzVluK7rJoAFQMciJk9LEU0WziUZAggg6cFv8T3HkGDLxLArHg
acT0shuz+BQHjWg3oiC7AlNDO8fE3J1IqbCLXNy2UeNM3gynsvFK3CWdXYRBUrmdp8bGF0eYGTGE
eMZ+DEo+l02K36Lcumkh9TsH7+qKBivu/eS512rjkTUpfnSuWbSbJsvraKPCRf6Fpe3wA4Fz9jW2
i5aCFz5FsakNSSoPbjHzsY4MvdrLZqblnquDk24NzDqtjaYo834aU/UjWktV3UBnbp0bJw+S7BCY
ReVuY6bqro9bMgbwasm4pSjmEiOyJC9bozsTE4djWuoRTV4iWctGK/FGulNPY2J38Q7T6pfEVJpy
p2JVm27tQFG/TkFvPI1OjDVXmY9jir3YTD4gUP5g9422T4WlZp7lzhZsoD4b7/n18q6vs9rYJlOe
BFsCqcQ1tu17QalDybpwTi1amoSbr3Z3XUklvDzbxcFAPyaiE8pGMWqXYI1CyK2Bn/guKaZpD2Kw
OF0m2F8ZOnkuJJ5gghj0NzExFKFHukqF6cM1Ntprg3u1NCFbgIvZiF2X7svpt0BkiN7GlePuGxuj
xSpUt7AbSX7KTa+IbG1LHfwRfaMBYDYosPFwUCw7ngBXsOmjhclhEDS3pZ0/szJ3f70tIGoGTcJe
Y7luLrvkm8/ULqtJCziL9iTa3Q2zsCe8gJZU2AKjd4XP9/Jw744/alWaXJpKfUx4z7pmDUkPiIgH
iH0jzIctK+p/STuPJbeRbV2/0EYEvJmCIMgqlpFKrqUJQlvdgkt4j6e/HxR3III4xFGfiUIDdScz
kWaZ3yD1hbD5s61TCByTEOxE0BzjVPk6lnO7E3Qsy3z1GZbBmSJ9FvrWN6g5pGG1ro8weIbTj6Kj
Fr4zh/yzkqKqWXblT0Pv392f7eaAtH0JlQ265PIqeo0lfBOHEuPdAX2mk0jzFg1WqCvORJ1Vr5A2
6uz2jwsugPppDvLKs8hE6Kt7MJfgxkU9s5Q7kwhmEM4hR0F+Zy1vrvdlFGIY3hINANq6kOggA+pI
IVOrQqV8CA2Zsq0ksBpopu44BGm681ovS7X6dhR3aFLQAOXZXpNe81G1MECqljzOeqkKWL8UlbD2
NdFopPFrHXq1NJa2xV7X5iZMWCb628Crq6Xqw3rsLBIe1IJlN5vD3g/6Zg/5u7GcvMyE3WD3AX+t
MXYjOn29Gk8AFoq8O0lzavntjL+VKU/jc2rsMv9uwxLIyjrjcRgXXMIaBiaFoYQvbRWdglJVz2Yn
tLcyHLXHMmSnNnZcPrRTJ05TbwQXJUTeG7OoyE2Qd/14/4xsrK9B+5O4F8YGfe1VRFqOSSVFeRgR
EE8/ckMLX2IDg8f7g9xozctM9/dRVocC0SKjlmwYw0FUY46lI/OqSs0/VGlg5/B8uPRhMM8d/SSk
IUGJz5uKKTlYdDQx80oOEQaIR3ppujek8hG9fChUU3ScYjoOMS/6KMvvhyZ512Y0TQA84vFh1Sil
6heKKuaxadtm50Bs7RigB0svEaQHZ/D64q66sg8sfDxOSN/q7kAKc0xN+ROwtN5TdWOPlHebHi8r
iDomrDXKG5gXXI83WlgjzVhtnxBE+9uKBXZgk669S6Gce1lgvBnalB7BjEVPXMAtlaNA+JMJz6rX
jD/G+C6/BZ+MBQnBFWesmry5ZrcFTP/w5JRaghTeEKIS1MyHQB0ofwgTLV+Bvvr9PbRxAy0dADQH
FvAa7JrrBSBjDDOlZaPGTfs+DxP1oxN22QeU55OPSqRXB+zkOCKitIK93bvxjjA0JRfOKR2ixdL+
90ea4s+sTDGi/INVXEIFQcQ0QNk4HVCHTyxKiG2KeYMY/xqtjnsqeC8s60Ezqx/UM/6uDIKuoeqp
vfc/zSilnSsI96T+O12Pc4hTidfU3TMUigTBp+q7ZRTNscMC7hiW0uH+Gm4cdgjAZL8LznDpf15P
pOsK05gc1nDM1dZ3LNzNHQWhhn8xCskj3wlQhbUu01PkjGPYBeFpII1EAhUxcamf7J0DuPlRwLzR
EoJAwbFYzSVNUxqIqB8BhpkPyBHIXpQK5SEzmRrW72QSVNB2tsLmAsLbWFQmwL+sO2upjDRtb2nh
qUE4vWoV5YjKdLaz02+rBATSnHKVyJ9SH3WK66kVGGUkNpADlB6S8lWvTKw6lVk+hvjt+XmooaiK
tMcR+J/0SSorfOtrIR/BbsYfAKfhVow5DhVv3XjtZwz56AbiAxjU1nxJyly4Y4qxlyuJXZG6zdUB
zYBgAVVsyq/XvztJ4jhoJZlP0qFwbapIHCHR//Nf7C7qrkudfLl5V4exTIugthFhPslm0560JDOO
Zp2X3p+PQpQM4wL4IqW41Sia1aYDPS0+9IxART5ZNeKqRAX3R7lNnPjSC1RmEfuBMrmOULMuRRUU
jyzQ2bhJVMOMOCeG5q/mjB1uTI3GAx8GdWIA1TyX43t0XCwQAkApU5Dw52HEAb1Ia9AseV7tVBC2
YhSK9jKjLNwa+qvXn1MNadSHsM993pIOP01Fc0OIXwc5m6tH2cCoocl4WyAZoHlvCqiGneljKtjs
rdIy0Cr4pH8ACRCJJhqZ6yr0PBdx3qWt5E9Z4bwiifpUhZJ9nuVM941Ey17zEkXnyAl+0pTKfgY6
Ks/x3I/vS6NQ3t//ZBt7HDk/Ins6Jovg5BIX/JawhU4z1I1dSH4ppspDYEtxIxyTd6Z8O8qCnyTa
BkK1iD6uHrumUGBYzCg/mUIdXblN6odIpHuCGrdXKKOwnssNynlaMwt1eTJTPDoxaAA+huj5NC0i
xf1BxbjvrIIvQUtcHXdOFiW+m8/JsLQueFPpK6Bnc72ETTxptYFPsy9wO1ZitFu1rPxBL8iWj7Ke
DqcSXDL+BU5R46CQNeLNCCy8yerMGBV3kGce4dKS3wDaTe/BiUk8wvKriSE1uvh6+m0sQMIdHUC2
dIFmNcNMQ1N/VJo5zUiZdzgg4pogf+sEAuFepduTRBWpxVV5rEdEcB0atuIQBCneYEKbk49JPQkU
mWmwTm6cRUHoWhqYQa9REmdEdL0IAy/osSQ92JJaI4JtivC5x2f8qc664Os4SNFS8MEnPOywi0kT
iIyuClb2fd+V+idlGLOfOS52/03KsIqRt5SNgbak0bOdnZi8QIr/m+qt8xIjcGR6TS4zVAAufGSX
myMRmDWUQFZMCO9zn0Y/ErviBBRpE3+XBkfJXOQH4i+hWnSfTWSvHzTIH5+VYi7x+9PYA6ckUrGj
UVtMzktwrT8wuulezTh3AF4aZn2eFN16ny0+W6COVOlJqfU4OGqAd84YLNCjViVZfIske/iSl3rz
/pfzZBXIzXub7tEBC+untMskBNXsTkYHfy4puORD8NHsK+PC7WJ9FNRG31dJEhwzykWNV+fOdClo
eztn7FdjrGGRQ5M8bHlL+b+llWKIqQ9OjPuFkxg1cpopqQJ6bVLjZlLgDD487/Cbks995XWK0r1g
0pFOp9ooJf3wH9EmiOtUKjiS2IrgYpe6815Kzfyll3Pjk0ClJHNR3wzejZXTvoXgrxC2tlPQ00qG
LrFLwh1+soUpvR/iLPt8/45ZTvf1fUeNCvI47TDEYW7oA2HtWGOQJoEfNkiDBhECDV2hqCerMT/9
+UggdxYGKhoYZPbXR5HIosJ7MqM6jtjIpWyin22XVi+y08Q7oefWnACIqZhaAt8gmr4eCf8YjEjH
iJFIDfwqzOrLXAbGoemkv+7P6RYJD7wWZTIUb7g76c6uhkrt0rYlNqhfhg0yTdqcfZQsOv3cDdqZ
h2TCc6Kh0w/A2Itw0lj4QntX66/5rL4hP4IfIBMD0+pZXXJDqQGlGwIH23hz9sVoYh0zOqNf6Pkn
deouEKVrjODt4WAEzXc8DihudE5xQcD8n9D5lkjDpW2Dr7FtXsxIM3925Ryem0Qrd175je9CIQlu
IZmszJW8WqyxsmZdLthrrdT0pzqy/xZN1h3hR/9/h8P/0dts47XR6esC04IZQuttlTHbYQBwSxOB
Hxhm4fWZQbuvsyyPQraMEoTQRlcHCfLn+47mz6JWtehpgVe73ndhEA8Jw1CatkL5r75VJjdUk+HM
vzX/xVLCcqJ+xMFF8nl1mCyl1Z0oZygnjWTcvNPIBTBUoSeJ1+2/2ONEpexvnOABda+yH8dIuwEt
D8fv6wGYTBFk1tGRjObYzCrOv8AsHgYe36NkKL1X2WX+UBFJ7Dzly9qt9zgSOuR4aN9iIrRaWzPE
KJZKhePPiSJ8ioY0yNFm9+OZhjWauPXHaiQ7EUa+91U3R6atgtwTFwp79/qrGnIWYSpB2RwLl/6Y
53Xl4h5jP+Ly0HhpPISfpiKp8a0w1J2PvBGZLSKVNpxDasrKOv6zQ+RU6hAOLi61yXEqS4X+hrOn
NrV1KhWCbz6uxW5ao4SHijZNjL+Un0tB7DVYdX2H7fUEus7aaYhvzocsBMQMRZUbgWqdIKjCfs7x
9disXugaYusdx3tgo+V73OwUsPcGj4xCqXH5Fb9FzQaICUT1Z0bJkXLqa63xNWUUz3KZ1M85lVf3
/vlYbq31eOqiWw4yh9rcDQu9TqIRlJHjS3lUvToTojdh2ZbHougxZZix4O1bLXM1bB5e83rY6/Nv
XXXcpuQJ7BXVWKMMYmMWkZwxfKBZw4MVjc47NbEkt1ORZaHfBRlMjscv9+e8dSZ+G3QtMTWUmKt1
CoNiKST/aMwguWhWFvvw8LL3k6PXcJpr3ZMs8+P9gTdnSyUUXCbUILLy64/bmuNcg0vi49I/QzQE
ZxlbE+Istxh5TG1UfECC68f9MTcqypRgVKC6Sy+JTGJ1A3SmkQRIOXFClOh7IchfSM+jv3vdlA6d
NvU+Qilz7fa5rvpWEuaPNZq9big1mR+0Bnf0lDVgGqWJ5on1xZDq6l1jtOaLOiNQkLFFfMi65rnS
HfA/9Id92vfqg6C4BiwTbVXk4HL+U637UeMS/3Z/dpvbFzlx9G7ZvUCfr1dUT8YiKgZW1MCcHo9z
8FaXrnEI5HFK+BELdFRTJYwushVqruIE9Z7cysb9Q3WXx0Wn4EoZanWzR/VskW3xvLRF3T7Lciye
49HunmtLzw6zlhfPsoF3j91ajtsgXe9WUTW8k8jjMCdJ8T1KLfGQdaN9HpAWwwCqD44ig0WdTpVx
6GUQle1sDxdVmmV3QHIrQLzzjMoWOpJzZj7HQgmP6FvIn4zF/bApG8tzEPk7ymETeVid4XrAbzmY
s4pRylCgmqZotJbHeKbDfew0mig6Cl80UPWorU52NufPOqr/fylKmD7c/1obVyjKh8j9Anug8LUO
ouVOVJJcs6eMNuufS7t3jjKe8jtX2sbxXqTe6VCheE0/c7UnosyIA9WuCCgNyTqGGQ6wKb73Xlg3
lIqmVHhq1mKHzWPi35/fViy74FbQ/eT2JjFZ3d5FrPRDb/DagsnNHspIq/oLRHW1O9jmKAeocJbT
N2EkykMZciDUKEWXTYzWESbYOB3Afehf87juPrQlLggHJJ/kJ1uOihyV6aZBgjlW8AadreGPGU0L
y2JhMnEvEYWvGxXplNqSkJY1wzLnjIdfe7DUsQSeXRWYkOmdZxoacnMkFL7k4Nl2f+G2ThG2b8t7
t1T51ljUEKzHONUFQVoGxBbPcN1ty0acscHcuYK3tiCALUpFXECAebXrCyNubAsZPCaqxH3oxzYa
eqEcyjtb8JayxnoSvC8BEH7W1lpteoyzOGvmmgivHobYV5rYrl3wtgjwjYRq4hD3Sf+hwVf9feMY
8+MQiFicY0nEtD/AdpIDFVObuu3oxB/ur/Uv5OvqyV8KZmCrqChRWFpeqd9CjMKxJKz9hOMPeNlW
kvNtTEAayl12zEPjXBbppS/Ei4Nt4Rzqb9kg/zft5+dyyh7DunzfVfjdlvHBkPMPPYXxEhvd1BrP
2FkfVaSMJQdafciG6bTeg8NTuyrSMjvru/GQUvRbYAOQNanHrRKIWJhdCsXB9kmQQLp24FOystMP
jW48KU7betYCDN1Zt2VrrNeN/jp4BXJlAvnVvSImOcU2zLT9yeqaj0GcGK8OsImcoveIOxVkQ6zk
QIb8F+K6+heI66F2m875LtWUpNyqj6fXCbL5jwBsY+3p4/icUJ3P3MiIk6+qpCBwOaGU+kWkRhu5
dYGG6mEKAvUvrJ+wdL0/m42HkxWkdYKqIlCndV4wYk81RPlk+63zXYhsviB9mz3kJYgyu0epuZZT
PMcwcj1qIcyH+4Nv9GgXbSZM3mkacM2uCaYiUAKrhE/iJ/SDXSupLkrQnKSk/iiHNq1vJccUUnzI
HeUtMqWfOlQZNW4U7/7P2NxFFq0j8qNfz/f1QVCQQw5TwGj+HDovCnbT1O9n3ss8Do9OUOGZGPxz
f8St2we0PenQEgUCZ7oecegEWk/kxT7G72gQZbZ1KCKuoPuj/ELOrHcqNxweDNCLYTKvT3gso+TS
8by14fQN0q7t51kNMQWAuKemWeyWKc3wkobKw5jm9RnEcXdwlMj4ZAcj5NXY0k+mElaneV4at3E+
nGllR08Tio0XxAg1X5SUb0czEi+ouv95w3IRVV8wQQvIBG+h61VqZk3Km1Kz/apX0wstPtWX1QFn
y1CtT86cSM+hJI07B2Lz0xAjw3iGYQbC5XpQ6uEzyiyz7VOZwdLUrkzAlpWx89BtHTsKlbClaFeS
5anXo5hzXdZaMNi+UOzCh7VkUhYdHB+7teSTYcTNUzzHziXLe/tDLfB2vb8ztip+FEEWgRmUCRby
8PX4Qd1XjpAYP50SpFYIx4gl0/ihABlxaIPI+WCJeCAKwPhRtlKq52an7vyIzZVeYF8g+Xgd181P
qYyBXvVUP+xIV1w8cnUcCHdxX/dHceTVUTPAK45Uzm0fA8LmqWtyFAMcqf03cwEvpwAwA7Zvr9aT
qs1EgaVhqyodVgOdYnmhjYjL/c+2ORewLOgdEdICZbv+asJINaxXe/ZmHIVcyOaHHDXEnUt5a2sC
woMvCM9p0UC/HkS18xbJYG5DnGnVV2HP8cvsEIhJk52cNWGhGTI2CD9UhXp0QJvtzHErT6XXxS/A
nwlu6ZrlH1haWuioLXM0IgudqaSe4XmnHeYGlW1/a00n+UvX0rFwMVWSZzeWDSmlnRtW+iMZZ+q4
WPeUIS47efCz66m5uY5U9LYH0Mii15EbKI8qE/MIq0JBba/Gr/rRTHTRH9LKKl9nfOIw+u7405XS
aumkWE72xvUZvmmOaL7d/6hbaQqxNn1jYjCQ/avMEVRGVPaVIIYpoIcDcTeIHngVoGgO2MM61rHV
OuMwytb04f7IW+/eQhKmo8gdBMPi+kunqlqZNNR5heYweldjB+FVZvqXUtcf7M5+i6x5DxRp8n9c
P0i/j7jawLqwAbjgFO6jpezRRvkhLHU+w/w6zMMs7ZzJreAb7w0wYMj6wmtbE/aquou7tOOVFYOU
/5XVxVi5Jbrex6pBqyIi8niaG9Rn80n6HJmt8zigTumNmp0eOrv7G3T9HxsEQi7nWV/YfSAlwBNf
rzjGrHYn0QTxQ1Tfznmu94//i6xj47tejbI6wXMf1WG4XKwTogQn1MR1H1VAk65i07xLwyl+leR/
kU+hwWaDYKKoRdqtXc+MvTtIznLNasU8kAjgkWwuxY37O/ZWwIsFREdn0bj5hfNZbSATX0KlAKpI
cUnt3xudExGvZJU3Rkp0bELF/lwn7eRPTVB7jT5pj4WW69/pP/avihGIxwhP8sPcAbu4/8M2Lk0S
gQUVSvYsU1S8nj5qsXrbFyjURLNZu1ySzeI5SabUycYBu1aaZ5qk+L2hfbHluv90f/RbERkHSadl
TZBIgJG/tqzISERmmhmBT8qIcbSThAOu0EaPyy38DST68Df0UrsJ35Rq0U5ZSP2RG0uSdZnbysDp
Ecywa+ckKJ5E1/iIGZOI/KSIxXIWOF0YFwt952dv3HyQacmNF1IowMjV/WONqiElw1JxctTheeq6
7LGSqu6zIyLkRXr0UiwKX77cBOYO92bjIaUdQa8YqjqQkXVvNZUVCmcYiBPkWd3fSjJ2h6Sf7R32
/cYovyCQnHRrUb41rjeFk4ikN2fb8pUJr1bXsUutcQ29zNz7n//2vEM3BWgJgGG55dblZFlYNYbM
veUHjSM8WUqjtyip8TXWR+s0kva4GZbGb3886NJsAV0EFGYBxVxPju1YlqmCdYkeqE3lzrYzvSsc
5UtgqvVTUc75j9oazZ3gYONKp2wICXMpWKArtm7z4GkUU3+KLB/x7PCRgmvzNhnUFuxQ0dBWpV5a
KWXwUjtgTsbRdF6QDyn9wqSJiSO3iax8+ecJA2Uyjj61zAXqusYERZ0dhHajmb5wAnHW0qo74XBb
He8v9+3LySjwXNHjA9cFze56uUuhRzHeZaaP450418QTHkoiHop6I0kKpuH/t+FWW7fRnKZlV5k+
LCDz0MhlfXR6ELyy1QWeGvd77Izbo8LxJ9mjo6YhRPnru/9Wi4qFVEuzNJn+qJX1aWzpwYpSGnZm
dXvhMMoSoHNHY/a47jLVjYnh+tiYvhmoqacFzfi+10INCJ7EeFgiP1kgDg5zPO6RC5f1ug58KDSC
xebVpyhMw/v684mwdDIxlaYPAlo6TKJBDk8X1UOcWv1eK+J2KKYHnIMFhTi0rmyWAnkcAkjDj4tB
fYCRFzzIY1olO5fOxowWASBsMhYq2w0Qk5pBFkK6MnwRSeElxf373AMj8ovKKnZu642hYNXSqFmQ
jLCwVo+r3kWITeQRvO4YB/fImasDziOOVxbzXiloc6hF2G7xKgOetfpOURPFTT04up8bceFLAxK4
4aAOJwUe4c5m3Li18QQzZVwvFkDAGo5NI61uo1nXfVyw4dmmAeKPUWi8yHOcflFqRT5Rspt3vtpG
Z4Jl5BToMKohQa0p87JC0oQ7tYaOLUlwNSBtN5a2FwhLf+xFWqOD2etvQ6j+SBwt/pBqwAjxgon9
cXacU5QayuOMlohnCr31QzsVftnUstsiZvRkBcPn+9fQxhr9KpIRL+Meh9DZ9bEhIwlIAmd6DZlu
c9lxN/gHHSTauc6C6Hx/sI0rlryT9jNrs+Ckl73x2x1Ej86xkX/SfVzRtQuhh3GSJqlH5xADlEnK
hj9G/RNmAe8h20WaE4Tl9XiDKAeOMIjcYAa2WSuwnDM7i3dmtbGjf/GIMHReZCnWh8dK+qQqRcwo
5qS/mY6YjqGYW+T+uc7vL+DGJU4iC0Gd5hEQ8DVMFUdykWuJRVVwqpXXwGlCRAnivVB7A+yPeBa3
OCLcNLNpaV+vW5VZo4Fkq+pjViw9So4dvDVpWNKVQsckdWNdKo52VY4PuI+N/2RFPfn5qI8PNfoQ
r7RojItj0g414qqYEd0RAn0KJcV7JY7czorm5gAo0nxniGjayRJuF4jmMOXMpebL4bNWF1mrVUVr
lrbqpwZFdlEGP2y7Dv/NIIuUC2Kg2hIRXi+PUs1Zh4iy6uPn3QORK5pvZljlH+9/69vDgk0yaR7a
UhSJ6Ltfj6JnYZogRkBpGYU9lz5MdJjbljQBGAUq0fGe899GinM9oHo9oDRA8k5G00LsQmofJ1EX
1C6j7J+hSOPH6CmC66d0/YH0zELqpSMTi8fIRxZq+JrhdAUb3HLemqaojlZMjZMcMj81JQJ799fl
9rjxM2mrLeVjGirrhp8WzxWgPcvypzitDlVHIFgOcueCBdB2PvQG3YCx0A6giMt9xVNyvST4Fjlg
uLDfjkOkEKGe1Z5SFMpBqpLRD/KSSjny3Q9yWTQeSk2T16e6dDDzKt+5Yzb2tU45EtQDng4AiNab
wSFDg/Fh+TiS9echQFtem5y94tFG0Zr5wiSgHQBh5gajFOazaALa13QdQuj+kJXOYRB1bmVXZFdG
ifrLhGSjwIXsUoKGRiFSUXa+79ZUF1fNpd8Ijm6NyyqSiLSHnr8fhZaO52pUHDS50//4JiXQX0DG
wBdILdYtRrm0lWIxZPLjdrC8YBqmc5Jb+fH+Xr0NhxkFEi8SQovgx3r/yF09wqJRF0qbBQjQVsaz
Mlv/DJFF0q0qMJ6GNHtUiQF2Qp+tQ7LInC8l3kW7Z/lhv720SMq2gah0FnEurUvbGMGxCQRW4Uq+
N9TWPcXtROgNxBRxEu16KDwVNKmc+F5DN+Zen9DRUpQ4wVW55VE39D9PZH6laLSIQNAuBJzr8RSU
rhtpHCzfVKfiQe1i4Yo+sndCh81Zcb8vp365gFez6pVpAe6PVBZyyz7QNSlJw+P8HGfDJ22sxLv7
G+UXRew6fWFWSyOOUg3h4/qAx9T9IvCBnDxATccir8ZD4HQqGOQp8NVQCx9mraeFRCUC8Go8Pqp4
Q0L6KMU5G9HjJVBsPUVu9Qc50VCNyHrhtVL8N0xE9ZlOngLk1yjOSquUj23af50F9ApHAZvQB1n3
mueWdoT0ELpogYSeghS71yrgUMIkyEH6z9Hp/oS31pcqGsHZQvWR131preq0cpqpqEi1UH0h0sCn
7MB4cAJoP2rKHqZ0+WDrBeZaW7w16QMg9X+9bVIagHIQ2aY/tUWOzn7nHCzW0Yvw1DiEoVa6DfSY
M5q75nkg/vJhnmAMMNTRa6wP9rnqes2VwnnyjRlDHdHpw2GSYZL0Taa4aOn3zx2mP08h7yN9E7t5
dAJ7PNtmP3jdvIA9h3B6sGanPgABkwvXQU34XNYB/sg4e2gNqrVmYbuMYpvFiO1WYpzUSUsuxYi2
wH9KpW7DuK4tP80gUJbS3DyKhHdvpsn45f7H2bq2fl+r1eYvlSpij9Egahy1cus20z4braG8VkGi
HSpNNU/IyxkHB9DU4f7IG5c/eC6E5BxSXooIy7b57d4aw8LRGyvmWu6N6qkb0VZXRNOc74+ycTuC
juNJR890uSNXryko2TE1YTf7vWixfRRGeY614mk0xmbnGrlNr7Dj+m2k1a7LMg2pcxFyjYShcdDU
fMASA5C2NAM5siQsc2tZqv/NIsKdIAZegtS1s4kEn6OtmoRXx8jHU+6UEj2DZA/PvLWIVONpjy0N
IGNdKIyqKCz1kkJhWnco1MhSjl7aoD62krGHmdscittiAdCA5V0bHUdSHYeGIiyCzbTyKkf9ANs3
OTcFKIX7O2Oj/UHK89tQywb9bQMWmejA7JqmL5mG9exYUek3QZE+6XCw/NEJym9SIX4m9ti6Zl9F
j7FNrNflteVWQq4vXW7+EAD+d2Ki/+Fn0f9AJ26DutP2uRO3Wca50HJZPlkKppneZBeqeowL2XRt
uF/IUsTD9Fpms167gVE1F3vQy8arcMA4m1MB9Aydo+qvtJXHveLpRspI9X1pcgIPxktqLRqEwBUf
v+cT6ZGJ9ETkl8V4mR3rm+LMr5EEqkpWSGB0mG9R8k7rxnOvRs/Dgnju0vjdVEoPppJ/Loz2MGny
S2NJh2FGgPb+5729Xoj2KNzx8MCGQRzs+us2tB9btTBmH0H94AGVt+4gowO4s4lu37ZlFDL0xWeY
JHFpZf22h+xANjrEyGbfaKKKbEA8B2nwovSNebBkqJ5/OideI0rWgJDgtdxUcMouiA2ISqrfqVrl
QyYUkFgb6dP9UX6F3av3c0k/YLgTEVF5WE2KIpE1N4LyuC1JAciAbpgujhH2xzZuUf7Cj8rP1KY8
hzifuOVcDGfs7SqPuFgcp1EbjhKWAcc0m5KzJIT+4nTJ/GQOJth3ntdjYs7Kl/9Ax1BAwRvYtZeY
Xsu5NRzBtegujKk9ZOMGNI4tS7UffbAFQbyW4ZvmagqtVDf9RWPvx1Q2hYu+Tu8lso62ezC2B0nr
1ZOkZvO7yMkBXToxxY8sM8409nd597d7k59DkWphtsP0Wvtw4L87TknimH60YFuaOkPFSA31kxHo
mZuIGcFfW4oP2aJPKAvzn7rPe4jnInWJ7Ht3qOXOr6Gx7myv5bvefHeKKUDJyTt5MK83syOB6hEE
C34TBU+ERPkHMw2rD22PmHEpy/+YsVWeMyi/vjajUHl/122tCVka7T10umDqrB5qdejTxEwC0ydV
nDwlHmfMiuI9f+jb8wpfDSVQ6kVEo6gyXk+xU4KhofhNo63AndcIuuEpn8QnHZ7GMWmdP0cyMRwu
ceAxLfKzNURhoWp0cW2ZfhcF1jEYtdirVJS07y/dRiOPYfCs0KlFk3muRb+yJtIUaaDBlKdp5yKj
JA6U3L/MauV4E3//NkxIbtS18aiFBbrT9rMtGV7UjZ/v/5Db1cViHplJpJBgqCHser26tdooZigG
1R8n8ZVkVT0YEgTo0BE2kLS83dmvt7ECw8EZ43tS9kdh7Xq4yuh1eqm56uuzJHUuBaTO7UUWXVSz
0P+4EXQ91np78qai+phSCAzk8ck0+78tFTnNf7F+GA6hVs3pw7ztekKiCFKjNkFmThMcVbtz5KM2
lcXRqltyUmvaq4xsLaAB+XpZRID7+hLS/vZ6Yck7LYBhxR+tsnUL9OpeCSPzY2Mo4/H+1LaGooAn
UyChpk334XqoXM5QlEDbC3hCLh+7GAiZ3NpYr1lBujPU1i40l2lxiUCVXLc/0fWFQI4rBKmmrr9q
RVk+IvNbHkNggJegzKudbbjs6utrk7eYoggMFVwOrDXGj+t6SqO4YGqzTElwoKx3jLF+JeNrs2Mg
V5knwUr0RuHsnYDbS5OhVXoEMHGJP9Y+lADOY7UJheJjdF+fChxM3ByDm50F3R6F84zMEep767LP
3EpTpdixgpuvoh/ajgoT2gd7/mZbO4QeKKkgskOQ21Y7pOzqEvlSPtviCgDLa5qx7iwxkdGremdC
WzsEUA4vL4kTiJXVYUZKW4FZVim+nDTCTcLR9OqoU72QzN9tIRHvpIYb8QfwYAVbNWS8DCSnlrn/
dtAWlN48SMhcC6WN30k2gkG6HBpuiifDMWMDRa6GnrhnOoF6lit5ftDVqjrUudUcgqHMd3bs7fz5
OeQ+yMgsom7r1knQkKbS1JZ9KknmcSrsDhRfiqkbtNEjdKvvf3r2r4dbPQu5XCg9VxC+h40NBUqu
Yn/gvfRhGX+8P9LtTiXe5+AvijHEZesLrUFJIctyRlr0Pk5OFQxHoeTVjvXM7U6llcjLQ72VDBJm
2vXXtJscid3CmRGba/IHQvLQz4F/PlB622sx/0LIX18uINGQH0I/FlgQLajrsZy8ykKyTdnvuibQ
DoM8Bt/mXDU0rxpQ/nF7qQlSbxDBTFSGq/olAWha+mFdRN0j/2QIj0WjRtJJCtKyR5hQqt9Po619
7fVEqw5zYc1ehGffSxUNXY6BygwWuDXbGpXaPLabN1XqfhhJX37CKyxR3KDs5i/JHNSD29YdlMio
l1Q6FMkgxGtkD+QBmZJUCvq/EsuS1kBfR6v4JItBge+mDfo3o+m4g8el3+L96ec3yeeBolA3WJjr
qysEVyd6pmYv+2OTtad6jGVy1Cj6en+UDdks7tylnknHgqLIWv0gIjiFioaGfDBK9H3jIXrJ87lG
QA9VhOTJKCcpgeeQG4mHlVkFxdTu23dO0mnUXANteoolY7ikXdC+tnMawAwEZ7WXmC532PXGYd9Q
8loaK9g9rcEXM6QnUZdKS0V5RFveLKMD/Q8bzeHBnkdvLHRpdg1JteVT1QvsOoPAAdLbCNMYqIMM
eus54EIvlESC70ZTx9lijtWKh9IMtOxsOS0xQtJWGtiGuDkajYVMqFaV8Xcaxb1zCmODASJEZGe3
0XCOhJJlQ8wswF7lLslMrrhAEMrqoDdFcNZaqoAwn1X1BZrP/BRbjfUm6yMOZHLV5o0XWDiGuaiV
RfkBtcnuqKiIlRyUwHBGNynkHnZXrzZPU1KKQwJfFaZwlubfGyPH3LWRJeVrTIDyHBc4rpynbKJ6
g8K8erTRfi+AjIBUPwQJesRuE9X66Anb6PonzckaMi4tQi8loh1JJZiy/P0NdRtAgMQhAAO1AKJJ
X0MbBzmN1TFPJ18bzfyycFo9bYiyl7qVALRkTgQZvMlfzXTcE569vS8ZGXwGFUQShxumBW6ptIEd
WvO1IfdnFViqp9l5v7MXN0Yha9RwV+Hls1CtuL7DCDJ1aUgokrRdMiAlO2N9oI/mHwNEMa1Yzv7C
viTwW93KilFZCPO1sx8WbXwxwYgdYjOz/8Vcfh9lFTqkFVRxra5nyEVV52XVVPiOBp/r/o64fWGY
C6APYgUWDAWJ6xUb7HSQUL5ixdK8cos61tz/x9l57UaOpGn7VgZ9zvnpDbA9B2QynaQsSSWpzAmh
cvSMoDdXvw/Vs4tWSqjc+U8KELIygwwGIz7zGjOvliBmh7uQPL5YDp5tFADpwAqyZxrkbWdJR100
xlDPOrgOs6e4kExl8akhq2qOhaIv7AhKUV+3kxpXV0rewJpOjBGfmVidheJnhuLaYbeY3bOUyXDt
uWYS7cxorh896t5J0EgF7puEFIiWV+0pvtcsPaZ9otJPXQRndjPUWnapivzOG8VqWysJq/ECeLfX
85fnGETNVEe3s5u7x3nsYto47UqsVfUqqNxWCZVypiKfJM5/fAatqDoGBmNFEHNOxCqqMcMRJ+PR
xaa6KTLo8ZSQ1f+fUVbE4Ap2c0kVX99gDK7XSWd33pIIUWe1ynGjGNGl9OJtnLgSA8jX/geZ8nqU
Rm1KSIwmFIDZSJ4Wa+h24BSLnUAAKCg9hOd+v+zf4VhS4aNRs1YxwAueB6bjYhdNTy92W4J8vio6
fRCBli6fYiNCeJuX258k0bA3a9YTbCnvFhd5uXPASvqGO1T3TbW0B1XEA1ZgeDcog4r8WyrANI16
vTebmghcZj/MTk0eoQ9VF7agt/O17j7splRAgC2cd5LtVjq9WpvTtjG1cTs2VX6dzKn9MbImHWPf
3r4QWL8DWlk7W3AOEaZE+cE82ycIboYIZZcJzScPBHeWxsc0aaPjpKuP9mRkW0RKIJCgebgn5ygD
TZj9TSqNx98/t/eug4bNGnSvnXqqmq8XSj1Hma1O3QhgtZKfgW0VkIPo/t0KGTe/FIWiDCCBsaxC
ox7nu0pzGgc/OOe5MsfyklTF282T3G7VeiMMXLmQZyHzVKQWS+NFzZueotE4/bWF0NymnAv9Pz4N
gAtR0uDUXhHl1tmZ42QJplEFQw3DGH8dZqXftMB3LuQb700v1WvqQcQGK7f8bHrxwfLswS7GLQXu
B0R1oqAY6NbOC4IxU3G9dNZxckYzUPThYHXZN8oNl4Bw76SwpIokVaRVxNaAol8/Yn22nKGYE5Z1
joaSxUrCY1GPPxSmUfvU9gRNAM/YTlVfBt04t8cow8tBpHEXlOlgXtgp1oX9+tDiaqhY0d2h+0Ja
/fpqcknpY1CsYVumtnEvW7lsxl7EF9iE76wkNN5RU1t7nlTrz44RrXahR7SMotR6jRB/3H7sFrvP
fFUx2gt39KbrslIW12LbKklK6npeyxlHKOHE0zV0trLGa9Qr00+FNOZftp4mRMxxswjfRkK5J2SV
PWr5+M/oZdmbIdznjFyuFrkJcC9eSr+PjfGpqQZNOeImmDUoJRQVESxMljvhquLeQeHnRzEI7J0q
DHGzQWXJ4PxlX0qWzo/i9baowbE9re0OwLmvn5QqK8VENwwTG8BmIVmn+2VCmvl7XxnY8HWJe1dE
VvHVVfL4YIrRuTGlIn1knGkepchcS3NorprS0Wc/y1WPm9KcPfBbENIJnPLfb2Tny2q9WMqgVGiA
G62AgdcX20ip2NHU19vRrJwgWRaHqGVcLkR358cEo7CWEDGhaI181HnTPnKaVSAgq7eAxmCJ9uQ4
RSKFH6Xz1wogye/v6Q3Ycx2O+i7EMjD4Kwru9U0RjLldsqKakC/+bsV2t11qQhNNU+TRaKZi7y5W
C6ayNu7MKTH3qoqpqVdmyr616m9ZM3Ka6nEbegKeRzuVzlU5qQevV+ZL+9w706/TVV4xveh40/9/
faUFALtkIBrdisROTs5cp9dGkXh3emc3B00RNIc6I2owomjEPXTM+T5zxFr0n4GoZGYm9WBphXG3
eOYlVfT3Lo0NmHoZ2QVlmLMNp5qxQ7dkWW8nXNph8RnJNhfxJVuHd14Wwh9GgVdAfem8gOHUKo4w
kcSHem6KE+rs7Q02U0PQp5V1I6PKvkGGNg8TdHUv5KBv8KCsEpwEcFECbw4Y/Jx5FZU64ntYnWwL
q3wqbeH5saGiw9Lkav9xwiHsFLXwX802+iJzG3HmfBovPP/z7RYdSWr2qkshHUoRFZbXjx8PZ0sf
HWPYDgsu5Gljt8e6oXSFksYldfF3h1obVati0Qq8fj0UEqhK2rnIrC25+7PNZ+Mwi/STXcpLPIg3
87relE0yQHJFRoA07OuRkAoXpXTKYVtH+JCqCa48Tp4bH+25icM6R6llQjVvE41F85Cr1RKaxn/M
JeAaSIrXyMwjlDfOjxY7Zra1weu3iwvowkjLjsOiu7R5vjOna+rtmlRfVXySz+Y0sxYP3mTUw3St
cnCUbRSQIfVXJcn/5vd72ntDwcmymFfq6XRYX09q0oLGc4TdAz0p2MnMuDgKMdfHabykhXf+Rq5T
BySU94JiOWYIZ2tysYxpTGL67YmjVkGs0GbpXSvfN7hm+8ZitPeY93ZbQEKXTDLf+IatQ6MnRaWZ
o4K22dlN4tdmNKNs+m2czj2eYYbmW7KHU+/Fja8lS0WhNqnqj22yJt/qsrN7gGe91sirOfHkPtJJ
bnndrK1hlDn2hubyUEdVdiHpee9ZrAbsK9Bmhdqsn/+9t0ELI0rAk27VEUSCjUL9ronlEIIVti48
9vNNGMTEirEmlmCLoI1/lvUSys893vL11uukGswmAVE/RpcOzBflj78HlwxjURejbrrC3eDlvr4j
Cp7gI2KxVtGnPAlF48mvEcDyBd52ph3pr9dVkOeWF3+pZr3RfGrZWYqmpjFGyODaxiap87lEJc/I
Q7VI9N04xlrnW3UPk0QOUNj9UhQDRDVq7BPwUFxXfKV0KgXubZt+6qyIrChD6P9WZBSaKa93Flir
rEnboLAr9we/of60zL57lKYRx5tsaIeKtiocOJ/VxEbTKupTb3UdYUVmJYBNzUnJQr1srHLrRRbi
HW6l9XfWoGGtq6vToPmKloqrWlmabVuVVlDzFK7LvsUwkF5BnAUptDrpl7wOHzpzwNTj9y/1eVjE
tCOYup79K7Pz7fbvZeZoZpbcFmKYNqqRy93o+fgwSS11Loy17kVnj5jwi/I9yTpAKvvsEaMRMgPN
LuUWiGuzKT092iDjmwOtoUUtHSXaoPl56XR/0f96PSoUNRvv1bVCRNx3FkT0Eoon0O6UO2wV4KGp
WeSb0m5W4/Fh8T5YdeH1NAXHDKxvxMcoHDbqd8tJ8JJeZngpqT1HXxHhWcZwttP5VPe5sHam6Npk
a+oo3EZNZOc0popFhhOa+fPB9pr0foaoO/hKAos7TOsu0v0Kb4cw8hK00gzy8ylQMmPCR4jkT9/Q
poVj75RdDCuaiLHfOmOc5ghFaCrq86z/3MccbFrC0U2N+dDk0/xdNcuB3pItDuZqazmrWGExjNk/
KLzUOMkvgyc4FyxYJr9fOS/901cT6xGY8ZYgwMcRSwT5+o2t6k4tFdnm1Dt4nJmS0Tct+365TReZ
l5BKRO7ramNUvEN50u27ThodFbNO+boUyFId1GUQP41+ScG3USr1+7JEp2lOMsfxo3ro73ugwx9U
bahDr13aLjS1yNZ2KF4xT+Vg5CNs7tW+YaxmUd7+/vbe5N5sQyyW1QrGAADIA3h9e0nSG13eN+m2
ww8bctJg9svGNJT6Npo9xcErMvVkkCsJ50QBa67ZDJP0ikBOkMdC4ZoalepI/BUy/r9Xkurtv/6L
v78LOQO8TbqzP/91k35vRCt+df+1fu1//9vrL/3rw/Cz6frm5z9unmX7j21f/XjuUlGdf+fVTzDS
v69k89w9v/ojrAAaznf9z2a+/0lO2r0MF/8U6//8v374j58vv/Iwy59//vFd9Agx8Wsxl/XHvz86
/PjzD+AIf3tW6+//+8PTc8n3bp+r55Ki3V+/9b9f+Pncdn/+oTjOP4n71lAeIgBa/Kvm/Pjz5SPX
+Ocqe7+Gu6S9a9L5xz8qxGyTP//w/gmSCx1GNkG2QgTnWMyQZNeP+D1iOHgqkJjo6639mv+59du/
Xoe/ng9T8e+//0G55RZ/mq79848X7Pvf35o1LGWF8g8JB4Djs2VVQVFpTW8yw7pLEhDkpvZRd+Zx
jx5jvdHdST8p5dAdhgUeThBVunfvSdu+sdQiu8bXON/ofWsGWacOIXBhawfDuEYTauqUjden6s5O
+B1YHi5x4FQd/jbR71z9iwjw2dWvFYUXoQ6w6ee0Lq1QUAiOPCMsFNu9xRglvfK8Us+CElGeTVdZ
X0TWqv48Z7yWTl4lxzmjnWFIAku6kKm1y9yk2q7b8ZIxCZPZ537dlfmxxdDHH+3+a5uIe7K1+rOD
S6Tf4UjyFW43AWdGv3ujT5kX1NM87WrS1qvEU+dNBG+T46SlJ1Il4qQOUJCFUFr0/5UBVAJ01Zru
AAWN8lLYch6prs9wFWte272cL+fzYTVqKfoiN0IM7KeHAkE4DpG+jq/Y5Bt/To38M8AS/Hz6Zvj2
+2fxpkAJ9AgYNJxoShogK8/rJlWBCLXbt1rYj/yz4IXz2BXLvEFuc9pKideO0xQbpy8pQQ3DkzLl
+XHW5PffX8b5ob4KDRgukC+iiFWB8yw8FImE7jS5XTgOxMpKQ1CljsUvxXGfTJC9B+Yh9X8/5Hnw
u+JnVhIBMnXw3MFGvd6ZMTyM+q52utAdVTsgQv5c1s1961aXBnr7dNdMZ8ULg2rjVDkLHSo5xJW1
2Bw8WYGLz2ItYhcBod9iI0Ml1iF2aRtXP8JQv2So9yaFXW9y5atREeM+0d14fZMRTzaWsofmHnVi
V0qwdK5d5RskkJwQcMoDwK0IC2pcrrXlqYqySz3K925+nehV3hDc9Pkst0oMc2toulBY0Wc1Es9T
bX/OjEL167ELxg7MWHVJVv481+Cm15zmJSaFjnu+pFNlHNWqTzsYx611SNO4DWy8XR7/0/UDuZzN
fNUxA6RxHof2k4kCteM11ARSWB6eWbFhdS2a1uYlC5x3HiNjIWxEPWIt8bx8/rdEzbHHMa9bCzPs
yLzqa+ex1qyfuK8S2Kuq9BccK2p1LvaLhph31376/Z2+SWeJs5Ep916Ayqu54PqQ/zZ8ayLexApr
UODTfzS5uFan5qujdl+NuN9rEdrhMo78FCxeljgfMZn6OmbeHFgLVt3pZGE17KUU3vIUQbQvv7+2
t2/x60s7W+BdW9JHi7k0IsyjXnm3ntl949Hsfz/MO9sk42AEDkaN7Yn98vUUYMPuTuAgmjAzp4/I
mu1cYTwVwAl8t+/DVsm2iZrcuKBNfB1pOX+c3EsysG+XNZfABk2jYUVOn9ee06zrMKSZWARuDbDY
JPXALOhSee08lXt51iuGc610r1241zeKo0+BxPXAKJnzGM/OQ1d0TxWnbTO14e8n9e2mT2OM8WiN
cf7AmXo9FEqTnlpbfRMai2z2S+x8BuHTYnCWmLsBKqOfurQOfj/me7dHX5zNwUL3RTuHF3iNpsGC
aPEElv1D7Hm5byfNt850jkNi/Pj9WO+9tjo1jzW9YSSg9a9vsFZwGYjmpgmLOSs2pQJd2HJFCRZE
TEEiMwzrOgTOx879LGI882p5yXTm3XVLk5O7RUJ0TUNeXwI1FgUQFjDcxjZvPI74q7QeMtxvls00
9z9pDRrXmpalmykVO+LW+3RoLpIcVmTN63gPRauX/Z/yMIfQ2YOmwS1qPama0JrEZ9Df9zNorlnr
HqQmnwjtbjm7Fr+2fpkJqqWTuNRrf3sIMf6Kq3gRaGJVv56EAf34Pm5jjLzaYQ6zQbn2clXs0BFP
ws6qtq3ZhkNOkmyvMJfJA90CVAaHSkVXwq6DqV3NWpCbYOCiWsn3AMnVDXiaS9CQt4sTwAtYHiIS
LhLI6OvrVN0K2RUgFhxc5mPaG+4x89yd486jvwwXVcDebp0rq3tNI9aW5ZvyNrgKu++yQgs9qx1+
5Hn60TKE8WtQLoW3b6Rsbfit67m1OlDAcznvDuDNp+VTbqohvfyDUsjPi5GbwVy1txN2bn5KBd2P
m7na1mV1pDXtbdC+GPeyLDa9SsUN2rvwMeZxN1XufO1sd9h3oxn7sir1fWcRTEDLv2sGno9ZlK5v
6QjKyw6hDwMRfEedvsdddaHjcb6maCYB3gGeycLmRDhv7Pe1mVhjlAOkbGnLteyagVG3MrSc5Vk3
5s9ZH6cBWMlk+/tN5XyNMC5KEcwhWwoZw/kpANI3ARBaL2FP4hZaVunewce2fHcxo006XjRzPT91
/hqPNjAZLwmsun7+t7M/KTsazLJZQuz38FXMVOuujSN78/u7Oj8K1lFoZKCb4rH636BQCjNFfV4t
l1CPlgLQWfINkt/XzpTXbamGXreUFwZ85/FBlINDQDBFZea84zHJMUEuI59DPXbiz7LO9TDp62dK
wt815L8oDOGjm8HRvjDui73Q3/dC7nSNxVdkFt2WN806K3O7rHPdKSxquvpQJ0JdGA/wCnNswVvj
qA8yzKzs0V1+Jbb7sVLTD7ZbXUdEXosoP4NuzvzBS8SFc/F8M+CySFBA3kAOxuf9XMZyquKurXgH
kbJukUGbYvMgo9gLPDnLw++f9RuaNGOtQqdr4rW+Puc1sRysTVco6cTeGxdBs2DyhrLDBmDW4kO+
yUPMinACWrRn3jA0bOc2IONUsH9ZNcIgpBVj+u3CNa1HwOvHQheVBIVLcul/ncOBqNmwn08Ztdk2
/1XYSx77HqSxcuNhfxDqLjRY7PLElV0YFB6yvIFKXtbdj99fxove/PllABJa0YEqG+b51PRFbQxx
j/21WYzGD0tGX/Ih/TCqer8DP/0zH3v7YSC2if0WoNB9k8l5T8F4U+pecqe4zSEvHPe6H3Kxx+YI
4JoTxxhyKKK5AtzWbEGOiztHQS4DQx3rgGmIdvAqStJCLaovVllbe2Es6lf8dvRdZApv1yd9T92h
qre1U7YBaFIfVHC5KdqhPImx2tV1ZQT6XJeBPVb6YTKzbxX1tSOa+wbFNm2670rBRfarn7guVr7F
Uz0a0/1cLJXvjjnoZbu1TrWwMj8dCvGhbLtll3gYEyYATDcEo7joxuM43RR5bZ46N6MqYquNezWN
Wv6YOwIRDul0dHkuPI43i4KDEYwSChQsVvBir/e+pc5cMy+aIRzL3vrhFnX0qGtRtS8X9clqvEtE
uze1cGpR8OuQP9HowoK3OTv/y3Sp3MQuhlA6cfTUa1L3y9TBy8VRo+/poNvppphqJdALZbq3x2j8
VChG9pAAx7uKaar+GlDv3ZTZpFx1ZSsrrNpTow+aWqQLkQsvdq7O0706e3oAPSUNOgCI96rVqjtp
CO1ktn26+/0UvomBuSfKOfRM1mIL87huxH87P+Cfgb/A1R0PeuPBis1H1uU34civfZvD0x5j0sR2
XyNsE8/KharS202eFpGFFsVLQcA+x5UX1jx7zYjPo9nEmEXJJr1tvNT94MqJtWMn0QGPsDjsdKfQ
LywdDuR1dbx+l1dxAU4RrgAVxfN3OdHAm0cRZYgoyap0i05c7tO9LA+6ANXjS2nLLyJFKA6xkck5
NDK1SiSBlPJDZJXVj8lNsV6u7I5cMk0PVWtNt0uEeLe/5L15lUkxf3ZxeD3ocvhV9JN2yhK3vdJz
rTi5o0bmRMfYMn1Ul3BC7ssJLBzSufgSW18qTTupTqHtdV2YV9IVzSYZy0eAa89GVaEJX3figNCP
/qlxSufrLOhRSCGKm2oypkMRNc4ejGh92xW6g9Sc6t0PsylPo6m3Lo4ItGBCWZrGQfGKZp+4mf4g
VEfg3aoY4cK5t6+sXn5JOlXbwRuvgmLqHd+oZA3Nie3+c1KK8ZG6jRfmZq43YQTEI5B1RifTE9QX
QmmoTESJlv112hbth0mZ+TsSg7iKsnEZfKcdlmcl75Vn4mztoR0N69ma6r7GkCnn9NRavYQDo8kv
cDuzzVKP012e9cXWNaLloCLK9KGIcAnXBpovgwSlrLS6Q50cJtUmgTP+nOi9NvqIDwC/811rsUIJ
lNLYtHVVn5qYavI2r6soSOZsusE8WmysRI0B08mkSINIURDomaOOubDH9qHsOlhIY6zKL8tQIGdS
l6ihaoaCE0+qyZu2nyLai2n11TXq5MpKko5WZIy5XWzrWBRFqT/YTpeFjcjzzEeBsvxCTGHpPpXT
0U8cK9sXS+KElRv34YyVy3HOs2yvp3X+Q42H/namrRrM+eoViPfPib5idpxNPd05WTrSQ1iywEW1
KmjVkqWG5FGYSA11dRX+tiLyZNMN6En6RusqR61IrJ9Th1oDB7oaJ/5CxhuHbkeZa5das4sBn97U
uw4tZfA7DUkx4tQDvQrk7nJid6OIMz9x3XqvepMX0vlTELka0l0OhenglnW6M920PyHUgephFrv7
ommXe1XRkwYvMY8GfTwW83Fx5vjOsQkeFkt617nRRtS404/wFrTr2pLVrpON+tR4RnWV2tIKxYiS
F0quWokVX9Ufp2bVsqls7ynPvGE7Na7zNe3ter9U5gQBaoEoAZqt/JT21cLxWs03kTJMga4rGI2r
tKePoxXVQbo4oYaSyWaZbIWXTEvvMwzljqZwvKd5wPmvAWp+3yjEF/4i3Ppm9Y7fioFW4DDjdWx0
2qnD3CNYKNXdgKIMp7odjyLXnJMQjRtMsavBQu3SXZuWPY7pUri2D2ZNOXbzWJ8sO2s+8pp86Z0G
3VpXFhuF2H7XNbpz8LrcO6puquwXq0s3C06BD2neOeEUR97nCWX4+ynRl++y4GEOMf4Gkk3zPqe+
fNOrsttURe6eZowabxwnGm6afnG+6RxB370Kp4E4KrPP0sr13cszHdvcDoupNU9ROgnyuG4WV5r0
kmnvdDlIxbIh9ZvTobtBdoRuVYp6/oNGh+B+rtxuv7bpgzRV6ytXxvMHJS9D8HbTbV/q071AquEq
mjKxHSjsb3UnmkO4ckpYjJ6NfYjlXtVkw8e8zJ5He6Jr30WZEqhKZ+xh0N3ZZctJKBsv1FM7u01J
UW+rOI9an1qjOmAzqSwfOrEYN2OHP6hfaYJgMQNTAsZXy1Os6nrjxgbJ3voAvx8rpQ5tsSwfUUfR
Tk7G+mWIhrrpIAEF56qxaZrGMIKXI7jrKtpdA7aXJAYpdpVhxEH/pXD4boV0+xe9b7Ir3GftH+NU
VUFXjwK3VpnuSnf0wrIqNUwdQf7FwchEfBaqyTVq01CdLNHvmy4ajnXR4sXoxh8Gz21WBfn6iECF
PKV54d4pGXJX1dzX973rLl8XTCI/2bMJ8t9LPlajUH7ai2Oy96RWQA1NOxmzWgYo/FdBNi/9rRO1
iXZQYnQ2b2SVZn4vW8inU5VJ54PMskbbL0Pl3lNMkUdofvrWnuF/kKWbzuPgDFMaTqo36puqj4cJ
bxAsAVPsEL2t03nQULV8tEjVtErbUKXNpo1rSMUf69kedr2NhleSTzHdQNq7U5DXw3KQiyZRqqmq
O9CPQx1gZSWCJmsei0kdg6Rp7A9ijMTPDPbKJzCrCkO3w7gdtCn6ZChIi/qJIpLt2A7ic0Z13Ans
QbFFmEzWjPhag133mHTeVeeoP5ZeOGE/dNC/rMU3hrrGkyeybtpsyj55KgycNHJQySkwRQk4ZcZb
iuPDVydX8udcLdMHIacYvykDmo43jTok0EmHiJSgC/9FMYeq3ph55wIZsJZyb6F0dxOpxWGEyXZH
f1T8WiojD9B+gqPJfI2PcEnmW6kMVEVijJgq0xKlr2fSOGoJOOZYVP3VYNOTAbOzlCj5TKQnz6On
d6cBBN0j3FK5bCdNSU6RMI2fWLp+k87gfIg7q/mhyIIgFfKZ9TiN7Cl0Z+fpVmpgVvxcus7jsuh0
D4WlnqTM8gNMWp3CYzc9UDB1/FbmxRVHavGlXzmcw9AkPozRks2sDBoRf1Tz4Yp8pw2MSdEClJSv
CmDwtjVUvjfU3rWCBdNpiFXjQNXRNUI7IsHZaZ1Cm1sCgVWsqbqfVdgjqjZ2m4QOJPaOS5k+Oe3y
ZU7NRN1ySGPwC56b4MIceECt4O1MEu+IPeExJmZFvLGpSTnIeXbNYt2uPjqR71gdCUyi15xyRmuw
BZuI8KSBU9FHYE7c6XZEAxZE/BoFeWiB7YZEWgcxtDlsqLSs99jOHtFzmW4IV9pbNtLCdzrnqbTW
OAZBnyvEy2HRZsPduGqPc3RnV1O3XKl9GW86u3Yf0H8OYBO0O6cnnleKAXOVpNj3Y1eygSITT5qH
eJfufKqiMhwTelO94mgcyPqviDW1t6xq8aVaWqErnbBUsISRCZZ4blS5vifGz3bWK/uiRdRnGiUD
WnnyxAzl38oabkNeoc6au058qr2a6Nr1Drk1TKGLzBRQM9c+9GvxpqmT6ZNtl+kRAQN2oCaan1S1
6K6Ew6siShGOBQAebVTFpm8nOBOTcAJncvMDwPhd3WdIGmPXG0rIKnKaN2acPfAyF0EeL6dcVm7g
qTIP29m47exR5c3XzDs3WvG51qSKwzSn/baDjfEhH+V8qy8SP+emkclp1thBce/s7/D+FrsFWa3T
MmcfONtgOzIzRLDA2XdlQzg6ApIMU8cuA4+N7s6aenqpRWldQxas70cj9q5drfweDdV8VaCX2Wzs
3navp/UDtemyGHlioFWaiDWg4Kbpo7Pvhu2UI3q/wuGdoZ6OyThZ1KXi/pHfuRp4u44D3ba1aq91
z3H5PDuptVU7ZB8Eq/bY5zMRmRElu9osTOLkKLvWe5SSxlbyDOOoDtOoPE1WpZ0UeDlQP3kzer3a
R200bZPWq/wIjXa+Pn43bAWxRSuZT0lkLBuLYPCgjrnxiJ5YfV1U8Xw/rK67wJrU27iP6t2gqyQ5
os8VG23TcSo3NEzhVWnafO0sOr7ljTk/2iM6NZknsnszs4F11KXZBs6gCyg58O1vjLjKDT8pHbPw
hcKqX0jcfJRY6yt6JGnjezAZHb9JTV6eftGyOdAqNd96yZCEsdHGOW68ngWCzFh+2pktR+B5Xs7v
xNFAnF539u0cJQZLx23E18wp4o+DkstDl02T2MbR6MYbShbDHfLtRHaZuown4HbjaRD6tK11ReZ+
PEdsU6JZyoe+yJTrAsoGx/1iEwAITaFmRC0RfM2mNxeJuh+PXi3N6b6VmfU8DeUvJastc0t92OCh
A/bSU9VRCqogsgWVMstiN5qWe00pSjnGCyxALa+y+9Xf1ddqzfuSlHb1qRwUvDjtMd2J9czXkorw
pUiZ1KWZ2Xg7R7ibQScSRPOGJKyV8QfVrjpC7CVd9RgrKqoWIEMcjk9T6QXVYIHW7FS0TVvL3WWK
mwYDvaC5W+awnGu51XDsioK2y9GPSQ1nPyRxF9pzIb/PLK+NGjsWAD7F2VpEjfT2uxkcZB3Nyq1V
xu2OHEFev4BpOrPRwnwpZ5gpkVCfxSTsjd24GqSzTtIZS9xAUm/2SXDcbbtU0s8AU2Z1gdraaBHU
GVOyUbNofEZMsdkWOg9HjPax9uYTrT3taZHKD6fK4qdhNNJvQ6eq26XHYq1XSuAdai5A4XXV/YiM
7rHFFvEabwP2dtNSUdOYDYyJRhifI16rHz0zTqdALha2B+sltTZViqHAvbzBMA+MN6K72MEEDVJZ
14MLWNggpgOhqOxrNDDDSnf6o0oVeTdZXnTUFqPYxUonN1oVqRgjSl5WvNB8Pa7Gq57NCo5sQ/6i
tN4NhfJFh8fUgBOh+Lm3Og8LCiIGh36IiDrO1zruHnSYhAmStNo4+nmZ1GE+FruGksiNp1IpbQzr
qNljt1uMhvA2NmA5joYwD+PUN9BEZtsXqTF8MvV8PEChqvUAiRnWb9VYIRU2iOOlx3nX6JshecDu
NDni2yZUcNMEjFGB8bovOU/9wW2I7iqDRCB7iMc0OkSaGm8qShJUIOaPYKPt4zzEzSZ1vXhea7n9
ITK0YVsZ5aqXV4GxguG997B7xrheBZDOpIkdlQEReMTuYZZhDqL6rhPJmcI5Z1TWas51k3enfiJd
5NgJBs8Yvsd06gMi6C+e3k6nubCphAHYu41NVJKpjJi+sHFIGqLo2nMAnNldO26XKPNCQxGHZQEp
rZjK56nJDq2d/Ky0sghGc03iRqFvumyxw2kBYky04O3Q9zqYPbL/Y1QvD0PFl40kw6V+0tRDrKVh
ptK8IlcJ2iEfkPCIa8og88Ib62UhyqzKVqjLljp7TM9xPRGyVO7qKR+vIQDHgW4KK4jcKNsU0fww
A4TdYEQKOF2xnRvNyK3ASuW1UeVpmKcsBSvR5hBDSFoY6XQDLTFmByzuo9wFxZ6WHkusI96ddtAz
H3kIzwCFn5iopxlqxGg2O2DAV2Nf1jc1J7IZDv9N3XktyY0ka/pV9gXQCy1ugcxEaVaRLLLJGxgl
tNZ4+vNF7fROJTJPwopjx2zXbC5mmtOMRAgPD/dfwAiod3FgwwmpJ80hRVlmx3B7ay48W5emRw2m
/I2ikgQtS+JaRMrRrXVDsjFpz+ZHe2mmJz2uJ/C5QyG91420duswUR9sXvS/YhDenqwUnxd6lCVa
Ce3otSHFEwf98P2sd6EXxEHvI3ah/+A8OW4iwv7MZrmFe6F2bkWxyAt5WxaF04HbMx+DzEQQWRm0
z4OifbTxa/fGPK8eDEB9Liivz3GuxjvLmVPwXspyWzR1toet6FzFpargFYfOtOkMLZmQho6+EvKe
jzXnq9ouz1kb8pTk1c4tmlBomZOfFCdSIPfxszpJPWDMaPCQW/nZB8mBaMeW03lcU1tVHw11QAo2
ceT7yNLtJw17yYc4UsqdUvWYiupO/hBKynXKK/lBVL0jFwuHjPshiz8F81xyfafGQxd16j3a/9mD
XDfgJevwII/a33h/YddZkDsEmHvcm1OTc7hG88o0Ev1vS5mQte9RwqZR/jCQGoDu66bvzihV78tk
omtg8nQJFmW5ocZN/8DUqJYZ6MsdzL5ur9B3yR+wVAjuuyhzvltlo6gAK0tHdpkAqmkZgILGw2JD
4qaIZDN+7ijy4JptT4H6w1gsLiikSatQPJC1h0HWSYhDGBCV3EffLGoit4DokyeLNbgNx7q4LWRt
tnf2YrW/HHOOGC5KaEvMXXdVJHP4zrKq8cHgTv45YV31oWq09HdQ5fPdhNHUFywt0/ddJ0OPsGQq
WlZNw37Ga8bvAqun4d+qu5RizV4L4XkUZWjstKa2OYpq83eotvNHpYgx4XLS4bld9PKJ1e1kRNTi
6CoISHzCRJj9NGG2p1Vf3RZlEmR73juTS+pj3gZWjPFL3eleb0xj42nYN+1Uhr7viikWbjf9dYK/
IHXHBOhWqws7UDMBFjh0D05qam44zNFjH0j5h7wZmqsmNshq7DSkbVknKMCkLu+j6X2MXUBwqB3k
FtxUaYxv4SIsT0BUOvshn1imnpQhuVU7wotqW9l3p+GeWqyxStwJqtbH2owgjeBT6S1Zrn8qZi38
LJHaWOXs7O0Ui1uX4py0s+u6rNx54prIF8nxqs7SPsWtRhnNmsIPxPj3VPQ8WedJTMuf1ORDSvWR
RM041GbtT1qTADi2r8OYCwzTF9dSItlTFLZJ72Rfu5ziQ1tOFh0Q6beWgiqTo4oKN5yaZYEuTVn7
KqLT4U1xUewkG00VMI4Hp067T4g8X3N0+x9NT7GmycZ2BxkV7WCgwFVZUxEMJAoDUWzcpHy6a82G
cdfATfUjyyn3y5R1u2xIu+uIKvYO7aHglxxwRXdGLnQqDePXPCmOZ/STtutJ9MwBf49kdIbbuCir
OwEAvaZeL3lSqBq7BlpC6+pDnnvI0maYjvbTjVYDsWDqqPRRgm0/9Ihp4K2bD/dVSKBQ5UD5mPa9
s5d7DXW3wSgistyQh1FrZwHZmSy5gFZNNtNkP9WUte5eHtxzVIzPYVQodxr29Du9TXAnnsvoyk4y
g2t3tG/j1rzBdi4TcnUHaMXUrGqw7b5aqv0HRVdyf9Dn4UCxOpNcANCJrw2Zc6WP/bRXta76kjQl
og9JnP7dKF37ibqaCekmnuGZJGpU3ubD1P6EAFveFnSErieJMvFMxnNXL2b16OCT4xdz+DjbRbLT
ijn6dLnRdKJtLfAJ2JXzpLSEAskaZDTSCUsjWa33ip6gp9DiV28oznORUpPOqndFoFQfDH7VMz2X
X1xPJC1qLltA9bTM+GaKdHoMbdO3ap76mZw9K2NS3rTlErppXETU1wxn4zef6YQbxHkAHZpJwxcY
yXFzTKfCFIwabmN1mejPczw5XjRpEY+AKvUyHaBWKyKO2pc/I42D1NI0uE3yVr+v7KJ1FxXQJ8lR
s9GhP+2bGUg0sEpIuvCr1mQnTS7qcLHCeq9S8m5BfNCPegp4YLpFHek7HaFst0ZcyLu8hCfsPZYQ
oAkcCdECFZTE4+mwjIUd3cX1fimV7MYpYdPO5jQkuyCyPlaJ9g14+vMMntizmwS9o4hE3aBh4Ha1
XTzCm8pALRrfKD2k93RB7Ycx1strq5613SLRbcsXtQQ+K4smVaPQTIC/u6PZ8bsBfOtS0bbI1CrC
gIzvW9DUDwEcDVeplH0RjY6fL8D2DNrzd85S5D+kGdaAlaXqjengDdH1S8mz2zQ/Uo6JruVhGb40
qbLsGqw7fClptR24noxsJv9iQz0I3SFRzB8LZweGHwVwfQnnX5dn9AT+ZxmgrmGjOGAbzFPkrjOX
IEZH4KKVhDTz2My+IzvOA5X41M9Kk2pQbVrRxx7NasJN+jNWTBnKojFumRbp62YowAoV8hxgG1o4
UDOPl3bgT1CSkst9N2vmk4lVKL0Kbfw/dKv/AV7TxzLnP2sa0xER6r8lSP0/SHbSAVT9738IRSdc
p+u2zH79L+/bnH87okiJf+sfwpPzF4gDsU2gcSocQLAH/xCelL8Qt0NnjLYKdDYwMv+X8KTwbyFj
BQieICZg/vxb/yI88Ud4uwE4xUiQ6CYYVP/8vn9RhC4Sntb7R+gBIxMNDEP8Cjbz8f4ppmEsiiqi
ukmBwSf5Kd+peeROC5ZGSkvJvNOU+AuO2T9tnu+PYP5mSrXtTq6VxavSIaBRWjpXMp0mATVMNLcC
XUx6tASPrc7LURmS694cvmRyqvxAV0+5Nick3V9N+78+6yJvS3yGjZgeClU6wEFZwLBeoSGiOkvj
RkMTdNFg5IXpswW+ylXrkYTJnKL+YZ5nP6rnTvXUqIImnlST5pVhOVwhYxi/Kylc+pkymXe1NGk3
soxGD1fBhGlENvQfGjut3k9L9Rme10ZwfiEhvYYzoFQGjwx9AO4FQNtrVoUKfL/mftQOrSqbEbds
89Fuw+lLqdf4awOslj1zqspv5awX76t6fI7qWL4vaAQ9xLSlNKrjRfI4yHn1KamXbHbV1gnw5zB7
2Q2dfPwVqYNzXUTdFwS7tetcjoZvqNrzrsSps3jq7L70JBnQ6G6SQUsgaWK5TgR93S07rA70rKgO
cxR/ls0sCHdgvwNYs7MhEMUxwkovC/k/EGj+/yVQinP+38cUr/9+xJ4U/+9/Yon+F5gKNCmBQYMo
RCfn37FE/8sBAIzAHyg7U3nhUf+LPKlqfyGso4IVhhooyJIEp3/HEtiUiMICVxYW09pbQsk6ksgi
LAGHJ63BeAfh8OMjWNZdl7ZdN/htiwhfoynhLqa1vXs1GWdO+hpPKUZxyEbJQyHEAwI6HgW4B29T
oFy+VA2aO6HvBLQhSnaxpDn7/2woZvt1TMGNYgQmnA8+v+iH0eFwT7lI9/AIlzcwz2tEEx9laGQU
MmBRcJJrfLptj5lOwbX3KeViP4Z17l1OJaF20y6q/MFxKj9v5RZZTaX9MjqNtgHkP7N0UG5VMasW
oLL10ilqEziZNPa+2aumCw6IclOglW9fOgK0kLq3+FjSoeP5bKuoVQJhX07ZVbpdkjq+CXNVcpvu
7a4wTCiCVexD1OHIflfEBGXMbWmh9eS30wDQXxNOE5Gzpap3ZtrQGGQz0i0UcLjVXiy0vgqpmnY+
70sH1bfO+gBRYkuZ/Nwo3NEC6yasmQT7+vU27K0xjrNK7/zK7vRb8D7B0+y0Wz6G66cJW5B1wWOT
+ABQ2V5doGWn2iP+VZ0fqkVzTZOP+h/SS9fIG1s3ITZbHta1zg4webhxAZ77Pq5uUIQvnNG1WIqc
SIgqFF3n9z1cfey7KlohwHDeepjh4EI25QHLj6UGezyL1iKXcZ2rlc97tfRK0J53NIlNDzvb5o3q
LzTYBY9AB1cNsZAE73iowDFmua0mis1Kbt0sam9d56XZPNSWscX4Po2GNOpI/bkPdNzIjNWqdQWl
Epru6H0i17MrsM3xSklNDtKiSm9epuOhVomiBqtb7/KMobpWuyqpl94CJtj6oNPNcDzK6hIZBhpa
VUPpKOeAowKjK6hTh+nV2zcDCgMGhAgeTyCRj1cozpM5r8OQb+FpeGVE6ug6khHvEoAiu8tDnf2g
fw+1jkRDEHUBlW2YyTPlOZxJ0SSK1V+XBzm7DV4NsgpEZo/IOOZRpV8lqDvDv7Zw5pUUhDeHzr08
lFjm19mq2NyC+gyNkePqrGHHsKsC6sJ26Set0fhhhx1ULHf5IbbzH0TDbGOlzk4f1DbxPMH519CO
VyoKpQVWh1X6mRVLB0konaeSlb55kaCH8WwwSKAEeWU1f/UgWQX2coWPEMqnfhrSfeXo4+HyzJ0s
EjpQJG/wFpFsguG8GqTsEjUOOjnzO3sYPBO3zJ9a1NUgqBpz6z10Mm0vY73ISwrL5LU9CbdVUJIp
Zn41mNO3gE69yyMk3iK3nBCYuc1h1NHtJvFEgkq8e1/fTSXinXlUdJkv22n0IJlOjHdUO+7H1Mjv
lqbo3ylmNN1L2ljf8URT36WIw3zugXQmniLZJTL40XJv9VJEwjElt9wA7YcCg58Nt5GTXSt+J5PO
GxFbOphJx78zwCfXiLs48/uwd74C1jPoaZe1L4W6RdMbc5XLa31m/pHfQScVaQBw6usAA7p3KFAC
yHxVkT7NNJF2mWxNb921mMLgigRbDYcpXX+RyHn15k0XPDdSuc7gW2bNwcrrYR8YQ78xdSf1X9ZY
XJnIob+QJ9ampFnda8AMpNRvWaZvVSagHqakFegl6QDTQCFWg1eNuGMUSz5BQ40cv0YZ4iORHJQ0
YNUPthKqd+NcW3c5CgUwfKSBQlg+tMueqkR5GKuSFiWCW9XTW9dBVanOATtFA0TmgB+vO3iQpeQS
Qektm20X9G551UizvXGyT3InDSMzHlg68FgoWOsLXwodubeRnfLRAgu+zBV2w8Cdw8M8mPEtDabm
LhjnXxbGuR8uf95LbnQUjcXIMJo46SgqYidw/H1ahT6abXaJb0VRAsphSrQPxjIb38qqmWNv7C1r
wFBXm57mBITGrq5mcJOoQoXLXWVj8O4GXet8TVE6/RpG5gyyE9IKUOTLv/P0+PG2IL/DGgQNCRCY
xz8TLXZlnBDLAgSWaTizJF+NqNDcostnj1bGlvbVufVArU4m2UOSjILQ8XCZqEg18pL4+IloXl4Y
3d4QTw/P7OLAN9NK/9qnqelXs1k8X/7S04MPvcgRqRi5OhrMq0ATqU0yt1Gf+FMAkJWGMgooOvvv
8ign6leyxoZDC55M9qWhsIq7RVzSVmmyxK+Tpinoqiiza9KSfN+2k35jUQq7mWclel6o43h0WsCl
1EOg74aim66pIztvvabF7xFvOjo/RPD13RaXi6KUlQlEPpdTNj+c6ibut7bRmclFrFdGVtzEwYWt
f7yuzTJPS481M9w5IAwhWnV7JUF6+vLkbo2yWkIlDmZU6RhlnK18n3Kfu2qRShsx49zR5eRijIDO
CZ2ZtQQxmN/a7mda9fOQv7PpyH+I4rAB5B4heQevpAZSUNWzjp2oZMYfs1LuAfeo4KVthOVpyJpl
wX911J8qh+p3NVmxvXv7TGDAQl2JAArDbDXfXRlLShjYkZ/04ww5z14e9Qx+yuVRTvMi6tgwlHkt
8VZnOo5XNa0XJUziJfbjNB9vDKeuAfb20Z7MfdhYWnEsVuGSGIkxHUpiIjishorGrFXB69BzHMbf
U2K9a2M9cbPOehaCTImtfr/8aSdtIjC0lO9xxuJ8UB2zxF57dUVHtjKA0qHJKXV16uc9XV1Y+WG3
q3nCv1OUZfSlxuxupwRL9MUIC9RbteiRpTQ+X/4pp7Ms3P9oP+A6g3iqLUL0q1+iqCXsRAR1yAiz
5aOJaOcO/EhHDdfMN4LBabQ/HmoVnGBwACcZGEolrT5Y9PCuDFgL/hQ74R2QF/0/HE9cB68/TW8H
uQ4YjyI2UhNlpf2M03QCEWwCvETCaePonlTrCEKqyO1Mm4YJUsnH4yXkOp0jl5GvRYFyVacyyNoY
TErkBfOg3EuIZnqjVRW7IOjsLxkiDb8vr+W5bcUUgyfirrHNE5W6SEululXYx2Gt1k8NMv+fLKT9
vD4ItNuRVd7XVp752aynN05YB/vejlBkqYbryz/k3KbCHweRhpf61NqfMAJL7oRZE/nwhanjceyA
Bwr8ownU8Q+GQirJgOVP63Ut5RZMQ6OEJVD/poHBscwxtH6YdV6mAlq8PNS5/YuJDLgroUdEAfF4
fTsB2uozK/RrOYputGga90jEBvsE3L87R1mysZ9OLxxKrqILSLcPqYZ1EpciDOPUsRb66QLco2gG
5bdsFcVGVeo09jEKOQNVZpVPW+tq1FNSdW0th75cBsPnCiMj4YigwOMaBNPOsXdVk2yVfM9+GjuU
5ADIIFXM46kMqTWSahahjwRn9WEp+/EpUrRxIwCcSYcAeoBNwaUAmIr2cl5eRQBJsifQNUnoL5me
P6VLOv8IFb1F3VALHtSxtm7a2Yr2eqFW1MeSwhsKa3pEOC8HiQVN4/L+eUGXHF8z/BzSOpXzSSl1
nX8iIkIASXKmWnPKdykZHEJPi8QN2taek6Tae9kujMY1Zq3+VSaKtpfzWb9CNie5r+AnXIM6jbbu
vnNLYeJ4wA2Luxn11uOlyOHpSLFUhz7SuoJtVAxebg4IxGx8vKhunnz8i94DySDFgdU486gBle+i
0O/ZD99LtXL2GXyQWwd01m0FFvIa7nh07YQYTlV5VT0tYDa2MsUTdjwXr8Zjnza5kN6g3nL8tewF
pw8sSTpoyCD9XYwNiDIYWTsglq1X951NCdhJdx0Gjg9LbBWAep3y78tTcWbGKTnQ1KUwIkj6q5mA
cweaXbelA2io9AmrU6hADoSUy6OIv2U13zTwhMo8oQNT7dXtJ45dZBajdIAZ/UnqpvY+jsCn1sZE
/HI2HpznBuN44RDACwTpodV51uIKm/Ohkw5TkqJuzmNvTz5hPBooBt8S9dP3lz/u3BTS9dAVUidD
PlEyQ0Mcx8Gs5+M0BzsbOIoeQP30/g9GoXNq6GIOKRMcb5a+GEmc+kY6WH2ZuRWW64ckmLbKNWcC
MKRgnr/ogXI+1qJlNDkgHdSMMjRG8hjONuTaVpx9GR3FvqzHW2SF441PEz99vTteD7o6B2E2N/DE
eL0kGNLdd9XY3cIhcfyhLfXvFuLsV61tD35QBdbhzZOKGwFyW8gbUmVfd/vSQqKeE4fSwQmRnZMH
ov4yVIt/eZQzGQibEZATU8sKauLPX0X+WNhuGA0kViU3M29qFmQvSkeFfKFsATXO7EXuMSq4WNhZ
IrYfDwVxWMnGqHEOOIzZz/ZYL7dN1Y0bKdULBnC1YqSVaCCjVMLTcN3SUbtSbhYoigezwQ0I6fAo
3ytBgot1PMk/NGUs0OaV459mYmcLVI4h/AHbQHlQFzn1LRMqxMyd+9j2GrQpZbHQ4gfzK3noNlT3
UWHYu7nvxw0r+BP1JeItMqzA34WqMy+51eTIPGoCK4idg5Fm1QMiO23gL4rW2BAec2QrrhKpj2aX
auYM62rRB9eRo/hHisDBezU1gsdottTY7RR5ASTKkkMU0Eut8OYx7MPHN28akTqLahTlfnoZxytZ
p05vSkpvH6ShQKWtcmJ3HqVsbzVIxv5HQ63bjvKIjETTTfbBbuPpHddEew2xaryvpyXYWIMzR+H1
V62bGICRg8AqIXdFqd1+xGZYvrLondzVUT/+yVdxv+JNA14BoY/jCewh5icO3eFDLzdNv9OqJOq9
VGuc94Gdm/vLU3jm3AnXXlaK8ExetdpaEhWfYULK4tDBC/akyF72zoiD7p+Mgq8oACY8U53VHZAx
/Jw07Akq973rFK3kVlGxZeh+Li/hY/49zGrrpeiZyFMGGUKDwf6pnmra3oGk3ymV/BtKkfJNCwxA
rTASPLk38941TST8/+BTyQEF8Ey4lIhL/lXMHNGnCXSwugepySUXMfbZDaBveH8wikWuQP8Aff61
tu2yOKkSQ1U/2Ois+PyviFnNw6s/GYV6KyBcfCte9NxffYs9J3Mw5IV9oEj+O5pg7OBtPmy0QM6e
LB7aogPCQ01fNfR7iji8N9nucd3rD1EkZZ9wrjf8tgq2Sm5bQ63u67LJ7SY0OcQQL/JbBfCv3+nj
4iUT0mCXp+7cUOAUxOXJ04mzdbwNVGgWAvRjHwY5xP25g2w2zUW8c0bkSS4Pde4I050gDwAZwTNt
NYEtTTdqmxzhEl1cMriy2ZN1bElDnUmwwNUjhQn5ln7V2gonKKDRFkPCMo2DcVPPcXyTgVa7wptU
c2PVbm6HIqo+X/60s4OS4QNrEkJ/azOkAWvWYkhN65AMY7UXHbC9g7bKbdl1yzvKxh2tBi3eCPVn
0nAMWixQe+D6sZVaBauqcazBRrHlgPSD+ZCPo3ZAiAWNzKy37q1Iy94eMWBoi/I+1X3ht3G8VQY0
MSq54yx3ZVPsUABHc6kc640QfGYqqYOjqAt6EHDB+izrKErO8sAoGKogDRfKyJLypoDDh7cQbNT6
uXbwI7i8fudqB/RrqDyjwi3cH1Z7M8GKrBmY6QMJQ5LTmlTbJzWEeQQ7r7C/9BkxUq+04jFsKyQc
YtFRG3G7vS3SENFV8paNX3TmXAImwwYDVCa58zpwajLuwjPyxwd4GjEOrXD/ZDmoDwj8/8m6op0P
mhzUH1QM9XhddUCaTQpx7VCBgX4aRiNy9XCwN1LaM6efuh25Oe0O1DnXTjSmVI5ySwA6dBZ7tJeT
fBf3bfT2+wZBfspMJHSUJNdN2LBf2iRIGKUCN4+3RP9taYbCv7xbzn0Kpg5IBVDUx992dfBSC8nW
LAcaH7fJstdmwQQ39DdDrcRiCGYASBTxhhYH5fWl5ixqnGWjddAcWOsOsnbuaEf9xrKc22egUVDZ
Fe4Y9K2PR9EUKWvMqLUObTvbVyPKQjeBFOVPGBE2u8vTdm4o3oCAg0T3jiN+PNSCQTYG6ZF1aKwC
VYLQjPcSr5BDEcn6xgqdG0oQv7CKAfDBRjgeKo2UwVom5IpALFS7Jevyq0qx8h02dZvJnLghV081
2khkc3Q9Yd6sC8XIe4OzBuZxUBrsEFAactVS2lOk/tuSoIdLofVcOHbvwY8lZrTq17Grv799ZnnK
0EAD3yA6zsefGyAIgMC0gxwX0epQGjZVvVQv9k3tjBuLKFLTk68lO6Z0QYhG2vp4KAMXkTRHF+7Q
Vqp0izSyuqtCNfLKQFHujVjFtRGV5D2GPsOTXbdbbsvnjh73K2wnnt+k6Ks4HaKkhieXYh4yO8PQ
TS86byBWbgTf09aKYOYRe8W1imLv2m60lJwCfbTaPEilo6NWEQeFi9+S9VNCY/sW1RZ9V2FnjRxg
Uj73oz4cULNrH/VE2MhcXtuTL+anEDSByoBeonkn/vxVGFhqRZ3SCd2gzpbzW92MsxtzkD9fHkQ9
OTBU1yB3Uqfk+c5ts1rWsZqQWgTXftDNsp9RkeyV2h2bHPilPPTTwS6U+WegpWRTtSwhpVFZcL5n
Z6ks19KQSHVHRKanXTeW+eQjC+IM/mC0xe9yRCbRdSaLW7UJqgFxpayG2Ypn2/BhalT52Wpp2+0H
dIIQgjcUtKckUCobYU4Ey9fbFmYNLQFxxdMr44ZYnZBwdsbKrofBt3B3uG95LXhFYcc6u3WRr6qB
tEJOVOnX5Wldz+rLqBSJHPAnQtx7FVwrI0xzVYEMYTZ1i8xiBnOmG2S3aNottwfxV60+kCgkzNZt
0OVcGsfbBMZFYKAFMYAFyZ3DoKvR47LoFlJfqvQYVbp8SEPd/tYtdrpBW1hPLVVRciaLFJRwy60o
/vzVBnUiKTLUYhnAB+jzb+qyPxe5qnZ5E9ZXqWmHV9PSTt/eNrEvY1J5JkUUA69NhyPUMRp1YDn1
DO2UBUkSmOyl7QGvmzcyinWWTQVOx+SUbrkC2BU5/+PPM+xECrUCdn3ANXrIFD6tR/ZvR12gcyWz
cDamcx1gxXiU8tmqWFNjSbeaThWTjnwYetj8hdb65aQu10OIkIHbxy+U/xFRAUL99cS9fUuLHZb8
5bldB5yXH8BDUCXaEBLWFc7aSTI7MLPax24H2XSDC87N5QlBmMvjnO4bbg8aE+hwC9jcGg5m9wov
DRVSi2PH6AdXhTr8mMxBUA7KIr62lV7b5eBI/cvDrs+k+Dy2KwhmigWUNVYHRRdSXCYtGT8dsq+Z
bSdeU9UfITpucZTOzCPlIghXlMiojq0XUqvsUaqVGY0dUurrHFlEdw6l+erNn2MAiKbsyvXP02V1
IS7hKJvV0JS+bcrj51ELpGtyb1RsCindepOcfhG0Mke01HjBy6Dbjo/CoqSNE8xJ4UcSIkK61Sou
xZhsd/mLTg8cmD3I4Lw4yC9O+DRyOcsxRQSEzdDj2zkKCh801yDto7/SSkHz5u3OcKKbxVKx59fb
fUqaKi146flSOThoZcjhIUunLSjwmY/i4WoQqTA1BF++XiYlRcYpMkq/N1PctBfNS1L9qu1yVIkl
ddiYwjMLxSJDNFYFtAxC1/FCYRKJb66hln4zycuT1pXzYXTkt8JqxQNLE2hXMkE2BJ6LR4FfDyRj
UGql9Osq0+9GeLOftFKuN9bn9LwyChUBDJMgjBGDj0fJ5gLH906HarDIwQEGFGV6ZUDzK9c2bWj5
q17foeKDaDICQOMlhPHq6oMS2ajTVMK6Zqia3pXB/9Gn75fD5f19bnHY3QBYVB7EyC4df5BEIdvI
pgyaxjgqnlotHYQDtN0uj3Juw9k86ejOAsYEpHQ8ijNB4C0qp/CxNrP/jmZhQTg75j51htRrrDrY
SLDOfdULL41bg/r82oku65U8rdWl8PuErpVtSZGXR9IfHFY2AtgO9jRlxJc09lWuMfXVqBZjVvhI
jMn7okW2TkZX6e1bjoYQhAmwA1zGzmqFNF0O0a/QUK4Zh/yKR0a+X5g2AKedszHUSSuAPcfD0aLs
AvqRasIqpiKHEedSwi1BhbZz7cQGpKx9plf7vYmy33mGfWZffEAo6LaKm4228Jk1E1cHiF0GF4TM
4z0yNgE2GA53B+qps5coqBZFVrH1iWcOMH897BDQnRAL17YLKmGxxeuCUUrEx5qOAJu02VNsN1th
7zR1ovhvCHYpCT6w69XV7iy1KUGGKH1g6NEBoXx8e1oNb4+sTR60JVS9EnzHFbDP8H2dbbrYnZtO
evp0OyBpQtEWf/5qc0Lptaq6j0vfKrHnayTVONAM7TZ2zJmDTQeCKxgsLiYf6/uKRCOXjQGWUtQZ
7WOySIC840WvecmkGuKFqTxsjHiaqNm0JLGUNQXti2fU8XelSl5IA3HYz9q5vuV9yOsvLPX7RkkW
tOdhC7sADOpmIz88ezQcghdh3xDEk9X2NKawRewsIoRNC82pPpaew6ZIb+xG1X9MGNW6CANqj7jP
NjcqmeKnHpTPxo848+0GKDmuA5JF+o9iNV6taazno9LLTo7osSPdJFOS3esyNe/W6OCPJupwDyLg
rRgDYgIYPXE7YK1B+F7FBAjvXTNWZEANyLGrOUVkwZLCbiNzPLNdsQsj9SZgkyScgCaI1jbaW7kv
16j4L3jE7iQqC/vL99D6XSq+hUXEc4cNyzqunk+RZRV9kY25H9QdAhtLpb6Dr1rspraLdkEF5zKp
I8kt6z7cXR75TNwxeLYJ6DX+MsYaK9rlvZqgOJfjy6rWqDxHuptqc3lA1mnceLOdYP1evpKXBacf
vgnJ0PE24Z8CHhqr3JdM84dSFXeG1N13sbNLsuZR7YYrc0QbEn7QdT3Xu1RK9rUWXuEh8PnyN59Z
U8rS5MwUIikIrsvfKspSRcel5fd9QwREGASdunTZ2DlnZha6Ma998ZIC/ryKs6lhF5USLpkvjWZz
FYxE0mIcPktSPm+s4Zlgx4Ty6hA4Z4rgq3nt5kwq0gIQ84Slg9tavb0DxYJn84SI+5tb4qyiINKx
WUkwyGNWSboWTErfVVbqx00l74SD2Bd9GJeHy2t0JqSIRxTEFS5dh0L48V7JLfRbNSVNfcNJp6/R
pLb7eUEjt8Q1+yarBwWr4lDZ4oKeiKGJj+PLbKATHEUSjuNho8VJigjehg8ktUSxuU8zP4exc2Vl
JpI/SYgXQj6rT4uSKzs4CbScpSY7jK1Or9awMy+sFs3HbMPayEJOem/8MqGEBsqal7dodRz/slnK
uLQj8qtSKwc3kQILyUs044Hu3Nl68oDLT3xQZQQpo/wuKcaHvLZR2Tamn5cX5szhAfNBnZAEk8R5
jblKmkIfjBp+mmR2yk3fOvVhnvthIyCeHQXgLa099gDX6fHXUmqceqOQEl+vxxZEtNncBJ3x4/Kn
nDmhEBrFUoOGFmIxx4O0RYb68WwmfgDabjdF0YK6Pxyp3uk3RjpzQmnpsJHpUnJ41qBrhBJVe0nm
xDenJcWRkRDXWiGrR/K/fF7CdOs9eFKbZ7tAl1KAYAhEIV+5/rYxzYYY1pu9xOGNoU3oOOWhFH8Y
uxCjMmfCeWWKm12b2cjxznN028xl4i1mnG/s3HNLiWqO4BNjPU6x7PiXiGRpwp858RUZR1/8AxGn
BFy5Adk/t5ZU5jEmpu2BffvqeNhWFGZRKScwb8vwgNZovXNA1OwQgpI3QtPpB70UcKkcOC8lyFUA
lOdIH60gz304WNK1Hkzf21GXrzf2png+HT+zGQWrUnEx09xef1BRB5qDz2buY2Bizt44V3H9pJPL
zXt4ZkHr4YPSBfsUR1KUwoeqrV2uVPWdQNSDkQ3G5Tvl32zwWpDjKjUhGmK7CP+9J7lN24ngUVbf
jdIKkQ6GUgzWPw+6WySl+3nnkK6aXg7c/ufUafHHMW+m67nM5/0gq827NBkbzZUUrdUPNDWK3B+t
GYlKLc6G8koiAn6SkbMu/daYG/SyTGc3B4r2tdYAnKBIoOHMZdbyN+G5+kuadSFh2OEUg6KiI3+P
amlW9l3WB1e6ZCwIQFZlvrhDaoHeVPUQma2iseKNgHMmj2a+eXoRCgQUd11oneU6SToVcfQ0qZbP
Q+OYX+rEkDxbkZqnKo+UeyVHHReIonpjFXKwU+z0rQ1ZMll+A3VDoHsk0+s3BE/QTMWpjivHXMLD
pA74XVRYZ3S6tfVcObeJxcaiocWA6lr1oB/TXm6RZ/dVdHf35RykO97gW5blZ0chu0R7SpDA1NWj
yKk0o6idJvOjNNCujHwcHjKodRtn/9wo5JPQaoUiE0364wijhylTuqA5n1XlRxlbAD8Icmkjez0N
MAjHvBpk9SmROsdROjNIGie0ORM79Su0zj1651skp7ND8ZAU6qM80deXXxEKA58GF5ghlIV5WR0c
AgCrbo9pzcZXnV5MfBVonZeaLk2KVdhcQOvMiNWxQE1V3LRVp8KnLXPZy3p8SdysmLZIL6eJHSNy
p1PQEU+qdfqYBE3sNAkjGnWr3VtU/T1jHq0d/msI5iPOgrOp9vZaFYNSfxW8J+Au67QONzpqmU6U
+eYQjzdDqcX0Y+OKS3jeatic2YwQTNjwvOfoEK/ZNPY0Dgsi8Kk/x/l4n+Wq+S2tLentVVi60KIJ
RtuUwqW2uoSsNgcfiNa4Pxvq+KC2ZfsFZ7Z84xY6s1icKLII3hZQJ9dwpDbPyf+hkvhJmYW4xdfK
NYKKyuRBq1buxyE2d0OD2evlu+/sqAaXOY8mgP3r3B9WZG9i2Zn6Iey0Q61rtad0U/JgBql8KEM9
+WQujuFfHvTcuv0Xe2fSHDeSpum/UpbnQjX2pa2rDkAEgrtIiZJSeYFRFAU49tUdwK+fB5rKnowg
RzHq8xyyzLKUlBOAL5+/37vwjDSAyBkD1jyBM0kjNjdgqjiMrSEvBPnrYeeJXzUoY4fH0Zj2L/Xm
pvQ42UV4lbYxNGNxUGuX3sxtUlZhQ9LSmR1xW7YnxcPRMNvD/gWQWcbMtWfM9w4OQbWXLnWuF85j
9YyvDGk12HAfyjxA6LBUmX9ljYn9y4AQYaMsNUiQND2ggB2PP9QmMTdEAB1IKNwyvBY9mm1yA2dJ
9JYc7P5Sq6r008+/4BtXJLqIYKcgQriJUdAfj0pqZ5W3XYeXhSMxcOagCe5E2xPHlgzWd4XV+7Ps
de+asooIPT2fLzISMA8uKsdbvSqSMzPqjW2cJiDkGNe3qcZPmf8VeydhDG1O3qBBgoOWl/t6MfRd
l1nZmXX6xuTFk3BzNmHyQtE92Q0qP1mw/OdSRlVBwlHWFfs6n87VSG89kLfhUzYF6UYgPH6/ttB7
Hdtt7ktFhqJ7Xdu41nP/1nLUuU7gmw+0NWw3P+ANPzkeymtwoe8chsq64I+U8PErXWTnBF9v7DMW
xAgExZyBcLVOFuNEmiQbgonLvJ8IaOPdTHzqkt7Y2aJFWeq6l1A+z93M3noyUGIqLmB4OtEnxUqe
VM0U8NowF0hIJfBN9X6WTffx52vhjXOddiCH7A+QFPPt4/eHtVlimxUXTs8R6l2Rpv19nSf4m0zk
k0RjYjlndpy3HisguZxuGrpp2IQnAxLQNJKsA3BiNP7B0ewh3rzJ9z9/rLeqdG6SmJvx6mDjnqIP
paZX0i5kfghKqa50UsouFWmTBO1NxX2aItmmkCkvYZSLp2FYnTjNcEyPfv5bvLEOeLV4rOGQBQxy
arQ25ANs5zVln/FX+1Og5SSJ6RhX9Ik8J6d447Wy2BwaNjw0pscnS25Sk5r9ahFEg+j1UyBsZidR
abufP9Bbo1CN0TxjPeAGdHL25aaCw70UmMVoxh+E/mp7q8Op4OeDvPXWoHpssiQOBqDKkxmC+2Ja
1Jk4zEWqRcB6MqoNdwkr0xrPPM+bQ1Hvud7Gwn+lp6lWVbt962UHI9O+dOmc7IQy7zUtT/4HMwGG
B/d0XtqGtBw/E6ffFoyLMU3juWnULIO+t2ZB7kjyy7oQKgekOz+gN/rhr/xYbBxXMFYw8cCxO/C/
HgqrraX+/ucf6Y3CAfMp4FaPvvtGXz1+oLx3ZGVC+TvQB8Q2AvVEImKPzNJhzzed92pxvSVKIMCs
oSoReXAZ15wzGqJXmxd3H5CPrbOzaWJP76YbhXRMB9YXJprNOyFzAoMg7xJcjgNdVdXJGaT+1fTf
xoNsv0GrmwbrZEsORqPH8qrOD9LzqjjQ1RT6ZD6dmf9vjEI/gKHok20o88n8t11cdblwi4MRqOdO
m+RON/rkTOH1Q+F3VPlRpoL5cS8AZ4R9dFJ56XMPhCyIitTAEojJIUiULD3s7spssN77IijuXJUn
O9PuNVK1jUmEVW9Wt56JzWA6DAWpkoac4nVIh7DscH3tLTXvZ8iEcelo2q4XxPRk3bRqkWd1y722
CPfTzyfhq+W7PQORW7RouK/RlzqehBXOkr058qbsbByGXdfVmOATJF2KcKag3f18NHN7JcevDKky
C4qWuEfT+FTVYpPmmKeawpnFNPF4SJcu3/sJEOmVDnaSXA3eRrot+xlpQTJ33/p1Se9IJW1wrlka
jZRSw79CtF1/y1xLOzSLOVfhkDrNrag9eZcVdrqfpkTcNqvyYLVOdSgxmI5qa7UvCXP3D7XU+4tK
EVbfJdoTrOpzevrXc49HxNoBOSXSK3b54zcqDJ38PsGWXjWlc7cUQx4WdivOrKMfqqPTN4kvNlwQ
D24tmsnjYdzcSo0yn7JDYoqAgEwz1lvzfdaNEN+DT4SPXdteco8TXxnalR1zK74M7FKGSd1HWb3c
z7V8TCSdDaUrPexVH3flZJEKKaLGms9AH6/fyYZIbdoUCkyIhycrBfV3QBApKla7liRB1o1dEfUy
TdqZ+fV6N2Oc7QIAgQR152nJkhZYZmBg4MdVslofhJfXXxtg/4pefVm9X0Fxzwz41oNtsg6am7DB
+Of4KxSDN/cTR0OcBFIj7Zh7F3mV5a8WfPDmNrbDpq3buscnU8oJBKpEmh1IHHpF+iCJ7ZvT3v/k
WeCKUKBvaMCpJty1mnFtK54lH5fsNtU7RdReIc5cn15vOBRZ8Im3ayMV96kwMfPNRhYks8djR86g
2xEv7zcvNQSVM4/zxlzYqjkIepicAVeeLJDRSscmG3w3rtN0uVZdyRXc8rh7SEd97Bb33Lp/ezzO
mo1/CAP85GQTtjNWHVVWXKHu+UNNGG26FSZQI8abe9UYzpmd+42ptwnxIKRybqNBP1lTa1GPBr5e
buybo3mdZA7pkp0xxz/fsd/8XJRC8EQRr2EdfjzBEe8H2JdtT2XBHsrgpFwM1jLjEeSeE9S/9QI5
i9g4N6YbdKXjoazFx3rQWpG4gP5erWtnvZMz/Y71xunz9sw0fP32NvtAbIDorLOJnjKzRuE0jZUI
K+5NMlEJhedDESl2psR7/fa2NhwtVcBQDrsfx+FfsKEmd9aZYczY74Kvq1sYkQNOG/dITs7geG89
z+a9RnXMpRCW/PHLGztJvJMyzZh82RKivDPtqrRMfnkj4nkgv9KT5jNxvB2PQkygrtJ0C5RbyMIU
xWR81AZjevzVOQcNiPYMrDXAUHSgx6MEWFBmTaLMmKycJMaLRsR56+gfBtNJzgz1xmvj7NxEtvAP
DONU27vamCE3/mxSd3eXg7Sd64lE6jNn9ZuD8HEg+RMHRF/j+HnmLtGxKGYQt6wX0H7PvxJKO9dl
eg3JbVUHM5rSY6NVnKKqtSzxeK0qI179un/ss7HEaEXHVvJBsyns741EDUNYEJuOTi2pWz1s0Van
l81K7HKIjeYms3IdeW5jfP34VEE/6IEQOjf9wfHj62k1KoG2IrZTt3gpIV3S/9e7M53i17sHsDl5
ciAxfExIh8ejBNVSDaVT67xk+mu+v2Azn5Y3MuvayKnK/szKfnM45Jx0pvG2QvhzPBzSLJQuVarH
LJj1sm5tMxYu3kyp3FKq9OqcL+url7hpcCgAqG04P+HrH48nE2H3dm07sS1dEo48o97rq33OzfDV
UzEKNFFOZa5mqA1PdpFWXzGgm3wnHhbxzZajF/XDYmMfMD5rmlOduXu+9UyAFFwFSEMEdjnZ8OdW
5EPXExU6t3ZJ4m7S7tPAKs/s9G89E7wzik6o0wAU22/xlz24Q6koWs22SY53U9Jd6QLYclWXQ+tB
G7Wzczacr8znfwhvfXYvWCjcqU67bmKibTPhlxrnHbGxYbvKMSE/ZCj7aO1s6AC23bYZ0LSJv/uw
lqYTdn2qPhHG4eQ7rOeaNrKkaU6Rn6nRIHzY0CwOjq4Zw0mNkLJL1S7nmlzb1n10n6B1wMUFLjuC
EJrzJxN6yqmkcqOzY/Jt5881pIv9UmvuzmqRsuGb5N/M0AbOXKFf71k/RsVlGARkE5OeHCjT7K+6
l3I/SdesvGsWGVwHmH1c+6VPAlpHfERYuI3aOWmr1bwD148BAps7m+zdr9Jyp1/dqvl9OD43ji8C
Jv2U/J7i8yDtHKF+UGf23YKLUKiXy/CrxyijYBiKyQm46haTcjwlgctG4mVG3DFGe7mxVeuCYnnm
ry8vKBacBwa8bGL7toXxl4nfW6bA/KOw44UQjsiROGBPNjPs54f1W/MGFwVIigb1IV7Jx6OYhHN7
lvKtmGCHJokqvyRiM0AoFfbu0l9wJbIvQfR+ufW7Qd8IzBDFbHGEpwLzufAWo7So3zQaiSFkBAS7
Y9CfeYVvPJxv0sNmh2c3ZOM9fjhV25PeTTpxwJuzN2mebbPHbM3YJYrzPBRsiuQKuuOnn7/TbZs9
WYu4HzBDYCVRUZ8a/7lLaeO3uVAwGHMaTstcPuaKkGSjXXwgrWTaN36iPyT+8v3nA7+qVwFlqB23
JhD/4Mp5/Lyd4eFbzt5DVTwN+1FW012BN/3lMrnGmZX2A6A4fUi8AbYbDHsO7hXHYxX9JNppWoy4
Fjo66z5rywgHtoGnnlut2CVAbs+ZnTs7GNv+nib1tHdzj6xfe23GPZZy/RVHhhflI6DPkNvGdQ+U
flWmGdkv3ojdr0bXLJgacd2xSsJsMatoEkY7nEGm3zjHaLzC0mXjoIN/KjsLcOjS+T5GHDi9e6HN
RR4lNE7OLLQ3R8FGxGSETUxy8r6GytZBUUYj1tz+XT8k3v2Y5MaZmbf9JScfhSNy2/4ZgbPgpABo
BgDNWZ+MWGgru66QX4O2MrEck5fLwF3959PtzUeiJvToCoIGnJLDa2FlRHe3RkzisQj10fIui5WA
qp+P8iMm7vShgNg5kdkLwfNPHqomG6gv51aP9dqpnQiFdP+FYDFgQdAQ/yt53NmnJjNzEc0WXm7g
ibMa4lICVIZpPulII31j+N5Zc9KSMz5pL5Y3rE8q6WURzuRk2nskEb2ItN52yqiHZ03WcEANEJb2
tLYYbgfuk1O1QbCzrQVfM/4H8W1jGVJQhCdWHYrcrv+oVOJ/C+jsvRjcgR+l7auP86gJG9qOZX8h
uqGYQ1Tezmc7HZAQIIMZjVBHtQe71fShsJV2qs9RhdXte7+Quh8RaUJ7BH1n86EUqviS9t2cRpZd
mTKSerP2kdH6c72JZsox5BdfnP3f/cbzMn+oSV9NytwN3RSScKg3fv31zKd5Nd3gzrLBAjpx2KKu
Pt4DAr9sV8hPeszVzNubc9mGsyZaAqLmcy5OrxUR3CTBSmHtb27DxG8cj6U7U18Ma7fGGZehLuLe
t15yba85e6tK9JczEdMaboFZPu3KKXU/ET7SfjUbVV1Pok6maCkVKKld1M3zL7+FzeSJBgxWR0zU
k/k5z12bN0iX4Gt2ZhQgitzRQDRCs+3OAfCvN3jO6i0IBI4Nm/ypYxZ7Xxr0TrbGfWKoPW65dqzp
voIzKM+98NdnJ0NtF3hOso2QfHIhm/RRG/3GWbDeTLh3Gl3SPhgrwdfUv6l2j3kXMTzpYuFj9fPX
+XpXAZnAOY5mIb4TELaOP7QzOmWW2PMSLypYr4om+R44Sj9TGTBrXs9dDq2tZt2kGSiOj4dp13rs
ZyMY4qRRRXDRBeOi7SvbWIu9lSzzH7bTwR/Wm9RqQncM3E9S+LnOe1Au7NtuSJJd1sylsZNOlZsh
xreaHYrR6kRoGMrI9nPQOuaew3+295kzd49zsDZZpBIx53CU8WW4IDoQzKqrgrmL03JAj+7gQ7yv
y2SxLlaVkSo/D8CtIRs+jihkBuRpJEh2F3dtVRGEsqyll0eVY6a/d4v0taj1Zebvgrr1b6ChpfaF
m3awSb2+CcK2UOajPk0dUeaq0qhCkjyVe+n2VbFP0ko8uLCIKzouqT9GP4zdd8mkp9tD96qINvvV
rc9pJOXOMhaXIOTErH4Xy5h8gKtfPkg/db91yaR9gJWmF5ietcYHrzOMz5NFZHk49345EefUcMfu
hsZxIQab6tYuDRPGsDMH7+qpb5IwKLzciZal8eZ4IIMZM2NPI629wimIvipp8/ySQptSum4+F7Ku
9QNxx/2rIqhZGuM92PWA5mPN9I+d9EsRFa0lC2wv1qoKV+FUSSgsrDYOndtmFSouM8l39AON97bq
hbVXpTm0F1XWT58sJ7OeaIaOGHRsrG/Ru/LO1bSsDP2UVfMxEe1wLbLVXPedHahsE4Y11mFs2rqO
fL1wd7k/V35oO6n9PegT18EAx1ngltlZapESthjvpGKLDQuh9E9ksdh9TA2SBnumSv9QNpps8NQ3
iE8yVnMEF3GzYAy9Jdcuho4OZIipo5awy6/Ll2IoOl6ar7FOs0lbSNNqB+5jMmhZw0LQTgoSa3r2
E8f+qk3uiDlG5YmrlZ/+KtNu4cv0PkWbWovhBoRkteJ2kNajlEE5UYPp2ciqT1UQueZsugRtTdn3
2mrsG9NR4p7eIU4OWumL+5Jy9L2fdiV1YeDVcjd2Pqi9nhvtc78qcowmr1Q8mjYkTcRmp7AWnyx5
1WSF87WAFkBzC/CPJ6uC1d6nebp8b/vC+WAq6XpYq5sGXajRXdROeVT6EaGpoI5E4GRsUo0/rRfw
bIYqSsZUv5euhk7dpWXP2aFSsW+QtF9Wvj/DfMlF+91snOQP3H66L7WPwjAcuBU9DADeVmQGXCUh
9Bv97eC+82R604k2eVRtp33nwjQUUSenoY4wXvVeFMKBL3k+mcahD0p7iU1pVdV16dq8bCXy/hl1
klMTVJf5WWxOWSHC3pf5XQ3DNo88e/Gf2q6TLwKE5YGXkyAXYA7NkY736UsTZJMXITLX6lCRnvmE
9/z0uCxKbw8Nhsn8v14gx51VGVYTTTg5J+HaFvkj8KEoI53+lhHWCOu/DgFYx57IbdPZTUvCBClK
J/mdHxPwuiblhkWq8iwSTuftIf65lOSO5r0ftQXXOCcv/NAyhvG+tFoMukjW9JiVQ7aZt4uATzDU
XtaGFnTU60CZSXeZYEcuY1ZU8M5NbZ+UsHmhN24bTZ+Gg2vSVBSY33kh0Jh6pBRa+5AvqHLqJ8O6
9ht3eW9VuR6p3EKYq/TFvurWwGDOGpmvrgZTtShbuQKNEcaqaRXygIqwOM8drjXHFQ+JO871rqhL
h0AVqdsfkiypHtysG1w+YWOQ5eWOxoUD6H/fBC7KH49GCeUV1jXdfrDJGtCCsYYAN4mbFRPUx842
jTV2vdbprmri5jqYOhq6kF6xlUZCFtnNFt/C3LCVO8cNq03G6zw29UFOeVsDZtV+fVG0vYQ2Iio4
n3Mz/F6C4g9RRlfx4CepzYbb1vi5V4NybvypR5Jdmp1xp8NyciNV5dOt0Q14elUEHx6IsmQXrUnU
E1dkIqcjQSOZMg6OK9kzO5Qij32Rl8+Zqan04Ah/TuNR5rU4lJhXcQ+irrUOwlEBNWqbsTXlqWj/
YIAZ2DKjPEF+GhgfSMAo6Ej3GpVATyVWw1zVliLCj938vFbkhR76SXr6BQGvZhY6fMWCDyPQ2MxB
NTuhNSV+E6JtHH+vfKFjVZDriGNqz15/J6KalLO1Gs0H3yzKS2ui4R8K1TVzaFko8Pe5l4rhImEz
1ndmOnkajmqN9yHFAdwNA86s255F5115XqvpeITbZRmaeV2+lGLqMerCJegLHe/+usG/NYFrZfTA
mK1HHb6s7XKfBKsmiYOpK/bwPnHm0MtzpNO5ZtddNOBJfVnOiRM23AYOU+fp0ZqON8iOhnvJ1+cs
opbLQ5PAryF22lbyCnB8IPcr3TIqaQpP97aY0zyE7ZV+GRytmiKnlxDgaUnlV/rktN8aIDYucM7k
5GFu61TY1MFauyvzmio4WZbOCNPWbcRuWTztZqqw9wRUcbIvlj26t+vSKXFgo7TmXauZnGeZkWuh
F+SEJE6V3bFfdvl870z58KVqkrKJrMYTC3upUyCWUkab7FZ4GkXYKOXIHQumDPZpJcenlfbDAUvp
xb9SmSguup6jY5d7FKlPhVO4614UKjUus1rL/vB0abe7VkljimhMiYvGzaf9OIsmHkSL9sq2is6I
6qWtbniXOfcw0QxNJFYtbSMTr7q7tURu+tVeZgDWqRjdx7Z3rJcscFG4ukOp9H05+njC1zzsFOYG
x3Wo+z3bw9i4w7ui77uXseOgO2AmCGPLGpKFyx3b7vCSqsnnVNLBZetEXz4b1ly9yNUwqQ66frEf
C6mp57H/lpWxkVfrN4KY/S9zudZUdC3o75yMsDNMaAR+qEnP7XZ8N4f2J8GQD93kj8/jVMrPDZ7W
Zdih2f0kZk9+435Cede6RqvCxRwo72xcAssPW3nykE2Llh1kmWEBGZB+JUMY/egxemecVIQJxpxF
67yisdEDIR/73vQ+t74z/l74YpjukPjXzyh/CzfyB8PrwyrR+jtvHsR3Z6zN303LbvsotZPkOxsb
R/Ng2sAupKhWacjfU7+f7Nr4WOiV90F2iw4RptJwZKfzX3a7WVCC7ViNZXBJFeXO+6Ix5kt3ZTrB
ot1mT4FMALeRDMWon47eA+lZRRnOWZuhnsQk60FvSivdKW2sv7RJ4bwU6PEoonMZfNQcM7NQ8TvV
y5AE2ru6X+rbXBnzXkijWPa10VdbeIGYnqqq6Z6XbkSSVSVJuz4qFGlMCTFnHxoVULR7aWF4BBYi
FAxlgqEgz1AsCILrpvjICyvklcQZ5VPWaKJE0NBo7d3a9Ya2kzoA5c5jv29DcCsOpLwQjndoDQPc
El+F1NmV6WgKLipDlb/Tlbs0HwfBphENvWWvu2LWoTqyE4wPGIn3bVQH3jKGFVP1ru57/QFJukuy
hK7Y3qi86iVsQUKr0MjISA39KQ+WsAgw/gtpwjnphRkQ60bc29yLkIZuO+2L0U8/ERgbfGvoMcGa
8+ZsDUe4bx+KziUFZ3R17Y+KBJKVSrrM3iuTUzQUAiRq7u1kDc0Mlkw4N2nThFrC52Q51ml95YzG
nJETIa27CoNc8zC4k/g+j/XEzdoskl2Qz5WHxGve7h65ZYwRKRHtFPV4ampXivwpgSmDnz3mXilt
9r9Fmz+R4LvIi8Bfx2VfcQskDlF3OxrSZIxyzASm5oBgulMbu8kq6osOPv+N2Y/jsiusHLh4LYMi
ToTZDBjJWc73LWWZUlTVvnPZTM38DaKl115VtpX24aB5CdCMmVZRgczgd8tqWEnF6HGQNP00D+9M
Mnuri7SfyiDqlSOKnTGv86faGqenBApiGhWTzIbIVGP7JALRpxEMRe+5zldiT6e6Xt3QL/l+kSDG
2gltbew/jzrNMahSlf9UNhN2e2hJwZuqyklvsF3vtL0+uka+t4Y2I9iNk9kKZ2jh6a50cz3daWsq
eT2r2Pz50mKtDtKsUCyYnswFuSRYeRxcr8SOQrkTqGuaN5a6wzeiVvdy8NyPmod1TGSokV1b14V3
IUdrGkI98UGt8I7FsA59yAJfFBwsclLZ6RfdUFrml5KwkOlOG4bWj7Apqm+zJe2ay6BYsruKOsEN
p6K265B76PgF253xvjeIIA/ntXHyKNAoRiNWNnK11TGnJKq5ZjQULDSSQ79bcqr2vCw+4LhUWuEk
64BQzGEaVOhitFzTgwgGdRj53P5BBCRdRH6ayezarK1guaYyIknBaw3/suxaHTZajadqVOZe/6E0
iul7XbAj7lSxdO8VHaKHaiqo+fOU6+F1ngwleweqAiK62mbMbrRW6+fQX/pWkg9ZFbhii5kVN2eq
6UPcd+wnpOBDtitcp72fZzJGLjTKgENR0EHcN1JP/lgK3vSup7QrIn/s9Id26igaLaU3+V5OUuu3
V+NND+DPTbAbi2kcQn8NOivMa4sXN1pm2lJP6s1EDTMzkcB4aINDfnOM60Kw8Vxlsh8bKpC0/exp
+iguC4Q7X3wdl4Hduqb9uquCmkDuUi34HFJBjYdxAv3EODghXHNcvPmlwqvgapAOl1e5kpkVog3D
fEdvuyphu/IrGSJtT28HNJv3fta6D6bms2UbXVrp+8XvEjOULtUzMGpeeAAlIgsYayraKMj8AERg
VfqzL3vs1cx2Hr91OX2nCxRiSdzMa5Ds3Hqon6fB6vXd361MNi3xYSoutgtxU5gUj502607099bl
yt5VNOKB5z1K9lFZj14L8pQ6mKpFOMkSr4WdQpCFgNCpzXezyg/8zsE5/8rXoBuGnXBCsf7HVQsR
zDFS5JInLX2zBJBKaeKyc3AWuI0/QBJzznlbvQa/6C2iNQbaQ6L0quk3wTRRRt4usWgkZ/NkB+8y
lZXffhViA++ile7DrgZMPe2LGUIujbXUc9xL+xY/TZf6YgAx/mUkz/Mg1OF37KLKByI9fnH5Mmmy
NXQV62hKYQAjfar15ZzV/uueB4HFBCuioaNfyhI6HoVTZMhSzOBJhJry2yrPqvu+CsorI3GsuGt8
64xJwxtN743xDyF2M1DAZO0EGV1FZ62Ok6pY2ST9OexMVS85r635k4YBSujXnR11GDmHzsp1pMof
cpd7Qf+rKYgO4iFr0+9ZW/cKit/xg/ejpEZJzREDolxdqJbcphqng1/+iIyCYw5cZZ7YODVXKEyE
NamlxhihJrrq3hsoeEiQ+fmMfLXGcMykaQUXX99YDKfkVZC+UjSpxGs8UfI2L4mRAV92DlwQyujn
Q71aYngywiilN7TZc4LbH7+2cR7bdJVlFXejN0R9Vov7YRbqzBLbQP/jphWKGshSOOGBMWOScDwK
v7xdDXwXPk5JX0dSvLr585xIEETtC4oz+N3nSOWvXiLeXrq/qeVQDQEJn6y3ciLvcdQdPlWdF5FR
5drOgw8X4dP/y9I8tAbMC4orlgAl2slLNNfBWRNnXGKbtJpQcPk6rFh0n5kVrz7Vj1GQeiDQoKF9
mtFU5lWtJrujB9Fq654bwRquRvPLvl7bKPyzhauz957ymNLKU54x1gutlNkNHXC5WIxkPK6D9m/v
5/94nv8zfWnu//cEGP71X/z7c9MuPem848m//utWPJO413wf/2v7sf/+z45/6F/v5Es/Tv3L326f
2uFv8VR/expFU5/+zNFfwUj//k12T+PT0b/syekdl4fppV/ev6AKGn8Mx++8/Zf/r3/4t5cff8vj
0r7887dn9I/j9rel/Fq//fuPLr/987dNG/off/3r//1nd08VP7ZrKlGL56fTn3h5GsZ//qa5xj8A
5zeWHGJB9pyNVqBe/vwjXKYwzdvcuzb/Lva7uuGq/s/fDOcftIUx54CTAwUOb8jf/jY007//aCOA
oCWnZbj5Uga//fm7HX2u//P5/lZP1X0j6nH4528/es1/XdYIvXCRBqCgJYbQ8NSVlMMsz0ZhdDtz
3JoNuY9au7RNLUw0RMVRNVk0oL0We9TQxuEwCPHaGXaOkbi7rqi8NlSj7r8UdX5ly0XrQMbbe6Oe
zcM0uC7pdcDTANEaAQRY8sxt6MwemIoZAMaykmk0uNrSRRmsnJveV9NN7svlc0t+u7nPbFl9cifD
/Fh31XQgTW29CjoxXydz23Rh3/a0uDuSiVEorXetMXZT/ONL/v/Z/dfZzab7f5/d71/a6evXkvn9
tz8nen081fnxP6e6/w8498xVJjkbEAqR/57qnvkP1gCSXZrrmxfytgr+nOrBPzZBKLQzfDOgkmy1
259T3fsH3DdzY7LYG68VNcsvTHUWzskRho0DSwpXAgoduPanHK1WK818sUq1pyXre9c5sPMSNyO+
XHFRlPmjSZtO7XHCAURekyGX8QBtpwunoSuvB0NvzJ2lFWlzNTjlwn8Y6PIwGUDfkZgy8bROJv2v
tWysb3TWyCErIFtUYdva08c65zSIPAVDJjTHVMtBgkRfX9IWbtxdyZr4KGqjoZ2BcRNX2NEal1DU
vl3g6Zd3ZDF4CzAqWky/uK3LakjDXqqAVTV5SR7B1ljSw9DkngbZorDuCnN0PhluPrYRAY440xvV
jOFwvw5eu08aT74Ek+MBw2r1/Nhzma4uCt/fMFXbteVdl1W4TSZyaLtICzKMmYIg+bbZ400hwjzT
3kmwgw8Qmkv3tjaGNogK7nq3KpDBdEWGqrmESzv4wEL9XFWcBquJWkix2eBEhldDZIAx9fFo+KK6
Y0Me1W7AY/dDlQM0Xxh6OW2gj4RZTAf1Xjq4uO8UKcRPxozdYei5/HQEAXke9tg9YmFluYlmRkoX
tdo18zhlf2Rjrb8D+9HbUKx+Q6+B6lbecZu01WEQqv88VI6k2xogXJF7TaCJuOjatngEkCrsSIqg
urFEJueQDnd1m3hSf1Ken78jr8P7iiW6PYQJ9zx2TAK759BI4XyhIlvyd6UdjJ/aLij8yGp9XYT1
jAR1lyWa9XX15nQJhzlfP6YQARTtrWSmJe1CQIs7lAZ0J7RVE9HSDJBi+hYDbHJ9O8d7yD2QvJCE
UukcVq3prCvbzjITbEAlMmoQuhLM5RjDe/wmvC7GWjG5bR05mjuAUe9lY7eUdwC25vtRkld/k9vS
dC/ayTKL3WqvPqnbc1JUO7+aS0zeEySx1w0WQuqy1gCbI2kupgLISYZxN4xzm0blmOKikxtYl0aG
7AI7xis103ZT5ZTFri2sMjlonW/f2m6Vj1E6DjB8ekIBrcNs0FqNC7FABs2aYXo/GJkHXJB46tmo
1CxDV8NdI6T9kcmbeqSPCckdc9AMQGGOAvopbeiZve9EWiHXy8keBlyEXKVjKORa0tiNRo23Az2e
Ltj5fdF8wBgtobdWa2kQ4fFooJEtITx+mRwt8en84tzPAVVon8cBb+lwcGbtUy+kUjtRec4nXyn9
cwDVIAm52tceX3yLfwGX7/eGoLtr+XP3HDQd5n52rnPm1blYaDn18qtXF/Jem+cZc3a5WLS+kUb8
L/bOazduLFvDr9IvQIM53DJUKUtly7akG0KyLZKbOYenPx/L7WlVySPBF4ODczDAoKfRssy099or
/OGZli+S+nMK1gutp3UC1eU/5hCY73Yyl3nyliQNFXdwbCT0Ejx1CKJN7mXZZKReGkfttw5QVeeN
2WJfVBFQHbcUNdvGipPpNu5T40oH/EErvnBqxQf4lm8shH1oV0ezxQCwrKLTPONpfaXr4Az3aC/m
flmlUu2TblelrxqNA6pV6WiJ5ARq/Jr0BssfyJsMOR3sxOaAnrl1yQxPqTzJMhg9OhNDDK8YkmkC
yZWP2rkaGaif5LL8LVfD/rFodMYpxoi1InzrTNfd2Vx6ZTvBkfysC1HQnMTq5pPBIqxgLccJg7rI
6L/KJi11N+rQ1wHYNk+oVaGcUPnJwNJ1Rz0GumLrI23ShE+gANSOoqcojPVLuUuN0ZV7VZOInamT
e9FkyrVrlxKqgfqAf9jG7rVUvAP3e33qaACekeHA5R3xq2PlFBPe37IYHeKhS6UEoRo6Lq3+97w0
9nySl4kcyi8rw5TqxQJVZh6rfqiNHPft1ACiQg6rY4jZSKYnd2yGvl/EZSzkBoSDCB/GNDbOlQVM
gK9DsPyZMh3UAy8TyuOSzeQpYddA1wS5S4vkqI6KW60ea1OrA7PMlTOa/cO9UYn2c50U+rcXmcjf
uezLS62o9MMnRvAWzDXsIthZANgPK9KiCB2lzZIKQkKf5N6gT0YbpMrIV3a6ylYumjoD4RjnKkBR
GlFy77WiTP7Wb/5vkvgiSVwF/v99krhtfhSP3w/SwvUXfqWFygeURXC7BuRIhgeC/F9pIcURYxh6
JGRjFojLlTP6Ky1UPyAApiMEsX5k8j+Ko19pofIBaDOWrqsBEKcVSLg/SAuPFyx9LwgPNNvWFhhU
rfXnL1gJM7ZYRWXVwteEJLxWr81AUob2xJg6y3/xVn6zYF+pDazX4nbVnxpVPPHhtRRwYsqE1L5f
G450mdFId8NQN32nnR/UdB3IpFkcrMw87Lyrm4wGMNaezHTtmeMQwJXwsPfcjv3C8ICJxYqjbeni
Sv12zMtNPpSCM7dxmLwyUS/stHWxuMIdJmMaa8YVJ4dTLuSPnbZ7+9GOu0M8Gf0MupXwZlanxCMG
iYUBqZOGXH6RlGzTUQF4ytSWAadH7Wqwndysd0x3IS94J+Ach9efV6ZxuS4xSuL15y++H8k7PAsE
PFBkLqIACROmB7I+v9O42avdvQw2XAYqLOrs1CP82zETgbGrkvSOk/ijIYbGbwy5CtI+7n3ZgZvE
Ea81virsMMMgJwq/AYWP7mfEROtRzJanpJL5CcjfmcVZvwXqyFjaoFB4jkc72YGj7ApXAarXc46V
EYiMvhfnk62IB9FMlg/jj9kNeEDtXAMbd9qPxvR1/wH/G8VeRjFKyzeiWE8My/rqMI7xK//EMYw5
we/CxZL3ai6HcWyl2dMYZXkAofsnjpkfWC00FunVQC0BJv1PHDM+2OgArAxRupwKwexP4hg3dnAa
0vuFDwRzEbFp+pfHpAKTws2ZtaH3p1z5Gjbq4pY4AfnjRIUDLuqd/fCbvhEwajrObApsZl5xoim9
gB1QZfoNAQz4jWF3AWFhfIhw4j1bxha1BvDF+CAakRV/xzKxKk6qRlNO5XTpZNdUEjl2E6tX7xs1
A6NQhNJHtNAAMQhl1ndqQaLmFxplhCd45C2Mg2bLUFamLqltuE41IM+ZkX6WqeptDJuh8ibcZxJn
gJE45fLpPC9T65lG2PX+bFAPReYcRxCLZ0B12KGnuzGObWAzziDeCYd7q/ODcMHXMGn903HApQt9
ocOoJIUo5VPz8nqcrH4omrz6bI4cj4EpQd9Qa84c15wGC8ezQnrg3/Roo+oZAB+JSodCX8TgjRfB
K7AmmYI3NZkBO20ZfRZVzhQbn8nWQycHnYClWBTXZIgI2lAMPVBiMMOBUprK93YYhNj0hF6gC2Jm
wCyM2u0K82SSO5DRlinsczkBGzzOmnRRQrDaLNbC32SNagZMMFeinRbF6R0wM3cJUQF850zcq8we
vam1W02mqMI/RI398E0tS5NV8LFa4MqL7Q5DprgG4JocW1i8z3GyEtUFcrHSVqFl2Cm9wSESBV2M
Tq2aKOp5oUzTp26UjS1jeoDgLShyOZW/wKKJtnk7ZcGLoPCbQ/yVujobDXYVBjYUvg4JzdFRl0XW
WKVq1vkkoCAZFjs8GSbnLmlC8HQ6is04dAJkmeTYL5Kl2+SrXmmWNsM7Y7tXB996H2ROACetdZp1
tMS6zKA4NKLOX7pOC6hgNZCa7Xs5y6vh4P5xV8V/mHHkcMeKMkLUtZ2lovMRElxL4mbybYDlzMz0
1ms7bTpBDtQMVvK2i4NQeIbAkOoZJZpoShaW773912FOQ5ECMhg+DRo+U4TTl8c9SPfCUkso+wCR
6wu1zKpTCA3q6MVrKyWMx3wnayE8hSIH2yLU5WymYjnv06a4ttRuqw32UmwEf3vsjkMRXo59U78n
fbCu2cM1DfUUBSskKSipyW0Pb3LqAPg0odz6y2iqfuYkl4tSnHW0Js56+7pbOvXna/nv6f3i9CZr
frFT1zHP3z/8OYc5bcvsx19ffjQ4ESZ/PTVJ91gwl4l/vBzM7P+OX+e5/oGiA3Emk6kfc8b10P41
mdE/ELYpMug507LeH9q/6hL7A8NpihKNWn4l8b84z+l/Q74B54DeAwoM9Jf/oC45Xug2CDoTdQqw
BsyIOGoP19C8NE01tcjntzoYO51z3Ctak9i+7bM/pdmu10KmhRyEmmqVlj68ltwCQBuwhfe7wugB
70YiMGsSXCduv7z4Jr+Jnq806vaX2rOX0SddR6CHl5qWgk5ywmPBBkIFzTkf7C9FPo0+h366yRnp
ABobTs00lCA1V3ezNflLKN/ESVQ+5NrzEH2UFF0Q73LZD+mjhvS8NC1Vqf/xFoj/lE6+3i8gGaZk
a0cDGZPD+xU2uBxAww6EAoCqS1vLnjaWNB7HhfY56Dhfohx6J8rp61t4GUDQvmVR2ivSxMJWVzuC
gGRZYmT9nDt+JWhvYsi8i+rhOVOdbGdOzeWI55ebS2N5GSfSBEtUCfTZdC4HHQQpEDEfAp+fJPYu
1jsQXGQcWgvnJqovq+HLJKXjJlGUmdQI7s68WIlr5ADA7ch5mA3TzdKq/DQ25m6iOx50uoQKW7zo
tFbtODAsqKQGZ1uYU/YApsbHreH0zqNq7SZmX9tG8rRpSN7RE3p1DvFKQDnwIbDmUYETrfvlRZ3X
jBOuQGlHP8fuJ7+xcsPT5vQ7s5DEpTNKm6uN7vIOiL3ShhdyiFMQo1amL5G5fXsNv2Ju7m+FfYLq
JbdkHcslzGVq6flQOdR+SblSz1p/rqbZRXk3R1JDIIiRyU6QqH4aK/SH267zZr3xRqP+CtPnPVGA
V5FifTP/3M6xhqGjQxJIB3B4jlSlLpOCyB+0xvG0/kszouz49tMfpx3rw7MuVwlzmWLoWMoVeD8o
VBrSSDOGcK/GbgiA67/nAbSfxR3tAAQHkKwmOZQR5jQOP3euV3MGrMvx8T4S7jB1D9o0ZZ6V9Je5
RDMkEos/T7Z2VsX0c0PFOJutavYX17Sg27dAMRkqWO3WnPKPlbbiJbPhpCis7wyUWhrql32mhJeA
+yJP0vpNiLdygGjDVtIl5LfmVnKdAUfEZPDq2PncGMo1oDz9vML22V/atHLrKBaukyDAUAFonc28
u1Jm36ZLcAq4MIdXUDZ+Llnbwo7zQJ/aBppW+CjJ4ntajPfoFdcXNtovkhMtZFQyDQGHkJImn4dk
xVyZ8CDMsl08rhMHaWG3QFeLd/OpNZK8es/4aCMRB/qL1334nuMpg/+ZZoAeM4CkTBxKES1M3Yzy
pDOkW2Cq5bkix+aG2gmaBfbstjr5mWF7A7/mvr22jrtI69oi4NHDJnNCJe/ozLOcqu/sMMTCrIFM
pbVk/Llcyq78zYFT0I4txP9OfmdB//aiKCUC6KN8N44vKi8jpSO2OnTaboaucygTIZfrTX25JI3l
2ikA7Ujcv/2kvw1nQBMoe1ZRMfjPh++9YEoFMUJwvBv9aQsOJKDHl24H3mk5SI4ntf2DVS6SO5TW
wyynyXk+GCd2yxD3nTtZd9LxCkB1jkxIg6GMJdPhnWCttZRVHzl+1Iw6rgBQsUKZAVVsjbkn13Hl
LSj0eEgp48PViMmv284OVEu6qshKzmzTl4CouxN89ZO3b+2VUMK6HliXFrUDSFUo1Ie3liYwflHq
gf+b32tWnV1nMwKmnYvm/AbIjcLmAfVdop2qadhXhfMlyF2ihZH0gciNtWbhjFLAVM9qg39c5dy3
uWZ4WRvnntA+JmoDJ60VDjJM1NASGpSeVZieZvduOIjL2h7toMql+ymZfYjq1Ozpo4nshSvNrI4p
u0hHceKs/iwa3BQPaQ/hdlINKsaMHw3Cmhsv86YtleXCiq5rq5g8zA/gsEbw91By8aEtCw/zRy+K
JuHjfGH5CeQpT6nxf031d3R+fndSYAkMDsmi0n4lb2DEdVX0oWX7o3AGX+slD2J0oHbJ50RV/1Yk
+6Oa5Lr6UXzqmh8/OlBfx1CvA7DY/114GMiVF8v6VV1y8ph0ycsaZP/n/65BLOUDIEBmgyuQix72
vyoQSwf6AoqG3hrYLBqE7Mq/KxBV/gBkDI1I6hLUdldUzL8mI/YHtF/X7QIIB09WxI/+oAJZN/7L
wEATkVyLimbNgfm/oyN4sRtNGu0Y+v7ACNxNSox7E+yWTss50UM3Up0SD59B+gFfuLsmL43eS76P
Q9PPOyDnY7CJJOaxv60q6rSEg2cFEbymTVOzy/W4UAKIOu/sjOOsZr0SCHVmicyAeH9Hs0SjbqQw
h+sU5PCgfLlaDD8mtfRffPmbn+/urYnlqgCBqzkDabTF6AwcFT+xnYEh6nU9kIZUvm7KWW7BVZdR
6womtfpGzbPuBMlr6crEAvErxFk12bx9C+t5fvhRDbpXJG46Y1oVLPthSIW3DhdRULHgR9wGldma
l9kcOj5jqXw7mdC4NTmU3gnkP71tDi+LBAYNPuplsF7cwtFl1TysM7kxArmoROSWcRLLp5KeQWxe
YrVyAmdSmui0a5QRNIhTA64IZQNoiVOl5XXUSfrnapHH2eWANC4K0rBVdcCsH9Okc5BNKKMIGApI
hfNaWaghK4F9EM25AjE7R1um1E3icDHRYCgYr3CnSrclx9BvZRv2HNTgSbXcxhKJ/l3ELThGG323
cYMoSfg51hJxx8cSH61M05/stE6HzUyXqjvJhYJSoFk75sdodpIHsD2Guevgo+SfdchZmusYSIqf
2L1k3kfGHOpXWgbf/XOqz9kW0bhl2NhFqqiessc1yF0+fLX2aAdl0p3qCp1o9VNkWuAh5hUasexR
EmAvmKiBigA9Ue6RFMUKqoBypnyDfiNj+b5iLso9/iLcYzHQZqQ0qvcYDV0ZrEvUBEBuGBavHRIO
AiVuLzqD7rudZSA9WBTaptgjQIBEgQYZ9sgQdY8Sycuxjv1uBY8UDbAh5pArpgRwQr5JbIvuoN7P
y+hmYW9c2SsUJYJSCu4hXxbHhWRqX5BcJCCBlMT+lu/RLDTTQLbQ0tV9GPBiK++RL6BCyElNNgoj
zqz6IYG5/7Ts8TLDJBBtUFcYTY05RoyKw4qu4XUONwWIm3KPvclEqffIERh0/vUVnhN2IUUaKrEn
jTQOVhAyJdllnRVfOHRb7ppoiH+gmYHogybJqyyFvWiw14d6W7VZt7V0yT7P09kazoXk6Pc1qMIb
tdZoCSTQTc+gYlkAZoF7XU6TYyNVsCjObkCKtfEhcEJRUqYIcltaJuBsVKsNQjBNUN6p2xdvALpy
NSlxX3t6jqOv7wBtoDxXpfhLlQ7xrsrSTAoSvXL6E3JWMyGXyaLAFvYkvuQDL61wo4RpwRm0bUav
FQqPxdmki3C5cNJJ5H6l5s7HxHLq3ovhhwmvbNNlC3IEAVh1to3a78OCufPSS8vit3Fplif6mEVP
4HtNdNGcTKw6KZVtet3Q6W7tlOJbZZWYBwAVlrF3BHBWempuStq1gGcRejMG112QMg++QlWqm7wE
OfSPAOXKexuo4DeEsRPIdrUU7vAhta/jVFioIBlV9LnuLda4GJX2h4Xc042DNpvsAUEWuzlRuigQ
oZwxeU1y0W5sQzK+6NjEPDTqVDyD64O77NTZ8NDSpX9SkKICaoy8AiOGsTDxKNfTXD6pGPiG10PW
zDJ8Z1hXHhKQfU/FWE6KSyzPbE+WpxHIZZmyTxRLODcmpLPOV4eCYVseamRsRY+gCYCwEqJsUqhX
cie01DVtZhZ+2s8d/14DyPdjlY6zC3tEQaJVLivdV0eQECvecLmvJVNCgTzrikcjKtHBUuOuFJsi
70HyO5qEEmQ5MNxns2Ly7ie2FtOK6ZtZYQzUOiCbpCWLrrUKoxpPS/PBpmCrMBfvBw1PP2mUafQA
ecugN1RTk7kdewd5AKWOIekriEyClElUgstgT49T30hQ1UqrkgMZ0HXudZYmUR46ehQFtWi00Z+G
UY7P9JBZhEclrK1MRbt4tCM9v1lYvYhioCyquVpTLtfmLBWKh5Zm+A05MrGKew79fRZJ8m0tgfVi
R1CkupNh4VLQyCpKGa3ASdsHY9/YQMJQTPedpkkdf2wL4xab0s46KUpNNH5h2kN5NlJBmt6UNubn
numlcCu5oCsTmm36nmLgcTZtomGjrhYzCn1aRArXwvJFR8ouiUDoqhiBVPfGLmt3JQytM7Fk1Ufd
4l29fXD/7mr0BCnSYWgZZIWHV1tKZILMVhhBgoDODYTnxR9Hyd4MWqaD7up+vH25vRzWyxPbXDkL
4DCRtKTNjSvq4fWaplgaQogeDEvU72I7KSgJjd5CtaVxlt41YHrS0ooFkGmB3VPxGU0DiRbywMIP
QGu2mV/rJj2Zrm5B3/VFi7JEpEVozw7FPF5qDgxWHxn8dvZALyfdj4KTz3qnpfAaF4fnCbpYnOj0
UxXYgYfPoZh2D/kFs5ysHyXUCFrLUZ70eGg5iJbUMc/JlSb1tBY58xowqW1DS1SFsA3TwOx/JoB/
VBP9f6fL4Bj5Yqm9qocuH5vuFWFm/zu/5jLyB5LEFWJBLg4nYG2N/JrLQKYhAsOeAuOwbwP/qypS
GNkwRAbdL2Pow2Twn6JI/0A84kfUWMxsmcz9SVG09wJ+uS9WZySoiavENnUbi+twPWVtDwm6jAvq
gxolAseywhMB9bR3TQAHt/kQ60i7pNZmGrXFj6N+/Gourf4jN+PwsZKsk16fh8JXK+Eg/DypNdIc
0rZoqhIJukn6pHdIGy+ksreJwPzSGkW27dWRDD2tioe6b+XbEvnyH21l7KLIqk131uTBxz6lPheD
Gl+Dag/P4FnHnlk2luaqc6tf2asMmZUj9cN4xVa+m3lv3AEnaW7mQSP0g5T4FFVqi5pFlxsxmmJa
90lIhQp+o8qewfIjnVPPSmfAStDlLwopz/dFoP3jjkTZHSh/umRa1aFIM+k65z+0duQ9DAilWTcY
5UYbWgjupTIHoRYtd6YZorBpZ+VlSVL6EOa15To0+Unrndja9LMFSD6FCXtaOqn6PSuHaFunzgYC
+E0VjspneNfVd40B+xdNIvlYlSPkE0stHG9aKo7GrIJOTYSuTwFPZzIqQYt+hpgc6l3z1I9ujEzV
txcL+Tfl3Vo7HS4NoD/rqoVQRUN1HSi+PBDg6Ss65UXhG2br+KhqyKfyLNn/jSGvKHeqTGn876Fa
N7Dkyr8+Jt/Kl42V/S/9CiIGkWKtsxmkGWu5/SKIWB8oe1dTPaLI3ziuf4a7/FFo5FDjZYOODEf6
L9Cp9YEtj+QI/WkiDFvjT6IIMedwqXCGQ2kCwQDhiXHxK2+EZIiwR2hzJAtNKaiWfvT1Ft061DBw
usKklMMT2uDZrFqfbLlHPictgkoTMXCnRcbAyUxOrIQ8Mu5sUDNCsi/MLH6a0f84i+Pa8dqiPld6
5FkTaXCuIxBoZ3U2d8GL1/6bFX/cTaBNj3smq56+Ce5+xynQWOlKEipJDgQ7xO197hkEhsmNwVnq
YTyGwotQxndO9OOmEN0oYjgIEGZegKyOdYdRbENehzI+CCs59TUne1at4sGR8z/1Hzq+0FHPonem
JQHQGQW6nj00ArkVO3du336Bx+tgvQZPQ4K1ri7SyMOQ0fUaeVWXRAGyHbbbjC30mq6p3vlMe7DA
y8jEZeg8KRyBrF389Y4eBegv0ro0snHa7mn0Z9l5mTtfw8TYOn1zNzT956ZVAitFzVksyi63p5u3
n/M4e93fAKNbkwYQXc1jDwKzHBSnEugrOWl5kaERdQkIpnbTAflHmovvqU68yvr210NEAX9sZrTq
sZQAwjsaJiKrpGlfzx5cu6cYwg9Kyvbihpl1XTgAtRpD36ET9kwf6dPbj0tH/WiDcwMONnb0+jQG
DIA8Dz+sVkySvlAVBYlTnVVGfZVJixropniO+mrZIb5Cf38stsyRNRpP2RNSqM9akl1UaifcOK9a
P50xUivlJd6ggaff9Lp9VSfIv1j5hS2ZV4tIn2WO9iKxEVaZ6TXNo4QCUI/wkJKSA+RIYNykCiwn
msjfhwxKWSOvvLJQ2y1aqrnFknwylPohDc3b1tZ3ZWPsbJkr6xYwQ22ks2WIJ6uyWrdeGhB6XI16
vnDX27AdEx5OYd2OGBe51aTs9D56CknDIQXJ9/YsHGZX/MhIVeOTHE5dYKpovmax3ZyY7aRC+uVS
WVuAbkGOzaeGWHZ6U9o+HtVM+ob8IhHqTrQ2sijrk6lCv5yHej7X6zXmJRJGxxITKNmq08skbe9Q
Quap0LYC4r7k3jiNNrMpwFaOYV7VGlMWVMHuJastvnYMbXw0EB2vRLbflXIUvIx00Hii1tmqINld
SMdPZmZdkS9dGaIrT9IW7HyW9s5mNuxbMzQnCnWxXNqVPnhWzKDM0KIE+XikQTl5rhSjWLMvh5RL
wtpjsbRdleZP6ax9UZm3+I7V3oV5nAU5fUW0TIv58/pdQ6u4oKq13WzK4uveCQOkgBSvr5gA01yQ
/aHSpUCPG83V24V0Z33J+9c46VTNwkakOYaW99nCGCmQS17CjErPplAKZzvHsuPZiXXlxJmzNZp5
3tazaTNXTZ70ArVOLe2qjQyP1o3QuAyYNy6bsdWWk7I0dmVmGhACWQrISRnnI68hhoKwaRCcDcTi
zJdhBAqylrTUN1K0o2mNwJ4sOOLqOnu2wfOosXW6v3dwlMVWLqzTIl/gLk7olw/qMyzOWxxSqg2M
8BLZTB5yqONnc47g6Eajik3ljFKrAoG1T4aOxtdcn6RDtstNphN2OalBonHfKV2NjRO2d0gnyb4h
zNRPFGcCmDG2voIckOuAKNpoopi3JJKsmqK7WwwWgGQkz1KkF3g5NnfdZKXBZKN9NEp0RUmgC5wB
Jo5XJv+QKZSdoyD+CEVQ9SRR89thcbFuGpkSF54Gfyis+M/rdkcXldKSbNsdcEiGRhvyV/egJuc8
fTYGNlm25E/I8V7Fo3KphuN1LTu3OUwAl9ZZelnDPQ6QGna2Sai2bj/quyWEPVi3k+3btnlVFEho
F1liAfB1ACNoO7TSW1c1oyfN4cXMpcI1wubOUMsLXaruJIk3NVvJV6uVIDKMfDCF7gXqsLF0KxJz
voyteHb1FBalMaxb1Fq+DXive5Nt38rLgilCLt3KKqt7/S9ahEhEmz0VEVsWlf3bNlakYA2+XWel
zI2bO5Gruyap2LSIX6GLycKXQUrAiAsRdQDL1Kkj8KUSLVhNJ2QsVjOdVUk3nU15ZftrUxF8mtzR
hNPjK/TMltBDe164Fs7IrtFykzJev5cynXhMam22aJU9GR2NUiNHtw8qcLSRapqfzVDm3/IlPk11
O/Gcih3fiuausWJ8XPq7Jm/u4JWtXpklxG2zIShbrBM75r5LO37OEqTb9/tUqqzbPJMB5glsRSIU
nLymbMqTCpPEQCAc6KMapHr2IN1Oc8rikpwzJ82qjY3v8kfsXbIvgxWiFCWHYt5mTvhDRqzYVydN
CiSd3wpldZelueZyZIaP9IAoyta0L3TW0FhPyoVmIfSHmqGhbEFN1NBurPFa6fiWNG+mG1sjCNJE
TQMmJNrpWqS4Y8PSDuuuXXFLqnQSJegyZI30OE9RfKPZuYozYVme9CoBPzXKO5PCj20DVPhCxyRh
o0SL+lFZEhi1gzQ354M1E2m1VMrdLpZkdKVig99Ueukk17llhJXnbYRcUtDMA5E+13ZNTH25TP3g
wS5NTXjWov3aZHF8nUpFFhiN8YhOUOrrChCr0WkRjog1+Y4C0zhHkb9C6lOu7hXJnrZ2wfRfyuho
IcgcP7WRlH5MZOlRqdEygx+/fj8hg7dBT1EK1FFRg2Gs9e8MN5AtV7TBSyM2y5BRNWLQmAUT6pU+
8x97Y9WDfEcZ/gQA6aJagxOOSNOZxoFtA3rgpGru9scieetuHhuwxzQtvVZez8U0bM6RBETXzzbA
E7EOC4ttUBEwNFS4fDU3mnNd6SSvbcdrWufJQ1kQwfcxIk3MK7mtik9SIZ6irArPqojmdbeOBQnx
65mS3WZDSYfcBJqzxuMJFQKP4cJzX6k3ldZfNqX1TY+z+8JKz1PkNxlIcJa2E7qvZZFTUA+yijQp
G04lxG36hLq7lDN0YxC2dWkhz+dTLacX82RRqIR245cyyD823amaDp9EO+QbNZN7v5uM6QY3cVq2
YzudFRVhnYzyzi7Wx1TllouyH7O0Xh76xEGUJX5K8JZw0yZ5XhWMAD2sm3ZNMPbpAoqYd7OZPtWC
t4kAKCB3OrzvtFXXJu1hZgyzi34RLUKqQkRzjvK0nFKvmJY4yGxilWlJtyNXImiK5zFpVAjYWHQy
iU/eue5vAG4IvoDvRBdDJjU/ThCnuWh7BPJRNLKG6zix/K6LzzR92IUpgtGVAt8iwonGlZvMJx+5
NDvpi2LVdwLHcSstwH/qnOeLrpGyYfAiNzUygPVGNMunaAQEE1G4gW1pT8NO/gY7R0LdUPpKtfvJ
qBqmpHa1qSeDRlH0WWn770LNTpTIYkjGsh6y8Llq4OvHeXKG4D5pWjZMV4bUpWf5zF4uQgI3yMjT
cc3dx4RNs645QzDfLIg6Qlu9BzIiZNul17PNvNZtkCH0IEGRNYKI95IRbNtoz7mbVymwmGrRgl5S
3zH6fVWg7mkl9BGpsWFGH9uFlpXFiDuxJd9USUIQySJJU8zTxYqeRUX05GB9fjv13/ucHqwoLokf
DthxUBs6WmaHK0rttaIDGin5xfqm+Dg6RsektlrsYAvULve9bdFu5lTJM307hPbVmk6qCwE9h7vk
ddhCI4zPmbvmTPJICrR+5YZkYNbSJ9y4Uz8nhiCzfTong98iFHlaqtlzXTV3WkWm0y/UNULbTSB6
0cGDuJ8kFVkQx74aJ1nA2G6n6qSOa7opLWQOOUl4K7M7kaBPAyaKsxvTxydro2jZ53RDg8bHotq3
QNBuR4nzKU0b6URhKEuvwbiqFv4khdTdJJT2tnRU0NLtuHKWolVcIuQY/3kyUnNFIwfDOMtSME0x
8nlOC1pVHSsCK6rZ6GpyKjjOLK2JHRwKHhpVhxQehbLTkvoOIeYuIHkOzyL8TB/2n+8/0KG/LXP+
9yao6d+2+tfb+fZCT+vv21ub5f9bKldUJC8W+qu2/adHBKT+Ok+6rv3rx19XP4akPey98du/em9Q
t1f2C714ikAGYzQ1fjXw1Q+2qSsK8G16bApCBf808BH7UWCDwwdnToP6CC2Ef3pvYNX4ISyItWsm
/5HklfqqF8HVEb9cbX4MOOna0WRLVMkM7CCSfSzvxKVZ6ulHrdDkmV0VqTcCSedtbJfxmVEmShRo
RjmAz2lDHKHwfC9aSoFuIo8YlW8lsj8beVLSLwnAkhIpCWO+UjulYXmrS01oM3LpHKunBzsapicc
rkxo2TEauxBTmh/ofv09YPq38gu/wZWuHGjgRZwuvF5rffgXQ0nHhD5cjNPiR9gDPIL3VJ4nxZQu
BMRV0DQSuEAEb5RTCUjoJ4eGlrLiY5K7pR5O4T8Y3c9z7j+wn/7vIgCBjL21dW4b5l3fH7+zb27L
p8fosGm9/u6vjSN/gDW06qQix4bb2cumNZoH6yeFXoTUI2KI7KlfTWvlg8YXh6XCtmImtUIFf20c
oIKg6HWZ/bQKczAV+wM84HGv0mE1mXTGgePBBUQI8nBpMZWLpjpCITYex347DCRk4zS952BvrxnX
i/MTmC/cgpUOyuwZx8F1EvByBTdjokjmlDImDkV4m2h9PAVZOxiNa49NfJ/GuiS5cyLVpi/PYlKC
ZUhS9JO6abqejSKZNwg5kjiZlTygDrVOzTdz0qM8pZmoFLWxrE4Xlab31znNpCzg4J2edLT1z/Db
ltJtNOXdFyZ2TKGoUWXDH2p15pDLlPZ+IXe6QT0/is5bcwkBqUFL3mG/QC+zz/qm85hDzkD5FWC+
nKgcUKchIv79qaCKuBFai2VDM1TT1YDalBk4jLQkYHdz3Xh1qBcXeRGlNSLKRQ+yC7EiQB86j+fJ
WEc9j9ZYR55KZ4T6KE6+JDjMCRBQZv+lVjN99GBlJw1q3cV80eOjpOGR1+inqkA4byZJgxyBzdrC
uMGoRzcHGJO6q0uF4ZVpPEw0wMp5xaH0iCIzybrFgnmR/JJByVWMswVdwNEAgqRLY4oXURZutKLA
eymc9ND29C6jt5ogCoj1gZSqV2Ac1ac0ssHG5OZkf3+xhX4zeThajMDmwSSQqsG+UVSZEc/hKknz
qVOteeUaLa1z0k54Sji4923evoqyngUHi3G9DHMgckesScAvHl5mLkK7c/pW8ua2GE/TxPrYDorq
l53entugbDCvCsNzRZS9x7YVF1OIlvnb93B0XO2fFHavwQEI4Yh/Ht5CJCoQfHkleZYRt5fZ1Ggn
SZuoJIVxFfQJBNO3r7e+ueNHJsjw4GxFgsrR9TpdQ/0MO1ivyidas0gX+VmHIxDkGWX79qWOx2Dr
s1EDcR2ImbzjYy3euorDpLUFELGuSKRtrSbtnTQPpgrjTMJdCGl0Y/kf9s5lt21sX/OvYuzJORto
5UikJJJAnw1EF0uW5cSxHVdVJgJtq0iKFEnxKqrRQE/6IXrWQA8ae9CzHvas3qSfpH+LMhORVqwk
5NlVZ/cOkKrYshcX1/V/+f7fRwx31QM91QuvPZK8yxRGTvtcdlbyHASHqQ63rpe83yT0e7LYaZGG
D5NYwwii+GhIsnljIdOh7dRhRrX7eAuO5pJMt/3BRLgAElsv2Ct//+PKOyzGFam+rydo99biveU+
wrDKvbdnCLLcZclmFG0UV1/nDVKYZMQh+6EMBQz7F5ux8waTjxwOynmYhSSRvlx98hsQHaLUVgPL
DA3yl5sPG5TMqsCDUOGbV/B+x81XXac9sptECTp93FPMWajGy3sQvY5AbVH2NeokLlGidO32rUFf
S9Bz8TXYIbEPbQnEryzfrwj4mwMpDVWqiZzwYzvaDNrAtfCsPWlx3u0FmxUJht6KWChQN3e79eZY
pJGJfpZk3Kl9xHkA78a3WeSts3EMWG+6CqUT5ZRS5WATb8Smo4YAwCxcstXL3NJa7MyVa48Id4Qj
I1PX110fru3VSjaHvSyE2jAMieBq6MS1M8+5koOw+yFWfXtCiBgRCjlKkNTrXK+4eGagbKHeM9FW
6Rs9iM7CbBq5QTg9WENHznwxygcnk+gziXsKD8lgylQsVQx3lG/aPeSYbPIZcEpG6W47NtL1fbpz
EyClMNlHizA9Eaep3gD5Q8lyk8UTesuYWOWpZ5I0GQ7E1QiWEOmjvcrufUj6Bp0YAjpP6aK1EfTP
V9hfQ5Kf1rkfu9oJacc8o119bwBHErYfHNyUE5e7oGz8FLwxXfBdaiH6sgmHYLfj/rztyPHQ6ZnK
VTskLmdCGTjptFatsZ1JECRmEQEtyvYuTeKbA9m3H/112hqswDWfGKQjxFaAJcQJzlXJnVFNt+4U
F6knV2GQ5HsruYoJ0wVEGcnuDhLELTYBahmr90Rihrv2dgY2eO7IT2AsYLpExGTRG2XSpGWsJw5f
7mJ1JCsumf1fMnUF2+BP/lYZwABybmnoMHZPwAkq16uYXzAMVMtIeEtEbipbe2NibK0J943CFsyb
u20ALBudNxhWALAnKDZfvL6IO2K2yrPZB5KCL4VlgU1eDfypvaSrxSDcR7AsZ+ep6ly2M3818agj
Hjtre3FFBOkhjlaoxpEoH6v2TlSbwxgbEkofqNAqT6JF4pzo1sthoFfQ9AgzAwqDXsWeIg8VEMSl
V1qwTYbYFtLQ86NgyhnrjbIWwI58GP5xSR5ekqLA5+uXZJmx4u16GUCzXLkiRQvFFdl9A50Idw9U
UrkHyMIqwio9SsJ6kImjfCHDuyx8ysI7VAmryJqIRGLF4lMdeIfKG2IFgNX2JfWYX3W8QwAPBGZQ
rGA7iWu6so9gQZBSgzIUEB7JuWRlk0xdjA+G58j5L9bg4c6pPqJimVJO29FI7i5GWxOVD5+yHZ8T
LtFuX39MdSvsH4Pp0AYkBpqvghiOcFyMqN1ejBZOeu5113PPQ6epp91T53pi17042sWzcN2FEjhl
fhT1lY92rUd9W3uXLUZqklyanYjsusiZQZW6IDPvoi4oJ5ce3M5d055Z6+xdlHWnmSFPxehqaTZp
Qyz3+uuLUayOMmGxtoi34WBpcrlLHUiMkaLegsU3W5TOO1MzNaDVjC8NMbEQVRvOdm8xfzVqdeqR
lQuuKxkZ5WMgMtZt4yc347E46lsXad14RV7dGPS22gkDqHoK5wN/8JaV8y5SSckHG97Sd1bDFRUM
Ztc+Ya4cQ10RkcFApXoSXvPqQlopWeJBZcXkLrzrXdv9BJ/3tMWziNRc9dfdq6QfX4YRClORd93u
dk89X0RKqjMJySQUNqC+hLJFeSaDbi+WiNKjUZR88rvB+120HmWhM7Vdba4urBmg+9mqp92kmjPd
rNWPZhidKKuUxGJ50YVun0Aw+RCB2y53QVtkqiEna7A2a+O8v1v9IgXruU+aCUa8j6QIR55lDNpx
OpYNyKw74BpUpOdU4I9xB0QAeXoDBS7c6wuWwtzR4kubPH/StqeJn6K+5l2/vvjFfnvZX+ZMUBCw
LSt7fxP4bh+1XaYs619FIbXZLfB/Et59qt0iIHZJze2V2w4fXn/ssZMNmgsZ3lwclhcSLuuFwoZL
XVajmz6glXfte8k46Js3rz9GOEQvXg87jRphEJRcC5UVIRtqZxFEEP3YoMht/9rtopG0JvPmRx6i
RlSvJCjQGsZ5227NxRED0n1MJmYOjGmeus4H391NdrveoGXtRlvF+NC30/EaUHjUgnZNBk3UzsjF
r8BYeM5U8zfvSeyOqOGDvH0Nw5s8a0O1zsMR6Z28/m4Qnx17OTxIkLUYctRwltfazlRVuxUp2sjt
aHemsr6Wtskl8cqrfrgYOQhWENu0B5KMXK0VXWz7vjGIbB3amDFlcLOV3B20POuX7Za6xe6CMjZo
tbfvNyw/oHxDP0vOu4veEKgDFU3UvCgBwpxI3zrEY8y0P93tVjdZwLoMUCGzW4ApoRvuZBMAvdMt
5CJbqgGM0Ji46x4Ed5CNMJJtkuULiZMVOv9OmD4oIfTNm940YEQNvm9q6bveZvN+sf5EapwgXHiB
POEcdtfzeGveZCk4IlhDRlAxxmApYYc11nNNScaLsDfUNqtfyABChIaA39q7ZpfP48wYKqD4DISA
o77zyyaLLteK+pTKrfMwRK7aokTWXM12W2kGlGmwoASQ4M3UzeLzXjvQySHMrJV7nVigYVtm8B6I
7pVqZJOkb056KWzxoQNJ4+IWLTi95VOv7Qfbd1LKtu2q9+uOdQMi4L21cXojf2ffJZnvDQLXuV5p
3Sk1ZeOWYY5jI3qvqq2L2LaeVLLgXEYTD3lrx0/GliL9ZK2Y0b56vxL3Qg8i8kwbR8qwH0MKNenJ
V3agEr5cjMVB4vV/NRlbce6KsfYzn5jluLv5BPcWWVGXb8m9p63RRWN1sSbiup0qff8GQdR5gCj8
eqfcttL00rFa54Hbmou2PBi4jF34XrPNmWIuxmHkzJE5nK1ToWbXyyZxq3uHjM44McyZYMEU6Kl1
a/dxIfeu+j0WXmt3IeMkRUY8pAJ67mvbiYseJDKE001L+yBOnZbVnhgd+Up1zAn4LUrtelMkdQfd
GK1LFyon2dfcIeUSDxmCcmimiL8DSpa5NkOCzY522+v1P4awCW8j5ACTNgsk7aznq0174se9ARJB
lLqHFyGlp+1FF+/MnLWi9Ny1V7N+zxin1LfKHpCMMBv5i+jCSZDIS6kHjRhY8v6WEd8sCD6rm+A9
nPBjr5uNULoeGZv1yE35HYNFqKTRkETHY+iuUdttQyEgBRdx2J2JqTYdvu5jWKmt+1YSXaTddAxY
Z9o2kILeCDELlPKM7XliKuogJHXuJvFFlBo3GMczO9uNtN0iXwNgu2ZE5H/NKGPdSKAlzd1IkYzb
vmmOuw63CxdrX7pTOzFYz9WsB0jOYFgDMTWCaSOwfgnBL3TXhMRZJwmCu8jbfFxL2xMn1LFDXutT
0gTWBGKH6nW8C9DBVSNJG8lq8F6Btd9wt5O4J5249l+EdoRpI4JhihBiUQlalc/B1aLr+BvQySCm
7F9NdnHQN8BceNdOLxuFne7MytbTWESwMi8eb1ruNVoWP4s7td1b/GQmrKQQ1iQqV39CxWxOHT7y
4Nno9eP6JYlW3kv0xIhsYGhXKc4iahnc9UKF4KmDwiiqes4g03aPaa87XUnybMv/W1pnBmrsYUcx
NQiyiUK8amB4pxitXuZMRVc0RXD9cWvAjFAeMKnnpI7swEmXpeaNFal3XXf3ENvZJILHqa/AkCJH
l2660S0lGm4UDgsAuK8Px9G1cdCFitG9TdatdUiuY9STt++UDRLapgd9JRG4159zbHGQeO+iDUY8
kzVSsQASZ2O1pEgW/HvOL367ewXkCdRebxrttHyPuMlirCjZKOYY2sjmz1nwvqu1zmVOIW0RXLTa
yXmgaXMvsGbrmG1rxqfCXeKerthg3N/w7VHpqvGPylj0jSxAEEdQ7nmITWTJ2EQLNGy1xisbFnMn
ORdg0biFpLIBmBb92cHrY3TE/xNlQbAV9MBnkYwsL4fWSpHNzbatjdadT9vQHKsL6dHCDnLcU+7f
Eb8HpkhCi/AnY5ZVw8otnzph20GdRFpdoLQ17q+k0QomKl/KJrLf5UTeo1u+6mhJOTvti8Fl8wO/
4ATqVfFuTp9KvcjikYDWxzYXR9yDYDBA7QVDN+igaq9swPnxofA6BVo2llUftIM9FSuCUv5hdwPZ
mpyOs24Cua007WXOtN935vDczpB3uQgj42fIkUBJtifxOhlv0mS86q9HW35nvU3GClZQYBhXhLrn
a6t1T13K7dY2x6tN+L6TrSBB0OaWzeVn9mZRQGjX6EEqa83CNbD3YPUBjaCBAhnWpr+CGcv9BDLx
vu1s5gGdFr8fbaHngDMt8uVpxG0DKgNllniMOMistTV/FtZYzPMA4F32NubYd6KLxDWutqsVYknR
+262GCdYgRkFgx1gvSputtglscbnYfC+zYmpOd2pMJbSNEa63fjZ6LZIUwkM82oGXfKviWpPZXzl
bry92Wi769hF4sdGUarvYyJa4UUHO1hYWgqXbZQk3G7OdGG2xma7daPaxqTXMSbcdjPU4R+7UnS5
M7bvxPmdBd3ZQvpkbRY3O98hOti6DDWUdhY+oE5MkUWizuWVceFsr/qm+6kTG5MFNR8bb3HfDjHB
++qcMMQwS3pA6flsFw1Dn1WgWR8MrM8NVq/igVOLtHmmwNofmLMUkhYxhkm0ed9eGzcajBwdSZuI
37N2GIbcqO1tb5ps5auWxt+0dYtQ9q9bxs9bxZdr9S5IMjy93pDI53nUBvzHhS/Z0PUt7A+254xI
8NzsFG0cRNhPjjNK29lEGDLdlXavdiHM6i/kq7C1BU2mfFzgjyy06L3iZu8SK7ns2lz4K+aUtWYg
2di21/NeH7ji+v1OWd2sAozu8BOwhuEmXV+LmJG6wKzqpZOOL8/SdXLhZ0AvuYUi5M1Ny/6wy6yh
4aWXLs6p17M/uDisKw18dCtg2PhlE1rt2c43b0UsRKyR/hZsM8dUknI8sQbFFUv9zUWmgJwNd5Nu
e816TcdaN7roc7pGC9Yn4kZSsJsEZm8o5iZoxRCp9Cklad0qHgPUwu1Evh1FomknwJJL79jSH18/
7F5efoJhlngiAhho5oDvKJ92pIZWMe8Oe6TRuhX+gNSNL3dYlWIZuKvu1LKNW0XZTaxuNgkXmIGy
dsItfXHg0gWCljAOICAhqLDKXfDam3bQlrdw4VFsl7gRCMAuyApnmq2f4UivHIDi9C4dgCIYA+JX
alMTIZh6yw+jCKaFwLahjrq91axFzQpsjxFqQaF5o7R3I3mHGQ8vyAcKqMcAPyarTed+Y24/ocx1
42cbyrxlabbwW/PETM9xZAatbfrQ71pDdYuwd9fD5eRs6JBGo9gDSx1Cj/nKtmbJDu20SBVmjhhc
nDRYByexhdpZhlMAkagqpZO0Hw9FsGsHmQX8BNtJ36eOJIVuC7b96WIRXwLgn3mKfEWp06wnEz9S
rBv8j5uQrbMO0ncaSaAgSxdUhqYDuHkw/rPulecY7sgCTkKR6Y5MnfHTSt2Zg35/987tZFR1CQ/U
4YySpYhiDpdTcLeed4P+VRqZP7uy9aFle9dRsHYH6nYxDqABh2NpNUTDkTOWtQprXiYtboLO4rYN
kt9NW2PO4fztI/SnHLd12+KyhRfGvIklgwR/25l2u9FDKzCX2bZPjYwqT/uuf63244uE7dsiFAGM
/8Ze2VAMJotbr98bdmRmwNi05mvb+CmS8QjxHN3ERdRuk4w5CWaGhYC8tZotYIuJejh1Pa4rE2dN
cvGBveQcJt3tMDSMm03UBv1+LtvcdZE6b0narc0zCZl96Cyi8/bOmW/a8gxCgisVf9ppaWOxL0LK
MmS3O91C98kym2U4+whOT9ECnsa95DzyzZmPTq4dGDfimKV+7mMnpSAmiodJAA1h12+N8sa11RQO
QRtpFGuoRHizG2caSVyKO1EhxwcxsIuNGt1Kfk9cwZSoydqT0o+MUaz2LjomLKWRuZGn0MOqA4rf
oPP7FeCPPwh9Jre7oFq4ZVO3tn0nq9moF/WAJLm6bau3VhDDRCXYhO2pEnlz4XivOJR3OFJ+O3ow
A0elKg6hd7u1y2aQsX6ghucexdqbUFJvNhzOYy1ec2CRODbCxUfhYpsrxBq24OVbQXyOvhklLLCr
9m3KBoxx3+Gm9HrDOCWn5eNbe60xwjsXbfxkKgY/9S3ceOxtp6ORWufMpPprcel15Bkh/5mjUKIY
Yp1sdtt3NixbA09RIHXdyA53++oXzU0ok4TeKCZFcilu+sA1TtjOR04OodRKmgWbEP6JSqw+Iry1
zkIEtVQtxTpiMLl4+2ILAtyyiU68fjK/fJyobsbmh8wCGYkqy3Db6ptbmUouGHDjS2GfmHjNquvq
YqX72/TE445cBIB24S6nSlhgEPOChQPkaAYfOoTkqTLyOPQdHOzAgt3B3rUpN4iGVsf+1M7M21S1
55a5BoIUD7fas27Gd2UF6+CquQc+w6r/Mll6gho+rEK0RW8+/9QfQ2I4D2Z+PVM4jAP9t/+pl4Gj
wnQvUoMqcsGaImiBiB2DG8WDLVKD2hs4EPi2uPBgThH8N0VqUIIYhZw3WUNgIOTuuXcL4ChwU1IW
7TbLHJAWXJPflRqsRmaheScBiZ4jJLtAvqrsihmkXdSRglSjZqL1BNTYfGcHaeRfJn7QBuWPNCbi
le45Uqn9obtr/7IDcHGZhFsFFuvdZrFDHHEzylSvA6t2mMgfLBCiw13HD9JBFyIoc9j1w+DW6CQB
UuELzYQRwVOmHVMj2wHhFLTxUKNdgBNZ9Mae6mFira1xsqJ6/CoyrUubWjiqVq3dL2p3A6lCT0tD
ZdwOsStVk+PV68A2Ds6FwyZNYmghV/ioJkY0ftM2WsQnilaq9hCTJQwyBkNwbzJmZRMFdS9YzSJX
GrViZ0ZCMB2mSf++TdmkqDT19zoi37Xn/n/gaUXn+uAAflHgMPQcZxlFVmJFv/33syfrLMewtQY6
LPG//dVZrrND7FreWLH7pDdE86DLIoIEPidnDSl2H/UOCpB6tQuwBMiSgLUVuw8aEnLLYNf2ChMi
Z1/sPrhGsMY7gOEQbRJs99+z+14mfcSZACaArBaYLoQFysspRFdWacWpNMraJsK9qwx5pKhl8a+P
8oYabEOabCJlqYG27ltrZ0B8oDUOKNhRYvSUIsm6W8zVQNXOu5lGHaSkjFxNvnAzpIxXcXQftdGB
tdfelYYxrLSo5YJvyx0mySIerXY7aDU7rWSibJUNcqjbYJzJ2/Vle2fPkHh4ymfsH0u5okgPdTP8
M69AS25Fsc6VztpdlqTsn3+xWLjyGy4LGNcpF+EK4MD5cm3Ib5BiIioK5LmzX4KfF676hvg1kptd
aADyX/uycPkIQCFnfF69wJL+DtBlzi9c9tQAJGnwfIG7I30sCoIOCwEizzNXMKbKkGSjPBR0hJx8
b3Pfs0BS+veIaNuDhefexZDJoZNhdIe2YzlDH6sUo3P1U2TFKZg881TkOo/KVfpFVJ3rkasTsE0V
EZg6BAddqAKQWoQWOQoTd9oL2pfIsjxAsN0at53FJ8DLnYHp7K59PyC8riCb7Xj32a6dXShkyJwe
VCy++rHTCdqDlEw2nu8VQgAONOFwVQG27w3ctXq9Q2p5pKQKtdB2skFpQ16djwwbzllNFbAwitOH
lPJOJKq4+yosWJRRZvDVtC9xAJzR9++ur1a0HdpUf/n3W8ojLHvW2ddNsf2tsCexO/vn80B3Hy39
z4dXw3MTxR6TsKTy2Aocd/mpXtpjbDxueqAGqBAJVGVxOahvOhTQIbEhtK5gl8HXKC4H9hjsVSoU
4KS5e1h037PJuGQq0ZCeQJb2ydMi9oIRWN5j9tYOo227LY+yXUeaept1d2jKuzYOrrUdHIzT9X6D
HJJfv0w99NnPPAmwEyyecGmVnyX34PXdrjR5tAp36RTm23UAohrd0+5Q9rZDI1WygZugcRr04VDz
IwIzW+dcpW54QLy+O4l+tZCAnkb2DjnvLhjctmWOuoE7V+z2SVVRbN/qwIiQlKABa3OvV2VhJTVS
MDRleRR6yr1h7+zBNlGduaqaVx5iFFs/gVKOHQwRNSXcm2m7nbmT1RYyhHWotge9FowCfmx3BhtZ
fbCtzZ2COzX0qfNfKxvBcBrLI0ldbbgiWzCs2vL5lqDoxDCVGW7hliIeoruw1KqjFRWFoTt0Edgx
VETYU0rSIbPwrPOOtJqp7dVlAHpVtqwnU13cyBvSyQuUO9TNYtZbeL29m/jv9op97rgw5wiuW1H2
IV4G2c0yjClKKW4f8em1x5145/3YD73e0DPkE8aC5b/+6dGL3Uj0wKhc2qJkr3Su5D3Ku/taA47O
W8VPtNztIxZAeBSf7U9njudCiZp/X3rTpdZBoaKW2zL/c3iuv/bur7/WfhBf/5nXer7M5+Pi6V//
9MJY+d5Xl4SKqkSEGLRq8YqHI6BhMGNzCG82/4Mhw1AfrI2vzf7rb9fcCHREGVW92ZcRxOaEBt60
f0eOz4Mh6Ej4+eIDnPz8Dx//sYZAqzsCsvqGulO5T1F56dWlXA8cfCHXaP5n/6Bvmv1v+KHPp8gQ
boSn/PywluGxY+ZrP1AsspefP28fsUdIeH8pa89/Upwn+4fvd5L4+i+l4yVf4Qcf/kessIMvSz+7
D4MdfFpsj8NnPQ/Hy44efYXim1NrGejBo5mN8x3//FJ7Wca3vxqm7lohaowlI6n44uih+XmjvNry
bhk86Naq3DAGzpd3fHEaf1vDwXrpWnrRkJgcDty6rQ5013D0p2VoFm3lsy6CePmo/fhAXGW6u9aD
oqG82SY6bMbVSeMGq9vZQRC7S6toR/RV+Fd1Wx3q6wfvqTxnXeIcddu9Dayzue7apcUg8EF1G2aH
ueVGG1i4U2yCs0vxn9u3N0UfxRDn5X11u3zhPnnuMiwPcq4H3EDL1VYb2BYz3S8fDcRTi0H58c12
mQVGtqseZ/Ar1G/6HazGJvMXLEsroyMU6eoO8a0XH2+7gS19qe90m9qAymg3sa/nuhcWL58vZKFD
X3csrvRH3XuxRYQ7Wrtl9p7nVNZyr4EhvtKdJytZlsdCADtr91h39Ky6p4W5Xrfhd0tfd4pm8qkT
RFl1W73WA/1x6ZxdhI7uPpWHQ5B112/ffmGqgEFsoGFsR8v3qYAvdRoKovptE+w1dJ9jo2hKDDdg
1uLLHz/s7kzdEgNdtJQ3LLzPuuN8p69gD6weGdC0NdG0lZZPIqpdGmg2DmxhFr7ocxMn0sfdw/LI
cHQb6Pe9tUQraF0MQD6DTRx178Mo8JKziygOYv/sX87GEZSmUfy8Mw8fR42zoBaru2SeH3gZu3po
WgGPLP5pHXuoINev/9BbP9AjJzt23kBzKwr+6r7WlfX0hG79WA+jojExR4g/vto6p8g3+TLPo3YL
atHjgmbUPv9zf4YePlSA4BURaq79UuJW0ZmgwHL+73/5b6EtvgJ1pj/p9GCqP3hrvZi10nkIGhq+
dtz7uj24s9Ze0JovQ6F7tG9MDKuCXhOkUsW3fvxkvF3iFNjFcg//ZWTpXoa/ZJ19iN2nMlIDhSio
BRp46MiznzwG8E63cSOttV68h3g1hEKFSmbxrR9/tUs9tgLLLhoSbZPNa5PZbsCQudZbFEs9mpZO
sWR85BkNzP0tnvaRlhs4g+a6H5kVs2Y/NCcvrmORlc8RyuFXIktFgOX7Pz9Y88RE1S/wnbwpsTi+
M7J02P/nXz/81ljEMIqw2NFuF998LaQzWDrWrrRhBddJ3bMABcNIP0MtprRfmjDLxw4oESfRn7xS
9EVUOdft9CTWo+Wac7RoKt/jDWxvggRPwMlKxy67u3jMj58b7xjgQDfiUo+hVanf8rWOBVNuVmCi
Xh/iY6vzb7ThhMTv56Tsj264P14od8g0PJWmoQlbAWqwpVt1MgTpxOvTy/AYS5jZvx55vlpuKwJR
OVSjbrN7arNrHhwsz/CNzq6sTbwkE1P0WGxUqYkN9dFF8/Dp7DbiJChtV2iwiof9+HYdMhCB7pw9
884UDea9z2+Mr08Anfkm43OoB9bDw7LsjYFqg75UQEC/OhP79n+/Dbw3vosL60c38GH//+1uTN0M
YGYuBjM31howdIaZH8SlNdeEZTkhUMhyRt+j1F/B8PrVtfCNS+0CIE7RSj4IgmmndqNhoC/LQSxR
DFq72UDfFK3kfRVMFXUbnXnBU2UIBPF13WYv41S3Sp4pJCX1m50vH3S3fGTCRlK/3ffryhgITHvd
MfgAeiQomsknTPCm1G31Vo8BGb8N9IdyvBgofgONZ0Gl1SZyH88Xkujz2Rh59hf3UhPW+k/47Gck
S0sOKMCH+oPyy5IAXtGMmEdJ1LjUncd33hmL7p/Cs6oNA2ClfusTj2bPbuOHJyKP8MOVtiLcbU0c
yyBkH45FuPAKYOjXGhijtw/x2VUc6sV45Jto33oDY/Sfbsa345v78eg/n4nFswwYsOr6VyAYhjsP
0UjAjrCnU9JSdOZrJtTh/T1+dm//Ng6EDClG+5scCLrlsoBP4EC8R2ywEz/zx8CKCAbEYl7EIqFc
ofiymKbnV/5Gu+Cty9n9GFWahdXuxfR/Z7uVnFmO3qmcJd/X4jgOPL8U+4DNVvCPlQ+o72t0n1I+
ZuLnPmqttt/GnEh6Jdspgk01h3afqj7SZ+poBPKrzni8FzuhfDNSyqB2BYk03M5U0IlSg3rPuMZc
MLzqU0Rwltob/oLTBGQu2H/KbxJ/gY1+q4PFmtErCxHyTYqNcjleJO+Jpr9qTnzrgwa6wx464ooK
ohTOUw0qmV4u+fLqRf2tj7tahp5PvmJdnioO8Z5GtRQESiiwy1D0vdgePzCIV7phBsuHYjryY0eW
weyzHKiAgVQV5sImHvTZHUY+JzKXgTAYGJH9KhCPVaHloaKmC5m50KdBa1ouPi5Ovxfv9/vdUvkh
WtdJ/uNFuY7fGL3TAZ3fcSbyi+LvcCocvMTyEfDi/D/YEN9sEhCuD0pmxsnszeloY34blvsqmL/3
m/vI7v3GzpIRMay4nL5/7Sz61ma9kIHNw5fTZbBbGl5SwSPmskQYG1FWq/N6JYwkFD5qj0nsGEQW
SzMo9F/qtjtaChhtye9swkG8CJZV17DfwIIbh1HVyBBcNnUHYbhbPpKdLRrKb8MGxvbcehHjF9Rz
dXt7rgfe8pjv+qpl8I2bJC/uK1nkooSnbpcn1gNWcyWi1ATEbELhkxsus6KLYupOp8lOn2yTZUCA
o9xsE+NA3uexNLqiQKTu6KKsTL1UafnCJF2/XfgwOXNKg0C5Uf12L0AzVgB2HcFTUHccLiLdKfdW
FCDVbXW2DCoLrCMYv2s3S4jrSs/KwTkKUuu3PNejpLIamigLmFuRGVdNk5wsvO5Q3DpeotvVLjcw
xnOLcx02AOJjlXRRt4lxjrdLKjDiwCjmTJw+iHUWX/64EQE12RNjUjSUt5urYtQ0Tq48V38sMepA
/1o8pUZ3xdleNJN3tgkc4lccRtihikf9eI+JEaV6+axo4mqmIrx6sDURSr6mSCI2KhisJuACN2AS
K86GJBSmmtjR1XIyooUNNJyfmmiLlhYxjDINNO1XcsrEIxpoNdFx6IKnoiWxOyTBElB7iNPlU/ny
yEVb6jdrRdQYVpex1MSV99EWafuS+YMiQ/2heE7RXVIS8OSV3caXofT4S8TxG03ie4wrNIrOoPAp
nRjoCtXvOycyF9TSCMoLugmv5pZS0fKlCq1N/R4DoV6eeb9ivJTyitA5N5F73wfvqVZaUnhX7j3E
ZE3Yc8gxeElptCH8Qb+pAcP2t/8q9s0x1ww6H6FkisqxIBFCaPT0436/0JpIQP09BtYMxMZKZkoD
t8ZbUfxWarSBdTTwopB6nlKzQuG67uE+4E4ubdomao8GFMO4T1bRO3HBNVEeNDT10qXZxEVxs/Tj
B4ecDscXyYizoShdPOx4t4ETfbRce4/ARHjM6ec1sAIpA18GXhlXdDrRfzoEMvSoJilXovYasFs+
QzB/FXlv9/MYHU7Dq/m0b7y1h7q/PLtfBk8le+PVDOQ3tjxaWXh9UWnFC/LRurtzbGR+VDQjtlET
JanjDZh6dCkAvcKr7ZarrAW9bu1eB1ZUKd5uwsoYQ0Hq+eXjuolyoju2/QTihHLLgmav7kBMqPAq
Ha5qA+7DBB6R0jVw2m44vbNfLgTwyfUHYPjb/46WZ0//dJF4VrkuFxnh+s1fLt2sNBSCO6b2rM2t
h6pVgOJwA+2SzY/M0uWCkdlAu9ZDZRRyQfG6cSFqHAw9pJal6GEexWniGiHG6UXlgkSYN4vH/HgE
B3YAPS2dwVBAN9JspdEGdvEVF+ljNe7WwOK90ik2hdIzLN47n7V+A3t533I1NtRp4pq78nbi/KV+
pNzrBuKQ7yxM/FKrTVwZeavl+6IjOI1rXxj5fdxCZSPU46K5fAZfIr7i745a3Pz219itsPHBcl88
58c33g2eSbkiCurb+s3eLrNHcwkddWkxw9/eQNM5D8zb3OAsWhPjDK9e8eWPDwdF0ctKaFZqIpl1
K4qt9LP5Ev6hopd5p4U0WN2ld0vctwpibKJ45Dau1GOA56rf2zuv7KVJcgMX9O1v/8M7Q3bht7/m
iJDr4Lf/BattGYwqCYG+umMN0tyq4BWJ/zTQru7uqgd0Ln1Wt8MfjRcbvIn8IXECG7zN2bkelswi
qYlcHLx7VsWmlxopdiYOA9y8ZBLAyFl/9j698EGkJnJmn6z1g/6Qlk+MJuqB9gDll/u7iWTcAGaT
O4y5UtUZoOT6o/z2ISvz7inQ7cBbpnXhjaUuApjEyfPp94vDfq4arRuMPXwFcdNBg3D4rbHwHmrz
GLwN4oeyf9bA/NEziuvzExpRigeul6LR/C4svvjx65v4bWw55QhuEyxSordQJJSMmSayFyJ+MdBN
qAFKTTdR6TbUM7LBx7IXTUAahpXV0YSzNvLWnM3l6pkmTtGi3ePRySYo6CAAqPIKNAEUgEDjibL8
uGzGNOFOTKmILd2CnSYYhWas48r8IQFQf1fvpQpe+JhNxK9FwjYUpnkpVNtpImR9DZgx8gRpS9lA
aqKmcs/gcGlFUZifpu+WCK4WA713hhoIdOyfMo8fy+4yUgLFo378pL4D9WE96U959++8B+qNikbz
/jcBnbvDRt2Pz5B16YXHDkOpibDjfqDuLfcRaz1/I5GP2p8KL/gSm4jwDUSgKDTP7q3AsI4e8hSL
FuP545P08fbVJzTgtw2AsFXCy1IT3ENCbg6K1GII8iXVRPToVi9bRZLSwPmWSx2NqUXEOSlH/6Qm
IlP71YkJ83UVsJoB51NaTXWbB2cktKACfLdnwZrlnw+nttCrefU5x2zkVyznsnBCzqBSsqxPff4c
adivPOGY1DX7yQR9iQWUSfR/L2L8Y+WzTeACgQ396jn283l9ONNC5QfqHa3fB+WjqpQAn7znfr95
31f7/h3Oe2CIlVhOZb7K9fmNufgBzNMVsHsTKLRBoO/K4YgmQo7iSChFZppICCLh6FXT2U1w3Y4f
8SXKFH9C9O3LgfJjOhPnOD6PpsAiVBLbTQSSznXH/ioC72Sg51sS56hOlCIQkITWH5NbsniQ/ZWW
RqeJYi7BHE74JCu6KK6WXNWr7ixeL4O43OjJQ/X06H4M4mpnUf0qHvPjNuk9GZodbHWliaPg/FTL
v981cIzPoO6lcPg2Yiz/TWKAqE/jXpQGugmG+ps4rGZQmog+3P32f0hJZKV9B1vFH3hdHKHtqLsu
/oBGInjGHBp4q6+90lpqIq86oLKzGkZuwPG9Fdewd9SxbkImZeiJaMQ/Xy4hC3aNPx+LSzQRJcjR
94JLCtdJXNDHntNEHdrQ8wpbvRSEaqIY7dxaWcUWFhdeExIc59TaCOa3gpg0r3+wHoOX2kCvcnx+
o1H7bCMJedEX2kNNUAs/t5+n9MRki5qFzwwgZ3O+LE2KkAGtazAQmC4V5rzkG4q/G+EyXVJX9bxC
83e4ehwRHHKK75VeAl6p+m9xCUf8AyGXoqXcnmoCIzA0A6juyOkccWA7p2+k07bVu2V6NtSdI0U1
TVQavbMqYK4mEMD3ugt0OS6NdROxs3eA5sqtNrFnxQB/WoJJLAvHUPRTvMCPG7DXVvRIzPPo5ZIr
hNfdnde6T5JVvMIRaHAzCghOFeLWwHbkkgpRJjiujPSS7O77T5h9HHS6dEjW/YeztyHB+hBI3T4D
IXYs6VLUPYaxa5bsFEjI6s/6nWfjs5RWqtSEKXFH0Uu5t01ord3FFLpWOtuA7/YT02vtMzLncYQM
TjGueZS0iRzyCyNTaoJedCiEr0Q2r9i0h/3uQXSmKLCeId0K32i310Tp+XMR7J44HX521wvO3sfo
+GAvHjXjFKGd0oYgVKiqwwN4uhjk0IUci8g5mJG/TTy8f4RJsK7jc/g2px3iw58u3v1ADrfUme/6
/CDqf4xXsNTwczdfcdleEJ4e9vsP8pZHeAb/Dt/yCG3j399bHiNv/IO95eEGOLIxnw+wRwdn4i//
DwAA//8=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54</xdr:row>
      <xdr:rowOff>152400</xdr:rowOff>
    </xdr:from>
    <xdr:to>
      <xdr:col>19</xdr:col>
      <xdr:colOff>523875</xdr:colOff>
      <xdr:row>70</xdr:row>
      <xdr:rowOff>152400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8479C15-2CB8-79DF-BBCF-26AC7DD08922}"/>
            </a:ext>
          </a:extLst>
        </xdr:cNvPr>
        <xdr:cNvSpPr txBox="1"/>
      </xdr:nvSpPr>
      <xdr:spPr>
        <a:xfrm>
          <a:off x="12877800" y="8896350"/>
          <a:ext cx="6800850" cy="259080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100"/>
            <a:t>ESERCIZIO 1</a:t>
          </a:r>
          <a:br>
            <a:rPr lang="it-IT" sz="1100"/>
          </a:br>
          <a:r>
            <a:rPr lang="it-IT" sz="1100"/>
            <a:t>Pulite i dati presenti nel foglio. Questo significa eliminare eventuali spazi bianchi prima o dopo le informazioni, eliminare/riempire eventuali celle o righe vuote etc etc. Le celle vuote nella colonna “terminatoˮ vanno riempite con “non terminatoˮ </a:t>
          </a:r>
          <a:br>
            <a:rPr lang="it-IT" sz="1100"/>
          </a:br>
          <a:r>
            <a:rPr lang="it-IT" sz="1100"/>
            <a:t>ESERCIZIO 2 </a:t>
          </a:r>
          <a:br>
            <a:rPr lang="it-IT" sz="1100"/>
          </a:br>
          <a:r>
            <a:rPr lang="it-IT" sz="1100"/>
            <a:t>Formattare a sfondo rosso le righe che presentano “terminatoˮ nella relativa colonna. </a:t>
          </a:r>
          <a:br>
            <a:rPr lang="it-IT" sz="1100"/>
          </a:br>
          <a:r>
            <a:rPr lang="it-IT" sz="1100"/>
            <a:t>ESERCIZIO 3</a:t>
          </a:r>
        </a:p>
        <a:p>
          <a:r>
            <a:rPr lang="it-IT" sz="1100"/>
            <a:t>Nella colonna H (“unioneˮ), inserire i valori concatenati presenti in colonna C, D e F (“paeseˮ, “magazzinoˮ, “quantˮ) separati da “-ˮ. Nella colonna I (“totaleˮ), inserire la quantità moltiplicata per il prezzo unitario. </a:t>
          </a:r>
          <a:br>
            <a:rPr lang="it-IT" sz="1100"/>
          </a:br>
          <a:r>
            <a:rPr lang="it-IT" sz="1100"/>
            <a:t>ESERCIZIO 4</a:t>
          </a:r>
          <a:br>
            <a:rPr lang="it-IT" sz="1100" baseline="0"/>
          </a:br>
          <a:r>
            <a:rPr lang="it-IT" sz="1100"/>
            <a:t>Creare un grafico che rappresenti le vendite per paese e uno che rappresenti le vendite per magazzino. Creare un grafico che rappresenti le quantità per paese e uno che rappresenti le quantità per magazzino. </a:t>
          </a:r>
          <a:br>
            <a:rPr lang="it-IT" sz="1100"/>
          </a:br>
          <a:r>
            <a:rPr lang="it-IT" sz="1100"/>
            <a:t>ESERCIZIO 5</a:t>
          </a:r>
          <a:br>
            <a:rPr lang="it-IT" sz="1100"/>
          </a:br>
          <a:r>
            <a:rPr lang="it-IT" sz="1100"/>
            <a:t>Formattare il foglio in modo che i grafici occupino ognuno la propria pagina indipendente.</a:t>
          </a:r>
        </a:p>
      </xdr:txBody>
    </xdr:sp>
    <xdr:clientData/>
  </xdr:twoCellAnchor>
  <xdr:twoCellAnchor>
    <xdr:from>
      <xdr:col>14</xdr:col>
      <xdr:colOff>161925</xdr:colOff>
      <xdr:row>1</xdr:row>
      <xdr:rowOff>152400</xdr:rowOff>
    </xdr:from>
    <xdr:to>
      <xdr:col>19</xdr:col>
      <xdr:colOff>209550</xdr:colOff>
      <xdr:row>18</xdr:row>
      <xdr:rowOff>142875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622D50A-277A-3E95-1F11-795DF6CC1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533400</xdr:colOff>
      <xdr:row>24</xdr:row>
      <xdr:rowOff>133350</xdr:rowOff>
    </xdr:from>
    <xdr:to>
      <xdr:col>19</xdr:col>
      <xdr:colOff>581025</xdr:colOff>
      <xdr:row>41</xdr:row>
      <xdr:rowOff>123825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A7C1756-B95D-767B-4FB3-14858B9D7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295275</xdr:colOff>
      <xdr:row>2</xdr:row>
      <xdr:rowOff>0</xdr:rowOff>
    </xdr:from>
    <xdr:to>
      <xdr:col>24</xdr:col>
      <xdr:colOff>342900</xdr:colOff>
      <xdr:row>18</xdr:row>
      <xdr:rowOff>152400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B05073A9-FADD-5FCE-AE44-2F62C3C73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50050" y="323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19</xdr:col>
      <xdr:colOff>609600</xdr:colOff>
      <xdr:row>24</xdr:row>
      <xdr:rowOff>142875</xdr:rowOff>
    </xdr:from>
    <xdr:to>
      <xdr:col>24</xdr:col>
      <xdr:colOff>657225</xdr:colOff>
      <xdr:row>41</xdr:row>
      <xdr:rowOff>133350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6019B11E-4C1F-B1F1-D7AA-75FE26B55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928"/>
  <sheetViews>
    <sheetView tabSelected="1" view="pageBreakPreview" zoomScale="60" zoomScaleNormal="100" workbookViewId="0">
      <selection activeCell="AA60" sqref="AA60"/>
    </sheetView>
  </sheetViews>
  <sheetFormatPr defaultColWidth="13.5703125" defaultRowHeight="15" customHeight="1" x14ac:dyDescent="0.2"/>
  <cols>
    <col min="4" max="4" width="13.5703125" style="10"/>
    <col min="7" max="7" width="19.5703125" bestFit="1" customWidth="1"/>
    <col min="8" max="8" width="31" bestFit="1" customWidth="1"/>
    <col min="9" max="9" width="13.5703125" style="16"/>
    <col min="10" max="10" width="19.5703125" style="10" bestFit="1" customWidth="1"/>
    <col min="12" max="12" width="19" bestFit="1" customWidth="1"/>
    <col min="14" max="14" width="13.5703125" style="13"/>
  </cols>
  <sheetData>
    <row r="1" spans="1:15" ht="12.75" customHeight="1" x14ac:dyDescent="0.25">
      <c r="A1" s="1" t="s">
        <v>0</v>
      </c>
      <c r="B1" s="1" t="s">
        <v>1</v>
      </c>
      <c r="D1" s="8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4" t="s">
        <v>7</v>
      </c>
      <c r="J1" s="11" t="s">
        <v>1389</v>
      </c>
    </row>
    <row r="2" spans="1:15" ht="12.75" customHeight="1" x14ac:dyDescent="0.2">
      <c r="A2" s="2">
        <v>1</v>
      </c>
      <c r="B2" s="2" t="s">
        <v>8</v>
      </c>
      <c r="C2" s="2" t="s">
        <v>9</v>
      </c>
      <c r="D2" s="9" t="s">
        <v>10</v>
      </c>
      <c r="E2" s="2" t="s">
        <v>11</v>
      </c>
      <c r="F2" s="2">
        <v>2</v>
      </c>
      <c r="G2" s="3">
        <v>18</v>
      </c>
      <c r="H2" s="4" t="str">
        <f>IF(AND(J2&lt;&gt;"NON PRESENTE",D2&lt;&gt;"NON PRESENTE",F2&lt;&gt;"NON PRESENTE"),_xlfn.CONCAT(J2," - ",D2," - ",F2),"DATI MANCANTI")</f>
        <v>ITA - SG - 2</v>
      </c>
      <c r="I2" s="15">
        <f>IF(AND(F2&lt;&gt;"NON PRESENTE",G2&lt;&gt;"NON PRESENTE"),F2*G2,"DATI MANCANTI")</f>
        <v>36</v>
      </c>
      <c r="J2" s="12" t="str">
        <f>TRIM(C2)</f>
        <v>ITA</v>
      </c>
      <c r="K2" s="5"/>
      <c r="L2" s="5"/>
      <c r="M2" s="5"/>
      <c r="N2" s="22"/>
      <c r="O2" s="5"/>
    </row>
    <row r="3" spans="1:15" ht="12.75" customHeight="1" x14ac:dyDescent="0.2">
      <c r="A3" s="2">
        <v>2</v>
      </c>
      <c r="B3" s="2" t="s">
        <v>8</v>
      </c>
      <c r="C3" s="2" t="s">
        <v>9</v>
      </c>
      <c r="D3" s="9" t="s">
        <v>10</v>
      </c>
      <c r="E3" s="2" t="s">
        <v>1388</v>
      </c>
      <c r="F3" s="2">
        <v>20</v>
      </c>
      <c r="G3" s="3">
        <v>30</v>
      </c>
      <c r="H3" s="4" t="str">
        <f t="shared" ref="H3:H66" si="0">IF(AND(J3&lt;&gt;"NON PRESENTE",D3&lt;&gt;"NON PRESENTE",F3&lt;&gt;"NON PRESENTE"),_xlfn.CONCAT(J3," - ",D3," - ",F3),"DATI MANCANTI")</f>
        <v>ITA - SG - 20</v>
      </c>
      <c r="I3" s="15">
        <f t="shared" ref="I3:I66" si="1">IF(AND(F3&lt;&gt;"NON PRESENTE",G3&lt;&gt;"NON PRESENTE"),F3*G3,"DATI MANCANTI")</f>
        <v>600</v>
      </c>
      <c r="J3" s="12" t="str">
        <f t="shared" ref="J3:J66" si="2">TRIM(C3)</f>
        <v>ITA</v>
      </c>
      <c r="K3" s="5"/>
      <c r="L3" s="5"/>
      <c r="M3" s="5"/>
      <c r="N3" s="22"/>
      <c r="O3" s="5"/>
    </row>
    <row r="4" spans="1:15" ht="12.75" customHeight="1" x14ac:dyDescent="0.2">
      <c r="A4" s="2">
        <v>3</v>
      </c>
      <c r="B4" s="2" t="s">
        <v>12</v>
      </c>
      <c r="C4" s="2" t="s">
        <v>13</v>
      </c>
      <c r="D4" s="9" t="s">
        <v>14</v>
      </c>
      <c r="E4" s="2" t="s">
        <v>11</v>
      </c>
      <c r="F4" s="2">
        <v>0</v>
      </c>
      <c r="G4" s="3">
        <v>27</v>
      </c>
      <c r="H4" s="4" t="str">
        <f t="shared" si="0"/>
        <v>EGY - ccc order - 0</v>
      </c>
      <c r="I4" s="15">
        <f t="shared" si="1"/>
        <v>0</v>
      </c>
      <c r="J4" s="12" t="str">
        <f t="shared" si="2"/>
        <v>EGY</v>
      </c>
      <c r="K4" s="5"/>
      <c r="L4" s="5" t="s">
        <v>1390</v>
      </c>
      <c r="M4" s="5" t="s">
        <v>1391</v>
      </c>
      <c r="N4" s="24" t="s">
        <v>1394</v>
      </c>
      <c r="O4" s="5"/>
    </row>
    <row r="5" spans="1:15" ht="12.75" customHeight="1" x14ac:dyDescent="0.2">
      <c r="A5" s="2">
        <v>4</v>
      </c>
      <c r="B5" s="2" t="s">
        <v>12</v>
      </c>
      <c r="C5" s="2" t="s">
        <v>15</v>
      </c>
      <c r="D5" s="9" t="s">
        <v>14</v>
      </c>
      <c r="E5" s="2" t="s">
        <v>1388</v>
      </c>
      <c r="F5" s="2">
        <v>0</v>
      </c>
      <c r="G5" s="3">
        <v>33</v>
      </c>
      <c r="H5" s="4" t="str">
        <f t="shared" si="0"/>
        <v>EGY - ccc order - 0</v>
      </c>
      <c r="I5" s="15">
        <f t="shared" si="1"/>
        <v>0</v>
      </c>
      <c r="J5" s="12" t="str">
        <f t="shared" si="2"/>
        <v>EGY</v>
      </c>
      <c r="K5" s="5"/>
      <c r="L5" s="5" t="s">
        <v>9</v>
      </c>
      <c r="M5" s="18">
        <f>SUMIF(J:J,L5,I:I)</f>
        <v>728246</v>
      </c>
      <c r="N5" s="22">
        <f>SUMIF(J:J,L5,F:F)</f>
        <v>29172</v>
      </c>
      <c r="O5" s="5"/>
    </row>
    <row r="6" spans="1:15" ht="12.75" customHeight="1" x14ac:dyDescent="0.2">
      <c r="A6" s="2">
        <v>5</v>
      </c>
      <c r="B6" s="2" t="s">
        <v>12</v>
      </c>
      <c r="C6" s="2" t="s">
        <v>15</v>
      </c>
      <c r="D6" s="9" t="s">
        <v>14</v>
      </c>
      <c r="E6" s="2" t="s">
        <v>1388</v>
      </c>
      <c r="F6" s="2">
        <v>10</v>
      </c>
      <c r="G6" s="3">
        <v>38</v>
      </c>
      <c r="H6" s="4" t="str">
        <f t="shared" si="0"/>
        <v>EGY - ccc order - 10</v>
      </c>
      <c r="I6" s="15">
        <f t="shared" si="1"/>
        <v>380</v>
      </c>
      <c r="J6" s="12" t="str">
        <f t="shared" si="2"/>
        <v>EGY</v>
      </c>
      <c r="K6" s="5"/>
      <c r="L6" s="5" t="s">
        <v>15</v>
      </c>
      <c r="M6" s="18">
        <f>SUMIF(J:J,L6,I:I)</f>
        <v>116730</v>
      </c>
      <c r="N6" s="22">
        <f t="shared" ref="N6:N8" si="3">SUMIF(J:J,L6,F:F)</f>
        <v>4710</v>
      </c>
      <c r="O6" s="5"/>
    </row>
    <row r="7" spans="1:15" ht="12.75" customHeight="1" x14ac:dyDescent="0.2">
      <c r="A7" s="2">
        <v>6</v>
      </c>
      <c r="B7" s="2" t="s">
        <v>16</v>
      </c>
      <c r="C7" s="2" t="s">
        <v>15</v>
      </c>
      <c r="D7" s="9" t="s">
        <v>17</v>
      </c>
      <c r="E7" s="2" t="s">
        <v>11</v>
      </c>
      <c r="F7" s="2">
        <v>0</v>
      </c>
      <c r="G7" s="3">
        <v>23</v>
      </c>
      <c r="H7" s="4" t="str">
        <f t="shared" si="0"/>
        <v>EGY - EGYPTIAN SAE - 0</v>
      </c>
      <c r="I7" s="15">
        <f t="shared" si="1"/>
        <v>0</v>
      </c>
      <c r="J7" s="12" t="str">
        <f t="shared" si="2"/>
        <v>EGY</v>
      </c>
      <c r="K7" s="5"/>
      <c r="L7" s="17" t="s">
        <v>798</v>
      </c>
      <c r="M7" s="18">
        <f>SUMIF(J:J,L7,I:I)</f>
        <v>670</v>
      </c>
      <c r="N7" s="22">
        <f t="shared" si="3"/>
        <v>40</v>
      </c>
      <c r="O7" s="5"/>
    </row>
    <row r="8" spans="1:15" ht="12.75" customHeight="1" x14ac:dyDescent="0.2">
      <c r="A8" s="2">
        <v>7</v>
      </c>
      <c r="B8" s="2" t="s">
        <v>16</v>
      </c>
      <c r="C8" s="2" t="s">
        <v>15</v>
      </c>
      <c r="D8" s="9" t="s">
        <v>17</v>
      </c>
      <c r="E8" s="2" t="s">
        <v>1388</v>
      </c>
      <c r="F8" s="2">
        <v>10</v>
      </c>
      <c r="G8" s="3">
        <v>30</v>
      </c>
      <c r="H8" s="4" t="str">
        <f t="shared" si="0"/>
        <v>EGY - EGYPTIAN SAE - 10</v>
      </c>
      <c r="I8" s="15">
        <f t="shared" si="1"/>
        <v>300</v>
      </c>
      <c r="J8" s="12" t="str">
        <f t="shared" si="2"/>
        <v>EGY</v>
      </c>
      <c r="K8" s="5"/>
      <c r="L8" s="17" t="s">
        <v>84</v>
      </c>
      <c r="M8" s="18">
        <f>SUMIF(J:J,L8,I:I)</f>
        <v>24890</v>
      </c>
      <c r="N8" s="22">
        <f t="shared" si="3"/>
        <v>1000</v>
      </c>
      <c r="O8" s="5"/>
    </row>
    <row r="9" spans="1:15" ht="12.75" customHeight="1" x14ac:dyDescent="0.2">
      <c r="A9" s="2">
        <v>8</v>
      </c>
      <c r="B9" s="2" t="s">
        <v>18</v>
      </c>
      <c r="C9" s="2" t="s">
        <v>15</v>
      </c>
      <c r="D9" s="9" t="s">
        <v>14</v>
      </c>
      <c r="E9" s="2" t="s">
        <v>1388</v>
      </c>
      <c r="F9" s="2">
        <v>30</v>
      </c>
      <c r="G9" s="3">
        <v>22</v>
      </c>
      <c r="H9" s="4" t="str">
        <f t="shared" si="0"/>
        <v>EGY - ccc order - 30</v>
      </c>
      <c r="I9" s="15">
        <f t="shared" si="1"/>
        <v>660</v>
      </c>
      <c r="J9" s="12" t="str">
        <f t="shared" si="2"/>
        <v>EGY</v>
      </c>
      <c r="K9" s="5"/>
      <c r="L9" s="5"/>
      <c r="M9" s="5"/>
      <c r="N9" s="22"/>
      <c r="O9" s="5"/>
    </row>
    <row r="10" spans="1:15" ht="12.75" customHeight="1" x14ac:dyDescent="0.2">
      <c r="A10" s="2">
        <v>9</v>
      </c>
      <c r="B10" s="2" t="s">
        <v>19</v>
      </c>
      <c r="C10" s="2" t="s">
        <v>20</v>
      </c>
      <c r="D10" s="9" t="s">
        <v>14</v>
      </c>
      <c r="E10" s="2" t="s">
        <v>1388</v>
      </c>
      <c r="F10" s="2">
        <v>20</v>
      </c>
      <c r="G10" s="3">
        <v>32</v>
      </c>
      <c r="H10" s="4" t="str">
        <f t="shared" si="0"/>
        <v>EGY - ccc order - 20</v>
      </c>
      <c r="I10" s="15">
        <f t="shared" si="1"/>
        <v>640</v>
      </c>
      <c r="J10" s="12" t="str">
        <f t="shared" si="2"/>
        <v>EGY</v>
      </c>
      <c r="K10" s="5"/>
      <c r="L10" s="5"/>
      <c r="M10" s="5"/>
      <c r="N10" s="22"/>
      <c r="O10" s="5"/>
    </row>
    <row r="11" spans="1:15" ht="12.75" customHeight="1" x14ac:dyDescent="0.2">
      <c r="A11" s="2">
        <v>10</v>
      </c>
      <c r="B11" s="2" t="s">
        <v>19</v>
      </c>
      <c r="C11" s="2" t="s">
        <v>15</v>
      </c>
      <c r="D11" s="9" t="s">
        <v>14</v>
      </c>
      <c r="E11" s="2" t="s">
        <v>1388</v>
      </c>
      <c r="F11" s="2">
        <v>20</v>
      </c>
      <c r="G11" s="3">
        <v>37</v>
      </c>
      <c r="H11" s="4" t="str">
        <f t="shared" si="0"/>
        <v>EGY - ccc order - 20</v>
      </c>
      <c r="I11" s="15">
        <f t="shared" si="1"/>
        <v>740</v>
      </c>
      <c r="J11" s="12" t="str">
        <f t="shared" si="2"/>
        <v>EGY</v>
      </c>
      <c r="K11" s="5"/>
      <c r="L11" s="5"/>
      <c r="M11" s="5"/>
      <c r="N11" s="22"/>
      <c r="O11" s="5"/>
    </row>
    <row r="12" spans="1:15" ht="12.75" customHeight="1" x14ac:dyDescent="0.2">
      <c r="A12" s="2">
        <v>11</v>
      </c>
      <c r="B12" s="2" t="s">
        <v>19</v>
      </c>
      <c r="C12" s="2" t="s">
        <v>15</v>
      </c>
      <c r="D12" s="9" t="s">
        <v>14</v>
      </c>
      <c r="E12" s="2" t="s">
        <v>11</v>
      </c>
      <c r="F12" s="2">
        <v>0</v>
      </c>
      <c r="G12" s="3">
        <v>10</v>
      </c>
      <c r="H12" s="4" t="str">
        <f t="shared" si="0"/>
        <v>EGY - ccc order - 0</v>
      </c>
      <c r="I12" s="15">
        <f t="shared" si="1"/>
        <v>0</v>
      </c>
      <c r="J12" s="12" t="str">
        <f t="shared" si="2"/>
        <v>EGY</v>
      </c>
      <c r="K12" s="5"/>
      <c r="L12" s="5"/>
      <c r="M12" s="5"/>
      <c r="N12" s="22"/>
      <c r="O12" s="5"/>
    </row>
    <row r="13" spans="1:15" ht="12.75" customHeight="1" x14ac:dyDescent="0.2">
      <c r="A13" s="2">
        <v>12</v>
      </c>
      <c r="B13" s="2" t="s">
        <v>21</v>
      </c>
      <c r="C13" s="2" t="s">
        <v>15</v>
      </c>
      <c r="D13" s="9" t="s">
        <v>14</v>
      </c>
      <c r="E13" s="2" t="s">
        <v>1388</v>
      </c>
      <c r="F13" s="2">
        <v>30</v>
      </c>
      <c r="G13" s="3">
        <v>11</v>
      </c>
      <c r="H13" s="4" t="str">
        <f t="shared" si="0"/>
        <v>EGY - ccc order - 30</v>
      </c>
      <c r="I13" s="15">
        <f t="shared" si="1"/>
        <v>330</v>
      </c>
      <c r="J13" s="12" t="str">
        <f t="shared" si="2"/>
        <v>EGY</v>
      </c>
      <c r="K13" s="5"/>
      <c r="L13" s="5"/>
      <c r="M13" s="5"/>
      <c r="N13" s="22"/>
      <c r="O13" s="5"/>
    </row>
    <row r="14" spans="1:15" ht="12.75" customHeight="1" x14ac:dyDescent="0.2">
      <c r="A14" s="2">
        <v>13</v>
      </c>
      <c r="B14" s="2" t="s">
        <v>22</v>
      </c>
      <c r="C14" s="2" t="s">
        <v>23</v>
      </c>
      <c r="D14" s="9" t="s">
        <v>24</v>
      </c>
      <c r="E14" s="2" t="s">
        <v>11</v>
      </c>
      <c r="F14" s="2">
        <v>0</v>
      </c>
      <c r="G14" s="3">
        <v>37</v>
      </c>
      <c r="H14" s="4" t="str">
        <f t="shared" si="0"/>
        <v>EGY - zan pin assuf S.A.E. - 0</v>
      </c>
      <c r="I14" s="15">
        <f t="shared" si="1"/>
        <v>0</v>
      </c>
      <c r="J14" s="12" t="str">
        <f t="shared" si="2"/>
        <v>EGY</v>
      </c>
      <c r="K14" s="5"/>
      <c r="L14" s="5"/>
      <c r="M14" s="5"/>
      <c r="N14" s="22"/>
      <c r="O14" s="5"/>
    </row>
    <row r="15" spans="1:15" ht="12.75" customHeight="1" x14ac:dyDescent="0.2">
      <c r="A15" s="2">
        <v>14</v>
      </c>
      <c r="B15" s="2" t="s">
        <v>22</v>
      </c>
      <c r="C15" s="2" t="s">
        <v>15</v>
      </c>
      <c r="D15" s="9" t="s">
        <v>24</v>
      </c>
      <c r="E15" s="2" t="s">
        <v>1388</v>
      </c>
      <c r="F15" s="2">
        <v>30</v>
      </c>
      <c r="G15" s="3">
        <v>17</v>
      </c>
      <c r="H15" s="4" t="str">
        <f t="shared" si="0"/>
        <v>EGY - zan pin assuf S.A.E. - 30</v>
      </c>
      <c r="I15" s="15">
        <f t="shared" si="1"/>
        <v>510</v>
      </c>
      <c r="J15" s="12" t="str">
        <f t="shared" si="2"/>
        <v>EGY</v>
      </c>
      <c r="K15" s="5"/>
      <c r="L15" s="5"/>
      <c r="M15" s="5"/>
      <c r="N15" s="22"/>
      <c r="O15" s="5"/>
    </row>
    <row r="16" spans="1:15" ht="12.75" customHeight="1" x14ac:dyDescent="0.2">
      <c r="A16" s="2">
        <v>15</v>
      </c>
      <c r="B16" s="2" t="s">
        <v>22</v>
      </c>
      <c r="C16" s="2" t="s">
        <v>15</v>
      </c>
      <c r="D16" s="9" t="s">
        <v>24</v>
      </c>
      <c r="E16" s="2" t="s">
        <v>1388</v>
      </c>
      <c r="F16" s="2">
        <v>20</v>
      </c>
      <c r="G16" s="3">
        <v>18</v>
      </c>
      <c r="H16" s="4" t="str">
        <f t="shared" si="0"/>
        <v>EGY - zan pin assuf S.A.E. - 20</v>
      </c>
      <c r="I16" s="15">
        <f t="shared" si="1"/>
        <v>360</v>
      </c>
      <c r="J16" s="12" t="str">
        <f t="shared" si="2"/>
        <v>EGY</v>
      </c>
      <c r="K16" s="5"/>
      <c r="L16" s="5"/>
      <c r="M16" s="5"/>
      <c r="N16" s="22"/>
      <c r="O16" s="5"/>
    </row>
    <row r="17" spans="1:15" ht="12.75" customHeight="1" x14ac:dyDescent="0.2">
      <c r="A17" s="2">
        <v>16</v>
      </c>
      <c r="B17" s="2" t="s">
        <v>25</v>
      </c>
      <c r="C17" s="2" t="s">
        <v>15</v>
      </c>
      <c r="D17" s="9" t="s">
        <v>24</v>
      </c>
      <c r="E17" s="2" t="s">
        <v>1388</v>
      </c>
      <c r="F17" s="2">
        <v>20</v>
      </c>
      <c r="G17" s="3">
        <v>35</v>
      </c>
      <c r="H17" s="4" t="str">
        <f t="shared" si="0"/>
        <v>EGY - zan pin assuf S.A.E. - 20</v>
      </c>
      <c r="I17" s="15">
        <f t="shared" si="1"/>
        <v>700</v>
      </c>
      <c r="J17" s="12" t="str">
        <f t="shared" si="2"/>
        <v>EGY</v>
      </c>
      <c r="K17" s="5"/>
      <c r="L17" s="5"/>
      <c r="M17" s="5"/>
      <c r="N17" s="22"/>
      <c r="O17" s="5"/>
    </row>
    <row r="18" spans="1:15" ht="12.75" customHeight="1" x14ac:dyDescent="0.2">
      <c r="A18" s="2">
        <v>17</v>
      </c>
      <c r="B18" s="2" t="s">
        <v>25</v>
      </c>
      <c r="C18" s="2" t="s">
        <v>15</v>
      </c>
      <c r="D18" s="9" t="s">
        <v>24</v>
      </c>
      <c r="E18" s="2" t="s">
        <v>1388</v>
      </c>
      <c r="F18" s="2">
        <v>30</v>
      </c>
      <c r="G18" s="3">
        <v>17</v>
      </c>
      <c r="H18" s="4" t="str">
        <f t="shared" si="0"/>
        <v>EGY - zan pin assuf S.A.E. - 30</v>
      </c>
      <c r="I18" s="15">
        <f t="shared" si="1"/>
        <v>510</v>
      </c>
      <c r="J18" s="12" t="str">
        <f t="shared" si="2"/>
        <v>EGY</v>
      </c>
      <c r="K18" s="5"/>
      <c r="L18" s="5"/>
      <c r="M18" s="5"/>
      <c r="N18" s="22"/>
      <c r="O18" s="5"/>
    </row>
    <row r="19" spans="1:15" ht="12.75" customHeight="1" x14ac:dyDescent="0.2">
      <c r="A19" s="2">
        <v>18</v>
      </c>
      <c r="B19" s="2" t="s">
        <v>25</v>
      </c>
      <c r="C19" s="2" t="s">
        <v>15</v>
      </c>
      <c r="D19" s="9" t="s">
        <v>24</v>
      </c>
      <c r="E19" s="2" t="s">
        <v>11</v>
      </c>
      <c r="F19" s="2">
        <v>0</v>
      </c>
      <c r="G19" s="3">
        <v>30</v>
      </c>
      <c r="H19" s="4" t="str">
        <f t="shared" si="0"/>
        <v>EGY - zan pin assuf S.A.E. - 0</v>
      </c>
      <c r="I19" s="15">
        <f t="shared" si="1"/>
        <v>0</v>
      </c>
      <c r="J19" s="12" t="str">
        <f t="shared" si="2"/>
        <v>EGY</v>
      </c>
      <c r="K19" s="5"/>
      <c r="L19" s="5"/>
      <c r="M19" s="5"/>
      <c r="N19" s="22"/>
      <c r="O19" s="5"/>
    </row>
    <row r="20" spans="1:15" ht="12.75" customHeight="1" x14ac:dyDescent="0.2">
      <c r="A20" s="2">
        <v>19</v>
      </c>
      <c r="B20" s="2" t="s">
        <v>25</v>
      </c>
      <c r="C20" s="2" t="s">
        <v>15</v>
      </c>
      <c r="D20" s="9" t="s">
        <v>24</v>
      </c>
      <c r="E20" s="2" t="s">
        <v>1388</v>
      </c>
      <c r="F20" s="2">
        <v>10</v>
      </c>
      <c r="G20" s="3">
        <v>30</v>
      </c>
      <c r="H20" s="4" t="str">
        <f t="shared" si="0"/>
        <v>EGY - zan pin assuf S.A.E. - 10</v>
      </c>
      <c r="I20" s="15">
        <f t="shared" si="1"/>
        <v>300</v>
      </c>
      <c r="J20" s="12" t="str">
        <f t="shared" si="2"/>
        <v>EGY</v>
      </c>
      <c r="K20" s="5"/>
      <c r="N20" s="22"/>
      <c r="O20" s="5"/>
    </row>
    <row r="21" spans="1:15" ht="12.75" customHeight="1" x14ac:dyDescent="0.2">
      <c r="A21" s="2">
        <v>20</v>
      </c>
      <c r="B21" s="2" t="s">
        <v>26</v>
      </c>
      <c r="C21" s="2" t="s">
        <v>15</v>
      </c>
      <c r="D21" s="9" t="s">
        <v>14</v>
      </c>
      <c r="E21" s="2" t="s">
        <v>1388</v>
      </c>
      <c r="F21" s="2">
        <v>20</v>
      </c>
      <c r="G21" s="3">
        <v>38</v>
      </c>
      <c r="H21" s="4" t="str">
        <f t="shared" si="0"/>
        <v>EGY - ccc order - 20</v>
      </c>
      <c r="I21" s="15">
        <f t="shared" si="1"/>
        <v>760</v>
      </c>
      <c r="J21" s="12" t="str">
        <f t="shared" si="2"/>
        <v>EGY</v>
      </c>
      <c r="K21" s="5"/>
      <c r="N21" s="22"/>
      <c r="O21" s="5"/>
    </row>
    <row r="22" spans="1:15" ht="12.75" customHeight="1" x14ac:dyDescent="0.2">
      <c r="A22" s="2">
        <v>21</v>
      </c>
      <c r="B22" s="2" t="s">
        <v>26</v>
      </c>
      <c r="C22" s="2" t="s">
        <v>15</v>
      </c>
      <c r="D22" s="9" t="s">
        <v>14</v>
      </c>
      <c r="E22" s="2" t="s">
        <v>11</v>
      </c>
      <c r="F22" s="2">
        <v>0</v>
      </c>
      <c r="G22" s="3">
        <v>34</v>
      </c>
      <c r="H22" s="4" t="str">
        <f t="shared" si="0"/>
        <v>EGY - ccc order - 0</v>
      </c>
      <c r="I22" s="15">
        <f t="shared" si="1"/>
        <v>0</v>
      </c>
      <c r="J22" s="12" t="str">
        <f t="shared" si="2"/>
        <v>EGY</v>
      </c>
      <c r="K22" s="5"/>
      <c r="N22" s="22"/>
      <c r="O22" s="5"/>
    </row>
    <row r="23" spans="1:15" ht="12.75" customHeight="1" x14ac:dyDescent="0.2">
      <c r="A23" s="2">
        <v>22</v>
      </c>
      <c r="B23" s="2" t="s">
        <v>26</v>
      </c>
      <c r="C23" s="2" t="s">
        <v>15</v>
      </c>
      <c r="D23" s="9" t="s">
        <v>14</v>
      </c>
      <c r="E23" s="2" t="s">
        <v>1388</v>
      </c>
      <c r="F23" s="2">
        <v>20</v>
      </c>
      <c r="G23" s="3">
        <v>23</v>
      </c>
      <c r="H23" s="4" t="str">
        <f t="shared" si="0"/>
        <v>EGY - ccc order - 20</v>
      </c>
      <c r="I23" s="15">
        <f t="shared" si="1"/>
        <v>460</v>
      </c>
      <c r="J23" s="12" t="str">
        <f t="shared" si="2"/>
        <v>EGY</v>
      </c>
      <c r="K23" s="5"/>
      <c r="N23" s="22"/>
      <c r="O23" s="5"/>
    </row>
    <row r="24" spans="1:15" ht="12.75" customHeight="1" x14ac:dyDescent="0.2">
      <c r="A24" s="2">
        <v>23</v>
      </c>
      <c r="B24" s="2" t="s">
        <v>27</v>
      </c>
      <c r="C24" s="2" t="s">
        <v>15</v>
      </c>
      <c r="D24" s="9" t="s">
        <v>24</v>
      </c>
      <c r="E24" s="2" t="s">
        <v>1388</v>
      </c>
      <c r="F24" s="2">
        <v>10</v>
      </c>
      <c r="G24" s="3">
        <v>19</v>
      </c>
      <c r="H24" s="4" t="str">
        <f t="shared" si="0"/>
        <v>EGY - zan pin assuf S.A.E. - 10</v>
      </c>
      <c r="I24" s="15">
        <f t="shared" si="1"/>
        <v>190</v>
      </c>
      <c r="J24" s="12" t="str">
        <f t="shared" si="2"/>
        <v>EGY</v>
      </c>
      <c r="K24" s="5"/>
      <c r="N24" s="22"/>
      <c r="O24" s="5"/>
    </row>
    <row r="25" spans="1:15" ht="12.75" customHeight="1" x14ac:dyDescent="0.2">
      <c r="A25" s="2">
        <v>24</v>
      </c>
      <c r="B25" s="2" t="s">
        <v>27</v>
      </c>
      <c r="C25" s="2" t="s">
        <v>15</v>
      </c>
      <c r="D25" s="9" t="s">
        <v>24</v>
      </c>
      <c r="E25" s="2" t="s">
        <v>11</v>
      </c>
      <c r="F25" s="2">
        <v>0</v>
      </c>
      <c r="G25" s="3">
        <v>25</v>
      </c>
      <c r="H25" s="4" t="str">
        <f t="shared" si="0"/>
        <v>EGY - zan pin assuf S.A.E. - 0</v>
      </c>
      <c r="I25" s="15">
        <f t="shared" si="1"/>
        <v>0</v>
      </c>
      <c r="J25" s="12" t="str">
        <f t="shared" si="2"/>
        <v>EGY</v>
      </c>
      <c r="K25" s="5"/>
      <c r="L25" s="17" t="s">
        <v>1392</v>
      </c>
      <c r="M25" s="5"/>
      <c r="N25" s="22"/>
      <c r="O25" s="5"/>
    </row>
    <row r="26" spans="1:15" ht="12.75" customHeight="1" x14ac:dyDescent="0.2">
      <c r="A26" s="2">
        <v>25</v>
      </c>
      <c r="B26" s="2" t="s">
        <v>27</v>
      </c>
      <c r="C26" s="2" t="s">
        <v>15</v>
      </c>
      <c r="D26" s="9" t="s">
        <v>24</v>
      </c>
      <c r="E26" s="2" t="s">
        <v>1388</v>
      </c>
      <c r="F26" s="2">
        <v>10</v>
      </c>
      <c r="G26" s="3">
        <v>26</v>
      </c>
      <c r="H26" s="4" t="str">
        <f t="shared" si="0"/>
        <v>EGY - zan pin assuf S.A.E. - 10</v>
      </c>
      <c r="I26" s="15">
        <f t="shared" si="1"/>
        <v>260</v>
      </c>
      <c r="J26" s="12" t="str">
        <f t="shared" si="2"/>
        <v>EGY</v>
      </c>
      <c r="K26" s="6"/>
      <c r="L26" s="6" t="s">
        <v>1393</v>
      </c>
      <c r="M26" s="6" t="s">
        <v>1391</v>
      </c>
      <c r="N26" s="23" t="s">
        <v>1394</v>
      </c>
    </row>
    <row r="27" spans="1:15" ht="12.75" customHeight="1" x14ac:dyDescent="0.2">
      <c r="A27" s="2">
        <v>26</v>
      </c>
      <c r="B27" s="2" t="s">
        <v>28</v>
      </c>
      <c r="C27" s="2" t="s">
        <v>15</v>
      </c>
      <c r="D27" s="9" t="s">
        <v>14</v>
      </c>
      <c r="E27" s="2" t="s">
        <v>1388</v>
      </c>
      <c r="F27" s="2">
        <v>30</v>
      </c>
      <c r="G27" s="3">
        <v>16</v>
      </c>
      <c r="H27" s="4" t="str">
        <f t="shared" si="0"/>
        <v>EGY - ccc order - 30</v>
      </c>
      <c r="I27" s="15">
        <f t="shared" si="1"/>
        <v>480</v>
      </c>
      <c r="J27" s="12" t="str">
        <f t="shared" si="2"/>
        <v>EGY</v>
      </c>
      <c r="K27" s="6"/>
      <c r="L27" s="9" t="s">
        <v>10</v>
      </c>
      <c r="M27" s="19">
        <f>SUMIF(D:D,L27,I:I)</f>
        <v>251086</v>
      </c>
      <c r="N27" s="21">
        <f>SUMIF(D:D,L27,F:F)</f>
        <v>9912</v>
      </c>
    </row>
    <row r="28" spans="1:15" ht="12.75" customHeight="1" x14ac:dyDescent="0.2">
      <c r="A28" s="2">
        <v>27</v>
      </c>
      <c r="B28" s="2" t="s">
        <v>28</v>
      </c>
      <c r="C28" s="2" t="s">
        <v>15</v>
      </c>
      <c r="D28" s="9" t="s">
        <v>14</v>
      </c>
      <c r="E28" s="2" t="s">
        <v>11</v>
      </c>
      <c r="F28" s="2">
        <v>0</v>
      </c>
      <c r="G28" s="3">
        <v>37</v>
      </c>
      <c r="H28" s="4" t="str">
        <f t="shared" si="0"/>
        <v>EGY - ccc order - 0</v>
      </c>
      <c r="I28" s="15">
        <f t="shared" si="1"/>
        <v>0</v>
      </c>
      <c r="J28" s="12" t="str">
        <f t="shared" si="2"/>
        <v>EGY</v>
      </c>
      <c r="K28" s="6"/>
      <c r="L28" s="9" t="s">
        <v>14</v>
      </c>
      <c r="M28" s="19">
        <f t="shared" ref="M28:M48" si="4">SUMIF(D:D,L28,I:I)</f>
        <v>43500</v>
      </c>
      <c r="N28" s="21">
        <f t="shared" ref="N28:N48" si="5">SUMIF(D:D,L28,F:F)</f>
        <v>1820</v>
      </c>
    </row>
    <row r="29" spans="1:15" ht="12.75" customHeight="1" x14ac:dyDescent="0.2">
      <c r="A29" s="2">
        <v>28</v>
      </c>
      <c r="B29" s="2" t="s">
        <v>28</v>
      </c>
      <c r="C29" s="2" t="s">
        <v>15</v>
      </c>
      <c r="D29" s="9" t="s">
        <v>14</v>
      </c>
      <c r="E29" s="2" t="s">
        <v>1388</v>
      </c>
      <c r="F29" s="2">
        <v>20</v>
      </c>
      <c r="G29" s="3">
        <v>20</v>
      </c>
      <c r="H29" s="4" t="str">
        <f t="shared" si="0"/>
        <v>EGY - ccc order - 20</v>
      </c>
      <c r="I29" s="15">
        <f t="shared" si="1"/>
        <v>400</v>
      </c>
      <c r="J29" s="12" t="str">
        <f t="shared" si="2"/>
        <v>EGY</v>
      </c>
      <c r="K29" s="6"/>
      <c r="L29" s="9" t="s">
        <v>17</v>
      </c>
      <c r="M29" s="19">
        <f t="shared" si="4"/>
        <v>17720</v>
      </c>
      <c r="N29" s="21">
        <f t="shared" si="5"/>
        <v>750</v>
      </c>
    </row>
    <row r="30" spans="1:15" ht="12.75" customHeight="1" x14ac:dyDescent="0.2">
      <c r="A30" s="2">
        <v>31</v>
      </c>
      <c r="B30" s="2" t="s">
        <v>29</v>
      </c>
      <c r="C30" s="2" t="s">
        <v>15</v>
      </c>
      <c r="D30" s="9" t="s">
        <v>24</v>
      </c>
      <c r="E30" s="2" t="s">
        <v>11</v>
      </c>
      <c r="F30" s="2">
        <v>0</v>
      </c>
      <c r="G30" s="3">
        <v>15</v>
      </c>
      <c r="H30" s="4" t="str">
        <f t="shared" si="0"/>
        <v>EGY - zan pin assuf S.A.E. - 0</v>
      </c>
      <c r="I30" s="15">
        <f t="shared" si="1"/>
        <v>0</v>
      </c>
      <c r="J30" s="12" t="str">
        <f t="shared" si="2"/>
        <v>EGY</v>
      </c>
      <c r="K30" s="6"/>
      <c r="L30" s="9" t="s">
        <v>24</v>
      </c>
      <c r="M30" s="19">
        <f t="shared" si="4"/>
        <v>66040</v>
      </c>
      <c r="N30" s="21">
        <f t="shared" si="5"/>
        <v>2570</v>
      </c>
    </row>
    <row r="31" spans="1:15" ht="12.75" customHeight="1" x14ac:dyDescent="0.2">
      <c r="A31" s="2">
        <v>32</v>
      </c>
      <c r="B31" s="2" t="s">
        <v>29</v>
      </c>
      <c r="C31" s="2" t="s">
        <v>15</v>
      </c>
      <c r="D31" s="9" t="s">
        <v>24</v>
      </c>
      <c r="E31" s="2" t="s">
        <v>1388</v>
      </c>
      <c r="F31" s="2">
        <v>30</v>
      </c>
      <c r="G31" s="3">
        <v>27</v>
      </c>
      <c r="H31" s="4" t="str">
        <f t="shared" si="0"/>
        <v>EGY - zan pin assuf S.A.E. - 30</v>
      </c>
      <c r="I31" s="15">
        <f t="shared" si="1"/>
        <v>810</v>
      </c>
      <c r="J31" s="12" t="str">
        <f t="shared" si="2"/>
        <v>EGY</v>
      </c>
      <c r="K31" s="6"/>
      <c r="L31" s="9" t="s">
        <v>32</v>
      </c>
      <c r="M31" s="19">
        <f t="shared" si="4"/>
        <v>3650</v>
      </c>
      <c r="N31" s="21">
        <f t="shared" si="5"/>
        <v>130</v>
      </c>
    </row>
    <row r="32" spans="1:15" ht="12.75" customHeight="1" x14ac:dyDescent="0.2">
      <c r="A32" s="2">
        <v>33</v>
      </c>
      <c r="B32" s="2" t="s">
        <v>29</v>
      </c>
      <c r="C32" s="2" t="s">
        <v>15</v>
      </c>
      <c r="D32" s="9" t="s">
        <v>24</v>
      </c>
      <c r="E32" s="2" t="s">
        <v>1388</v>
      </c>
      <c r="F32" s="2">
        <v>20</v>
      </c>
      <c r="G32" s="3">
        <v>13</v>
      </c>
      <c r="H32" s="4" t="str">
        <f t="shared" si="0"/>
        <v>EGY - zan pin assuf S.A.E. - 20</v>
      </c>
      <c r="I32" s="15">
        <f t="shared" si="1"/>
        <v>260</v>
      </c>
      <c r="J32" s="12" t="str">
        <f t="shared" si="2"/>
        <v>EGY</v>
      </c>
      <c r="K32" s="6"/>
      <c r="L32" s="9" t="s">
        <v>37</v>
      </c>
      <c r="M32" s="19">
        <f t="shared" si="4"/>
        <v>115700</v>
      </c>
      <c r="N32" s="21">
        <f t="shared" si="5"/>
        <v>4710</v>
      </c>
    </row>
    <row r="33" spans="1:14" ht="12.75" customHeight="1" x14ac:dyDescent="0.2">
      <c r="A33" s="2">
        <v>34</v>
      </c>
      <c r="B33" s="2" t="s">
        <v>29</v>
      </c>
      <c r="C33" s="2" t="s">
        <v>15</v>
      </c>
      <c r="D33" s="9" t="s">
        <v>24</v>
      </c>
      <c r="E33" s="2" t="s">
        <v>1388</v>
      </c>
      <c r="F33" s="2">
        <v>10</v>
      </c>
      <c r="G33" s="3">
        <v>24</v>
      </c>
      <c r="H33" s="4" t="str">
        <f t="shared" si="0"/>
        <v>EGY - zan pin assuf S.A.E. - 10</v>
      </c>
      <c r="I33" s="15">
        <f t="shared" si="1"/>
        <v>240</v>
      </c>
      <c r="J33" s="12" t="str">
        <f t="shared" si="2"/>
        <v>EGY</v>
      </c>
      <c r="K33" s="6"/>
      <c r="L33" s="9" t="s">
        <v>48</v>
      </c>
      <c r="M33" s="19">
        <f t="shared" si="4"/>
        <v>101820</v>
      </c>
      <c r="N33" s="21">
        <f t="shared" si="5"/>
        <v>4060</v>
      </c>
    </row>
    <row r="34" spans="1:14" ht="12.75" customHeight="1" x14ac:dyDescent="0.2">
      <c r="A34" s="2">
        <v>35</v>
      </c>
      <c r="B34" s="2" t="s">
        <v>30</v>
      </c>
      <c r="C34" s="2" t="s">
        <v>31</v>
      </c>
      <c r="D34" s="9" t="s">
        <v>32</v>
      </c>
      <c r="E34" s="2" t="s">
        <v>11</v>
      </c>
      <c r="F34" s="2">
        <v>0</v>
      </c>
      <c r="G34" s="3">
        <v>32</v>
      </c>
      <c r="H34" s="4" t="str">
        <f>IF(AND(J34&lt;&gt;"NON PRESENTE",D34&lt;&gt;"NON PRESENTE",F34&lt;&gt;"NON PRESENTE"),_xlfn.CONCAT(J34," - ",D34," - ",F34),"DATI MANCANTI")</f>
        <v>DATI MANCANTI</v>
      </c>
      <c r="I34" s="7">
        <f t="shared" si="1"/>
        <v>0</v>
      </c>
      <c r="J34" s="12" t="str">
        <f t="shared" si="2"/>
        <v>NON PRESENTE</v>
      </c>
      <c r="K34" s="6"/>
      <c r="L34" s="9" t="s">
        <v>50</v>
      </c>
      <c r="M34" s="19">
        <f t="shared" si="4"/>
        <v>18040</v>
      </c>
      <c r="N34" s="21">
        <f t="shared" si="5"/>
        <v>800</v>
      </c>
    </row>
    <row r="35" spans="1:14" ht="12.75" customHeight="1" x14ac:dyDescent="0.2">
      <c r="A35" s="2">
        <v>36</v>
      </c>
      <c r="B35" s="2" t="s">
        <v>33</v>
      </c>
      <c r="C35" s="2" t="s">
        <v>15</v>
      </c>
      <c r="D35" s="9" t="s">
        <v>14</v>
      </c>
      <c r="E35" s="2" t="s">
        <v>1388</v>
      </c>
      <c r="F35" s="2">
        <v>30</v>
      </c>
      <c r="G35" s="3">
        <v>15</v>
      </c>
      <c r="H35" s="4" t="str">
        <f t="shared" si="0"/>
        <v>EGY - ccc order - 30</v>
      </c>
      <c r="I35" s="15">
        <f t="shared" si="1"/>
        <v>450</v>
      </c>
      <c r="J35" s="12" t="str">
        <f t="shared" si="2"/>
        <v>EGY</v>
      </c>
      <c r="K35" s="6"/>
      <c r="L35" s="9" t="s">
        <v>55</v>
      </c>
      <c r="M35" s="19">
        <f t="shared" si="4"/>
        <v>71380</v>
      </c>
      <c r="N35" s="21">
        <f t="shared" si="5"/>
        <v>2840</v>
      </c>
    </row>
    <row r="36" spans="1:14" ht="12.75" customHeight="1" x14ac:dyDescent="0.2">
      <c r="A36" s="2">
        <v>37</v>
      </c>
      <c r="B36" s="2" t="s">
        <v>33</v>
      </c>
      <c r="C36" s="2" t="s">
        <v>15</v>
      </c>
      <c r="D36" s="9" t="s">
        <v>14</v>
      </c>
      <c r="E36" s="2" t="s">
        <v>1388</v>
      </c>
      <c r="F36" s="2">
        <v>30</v>
      </c>
      <c r="G36" s="3">
        <v>25</v>
      </c>
      <c r="H36" s="4" t="str">
        <f t="shared" si="0"/>
        <v>EGY - ccc order - 30</v>
      </c>
      <c r="I36" s="15">
        <f t="shared" si="1"/>
        <v>750</v>
      </c>
      <c r="J36" s="12" t="str">
        <f t="shared" si="2"/>
        <v>EGY</v>
      </c>
      <c r="K36" s="6"/>
      <c r="L36" s="9" t="s">
        <v>66</v>
      </c>
      <c r="M36" s="19">
        <f t="shared" si="4"/>
        <v>53910</v>
      </c>
      <c r="N36" s="21">
        <f t="shared" si="5"/>
        <v>2110</v>
      </c>
    </row>
    <row r="37" spans="1:14" ht="12.75" customHeight="1" x14ac:dyDescent="0.2">
      <c r="A37" s="2">
        <v>38</v>
      </c>
      <c r="B37" s="2" t="s">
        <v>33</v>
      </c>
      <c r="C37" s="2" t="s">
        <v>15</v>
      </c>
      <c r="D37" s="9" t="s">
        <v>14</v>
      </c>
      <c r="E37" s="2" t="s">
        <v>11</v>
      </c>
      <c r="F37" s="2">
        <v>0</v>
      </c>
      <c r="G37" s="3">
        <v>10</v>
      </c>
      <c r="H37" s="4" t="str">
        <f t="shared" si="0"/>
        <v>EGY - ccc order - 0</v>
      </c>
      <c r="I37" s="15">
        <f t="shared" si="1"/>
        <v>0</v>
      </c>
      <c r="J37" s="12" t="str">
        <f t="shared" si="2"/>
        <v>EGY</v>
      </c>
      <c r="K37" s="6"/>
      <c r="L37" s="9" t="s">
        <v>76</v>
      </c>
      <c r="M37" s="19">
        <f t="shared" si="4"/>
        <v>9300</v>
      </c>
      <c r="N37" s="21">
        <f t="shared" si="5"/>
        <v>390</v>
      </c>
    </row>
    <row r="38" spans="1:14" ht="12.75" customHeight="1" x14ac:dyDescent="0.2">
      <c r="A38" s="2">
        <v>39</v>
      </c>
      <c r="B38" s="2" t="s">
        <v>33</v>
      </c>
      <c r="C38" s="2" t="s">
        <v>15</v>
      </c>
      <c r="D38" s="9" t="s">
        <v>14</v>
      </c>
      <c r="E38" s="2" t="s">
        <v>1388</v>
      </c>
      <c r="F38" s="2">
        <v>20</v>
      </c>
      <c r="G38" s="3">
        <v>32</v>
      </c>
      <c r="H38" s="4" t="str">
        <f t="shared" si="0"/>
        <v>EGY - ccc order - 20</v>
      </c>
      <c r="I38" s="15">
        <f t="shared" si="1"/>
        <v>640</v>
      </c>
      <c r="J38" s="12" t="str">
        <f t="shared" si="2"/>
        <v>EGY</v>
      </c>
      <c r="K38" s="6"/>
      <c r="L38" s="9" t="s">
        <v>85</v>
      </c>
      <c r="M38" s="19">
        <f t="shared" si="4"/>
        <v>9580</v>
      </c>
      <c r="N38" s="21">
        <f t="shared" si="5"/>
        <v>400</v>
      </c>
    </row>
    <row r="39" spans="1:14" ht="12.75" customHeight="1" x14ac:dyDescent="0.2">
      <c r="A39" s="2">
        <v>40</v>
      </c>
      <c r="B39" s="2" t="s">
        <v>34</v>
      </c>
      <c r="C39" s="2" t="s">
        <v>15</v>
      </c>
      <c r="D39" s="9" t="s">
        <v>14</v>
      </c>
      <c r="E39" s="2" t="s">
        <v>1388</v>
      </c>
      <c r="F39" s="2">
        <v>30</v>
      </c>
      <c r="G39" s="3">
        <v>10</v>
      </c>
      <c r="H39" s="4" t="str">
        <f t="shared" si="0"/>
        <v>EGY - ccc order - 30</v>
      </c>
      <c r="I39" s="15">
        <f t="shared" si="1"/>
        <v>300</v>
      </c>
      <c r="J39" s="12" t="str">
        <f t="shared" si="2"/>
        <v>EGY</v>
      </c>
      <c r="K39" s="6"/>
      <c r="L39" s="9" t="s">
        <v>95</v>
      </c>
      <c r="M39" s="19">
        <f t="shared" si="4"/>
        <v>14870</v>
      </c>
      <c r="N39" s="21">
        <f t="shared" si="5"/>
        <v>580</v>
      </c>
    </row>
    <row r="40" spans="1:14" ht="12.75" customHeight="1" x14ac:dyDescent="0.2">
      <c r="A40" s="2">
        <v>41</v>
      </c>
      <c r="B40" s="2" t="s">
        <v>34</v>
      </c>
      <c r="C40" s="2" t="s">
        <v>15</v>
      </c>
      <c r="D40" s="9" t="s">
        <v>14</v>
      </c>
      <c r="E40" s="2" t="s">
        <v>1388</v>
      </c>
      <c r="F40" s="2">
        <v>30</v>
      </c>
      <c r="G40" s="3">
        <v>25</v>
      </c>
      <c r="H40" s="4" t="str">
        <f t="shared" si="0"/>
        <v>EGY - ccc order - 30</v>
      </c>
      <c r="I40" s="15">
        <f t="shared" si="1"/>
        <v>750</v>
      </c>
      <c r="J40" s="12" t="str">
        <f t="shared" si="2"/>
        <v>EGY</v>
      </c>
      <c r="K40" s="6"/>
      <c r="L40" s="9" t="s">
        <v>98</v>
      </c>
      <c r="M40" s="19">
        <f t="shared" si="4"/>
        <v>64310</v>
      </c>
      <c r="N40" s="21">
        <f t="shared" si="5"/>
        <v>2600</v>
      </c>
    </row>
    <row r="41" spans="1:14" ht="12.75" customHeight="1" x14ac:dyDescent="0.2">
      <c r="A41" s="2">
        <v>42</v>
      </c>
      <c r="B41" s="2" t="s">
        <v>34</v>
      </c>
      <c r="C41" s="2" t="s">
        <v>15</v>
      </c>
      <c r="D41" s="9" t="s">
        <v>14</v>
      </c>
      <c r="E41" s="2" t="s">
        <v>11</v>
      </c>
      <c r="F41" s="2">
        <v>0</v>
      </c>
      <c r="G41" s="3">
        <v>10</v>
      </c>
      <c r="H41" s="4" t="str">
        <f t="shared" si="0"/>
        <v>EGY - ccc order - 0</v>
      </c>
      <c r="I41" s="15">
        <f t="shared" si="1"/>
        <v>0</v>
      </c>
      <c r="J41" s="12" t="str">
        <f t="shared" si="2"/>
        <v>EGY</v>
      </c>
      <c r="K41" s="6"/>
      <c r="L41" s="9" t="s">
        <v>106</v>
      </c>
      <c r="M41" s="19">
        <f t="shared" si="4"/>
        <v>8710</v>
      </c>
      <c r="N41" s="21">
        <f t="shared" si="5"/>
        <v>380</v>
      </c>
    </row>
    <row r="42" spans="1:14" ht="12.75" customHeight="1" x14ac:dyDescent="0.2">
      <c r="A42" s="2">
        <v>43</v>
      </c>
      <c r="B42" s="2" t="s">
        <v>35</v>
      </c>
      <c r="C42" s="2" t="s">
        <v>15</v>
      </c>
      <c r="D42" s="9" t="s">
        <v>24</v>
      </c>
      <c r="E42" s="2" t="s">
        <v>1388</v>
      </c>
      <c r="F42" s="2">
        <v>20</v>
      </c>
      <c r="G42" s="3">
        <v>15</v>
      </c>
      <c r="H42" s="4" t="str">
        <f t="shared" si="0"/>
        <v>EGY - zan pin assuf S.A.E. - 20</v>
      </c>
      <c r="I42" s="15">
        <f t="shared" si="1"/>
        <v>300</v>
      </c>
      <c r="J42" s="12" t="str">
        <f t="shared" si="2"/>
        <v>EGY</v>
      </c>
      <c r="K42" s="6"/>
      <c r="L42" s="9" t="s">
        <v>181</v>
      </c>
      <c r="M42" s="19">
        <f t="shared" si="4"/>
        <v>16930</v>
      </c>
      <c r="N42" s="21">
        <f t="shared" si="5"/>
        <v>670</v>
      </c>
    </row>
    <row r="43" spans="1:14" ht="12.75" customHeight="1" x14ac:dyDescent="0.2">
      <c r="A43" s="2">
        <v>44</v>
      </c>
      <c r="B43" s="2" t="s">
        <v>35</v>
      </c>
      <c r="C43" s="2" t="s">
        <v>15</v>
      </c>
      <c r="D43" s="9" t="s">
        <v>24</v>
      </c>
      <c r="E43" s="2" t="s">
        <v>1388</v>
      </c>
      <c r="F43" s="2">
        <v>10</v>
      </c>
      <c r="G43" s="3">
        <v>34</v>
      </c>
      <c r="H43" s="4" t="str">
        <f t="shared" si="0"/>
        <v>EGY - zan pin assuf S.A.E. - 10</v>
      </c>
      <c r="I43" s="15">
        <f t="shared" si="1"/>
        <v>340</v>
      </c>
      <c r="J43" s="12" t="str">
        <f t="shared" si="2"/>
        <v>EGY</v>
      </c>
      <c r="K43" s="6"/>
      <c r="L43" s="9" t="s">
        <v>194</v>
      </c>
      <c r="M43" s="19">
        <f t="shared" si="4"/>
        <v>2390</v>
      </c>
      <c r="N43" s="21">
        <f t="shared" si="5"/>
        <v>100</v>
      </c>
    </row>
    <row r="44" spans="1:14" ht="12.75" customHeight="1" x14ac:dyDescent="0.2">
      <c r="A44" s="2">
        <v>45</v>
      </c>
      <c r="B44" s="2" t="s">
        <v>35</v>
      </c>
      <c r="C44" s="2" t="s">
        <v>15</v>
      </c>
      <c r="D44" s="9" t="s">
        <v>24</v>
      </c>
      <c r="E44" s="2" t="s">
        <v>11</v>
      </c>
      <c r="F44" s="2">
        <v>0</v>
      </c>
      <c r="G44" s="3">
        <v>35</v>
      </c>
      <c r="H44" s="4" t="str">
        <f t="shared" si="0"/>
        <v>EGY - zan pin assuf S.A.E. - 0</v>
      </c>
      <c r="I44" s="15">
        <f t="shared" si="1"/>
        <v>0</v>
      </c>
      <c r="J44" s="12" t="str">
        <f t="shared" si="2"/>
        <v>EGY</v>
      </c>
      <c r="K44" s="6"/>
      <c r="L44" s="9" t="s">
        <v>200</v>
      </c>
      <c r="M44" s="19">
        <f t="shared" si="4"/>
        <v>13720</v>
      </c>
      <c r="N44" s="21">
        <f t="shared" si="5"/>
        <v>550</v>
      </c>
    </row>
    <row r="45" spans="1:14" ht="12.75" customHeight="1" x14ac:dyDescent="0.2">
      <c r="A45" s="2">
        <v>46</v>
      </c>
      <c r="B45" s="2" t="s">
        <v>35</v>
      </c>
      <c r="C45" s="2" t="s">
        <v>15</v>
      </c>
      <c r="D45" s="9" t="s">
        <v>24</v>
      </c>
      <c r="E45" s="2" t="s">
        <v>1388</v>
      </c>
      <c r="F45" s="2">
        <v>10</v>
      </c>
      <c r="G45" s="3">
        <v>16</v>
      </c>
      <c r="H45" s="4" t="str">
        <f t="shared" si="0"/>
        <v>EGY - zan pin assuf S.A.E. - 10</v>
      </c>
      <c r="I45" s="15">
        <f t="shared" si="1"/>
        <v>160</v>
      </c>
      <c r="J45" s="12" t="str">
        <f t="shared" si="2"/>
        <v>EGY</v>
      </c>
      <c r="K45" s="6"/>
      <c r="L45" s="9" t="s">
        <v>591</v>
      </c>
      <c r="M45" s="19">
        <f t="shared" si="4"/>
        <v>1590</v>
      </c>
      <c r="N45" s="21">
        <f t="shared" si="5"/>
        <v>50</v>
      </c>
    </row>
    <row r="46" spans="1:14" ht="12.75" customHeight="1" x14ac:dyDescent="0.2">
      <c r="A46" s="2">
        <v>48</v>
      </c>
      <c r="B46" s="2" t="s">
        <v>36</v>
      </c>
      <c r="C46" s="2" t="s">
        <v>9</v>
      </c>
      <c r="D46" s="9" t="s">
        <v>37</v>
      </c>
      <c r="E46" s="2" t="s">
        <v>1388</v>
      </c>
      <c r="F46" s="2">
        <v>20</v>
      </c>
      <c r="G46" s="3">
        <v>34</v>
      </c>
      <c r="H46" s="4" t="str">
        <f t="shared" si="0"/>
        <v>ITA - zan VETRI - 20</v>
      </c>
      <c r="I46" s="15">
        <f t="shared" si="1"/>
        <v>680</v>
      </c>
      <c r="J46" s="12" t="str">
        <f t="shared" si="2"/>
        <v>ITA</v>
      </c>
      <c r="K46" s="6"/>
      <c r="L46" s="9" t="s">
        <v>768</v>
      </c>
      <c r="M46" s="19">
        <f t="shared" si="4"/>
        <v>990</v>
      </c>
      <c r="N46" s="21">
        <f t="shared" si="5"/>
        <v>50</v>
      </c>
    </row>
    <row r="47" spans="1:14" ht="12.75" customHeight="1" x14ac:dyDescent="0.2">
      <c r="A47" s="2">
        <v>49</v>
      </c>
      <c r="B47" s="2" t="s">
        <v>36</v>
      </c>
      <c r="C47" s="2" t="s">
        <v>9</v>
      </c>
      <c r="D47" s="9" t="s">
        <v>37</v>
      </c>
      <c r="E47" s="2" t="s">
        <v>1388</v>
      </c>
      <c r="F47" s="2">
        <v>10</v>
      </c>
      <c r="G47" s="3">
        <v>17</v>
      </c>
      <c r="H47" s="4" t="str">
        <f t="shared" si="0"/>
        <v>ITA - zan VETRI - 10</v>
      </c>
      <c r="I47" s="15">
        <f t="shared" si="1"/>
        <v>170</v>
      </c>
      <c r="J47" s="12" t="str">
        <f t="shared" si="2"/>
        <v>ITA</v>
      </c>
      <c r="K47" s="6"/>
      <c r="L47" s="9" t="s">
        <v>1106</v>
      </c>
      <c r="M47" s="19">
        <f t="shared" si="4"/>
        <v>670</v>
      </c>
      <c r="N47" s="21">
        <f t="shared" si="5"/>
        <v>40</v>
      </c>
    </row>
    <row r="48" spans="1:14" ht="12.75" customHeight="1" x14ac:dyDescent="0.2">
      <c r="A48" s="2">
        <v>50</v>
      </c>
      <c r="B48" s="2" t="s">
        <v>36</v>
      </c>
      <c r="C48" s="2" t="s">
        <v>9</v>
      </c>
      <c r="D48" s="9" t="s">
        <v>37</v>
      </c>
      <c r="E48" s="2" t="s">
        <v>1388</v>
      </c>
      <c r="F48" s="2">
        <v>30</v>
      </c>
      <c r="G48" s="3">
        <v>24</v>
      </c>
      <c r="H48" s="4" t="str">
        <f t="shared" si="0"/>
        <v>ITA - zan VETRI - 30</v>
      </c>
      <c r="I48" s="15">
        <f t="shared" si="1"/>
        <v>720</v>
      </c>
      <c r="J48" s="12" t="str">
        <f t="shared" si="2"/>
        <v>ITA</v>
      </c>
      <c r="K48" s="6"/>
      <c r="L48" s="20" t="s">
        <v>1395</v>
      </c>
      <c r="M48" s="19">
        <v>110</v>
      </c>
      <c r="N48" s="21">
        <v>10</v>
      </c>
    </row>
    <row r="49" spans="1:14" ht="12.75" customHeight="1" x14ac:dyDescent="0.2">
      <c r="A49" s="2">
        <v>51</v>
      </c>
      <c r="B49" s="2" t="s">
        <v>36</v>
      </c>
      <c r="C49" s="2" t="s">
        <v>9</v>
      </c>
      <c r="D49" s="9" t="s">
        <v>37</v>
      </c>
      <c r="E49" s="2" t="s">
        <v>11</v>
      </c>
      <c r="F49" s="2">
        <v>0</v>
      </c>
      <c r="G49" s="3">
        <v>29</v>
      </c>
      <c r="H49" s="4" t="str">
        <f t="shared" si="0"/>
        <v>ITA - zan VETRI - 0</v>
      </c>
      <c r="I49" s="15">
        <f t="shared" si="1"/>
        <v>0</v>
      </c>
      <c r="J49" s="12" t="str">
        <f t="shared" si="2"/>
        <v>ITA</v>
      </c>
      <c r="K49" s="6"/>
      <c r="L49" s="6"/>
      <c r="M49" s="6"/>
      <c r="N49" s="21"/>
    </row>
    <row r="50" spans="1:14" ht="12.75" customHeight="1" x14ac:dyDescent="0.2">
      <c r="A50" s="2">
        <v>52</v>
      </c>
      <c r="B50" s="2" t="s">
        <v>38</v>
      </c>
      <c r="C50" s="2" t="s">
        <v>31</v>
      </c>
      <c r="D50" s="9" t="s">
        <v>17</v>
      </c>
      <c r="E50" s="2" t="s">
        <v>11</v>
      </c>
      <c r="F50" s="2">
        <v>0</v>
      </c>
      <c r="G50" s="3">
        <v>13</v>
      </c>
      <c r="H50" s="4" t="str">
        <f t="shared" si="0"/>
        <v>DATI MANCANTI</v>
      </c>
      <c r="I50" s="7">
        <f t="shared" si="1"/>
        <v>0</v>
      </c>
      <c r="J50" s="12" t="str">
        <f t="shared" si="2"/>
        <v>NON PRESENTE</v>
      </c>
      <c r="K50" s="6"/>
      <c r="L50" s="6"/>
      <c r="M50" s="6"/>
      <c r="N50" s="21"/>
    </row>
    <row r="51" spans="1:14" ht="12.75" customHeight="1" x14ac:dyDescent="0.2">
      <c r="A51" s="2">
        <v>53</v>
      </c>
      <c r="B51" s="2" t="s">
        <v>39</v>
      </c>
      <c r="C51" s="2" t="s">
        <v>31</v>
      </c>
      <c r="D51" s="9" t="s">
        <v>17</v>
      </c>
      <c r="E51" s="2" t="s">
        <v>1388</v>
      </c>
      <c r="F51" s="2">
        <v>20</v>
      </c>
      <c r="G51" s="3">
        <v>34</v>
      </c>
      <c r="H51" s="4" t="str">
        <f t="shared" si="0"/>
        <v>DATI MANCANTI</v>
      </c>
      <c r="I51" s="7">
        <f t="shared" si="1"/>
        <v>680</v>
      </c>
      <c r="J51" s="12" t="str">
        <f t="shared" si="2"/>
        <v>NON PRESENTE</v>
      </c>
      <c r="K51" s="6"/>
      <c r="L51" s="6"/>
      <c r="M51" s="6"/>
      <c r="N51" s="21"/>
    </row>
    <row r="52" spans="1:14" ht="12.75" customHeight="1" x14ac:dyDescent="0.2">
      <c r="A52" s="2">
        <v>54</v>
      </c>
      <c r="B52" s="2" t="s">
        <v>39</v>
      </c>
      <c r="C52" s="2" t="s">
        <v>31</v>
      </c>
      <c r="D52" s="9" t="s">
        <v>17</v>
      </c>
      <c r="E52" s="2" t="s">
        <v>11</v>
      </c>
      <c r="F52" s="2">
        <v>0</v>
      </c>
      <c r="G52" s="3">
        <v>33</v>
      </c>
      <c r="H52" s="4" t="str">
        <f t="shared" si="0"/>
        <v>DATI MANCANTI</v>
      </c>
      <c r="I52" s="7">
        <f t="shared" si="1"/>
        <v>0</v>
      </c>
      <c r="J52" s="12" t="str">
        <f t="shared" si="2"/>
        <v>NON PRESENTE</v>
      </c>
      <c r="K52" s="6"/>
      <c r="L52" s="6"/>
      <c r="M52" s="6"/>
      <c r="N52" s="21"/>
    </row>
    <row r="53" spans="1:14" ht="12.75" customHeight="1" x14ac:dyDescent="0.2">
      <c r="A53" s="2">
        <v>55</v>
      </c>
      <c r="B53" s="2" t="s">
        <v>40</v>
      </c>
      <c r="C53" s="2" t="s">
        <v>15</v>
      </c>
      <c r="D53" s="9" t="s">
        <v>14</v>
      </c>
      <c r="E53" s="2" t="s">
        <v>1388</v>
      </c>
      <c r="F53" s="2">
        <v>10</v>
      </c>
      <c r="G53" s="3">
        <v>24</v>
      </c>
      <c r="H53" s="4" t="str">
        <f t="shared" si="0"/>
        <v>EGY - ccc order - 10</v>
      </c>
      <c r="I53" s="15">
        <f t="shared" si="1"/>
        <v>240</v>
      </c>
      <c r="J53" s="12" t="str">
        <f t="shared" si="2"/>
        <v>EGY</v>
      </c>
      <c r="K53" s="6"/>
      <c r="L53" s="6"/>
      <c r="M53" s="6"/>
      <c r="N53" s="21"/>
    </row>
    <row r="54" spans="1:14" ht="12.75" customHeight="1" x14ac:dyDescent="0.2">
      <c r="A54" s="2">
        <v>56</v>
      </c>
      <c r="B54" s="2" t="s">
        <v>40</v>
      </c>
      <c r="C54" s="2" t="s">
        <v>15</v>
      </c>
      <c r="D54" s="9" t="s">
        <v>14</v>
      </c>
      <c r="E54" s="2" t="s">
        <v>1388</v>
      </c>
      <c r="F54" s="2">
        <v>30</v>
      </c>
      <c r="G54" s="3">
        <v>10</v>
      </c>
      <c r="H54" s="4" t="str">
        <f t="shared" si="0"/>
        <v>EGY - ccc order - 30</v>
      </c>
      <c r="I54" s="15">
        <f t="shared" si="1"/>
        <v>300</v>
      </c>
      <c r="J54" s="12" t="str">
        <f t="shared" si="2"/>
        <v>EGY</v>
      </c>
      <c r="K54" s="6"/>
      <c r="L54" s="6"/>
      <c r="M54" s="6"/>
      <c r="N54" s="21"/>
    </row>
    <row r="55" spans="1:14" ht="12.75" customHeight="1" x14ac:dyDescent="0.2">
      <c r="A55" s="2">
        <v>57</v>
      </c>
      <c r="B55" s="2" t="s">
        <v>40</v>
      </c>
      <c r="C55" s="2" t="s">
        <v>15</v>
      </c>
      <c r="D55" s="9" t="s">
        <v>14</v>
      </c>
      <c r="E55" s="2" t="s">
        <v>1388</v>
      </c>
      <c r="F55" s="2">
        <v>30</v>
      </c>
      <c r="G55" s="3">
        <v>29</v>
      </c>
      <c r="H55" s="4" t="str">
        <f t="shared" si="0"/>
        <v>EGY - ccc order - 30</v>
      </c>
      <c r="I55" s="15">
        <f t="shared" si="1"/>
        <v>870</v>
      </c>
      <c r="J55" s="12" t="str">
        <f t="shared" si="2"/>
        <v>EGY</v>
      </c>
      <c r="K55" s="6"/>
      <c r="L55" s="6"/>
      <c r="M55" s="6"/>
      <c r="N55" s="21"/>
    </row>
    <row r="56" spans="1:14" ht="12.75" customHeight="1" x14ac:dyDescent="0.2">
      <c r="A56" s="2">
        <v>58</v>
      </c>
      <c r="B56" s="2" t="s">
        <v>40</v>
      </c>
      <c r="C56" s="2" t="s">
        <v>15</v>
      </c>
      <c r="D56" s="9" t="s">
        <v>14</v>
      </c>
      <c r="E56" s="2" t="s">
        <v>11</v>
      </c>
      <c r="F56" s="2">
        <v>0</v>
      </c>
      <c r="G56" s="3">
        <v>23</v>
      </c>
      <c r="H56" s="4" t="str">
        <f t="shared" si="0"/>
        <v>EGY - ccc order - 0</v>
      </c>
      <c r="I56" s="15">
        <f t="shared" si="1"/>
        <v>0</v>
      </c>
      <c r="J56" s="12" t="str">
        <f t="shared" si="2"/>
        <v>EGY</v>
      </c>
      <c r="K56" s="6"/>
      <c r="L56" s="6"/>
      <c r="M56" s="6"/>
      <c r="N56" s="21"/>
    </row>
    <row r="57" spans="1:14" ht="12.75" customHeight="1" x14ac:dyDescent="0.2">
      <c r="A57" s="2">
        <v>59</v>
      </c>
      <c r="B57" s="2" t="s">
        <v>41</v>
      </c>
      <c r="C57" s="2" t="s">
        <v>31</v>
      </c>
      <c r="D57" s="9" t="s">
        <v>32</v>
      </c>
      <c r="E57" s="2" t="s">
        <v>1388</v>
      </c>
      <c r="F57" s="2">
        <v>20</v>
      </c>
      <c r="G57" s="3">
        <v>40</v>
      </c>
      <c r="H57" s="4" t="str">
        <f t="shared" si="0"/>
        <v>DATI MANCANTI</v>
      </c>
      <c r="I57" s="7">
        <f t="shared" si="1"/>
        <v>800</v>
      </c>
      <c r="J57" s="12" t="str">
        <f t="shared" si="2"/>
        <v>NON PRESENTE</v>
      </c>
      <c r="K57" s="6"/>
      <c r="L57" s="6"/>
      <c r="M57" s="6"/>
      <c r="N57" s="21"/>
    </row>
    <row r="58" spans="1:14" ht="12.75" customHeight="1" x14ac:dyDescent="0.2">
      <c r="A58" s="2">
        <v>60</v>
      </c>
      <c r="B58" s="2" t="s">
        <v>41</v>
      </c>
      <c r="C58" s="2" t="s">
        <v>31</v>
      </c>
      <c r="D58" s="9" t="s">
        <v>32</v>
      </c>
      <c r="E58" s="2" t="s">
        <v>11</v>
      </c>
      <c r="F58" s="2">
        <v>0</v>
      </c>
      <c r="G58" s="3">
        <v>26</v>
      </c>
      <c r="H58" s="4" t="str">
        <f t="shared" si="0"/>
        <v>DATI MANCANTI</v>
      </c>
      <c r="I58" s="7">
        <f t="shared" si="1"/>
        <v>0</v>
      </c>
      <c r="J58" s="12" t="str">
        <f t="shared" si="2"/>
        <v>NON PRESENTE</v>
      </c>
      <c r="K58" s="6"/>
      <c r="L58" s="6"/>
      <c r="M58" s="6"/>
      <c r="N58" s="21"/>
    </row>
    <row r="59" spans="1:14" ht="12.75" customHeight="1" x14ac:dyDescent="0.2">
      <c r="A59" s="2">
        <v>61</v>
      </c>
      <c r="B59" s="2" t="s">
        <v>42</v>
      </c>
      <c r="C59" s="2" t="s">
        <v>9</v>
      </c>
      <c r="D59" s="9" t="s">
        <v>37</v>
      </c>
      <c r="E59" s="2" t="s">
        <v>1388</v>
      </c>
      <c r="F59" s="2">
        <v>10</v>
      </c>
      <c r="G59" s="3">
        <v>39</v>
      </c>
      <c r="H59" s="4" t="str">
        <f t="shared" si="0"/>
        <v>ITA - zan VETRI - 10</v>
      </c>
      <c r="I59" s="15">
        <f t="shared" si="1"/>
        <v>390</v>
      </c>
      <c r="J59" s="12" t="str">
        <f t="shared" si="2"/>
        <v>ITA</v>
      </c>
      <c r="K59" s="6"/>
      <c r="L59" s="6"/>
      <c r="M59" s="6"/>
      <c r="N59" s="21"/>
    </row>
    <row r="60" spans="1:14" ht="12.75" customHeight="1" x14ac:dyDescent="0.2">
      <c r="A60" s="2">
        <v>62</v>
      </c>
      <c r="B60" s="2" t="s">
        <v>42</v>
      </c>
      <c r="C60" s="2" t="s">
        <v>9</v>
      </c>
      <c r="D60" s="9" t="s">
        <v>37</v>
      </c>
      <c r="E60" s="2" t="s">
        <v>1388</v>
      </c>
      <c r="F60" s="2">
        <v>20</v>
      </c>
      <c r="G60" s="3">
        <v>35</v>
      </c>
      <c r="H60" s="4" t="str">
        <f t="shared" si="0"/>
        <v>ITA - zan VETRI - 20</v>
      </c>
      <c r="I60" s="15">
        <f t="shared" si="1"/>
        <v>700</v>
      </c>
      <c r="J60" s="12" t="str">
        <f t="shared" si="2"/>
        <v>ITA</v>
      </c>
      <c r="K60" s="6"/>
      <c r="L60" s="6"/>
      <c r="M60" s="6"/>
      <c r="N60" s="21"/>
    </row>
    <row r="61" spans="1:14" ht="12.75" customHeight="1" x14ac:dyDescent="0.2">
      <c r="A61" s="2">
        <v>63</v>
      </c>
      <c r="B61" s="2" t="s">
        <v>42</v>
      </c>
      <c r="C61" s="2" t="s">
        <v>9</v>
      </c>
      <c r="D61" s="9" t="s">
        <v>37</v>
      </c>
      <c r="E61" s="2" t="s">
        <v>11</v>
      </c>
      <c r="F61" s="2">
        <v>0</v>
      </c>
      <c r="G61" s="3">
        <v>10</v>
      </c>
      <c r="H61" s="4" t="str">
        <f t="shared" si="0"/>
        <v>ITA - zan VETRI - 0</v>
      </c>
      <c r="I61" s="15">
        <f t="shared" si="1"/>
        <v>0</v>
      </c>
      <c r="J61" s="12" t="str">
        <f t="shared" si="2"/>
        <v>ITA</v>
      </c>
      <c r="K61" s="6"/>
      <c r="L61" s="6"/>
      <c r="M61" s="6"/>
      <c r="N61" s="21"/>
    </row>
    <row r="62" spans="1:14" ht="12.75" customHeight="1" x14ac:dyDescent="0.2">
      <c r="A62" s="2">
        <v>64</v>
      </c>
      <c r="B62" s="2" t="s">
        <v>43</v>
      </c>
      <c r="C62" s="2" t="s">
        <v>9</v>
      </c>
      <c r="D62" s="9" t="s">
        <v>10</v>
      </c>
      <c r="E62" s="2" t="s">
        <v>11</v>
      </c>
      <c r="F62" s="2">
        <v>0</v>
      </c>
      <c r="G62" s="3">
        <v>22</v>
      </c>
      <c r="H62" s="4" t="str">
        <f t="shared" si="0"/>
        <v>ITA - SG - 0</v>
      </c>
      <c r="I62" s="15">
        <f t="shared" si="1"/>
        <v>0</v>
      </c>
      <c r="J62" s="12" t="str">
        <f t="shared" si="2"/>
        <v>ITA</v>
      </c>
      <c r="K62" s="6"/>
      <c r="L62" s="6"/>
      <c r="M62" s="6"/>
      <c r="N62" s="21"/>
    </row>
    <row r="63" spans="1:14" ht="12.75" customHeight="1" x14ac:dyDescent="0.2">
      <c r="A63" s="2">
        <v>65</v>
      </c>
      <c r="B63" s="2" t="s">
        <v>43</v>
      </c>
      <c r="C63" s="2" t="s">
        <v>9</v>
      </c>
      <c r="D63" s="9" t="s">
        <v>10</v>
      </c>
      <c r="E63" s="2" t="s">
        <v>1388</v>
      </c>
      <c r="F63" s="2">
        <v>10</v>
      </c>
      <c r="G63" s="3">
        <v>18</v>
      </c>
      <c r="H63" s="4" t="str">
        <f t="shared" si="0"/>
        <v>ITA - SG - 10</v>
      </c>
      <c r="I63" s="15">
        <f t="shared" si="1"/>
        <v>180</v>
      </c>
      <c r="J63" s="12" t="str">
        <f t="shared" si="2"/>
        <v>ITA</v>
      </c>
      <c r="K63" s="6"/>
      <c r="L63" s="6"/>
      <c r="M63" s="6"/>
      <c r="N63" s="21"/>
    </row>
    <row r="64" spans="1:14" ht="12.75" customHeight="1" x14ac:dyDescent="0.2">
      <c r="A64" s="2">
        <v>66</v>
      </c>
      <c r="B64" s="2" t="s">
        <v>44</v>
      </c>
      <c r="C64" s="2" t="s">
        <v>15</v>
      </c>
      <c r="D64" s="9" t="s">
        <v>24</v>
      </c>
      <c r="E64" s="2" t="s">
        <v>1388</v>
      </c>
      <c r="F64" s="2">
        <v>20</v>
      </c>
      <c r="G64" s="3">
        <v>14</v>
      </c>
      <c r="H64" s="4" t="str">
        <f t="shared" si="0"/>
        <v>EGY - zan pin assuf S.A.E. - 20</v>
      </c>
      <c r="I64" s="15">
        <f t="shared" si="1"/>
        <v>280</v>
      </c>
      <c r="J64" s="12" t="str">
        <f t="shared" si="2"/>
        <v>EGY</v>
      </c>
      <c r="K64" s="6"/>
      <c r="L64" s="6"/>
      <c r="M64" s="6"/>
      <c r="N64" s="21"/>
    </row>
    <row r="65" spans="1:14" ht="12.75" customHeight="1" x14ac:dyDescent="0.2">
      <c r="A65" s="2">
        <v>67</v>
      </c>
      <c r="B65" s="2" t="s">
        <v>45</v>
      </c>
      <c r="C65" s="2" t="s">
        <v>15</v>
      </c>
      <c r="D65" s="9" t="s">
        <v>14</v>
      </c>
      <c r="E65" s="2" t="s">
        <v>1388</v>
      </c>
      <c r="F65" s="2">
        <v>10</v>
      </c>
      <c r="G65" s="3">
        <v>14</v>
      </c>
      <c r="H65" s="4" t="str">
        <f t="shared" si="0"/>
        <v>EGY - ccc order - 10</v>
      </c>
      <c r="I65" s="15">
        <f t="shared" si="1"/>
        <v>140</v>
      </c>
      <c r="J65" s="12" t="str">
        <f t="shared" si="2"/>
        <v>EGY</v>
      </c>
      <c r="K65" s="6"/>
      <c r="L65" s="6"/>
      <c r="M65" s="6"/>
      <c r="N65" s="21"/>
    </row>
    <row r="66" spans="1:14" ht="12.75" customHeight="1" x14ac:dyDescent="0.2">
      <c r="A66" s="2">
        <v>68</v>
      </c>
      <c r="B66" s="2" t="s">
        <v>45</v>
      </c>
      <c r="C66" s="2" t="s">
        <v>15</v>
      </c>
      <c r="D66" s="9" t="s">
        <v>14</v>
      </c>
      <c r="E66" s="2" t="s">
        <v>1388</v>
      </c>
      <c r="F66" s="2">
        <v>30</v>
      </c>
      <c r="G66" s="3">
        <v>17</v>
      </c>
      <c r="H66" s="4" t="str">
        <f t="shared" si="0"/>
        <v>EGY - ccc order - 30</v>
      </c>
      <c r="I66" s="15">
        <f t="shared" si="1"/>
        <v>510</v>
      </c>
      <c r="J66" s="12" t="str">
        <f t="shared" si="2"/>
        <v>EGY</v>
      </c>
      <c r="K66" s="6"/>
      <c r="L66" s="6"/>
      <c r="M66" s="6"/>
      <c r="N66" s="21"/>
    </row>
    <row r="67" spans="1:14" ht="12.75" customHeight="1" x14ac:dyDescent="0.2">
      <c r="A67" s="2">
        <v>69</v>
      </c>
      <c r="B67" s="2" t="s">
        <v>45</v>
      </c>
      <c r="C67" s="2" t="s">
        <v>20</v>
      </c>
      <c r="D67" s="9" t="s">
        <v>14</v>
      </c>
      <c r="E67" s="2" t="s">
        <v>11</v>
      </c>
      <c r="F67" s="2">
        <v>0</v>
      </c>
      <c r="G67" s="3">
        <v>27</v>
      </c>
      <c r="H67" s="4" t="str">
        <f t="shared" ref="H67:H130" si="6">IF(AND(J67&lt;&gt;"NON PRESENTE",D67&lt;&gt;"NON PRESENTE",F67&lt;&gt;"NON PRESENTE"),_xlfn.CONCAT(J67," - ",D67," - ",F67),"DATI MANCANTI")</f>
        <v>EGY - ccc order - 0</v>
      </c>
      <c r="I67" s="15">
        <f t="shared" ref="I67:I130" si="7">IF(AND(F67&lt;&gt;"NON PRESENTE",G67&lt;&gt;"NON PRESENTE"),F67*G67,"DATI MANCANTI")</f>
        <v>0</v>
      </c>
      <c r="J67" s="12" t="str">
        <f t="shared" ref="J67:J130" si="8">TRIM(C67)</f>
        <v>EGY</v>
      </c>
      <c r="K67" s="6"/>
      <c r="L67" s="6"/>
      <c r="M67" s="6"/>
      <c r="N67" s="21"/>
    </row>
    <row r="68" spans="1:14" ht="12.75" customHeight="1" x14ac:dyDescent="0.2">
      <c r="A68" s="2">
        <v>70</v>
      </c>
      <c r="B68" s="2" t="s">
        <v>46</v>
      </c>
      <c r="C68" s="2" t="s">
        <v>15</v>
      </c>
      <c r="D68" s="9" t="s">
        <v>24</v>
      </c>
      <c r="E68" s="2" t="s">
        <v>1388</v>
      </c>
      <c r="F68" s="2">
        <v>20</v>
      </c>
      <c r="G68" s="3">
        <v>35</v>
      </c>
      <c r="H68" s="4" t="str">
        <f t="shared" si="6"/>
        <v>EGY - zan pin assuf S.A.E. - 20</v>
      </c>
      <c r="I68" s="15">
        <f t="shared" si="7"/>
        <v>700</v>
      </c>
      <c r="J68" s="12" t="str">
        <f t="shared" si="8"/>
        <v>EGY</v>
      </c>
      <c r="K68" s="6"/>
      <c r="L68" s="6"/>
      <c r="M68" s="6"/>
      <c r="N68" s="21"/>
    </row>
    <row r="69" spans="1:14" ht="12.75" customHeight="1" x14ac:dyDescent="0.2">
      <c r="A69" s="2">
        <v>71</v>
      </c>
      <c r="B69" s="2" t="s">
        <v>47</v>
      </c>
      <c r="C69" s="2" t="s">
        <v>9</v>
      </c>
      <c r="D69" s="9" t="s">
        <v>48</v>
      </c>
      <c r="E69" s="2" t="s">
        <v>1388</v>
      </c>
      <c r="F69" s="2">
        <v>30</v>
      </c>
      <c r="G69" s="3">
        <v>38</v>
      </c>
      <c r="H69" s="4" t="str">
        <f t="shared" si="6"/>
        <v>ITA - zan pin SPA - 30</v>
      </c>
      <c r="I69" s="15">
        <f t="shared" si="7"/>
        <v>1140</v>
      </c>
      <c r="J69" s="12" t="str">
        <f t="shared" si="8"/>
        <v>ITA</v>
      </c>
      <c r="K69" s="6"/>
      <c r="L69" s="6"/>
      <c r="M69" s="6"/>
      <c r="N69" s="21"/>
    </row>
    <row r="70" spans="1:14" ht="12.75" customHeight="1" x14ac:dyDescent="0.2">
      <c r="A70" s="2">
        <v>72</v>
      </c>
      <c r="B70" s="2" t="s">
        <v>47</v>
      </c>
      <c r="C70" s="2" t="s">
        <v>9</v>
      </c>
      <c r="D70" s="9" t="s">
        <v>48</v>
      </c>
      <c r="E70" s="2" t="s">
        <v>1388</v>
      </c>
      <c r="F70" s="2">
        <v>30</v>
      </c>
      <c r="G70" s="3">
        <v>38</v>
      </c>
      <c r="H70" s="4" t="str">
        <f t="shared" si="6"/>
        <v>ITA - zan pin SPA - 30</v>
      </c>
      <c r="I70" s="15">
        <f t="shared" si="7"/>
        <v>1140</v>
      </c>
      <c r="J70" s="12" t="str">
        <f t="shared" si="8"/>
        <v>ITA</v>
      </c>
      <c r="K70" s="6"/>
      <c r="L70" s="6"/>
      <c r="M70" s="6"/>
      <c r="N70" s="21"/>
    </row>
    <row r="71" spans="1:14" ht="12.75" customHeight="1" x14ac:dyDescent="0.2">
      <c r="A71" s="2">
        <v>73</v>
      </c>
      <c r="B71" s="2" t="s">
        <v>47</v>
      </c>
      <c r="C71" s="2" t="s">
        <v>9</v>
      </c>
      <c r="D71" s="9" t="s">
        <v>48</v>
      </c>
      <c r="E71" s="2" t="s">
        <v>11</v>
      </c>
      <c r="F71" s="2">
        <v>0</v>
      </c>
      <c r="G71" s="3">
        <v>20</v>
      </c>
      <c r="H71" s="4" t="str">
        <f t="shared" si="6"/>
        <v>ITA - zan pin SPA - 0</v>
      </c>
      <c r="I71" s="15">
        <f t="shared" si="7"/>
        <v>0</v>
      </c>
      <c r="J71" s="12" t="str">
        <f t="shared" si="8"/>
        <v>ITA</v>
      </c>
      <c r="K71" s="6"/>
      <c r="L71" s="6"/>
      <c r="M71" s="6"/>
      <c r="N71" s="21"/>
    </row>
    <row r="72" spans="1:14" ht="12.75" customHeight="1" x14ac:dyDescent="0.2">
      <c r="A72" s="2">
        <v>74</v>
      </c>
      <c r="B72" s="2" t="s">
        <v>49</v>
      </c>
      <c r="C72" s="2" t="s">
        <v>9</v>
      </c>
      <c r="D72" s="9" t="s">
        <v>50</v>
      </c>
      <c r="E72" s="2" t="s">
        <v>11</v>
      </c>
      <c r="F72" s="2">
        <v>0</v>
      </c>
      <c r="G72" s="3">
        <v>33</v>
      </c>
      <c r="H72" s="4" t="str">
        <f t="shared" si="6"/>
        <v>ITA - SICURpin SUD S.r.l - 0</v>
      </c>
      <c r="I72" s="15">
        <f t="shared" si="7"/>
        <v>0</v>
      </c>
      <c r="J72" s="12" t="str">
        <f t="shared" si="8"/>
        <v>ITA</v>
      </c>
      <c r="K72" s="6"/>
      <c r="L72" s="6"/>
      <c r="M72" s="6"/>
      <c r="N72" s="21"/>
    </row>
    <row r="73" spans="1:14" ht="12.75" customHeight="1" x14ac:dyDescent="0.2">
      <c r="A73" s="2">
        <v>75</v>
      </c>
      <c r="B73" s="2" t="s">
        <v>49</v>
      </c>
      <c r="C73" s="2" t="s">
        <v>9</v>
      </c>
      <c r="D73" s="9" t="s">
        <v>50</v>
      </c>
      <c r="E73" s="2" t="s">
        <v>1388</v>
      </c>
      <c r="F73" s="2">
        <v>10</v>
      </c>
      <c r="G73" s="3">
        <v>29</v>
      </c>
      <c r="H73" s="4" t="str">
        <f t="shared" si="6"/>
        <v>ITA - SICURpin SUD S.r.l - 10</v>
      </c>
      <c r="I73" s="15">
        <f t="shared" si="7"/>
        <v>290</v>
      </c>
      <c r="J73" s="12" t="str">
        <f t="shared" si="8"/>
        <v>ITA</v>
      </c>
      <c r="K73" s="6"/>
      <c r="L73" s="6"/>
      <c r="M73" s="6"/>
      <c r="N73" s="21"/>
    </row>
    <row r="74" spans="1:14" ht="12.75" customHeight="1" x14ac:dyDescent="0.2">
      <c r="A74" s="2">
        <v>76</v>
      </c>
      <c r="B74" s="2" t="s">
        <v>49</v>
      </c>
      <c r="C74" s="2" t="s">
        <v>9</v>
      </c>
      <c r="D74" s="9" t="s">
        <v>50</v>
      </c>
      <c r="E74" s="2" t="s">
        <v>1388</v>
      </c>
      <c r="F74" s="2">
        <v>30</v>
      </c>
      <c r="G74" s="3">
        <v>35</v>
      </c>
      <c r="H74" s="4" t="str">
        <f t="shared" si="6"/>
        <v>ITA - SICURpin SUD S.r.l - 30</v>
      </c>
      <c r="I74" s="15">
        <f t="shared" si="7"/>
        <v>1050</v>
      </c>
      <c r="J74" s="12" t="str">
        <f t="shared" si="8"/>
        <v>ITA</v>
      </c>
      <c r="K74" s="6"/>
      <c r="L74" s="6"/>
      <c r="M74" s="6"/>
      <c r="N74" s="21"/>
    </row>
    <row r="75" spans="1:14" ht="12.75" customHeight="1" x14ac:dyDescent="0.2">
      <c r="A75" s="2">
        <v>77</v>
      </c>
      <c r="B75" s="2" t="s">
        <v>51</v>
      </c>
      <c r="C75" s="2" t="s">
        <v>9</v>
      </c>
      <c r="D75" s="9" t="s">
        <v>10</v>
      </c>
      <c r="E75" s="2" t="s">
        <v>11</v>
      </c>
      <c r="F75" s="2">
        <v>0</v>
      </c>
      <c r="G75" s="3">
        <v>30</v>
      </c>
      <c r="H75" s="4" t="str">
        <f t="shared" si="6"/>
        <v>ITA - SG - 0</v>
      </c>
      <c r="I75" s="15">
        <f t="shared" si="7"/>
        <v>0</v>
      </c>
      <c r="J75" s="12" t="str">
        <f t="shared" si="8"/>
        <v>ITA</v>
      </c>
      <c r="K75" s="6"/>
      <c r="L75" s="6"/>
      <c r="M75" s="6"/>
      <c r="N75" s="21"/>
    </row>
    <row r="76" spans="1:14" ht="12.75" customHeight="1" x14ac:dyDescent="0.2">
      <c r="A76" s="2">
        <v>78</v>
      </c>
      <c r="B76" s="2" t="s">
        <v>51</v>
      </c>
      <c r="C76" s="2" t="s">
        <v>9</v>
      </c>
      <c r="D76" s="9" t="s">
        <v>10</v>
      </c>
      <c r="E76" s="2" t="s">
        <v>1388</v>
      </c>
      <c r="F76" s="2">
        <v>30</v>
      </c>
      <c r="G76" s="3">
        <v>16</v>
      </c>
      <c r="H76" s="4" t="str">
        <f t="shared" si="6"/>
        <v>ITA - SG - 30</v>
      </c>
      <c r="I76" s="15">
        <f t="shared" si="7"/>
        <v>480</v>
      </c>
      <c r="J76" s="12" t="str">
        <f t="shared" si="8"/>
        <v>ITA</v>
      </c>
      <c r="K76" s="6"/>
      <c r="L76" s="6"/>
      <c r="M76" s="6"/>
      <c r="N76" s="21"/>
    </row>
    <row r="77" spans="1:14" ht="12.75" customHeight="1" x14ac:dyDescent="0.2">
      <c r="A77" s="2">
        <v>79</v>
      </c>
      <c r="B77" s="2" t="s">
        <v>52</v>
      </c>
      <c r="C77" s="2" t="s">
        <v>9</v>
      </c>
      <c r="D77" s="9" t="s">
        <v>10</v>
      </c>
      <c r="E77" s="2" t="s">
        <v>11</v>
      </c>
      <c r="F77" s="2">
        <v>0</v>
      </c>
      <c r="G77" s="3">
        <v>18</v>
      </c>
      <c r="H77" s="4" t="str">
        <f t="shared" si="6"/>
        <v>ITA - SG - 0</v>
      </c>
      <c r="I77" s="15">
        <f t="shared" si="7"/>
        <v>0</v>
      </c>
      <c r="J77" s="12" t="str">
        <f t="shared" si="8"/>
        <v>ITA</v>
      </c>
      <c r="K77" s="6"/>
      <c r="L77" s="6"/>
      <c r="M77" s="6"/>
      <c r="N77" s="21"/>
    </row>
    <row r="78" spans="1:14" ht="12.75" customHeight="1" x14ac:dyDescent="0.2">
      <c r="A78" s="2">
        <v>80</v>
      </c>
      <c r="B78" s="2" t="s">
        <v>52</v>
      </c>
      <c r="C78" s="2" t="s">
        <v>9</v>
      </c>
      <c r="D78" s="9" t="s">
        <v>10</v>
      </c>
      <c r="E78" s="2" t="s">
        <v>1388</v>
      </c>
      <c r="F78" s="2">
        <v>20</v>
      </c>
      <c r="G78" s="3">
        <v>24</v>
      </c>
      <c r="H78" s="4" t="str">
        <f t="shared" si="6"/>
        <v>ITA - SG - 20</v>
      </c>
      <c r="I78" s="15">
        <f t="shared" si="7"/>
        <v>480</v>
      </c>
      <c r="J78" s="12" t="str">
        <f t="shared" si="8"/>
        <v>ITA</v>
      </c>
      <c r="K78" s="6"/>
      <c r="L78" s="6"/>
      <c r="M78" s="6"/>
      <c r="N78" s="21"/>
    </row>
    <row r="79" spans="1:14" ht="12.75" customHeight="1" x14ac:dyDescent="0.2">
      <c r="A79" s="2">
        <v>81</v>
      </c>
      <c r="B79" s="2" t="s">
        <v>52</v>
      </c>
      <c r="C79" s="2" t="s">
        <v>9</v>
      </c>
      <c r="D79" s="9" t="s">
        <v>10</v>
      </c>
      <c r="E79" s="2" t="s">
        <v>1388</v>
      </c>
      <c r="F79" s="2">
        <v>10</v>
      </c>
      <c r="G79" s="3">
        <v>34</v>
      </c>
      <c r="H79" s="4" t="str">
        <f t="shared" si="6"/>
        <v>ITA - SG - 10</v>
      </c>
      <c r="I79" s="15">
        <f t="shared" si="7"/>
        <v>340</v>
      </c>
      <c r="J79" s="12" t="str">
        <f t="shared" si="8"/>
        <v>ITA</v>
      </c>
      <c r="K79" s="6"/>
      <c r="L79" s="6"/>
      <c r="M79" s="6"/>
      <c r="N79" s="21"/>
    </row>
    <row r="80" spans="1:14" ht="12.75" customHeight="1" x14ac:dyDescent="0.2">
      <c r="A80" s="2">
        <v>82</v>
      </c>
      <c r="B80" s="2" t="s">
        <v>53</v>
      </c>
      <c r="C80" s="2" t="s">
        <v>9</v>
      </c>
      <c r="D80" s="9" t="s">
        <v>10</v>
      </c>
      <c r="E80" s="2" t="s">
        <v>1388</v>
      </c>
      <c r="F80" s="2">
        <v>20</v>
      </c>
      <c r="G80" s="3">
        <v>28</v>
      </c>
      <c r="H80" s="4" t="str">
        <f t="shared" si="6"/>
        <v>ITA - SG - 20</v>
      </c>
      <c r="I80" s="15">
        <f t="shared" si="7"/>
        <v>560</v>
      </c>
      <c r="J80" s="12" t="str">
        <f t="shared" si="8"/>
        <v>ITA</v>
      </c>
      <c r="K80" s="6"/>
      <c r="L80" s="6"/>
      <c r="M80" s="6"/>
      <c r="N80" s="21"/>
    </row>
    <row r="81" spans="1:14" ht="12.75" customHeight="1" x14ac:dyDescent="0.2">
      <c r="A81" s="2">
        <v>83</v>
      </c>
      <c r="B81" s="2" t="s">
        <v>53</v>
      </c>
      <c r="C81" s="2" t="s">
        <v>9</v>
      </c>
      <c r="D81" s="9" t="s">
        <v>10</v>
      </c>
      <c r="E81" s="2" t="s">
        <v>11</v>
      </c>
      <c r="F81" s="2">
        <v>0</v>
      </c>
      <c r="G81" s="3">
        <v>27</v>
      </c>
      <c r="H81" s="4" t="str">
        <f t="shared" si="6"/>
        <v>ITA - SG - 0</v>
      </c>
      <c r="I81" s="15">
        <f t="shared" si="7"/>
        <v>0</v>
      </c>
      <c r="J81" s="12" t="str">
        <f t="shared" si="8"/>
        <v>ITA</v>
      </c>
      <c r="K81" s="6"/>
      <c r="L81" s="6"/>
      <c r="M81" s="6"/>
      <c r="N81" s="21"/>
    </row>
    <row r="82" spans="1:14" ht="12.75" customHeight="1" x14ac:dyDescent="0.2">
      <c r="A82" s="2">
        <v>84</v>
      </c>
      <c r="B82" s="2" t="s">
        <v>54</v>
      </c>
      <c r="C82" s="2" t="s">
        <v>9</v>
      </c>
      <c r="D82" s="9" t="s">
        <v>55</v>
      </c>
      <c r="E82" s="2" t="s">
        <v>11</v>
      </c>
      <c r="F82" s="2">
        <v>0</v>
      </c>
      <c r="G82" s="3">
        <v>14</v>
      </c>
      <c r="H82" s="4" t="str">
        <f t="shared" si="6"/>
        <v>ITA - zan S.R.L. - 0</v>
      </c>
      <c r="I82" s="15">
        <f t="shared" si="7"/>
        <v>0</v>
      </c>
      <c r="J82" s="12" t="str">
        <f t="shared" si="8"/>
        <v>ITA</v>
      </c>
      <c r="K82" s="6"/>
      <c r="L82" s="6"/>
      <c r="M82" s="6"/>
      <c r="N82" s="21"/>
    </row>
    <row r="83" spans="1:14" ht="12.75" customHeight="1" x14ac:dyDescent="0.2">
      <c r="A83" s="2">
        <v>85</v>
      </c>
      <c r="B83" s="2" t="s">
        <v>54</v>
      </c>
      <c r="C83" s="2" t="s">
        <v>9</v>
      </c>
      <c r="D83" s="9" t="s">
        <v>55</v>
      </c>
      <c r="E83" s="2" t="s">
        <v>1388</v>
      </c>
      <c r="F83" s="2">
        <v>10</v>
      </c>
      <c r="G83" s="3">
        <v>10</v>
      </c>
      <c r="H83" s="4" t="str">
        <f t="shared" si="6"/>
        <v>ITA - zan S.R.L. - 10</v>
      </c>
      <c r="I83" s="15">
        <f t="shared" si="7"/>
        <v>100</v>
      </c>
      <c r="J83" s="12" t="str">
        <f t="shared" si="8"/>
        <v>ITA</v>
      </c>
      <c r="K83" s="6"/>
      <c r="L83" s="6"/>
      <c r="M83" s="6"/>
      <c r="N83" s="21"/>
    </row>
    <row r="84" spans="1:14" ht="12.75" customHeight="1" x14ac:dyDescent="0.2">
      <c r="A84" s="2">
        <v>86</v>
      </c>
      <c r="B84" s="2" t="s">
        <v>54</v>
      </c>
      <c r="C84" s="2" t="s">
        <v>9</v>
      </c>
      <c r="D84" s="9" t="s">
        <v>55</v>
      </c>
      <c r="E84" s="2" t="s">
        <v>1388</v>
      </c>
      <c r="F84" s="2">
        <v>30</v>
      </c>
      <c r="G84" s="3">
        <v>20</v>
      </c>
      <c r="H84" s="4" t="str">
        <f t="shared" si="6"/>
        <v>ITA - zan S.R.L. - 30</v>
      </c>
      <c r="I84" s="15">
        <f t="shared" si="7"/>
        <v>600</v>
      </c>
      <c r="J84" s="12" t="str">
        <f t="shared" si="8"/>
        <v>ITA</v>
      </c>
      <c r="K84" s="6"/>
      <c r="L84" s="6"/>
      <c r="M84" s="6"/>
      <c r="N84" s="21"/>
    </row>
    <row r="85" spans="1:14" ht="12.75" customHeight="1" x14ac:dyDescent="0.2">
      <c r="A85" s="2">
        <v>87</v>
      </c>
      <c r="B85" s="2" t="s">
        <v>56</v>
      </c>
      <c r="C85" s="2" t="s">
        <v>15</v>
      </c>
      <c r="D85" s="9" t="s">
        <v>24</v>
      </c>
      <c r="E85" s="2" t="s">
        <v>1388</v>
      </c>
      <c r="F85" s="2">
        <v>20</v>
      </c>
      <c r="G85" s="3">
        <v>25</v>
      </c>
      <c r="H85" s="4" t="str">
        <f t="shared" si="6"/>
        <v>EGY - zan pin assuf S.A.E. - 20</v>
      </c>
      <c r="I85" s="15">
        <f t="shared" si="7"/>
        <v>500</v>
      </c>
      <c r="J85" s="12" t="str">
        <f t="shared" si="8"/>
        <v>EGY</v>
      </c>
      <c r="K85" s="6"/>
      <c r="L85" s="6"/>
      <c r="M85" s="6"/>
      <c r="N85" s="21"/>
    </row>
    <row r="86" spans="1:14" ht="12.75" customHeight="1" x14ac:dyDescent="0.2">
      <c r="A86" s="2">
        <v>88</v>
      </c>
      <c r="B86" s="2" t="s">
        <v>56</v>
      </c>
      <c r="C86" s="2" t="s">
        <v>15</v>
      </c>
      <c r="D86" s="9" t="s">
        <v>24</v>
      </c>
      <c r="E86" s="2" t="s">
        <v>11</v>
      </c>
      <c r="F86" s="2">
        <v>0</v>
      </c>
      <c r="G86" s="3">
        <v>39</v>
      </c>
      <c r="H86" s="4" t="str">
        <f t="shared" si="6"/>
        <v>EGY - zan pin assuf S.A.E. - 0</v>
      </c>
      <c r="I86" s="15">
        <f t="shared" si="7"/>
        <v>0</v>
      </c>
      <c r="J86" s="12" t="str">
        <f t="shared" si="8"/>
        <v>EGY</v>
      </c>
      <c r="K86" s="6"/>
      <c r="L86" s="6"/>
      <c r="M86" s="6"/>
      <c r="N86" s="21"/>
    </row>
    <row r="87" spans="1:14" ht="12.75" customHeight="1" x14ac:dyDescent="0.2">
      <c r="A87" s="2">
        <v>89</v>
      </c>
      <c r="B87" s="2" t="s">
        <v>56</v>
      </c>
      <c r="C87" s="2" t="s">
        <v>15</v>
      </c>
      <c r="D87" s="9" t="s">
        <v>24</v>
      </c>
      <c r="E87" s="2" t="s">
        <v>1388</v>
      </c>
      <c r="F87" s="2">
        <v>30</v>
      </c>
      <c r="G87" s="3">
        <v>37</v>
      </c>
      <c r="H87" s="4" t="str">
        <f t="shared" si="6"/>
        <v>EGY - zan pin assuf S.A.E. - 30</v>
      </c>
      <c r="I87" s="15">
        <f t="shared" si="7"/>
        <v>1110</v>
      </c>
      <c r="J87" s="12" t="str">
        <f t="shared" si="8"/>
        <v>EGY</v>
      </c>
      <c r="K87" s="6"/>
      <c r="L87" s="6"/>
      <c r="M87" s="6"/>
      <c r="N87" s="21"/>
    </row>
    <row r="88" spans="1:14" ht="12.75" customHeight="1" x14ac:dyDescent="0.2">
      <c r="A88" s="2">
        <v>90</v>
      </c>
      <c r="B88" s="2" t="s">
        <v>56</v>
      </c>
      <c r="C88" s="2" t="s">
        <v>15</v>
      </c>
      <c r="D88" s="9" t="s">
        <v>24</v>
      </c>
      <c r="E88" s="2" t="s">
        <v>1388</v>
      </c>
      <c r="F88" s="2">
        <v>30</v>
      </c>
      <c r="G88" s="3">
        <v>16</v>
      </c>
      <c r="H88" s="4" t="str">
        <f t="shared" si="6"/>
        <v>EGY - zan pin assuf S.A.E. - 30</v>
      </c>
      <c r="I88" s="15">
        <f t="shared" si="7"/>
        <v>480</v>
      </c>
      <c r="J88" s="12" t="str">
        <f t="shared" si="8"/>
        <v>EGY</v>
      </c>
      <c r="K88" s="6"/>
      <c r="L88" s="6"/>
      <c r="M88" s="6"/>
      <c r="N88" s="21"/>
    </row>
    <row r="89" spans="1:14" ht="12.75" customHeight="1" x14ac:dyDescent="0.2">
      <c r="A89" s="2">
        <v>91</v>
      </c>
      <c r="B89" s="2" t="s">
        <v>57</v>
      </c>
      <c r="C89" s="2" t="s">
        <v>15</v>
      </c>
      <c r="D89" s="9" t="s">
        <v>14</v>
      </c>
      <c r="E89" s="2" t="s">
        <v>1388</v>
      </c>
      <c r="F89" s="2">
        <v>20</v>
      </c>
      <c r="G89" s="3">
        <v>28</v>
      </c>
      <c r="H89" s="4" t="str">
        <f t="shared" si="6"/>
        <v>EGY - ccc order - 20</v>
      </c>
      <c r="I89" s="15">
        <f t="shared" si="7"/>
        <v>560</v>
      </c>
      <c r="J89" s="12" t="str">
        <f t="shared" si="8"/>
        <v>EGY</v>
      </c>
      <c r="K89" s="6"/>
      <c r="L89" s="6"/>
      <c r="M89" s="6"/>
      <c r="N89" s="21"/>
    </row>
    <row r="90" spans="1:14" ht="12.75" customHeight="1" x14ac:dyDescent="0.2">
      <c r="A90" s="2">
        <v>92</v>
      </c>
      <c r="B90" s="2" t="s">
        <v>58</v>
      </c>
      <c r="C90" s="2" t="s">
        <v>31</v>
      </c>
      <c r="D90" s="9" t="s">
        <v>17</v>
      </c>
      <c r="E90" s="2" t="s">
        <v>11</v>
      </c>
      <c r="F90" s="2">
        <v>0</v>
      </c>
      <c r="G90" s="3">
        <v>28</v>
      </c>
      <c r="H90" s="4" t="str">
        <f t="shared" si="6"/>
        <v>DATI MANCANTI</v>
      </c>
      <c r="I90" s="7">
        <f t="shared" si="7"/>
        <v>0</v>
      </c>
      <c r="J90" s="12" t="str">
        <f t="shared" si="8"/>
        <v>NON PRESENTE</v>
      </c>
      <c r="K90" s="6"/>
      <c r="L90" s="6"/>
      <c r="M90" s="6"/>
      <c r="N90" s="21"/>
    </row>
    <row r="91" spans="1:14" ht="12.75" customHeight="1" x14ac:dyDescent="0.2">
      <c r="A91" s="2">
        <v>93</v>
      </c>
      <c r="B91" s="2" t="s">
        <v>59</v>
      </c>
      <c r="C91" s="2" t="s">
        <v>9</v>
      </c>
      <c r="D91" s="9" t="s">
        <v>10</v>
      </c>
      <c r="E91" s="2" t="s">
        <v>11</v>
      </c>
      <c r="F91" s="2">
        <v>0</v>
      </c>
      <c r="G91" s="3">
        <v>10</v>
      </c>
      <c r="H91" s="4" t="str">
        <f t="shared" si="6"/>
        <v>ITA - SG - 0</v>
      </c>
      <c r="I91" s="15">
        <f t="shared" si="7"/>
        <v>0</v>
      </c>
      <c r="J91" s="12" t="str">
        <f t="shared" si="8"/>
        <v>ITA</v>
      </c>
      <c r="K91" s="6"/>
      <c r="L91" s="6"/>
      <c r="M91" s="6"/>
      <c r="N91" s="21"/>
    </row>
    <row r="92" spans="1:14" ht="12.75" customHeight="1" x14ac:dyDescent="0.2">
      <c r="A92" s="2">
        <v>94</v>
      </c>
      <c r="B92" s="2" t="s">
        <v>59</v>
      </c>
      <c r="C92" s="2" t="s">
        <v>9</v>
      </c>
      <c r="D92" s="9" t="s">
        <v>10</v>
      </c>
      <c r="E92" s="2" t="s">
        <v>1388</v>
      </c>
      <c r="F92" s="2">
        <v>30</v>
      </c>
      <c r="G92" s="3">
        <v>37</v>
      </c>
      <c r="H92" s="4" t="str">
        <f t="shared" si="6"/>
        <v>ITA - SG - 30</v>
      </c>
      <c r="I92" s="15">
        <f t="shared" si="7"/>
        <v>1110</v>
      </c>
      <c r="J92" s="12" t="str">
        <f t="shared" si="8"/>
        <v>ITA</v>
      </c>
      <c r="K92" s="6"/>
      <c r="L92" s="6"/>
      <c r="M92" s="6"/>
      <c r="N92" s="21"/>
    </row>
    <row r="93" spans="1:14" ht="12.75" customHeight="1" x14ac:dyDescent="0.2">
      <c r="A93" s="2">
        <v>95</v>
      </c>
      <c r="B93" s="2" t="s">
        <v>59</v>
      </c>
      <c r="C93" s="2" t="s">
        <v>9</v>
      </c>
      <c r="D93" s="9" t="s">
        <v>10</v>
      </c>
      <c r="E93" s="2" t="s">
        <v>1388</v>
      </c>
      <c r="F93" s="2">
        <v>30</v>
      </c>
      <c r="G93" s="3">
        <v>16</v>
      </c>
      <c r="H93" s="4" t="str">
        <f t="shared" si="6"/>
        <v>ITA - SG - 30</v>
      </c>
      <c r="I93" s="15">
        <f t="shared" si="7"/>
        <v>480</v>
      </c>
      <c r="J93" s="12" t="str">
        <f t="shared" si="8"/>
        <v>ITA</v>
      </c>
      <c r="K93" s="6"/>
      <c r="L93" s="6"/>
      <c r="M93" s="6"/>
      <c r="N93" s="21"/>
    </row>
    <row r="94" spans="1:14" ht="12.75" customHeight="1" x14ac:dyDescent="0.2">
      <c r="A94" s="2">
        <v>96</v>
      </c>
      <c r="B94" s="2" t="s">
        <v>60</v>
      </c>
      <c r="C94" s="2" t="s">
        <v>9</v>
      </c>
      <c r="D94" s="9" t="s">
        <v>55</v>
      </c>
      <c r="E94" s="2" t="s">
        <v>1388</v>
      </c>
      <c r="F94" s="2">
        <v>30</v>
      </c>
      <c r="G94" s="3">
        <v>27</v>
      </c>
      <c r="H94" s="4" t="str">
        <f t="shared" si="6"/>
        <v>ITA - zan S.R.L. - 30</v>
      </c>
      <c r="I94" s="15">
        <f t="shared" si="7"/>
        <v>810</v>
      </c>
      <c r="J94" s="12" t="str">
        <f t="shared" si="8"/>
        <v>ITA</v>
      </c>
      <c r="K94" s="6"/>
      <c r="L94" s="6"/>
      <c r="M94" s="6"/>
      <c r="N94" s="21"/>
    </row>
    <row r="95" spans="1:14" ht="12.75" customHeight="1" x14ac:dyDescent="0.2">
      <c r="A95" s="2">
        <v>97</v>
      </c>
      <c r="B95" s="2" t="s">
        <v>61</v>
      </c>
      <c r="C95" s="2" t="s">
        <v>9</v>
      </c>
      <c r="D95" s="9" t="s">
        <v>55</v>
      </c>
      <c r="E95" s="2" t="s">
        <v>11</v>
      </c>
      <c r="F95" s="2">
        <v>0</v>
      </c>
      <c r="G95" s="3">
        <v>34</v>
      </c>
      <c r="H95" s="4" t="str">
        <f t="shared" si="6"/>
        <v>ITA - zan S.R.L. - 0</v>
      </c>
      <c r="I95" s="15">
        <f t="shared" si="7"/>
        <v>0</v>
      </c>
      <c r="J95" s="12" t="str">
        <f t="shared" si="8"/>
        <v>ITA</v>
      </c>
      <c r="K95" s="6"/>
      <c r="L95" s="6"/>
      <c r="M95" s="6"/>
      <c r="N95" s="21"/>
    </row>
    <row r="96" spans="1:14" ht="12.75" customHeight="1" x14ac:dyDescent="0.2">
      <c r="A96" s="2">
        <v>98</v>
      </c>
      <c r="B96" s="2" t="s">
        <v>62</v>
      </c>
      <c r="C96" s="2" t="s">
        <v>9</v>
      </c>
      <c r="D96" s="9" t="s">
        <v>10</v>
      </c>
      <c r="E96" s="2" t="s">
        <v>1388</v>
      </c>
      <c r="F96" s="2">
        <v>10</v>
      </c>
      <c r="G96" s="3">
        <v>25</v>
      </c>
      <c r="H96" s="4" t="str">
        <f t="shared" si="6"/>
        <v>ITA - SG - 10</v>
      </c>
      <c r="I96" s="15">
        <f t="shared" si="7"/>
        <v>250</v>
      </c>
      <c r="J96" s="12" t="str">
        <f t="shared" si="8"/>
        <v>ITA</v>
      </c>
      <c r="K96" s="6"/>
      <c r="L96" s="6"/>
      <c r="M96" s="6"/>
      <c r="N96" s="21"/>
    </row>
    <row r="97" spans="1:14" ht="12.75" customHeight="1" x14ac:dyDescent="0.2">
      <c r="A97" s="2">
        <v>99</v>
      </c>
      <c r="B97" s="2" t="s">
        <v>62</v>
      </c>
      <c r="C97" s="2" t="s">
        <v>9</v>
      </c>
      <c r="D97" s="9" t="s">
        <v>10</v>
      </c>
      <c r="E97" s="2" t="s">
        <v>1388</v>
      </c>
      <c r="F97" s="2">
        <v>20</v>
      </c>
      <c r="G97" s="3">
        <v>27</v>
      </c>
      <c r="H97" s="4" t="str">
        <f t="shared" si="6"/>
        <v>ITA - SG - 20</v>
      </c>
      <c r="I97" s="15">
        <f t="shared" si="7"/>
        <v>540</v>
      </c>
      <c r="J97" s="12" t="str">
        <f t="shared" si="8"/>
        <v>ITA</v>
      </c>
      <c r="K97" s="6"/>
      <c r="L97" s="6"/>
      <c r="M97" s="6"/>
      <c r="N97" s="21"/>
    </row>
    <row r="98" spans="1:14" ht="12.75" customHeight="1" x14ac:dyDescent="0.2">
      <c r="A98" s="2">
        <v>100</v>
      </c>
      <c r="B98" s="2" t="s">
        <v>62</v>
      </c>
      <c r="C98" s="2" t="s">
        <v>9</v>
      </c>
      <c r="D98" s="9" t="s">
        <v>10</v>
      </c>
      <c r="E98" s="2" t="s">
        <v>1388</v>
      </c>
      <c r="F98" s="2">
        <v>20</v>
      </c>
      <c r="G98" s="3">
        <v>31</v>
      </c>
      <c r="H98" s="4" t="str">
        <f t="shared" si="6"/>
        <v>ITA - SG - 20</v>
      </c>
      <c r="I98" s="15">
        <f t="shared" si="7"/>
        <v>620</v>
      </c>
      <c r="J98" s="12" t="str">
        <f t="shared" si="8"/>
        <v>ITA</v>
      </c>
      <c r="K98" s="6"/>
      <c r="L98" s="6"/>
      <c r="M98" s="6"/>
      <c r="N98" s="21"/>
    </row>
    <row r="99" spans="1:14" ht="12.75" customHeight="1" x14ac:dyDescent="0.2">
      <c r="A99" s="2">
        <v>101</v>
      </c>
      <c r="B99" s="2" t="s">
        <v>62</v>
      </c>
      <c r="C99" s="2" t="s">
        <v>9</v>
      </c>
      <c r="D99" s="9" t="s">
        <v>10</v>
      </c>
      <c r="E99" s="2" t="s">
        <v>11</v>
      </c>
      <c r="F99" s="2">
        <v>0</v>
      </c>
      <c r="G99" s="3">
        <v>17</v>
      </c>
      <c r="H99" s="4" t="str">
        <f t="shared" si="6"/>
        <v>ITA - SG - 0</v>
      </c>
      <c r="I99" s="15">
        <f t="shared" si="7"/>
        <v>0</v>
      </c>
      <c r="J99" s="12" t="str">
        <f t="shared" si="8"/>
        <v>ITA</v>
      </c>
      <c r="K99" s="6"/>
      <c r="L99" s="6"/>
      <c r="M99" s="6"/>
      <c r="N99" s="21"/>
    </row>
    <row r="100" spans="1:14" ht="12.75" customHeight="1" x14ac:dyDescent="0.2">
      <c r="A100" s="2">
        <v>102</v>
      </c>
      <c r="B100" s="2" t="s">
        <v>63</v>
      </c>
      <c r="C100" s="2" t="s">
        <v>9</v>
      </c>
      <c r="D100" s="9" t="s">
        <v>48</v>
      </c>
      <c r="E100" s="2" t="s">
        <v>1388</v>
      </c>
      <c r="F100" s="2">
        <v>10</v>
      </c>
      <c r="G100" s="3">
        <v>10</v>
      </c>
      <c r="H100" s="4" t="str">
        <f t="shared" si="6"/>
        <v>ITA - zan pin SPA - 10</v>
      </c>
      <c r="I100" s="15">
        <f t="shared" si="7"/>
        <v>100</v>
      </c>
      <c r="J100" s="12" t="str">
        <f t="shared" si="8"/>
        <v>ITA</v>
      </c>
      <c r="K100" s="6"/>
      <c r="L100" s="6"/>
      <c r="M100" s="6"/>
      <c r="N100" s="21"/>
    </row>
    <row r="101" spans="1:14" ht="12.75" customHeight="1" x14ac:dyDescent="0.2">
      <c r="A101" s="2">
        <v>103</v>
      </c>
      <c r="B101" s="2" t="s">
        <v>63</v>
      </c>
      <c r="C101" s="2" t="s">
        <v>9</v>
      </c>
      <c r="D101" s="9" t="s">
        <v>48</v>
      </c>
      <c r="E101" s="2" t="s">
        <v>11</v>
      </c>
      <c r="F101" s="2">
        <v>0</v>
      </c>
      <c r="G101" s="3">
        <v>29</v>
      </c>
      <c r="H101" s="4" t="str">
        <f t="shared" si="6"/>
        <v>ITA - zan pin SPA - 0</v>
      </c>
      <c r="I101" s="15">
        <f t="shared" si="7"/>
        <v>0</v>
      </c>
      <c r="J101" s="12" t="str">
        <f t="shared" si="8"/>
        <v>ITA</v>
      </c>
      <c r="K101" s="6"/>
      <c r="L101" s="6"/>
      <c r="M101" s="6"/>
      <c r="N101" s="21"/>
    </row>
    <row r="102" spans="1:14" ht="12.75" customHeight="1" x14ac:dyDescent="0.2">
      <c r="A102" s="2">
        <v>104</v>
      </c>
      <c r="B102" s="2" t="s">
        <v>64</v>
      </c>
      <c r="C102" s="2" t="s">
        <v>9</v>
      </c>
      <c r="D102" s="9" t="s">
        <v>10</v>
      </c>
      <c r="E102" s="2" t="s">
        <v>11</v>
      </c>
      <c r="F102" s="2">
        <v>0</v>
      </c>
      <c r="G102" s="3">
        <v>31</v>
      </c>
      <c r="H102" s="4" t="str">
        <f t="shared" si="6"/>
        <v>ITA - SG - 0</v>
      </c>
      <c r="I102" s="15">
        <f t="shared" si="7"/>
        <v>0</v>
      </c>
      <c r="J102" s="12" t="str">
        <f t="shared" si="8"/>
        <v>ITA</v>
      </c>
      <c r="K102" s="6"/>
      <c r="L102" s="6"/>
      <c r="M102" s="6"/>
      <c r="N102" s="21"/>
    </row>
    <row r="103" spans="1:14" ht="12.75" customHeight="1" x14ac:dyDescent="0.2">
      <c r="A103" s="2">
        <v>105</v>
      </c>
      <c r="B103" s="2" t="s">
        <v>65</v>
      </c>
      <c r="C103" s="2" t="s">
        <v>9</v>
      </c>
      <c r="D103" s="9" t="s">
        <v>66</v>
      </c>
      <c r="E103" s="2" t="s">
        <v>1388</v>
      </c>
      <c r="F103" s="2">
        <v>20</v>
      </c>
      <c r="G103" s="3">
        <v>33</v>
      </c>
      <c r="H103" s="4" t="str">
        <f t="shared" si="6"/>
        <v>ITA - zan PAM - 20</v>
      </c>
      <c r="I103" s="15">
        <f t="shared" si="7"/>
        <v>660</v>
      </c>
      <c r="J103" s="12" t="str">
        <f t="shared" si="8"/>
        <v>ITA</v>
      </c>
      <c r="K103" s="6"/>
      <c r="L103" s="6"/>
      <c r="M103" s="6"/>
      <c r="N103" s="21"/>
    </row>
    <row r="104" spans="1:14" ht="12.75" customHeight="1" x14ac:dyDescent="0.2">
      <c r="A104" s="2">
        <v>106</v>
      </c>
      <c r="B104" s="2" t="s">
        <v>65</v>
      </c>
      <c r="C104" s="2" t="s">
        <v>9</v>
      </c>
      <c r="D104" s="9" t="s">
        <v>66</v>
      </c>
      <c r="E104" s="2" t="s">
        <v>1388</v>
      </c>
      <c r="F104" s="2">
        <v>10</v>
      </c>
      <c r="G104" s="3">
        <v>21</v>
      </c>
      <c r="H104" s="4" t="str">
        <f t="shared" si="6"/>
        <v>ITA - zan PAM - 10</v>
      </c>
      <c r="I104" s="15">
        <f t="shared" si="7"/>
        <v>210</v>
      </c>
      <c r="J104" s="12" t="str">
        <f t="shared" si="8"/>
        <v>ITA</v>
      </c>
      <c r="K104" s="6"/>
      <c r="L104" s="6"/>
      <c r="M104" s="6"/>
      <c r="N104" s="21"/>
    </row>
    <row r="105" spans="1:14" ht="12.75" customHeight="1" x14ac:dyDescent="0.2">
      <c r="A105" s="2">
        <v>107</v>
      </c>
      <c r="B105" s="2" t="s">
        <v>65</v>
      </c>
      <c r="C105" s="2" t="s">
        <v>9</v>
      </c>
      <c r="D105" s="9" t="s">
        <v>66</v>
      </c>
      <c r="E105" s="2" t="s">
        <v>11</v>
      </c>
      <c r="F105" s="2">
        <v>0</v>
      </c>
      <c r="G105" s="3">
        <v>32</v>
      </c>
      <c r="H105" s="4" t="str">
        <f t="shared" si="6"/>
        <v>ITA - zan PAM - 0</v>
      </c>
      <c r="I105" s="15">
        <f t="shared" si="7"/>
        <v>0</v>
      </c>
      <c r="J105" s="12" t="str">
        <f t="shared" si="8"/>
        <v>ITA</v>
      </c>
      <c r="K105" s="6"/>
      <c r="L105" s="6"/>
      <c r="M105" s="6"/>
      <c r="N105" s="21"/>
    </row>
    <row r="106" spans="1:14" ht="12.75" customHeight="1" x14ac:dyDescent="0.2">
      <c r="A106" s="2">
        <v>108</v>
      </c>
      <c r="B106" s="2" t="s">
        <v>67</v>
      </c>
      <c r="C106" s="2" t="s">
        <v>15</v>
      </c>
      <c r="D106" s="9" t="s">
        <v>24</v>
      </c>
      <c r="E106" s="2" t="s">
        <v>1388</v>
      </c>
      <c r="F106" s="2">
        <v>20</v>
      </c>
      <c r="G106" s="3">
        <v>23</v>
      </c>
      <c r="H106" s="4" t="str">
        <f t="shared" si="6"/>
        <v>EGY - zan pin assuf S.A.E. - 20</v>
      </c>
      <c r="I106" s="15">
        <f t="shared" si="7"/>
        <v>460</v>
      </c>
      <c r="J106" s="12" t="str">
        <f t="shared" si="8"/>
        <v>EGY</v>
      </c>
      <c r="K106" s="6"/>
      <c r="L106" s="6"/>
      <c r="M106" s="6"/>
      <c r="N106" s="21"/>
    </row>
    <row r="107" spans="1:14" ht="12.75" customHeight="1" x14ac:dyDescent="0.2">
      <c r="A107" s="2">
        <v>109</v>
      </c>
      <c r="B107" s="2" t="s">
        <v>67</v>
      </c>
      <c r="C107" s="2" t="s">
        <v>15</v>
      </c>
      <c r="D107" s="9" t="s">
        <v>24</v>
      </c>
      <c r="E107" s="2" t="s">
        <v>1388</v>
      </c>
      <c r="F107" s="2">
        <v>10</v>
      </c>
      <c r="G107" s="3">
        <v>18</v>
      </c>
      <c r="H107" s="4" t="str">
        <f t="shared" si="6"/>
        <v>EGY - zan pin assuf S.A.E. - 10</v>
      </c>
      <c r="I107" s="15">
        <f t="shared" si="7"/>
        <v>180</v>
      </c>
      <c r="J107" s="12" t="str">
        <f t="shared" si="8"/>
        <v>EGY</v>
      </c>
      <c r="K107" s="6"/>
      <c r="L107" s="6"/>
      <c r="M107" s="6"/>
      <c r="N107" s="21"/>
    </row>
    <row r="108" spans="1:14" ht="12.75" customHeight="1" x14ac:dyDescent="0.2">
      <c r="A108" s="2">
        <v>110</v>
      </c>
      <c r="B108" s="2" t="s">
        <v>67</v>
      </c>
      <c r="C108" s="2" t="s">
        <v>15</v>
      </c>
      <c r="D108" s="9" t="s">
        <v>24</v>
      </c>
      <c r="E108" s="2" t="s">
        <v>11</v>
      </c>
      <c r="F108" s="2">
        <v>0</v>
      </c>
      <c r="G108" s="3">
        <v>37</v>
      </c>
      <c r="H108" s="4" t="str">
        <f t="shared" si="6"/>
        <v>EGY - zan pin assuf S.A.E. - 0</v>
      </c>
      <c r="I108" s="15">
        <f t="shared" si="7"/>
        <v>0</v>
      </c>
      <c r="J108" s="12" t="str">
        <f t="shared" si="8"/>
        <v>EGY</v>
      </c>
      <c r="K108" s="6"/>
      <c r="L108" s="6"/>
      <c r="M108" s="6"/>
      <c r="N108" s="21"/>
    </row>
    <row r="109" spans="1:14" ht="12.75" customHeight="1" x14ac:dyDescent="0.2">
      <c r="A109" s="2">
        <v>111</v>
      </c>
      <c r="B109" s="2" t="s">
        <v>68</v>
      </c>
      <c r="C109" s="2" t="s">
        <v>9</v>
      </c>
      <c r="D109" s="9" t="s">
        <v>37</v>
      </c>
      <c r="E109" s="2" t="s">
        <v>11</v>
      </c>
      <c r="F109" s="2">
        <v>0</v>
      </c>
      <c r="G109" s="3">
        <v>27</v>
      </c>
      <c r="H109" s="4" t="str">
        <f t="shared" si="6"/>
        <v>ITA - zan VETRI - 0</v>
      </c>
      <c r="I109" s="15">
        <f t="shared" si="7"/>
        <v>0</v>
      </c>
      <c r="J109" s="12" t="str">
        <f t="shared" si="8"/>
        <v>ITA</v>
      </c>
      <c r="K109" s="6"/>
      <c r="L109" s="6"/>
      <c r="M109" s="6"/>
      <c r="N109" s="21"/>
    </row>
    <row r="110" spans="1:14" ht="12.75" customHeight="1" x14ac:dyDescent="0.2">
      <c r="A110" s="2">
        <v>112</v>
      </c>
      <c r="B110" s="2" t="s">
        <v>68</v>
      </c>
      <c r="C110" s="2" t="s">
        <v>9</v>
      </c>
      <c r="D110" s="9" t="s">
        <v>37</v>
      </c>
      <c r="E110" s="2" t="s">
        <v>1388</v>
      </c>
      <c r="F110" s="2">
        <v>20</v>
      </c>
      <c r="G110" s="3">
        <v>21</v>
      </c>
      <c r="H110" s="4" t="str">
        <f t="shared" si="6"/>
        <v>ITA - zan VETRI - 20</v>
      </c>
      <c r="I110" s="15">
        <f t="shared" si="7"/>
        <v>420</v>
      </c>
      <c r="J110" s="12" t="str">
        <f t="shared" si="8"/>
        <v>ITA</v>
      </c>
      <c r="K110" s="6"/>
      <c r="L110" s="6"/>
      <c r="M110" s="6"/>
      <c r="N110" s="21"/>
    </row>
    <row r="111" spans="1:14" ht="12.75" customHeight="1" x14ac:dyDescent="0.2">
      <c r="A111" s="2">
        <v>113</v>
      </c>
      <c r="B111" s="2" t="s">
        <v>69</v>
      </c>
      <c r="C111" s="2" t="s">
        <v>9</v>
      </c>
      <c r="D111" s="9" t="s">
        <v>10</v>
      </c>
      <c r="E111" s="2" t="s">
        <v>11</v>
      </c>
      <c r="F111" s="2">
        <v>0</v>
      </c>
      <c r="G111" s="3">
        <v>24</v>
      </c>
      <c r="H111" s="4" t="str">
        <f t="shared" si="6"/>
        <v>ITA - SG - 0</v>
      </c>
      <c r="I111" s="15">
        <f t="shared" si="7"/>
        <v>0</v>
      </c>
      <c r="J111" s="12" t="str">
        <f t="shared" si="8"/>
        <v>ITA</v>
      </c>
      <c r="K111" s="6"/>
      <c r="L111" s="6"/>
      <c r="M111" s="6"/>
      <c r="N111" s="21"/>
    </row>
    <row r="112" spans="1:14" ht="12.75" customHeight="1" x14ac:dyDescent="0.2">
      <c r="A112" s="2">
        <v>114</v>
      </c>
      <c r="B112" s="2" t="s">
        <v>69</v>
      </c>
      <c r="C112" s="2" t="s">
        <v>9</v>
      </c>
      <c r="D112" s="9" t="s">
        <v>10</v>
      </c>
      <c r="E112" s="2" t="s">
        <v>1388</v>
      </c>
      <c r="F112" s="2">
        <v>20</v>
      </c>
      <c r="G112" s="3">
        <v>13</v>
      </c>
      <c r="H112" s="4" t="str">
        <f t="shared" si="6"/>
        <v>ITA - SG - 20</v>
      </c>
      <c r="I112" s="15">
        <f t="shared" si="7"/>
        <v>260</v>
      </c>
      <c r="J112" s="12" t="str">
        <f t="shared" si="8"/>
        <v>ITA</v>
      </c>
      <c r="K112" s="6"/>
      <c r="L112" s="6"/>
      <c r="M112" s="6"/>
      <c r="N112" s="21"/>
    </row>
    <row r="113" spans="1:14" ht="12.75" customHeight="1" x14ac:dyDescent="0.2">
      <c r="A113" s="2">
        <v>115</v>
      </c>
      <c r="B113" s="2" t="s">
        <v>69</v>
      </c>
      <c r="C113" s="2" t="s">
        <v>9</v>
      </c>
      <c r="D113" s="9" t="s">
        <v>10</v>
      </c>
      <c r="E113" s="2" t="s">
        <v>1388</v>
      </c>
      <c r="F113" s="2">
        <v>10</v>
      </c>
      <c r="G113" s="3">
        <v>39</v>
      </c>
      <c r="H113" s="4" t="str">
        <f t="shared" si="6"/>
        <v>ITA - SG - 10</v>
      </c>
      <c r="I113" s="15">
        <f t="shared" si="7"/>
        <v>390</v>
      </c>
      <c r="J113" s="12" t="str">
        <f t="shared" si="8"/>
        <v>ITA</v>
      </c>
      <c r="K113" s="6"/>
      <c r="L113" s="6"/>
      <c r="M113" s="6"/>
      <c r="N113" s="21"/>
    </row>
    <row r="114" spans="1:14" ht="12.75" customHeight="1" x14ac:dyDescent="0.2">
      <c r="A114" s="2">
        <v>116</v>
      </c>
      <c r="B114" s="2" t="s">
        <v>70</v>
      </c>
      <c r="C114" s="2" t="s">
        <v>9</v>
      </c>
      <c r="D114" s="9" t="s">
        <v>48</v>
      </c>
      <c r="E114" s="2" t="s">
        <v>1388</v>
      </c>
      <c r="F114" s="2">
        <v>10</v>
      </c>
      <c r="G114" s="3">
        <v>25</v>
      </c>
      <c r="H114" s="4" t="str">
        <f t="shared" si="6"/>
        <v>ITA - zan pin SPA - 10</v>
      </c>
      <c r="I114" s="15">
        <f t="shared" si="7"/>
        <v>250</v>
      </c>
      <c r="J114" s="12" t="str">
        <f t="shared" si="8"/>
        <v>ITA</v>
      </c>
      <c r="K114" s="6"/>
      <c r="L114" s="6"/>
      <c r="M114" s="6"/>
      <c r="N114" s="21"/>
    </row>
    <row r="115" spans="1:14" ht="12.75" customHeight="1" x14ac:dyDescent="0.2">
      <c r="A115" s="2">
        <v>117</v>
      </c>
      <c r="B115" s="2" t="s">
        <v>70</v>
      </c>
      <c r="C115" s="2" t="s">
        <v>9</v>
      </c>
      <c r="D115" s="9" t="s">
        <v>48</v>
      </c>
      <c r="E115" s="2" t="s">
        <v>11</v>
      </c>
      <c r="F115" s="2">
        <v>0</v>
      </c>
      <c r="G115" s="3">
        <v>21</v>
      </c>
      <c r="H115" s="4" t="str">
        <f t="shared" si="6"/>
        <v>ITA - zan pin SPA - 0</v>
      </c>
      <c r="I115" s="15">
        <f t="shared" si="7"/>
        <v>0</v>
      </c>
      <c r="J115" s="12" t="str">
        <f t="shared" si="8"/>
        <v>ITA</v>
      </c>
      <c r="K115" s="6"/>
      <c r="L115" s="6"/>
      <c r="M115" s="6"/>
      <c r="N115" s="21"/>
    </row>
    <row r="116" spans="1:14" ht="12.75" customHeight="1" x14ac:dyDescent="0.2">
      <c r="A116" s="2">
        <v>118</v>
      </c>
      <c r="B116" s="2" t="s">
        <v>70</v>
      </c>
      <c r="C116" s="2" t="s">
        <v>9</v>
      </c>
      <c r="D116" s="9" t="s">
        <v>48</v>
      </c>
      <c r="E116" s="2" t="s">
        <v>1388</v>
      </c>
      <c r="F116" s="2">
        <v>20</v>
      </c>
      <c r="G116" s="3">
        <v>34</v>
      </c>
      <c r="H116" s="4" t="str">
        <f t="shared" si="6"/>
        <v>ITA - zan pin SPA - 20</v>
      </c>
      <c r="I116" s="15">
        <f t="shared" si="7"/>
        <v>680</v>
      </c>
      <c r="J116" s="12" t="str">
        <f t="shared" si="8"/>
        <v>ITA</v>
      </c>
      <c r="K116" s="6"/>
      <c r="L116" s="6"/>
      <c r="M116" s="6"/>
      <c r="N116" s="21"/>
    </row>
    <row r="117" spans="1:14" ht="12.75" customHeight="1" x14ac:dyDescent="0.2">
      <c r="A117" s="2">
        <v>119</v>
      </c>
      <c r="B117" s="2" t="s">
        <v>70</v>
      </c>
      <c r="C117" s="2" t="s">
        <v>9</v>
      </c>
      <c r="D117" s="9" t="s">
        <v>48</v>
      </c>
      <c r="E117" s="2" t="s">
        <v>1388</v>
      </c>
      <c r="F117" s="2">
        <v>20</v>
      </c>
      <c r="G117" s="3">
        <v>11</v>
      </c>
      <c r="H117" s="4" t="str">
        <f t="shared" si="6"/>
        <v>ITA - zan pin SPA - 20</v>
      </c>
      <c r="I117" s="15">
        <f t="shared" si="7"/>
        <v>220</v>
      </c>
      <c r="J117" s="12" t="str">
        <f t="shared" si="8"/>
        <v>ITA</v>
      </c>
      <c r="K117" s="6"/>
      <c r="L117" s="6"/>
      <c r="M117" s="6"/>
      <c r="N117" s="21"/>
    </row>
    <row r="118" spans="1:14" ht="12.75" customHeight="1" x14ac:dyDescent="0.2">
      <c r="A118" s="2">
        <v>120</v>
      </c>
      <c r="B118" s="2" t="s">
        <v>71</v>
      </c>
      <c r="C118" s="2" t="s">
        <v>9</v>
      </c>
      <c r="D118" s="9" t="s">
        <v>10</v>
      </c>
      <c r="E118" s="2" t="s">
        <v>11</v>
      </c>
      <c r="F118" s="2">
        <v>0</v>
      </c>
      <c r="G118" s="3">
        <v>25</v>
      </c>
      <c r="H118" s="4" t="str">
        <f t="shared" si="6"/>
        <v>ITA - SG - 0</v>
      </c>
      <c r="I118" s="15">
        <f t="shared" si="7"/>
        <v>0</v>
      </c>
      <c r="J118" s="12" t="str">
        <f t="shared" si="8"/>
        <v>ITA</v>
      </c>
      <c r="K118" s="6"/>
      <c r="L118" s="6"/>
      <c r="M118" s="6"/>
      <c r="N118" s="21"/>
    </row>
    <row r="119" spans="1:14" ht="12.75" customHeight="1" x14ac:dyDescent="0.2">
      <c r="A119" s="2">
        <v>121</v>
      </c>
      <c r="B119" s="2" t="s">
        <v>71</v>
      </c>
      <c r="C119" s="2" t="s">
        <v>9</v>
      </c>
      <c r="D119" s="9" t="s">
        <v>10</v>
      </c>
      <c r="E119" s="2" t="s">
        <v>1388</v>
      </c>
      <c r="F119" s="2">
        <v>20</v>
      </c>
      <c r="G119" s="3">
        <v>35</v>
      </c>
      <c r="H119" s="4" t="str">
        <f t="shared" si="6"/>
        <v>ITA - SG - 20</v>
      </c>
      <c r="I119" s="15">
        <f t="shared" si="7"/>
        <v>700</v>
      </c>
      <c r="J119" s="12" t="str">
        <f t="shared" si="8"/>
        <v>ITA</v>
      </c>
      <c r="K119" s="6"/>
      <c r="L119" s="6"/>
      <c r="M119" s="6"/>
      <c r="N119" s="21"/>
    </row>
    <row r="120" spans="1:14" ht="12.75" customHeight="1" x14ac:dyDescent="0.2">
      <c r="A120" s="2">
        <v>122</v>
      </c>
      <c r="B120" s="2" t="s">
        <v>72</v>
      </c>
      <c r="C120" s="2" t="s">
        <v>9</v>
      </c>
      <c r="D120" s="9" t="s">
        <v>10</v>
      </c>
      <c r="E120" s="2" t="s">
        <v>11</v>
      </c>
      <c r="F120" s="2">
        <v>0</v>
      </c>
      <c r="G120" s="3">
        <v>24</v>
      </c>
      <c r="H120" s="4" t="str">
        <f t="shared" si="6"/>
        <v>ITA - SG - 0</v>
      </c>
      <c r="I120" s="15">
        <f t="shared" si="7"/>
        <v>0</v>
      </c>
      <c r="J120" s="12" t="str">
        <f t="shared" si="8"/>
        <v>ITA</v>
      </c>
      <c r="K120" s="6"/>
      <c r="L120" s="6"/>
      <c r="M120" s="6"/>
      <c r="N120" s="21"/>
    </row>
    <row r="121" spans="1:14" ht="12.75" customHeight="1" x14ac:dyDescent="0.2">
      <c r="A121" s="2">
        <v>123</v>
      </c>
      <c r="B121" s="2" t="s">
        <v>73</v>
      </c>
      <c r="C121" s="2" t="s">
        <v>9</v>
      </c>
      <c r="D121" s="9" t="s">
        <v>55</v>
      </c>
      <c r="E121" s="2" t="s">
        <v>1388</v>
      </c>
      <c r="F121" s="2">
        <v>10</v>
      </c>
      <c r="G121" s="3">
        <v>35</v>
      </c>
      <c r="H121" s="4" t="str">
        <f t="shared" si="6"/>
        <v>ITA - zan S.R.L. - 10</v>
      </c>
      <c r="I121" s="15">
        <f t="shared" si="7"/>
        <v>350</v>
      </c>
      <c r="J121" s="12" t="str">
        <f t="shared" si="8"/>
        <v>ITA</v>
      </c>
      <c r="K121" s="6"/>
      <c r="L121" s="6"/>
      <c r="M121" s="6"/>
      <c r="N121" s="21"/>
    </row>
    <row r="122" spans="1:14" ht="12.75" customHeight="1" x14ac:dyDescent="0.2">
      <c r="A122" s="2">
        <v>124</v>
      </c>
      <c r="B122" s="2" t="s">
        <v>73</v>
      </c>
      <c r="C122" s="2" t="s">
        <v>9</v>
      </c>
      <c r="D122" s="9" t="s">
        <v>55</v>
      </c>
      <c r="E122" s="2" t="s">
        <v>11</v>
      </c>
      <c r="F122" s="2">
        <v>0</v>
      </c>
      <c r="G122" s="3">
        <v>37</v>
      </c>
      <c r="H122" s="4" t="str">
        <f t="shared" si="6"/>
        <v>ITA - zan S.R.L. - 0</v>
      </c>
      <c r="I122" s="15">
        <f t="shared" si="7"/>
        <v>0</v>
      </c>
      <c r="J122" s="12" t="str">
        <f t="shared" si="8"/>
        <v>ITA</v>
      </c>
      <c r="K122" s="6"/>
      <c r="L122" s="6"/>
      <c r="M122" s="6"/>
      <c r="N122" s="21"/>
    </row>
    <row r="123" spans="1:14" ht="12.75" customHeight="1" x14ac:dyDescent="0.2">
      <c r="A123" s="2">
        <v>125</v>
      </c>
      <c r="B123" s="2" t="s">
        <v>74</v>
      </c>
      <c r="C123" s="2" t="s">
        <v>9</v>
      </c>
      <c r="D123" s="9" t="s">
        <v>48</v>
      </c>
      <c r="E123" s="2" t="s">
        <v>11</v>
      </c>
      <c r="F123" s="2">
        <v>0</v>
      </c>
      <c r="G123" s="3">
        <v>28</v>
      </c>
      <c r="H123" s="4" t="str">
        <f t="shared" si="6"/>
        <v>ITA - zan pin SPA - 0</v>
      </c>
      <c r="I123" s="15">
        <f t="shared" si="7"/>
        <v>0</v>
      </c>
      <c r="J123" s="12" t="str">
        <f t="shared" si="8"/>
        <v>ITA</v>
      </c>
      <c r="K123" s="6"/>
      <c r="L123" s="6"/>
      <c r="M123" s="6"/>
      <c r="N123" s="21"/>
    </row>
    <row r="124" spans="1:14" ht="12.75" customHeight="1" x14ac:dyDescent="0.2">
      <c r="A124" s="2">
        <v>126</v>
      </c>
      <c r="B124" s="2" t="s">
        <v>75</v>
      </c>
      <c r="C124" s="2" t="s">
        <v>9</v>
      </c>
      <c r="D124" s="9" t="s">
        <v>76</v>
      </c>
      <c r="E124" s="2" t="s">
        <v>11</v>
      </c>
      <c r="F124" s="2">
        <v>0</v>
      </c>
      <c r="G124" s="3">
        <v>22</v>
      </c>
      <c r="H124" s="4" t="str">
        <f t="shared" si="6"/>
        <v>ITA - lollo SRL - 0</v>
      </c>
      <c r="I124" s="15">
        <f t="shared" si="7"/>
        <v>0</v>
      </c>
      <c r="J124" s="12" t="str">
        <f t="shared" si="8"/>
        <v>ITA</v>
      </c>
      <c r="K124" s="6"/>
      <c r="L124" s="6"/>
      <c r="M124" s="6"/>
      <c r="N124" s="21"/>
    </row>
    <row r="125" spans="1:14" ht="12.75" customHeight="1" x14ac:dyDescent="0.2">
      <c r="A125" s="2">
        <v>127</v>
      </c>
      <c r="B125" s="2" t="s">
        <v>77</v>
      </c>
      <c r="C125" s="2" t="s">
        <v>9</v>
      </c>
      <c r="D125" s="9" t="s">
        <v>10</v>
      </c>
      <c r="E125" s="2" t="s">
        <v>11</v>
      </c>
      <c r="F125" s="2">
        <v>0</v>
      </c>
      <c r="G125" s="3">
        <v>28</v>
      </c>
      <c r="H125" s="4" t="str">
        <f t="shared" si="6"/>
        <v>ITA - SG - 0</v>
      </c>
      <c r="I125" s="15">
        <f t="shared" si="7"/>
        <v>0</v>
      </c>
      <c r="J125" s="12" t="str">
        <f t="shared" si="8"/>
        <v>ITA</v>
      </c>
      <c r="K125" s="6"/>
      <c r="L125" s="6"/>
      <c r="M125" s="6"/>
      <c r="N125" s="21"/>
    </row>
    <row r="126" spans="1:14" ht="12.75" customHeight="1" x14ac:dyDescent="0.2">
      <c r="A126" s="2">
        <v>128</v>
      </c>
      <c r="B126" s="2" t="s">
        <v>78</v>
      </c>
      <c r="C126" s="2" t="s">
        <v>9</v>
      </c>
      <c r="D126" s="9" t="s">
        <v>10</v>
      </c>
      <c r="E126" s="2" t="s">
        <v>1388</v>
      </c>
      <c r="F126" s="2">
        <v>20</v>
      </c>
      <c r="G126" s="3">
        <v>29</v>
      </c>
      <c r="H126" s="4" t="str">
        <f t="shared" si="6"/>
        <v>ITA - SG - 20</v>
      </c>
      <c r="I126" s="15">
        <f t="shared" si="7"/>
        <v>580</v>
      </c>
      <c r="J126" s="12" t="str">
        <f t="shared" si="8"/>
        <v>ITA</v>
      </c>
      <c r="K126" s="6"/>
      <c r="L126" s="6"/>
      <c r="M126" s="6"/>
      <c r="N126" s="21"/>
    </row>
    <row r="127" spans="1:14" ht="12.75" customHeight="1" x14ac:dyDescent="0.2">
      <c r="A127" s="2">
        <v>129</v>
      </c>
      <c r="B127" s="2" t="s">
        <v>78</v>
      </c>
      <c r="C127" s="2" t="s">
        <v>9</v>
      </c>
      <c r="D127" s="9" t="s">
        <v>10</v>
      </c>
      <c r="E127" s="2" t="s">
        <v>11</v>
      </c>
      <c r="F127" s="2">
        <v>0</v>
      </c>
      <c r="G127" s="3">
        <v>30</v>
      </c>
      <c r="H127" s="4" t="str">
        <f t="shared" si="6"/>
        <v>ITA - SG - 0</v>
      </c>
      <c r="I127" s="15">
        <f t="shared" si="7"/>
        <v>0</v>
      </c>
      <c r="J127" s="12" t="str">
        <f t="shared" si="8"/>
        <v>ITA</v>
      </c>
      <c r="K127" s="6"/>
      <c r="L127" s="6"/>
      <c r="M127" s="6"/>
      <c r="N127" s="21"/>
    </row>
    <row r="128" spans="1:14" ht="12.75" customHeight="1" x14ac:dyDescent="0.2">
      <c r="A128" s="2">
        <v>130</v>
      </c>
      <c r="B128" s="2" t="s">
        <v>79</v>
      </c>
      <c r="C128" s="2" t="s">
        <v>9</v>
      </c>
      <c r="D128" s="9" t="s">
        <v>55</v>
      </c>
      <c r="E128" s="2" t="s">
        <v>1388</v>
      </c>
      <c r="F128" s="2">
        <v>10</v>
      </c>
      <c r="G128" s="3">
        <v>22</v>
      </c>
      <c r="H128" s="4" t="str">
        <f t="shared" si="6"/>
        <v>ITA - zan S.R.L. - 10</v>
      </c>
      <c r="I128" s="15">
        <f t="shared" si="7"/>
        <v>220</v>
      </c>
      <c r="J128" s="12" t="str">
        <f t="shared" si="8"/>
        <v>ITA</v>
      </c>
      <c r="K128" s="6"/>
      <c r="L128" s="6"/>
      <c r="M128" s="6"/>
      <c r="N128" s="21"/>
    </row>
    <row r="129" spans="1:14" ht="12.75" customHeight="1" x14ac:dyDescent="0.2">
      <c r="A129" s="2">
        <v>131</v>
      </c>
      <c r="B129" s="2" t="s">
        <v>79</v>
      </c>
      <c r="C129" s="2" t="s">
        <v>9</v>
      </c>
      <c r="D129" s="9" t="s">
        <v>55</v>
      </c>
      <c r="E129" s="2" t="s">
        <v>11</v>
      </c>
      <c r="F129" s="2">
        <v>0</v>
      </c>
      <c r="G129" s="3">
        <v>26</v>
      </c>
      <c r="H129" s="4" t="str">
        <f t="shared" si="6"/>
        <v>ITA - zan S.R.L. - 0</v>
      </c>
      <c r="I129" s="15">
        <f t="shared" si="7"/>
        <v>0</v>
      </c>
      <c r="J129" s="12" t="str">
        <f t="shared" si="8"/>
        <v>ITA</v>
      </c>
      <c r="K129" s="6"/>
      <c r="L129" s="6"/>
      <c r="M129" s="6"/>
      <c r="N129" s="21"/>
    </row>
    <row r="130" spans="1:14" ht="12.75" customHeight="1" x14ac:dyDescent="0.2">
      <c r="A130" s="2">
        <v>132</v>
      </c>
      <c r="B130" s="2" t="s">
        <v>80</v>
      </c>
      <c r="C130" s="2" t="s">
        <v>9</v>
      </c>
      <c r="D130" s="9" t="s">
        <v>76</v>
      </c>
      <c r="E130" s="2" t="s">
        <v>11</v>
      </c>
      <c r="F130" s="2">
        <v>0</v>
      </c>
      <c r="G130" s="3">
        <v>31</v>
      </c>
      <c r="H130" s="4" t="str">
        <f t="shared" si="6"/>
        <v>ITA - lollo SRL - 0</v>
      </c>
      <c r="I130" s="15">
        <f t="shared" si="7"/>
        <v>0</v>
      </c>
      <c r="J130" s="12" t="str">
        <f t="shared" si="8"/>
        <v>ITA</v>
      </c>
      <c r="K130" s="6"/>
      <c r="L130" s="6"/>
      <c r="M130" s="6"/>
      <c r="N130" s="21"/>
    </row>
    <row r="131" spans="1:14" ht="12.75" customHeight="1" x14ac:dyDescent="0.2">
      <c r="A131" s="2">
        <v>133</v>
      </c>
      <c r="B131" s="2" t="s">
        <v>81</v>
      </c>
      <c r="C131" s="2" t="s">
        <v>9</v>
      </c>
      <c r="D131" s="9" t="s">
        <v>76</v>
      </c>
      <c r="E131" s="2" t="s">
        <v>11</v>
      </c>
      <c r="F131" s="2">
        <v>0</v>
      </c>
      <c r="G131" s="3">
        <v>39</v>
      </c>
      <c r="H131" s="4" t="str">
        <f t="shared" ref="H131:H194" si="9">IF(AND(J131&lt;&gt;"NON PRESENTE",D131&lt;&gt;"NON PRESENTE",F131&lt;&gt;"NON PRESENTE"),_xlfn.CONCAT(J131," - ",D131," - ",F131),"DATI MANCANTI")</f>
        <v>ITA - lollo SRL - 0</v>
      </c>
      <c r="I131" s="15">
        <f t="shared" ref="I131:I194" si="10">IF(AND(F131&lt;&gt;"NON PRESENTE",G131&lt;&gt;"NON PRESENTE"),F131*G131,"DATI MANCANTI")</f>
        <v>0</v>
      </c>
      <c r="J131" s="12" t="str">
        <f t="shared" ref="J131:J194" si="11">TRIM(C131)</f>
        <v>ITA</v>
      </c>
      <c r="K131" s="6"/>
      <c r="L131" s="6"/>
      <c r="M131" s="6"/>
      <c r="N131" s="21"/>
    </row>
    <row r="132" spans="1:14" ht="12.75" customHeight="1" x14ac:dyDescent="0.2">
      <c r="A132" s="2">
        <v>134</v>
      </c>
      <c r="B132" s="2" t="s">
        <v>82</v>
      </c>
      <c r="C132" s="2" t="s">
        <v>9</v>
      </c>
      <c r="D132" s="9" t="s">
        <v>10</v>
      </c>
      <c r="E132" s="2" t="s">
        <v>11</v>
      </c>
      <c r="F132" s="2">
        <v>0</v>
      </c>
      <c r="G132" s="3">
        <v>20</v>
      </c>
      <c r="H132" s="4" t="str">
        <f t="shared" si="9"/>
        <v>ITA - SG - 0</v>
      </c>
      <c r="I132" s="15">
        <f t="shared" si="10"/>
        <v>0</v>
      </c>
      <c r="J132" s="12" t="str">
        <f t="shared" si="11"/>
        <v>ITA</v>
      </c>
      <c r="K132" s="6"/>
      <c r="L132" s="6"/>
      <c r="M132" s="6"/>
      <c r="N132" s="21"/>
    </row>
    <row r="133" spans="1:14" ht="12.75" customHeight="1" x14ac:dyDescent="0.2">
      <c r="A133" s="2">
        <v>135</v>
      </c>
      <c r="B133" s="2" t="s">
        <v>83</v>
      </c>
      <c r="C133" s="2" t="s">
        <v>84</v>
      </c>
      <c r="D133" s="9" t="s">
        <v>85</v>
      </c>
      <c r="E133" s="2" t="s">
        <v>1388</v>
      </c>
      <c r="F133" s="2">
        <v>10</v>
      </c>
      <c r="G133" s="3">
        <v>30</v>
      </c>
      <c r="H133" s="4" t="str">
        <f t="shared" si="9"/>
        <v>GRC - zan ABEE - 10</v>
      </c>
      <c r="I133" s="15">
        <f t="shared" si="10"/>
        <v>300</v>
      </c>
      <c r="J133" s="12" t="str">
        <f t="shared" si="11"/>
        <v>GRC</v>
      </c>
      <c r="K133" s="6"/>
      <c r="L133" s="6"/>
      <c r="M133" s="6"/>
      <c r="N133" s="21"/>
    </row>
    <row r="134" spans="1:14" ht="12.75" customHeight="1" x14ac:dyDescent="0.2">
      <c r="A134" s="2">
        <v>136</v>
      </c>
      <c r="B134" s="2" t="s">
        <v>83</v>
      </c>
      <c r="C134" s="2" t="s">
        <v>84</v>
      </c>
      <c r="D134" s="9" t="s">
        <v>85</v>
      </c>
      <c r="E134" s="2" t="s">
        <v>11</v>
      </c>
      <c r="F134" s="2">
        <v>0</v>
      </c>
      <c r="G134" s="3">
        <v>11</v>
      </c>
      <c r="H134" s="4" t="str">
        <f t="shared" si="9"/>
        <v>GRC - zan ABEE - 0</v>
      </c>
      <c r="I134" s="15">
        <f t="shared" si="10"/>
        <v>0</v>
      </c>
      <c r="J134" s="12" t="str">
        <f t="shared" si="11"/>
        <v>GRC</v>
      </c>
      <c r="K134" s="6"/>
      <c r="L134" s="6"/>
      <c r="M134" s="6"/>
      <c r="N134" s="21"/>
    </row>
    <row r="135" spans="1:14" ht="12.75" customHeight="1" x14ac:dyDescent="0.2">
      <c r="A135" s="2">
        <v>137</v>
      </c>
      <c r="B135" s="2" t="s">
        <v>83</v>
      </c>
      <c r="C135" s="2" t="s">
        <v>84</v>
      </c>
      <c r="D135" s="9" t="s">
        <v>85</v>
      </c>
      <c r="E135" s="2" t="s">
        <v>1388</v>
      </c>
      <c r="F135" s="2">
        <v>20</v>
      </c>
      <c r="G135" s="3">
        <v>30</v>
      </c>
      <c r="H135" s="4" t="str">
        <f t="shared" si="9"/>
        <v>GRC - zan ABEE - 20</v>
      </c>
      <c r="I135" s="15">
        <f t="shared" si="10"/>
        <v>600</v>
      </c>
      <c r="J135" s="12" t="str">
        <f t="shared" si="11"/>
        <v>GRC</v>
      </c>
      <c r="K135" s="6"/>
      <c r="L135" s="6"/>
      <c r="M135" s="6"/>
      <c r="N135" s="21"/>
    </row>
    <row r="136" spans="1:14" ht="12.75" customHeight="1" x14ac:dyDescent="0.2">
      <c r="A136" s="2">
        <v>138</v>
      </c>
      <c r="B136" s="2" t="s">
        <v>86</v>
      </c>
      <c r="C136" s="2" t="s">
        <v>15</v>
      </c>
      <c r="D136" s="9" t="s">
        <v>14</v>
      </c>
      <c r="E136" s="2" t="s">
        <v>1388</v>
      </c>
      <c r="F136" s="2">
        <v>10</v>
      </c>
      <c r="G136" s="3">
        <v>24</v>
      </c>
      <c r="H136" s="4" t="str">
        <f t="shared" si="9"/>
        <v>EGY - ccc order - 10</v>
      </c>
      <c r="I136" s="15">
        <f t="shared" si="10"/>
        <v>240</v>
      </c>
      <c r="J136" s="12" t="str">
        <f t="shared" si="11"/>
        <v>EGY</v>
      </c>
      <c r="K136" s="6"/>
      <c r="L136" s="6"/>
      <c r="M136" s="6"/>
      <c r="N136" s="21"/>
    </row>
    <row r="137" spans="1:14" ht="12.75" customHeight="1" x14ac:dyDescent="0.2">
      <c r="A137" s="2">
        <v>139</v>
      </c>
      <c r="B137" s="2" t="s">
        <v>86</v>
      </c>
      <c r="C137" s="2" t="s">
        <v>15</v>
      </c>
      <c r="D137" s="9" t="s">
        <v>14</v>
      </c>
      <c r="E137" s="2" t="s">
        <v>1388</v>
      </c>
      <c r="F137" s="2">
        <v>20</v>
      </c>
      <c r="G137" s="3">
        <v>23</v>
      </c>
      <c r="H137" s="4" t="str">
        <f t="shared" si="9"/>
        <v>EGY - ccc order - 20</v>
      </c>
      <c r="I137" s="15">
        <f t="shared" si="10"/>
        <v>460</v>
      </c>
      <c r="J137" s="12" t="str">
        <f t="shared" si="11"/>
        <v>EGY</v>
      </c>
      <c r="K137" s="6"/>
      <c r="L137" s="6"/>
      <c r="M137" s="6"/>
      <c r="N137" s="21"/>
    </row>
    <row r="138" spans="1:14" ht="12.75" customHeight="1" x14ac:dyDescent="0.2">
      <c r="A138" s="2">
        <v>140</v>
      </c>
      <c r="B138" s="2" t="s">
        <v>86</v>
      </c>
      <c r="C138" s="2" t="s">
        <v>15</v>
      </c>
      <c r="D138" s="9" t="s">
        <v>14</v>
      </c>
      <c r="E138" s="2" t="s">
        <v>11</v>
      </c>
      <c r="F138" s="2">
        <v>0</v>
      </c>
      <c r="G138" s="3">
        <v>20</v>
      </c>
      <c r="H138" s="4" t="str">
        <f t="shared" si="9"/>
        <v>EGY - ccc order - 0</v>
      </c>
      <c r="I138" s="15">
        <f t="shared" si="10"/>
        <v>0</v>
      </c>
      <c r="J138" s="12" t="str">
        <f t="shared" si="11"/>
        <v>EGY</v>
      </c>
      <c r="K138" s="6"/>
      <c r="L138" s="6"/>
      <c r="M138" s="6"/>
      <c r="N138" s="21"/>
    </row>
    <row r="139" spans="1:14" ht="12.75" customHeight="1" x14ac:dyDescent="0.2">
      <c r="A139" s="2">
        <v>141</v>
      </c>
      <c r="B139" s="2" t="s">
        <v>87</v>
      </c>
      <c r="C139" s="2" t="s">
        <v>9</v>
      </c>
      <c r="D139" s="9" t="s">
        <v>37</v>
      </c>
      <c r="E139" s="2" t="s">
        <v>11</v>
      </c>
      <c r="F139" s="2">
        <v>0</v>
      </c>
      <c r="G139" s="3">
        <v>17</v>
      </c>
      <c r="H139" s="4" t="str">
        <f t="shared" si="9"/>
        <v>ITA - zan VETRI - 0</v>
      </c>
      <c r="I139" s="15">
        <f t="shared" si="10"/>
        <v>0</v>
      </c>
      <c r="J139" s="12" t="str">
        <f t="shared" si="11"/>
        <v>ITA</v>
      </c>
      <c r="K139" s="6"/>
      <c r="L139" s="6"/>
      <c r="M139" s="6"/>
      <c r="N139" s="21"/>
    </row>
    <row r="140" spans="1:14" ht="12.75" customHeight="1" x14ac:dyDescent="0.2">
      <c r="A140" s="2">
        <v>142</v>
      </c>
      <c r="B140" s="2" t="s">
        <v>88</v>
      </c>
      <c r="C140" s="2" t="s">
        <v>9</v>
      </c>
      <c r="D140" s="9" t="s">
        <v>55</v>
      </c>
      <c r="E140" s="2" t="s">
        <v>1388</v>
      </c>
      <c r="F140" s="2">
        <v>10</v>
      </c>
      <c r="G140" s="3">
        <v>22</v>
      </c>
      <c r="H140" s="4" t="str">
        <f t="shared" si="9"/>
        <v>ITA - zan S.R.L. - 10</v>
      </c>
      <c r="I140" s="15">
        <f t="shared" si="10"/>
        <v>220</v>
      </c>
      <c r="J140" s="12" t="str">
        <f t="shared" si="11"/>
        <v>ITA</v>
      </c>
      <c r="K140" s="6"/>
      <c r="L140" s="6"/>
      <c r="M140" s="6"/>
      <c r="N140" s="21"/>
    </row>
    <row r="141" spans="1:14" ht="12.75" customHeight="1" x14ac:dyDescent="0.2">
      <c r="A141" s="2">
        <v>143</v>
      </c>
      <c r="B141" s="2" t="s">
        <v>88</v>
      </c>
      <c r="C141" s="2" t="s">
        <v>9</v>
      </c>
      <c r="D141" s="9" t="s">
        <v>55</v>
      </c>
      <c r="E141" s="2" t="s">
        <v>11</v>
      </c>
      <c r="F141" s="2">
        <v>0</v>
      </c>
      <c r="G141" s="3">
        <v>28</v>
      </c>
      <c r="H141" s="4" t="str">
        <f t="shared" si="9"/>
        <v>ITA - zan S.R.L. - 0</v>
      </c>
      <c r="I141" s="15">
        <f t="shared" si="10"/>
        <v>0</v>
      </c>
      <c r="J141" s="12" t="str">
        <f t="shared" si="11"/>
        <v>ITA</v>
      </c>
      <c r="K141" s="6"/>
      <c r="L141" s="6"/>
      <c r="M141" s="6"/>
      <c r="N141" s="21"/>
    </row>
    <row r="142" spans="1:14" ht="12.75" customHeight="1" x14ac:dyDescent="0.2">
      <c r="A142" s="2">
        <v>144</v>
      </c>
      <c r="B142" s="2" t="s">
        <v>88</v>
      </c>
      <c r="C142" s="2" t="s">
        <v>9</v>
      </c>
      <c r="D142" s="9" t="s">
        <v>55</v>
      </c>
      <c r="E142" s="2" t="s">
        <v>1388</v>
      </c>
      <c r="F142" s="2">
        <v>20</v>
      </c>
      <c r="G142" s="3">
        <v>38</v>
      </c>
      <c r="H142" s="4" t="str">
        <f t="shared" si="9"/>
        <v>ITA - zan S.R.L. - 20</v>
      </c>
      <c r="I142" s="15">
        <f t="shared" si="10"/>
        <v>760</v>
      </c>
      <c r="J142" s="12" t="str">
        <f t="shared" si="11"/>
        <v>ITA</v>
      </c>
      <c r="K142" s="6"/>
      <c r="L142" s="6"/>
      <c r="M142" s="6"/>
      <c r="N142" s="21"/>
    </row>
    <row r="143" spans="1:14" ht="12.75" customHeight="1" x14ac:dyDescent="0.2">
      <c r="A143" s="2">
        <v>145</v>
      </c>
      <c r="B143" s="2" t="s">
        <v>89</v>
      </c>
      <c r="C143" s="2" t="s">
        <v>9</v>
      </c>
      <c r="D143" s="9" t="s">
        <v>48</v>
      </c>
      <c r="E143" s="2" t="s">
        <v>11</v>
      </c>
      <c r="F143" s="2">
        <v>0</v>
      </c>
      <c r="G143" s="3">
        <v>23</v>
      </c>
      <c r="H143" s="4" t="str">
        <f t="shared" si="9"/>
        <v>ITA - zan pin SPA - 0</v>
      </c>
      <c r="I143" s="15">
        <f t="shared" si="10"/>
        <v>0</v>
      </c>
      <c r="J143" s="12" t="str">
        <f t="shared" si="11"/>
        <v>ITA</v>
      </c>
      <c r="K143" s="6"/>
      <c r="L143" s="6"/>
      <c r="M143" s="6"/>
      <c r="N143" s="21"/>
    </row>
    <row r="144" spans="1:14" ht="12.75" customHeight="1" x14ac:dyDescent="0.2">
      <c r="A144" s="2">
        <v>146</v>
      </c>
      <c r="B144" s="2" t="s">
        <v>90</v>
      </c>
      <c r="C144" s="2" t="s">
        <v>15</v>
      </c>
      <c r="D144" s="9" t="s">
        <v>24</v>
      </c>
      <c r="E144" s="2" t="s">
        <v>1388</v>
      </c>
      <c r="F144" s="2">
        <v>20</v>
      </c>
      <c r="G144" s="3">
        <v>27</v>
      </c>
      <c r="H144" s="4" t="str">
        <f t="shared" si="9"/>
        <v>EGY - zan pin assuf S.A.E. - 20</v>
      </c>
      <c r="I144" s="15">
        <f t="shared" si="10"/>
        <v>540</v>
      </c>
      <c r="J144" s="12" t="str">
        <f t="shared" si="11"/>
        <v>EGY</v>
      </c>
      <c r="K144" s="6"/>
      <c r="L144" s="6"/>
      <c r="M144" s="6"/>
      <c r="N144" s="21"/>
    </row>
    <row r="145" spans="1:14" ht="12.75" customHeight="1" x14ac:dyDescent="0.2">
      <c r="A145" s="2">
        <v>147</v>
      </c>
      <c r="B145" s="2" t="s">
        <v>90</v>
      </c>
      <c r="C145" s="2" t="s">
        <v>15</v>
      </c>
      <c r="D145" s="9" t="s">
        <v>24</v>
      </c>
      <c r="E145" s="2" t="s">
        <v>1388</v>
      </c>
      <c r="F145" s="2">
        <v>10</v>
      </c>
      <c r="G145" s="3">
        <v>23</v>
      </c>
      <c r="H145" s="4" t="str">
        <f t="shared" si="9"/>
        <v>EGY - zan pin assuf S.A.E. - 10</v>
      </c>
      <c r="I145" s="15">
        <f t="shared" si="10"/>
        <v>230</v>
      </c>
      <c r="J145" s="12" t="str">
        <f t="shared" si="11"/>
        <v>EGY</v>
      </c>
      <c r="K145" s="6"/>
      <c r="L145" s="6"/>
      <c r="M145" s="6"/>
      <c r="N145" s="21"/>
    </row>
    <row r="146" spans="1:14" ht="12.75" customHeight="1" x14ac:dyDescent="0.2">
      <c r="A146" s="2">
        <v>148</v>
      </c>
      <c r="B146" s="2" t="s">
        <v>90</v>
      </c>
      <c r="C146" s="2" t="s">
        <v>15</v>
      </c>
      <c r="D146" s="9" t="s">
        <v>24</v>
      </c>
      <c r="E146" s="2" t="s">
        <v>11</v>
      </c>
      <c r="F146" s="2">
        <v>0</v>
      </c>
      <c r="G146" s="3">
        <v>24</v>
      </c>
      <c r="H146" s="4" t="str">
        <f t="shared" si="9"/>
        <v>EGY - zan pin assuf S.A.E. - 0</v>
      </c>
      <c r="I146" s="15">
        <f t="shared" si="10"/>
        <v>0</v>
      </c>
      <c r="J146" s="12" t="str">
        <f t="shared" si="11"/>
        <v>EGY</v>
      </c>
      <c r="K146" s="6"/>
      <c r="L146" s="6"/>
      <c r="M146" s="6"/>
      <c r="N146" s="21"/>
    </row>
    <row r="147" spans="1:14" ht="12.75" customHeight="1" x14ac:dyDescent="0.2">
      <c r="A147" s="2">
        <v>149</v>
      </c>
      <c r="B147" s="2" t="s">
        <v>91</v>
      </c>
      <c r="C147" s="2" t="s">
        <v>9</v>
      </c>
      <c r="D147" s="9" t="s">
        <v>10</v>
      </c>
      <c r="E147" s="2" t="s">
        <v>1388</v>
      </c>
      <c r="F147" s="2">
        <v>20</v>
      </c>
      <c r="G147" s="3">
        <v>32</v>
      </c>
      <c r="H147" s="4" t="str">
        <f t="shared" si="9"/>
        <v>ITA - SG - 20</v>
      </c>
      <c r="I147" s="15">
        <f t="shared" si="10"/>
        <v>640</v>
      </c>
      <c r="J147" s="12" t="str">
        <f t="shared" si="11"/>
        <v>ITA</v>
      </c>
      <c r="K147" s="6"/>
      <c r="L147" s="6"/>
      <c r="M147" s="6"/>
      <c r="N147" s="21"/>
    </row>
    <row r="148" spans="1:14" ht="12.75" customHeight="1" x14ac:dyDescent="0.2">
      <c r="A148" s="2">
        <v>150</v>
      </c>
      <c r="B148" s="2" t="s">
        <v>91</v>
      </c>
      <c r="C148" s="2" t="s">
        <v>9</v>
      </c>
      <c r="D148" s="9" t="s">
        <v>10</v>
      </c>
      <c r="E148" s="2" t="s">
        <v>11</v>
      </c>
      <c r="F148" s="2">
        <v>0</v>
      </c>
      <c r="G148" s="3">
        <v>33</v>
      </c>
      <c r="H148" s="4" t="str">
        <f t="shared" si="9"/>
        <v>ITA - SG - 0</v>
      </c>
      <c r="I148" s="15">
        <f t="shared" si="10"/>
        <v>0</v>
      </c>
      <c r="J148" s="12" t="str">
        <f t="shared" si="11"/>
        <v>ITA</v>
      </c>
      <c r="K148" s="6"/>
      <c r="L148" s="6"/>
      <c r="M148" s="6"/>
      <c r="N148" s="21"/>
    </row>
    <row r="149" spans="1:14" ht="12.75" customHeight="1" x14ac:dyDescent="0.2">
      <c r="A149" s="2">
        <v>151</v>
      </c>
      <c r="B149" s="2" t="s">
        <v>92</v>
      </c>
      <c r="C149" s="2" t="s">
        <v>9</v>
      </c>
      <c r="D149" s="9" t="s">
        <v>48</v>
      </c>
      <c r="E149" s="2" t="s">
        <v>11</v>
      </c>
      <c r="F149" s="2">
        <v>0</v>
      </c>
      <c r="G149" s="3">
        <v>12</v>
      </c>
      <c r="H149" s="4" t="str">
        <f t="shared" si="9"/>
        <v>ITA - zan pin SPA - 0</v>
      </c>
      <c r="I149" s="15">
        <f t="shared" si="10"/>
        <v>0</v>
      </c>
      <c r="J149" s="12" t="str">
        <f t="shared" si="11"/>
        <v>ITA</v>
      </c>
      <c r="K149" s="6"/>
      <c r="L149" s="6"/>
      <c r="M149" s="6"/>
      <c r="N149" s="21"/>
    </row>
    <row r="150" spans="1:14" ht="12.75" customHeight="1" x14ac:dyDescent="0.2">
      <c r="A150" s="2">
        <v>152</v>
      </c>
      <c r="B150" s="2" t="s">
        <v>93</v>
      </c>
      <c r="C150" s="2" t="s">
        <v>9</v>
      </c>
      <c r="D150" s="9" t="s">
        <v>50</v>
      </c>
      <c r="E150" s="2" t="s">
        <v>11</v>
      </c>
      <c r="F150" s="2">
        <v>0</v>
      </c>
      <c r="G150" s="3">
        <v>32</v>
      </c>
      <c r="H150" s="4" t="str">
        <f t="shared" si="9"/>
        <v>ITA - SICURpin SUD S.r.l - 0</v>
      </c>
      <c r="I150" s="15">
        <f t="shared" si="10"/>
        <v>0</v>
      </c>
      <c r="J150" s="12" t="str">
        <f t="shared" si="11"/>
        <v>ITA</v>
      </c>
      <c r="K150" s="6"/>
      <c r="L150" s="6"/>
      <c r="M150" s="6"/>
      <c r="N150" s="21"/>
    </row>
    <row r="151" spans="1:14" ht="12.75" customHeight="1" x14ac:dyDescent="0.2">
      <c r="A151" s="2">
        <v>153</v>
      </c>
      <c r="B151" s="2" t="s">
        <v>93</v>
      </c>
      <c r="C151" s="2" t="s">
        <v>9</v>
      </c>
      <c r="D151" s="9" t="s">
        <v>50</v>
      </c>
      <c r="E151" s="2" t="s">
        <v>1388</v>
      </c>
      <c r="F151" s="2">
        <v>10</v>
      </c>
      <c r="G151" s="3">
        <v>31</v>
      </c>
      <c r="H151" s="4" t="str">
        <f t="shared" si="9"/>
        <v>ITA - SICURpin SUD S.r.l - 10</v>
      </c>
      <c r="I151" s="15">
        <f t="shared" si="10"/>
        <v>310</v>
      </c>
      <c r="J151" s="12" t="str">
        <f t="shared" si="11"/>
        <v>ITA</v>
      </c>
      <c r="K151" s="6"/>
      <c r="L151" s="6"/>
      <c r="M151" s="6"/>
      <c r="N151" s="21"/>
    </row>
    <row r="152" spans="1:14" ht="12.75" customHeight="1" x14ac:dyDescent="0.2">
      <c r="A152" s="2">
        <v>154</v>
      </c>
      <c r="B152" s="2" t="s">
        <v>93</v>
      </c>
      <c r="C152" s="2" t="s">
        <v>9</v>
      </c>
      <c r="D152" s="9" t="s">
        <v>50</v>
      </c>
      <c r="E152" s="2" t="s">
        <v>1388</v>
      </c>
      <c r="F152" s="2">
        <v>20</v>
      </c>
      <c r="G152" s="3">
        <v>39</v>
      </c>
      <c r="H152" s="4" t="str">
        <f t="shared" si="9"/>
        <v>ITA - SICURpin SUD S.r.l - 20</v>
      </c>
      <c r="I152" s="15">
        <f t="shared" si="10"/>
        <v>780</v>
      </c>
      <c r="J152" s="12" t="str">
        <f t="shared" si="11"/>
        <v>ITA</v>
      </c>
      <c r="K152" s="6"/>
      <c r="L152" s="6"/>
      <c r="M152" s="6"/>
      <c r="N152" s="21"/>
    </row>
    <row r="153" spans="1:14" ht="12.75" customHeight="1" x14ac:dyDescent="0.2">
      <c r="A153" s="2">
        <v>155</v>
      </c>
      <c r="B153" s="2" t="s">
        <v>93</v>
      </c>
      <c r="C153" s="2" t="s">
        <v>9</v>
      </c>
      <c r="D153" s="9" t="s">
        <v>50</v>
      </c>
      <c r="E153" s="2" t="s">
        <v>1388</v>
      </c>
      <c r="F153" s="2">
        <v>20</v>
      </c>
      <c r="G153" s="3">
        <v>19</v>
      </c>
      <c r="H153" s="4" t="str">
        <f t="shared" si="9"/>
        <v>ITA - SICURpin SUD S.r.l - 20</v>
      </c>
      <c r="I153" s="15">
        <f t="shared" si="10"/>
        <v>380</v>
      </c>
      <c r="J153" s="12" t="str">
        <f t="shared" si="11"/>
        <v>ITA</v>
      </c>
      <c r="K153" s="6"/>
      <c r="L153" s="6"/>
      <c r="M153" s="6"/>
      <c r="N153" s="21"/>
    </row>
    <row r="154" spans="1:14" ht="12.75" customHeight="1" x14ac:dyDescent="0.2">
      <c r="A154" s="2">
        <v>156</v>
      </c>
      <c r="B154" s="2" t="s">
        <v>94</v>
      </c>
      <c r="C154" s="2" t="s">
        <v>9</v>
      </c>
      <c r="D154" s="9" t="s">
        <v>95</v>
      </c>
      <c r="E154" s="2" t="s">
        <v>1388</v>
      </c>
      <c r="F154" s="2">
        <v>10</v>
      </c>
      <c r="G154" s="3">
        <v>36</v>
      </c>
      <c r="H154" s="4" t="str">
        <f t="shared" si="9"/>
        <v>ITA - SG palla S.R.L. - 10</v>
      </c>
      <c r="I154" s="15">
        <f t="shared" si="10"/>
        <v>360</v>
      </c>
      <c r="J154" s="12" t="str">
        <f t="shared" si="11"/>
        <v>ITA</v>
      </c>
      <c r="K154" s="6"/>
      <c r="L154" s="6"/>
      <c r="M154" s="6"/>
      <c r="N154" s="21"/>
    </row>
    <row r="155" spans="1:14" ht="12.75" customHeight="1" x14ac:dyDescent="0.2">
      <c r="A155" s="2">
        <v>157</v>
      </c>
      <c r="B155" s="2" t="s">
        <v>94</v>
      </c>
      <c r="C155" s="2" t="s">
        <v>9</v>
      </c>
      <c r="D155" s="9" t="s">
        <v>95</v>
      </c>
      <c r="E155" s="2" t="s">
        <v>11</v>
      </c>
      <c r="F155" s="2">
        <v>0</v>
      </c>
      <c r="G155" s="3">
        <v>32</v>
      </c>
      <c r="H155" s="4" t="str">
        <f t="shared" si="9"/>
        <v>ITA - SG palla S.R.L. - 0</v>
      </c>
      <c r="I155" s="15">
        <f t="shared" si="10"/>
        <v>0</v>
      </c>
      <c r="J155" s="12" t="str">
        <f t="shared" si="11"/>
        <v>ITA</v>
      </c>
      <c r="K155" s="6"/>
      <c r="L155" s="6"/>
      <c r="M155" s="6"/>
      <c r="N155" s="21"/>
    </row>
    <row r="156" spans="1:14" ht="12.75" customHeight="1" x14ac:dyDescent="0.2">
      <c r="A156" s="2">
        <v>158</v>
      </c>
      <c r="B156" s="2" t="s">
        <v>96</v>
      </c>
      <c r="C156" s="2" t="s">
        <v>15</v>
      </c>
      <c r="D156" s="9" t="s">
        <v>24</v>
      </c>
      <c r="E156" s="2" t="s">
        <v>11</v>
      </c>
      <c r="F156" s="2">
        <v>0</v>
      </c>
      <c r="G156" s="3">
        <v>37</v>
      </c>
      <c r="H156" s="4" t="str">
        <f t="shared" si="9"/>
        <v>EGY - zan pin assuf S.A.E. - 0</v>
      </c>
      <c r="I156" s="15">
        <f t="shared" si="10"/>
        <v>0</v>
      </c>
      <c r="J156" s="12" t="str">
        <f t="shared" si="11"/>
        <v>EGY</v>
      </c>
      <c r="K156" s="6"/>
      <c r="L156" s="6"/>
      <c r="M156" s="6"/>
      <c r="N156" s="21"/>
    </row>
    <row r="157" spans="1:14" ht="12.75" customHeight="1" x14ac:dyDescent="0.2">
      <c r="A157" s="2">
        <v>159</v>
      </c>
      <c r="B157" s="2" t="s">
        <v>96</v>
      </c>
      <c r="C157" s="2" t="s">
        <v>15</v>
      </c>
      <c r="D157" s="9" t="s">
        <v>24</v>
      </c>
      <c r="E157" s="2" t="s">
        <v>1388</v>
      </c>
      <c r="F157" s="2">
        <v>20</v>
      </c>
      <c r="G157" s="3">
        <v>24</v>
      </c>
      <c r="H157" s="4" t="str">
        <f t="shared" si="9"/>
        <v>EGY - zan pin assuf S.A.E. - 20</v>
      </c>
      <c r="I157" s="15">
        <f t="shared" si="10"/>
        <v>480</v>
      </c>
      <c r="J157" s="12" t="str">
        <f t="shared" si="11"/>
        <v>EGY</v>
      </c>
      <c r="K157" s="6"/>
      <c r="L157" s="6"/>
      <c r="M157" s="6"/>
      <c r="N157" s="21"/>
    </row>
    <row r="158" spans="1:14" ht="12.75" customHeight="1" x14ac:dyDescent="0.2">
      <c r="A158" s="2">
        <v>160</v>
      </c>
      <c r="B158" s="2" t="s">
        <v>96</v>
      </c>
      <c r="C158" s="2" t="s">
        <v>15</v>
      </c>
      <c r="D158" s="9" t="s">
        <v>24</v>
      </c>
      <c r="E158" s="2" t="s">
        <v>1388</v>
      </c>
      <c r="F158" s="2">
        <v>10</v>
      </c>
      <c r="G158" s="3">
        <v>13</v>
      </c>
      <c r="H158" s="4" t="str">
        <f t="shared" si="9"/>
        <v>EGY - zan pin assuf S.A.E. - 10</v>
      </c>
      <c r="I158" s="15">
        <f t="shared" si="10"/>
        <v>130</v>
      </c>
      <c r="J158" s="12" t="str">
        <f t="shared" si="11"/>
        <v>EGY</v>
      </c>
      <c r="K158" s="6"/>
      <c r="L158" s="6"/>
      <c r="M158" s="6"/>
      <c r="N158" s="21"/>
    </row>
    <row r="159" spans="1:14" ht="12.75" customHeight="1" x14ac:dyDescent="0.2">
      <c r="A159" s="2">
        <v>161</v>
      </c>
      <c r="B159" s="2" t="s">
        <v>96</v>
      </c>
      <c r="C159" s="2" t="s">
        <v>15</v>
      </c>
      <c r="D159" s="9" t="s">
        <v>24</v>
      </c>
      <c r="E159" s="2" t="s">
        <v>1388</v>
      </c>
      <c r="F159" s="2">
        <v>20</v>
      </c>
      <c r="G159" s="3">
        <v>30</v>
      </c>
      <c r="H159" s="4" t="str">
        <f t="shared" si="9"/>
        <v>EGY - zan pin assuf S.A.E. - 20</v>
      </c>
      <c r="I159" s="15">
        <f t="shared" si="10"/>
        <v>600</v>
      </c>
      <c r="J159" s="12" t="str">
        <f t="shared" si="11"/>
        <v>EGY</v>
      </c>
      <c r="K159" s="6"/>
      <c r="L159" s="6"/>
      <c r="M159" s="6"/>
      <c r="N159" s="21"/>
    </row>
    <row r="160" spans="1:14" ht="12.75" customHeight="1" x14ac:dyDescent="0.2">
      <c r="A160" s="2">
        <v>162</v>
      </c>
      <c r="B160" s="2" t="s">
        <v>97</v>
      </c>
      <c r="C160" s="2" t="s">
        <v>9</v>
      </c>
      <c r="D160" s="9" t="s">
        <v>98</v>
      </c>
      <c r="E160" s="2" t="s">
        <v>1388</v>
      </c>
      <c r="F160" s="2">
        <v>10</v>
      </c>
      <c r="G160" s="3">
        <v>22</v>
      </c>
      <c r="H160" s="4" t="str">
        <f t="shared" si="9"/>
        <v>ITA - zan SPA - 10</v>
      </c>
      <c r="I160" s="15">
        <f t="shared" si="10"/>
        <v>220</v>
      </c>
      <c r="J160" s="12" t="str">
        <f t="shared" si="11"/>
        <v>ITA</v>
      </c>
      <c r="K160" s="6"/>
      <c r="L160" s="6"/>
      <c r="M160" s="6"/>
      <c r="N160" s="21"/>
    </row>
    <row r="161" spans="1:14" ht="12.75" customHeight="1" x14ac:dyDescent="0.2">
      <c r="A161" s="2">
        <v>163</v>
      </c>
      <c r="B161" s="2" t="s">
        <v>97</v>
      </c>
      <c r="C161" s="2" t="s">
        <v>9</v>
      </c>
      <c r="D161" s="9" t="s">
        <v>98</v>
      </c>
      <c r="E161" s="2" t="s">
        <v>1388</v>
      </c>
      <c r="F161" s="2">
        <v>20</v>
      </c>
      <c r="G161" s="3">
        <v>11</v>
      </c>
      <c r="H161" s="4" t="str">
        <f t="shared" si="9"/>
        <v>ITA - zan SPA - 20</v>
      </c>
      <c r="I161" s="15">
        <f t="shared" si="10"/>
        <v>220</v>
      </c>
      <c r="J161" s="12" t="str">
        <f t="shared" si="11"/>
        <v>ITA</v>
      </c>
      <c r="K161" s="6"/>
      <c r="L161" s="6"/>
      <c r="M161" s="6"/>
      <c r="N161" s="21"/>
    </row>
    <row r="162" spans="1:14" ht="12.75" customHeight="1" x14ac:dyDescent="0.2">
      <c r="A162" s="2">
        <v>164</v>
      </c>
      <c r="B162" s="2" t="s">
        <v>99</v>
      </c>
      <c r="C162" s="2" t="s">
        <v>15</v>
      </c>
      <c r="D162" s="9" t="s">
        <v>24</v>
      </c>
      <c r="E162" s="2" t="s">
        <v>1388</v>
      </c>
      <c r="F162" s="2">
        <v>10</v>
      </c>
      <c r="G162" s="3">
        <v>32</v>
      </c>
      <c r="H162" s="4" t="str">
        <f t="shared" si="9"/>
        <v>EGY - zan pin assuf S.A.E. - 10</v>
      </c>
      <c r="I162" s="15">
        <f t="shared" si="10"/>
        <v>320</v>
      </c>
      <c r="J162" s="12" t="str">
        <f t="shared" si="11"/>
        <v>EGY</v>
      </c>
      <c r="K162" s="6"/>
      <c r="L162" s="6"/>
      <c r="M162" s="6"/>
      <c r="N162" s="21"/>
    </row>
    <row r="163" spans="1:14" ht="12.75" customHeight="1" x14ac:dyDescent="0.2">
      <c r="A163" s="2">
        <v>165</v>
      </c>
      <c r="B163" s="2" t="s">
        <v>99</v>
      </c>
      <c r="C163" s="2" t="s">
        <v>15</v>
      </c>
      <c r="D163" s="9" t="s">
        <v>24</v>
      </c>
      <c r="E163" s="2" t="s">
        <v>1388</v>
      </c>
      <c r="F163" s="2">
        <v>20</v>
      </c>
      <c r="G163" s="3">
        <v>27</v>
      </c>
      <c r="H163" s="4" t="str">
        <f t="shared" si="9"/>
        <v>EGY - zan pin assuf S.A.E. - 20</v>
      </c>
      <c r="I163" s="15">
        <f t="shared" si="10"/>
        <v>540</v>
      </c>
      <c r="J163" s="12" t="str">
        <f t="shared" si="11"/>
        <v>EGY</v>
      </c>
      <c r="K163" s="6"/>
      <c r="L163" s="6"/>
      <c r="M163" s="6"/>
      <c r="N163" s="21"/>
    </row>
    <row r="164" spans="1:14" ht="12.75" customHeight="1" x14ac:dyDescent="0.2">
      <c r="A164" s="2">
        <v>166</v>
      </c>
      <c r="B164" s="2" t="s">
        <v>99</v>
      </c>
      <c r="C164" s="2" t="s">
        <v>15</v>
      </c>
      <c r="D164" s="9" t="s">
        <v>24</v>
      </c>
      <c r="E164" s="2" t="s">
        <v>11</v>
      </c>
      <c r="F164" s="2">
        <v>0</v>
      </c>
      <c r="G164" s="3">
        <v>37</v>
      </c>
      <c r="H164" s="4" t="str">
        <f t="shared" si="9"/>
        <v>EGY - zan pin assuf S.A.E. - 0</v>
      </c>
      <c r="I164" s="15">
        <f t="shared" si="10"/>
        <v>0</v>
      </c>
      <c r="J164" s="12" t="str">
        <f t="shared" si="11"/>
        <v>EGY</v>
      </c>
      <c r="K164" s="6"/>
      <c r="L164" s="6"/>
      <c r="M164" s="6"/>
      <c r="N164" s="21"/>
    </row>
    <row r="165" spans="1:14" ht="12.75" customHeight="1" x14ac:dyDescent="0.2">
      <c r="A165" s="2">
        <v>167</v>
      </c>
      <c r="B165" s="2" t="s">
        <v>100</v>
      </c>
      <c r="C165" s="2" t="s">
        <v>31</v>
      </c>
      <c r="D165" s="9" t="s">
        <v>17</v>
      </c>
      <c r="E165" s="2" t="s">
        <v>11</v>
      </c>
      <c r="F165" s="2">
        <v>0</v>
      </c>
      <c r="G165" s="3">
        <v>15</v>
      </c>
      <c r="H165" s="4" t="str">
        <f t="shared" si="9"/>
        <v>DATI MANCANTI</v>
      </c>
      <c r="I165" s="7">
        <f t="shared" si="10"/>
        <v>0</v>
      </c>
      <c r="J165" s="12" t="str">
        <f t="shared" si="11"/>
        <v>NON PRESENTE</v>
      </c>
      <c r="K165" s="6"/>
      <c r="L165" s="6"/>
      <c r="M165" s="6"/>
      <c r="N165" s="21"/>
    </row>
    <row r="166" spans="1:14" ht="12.75" customHeight="1" x14ac:dyDescent="0.2">
      <c r="A166" s="2">
        <v>168</v>
      </c>
      <c r="B166" s="2" t="s">
        <v>100</v>
      </c>
      <c r="C166" s="2" t="s">
        <v>31</v>
      </c>
      <c r="D166" s="9" t="s">
        <v>17</v>
      </c>
      <c r="E166" s="2" t="s">
        <v>1388</v>
      </c>
      <c r="F166" s="2">
        <v>10</v>
      </c>
      <c r="G166" s="3">
        <v>16</v>
      </c>
      <c r="H166" s="4" t="str">
        <f t="shared" si="9"/>
        <v>DATI MANCANTI</v>
      </c>
      <c r="I166" s="7">
        <f t="shared" si="10"/>
        <v>160</v>
      </c>
      <c r="J166" s="12" t="str">
        <f t="shared" si="11"/>
        <v>NON PRESENTE</v>
      </c>
      <c r="K166" s="6"/>
      <c r="L166" s="6"/>
      <c r="M166" s="6"/>
      <c r="N166" s="21"/>
    </row>
    <row r="167" spans="1:14" ht="12.75" customHeight="1" x14ac:dyDescent="0.2">
      <c r="A167" s="2">
        <v>169</v>
      </c>
      <c r="B167" s="2" t="s">
        <v>101</v>
      </c>
      <c r="C167" s="2" t="s">
        <v>15</v>
      </c>
      <c r="D167" s="9" t="s">
        <v>14</v>
      </c>
      <c r="E167" s="2" t="s">
        <v>11</v>
      </c>
      <c r="F167" s="2">
        <v>0</v>
      </c>
      <c r="G167" s="3">
        <v>19</v>
      </c>
      <c r="H167" s="4" t="str">
        <f t="shared" si="9"/>
        <v>EGY - ccc order - 0</v>
      </c>
      <c r="I167" s="15">
        <f t="shared" si="10"/>
        <v>0</v>
      </c>
      <c r="J167" s="12" t="str">
        <f t="shared" si="11"/>
        <v>EGY</v>
      </c>
      <c r="K167" s="6"/>
      <c r="L167" s="6"/>
      <c r="M167" s="6"/>
      <c r="N167" s="21"/>
    </row>
    <row r="168" spans="1:14" ht="12.75" customHeight="1" x14ac:dyDescent="0.2">
      <c r="A168" s="2">
        <v>170</v>
      </c>
      <c r="B168" s="2" t="s">
        <v>101</v>
      </c>
      <c r="C168" s="2" t="s">
        <v>15</v>
      </c>
      <c r="D168" s="9" t="s">
        <v>14</v>
      </c>
      <c r="E168" s="2" t="s">
        <v>1388</v>
      </c>
      <c r="F168" s="2">
        <v>20</v>
      </c>
      <c r="G168" s="3">
        <v>33</v>
      </c>
      <c r="H168" s="4" t="str">
        <f t="shared" si="9"/>
        <v>EGY - ccc order - 20</v>
      </c>
      <c r="I168" s="15">
        <f t="shared" si="10"/>
        <v>660</v>
      </c>
      <c r="J168" s="12" t="str">
        <f t="shared" si="11"/>
        <v>EGY</v>
      </c>
      <c r="K168" s="6"/>
      <c r="L168" s="6"/>
      <c r="M168" s="6"/>
      <c r="N168" s="21"/>
    </row>
    <row r="169" spans="1:14" ht="12.75" customHeight="1" x14ac:dyDescent="0.2">
      <c r="A169" s="2">
        <v>171</v>
      </c>
      <c r="B169" s="2" t="s">
        <v>101</v>
      </c>
      <c r="C169" s="2" t="s">
        <v>15</v>
      </c>
      <c r="D169" s="9" t="s">
        <v>14</v>
      </c>
      <c r="E169" s="2" t="s">
        <v>1388</v>
      </c>
      <c r="F169" s="2">
        <v>10</v>
      </c>
      <c r="G169" s="3">
        <v>39</v>
      </c>
      <c r="H169" s="4" t="str">
        <f t="shared" si="9"/>
        <v>EGY - ccc order - 10</v>
      </c>
      <c r="I169" s="15">
        <f t="shared" si="10"/>
        <v>390</v>
      </c>
      <c r="J169" s="12" t="str">
        <f t="shared" si="11"/>
        <v>EGY</v>
      </c>
      <c r="K169" s="6"/>
      <c r="L169" s="6"/>
      <c r="M169" s="6"/>
      <c r="N169" s="21"/>
    </row>
    <row r="170" spans="1:14" ht="12.75" customHeight="1" x14ac:dyDescent="0.2">
      <c r="A170" s="2">
        <v>172</v>
      </c>
      <c r="B170" s="2" t="s">
        <v>102</v>
      </c>
      <c r="C170" s="2" t="s">
        <v>9</v>
      </c>
      <c r="D170" s="9" t="s">
        <v>48</v>
      </c>
      <c r="E170" s="2" t="s">
        <v>11</v>
      </c>
      <c r="F170" s="2">
        <v>0</v>
      </c>
      <c r="G170" s="3">
        <v>30</v>
      </c>
      <c r="H170" s="4" t="str">
        <f t="shared" si="9"/>
        <v>ITA - zan pin SPA - 0</v>
      </c>
      <c r="I170" s="15">
        <f t="shared" si="10"/>
        <v>0</v>
      </c>
      <c r="J170" s="12" t="str">
        <f t="shared" si="11"/>
        <v>ITA</v>
      </c>
      <c r="K170" s="6"/>
      <c r="L170" s="6"/>
      <c r="M170" s="6"/>
      <c r="N170" s="21"/>
    </row>
    <row r="171" spans="1:14" ht="12.75" customHeight="1" x14ac:dyDescent="0.2">
      <c r="A171" s="2">
        <v>173</v>
      </c>
      <c r="B171" s="2" t="s">
        <v>103</v>
      </c>
      <c r="C171" s="2" t="s">
        <v>9</v>
      </c>
      <c r="D171" s="9" t="s">
        <v>98</v>
      </c>
      <c r="E171" s="2" t="s">
        <v>1388</v>
      </c>
      <c r="F171" s="2">
        <v>10</v>
      </c>
      <c r="G171" s="3">
        <v>21</v>
      </c>
      <c r="H171" s="4" t="str">
        <f t="shared" si="9"/>
        <v>ITA - zan SPA - 10</v>
      </c>
      <c r="I171" s="15">
        <f t="shared" si="10"/>
        <v>210</v>
      </c>
      <c r="J171" s="12" t="str">
        <f t="shared" si="11"/>
        <v>ITA</v>
      </c>
      <c r="K171" s="6"/>
      <c r="L171" s="6"/>
      <c r="M171" s="6"/>
      <c r="N171" s="21"/>
    </row>
    <row r="172" spans="1:14" ht="12.75" customHeight="1" x14ac:dyDescent="0.2">
      <c r="A172" s="2">
        <v>174</v>
      </c>
      <c r="B172" s="2" t="s">
        <v>103</v>
      </c>
      <c r="C172" s="2" t="s">
        <v>9</v>
      </c>
      <c r="D172" s="9" t="s">
        <v>98</v>
      </c>
      <c r="E172" s="2" t="s">
        <v>1388</v>
      </c>
      <c r="F172" s="2">
        <v>20</v>
      </c>
      <c r="G172" s="3">
        <v>28</v>
      </c>
      <c r="H172" s="4" t="str">
        <f t="shared" si="9"/>
        <v>ITA - zan SPA - 20</v>
      </c>
      <c r="I172" s="15">
        <f t="shared" si="10"/>
        <v>560</v>
      </c>
      <c r="J172" s="12" t="str">
        <f t="shared" si="11"/>
        <v>ITA</v>
      </c>
      <c r="K172" s="6"/>
      <c r="L172" s="6"/>
      <c r="M172" s="6"/>
      <c r="N172" s="21"/>
    </row>
    <row r="173" spans="1:14" ht="12.75" customHeight="1" x14ac:dyDescent="0.2">
      <c r="A173" s="2">
        <v>175</v>
      </c>
      <c r="B173" s="2" t="s">
        <v>103</v>
      </c>
      <c r="C173" s="2" t="s">
        <v>9</v>
      </c>
      <c r="D173" s="9" t="s">
        <v>98</v>
      </c>
      <c r="E173" s="2" t="s">
        <v>11</v>
      </c>
      <c r="F173" s="2">
        <v>0</v>
      </c>
      <c r="G173" s="3">
        <v>28</v>
      </c>
      <c r="H173" s="4" t="str">
        <f t="shared" si="9"/>
        <v>ITA - zan SPA - 0</v>
      </c>
      <c r="I173" s="15">
        <f t="shared" si="10"/>
        <v>0</v>
      </c>
      <c r="J173" s="12" t="str">
        <f t="shared" si="11"/>
        <v>ITA</v>
      </c>
      <c r="K173" s="6"/>
      <c r="L173" s="6"/>
      <c r="M173" s="6"/>
      <c r="N173" s="21"/>
    </row>
    <row r="174" spans="1:14" ht="12.75" customHeight="1" x14ac:dyDescent="0.2">
      <c r="A174" s="2">
        <v>176</v>
      </c>
      <c r="B174" s="2" t="s">
        <v>104</v>
      </c>
      <c r="C174" s="2" t="s">
        <v>9</v>
      </c>
      <c r="D174" s="9" t="s">
        <v>37</v>
      </c>
      <c r="E174" s="2" t="s">
        <v>11</v>
      </c>
      <c r="F174" s="2">
        <v>0</v>
      </c>
      <c r="G174" s="3">
        <v>17</v>
      </c>
      <c r="H174" s="4" t="str">
        <f t="shared" si="9"/>
        <v>ITA - zan VETRI - 0</v>
      </c>
      <c r="I174" s="15">
        <f t="shared" si="10"/>
        <v>0</v>
      </c>
      <c r="J174" s="12" t="str">
        <f t="shared" si="11"/>
        <v>ITA</v>
      </c>
      <c r="K174" s="6"/>
      <c r="L174" s="6"/>
      <c r="M174" s="6"/>
      <c r="N174" s="21"/>
    </row>
    <row r="175" spans="1:14" ht="12.75" customHeight="1" x14ac:dyDescent="0.2">
      <c r="A175" s="2">
        <v>177</v>
      </c>
      <c r="B175" s="2" t="s">
        <v>105</v>
      </c>
      <c r="C175" s="2" t="s">
        <v>9</v>
      </c>
      <c r="D175" s="9" t="s">
        <v>106</v>
      </c>
      <c r="E175" s="2" t="s">
        <v>1388</v>
      </c>
      <c r="F175" s="2">
        <v>20</v>
      </c>
      <c r="G175" s="3">
        <v>19</v>
      </c>
      <c r="H175" s="4" t="str">
        <f t="shared" si="9"/>
        <v>ITA - SG DISTRIBUZIONE SRL - 20</v>
      </c>
      <c r="I175" s="15">
        <f t="shared" si="10"/>
        <v>380</v>
      </c>
      <c r="J175" s="12" t="str">
        <f t="shared" si="11"/>
        <v>ITA</v>
      </c>
      <c r="K175" s="6"/>
      <c r="L175" s="6"/>
      <c r="M175" s="6"/>
      <c r="N175" s="21"/>
    </row>
    <row r="176" spans="1:14" ht="12.75" customHeight="1" x14ac:dyDescent="0.2">
      <c r="A176" s="2">
        <v>178</v>
      </c>
      <c r="B176" s="2" t="s">
        <v>107</v>
      </c>
      <c r="C176" s="2" t="s">
        <v>9</v>
      </c>
      <c r="D176" s="9" t="s">
        <v>10</v>
      </c>
      <c r="E176" s="2" t="s">
        <v>11</v>
      </c>
      <c r="F176" s="2">
        <v>0</v>
      </c>
      <c r="G176" s="3">
        <v>34</v>
      </c>
      <c r="H176" s="4" t="str">
        <f t="shared" si="9"/>
        <v>ITA - SG - 0</v>
      </c>
      <c r="I176" s="15">
        <f t="shared" si="10"/>
        <v>0</v>
      </c>
      <c r="J176" s="12" t="str">
        <f t="shared" si="11"/>
        <v>ITA</v>
      </c>
      <c r="K176" s="6"/>
      <c r="L176" s="6"/>
      <c r="M176" s="6"/>
      <c r="N176" s="21"/>
    </row>
    <row r="177" spans="1:14" ht="12.75" customHeight="1" x14ac:dyDescent="0.2">
      <c r="A177" s="2">
        <v>179</v>
      </c>
      <c r="B177" s="2" t="s">
        <v>107</v>
      </c>
      <c r="C177" s="2" t="s">
        <v>9</v>
      </c>
      <c r="D177" s="9" t="s">
        <v>10</v>
      </c>
      <c r="E177" s="2" t="s">
        <v>1388</v>
      </c>
      <c r="F177" s="2">
        <v>20</v>
      </c>
      <c r="G177" s="3">
        <v>40</v>
      </c>
      <c r="H177" s="4" t="str">
        <f t="shared" si="9"/>
        <v>ITA - SG - 20</v>
      </c>
      <c r="I177" s="15">
        <f t="shared" si="10"/>
        <v>800</v>
      </c>
      <c r="J177" s="12" t="str">
        <f t="shared" si="11"/>
        <v>ITA</v>
      </c>
      <c r="K177" s="6"/>
      <c r="L177" s="6"/>
      <c r="M177" s="6"/>
      <c r="N177" s="21"/>
    </row>
    <row r="178" spans="1:14" ht="12.75" customHeight="1" x14ac:dyDescent="0.2">
      <c r="A178" s="2">
        <v>180</v>
      </c>
      <c r="B178" s="2" t="s">
        <v>108</v>
      </c>
      <c r="C178" s="2" t="s">
        <v>9</v>
      </c>
      <c r="D178" s="9" t="s">
        <v>10</v>
      </c>
      <c r="E178" s="2" t="s">
        <v>1388</v>
      </c>
      <c r="F178" s="2">
        <v>20</v>
      </c>
      <c r="G178" s="3">
        <v>18</v>
      </c>
      <c r="H178" s="4" t="str">
        <f t="shared" si="9"/>
        <v>ITA - SG - 20</v>
      </c>
      <c r="I178" s="15">
        <f t="shared" si="10"/>
        <v>360</v>
      </c>
      <c r="J178" s="12" t="str">
        <f t="shared" si="11"/>
        <v>ITA</v>
      </c>
      <c r="K178" s="6"/>
      <c r="L178" s="6"/>
      <c r="M178" s="6"/>
      <c r="N178" s="21"/>
    </row>
    <row r="179" spans="1:14" ht="12.75" customHeight="1" x14ac:dyDescent="0.2">
      <c r="A179" s="2">
        <v>181</v>
      </c>
      <c r="B179" s="2" t="s">
        <v>108</v>
      </c>
      <c r="C179" s="2" t="s">
        <v>9</v>
      </c>
      <c r="D179" s="9" t="s">
        <v>10</v>
      </c>
      <c r="E179" s="2" t="s">
        <v>11</v>
      </c>
      <c r="F179" s="2">
        <v>0</v>
      </c>
      <c r="G179" s="3">
        <v>24</v>
      </c>
      <c r="H179" s="4" t="str">
        <f t="shared" si="9"/>
        <v>ITA - SG - 0</v>
      </c>
      <c r="I179" s="15">
        <f t="shared" si="10"/>
        <v>0</v>
      </c>
      <c r="J179" s="12" t="str">
        <f t="shared" si="11"/>
        <v>ITA</v>
      </c>
      <c r="K179" s="6"/>
      <c r="L179" s="6"/>
      <c r="M179" s="6"/>
      <c r="N179" s="21"/>
    </row>
    <row r="180" spans="1:14" ht="12.75" customHeight="1" x14ac:dyDescent="0.2">
      <c r="A180" s="2">
        <v>182</v>
      </c>
      <c r="B180" s="2" t="s">
        <v>109</v>
      </c>
      <c r="C180" s="2" t="s">
        <v>9</v>
      </c>
      <c r="D180" s="9" t="s">
        <v>37</v>
      </c>
      <c r="E180" s="2" t="s">
        <v>11</v>
      </c>
      <c r="F180" s="2">
        <v>0</v>
      </c>
      <c r="G180" s="3">
        <v>14</v>
      </c>
      <c r="H180" s="4" t="str">
        <f t="shared" si="9"/>
        <v>ITA - zan VETRI - 0</v>
      </c>
      <c r="I180" s="15">
        <f t="shared" si="10"/>
        <v>0</v>
      </c>
      <c r="J180" s="12" t="str">
        <f t="shared" si="11"/>
        <v>ITA</v>
      </c>
      <c r="K180" s="6"/>
      <c r="L180" s="6"/>
      <c r="M180" s="6"/>
      <c r="N180" s="21"/>
    </row>
    <row r="181" spans="1:14" ht="12.75" customHeight="1" x14ac:dyDescent="0.2">
      <c r="A181" s="2">
        <v>183</v>
      </c>
      <c r="B181" s="2" t="s">
        <v>110</v>
      </c>
      <c r="C181" s="2" t="s">
        <v>9</v>
      </c>
      <c r="D181" s="9" t="s">
        <v>10</v>
      </c>
      <c r="E181" s="2" t="s">
        <v>1388</v>
      </c>
      <c r="F181" s="2">
        <v>20</v>
      </c>
      <c r="G181" s="3">
        <v>21</v>
      </c>
      <c r="H181" s="4" t="str">
        <f t="shared" si="9"/>
        <v>ITA - SG - 20</v>
      </c>
      <c r="I181" s="15">
        <f t="shared" si="10"/>
        <v>420</v>
      </c>
      <c r="J181" s="12" t="str">
        <f t="shared" si="11"/>
        <v>ITA</v>
      </c>
      <c r="K181" s="6"/>
      <c r="L181" s="6"/>
      <c r="M181" s="6"/>
      <c r="N181" s="21"/>
    </row>
    <row r="182" spans="1:14" ht="12.75" customHeight="1" x14ac:dyDescent="0.2">
      <c r="A182" s="2">
        <v>184</v>
      </c>
      <c r="B182" s="2" t="s">
        <v>110</v>
      </c>
      <c r="C182" s="2" t="s">
        <v>9</v>
      </c>
      <c r="D182" s="9" t="s">
        <v>10</v>
      </c>
      <c r="E182" s="2" t="s">
        <v>1388</v>
      </c>
      <c r="F182" s="2">
        <v>20</v>
      </c>
      <c r="G182" s="3">
        <v>25</v>
      </c>
      <c r="H182" s="4" t="str">
        <f t="shared" si="9"/>
        <v>ITA - SG - 20</v>
      </c>
      <c r="I182" s="15">
        <f t="shared" si="10"/>
        <v>500</v>
      </c>
      <c r="J182" s="12" t="str">
        <f t="shared" si="11"/>
        <v>ITA</v>
      </c>
      <c r="K182" s="6"/>
      <c r="L182" s="6"/>
      <c r="M182" s="6"/>
      <c r="N182" s="21"/>
    </row>
    <row r="183" spans="1:14" ht="12.75" customHeight="1" x14ac:dyDescent="0.2">
      <c r="A183" s="2">
        <v>185</v>
      </c>
      <c r="B183" s="2" t="s">
        <v>110</v>
      </c>
      <c r="C183" s="2" t="s">
        <v>9</v>
      </c>
      <c r="D183" s="9" t="s">
        <v>10</v>
      </c>
      <c r="E183" s="2" t="s">
        <v>1388</v>
      </c>
      <c r="F183" s="2">
        <v>10</v>
      </c>
      <c r="G183" s="3">
        <v>39</v>
      </c>
      <c r="H183" s="4" t="str">
        <f t="shared" si="9"/>
        <v>ITA - SG - 10</v>
      </c>
      <c r="I183" s="15">
        <f t="shared" si="10"/>
        <v>390</v>
      </c>
      <c r="J183" s="12" t="str">
        <f t="shared" si="11"/>
        <v>ITA</v>
      </c>
      <c r="K183" s="6"/>
      <c r="L183" s="6"/>
      <c r="M183" s="6"/>
      <c r="N183" s="21"/>
    </row>
    <row r="184" spans="1:14" ht="12.75" customHeight="1" x14ac:dyDescent="0.2">
      <c r="A184" s="2">
        <v>186</v>
      </c>
      <c r="B184" s="2" t="s">
        <v>110</v>
      </c>
      <c r="C184" s="2" t="s">
        <v>9</v>
      </c>
      <c r="D184" s="9" t="s">
        <v>10</v>
      </c>
      <c r="E184" s="2" t="s">
        <v>11</v>
      </c>
      <c r="F184" s="2">
        <v>0</v>
      </c>
      <c r="G184" s="3">
        <v>28</v>
      </c>
      <c r="H184" s="4" t="str">
        <f t="shared" si="9"/>
        <v>ITA - SG - 0</v>
      </c>
      <c r="I184" s="15">
        <f t="shared" si="10"/>
        <v>0</v>
      </c>
      <c r="J184" s="12" t="str">
        <f t="shared" si="11"/>
        <v>ITA</v>
      </c>
      <c r="K184" s="6"/>
      <c r="L184" s="6"/>
      <c r="M184" s="6"/>
      <c r="N184" s="21"/>
    </row>
    <row r="185" spans="1:14" ht="12.75" customHeight="1" x14ac:dyDescent="0.2">
      <c r="A185" s="2">
        <v>187</v>
      </c>
      <c r="B185" s="2" t="s">
        <v>111</v>
      </c>
      <c r="C185" s="2" t="s">
        <v>9</v>
      </c>
      <c r="D185" s="9" t="s">
        <v>48</v>
      </c>
      <c r="E185" s="2" t="s">
        <v>11</v>
      </c>
      <c r="F185" s="2">
        <v>0</v>
      </c>
      <c r="G185" s="3">
        <v>22</v>
      </c>
      <c r="H185" s="4" t="str">
        <f t="shared" si="9"/>
        <v>ITA - zan pin SPA - 0</v>
      </c>
      <c r="I185" s="15">
        <f t="shared" si="10"/>
        <v>0</v>
      </c>
      <c r="J185" s="12" t="str">
        <f t="shared" si="11"/>
        <v>ITA</v>
      </c>
      <c r="K185" s="6"/>
      <c r="L185" s="6"/>
      <c r="M185" s="6"/>
      <c r="N185" s="21"/>
    </row>
    <row r="186" spans="1:14" ht="12.75" customHeight="1" x14ac:dyDescent="0.2">
      <c r="A186" s="2">
        <v>188</v>
      </c>
      <c r="B186" s="2" t="s">
        <v>111</v>
      </c>
      <c r="C186" s="2" t="s">
        <v>9</v>
      </c>
      <c r="D186" s="9" t="s">
        <v>48</v>
      </c>
      <c r="E186" s="2" t="s">
        <v>1388</v>
      </c>
      <c r="F186" s="2">
        <v>20</v>
      </c>
      <c r="G186" s="3">
        <v>13</v>
      </c>
      <c r="H186" s="4" t="str">
        <f t="shared" si="9"/>
        <v>ITA - zan pin SPA - 20</v>
      </c>
      <c r="I186" s="15">
        <f t="shared" si="10"/>
        <v>260</v>
      </c>
      <c r="J186" s="12" t="str">
        <f t="shared" si="11"/>
        <v>ITA</v>
      </c>
      <c r="K186" s="6"/>
      <c r="L186" s="6"/>
      <c r="M186" s="6"/>
      <c r="N186" s="21"/>
    </row>
    <row r="187" spans="1:14" ht="12.75" customHeight="1" x14ac:dyDescent="0.2">
      <c r="A187" s="2">
        <v>189</v>
      </c>
      <c r="B187" s="2" t="s">
        <v>111</v>
      </c>
      <c r="C187" s="2" t="s">
        <v>9</v>
      </c>
      <c r="D187" s="9" t="s">
        <v>48</v>
      </c>
      <c r="E187" s="2" t="s">
        <v>1388</v>
      </c>
      <c r="F187" s="2">
        <v>10</v>
      </c>
      <c r="G187" s="3">
        <v>35</v>
      </c>
      <c r="H187" s="4" t="str">
        <f t="shared" si="9"/>
        <v>ITA - zan pin SPA - 10</v>
      </c>
      <c r="I187" s="15">
        <f t="shared" si="10"/>
        <v>350</v>
      </c>
      <c r="J187" s="12" t="str">
        <f t="shared" si="11"/>
        <v>ITA</v>
      </c>
      <c r="K187" s="6"/>
      <c r="L187" s="6"/>
      <c r="M187" s="6"/>
      <c r="N187" s="21"/>
    </row>
    <row r="188" spans="1:14" ht="12.75" customHeight="1" x14ac:dyDescent="0.2">
      <c r="A188" s="2">
        <v>190</v>
      </c>
      <c r="B188" s="2" t="s">
        <v>112</v>
      </c>
      <c r="C188" s="2" t="s">
        <v>9</v>
      </c>
      <c r="D188" s="9" t="s">
        <v>10</v>
      </c>
      <c r="E188" s="2" t="s">
        <v>11</v>
      </c>
      <c r="F188" s="2">
        <v>0</v>
      </c>
      <c r="G188" s="3">
        <v>15</v>
      </c>
      <c r="H188" s="4" t="str">
        <f t="shared" si="9"/>
        <v>ITA - SG - 0</v>
      </c>
      <c r="I188" s="15">
        <f t="shared" si="10"/>
        <v>0</v>
      </c>
      <c r="J188" s="12" t="str">
        <f t="shared" si="11"/>
        <v>ITA</v>
      </c>
      <c r="K188" s="6"/>
      <c r="L188" s="6"/>
      <c r="M188" s="6"/>
      <c r="N188" s="21"/>
    </row>
    <row r="189" spans="1:14" ht="12.75" customHeight="1" x14ac:dyDescent="0.2">
      <c r="A189" s="2">
        <v>191</v>
      </c>
      <c r="B189" s="2" t="s">
        <v>112</v>
      </c>
      <c r="C189" s="2" t="s">
        <v>9</v>
      </c>
      <c r="D189" s="9" t="s">
        <v>10</v>
      </c>
      <c r="E189" s="2" t="s">
        <v>1388</v>
      </c>
      <c r="F189" s="2">
        <v>20</v>
      </c>
      <c r="G189" s="3">
        <v>22</v>
      </c>
      <c r="H189" s="4" t="str">
        <f t="shared" si="9"/>
        <v>ITA - SG - 20</v>
      </c>
      <c r="I189" s="15">
        <f t="shared" si="10"/>
        <v>440</v>
      </c>
      <c r="J189" s="12" t="str">
        <f t="shared" si="11"/>
        <v>ITA</v>
      </c>
      <c r="K189" s="6"/>
      <c r="L189" s="6"/>
      <c r="M189" s="6"/>
      <c r="N189" s="21"/>
    </row>
    <row r="190" spans="1:14" ht="12.75" customHeight="1" x14ac:dyDescent="0.2">
      <c r="A190" s="2">
        <v>192</v>
      </c>
      <c r="B190" s="2" t="s">
        <v>113</v>
      </c>
      <c r="C190" s="2" t="s">
        <v>9</v>
      </c>
      <c r="D190" s="9" t="s">
        <v>98</v>
      </c>
      <c r="E190" s="2" t="s">
        <v>11</v>
      </c>
      <c r="F190" s="2">
        <v>0</v>
      </c>
      <c r="G190" s="3">
        <v>38</v>
      </c>
      <c r="H190" s="4" t="str">
        <f t="shared" si="9"/>
        <v>ITA - zan SPA - 0</v>
      </c>
      <c r="I190" s="15">
        <f t="shared" si="10"/>
        <v>0</v>
      </c>
      <c r="J190" s="12" t="str">
        <f t="shared" si="11"/>
        <v>ITA</v>
      </c>
      <c r="K190" s="6"/>
      <c r="L190" s="6"/>
      <c r="M190" s="6"/>
      <c r="N190" s="21"/>
    </row>
    <row r="191" spans="1:14" ht="12.75" customHeight="1" x14ac:dyDescent="0.2">
      <c r="A191" s="2">
        <v>193</v>
      </c>
      <c r="B191" s="2" t="s">
        <v>113</v>
      </c>
      <c r="C191" s="2" t="s">
        <v>9</v>
      </c>
      <c r="D191" s="9" t="s">
        <v>98</v>
      </c>
      <c r="E191" s="2" t="s">
        <v>1388</v>
      </c>
      <c r="F191" s="2">
        <v>20</v>
      </c>
      <c r="G191" s="3">
        <v>24</v>
      </c>
      <c r="H191" s="4" t="str">
        <f t="shared" si="9"/>
        <v>ITA - zan SPA - 20</v>
      </c>
      <c r="I191" s="15">
        <f t="shared" si="10"/>
        <v>480</v>
      </c>
      <c r="J191" s="12" t="str">
        <f t="shared" si="11"/>
        <v>ITA</v>
      </c>
      <c r="K191" s="6"/>
      <c r="L191" s="6"/>
      <c r="M191" s="6"/>
      <c r="N191" s="21"/>
    </row>
    <row r="192" spans="1:14" ht="12.75" customHeight="1" x14ac:dyDescent="0.2">
      <c r="A192" s="2">
        <v>194</v>
      </c>
      <c r="B192" s="2" t="s">
        <v>113</v>
      </c>
      <c r="C192" s="2" t="s">
        <v>9</v>
      </c>
      <c r="D192" s="9" t="s">
        <v>98</v>
      </c>
      <c r="E192" s="2" t="s">
        <v>1388</v>
      </c>
      <c r="F192" s="2">
        <v>10</v>
      </c>
      <c r="G192" s="3">
        <v>13</v>
      </c>
      <c r="H192" s="4" t="str">
        <f t="shared" si="9"/>
        <v>ITA - zan SPA - 10</v>
      </c>
      <c r="I192" s="15">
        <f t="shared" si="10"/>
        <v>130</v>
      </c>
      <c r="J192" s="12" t="str">
        <f t="shared" si="11"/>
        <v>ITA</v>
      </c>
      <c r="K192" s="6"/>
      <c r="L192" s="6"/>
      <c r="M192" s="6"/>
      <c r="N192" s="21"/>
    </row>
    <row r="193" spans="1:14" ht="12.75" customHeight="1" x14ac:dyDescent="0.2">
      <c r="A193" s="2">
        <v>195</v>
      </c>
      <c r="B193" s="2" t="s">
        <v>114</v>
      </c>
      <c r="C193" s="2" t="s">
        <v>9</v>
      </c>
      <c r="D193" s="9" t="s">
        <v>10</v>
      </c>
      <c r="E193" s="2" t="s">
        <v>11</v>
      </c>
      <c r="F193" s="2">
        <v>0</v>
      </c>
      <c r="G193" s="3">
        <v>40</v>
      </c>
      <c r="H193" s="4" t="str">
        <f t="shared" si="9"/>
        <v>ITA - SG - 0</v>
      </c>
      <c r="I193" s="15">
        <f t="shared" si="10"/>
        <v>0</v>
      </c>
      <c r="J193" s="12" t="str">
        <f t="shared" si="11"/>
        <v>ITA</v>
      </c>
      <c r="K193" s="6"/>
      <c r="L193" s="6"/>
      <c r="M193" s="6"/>
      <c r="N193" s="21"/>
    </row>
    <row r="194" spans="1:14" ht="12.75" customHeight="1" x14ac:dyDescent="0.2">
      <c r="A194" s="2">
        <v>196</v>
      </c>
      <c r="B194" s="2" t="s">
        <v>114</v>
      </c>
      <c r="C194" s="2" t="s">
        <v>9</v>
      </c>
      <c r="D194" s="9" t="s">
        <v>10</v>
      </c>
      <c r="E194" s="2" t="s">
        <v>1388</v>
      </c>
      <c r="F194" s="2">
        <v>10</v>
      </c>
      <c r="G194" s="3">
        <v>14</v>
      </c>
      <c r="H194" s="4" t="str">
        <f t="shared" si="9"/>
        <v>ITA - SG - 10</v>
      </c>
      <c r="I194" s="15">
        <f t="shared" si="10"/>
        <v>140</v>
      </c>
      <c r="J194" s="12" t="str">
        <f t="shared" si="11"/>
        <v>ITA</v>
      </c>
      <c r="K194" s="6"/>
      <c r="L194" s="6"/>
      <c r="M194" s="6"/>
      <c r="N194" s="21"/>
    </row>
    <row r="195" spans="1:14" ht="12.75" customHeight="1" x14ac:dyDescent="0.2">
      <c r="A195" s="2">
        <v>197</v>
      </c>
      <c r="B195" s="2" t="s">
        <v>115</v>
      </c>
      <c r="C195" s="2" t="s">
        <v>9</v>
      </c>
      <c r="D195" s="9" t="s">
        <v>37</v>
      </c>
      <c r="E195" s="2" t="s">
        <v>1388</v>
      </c>
      <c r="F195" s="2">
        <v>20</v>
      </c>
      <c r="G195" s="3">
        <v>29</v>
      </c>
      <c r="H195" s="4" t="str">
        <f t="shared" ref="H195:H258" si="12">IF(AND(J195&lt;&gt;"NON PRESENTE",D195&lt;&gt;"NON PRESENTE",F195&lt;&gt;"NON PRESENTE"),_xlfn.CONCAT(J195," - ",D195," - ",F195),"DATI MANCANTI")</f>
        <v>ITA - zan VETRI - 20</v>
      </c>
      <c r="I195" s="15">
        <f t="shared" ref="I195:I258" si="13">IF(AND(F195&lt;&gt;"NON PRESENTE",G195&lt;&gt;"NON PRESENTE"),F195*G195,"DATI MANCANTI")</f>
        <v>580</v>
      </c>
      <c r="J195" s="12" t="str">
        <f t="shared" ref="J195:J258" si="14">TRIM(C195)</f>
        <v>ITA</v>
      </c>
      <c r="K195" s="6"/>
      <c r="L195" s="6"/>
      <c r="M195" s="6"/>
      <c r="N195" s="21"/>
    </row>
    <row r="196" spans="1:14" ht="12.75" customHeight="1" x14ac:dyDescent="0.2">
      <c r="A196" s="2">
        <v>198</v>
      </c>
      <c r="B196" s="2" t="s">
        <v>115</v>
      </c>
      <c r="C196" s="2" t="s">
        <v>9</v>
      </c>
      <c r="D196" s="9" t="s">
        <v>37</v>
      </c>
      <c r="E196" s="2" t="s">
        <v>1388</v>
      </c>
      <c r="F196" s="2">
        <v>10</v>
      </c>
      <c r="G196" s="3">
        <v>33</v>
      </c>
      <c r="H196" s="4" t="str">
        <f t="shared" si="12"/>
        <v>ITA - zan VETRI - 10</v>
      </c>
      <c r="I196" s="15">
        <f t="shared" si="13"/>
        <v>330</v>
      </c>
      <c r="J196" s="12" t="str">
        <f t="shared" si="14"/>
        <v>ITA</v>
      </c>
      <c r="K196" s="6"/>
      <c r="L196" s="6"/>
      <c r="M196" s="6"/>
      <c r="N196" s="21"/>
    </row>
    <row r="197" spans="1:14" ht="12.75" customHeight="1" x14ac:dyDescent="0.2">
      <c r="A197" s="2">
        <v>199</v>
      </c>
      <c r="B197" s="2" t="s">
        <v>115</v>
      </c>
      <c r="C197" s="2" t="s">
        <v>9</v>
      </c>
      <c r="D197" s="9" t="s">
        <v>37</v>
      </c>
      <c r="E197" s="2" t="s">
        <v>11</v>
      </c>
      <c r="F197" s="2">
        <v>0</v>
      </c>
      <c r="G197" s="3">
        <v>27</v>
      </c>
      <c r="H197" s="4" t="str">
        <f t="shared" si="12"/>
        <v>ITA - zan VETRI - 0</v>
      </c>
      <c r="I197" s="15">
        <f t="shared" si="13"/>
        <v>0</v>
      </c>
      <c r="J197" s="12" t="str">
        <f t="shared" si="14"/>
        <v>ITA</v>
      </c>
      <c r="K197" s="6"/>
      <c r="L197" s="6"/>
      <c r="M197" s="6"/>
      <c r="N197" s="21"/>
    </row>
    <row r="198" spans="1:14" ht="12.75" customHeight="1" x14ac:dyDescent="0.2">
      <c r="A198" s="2">
        <v>200</v>
      </c>
      <c r="B198" s="2" t="s">
        <v>116</v>
      </c>
      <c r="C198" s="2" t="s">
        <v>9</v>
      </c>
      <c r="D198" s="9" t="s">
        <v>10</v>
      </c>
      <c r="E198" s="2" t="s">
        <v>1388</v>
      </c>
      <c r="F198" s="2">
        <v>10</v>
      </c>
      <c r="G198" s="3">
        <v>10</v>
      </c>
      <c r="H198" s="4" t="str">
        <f t="shared" si="12"/>
        <v>ITA - SG - 10</v>
      </c>
      <c r="I198" s="15">
        <f t="shared" si="13"/>
        <v>100</v>
      </c>
      <c r="J198" s="12" t="str">
        <f t="shared" si="14"/>
        <v>ITA</v>
      </c>
      <c r="K198" s="6"/>
      <c r="L198" s="6"/>
      <c r="M198" s="6"/>
      <c r="N198" s="21"/>
    </row>
    <row r="199" spans="1:14" ht="12.75" customHeight="1" x14ac:dyDescent="0.2">
      <c r="A199" s="2">
        <v>201</v>
      </c>
      <c r="B199" s="2" t="s">
        <v>116</v>
      </c>
      <c r="C199" s="2" t="s">
        <v>9</v>
      </c>
      <c r="D199" s="9" t="s">
        <v>10</v>
      </c>
      <c r="E199" s="2" t="s">
        <v>1388</v>
      </c>
      <c r="F199" s="2">
        <v>20</v>
      </c>
      <c r="G199" s="3">
        <v>15</v>
      </c>
      <c r="H199" s="4" t="str">
        <f t="shared" si="12"/>
        <v>ITA - SG - 20</v>
      </c>
      <c r="I199" s="15">
        <f t="shared" si="13"/>
        <v>300</v>
      </c>
      <c r="J199" s="12" t="str">
        <f t="shared" si="14"/>
        <v>ITA</v>
      </c>
      <c r="K199" s="6"/>
      <c r="L199" s="6"/>
      <c r="M199" s="6"/>
      <c r="N199" s="21"/>
    </row>
    <row r="200" spans="1:14" ht="12.75" customHeight="1" x14ac:dyDescent="0.2">
      <c r="A200" s="2">
        <v>202</v>
      </c>
      <c r="B200" s="2" t="s">
        <v>117</v>
      </c>
      <c r="C200" s="2" t="s">
        <v>9</v>
      </c>
      <c r="D200" s="9" t="s">
        <v>48</v>
      </c>
      <c r="E200" s="2" t="s">
        <v>11</v>
      </c>
      <c r="F200" s="2">
        <v>0</v>
      </c>
      <c r="G200" s="3">
        <v>23</v>
      </c>
      <c r="H200" s="4" t="str">
        <f t="shared" si="12"/>
        <v>ITA - zan pin SPA - 0</v>
      </c>
      <c r="I200" s="15">
        <f t="shared" si="13"/>
        <v>0</v>
      </c>
      <c r="J200" s="12" t="str">
        <f t="shared" si="14"/>
        <v>ITA</v>
      </c>
      <c r="K200" s="6"/>
      <c r="L200" s="6"/>
      <c r="M200" s="6"/>
      <c r="N200" s="21"/>
    </row>
    <row r="201" spans="1:14" ht="12.75" customHeight="1" x14ac:dyDescent="0.2">
      <c r="A201" s="2">
        <v>203</v>
      </c>
      <c r="B201" s="2" t="s">
        <v>117</v>
      </c>
      <c r="C201" s="2" t="s">
        <v>9</v>
      </c>
      <c r="D201" s="9" t="s">
        <v>48</v>
      </c>
      <c r="E201" s="2" t="s">
        <v>1388</v>
      </c>
      <c r="F201" s="2">
        <v>20</v>
      </c>
      <c r="G201" s="3">
        <v>16</v>
      </c>
      <c r="H201" s="4" t="str">
        <f t="shared" si="12"/>
        <v>ITA - zan pin SPA - 20</v>
      </c>
      <c r="I201" s="15">
        <f t="shared" si="13"/>
        <v>320</v>
      </c>
      <c r="J201" s="12" t="str">
        <f t="shared" si="14"/>
        <v>ITA</v>
      </c>
      <c r="K201" s="6"/>
      <c r="L201" s="6"/>
      <c r="M201" s="6"/>
      <c r="N201" s="21"/>
    </row>
    <row r="202" spans="1:14" ht="12.75" customHeight="1" x14ac:dyDescent="0.2">
      <c r="A202" s="2">
        <v>204</v>
      </c>
      <c r="B202" s="2" t="s">
        <v>118</v>
      </c>
      <c r="C202" s="2" t="s">
        <v>9</v>
      </c>
      <c r="D202" s="9" t="s">
        <v>37</v>
      </c>
      <c r="E202" s="2" t="s">
        <v>11</v>
      </c>
      <c r="F202" s="2">
        <v>0</v>
      </c>
      <c r="G202" s="3">
        <v>16</v>
      </c>
      <c r="H202" s="4" t="str">
        <f t="shared" si="12"/>
        <v>ITA - zan VETRI - 0</v>
      </c>
      <c r="I202" s="15">
        <f t="shared" si="13"/>
        <v>0</v>
      </c>
      <c r="J202" s="12" t="str">
        <f t="shared" si="14"/>
        <v>ITA</v>
      </c>
      <c r="K202" s="6"/>
      <c r="L202" s="6"/>
      <c r="M202" s="6"/>
      <c r="N202" s="21"/>
    </row>
    <row r="203" spans="1:14" ht="12.75" customHeight="1" x14ac:dyDescent="0.2">
      <c r="A203" s="2">
        <v>205</v>
      </c>
      <c r="B203" s="2" t="s">
        <v>119</v>
      </c>
      <c r="C203" s="2" t="s">
        <v>9</v>
      </c>
      <c r="D203" s="9" t="s">
        <v>10</v>
      </c>
      <c r="E203" s="2" t="s">
        <v>1388</v>
      </c>
      <c r="F203" s="2">
        <v>20</v>
      </c>
      <c r="G203" s="3">
        <v>28</v>
      </c>
      <c r="H203" s="4" t="str">
        <f t="shared" si="12"/>
        <v>ITA - SG - 20</v>
      </c>
      <c r="I203" s="15">
        <f t="shared" si="13"/>
        <v>560</v>
      </c>
      <c r="J203" s="12" t="str">
        <f t="shared" si="14"/>
        <v>ITA</v>
      </c>
      <c r="K203" s="6"/>
      <c r="L203" s="6"/>
      <c r="M203" s="6"/>
      <c r="N203" s="21"/>
    </row>
    <row r="204" spans="1:14" ht="12.75" customHeight="1" x14ac:dyDescent="0.2">
      <c r="A204" s="2">
        <v>206</v>
      </c>
      <c r="B204" s="2" t="s">
        <v>120</v>
      </c>
      <c r="C204" s="2" t="s">
        <v>9</v>
      </c>
      <c r="D204" s="9" t="s">
        <v>37</v>
      </c>
      <c r="E204" s="2" t="s">
        <v>11</v>
      </c>
      <c r="F204" s="2">
        <v>0</v>
      </c>
      <c r="G204" s="3">
        <v>15</v>
      </c>
      <c r="H204" s="4" t="str">
        <f t="shared" si="12"/>
        <v>ITA - zan VETRI - 0</v>
      </c>
      <c r="I204" s="15">
        <f t="shared" si="13"/>
        <v>0</v>
      </c>
      <c r="J204" s="12" t="str">
        <f t="shared" si="14"/>
        <v>ITA</v>
      </c>
      <c r="K204" s="6"/>
      <c r="L204" s="6"/>
      <c r="M204" s="6"/>
      <c r="N204" s="21"/>
    </row>
    <row r="205" spans="1:14" ht="12.75" customHeight="1" x14ac:dyDescent="0.2">
      <c r="A205" s="2">
        <v>207</v>
      </c>
      <c r="B205" s="2" t="s">
        <v>121</v>
      </c>
      <c r="C205" s="2" t="s">
        <v>9</v>
      </c>
      <c r="D205" s="9" t="s">
        <v>10</v>
      </c>
      <c r="E205" s="2" t="s">
        <v>11</v>
      </c>
      <c r="F205" s="2">
        <v>0</v>
      </c>
      <c r="G205" s="3">
        <v>39</v>
      </c>
      <c r="H205" s="4" t="str">
        <f t="shared" si="12"/>
        <v>ITA - SG - 0</v>
      </c>
      <c r="I205" s="15">
        <f t="shared" si="13"/>
        <v>0</v>
      </c>
      <c r="J205" s="12" t="str">
        <f t="shared" si="14"/>
        <v>ITA</v>
      </c>
      <c r="K205" s="6"/>
      <c r="L205" s="6"/>
      <c r="M205" s="6"/>
      <c r="N205" s="21"/>
    </row>
    <row r="206" spans="1:14" ht="12.75" customHeight="1" x14ac:dyDescent="0.2">
      <c r="A206" s="2">
        <v>208</v>
      </c>
      <c r="B206" s="2" t="s">
        <v>121</v>
      </c>
      <c r="C206" s="2" t="s">
        <v>9</v>
      </c>
      <c r="D206" s="9" t="s">
        <v>10</v>
      </c>
      <c r="E206" s="2" t="s">
        <v>1388</v>
      </c>
      <c r="F206" s="2">
        <v>20</v>
      </c>
      <c r="G206" s="3">
        <v>31</v>
      </c>
      <c r="H206" s="4" t="str">
        <f t="shared" si="12"/>
        <v>ITA - SG - 20</v>
      </c>
      <c r="I206" s="15">
        <f t="shared" si="13"/>
        <v>620</v>
      </c>
      <c r="J206" s="12" t="str">
        <f t="shared" si="14"/>
        <v>ITA</v>
      </c>
      <c r="K206" s="6"/>
      <c r="L206" s="6"/>
      <c r="M206" s="6"/>
      <c r="N206" s="21"/>
    </row>
    <row r="207" spans="1:14" ht="12.75" customHeight="1" x14ac:dyDescent="0.2">
      <c r="A207" s="2">
        <v>209</v>
      </c>
      <c r="B207" s="2" t="s">
        <v>122</v>
      </c>
      <c r="C207" s="2" t="s">
        <v>9</v>
      </c>
      <c r="D207" s="9" t="s">
        <v>66</v>
      </c>
      <c r="E207" s="2" t="s">
        <v>11</v>
      </c>
      <c r="F207" s="2">
        <v>0</v>
      </c>
      <c r="G207" s="3">
        <v>26</v>
      </c>
      <c r="H207" s="4" t="str">
        <f t="shared" si="12"/>
        <v>ITA - zan PAM - 0</v>
      </c>
      <c r="I207" s="15">
        <f t="shared" si="13"/>
        <v>0</v>
      </c>
      <c r="J207" s="12" t="str">
        <f t="shared" si="14"/>
        <v>ITA</v>
      </c>
      <c r="K207" s="6"/>
      <c r="L207" s="6"/>
      <c r="M207" s="6"/>
      <c r="N207" s="21"/>
    </row>
    <row r="208" spans="1:14" ht="12.75" customHeight="1" x14ac:dyDescent="0.2">
      <c r="A208" s="2">
        <v>210</v>
      </c>
      <c r="B208" s="2" t="s">
        <v>122</v>
      </c>
      <c r="C208" s="2" t="s">
        <v>9</v>
      </c>
      <c r="D208" s="9" t="s">
        <v>66</v>
      </c>
      <c r="E208" s="2" t="s">
        <v>1388</v>
      </c>
      <c r="F208" s="2">
        <v>20</v>
      </c>
      <c r="G208" s="3">
        <v>34</v>
      </c>
      <c r="H208" s="4" t="str">
        <f t="shared" si="12"/>
        <v>ITA - zan PAM - 20</v>
      </c>
      <c r="I208" s="15">
        <f t="shared" si="13"/>
        <v>680</v>
      </c>
      <c r="J208" s="12" t="str">
        <f t="shared" si="14"/>
        <v>ITA</v>
      </c>
      <c r="K208" s="6"/>
      <c r="L208" s="6"/>
      <c r="M208" s="6"/>
      <c r="N208" s="21"/>
    </row>
    <row r="209" spans="1:14" ht="12.75" customHeight="1" x14ac:dyDescent="0.2">
      <c r="A209" s="2">
        <v>211</v>
      </c>
      <c r="B209" s="2" t="s">
        <v>122</v>
      </c>
      <c r="C209" s="2" t="s">
        <v>9</v>
      </c>
      <c r="D209" s="9" t="s">
        <v>66</v>
      </c>
      <c r="E209" s="2" t="s">
        <v>1388</v>
      </c>
      <c r="F209" s="2">
        <v>10</v>
      </c>
      <c r="G209" s="3">
        <v>38</v>
      </c>
      <c r="H209" s="4" t="str">
        <f t="shared" si="12"/>
        <v>ITA - zan PAM - 10</v>
      </c>
      <c r="I209" s="15">
        <f t="shared" si="13"/>
        <v>380</v>
      </c>
      <c r="J209" s="12" t="str">
        <f t="shared" si="14"/>
        <v>ITA</v>
      </c>
      <c r="K209" s="6"/>
      <c r="L209" s="6"/>
      <c r="M209" s="6"/>
      <c r="N209" s="21"/>
    </row>
    <row r="210" spans="1:14" ht="12.75" customHeight="1" x14ac:dyDescent="0.2">
      <c r="A210" s="2">
        <v>212</v>
      </c>
      <c r="B210" s="2" t="s">
        <v>123</v>
      </c>
      <c r="C210" s="2" t="s">
        <v>9</v>
      </c>
      <c r="D210" s="9" t="s">
        <v>48</v>
      </c>
      <c r="E210" s="2" t="s">
        <v>11</v>
      </c>
      <c r="F210" s="2">
        <v>0</v>
      </c>
      <c r="G210" s="3">
        <v>14</v>
      </c>
      <c r="H210" s="4" t="str">
        <f t="shared" si="12"/>
        <v>ITA - zan pin SPA - 0</v>
      </c>
      <c r="I210" s="15">
        <f t="shared" si="13"/>
        <v>0</v>
      </c>
      <c r="J210" s="12" t="str">
        <f t="shared" si="14"/>
        <v>ITA</v>
      </c>
      <c r="K210" s="6"/>
      <c r="L210" s="6"/>
      <c r="M210" s="6"/>
      <c r="N210" s="21"/>
    </row>
    <row r="211" spans="1:14" ht="12.75" customHeight="1" x14ac:dyDescent="0.2">
      <c r="A211" s="2">
        <v>213</v>
      </c>
      <c r="B211" s="2" t="s">
        <v>124</v>
      </c>
      <c r="C211" s="2" t="s">
        <v>9</v>
      </c>
      <c r="D211" s="9" t="s">
        <v>37</v>
      </c>
      <c r="E211" s="2" t="s">
        <v>1388</v>
      </c>
      <c r="F211" s="2">
        <v>10</v>
      </c>
      <c r="G211" s="3">
        <v>17</v>
      </c>
      <c r="H211" s="4" t="str">
        <f t="shared" si="12"/>
        <v>ITA - zan VETRI - 10</v>
      </c>
      <c r="I211" s="15">
        <f t="shared" si="13"/>
        <v>170</v>
      </c>
      <c r="J211" s="12" t="str">
        <f t="shared" si="14"/>
        <v>ITA</v>
      </c>
      <c r="K211" s="6"/>
      <c r="L211" s="6"/>
      <c r="M211" s="6"/>
      <c r="N211" s="21"/>
    </row>
    <row r="212" spans="1:14" ht="12.75" customHeight="1" x14ac:dyDescent="0.2">
      <c r="A212" s="2">
        <v>214</v>
      </c>
      <c r="B212" s="2" t="s">
        <v>124</v>
      </c>
      <c r="C212" s="2" t="s">
        <v>9</v>
      </c>
      <c r="D212" s="9" t="s">
        <v>37</v>
      </c>
      <c r="E212" s="2" t="s">
        <v>11</v>
      </c>
      <c r="F212" s="2">
        <v>0</v>
      </c>
      <c r="G212" s="3">
        <v>35</v>
      </c>
      <c r="H212" s="4" t="str">
        <f t="shared" si="12"/>
        <v>ITA - zan VETRI - 0</v>
      </c>
      <c r="I212" s="15">
        <f t="shared" si="13"/>
        <v>0</v>
      </c>
      <c r="J212" s="12" t="str">
        <f t="shared" si="14"/>
        <v>ITA</v>
      </c>
      <c r="K212" s="6"/>
      <c r="L212" s="6"/>
      <c r="M212" s="6"/>
      <c r="N212" s="21"/>
    </row>
    <row r="213" spans="1:14" ht="12.75" customHeight="1" x14ac:dyDescent="0.2">
      <c r="A213" s="2">
        <v>215</v>
      </c>
      <c r="B213" s="2" t="s">
        <v>124</v>
      </c>
      <c r="C213" s="2" t="s">
        <v>9</v>
      </c>
      <c r="D213" s="9" t="s">
        <v>37</v>
      </c>
      <c r="E213" s="2" t="s">
        <v>1388</v>
      </c>
      <c r="F213" s="2">
        <v>20</v>
      </c>
      <c r="G213" s="3">
        <v>19</v>
      </c>
      <c r="H213" s="4" t="str">
        <f t="shared" si="12"/>
        <v>ITA - zan VETRI - 20</v>
      </c>
      <c r="I213" s="15">
        <f t="shared" si="13"/>
        <v>380</v>
      </c>
      <c r="J213" s="12" t="str">
        <f t="shared" si="14"/>
        <v>ITA</v>
      </c>
      <c r="K213" s="6"/>
      <c r="L213" s="6"/>
      <c r="M213" s="6"/>
      <c r="N213" s="21"/>
    </row>
    <row r="214" spans="1:14" ht="12.75" customHeight="1" x14ac:dyDescent="0.2">
      <c r="A214" s="2">
        <v>216</v>
      </c>
      <c r="B214" s="2" t="s">
        <v>125</v>
      </c>
      <c r="C214" s="2" t="s">
        <v>9</v>
      </c>
      <c r="D214" s="9" t="s">
        <v>10</v>
      </c>
      <c r="E214" s="2" t="s">
        <v>11</v>
      </c>
      <c r="F214" s="2">
        <v>0</v>
      </c>
      <c r="G214" s="3">
        <v>19</v>
      </c>
      <c r="H214" s="4" t="str">
        <f t="shared" si="12"/>
        <v>ITA - SG - 0</v>
      </c>
      <c r="I214" s="15">
        <f t="shared" si="13"/>
        <v>0</v>
      </c>
      <c r="J214" s="12" t="str">
        <f t="shared" si="14"/>
        <v>ITA</v>
      </c>
      <c r="K214" s="6"/>
      <c r="L214" s="6"/>
      <c r="M214" s="6"/>
      <c r="N214" s="21"/>
    </row>
    <row r="215" spans="1:14" ht="12.75" customHeight="1" x14ac:dyDescent="0.2">
      <c r="A215" s="2">
        <v>217</v>
      </c>
      <c r="B215" s="2" t="s">
        <v>125</v>
      </c>
      <c r="C215" s="2" t="s">
        <v>9</v>
      </c>
      <c r="D215" s="9" t="s">
        <v>10</v>
      </c>
      <c r="E215" s="2" t="s">
        <v>1388</v>
      </c>
      <c r="F215" s="2">
        <v>20</v>
      </c>
      <c r="G215" s="3">
        <v>31</v>
      </c>
      <c r="H215" s="4" t="str">
        <f t="shared" si="12"/>
        <v>ITA - SG - 20</v>
      </c>
      <c r="I215" s="15">
        <f t="shared" si="13"/>
        <v>620</v>
      </c>
      <c r="J215" s="12" t="str">
        <f t="shared" si="14"/>
        <v>ITA</v>
      </c>
      <c r="K215" s="6"/>
      <c r="L215" s="6"/>
      <c r="M215" s="6"/>
      <c r="N215" s="21"/>
    </row>
    <row r="216" spans="1:14" ht="12.75" customHeight="1" x14ac:dyDescent="0.2">
      <c r="A216" s="2">
        <v>218</v>
      </c>
      <c r="B216" s="2" t="s">
        <v>126</v>
      </c>
      <c r="C216" s="2" t="s">
        <v>9</v>
      </c>
      <c r="D216" s="9" t="s">
        <v>10</v>
      </c>
      <c r="E216" s="2" t="s">
        <v>11</v>
      </c>
      <c r="F216" s="2">
        <v>0</v>
      </c>
      <c r="G216" s="3">
        <v>29</v>
      </c>
      <c r="H216" s="4" t="str">
        <f t="shared" si="12"/>
        <v>ITA - SG - 0</v>
      </c>
      <c r="I216" s="15">
        <f t="shared" si="13"/>
        <v>0</v>
      </c>
      <c r="J216" s="12" t="str">
        <f t="shared" si="14"/>
        <v>ITA</v>
      </c>
      <c r="K216" s="6"/>
      <c r="L216" s="6"/>
      <c r="M216" s="6"/>
      <c r="N216" s="21"/>
    </row>
    <row r="217" spans="1:14" ht="12.75" customHeight="1" x14ac:dyDescent="0.2">
      <c r="A217" s="2">
        <v>219</v>
      </c>
      <c r="B217" s="2" t="s">
        <v>126</v>
      </c>
      <c r="C217" s="2" t="s">
        <v>9</v>
      </c>
      <c r="D217" s="9" t="s">
        <v>10</v>
      </c>
      <c r="E217" s="2" t="s">
        <v>1388</v>
      </c>
      <c r="F217" s="2">
        <v>20</v>
      </c>
      <c r="G217" s="3">
        <v>31</v>
      </c>
      <c r="H217" s="4" t="str">
        <f t="shared" si="12"/>
        <v>ITA - SG - 20</v>
      </c>
      <c r="I217" s="15">
        <f t="shared" si="13"/>
        <v>620</v>
      </c>
      <c r="J217" s="12" t="str">
        <f t="shared" si="14"/>
        <v>ITA</v>
      </c>
      <c r="K217" s="6"/>
      <c r="L217" s="6"/>
      <c r="M217" s="6"/>
      <c r="N217" s="21"/>
    </row>
    <row r="218" spans="1:14" ht="12.75" customHeight="1" x14ac:dyDescent="0.2">
      <c r="A218" s="2">
        <v>220</v>
      </c>
      <c r="B218" s="2" t="s">
        <v>127</v>
      </c>
      <c r="C218" s="2" t="s">
        <v>9</v>
      </c>
      <c r="D218" s="9" t="s">
        <v>10</v>
      </c>
      <c r="E218" s="2" t="s">
        <v>1388</v>
      </c>
      <c r="F218" s="2">
        <v>20</v>
      </c>
      <c r="G218" s="3">
        <v>22</v>
      </c>
      <c r="H218" s="4" t="str">
        <f t="shared" si="12"/>
        <v>ITA - SG - 20</v>
      </c>
      <c r="I218" s="15">
        <f t="shared" si="13"/>
        <v>440</v>
      </c>
      <c r="J218" s="12" t="str">
        <f t="shared" si="14"/>
        <v>ITA</v>
      </c>
      <c r="K218" s="6"/>
      <c r="L218" s="6"/>
      <c r="M218" s="6"/>
      <c r="N218" s="21"/>
    </row>
    <row r="219" spans="1:14" ht="12.75" customHeight="1" x14ac:dyDescent="0.2">
      <c r="A219" s="2">
        <v>221</v>
      </c>
      <c r="B219" s="2" t="s">
        <v>127</v>
      </c>
      <c r="C219" s="2" t="s">
        <v>9</v>
      </c>
      <c r="D219" s="9" t="s">
        <v>10</v>
      </c>
      <c r="E219" s="2" t="s">
        <v>1388</v>
      </c>
      <c r="F219" s="2">
        <v>20</v>
      </c>
      <c r="G219" s="3">
        <v>26</v>
      </c>
      <c r="H219" s="4" t="str">
        <f t="shared" si="12"/>
        <v>ITA - SG - 20</v>
      </c>
      <c r="I219" s="15">
        <f t="shared" si="13"/>
        <v>520</v>
      </c>
      <c r="J219" s="12" t="str">
        <f t="shared" si="14"/>
        <v>ITA</v>
      </c>
      <c r="K219" s="6"/>
      <c r="L219" s="6"/>
      <c r="M219" s="6"/>
      <c r="N219" s="21"/>
    </row>
    <row r="220" spans="1:14" ht="12.75" customHeight="1" x14ac:dyDescent="0.2">
      <c r="A220" s="2">
        <v>222</v>
      </c>
      <c r="B220" s="2" t="s">
        <v>127</v>
      </c>
      <c r="C220" s="2" t="s">
        <v>9</v>
      </c>
      <c r="D220" s="9" t="s">
        <v>10</v>
      </c>
      <c r="E220" s="2" t="s">
        <v>11</v>
      </c>
      <c r="F220" s="2">
        <v>0</v>
      </c>
      <c r="G220" s="3">
        <v>35</v>
      </c>
      <c r="H220" s="4" t="str">
        <f t="shared" si="12"/>
        <v>ITA - SG - 0</v>
      </c>
      <c r="I220" s="15">
        <f t="shared" si="13"/>
        <v>0</v>
      </c>
      <c r="J220" s="12" t="str">
        <f t="shared" si="14"/>
        <v>ITA</v>
      </c>
      <c r="K220" s="6"/>
      <c r="L220" s="6"/>
      <c r="M220" s="6"/>
      <c r="N220" s="21"/>
    </row>
    <row r="221" spans="1:14" ht="12.75" customHeight="1" x14ac:dyDescent="0.2">
      <c r="A221" s="2">
        <v>223</v>
      </c>
      <c r="B221" s="2" t="s">
        <v>128</v>
      </c>
      <c r="C221" s="2" t="s">
        <v>9</v>
      </c>
      <c r="D221" s="9" t="s">
        <v>55</v>
      </c>
      <c r="E221" s="2" t="s">
        <v>11</v>
      </c>
      <c r="F221" s="2">
        <v>0</v>
      </c>
      <c r="G221" s="3">
        <v>19</v>
      </c>
      <c r="H221" s="4" t="str">
        <f t="shared" si="12"/>
        <v>ITA - zan S.R.L. - 0</v>
      </c>
      <c r="I221" s="15">
        <f t="shared" si="13"/>
        <v>0</v>
      </c>
      <c r="J221" s="12" t="str">
        <f t="shared" si="14"/>
        <v>ITA</v>
      </c>
      <c r="K221" s="6"/>
      <c r="L221" s="6"/>
      <c r="M221" s="6"/>
      <c r="N221" s="21"/>
    </row>
    <row r="222" spans="1:14" ht="12.75" customHeight="1" x14ac:dyDescent="0.2">
      <c r="A222" s="2">
        <v>224</v>
      </c>
      <c r="B222" s="2" t="s">
        <v>129</v>
      </c>
      <c r="C222" s="2" t="s">
        <v>9</v>
      </c>
      <c r="D222" s="9" t="s">
        <v>10</v>
      </c>
      <c r="E222" s="2" t="s">
        <v>11</v>
      </c>
      <c r="F222" s="2">
        <v>0</v>
      </c>
      <c r="G222" s="3">
        <v>37</v>
      </c>
      <c r="H222" s="4" t="str">
        <f t="shared" si="12"/>
        <v>ITA - SG - 0</v>
      </c>
      <c r="I222" s="15">
        <f t="shared" si="13"/>
        <v>0</v>
      </c>
      <c r="J222" s="12" t="str">
        <f t="shared" si="14"/>
        <v>ITA</v>
      </c>
      <c r="K222" s="6"/>
      <c r="L222" s="6"/>
      <c r="M222" s="6"/>
      <c r="N222" s="21"/>
    </row>
    <row r="223" spans="1:14" ht="12.75" customHeight="1" x14ac:dyDescent="0.2">
      <c r="A223" s="2">
        <v>225</v>
      </c>
      <c r="B223" s="2" t="s">
        <v>130</v>
      </c>
      <c r="C223" s="2" t="s">
        <v>9</v>
      </c>
      <c r="D223" s="9" t="s">
        <v>10</v>
      </c>
      <c r="E223" s="2" t="s">
        <v>1388</v>
      </c>
      <c r="F223" s="2">
        <v>20</v>
      </c>
      <c r="G223" s="3">
        <v>33</v>
      </c>
      <c r="H223" s="4" t="str">
        <f t="shared" si="12"/>
        <v>ITA - SG - 20</v>
      </c>
      <c r="I223" s="15">
        <f t="shared" si="13"/>
        <v>660</v>
      </c>
      <c r="J223" s="12" t="str">
        <f t="shared" si="14"/>
        <v>ITA</v>
      </c>
      <c r="K223" s="6"/>
      <c r="L223" s="6"/>
      <c r="M223" s="6"/>
      <c r="N223" s="21"/>
    </row>
    <row r="224" spans="1:14" ht="12.75" customHeight="1" x14ac:dyDescent="0.2">
      <c r="A224" s="2">
        <v>226</v>
      </c>
      <c r="B224" s="2" t="s">
        <v>130</v>
      </c>
      <c r="C224" s="2" t="s">
        <v>9</v>
      </c>
      <c r="D224" s="9" t="s">
        <v>10</v>
      </c>
      <c r="E224" s="2" t="s">
        <v>11</v>
      </c>
      <c r="F224" s="2">
        <v>0</v>
      </c>
      <c r="G224" s="3">
        <v>38</v>
      </c>
      <c r="H224" s="4" t="str">
        <f t="shared" si="12"/>
        <v>ITA - SG - 0</v>
      </c>
      <c r="I224" s="15">
        <f t="shared" si="13"/>
        <v>0</v>
      </c>
      <c r="J224" s="12" t="str">
        <f t="shared" si="14"/>
        <v>ITA</v>
      </c>
      <c r="K224" s="6"/>
      <c r="L224" s="6"/>
      <c r="M224" s="6"/>
      <c r="N224" s="21"/>
    </row>
    <row r="225" spans="1:14" ht="12.75" customHeight="1" x14ac:dyDescent="0.2">
      <c r="A225" s="2">
        <v>227</v>
      </c>
      <c r="B225" s="2" t="s">
        <v>131</v>
      </c>
      <c r="C225" s="2" t="s">
        <v>9</v>
      </c>
      <c r="D225" s="9" t="s">
        <v>10</v>
      </c>
      <c r="E225" s="2" t="s">
        <v>1388</v>
      </c>
      <c r="F225" s="2">
        <v>20</v>
      </c>
      <c r="G225" s="3">
        <v>33</v>
      </c>
      <c r="H225" s="4" t="str">
        <f t="shared" si="12"/>
        <v>ITA - SG - 20</v>
      </c>
      <c r="I225" s="15">
        <f t="shared" si="13"/>
        <v>660</v>
      </c>
      <c r="J225" s="12" t="str">
        <f t="shared" si="14"/>
        <v>ITA</v>
      </c>
      <c r="K225" s="6"/>
      <c r="L225" s="6"/>
      <c r="M225" s="6"/>
      <c r="N225" s="21"/>
    </row>
    <row r="226" spans="1:14" ht="12.75" customHeight="1" x14ac:dyDescent="0.2">
      <c r="A226" s="2">
        <v>228</v>
      </c>
      <c r="B226" s="2" t="s">
        <v>131</v>
      </c>
      <c r="C226" s="2" t="s">
        <v>9</v>
      </c>
      <c r="D226" s="9" t="s">
        <v>10</v>
      </c>
      <c r="E226" s="2" t="s">
        <v>11</v>
      </c>
      <c r="F226" s="2">
        <v>0</v>
      </c>
      <c r="G226" s="3">
        <v>30</v>
      </c>
      <c r="H226" s="4" t="str">
        <f t="shared" si="12"/>
        <v>ITA - SG - 0</v>
      </c>
      <c r="I226" s="15">
        <f t="shared" si="13"/>
        <v>0</v>
      </c>
      <c r="J226" s="12" t="str">
        <f t="shared" si="14"/>
        <v>ITA</v>
      </c>
      <c r="K226" s="6"/>
      <c r="L226" s="6"/>
      <c r="M226" s="6"/>
      <c r="N226" s="21"/>
    </row>
    <row r="227" spans="1:14" ht="12.75" customHeight="1" x14ac:dyDescent="0.2">
      <c r="A227" s="2">
        <v>229</v>
      </c>
      <c r="B227" s="2" t="s">
        <v>131</v>
      </c>
      <c r="C227" s="2" t="s">
        <v>9</v>
      </c>
      <c r="D227" s="9" t="s">
        <v>10</v>
      </c>
      <c r="E227" s="2" t="s">
        <v>1388</v>
      </c>
      <c r="F227" s="2">
        <v>10</v>
      </c>
      <c r="G227" s="3">
        <v>23</v>
      </c>
      <c r="H227" s="4" t="str">
        <f t="shared" si="12"/>
        <v>ITA - SG - 10</v>
      </c>
      <c r="I227" s="15">
        <f t="shared" si="13"/>
        <v>230</v>
      </c>
      <c r="J227" s="12" t="str">
        <f t="shared" si="14"/>
        <v>ITA</v>
      </c>
      <c r="K227" s="6"/>
      <c r="L227" s="6"/>
      <c r="M227" s="6"/>
      <c r="N227" s="21"/>
    </row>
    <row r="228" spans="1:14" ht="12.75" customHeight="1" x14ac:dyDescent="0.2">
      <c r="A228" s="2">
        <v>230</v>
      </c>
      <c r="B228" s="2" t="s">
        <v>132</v>
      </c>
      <c r="C228" s="2" t="s">
        <v>9</v>
      </c>
      <c r="D228" s="9" t="s">
        <v>10</v>
      </c>
      <c r="E228" s="2" t="s">
        <v>11</v>
      </c>
      <c r="F228" s="2">
        <v>0</v>
      </c>
      <c r="G228" s="3">
        <v>37</v>
      </c>
      <c r="H228" s="4" t="str">
        <f t="shared" si="12"/>
        <v>ITA - SG - 0</v>
      </c>
      <c r="I228" s="15">
        <f t="shared" si="13"/>
        <v>0</v>
      </c>
      <c r="J228" s="12" t="str">
        <f t="shared" si="14"/>
        <v>ITA</v>
      </c>
      <c r="K228" s="6"/>
      <c r="L228" s="6"/>
      <c r="M228" s="6"/>
      <c r="N228" s="21"/>
    </row>
    <row r="229" spans="1:14" ht="12.75" customHeight="1" x14ac:dyDescent="0.2">
      <c r="A229" s="2">
        <v>231</v>
      </c>
      <c r="B229" s="2" t="s">
        <v>132</v>
      </c>
      <c r="C229" s="2" t="s">
        <v>9</v>
      </c>
      <c r="D229" s="9" t="s">
        <v>10</v>
      </c>
      <c r="E229" s="2" t="s">
        <v>1388</v>
      </c>
      <c r="F229" s="2">
        <v>20</v>
      </c>
      <c r="G229" s="3">
        <v>36</v>
      </c>
      <c r="H229" s="4" t="str">
        <f t="shared" si="12"/>
        <v>ITA - SG - 20</v>
      </c>
      <c r="I229" s="15">
        <f t="shared" si="13"/>
        <v>720</v>
      </c>
      <c r="J229" s="12" t="str">
        <f t="shared" si="14"/>
        <v>ITA</v>
      </c>
      <c r="K229" s="6"/>
      <c r="L229" s="6"/>
      <c r="M229" s="6"/>
      <c r="N229" s="21"/>
    </row>
    <row r="230" spans="1:14" ht="12.75" customHeight="1" x14ac:dyDescent="0.2">
      <c r="A230" s="2">
        <v>232</v>
      </c>
      <c r="B230" s="2" t="s">
        <v>133</v>
      </c>
      <c r="C230" s="2" t="s">
        <v>9</v>
      </c>
      <c r="D230" s="9" t="s">
        <v>10</v>
      </c>
      <c r="E230" s="2" t="s">
        <v>11</v>
      </c>
      <c r="F230" s="2">
        <v>0</v>
      </c>
      <c r="G230" s="3">
        <v>18</v>
      </c>
      <c r="H230" s="4" t="str">
        <f t="shared" si="12"/>
        <v>ITA - SG - 0</v>
      </c>
      <c r="I230" s="15">
        <f t="shared" si="13"/>
        <v>0</v>
      </c>
      <c r="J230" s="12" t="str">
        <f t="shared" si="14"/>
        <v>ITA</v>
      </c>
      <c r="K230" s="6"/>
      <c r="L230" s="6"/>
      <c r="M230" s="6"/>
      <c r="N230" s="21"/>
    </row>
    <row r="231" spans="1:14" ht="12.75" customHeight="1" x14ac:dyDescent="0.2">
      <c r="A231" s="2">
        <v>233</v>
      </c>
      <c r="B231" s="2" t="s">
        <v>133</v>
      </c>
      <c r="C231" s="2" t="s">
        <v>9</v>
      </c>
      <c r="D231" s="9" t="s">
        <v>10</v>
      </c>
      <c r="E231" s="2" t="s">
        <v>1388</v>
      </c>
      <c r="F231" s="2">
        <v>20</v>
      </c>
      <c r="G231" s="3">
        <v>22</v>
      </c>
      <c r="H231" s="4" t="str">
        <f t="shared" si="12"/>
        <v>ITA - SG - 20</v>
      </c>
      <c r="I231" s="15">
        <f t="shared" si="13"/>
        <v>440</v>
      </c>
      <c r="J231" s="12" t="str">
        <f t="shared" si="14"/>
        <v>ITA</v>
      </c>
      <c r="K231" s="6"/>
      <c r="L231" s="6"/>
      <c r="M231" s="6"/>
      <c r="N231" s="21"/>
    </row>
    <row r="232" spans="1:14" ht="12.75" customHeight="1" x14ac:dyDescent="0.2">
      <c r="A232" s="2">
        <v>234</v>
      </c>
      <c r="B232" s="2" t="s">
        <v>134</v>
      </c>
      <c r="C232" s="2" t="s">
        <v>9</v>
      </c>
      <c r="D232" s="9" t="s">
        <v>48</v>
      </c>
      <c r="E232" s="2" t="s">
        <v>11</v>
      </c>
      <c r="F232" s="2">
        <v>0</v>
      </c>
      <c r="G232" s="3">
        <v>27</v>
      </c>
      <c r="H232" s="4" t="str">
        <f t="shared" si="12"/>
        <v>ITA - zan pin SPA - 0</v>
      </c>
      <c r="I232" s="15">
        <f t="shared" si="13"/>
        <v>0</v>
      </c>
      <c r="J232" s="12" t="str">
        <f t="shared" si="14"/>
        <v>ITA</v>
      </c>
      <c r="K232" s="6"/>
      <c r="L232" s="6"/>
      <c r="M232" s="6"/>
      <c r="N232" s="21"/>
    </row>
    <row r="233" spans="1:14" ht="12.75" customHeight="1" x14ac:dyDescent="0.2">
      <c r="A233" s="2">
        <v>235</v>
      </c>
      <c r="B233" s="2" t="s">
        <v>134</v>
      </c>
      <c r="C233" s="2" t="s">
        <v>9</v>
      </c>
      <c r="D233" s="9" t="s">
        <v>48</v>
      </c>
      <c r="E233" s="2" t="s">
        <v>1388</v>
      </c>
      <c r="F233" s="2">
        <v>10</v>
      </c>
      <c r="G233" s="3">
        <v>20</v>
      </c>
      <c r="H233" s="4" t="str">
        <f t="shared" si="12"/>
        <v>ITA - zan pin SPA - 10</v>
      </c>
      <c r="I233" s="15">
        <f t="shared" si="13"/>
        <v>200</v>
      </c>
      <c r="J233" s="12" t="str">
        <f t="shared" si="14"/>
        <v>ITA</v>
      </c>
      <c r="K233" s="6"/>
      <c r="L233" s="6"/>
      <c r="M233" s="6"/>
      <c r="N233" s="21"/>
    </row>
    <row r="234" spans="1:14" ht="12.75" customHeight="1" x14ac:dyDescent="0.2">
      <c r="A234" s="2">
        <v>236</v>
      </c>
      <c r="B234" s="2" t="s">
        <v>135</v>
      </c>
      <c r="C234" s="2" t="s">
        <v>9</v>
      </c>
      <c r="D234" s="9" t="s">
        <v>10</v>
      </c>
      <c r="E234" s="2" t="s">
        <v>11</v>
      </c>
      <c r="F234" s="2">
        <v>0</v>
      </c>
      <c r="G234" s="3">
        <v>16</v>
      </c>
      <c r="H234" s="4" t="str">
        <f t="shared" si="12"/>
        <v>ITA - SG - 0</v>
      </c>
      <c r="I234" s="15">
        <f t="shared" si="13"/>
        <v>0</v>
      </c>
      <c r="J234" s="12" t="str">
        <f t="shared" si="14"/>
        <v>ITA</v>
      </c>
      <c r="K234" s="6"/>
      <c r="L234" s="6"/>
      <c r="M234" s="6"/>
      <c r="N234" s="21"/>
    </row>
    <row r="235" spans="1:14" ht="12.75" customHeight="1" x14ac:dyDescent="0.2">
      <c r="A235" s="2">
        <v>237</v>
      </c>
      <c r="B235" s="2" t="s">
        <v>135</v>
      </c>
      <c r="C235" s="2" t="s">
        <v>9</v>
      </c>
      <c r="D235" s="9" t="s">
        <v>10</v>
      </c>
      <c r="E235" s="2" t="s">
        <v>1388</v>
      </c>
      <c r="F235" s="2">
        <v>20</v>
      </c>
      <c r="G235" s="3">
        <v>19</v>
      </c>
      <c r="H235" s="4" t="str">
        <f t="shared" si="12"/>
        <v>ITA - SG - 20</v>
      </c>
      <c r="I235" s="15">
        <f t="shared" si="13"/>
        <v>380</v>
      </c>
      <c r="J235" s="12" t="str">
        <f t="shared" si="14"/>
        <v>ITA</v>
      </c>
      <c r="K235" s="6"/>
      <c r="L235" s="6"/>
      <c r="M235" s="6"/>
      <c r="N235" s="21"/>
    </row>
    <row r="236" spans="1:14" ht="12.75" customHeight="1" x14ac:dyDescent="0.2">
      <c r="A236" s="2">
        <v>238</v>
      </c>
      <c r="B236" s="2" t="s">
        <v>136</v>
      </c>
      <c r="C236" s="2" t="s">
        <v>9</v>
      </c>
      <c r="D236" s="9" t="s">
        <v>48</v>
      </c>
      <c r="E236" s="2" t="s">
        <v>11</v>
      </c>
      <c r="F236" s="2">
        <v>0</v>
      </c>
      <c r="G236" s="3">
        <v>17</v>
      </c>
      <c r="H236" s="4" t="str">
        <f t="shared" si="12"/>
        <v>ITA - zan pin SPA - 0</v>
      </c>
      <c r="I236" s="15">
        <f t="shared" si="13"/>
        <v>0</v>
      </c>
      <c r="J236" s="12" t="str">
        <f t="shared" si="14"/>
        <v>ITA</v>
      </c>
      <c r="K236" s="6"/>
      <c r="L236" s="6"/>
      <c r="M236" s="6"/>
      <c r="N236" s="21"/>
    </row>
    <row r="237" spans="1:14" ht="12.75" customHeight="1" x14ac:dyDescent="0.2">
      <c r="A237" s="2">
        <v>239</v>
      </c>
      <c r="B237" s="2" t="s">
        <v>137</v>
      </c>
      <c r="C237" s="2" t="s">
        <v>9</v>
      </c>
      <c r="D237" s="9" t="s">
        <v>76</v>
      </c>
      <c r="E237" s="2" t="s">
        <v>11</v>
      </c>
      <c r="F237" s="2">
        <v>0</v>
      </c>
      <c r="G237" s="3">
        <v>23</v>
      </c>
      <c r="H237" s="4" t="str">
        <f t="shared" si="12"/>
        <v>ITA - lollo SRL - 0</v>
      </c>
      <c r="I237" s="15">
        <f t="shared" si="13"/>
        <v>0</v>
      </c>
      <c r="J237" s="12" t="str">
        <f t="shared" si="14"/>
        <v>ITA</v>
      </c>
      <c r="K237" s="6"/>
      <c r="L237" s="6"/>
      <c r="M237" s="6"/>
      <c r="N237" s="21"/>
    </row>
    <row r="238" spans="1:14" ht="12.75" customHeight="1" x14ac:dyDescent="0.2">
      <c r="A238" s="2">
        <v>240</v>
      </c>
      <c r="B238" s="2" t="s">
        <v>138</v>
      </c>
      <c r="C238" s="2" t="s">
        <v>9</v>
      </c>
      <c r="D238" s="9" t="s">
        <v>10</v>
      </c>
      <c r="E238" s="2" t="s">
        <v>1388</v>
      </c>
      <c r="F238" s="2">
        <v>20</v>
      </c>
      <c r="G238" s="3">
        <v>15</v>
      </c>
      <c r="H238" s="4" t="str">
        <f t="shared" si="12"/>
        <v>ITA - SG - 20</v>
      </c>
      <c r="I238" s="15">
        <f t="shared" si="13"/>
        <v>300</v>
      </c>
      <c r="J238" s="12" t="str">
        <f t="shared" si="14"/>
        <v>ITA</v>
      </c>
      <c r="K238" s="6"/>
      <c r="L238" s="6"/>
      <c r="M238" s="6"/>
      <c r="N238" s="21"/>
    </row>
    <row r="239" spans="1:14" ht="12.75" customHeight="1" x14ac:dyDescent="0.2">
      <c r="A239" s="2">
        <v>241</v>
      </c>
      <c r="B239" s="2" t="s">
        <v>138</v>
      </c>
      <c r="C239" s="2" t="s">
        <v>9</v>
      </c>
      <c r="D239" s="9" t="s">
        <v>10</v>
      </c>
      <c r="E239" s="2" t="s">
        <v>11</v>
      </c>
      <c r="F239" s="2">
        <v>0</v>
      </c>
      <c r="G239" s="3">
        <v>10</v>
      </c>
      <c r="H239" s="4" t="str">
        <f t="shared" si="12"/>
        <v>ITA - SG - 0</v>
      </c>
      <c r="I239" s="15">
        <f t="shared" si="13"/>
        <v>0</v>
      </c>
      <c r="J239" s="12" t="str">
        <f t="shared" si="14"/>
        <v>ITA</v>
      </c>
      <c r="K239" s="6"/>
      <c r="L239" s="6"/>
      <c r="M239" s="6"/>
      <c r="N239" s="21"/>
    </row>
    <row r="240" spans="1:14" ht="12.75" customHeight="1" x14ac:dyDescent="0.2">
      <c r="A240" s="2">
        <v>242</v>
      </c>
      <c r="B240" s="2" t="s">
        <v>139</v>
      </c>
      <c r="C240" s="2" t="s">
        <v>9</v>
      </c>
      <c r="D240" s="9" t="s">
        <v>55</v>
      </c>
      <c r="E240" s="2" t="s">
        <v>11</v>
      </c>
      <c r="F240" s="2">
        <v>0</v>
      </c>
      <c r="G240" s="3">
        <v>20</v>
      </c>
      <c r="H240" s="4" t="str">
        <f t="shared" si="12"/>
        <v>ITA - zan S.R.L. - 0</v>
      </c>
      <c r="I240" s="15">
        <f t="shared" si="13"/>
        <v>0</v>
      </c>
      <c r="J240" s="12" t="str">
        <f t="shared" si="14"/>
        <v>ITA</v>
      </c>
      <c r="K240" s="6"/>
      <c r="L240" s="6"/>
      <c r="M240" s="6"/>
      <c r="N240" s="21"/>
    </row>
    <row r="241" spans="1:14" ht="12.75" customHeight="1" x14ac:dyDescent="0.2">
      <c r="A241" s="2">
        <v>243</v>
      </c>
      <c r="B241" s="2" t="s">
        <v>139</v>
      </c>
      <c r="C241" s="2" t="s">
        <v>9</v>
      </c>
      <c r="D241" s="9" t="s">
        <v>55</v>
      </c>
      <c r="E241" s="2" t="s">
        <v>1388</v>
      </c>
      <c r="F241" s="2">
        <v>10</v>
      </c>
      <c r="G241" s="3">
        <v>12</v>
      </c>
      <c r="H241" s="4" t="str">
        <f t="shared" si="12"/>
        <v>ITA - zan S.R.L. - 10</v>
      </c>
      <c r="I241" s="15">
        <f t="shared" si="13"/>
        <v>120</v>
      </c>
      <c r="J241" s="12" t="str">
        <f t="shared" si="14"/>
        <v>ITA</v>
      </c>
      <c r="K241" s="6"/>
      <c r="L241" s="6"/>
      <c r="M241" s="6"/>
      <c r="N241" s="21"/>
    </row>
    <row r="242" spans="1:14" ht="12.75" customHeight="1" x14ac:dyDescent="0.2">
      <c r="A242" s="2">
        <v>244</v>
      </c>
      <c r="B242" s="2" t="s">
        <v>139</v>
      </c>
      <c r="C242" s="2" t="s">
        <v>9</v>
      </c>
      <c r="D242" s="9" t="s">
        <v>55</v>
      </c>
      <c r="E242" s="2" t="s">
        <v>1388</v>
      </c>
      <c r="F242" s="2">
        <v>20</v>
      </c>
      <c r="G242" s="3">
        <v>37</v>
      </c>
      <c r="H242" s="4" t="str">
        <f t="shared" si="12"/>
        <v>ITA - zan S.R.L. - 20</v>
      </c>
      <c r="I242" s="15">
        <f t="shared" si="13"/>
        <v>740</v>
      </c>
      <c r="J242" s="12" t="str">
        <f t="shared" si="14"/>
        <v>ITA</v>
      </c>
      <c r="K242" s="6"/>
      <c r="L242" s="6"/>
      <c r="M242" s="6"/>
      <c r="N242" s="21"/>
    </row>
    <row r="243" spans="1:14" ht="12.75" customHeight="1" x14ac:dyDescent="0.2">
      <c r="A243" s="2">
        <v>245</v>
      </c>
      <c r="B243" s="2" t="s">
        <v>140</v>
      </c>
      <c r="C243" s="2" t="s">
        <v>9</v>
      </c>
      <c r="D243" s="9" t="s">
        <v>37</v>
      </c>
      <c r="E243" s="2" t="s">
        <v>11</v>
      </c>
      <c r="F243" s="2">
        <v>0</v>
      </c>
      <c r="G243" s="3">
        <v>18</v>
      </c>
      <c r="H243" s="4" t="str">
        <f t="shared" si="12"/>
        <v>ITA - zan VETRI - 0</v>
      </c>
      <c r="I243" s="15">
        <f t="shared" si="13"/>
        <v>0</v>
      </c>
      <c r="J243" s="12" t="str">
        <f t="shared" si="14"/>
        <v>ITA</v>
      </c>
      <c r="K243" s="6"/>
      <c r="L243" s="6"/>
      <c r="M243" s="6"/>
      <c r="N243" s="21"/>
    </row>
    <row r="244" spans="1:14" ht="12.75" customHeight="1" x14ac:dyDescent="0.2">
      <c r="A244" s="2">
        <v>246</v>
      </c>
      <c r="B244" s="2" t="s">
        <v>141</v>
      </c>
      <c r="C244" s="2" t="s">
        <v>9</v>
      </c>
      <c r="D244" s="9" t="s">
        <v>10</v>
      </c>
      <c r="E244" s="2" t="s">
        <v>1388</v>
      </c>
      <c r="F244" s="2">
        <v>20</v>
      </c>
      <c r="G244" s="3">
        <v>26</v>
      </c>
      <c r="H244" s="4" t="str">
        <f t="shared" si="12"/>
        <v>ITA - SG - 20</v>
      </c>
      <c r="I244" s="15">
        <f t="shared" si="13"/>
        <v>520</v>
      </c>
      <c r="J244" s="12" t="str">
        <f t="shared" si="14"/>
        <v>ITA</v>
      </c>
      <c r="K244" s="6"/>
      <c r="L244" s="6"/>
      <c r="M244" s="6"/>
      <c r="N244" s="21"/>
    </row>
    <row r="245" spans="1:14" ht="12.75" customHeight="1" x14ac:dyDescent="0.2">
      <c r="A245" s="2">
        <v>247</v>
      </c>
      <c r="B245" s="2" t="s">
        <v>141</v>
      </c>
      <c r="C245" s="2" t="s">
        <v>9</v>
      </c>
      <c r="D245" s="9" t="s">
        <v>10</v>
      </c>
      <c r="E245" s="2" t="s">
        <v>1388</v>
      </c>
      <c r="F245" s="2">
        <v>10</v>
      </c>
      <c r="G245" s="3">
        <v>16</v>
      </c>
      <c r="H245" s="4" t="str">
        <f t="shared" si="12"/>
        <v>ITA - SG - 10</v>
      </c>
      <c r="I245" s="15">
        <f t="shared" si="13"/>
        <v>160</v>
      </c>
      <c r="J245" s="12" t="str">
        <f t="shared" si="14"/>
        <v>ITA</v>
      </c>
      <c r="K245" s="6"/>
      <c r="L245" s="6"/>
      <c r="M245" s="6"/>
      <c r="N245" s="21"/>
    </row>
    <row r="246" spans="1:14" ht="12.75" customHeight="1" x14ac:dyDescent="0.2">
      <c r="A246" s="2">
        <v>248</v>
      </c>
      <c r="B246" s="2" t="s">
        <v>141</v>
      </c>
      <c r="C246" s="2" t="s">
        <v>9</v>
      </c>
      <c r="D246" s="9" t="s">
        <v>10</v>
      </c>
      <c r="E246" s="2" t="s">
        <v>11</v>
      </c>
      <c r="F246" s="2">
        <v>0</v>
      </c>
      <c r="G246" s="3">
        <v>26</v>
      </c>
      <c r="H246" s="4" t="str">
        <f t="shared" si="12"/>
        <v>ITA - SG - 0</v>
      </c>
      <c r="I246" s="15">
        <f t="shared" si="13"/>
        <v>0</v>
      </c>
      <c r="J246" s="12" t="str">
        <f t="shared" si="14"/>
        <v>ITA</v>
      </c>
      <c r="K246" s="6"/>
      <c r="L246" s="6"/>
      <c r="M246" s="6"/>
      <c r="N246" s="21"/>
    </row>
    <row r="247" spans="1:14" ht="12.75" customHeight="1" x14ac:dyDescent="0.2">
      <c r="A247" s="2">
        <v>249</v>
      </c>
      <c r="B247" s="2" t="s">
        <v>142</v>
      </c>
      <c r="C247" s="2" t="s">
        <v>9</v>
      </c>
      <c r="D247" s="9" t="s">
        <v>10</v>
      </c>
      <c r="E247" s="2" t="s">
        <v>11</v>
      </c>
      <c r="F247" s="2">
        <v>0</v>
      </c>
      <c r="G247" s="3">
        <v>26</v>
      </c>
      <c r="H247" s="4" t="str">
        <f t="shared" si="12"/>
        <v>ITA - SG - 0</v>
      </c>
      <c r="I247" s="15">
        <f t="shared" si="13"/>
        <v>0</v>
      </c>
      <c r="J247" s="12" t="str">
        <f t="shared" si="14"/>
        <v>ITA</v>
      </c>
      <c r="K247" s="6"/>
      <c r="L247" s="6"/>
      <c r="M247" s="6"/>
      <c r="N247" s="21"/>
    </row>
    <row r="248" spans="1:14" ht="12.75" customHeight="1" x14ac:dyDescent="0.2">
      <c r="A248" s="2">
        <v>250</v>
      </c>
      <c r="B248" s="2" t="s">
        <v>142</v>
      </c>
      <c r="C248" s="2" t="s">
        <v>9</v>
      </c>
      <c r="D248" s="9" t="s">
        <v>10</v>
      </c>
      <c r="E248" s="2" t="s">
        <v>1388</v>
      </c>
      <c r="F248" s="2">
        <v>20</v>
      </c>
      <c r="G248" s="3">
        <v>17</v>
      </c>
      <c r="H248" s="4" t="str">
        <f t="shared" si="12"/>
        <v>ITA - SG - 20</v>
      </c>
      <c r="I248" s="15">
        <f t="shared" si="13"/>
        <v>340</v>
      </c>
      <c r="J248" s="12" t="str">
        <f t="shared" si="14"/>
        <v>ITA</v>
      </c>
      <c r="K248" s="6"/>
      <c r="L248" s="6"/>
      <c r="M248" s="6"/>
      <c r="N248" s="21"/>
    </row>
    <row r="249" spans="1:14" ht="12.75" customHeight="1" x14ac:dyDescent="0.2">
      <c r="A249" s="2">
        <v>251</v>
      </c>
      <c r="B249" s="2" t="s">
        <v>143</v>
      </c>
      <c r="C249" s="2" t="s">
        <v>9</v>
      </c>
      <c r="D249" s="9" t="s">
        <v>55</v>
      </c>
      <c r="E249" s="2" t="s">
        <v>11</v>
      </c>
      <c r="F249" s="2">
        <v>0</v>
      </c>
      <c r="G249" s="3">
        <v>27</v>
      </c>
      <c r="H249" s="4" t="str">
        <f t="shared" si="12"/>
        <v>ITA - zan S.R.L. - 0</v>
      </c>
      <c r="I249" s="15">
        <f t="shared" si="13"/>
        <v>0</v>
      </c>
      <c r="J249" s="12" t="str">
        <f t="shared" si="14"/>
        <v>ITA</v>
      </c>
      <c r="K249" s="6"/>
      <c r="L249" s="6"/>
      <c r="M249" s="6"/>
      <c r="N249" s="21"/>
    </row>
    <row r="250" spans="1:14" ht="12.75" customHeight="1" x14ac:dyDescent="0.2">
      <c r="A250" s="2">
        <v>252</v>
      </c>
      <c r="B250" s="2" t="s">
        <v>144</v>
      </c>
      <c r="C250" s="2" t="s">
        <v>9</v>
      </c>
      <c r="D250" s="9" t="s">
        <v>37</v>
      </c>
      <c r="E250" s="2" t="s">
        <v>11</v>
      </c>
      <c r="F250" s="2">
        <v>0</v>
      </c>
      <c r="G250" s="3">
        <v>30</v>
      </c>
      <c r="H250" s="4" t="str">
        <f t="shared" si="12"/>
        <v>ITA - zan VETRI - 0</v>
      </c>
      <c r="I250" s="15">
        <f t="shared" si="13"/>
        <v>0</v>
      </c>
      <c r="J250" s="12" t="str">
        <f t="shared" si="14"/>
        <v>ITA</v>
      </c>
      <c r="K250" s="6"/>
      <c r="L250" s="6"/>
      <c r="M250" s="6"/>
      <c r="N250" s="21"/>
    </row>
    <row r="251" spans="1:14" ht="12.75" customHeight="1" x14ac:dyDescent="0.2">
      <c r="A251" s="2">
        <v>253</v>
      </c>
      <c r="B251" s="2" t="s">
        <v>145</v>
      </c>
      <c r="C251" s="2" t="s">
        <v>9</v>
      </c>
      <c r="D251" s="9" t="s">
        <v>10</v>
      </c>
      <c r="E251" s="2" t="s">
        <v>11</v>
      </c>
      <c r="F251" s="2">
        <v>0</v>
      </c>
      <c r="G251" s="3">
        <v>12</v>
      </c>
      <c r="H251" s="4" t="str">
        <f t="shared" si="12"/>
        <v>ITA - SG - 0</v>
      </c>
      <c r="I251" s="15">
        <f t="shared" si="13"/>
        <v>0</v>
      </c>
      <c r="J251" s="12" t="str">
        <f t="shared" si="14"/>
        <v>ITA</v>
      </c>
      <c r="K251" s="6"/>
      <c r="L251" s="6"/>
      <c r="M251" s="6"/>
      <c r="N251" s="21"/>
    </row>
    <row r="252" spans="1:14" ht="12.75" customHeight="1" x14ac:dyDescent="0.2">
      <c r="A252" s="2">
        <v>254</v>
      </c>
      <c r="B252" s="2" t="s">
        <v>145</v>
      </c>
      <c r="C252" s="2" t="s">
        <v>9</v>
      </c>
      <c r="D252" s="9" t="s">
        <v>10</v>
      </c>
      <c r="E252" s="2" t="s">
        <v>1388</v>
      </c>
      <c r="F252" s="2">
        <v>20</v>
      </c>
      <c r="G252" s="3">
        <v>23</v>
      </c>
      <c r="H252" s="4" t="str">
        <f t="shared" si="12"/>
        <v>ITA - SG - 20</v>
      </c>
      <c r="I252" s="15">
        <f t="shared" si="13"/>
        <v>460</v>
      </c>
      <c r="J252" s="12" t="str">
        <f t="shared" si="14"/>
        <v>ITA</v>
      </c>
      <c r="K252" s="6"/>
      <c r="L252" s="6"/>
      <c r="M252" s="6"/>
      <c r="N252" s="21"/>
    </row>
    <row r="253" spans="1:14" ht="12.75" customHeight="1" x14ac:dyDescent="0.2">
      <c r="A253" s="2">
        <v>255</v>
      </c>
      <c r="B253" s="2" t="s">
        <v>146</v>
      </c>
      <c r="C253" s="2" t="s">
        <v>15</v>
      </c>
      <c r="D253" s="9" t="s">
        <v>24</v>
      </c>
      <c r="E253" s="2" t="s">
        <v>1388</v>
      </c>
      <c r="F253" s="2">
        <v>20</v>
      </c>
      <c r="G253" s="3">
        <v>36</v>
      </c>
      <c r="H253" s="4" t="str">
        <f t="shared" si="12"/>
        <v>EGY - zan pin assuf S.A.E. - 20</v>
      </c>
      <c r="I253" s="15">
        <f t="shared" si="13"/>
        <v>720</v>
      </c>
      <c r="J253" s="12" t="str">
        <f t="shared" si="14"/>
        <v>EGY</v>
      </c>
      <c r="K253" s="6"/>
      <c r="L253" s="6"/>
      <c r="M253" s="6"/>
      <c r="N253" s="21"/>
    </row>
    <row r="254" spans="1:14" ht="12.75" customHeight="1" x14ac:dyDescent="0.2">
      <c r="A254" s="2">
        <v>256</v>
      </c>
      <c r="B254" s="2" t="s">
        <v>146</v>
      </c>
      <c r="C254" s="2" t="s">
        <v>15</v>
      </c>
      <c r="D254" s="9" t="s">
        <v>24</v>
      </c>
      <c r="E254" s="2" t="s">
        <v>1388</v>
      </c>
      <c r="F254" s="2">
        <v>20</v>
      </c>
      <c r="G254" s="3">
        <v>32</v>
      </c>
      <c r="H254" s="4" t="str">
        <f t="shared" si="12"/>
        <v>EGY - zan pin assuf S.A.E. - 20</v>
      </c>
      <c r="I254" s="15">
        <f t="shared" si="13"/>
        <v>640</v>
      </c>
      <c r="J254" s="12" t="str">
        <f t="shared" si="14"/>
        <v>EGY</v>
      </c>
      <c r="K254" s="6"/>
      <c r="L254" s="6"/>
      <c r="M254" s="6"/>
      <c r="N254" s="21"/>
    </row>
    <row r="255" spans="1:14" ht="12.75" customHeight="1" x14ac:dyDescent="0.2">
      <c r="A255" s="2">
        <v>257</v>
      </c>
      <c r="B255" s="2" t="s">
        <v>146</v>
      </c>
      <c r="C255" s="2" t="s">
        <v>15</v>
      </c>
      <c r="D255" s="9" t="s">
        <v>24</v>
      </c>
      <c r="E255" s="2" t="s">
        <v>11</v>
      </c>
      <c r="F255" s="2">
        <v>0</v>
      </c>
      <c r="G255" s="3">
        <v>16</v>
      </c>
      <c r="H255" s="4" t="str">
        <f t="shared" si="12"/>
        <v>EGY - zan pin assuf S.A.E. - 0</v>
      </c>
      <c r="I255" s="15">
        <f t="shared" si="13"/>
        <v>0</v>
      </c>
      <c r="J255" s="12" t="str">
        <f t="shared" si="14"/>
        <v>EGY</v>
      </c>
      <c r="K255" s="6"/>
      <c r="L255" s="6"/>
      <c r="M255" s="6"/>
      <c r="N255" s="21"/>
    </row>
    <row r="256" spans="1:14" ht="12.75" customHeight="1" x14ac:dyDescent="0.2">
      <c r="A256" s="2">
        <v>258</v>
      </c>
      <c r="B256" s="2" t="s">
        <v>146</v>
      </c>
      <c r="C256" s="2" t="s">
        <v>15</v>
      </c>
      <c r="D256" s="9" t="s">
        <v>24</v>
      </c>
      <c r="E256" s="2" t="s">
        <v>1388</v>
      </c>
      <c r="F256" s="2">
        <v>10</v>
      </c>
      <c r="G256" s="3">
        <v>35</v>
      </c>
      <c r="H256" s="4" t="str">
        <f t="shared" si="12"/>
        <v>EGY - zan pin assuf S.A.E. - 10</v>
      </c>
      <c r="I256" s="15">
        <f t="shared" si="13"/>
        <v>350</v>
      </c>
      <c r="J256" s="12" t="str">
        <f t="shared" si="14"/>
        <v>EGY</v>
      </c>
      <c r="K256" s="6"/>
      <c r="L256" s="6"/>
      <c r="M256" s="6"/>
      <c r="N256" s="21"/>
    </row>
    <row r="257" spans="1:14" ht="12.75" customHeight="1" x14ac:dyDescent="0.2">
      <c r="A257" s="2">
        <v>259</v>
      </c>
      <c r="B257" s="2" t="s">
        <v>147</v>
      </c>
      <c r="C257" s="2" t="s">
        <v>9</v>
      </c>
      <c r="D257" s="9" t="s">
        <v>37</v>
      </c>
      <c r="E257" s="2" t="s">
        <v>11</v>
      </c>
      <c r="F257" s="2">
        <v>0</v>
      </c>
      <c r="G257" s="3">
        <v>25</v>
      </c>
      <c r="H257" s="4" t="str">
        <f t="shared" si="12"/>
        <v>ITA - zan VETRI - 0</v>
      </c>
      <c r="I257" s="15">
        <f t="shared" si="13"/>
        <v>0</v>
      </c>
      <c r="J257" s="12" t="str">
        <f t="shared" si="14"/>
        <v>ITA</v>
      </c>
      <c r="K257" s="6"/>
      <c r="L257" s="6"/>
      <c r="M257" s="6"/>
      <c r="N257" s="21"/>
    </row>
    <row r="258" spans="1:14" ht="12.75" customHeight="1" x14ac:dyDescent="0.2">
      <c r="A258" s="2">
        <v>260</v>
      </c>
      <c r="B258" s="2" t="s">
        <v>148</v>
      </c>
      <c r="C258" s="2" t="s">
        <v>9</v>
      </c>
      <c r="D258" s="9" t="s">
        <v>10</v>
      </c>
      <c r="E258" s="2" t="s">
        <v>11</v>
      </c>
      <c r="F258" s="2">
        <v>0</v>
      </c>
      <c r="G258" s="3">
        <v>29</v>
      </c>
      <c r="H258" s="4" t="str">
        <f t="shared" si="12"/>
        <v>ITA - SG - 0</v>
      </c>
      <c r="I258" s="15">
        <f t="shared" si="13"/>
        <v>0</v>
      </c>
      <c r="J258" s="12" t="str">
        <f t="shared" si="14"/>
        <v>ITA</v>
      </c>
      <c r="K258" s="6"/>
      <c r="L258" s="6"/>
      <c r="M258" s="6"/>
      <c r="N258" s="21"/>
    </row>
    <row r="259" spans="1:14" ht="12.75" customHeight="1" x14ac:dyDescent="0.2">
      <c r="A259" s="2">
        <v>261</v>
      </c>
      <c r="B259" s="2" t="s">
        <v>149</v>
      </c>
      <c r="C259" s="2" t="s">
        <v>9</v>
      </c>
      <c r="D259" s="9" t="s">
        <v>37</v>
      </c>
      <c r="E259" s="2" t="s">
        <v>1388</v>
      </c>
      <c r="F259" s="2">
        <v>20</v>
      </c>
      <c r="G259" s="3">
        <v>24</v>
      </c>
      <c r="H259" s="4" t="str">
        <f t="shared" ref="H259:H322" si="15">IF(AND(J259&lt;&gt;"NON PRESENTE",D259&lt;&gt;"NON PRESENTE",F259&lt;&gt;"NON PRESENTE"),_xlfn.CONCAT(J259," - ",D259," - ",F259),"DATI MANCANTI")</f>
        <v>ITA - zan VETRI - 20</v>
      </c>
      <c r="I259" s="15">
        <f t="shared" ref="I259:I322" si="16">IF(AND(F259&lt;&gt;"NON PRESENTE",G259&lt;&gt;"NON PRESENTE"),F259*G259,"DATI MANCANTI")</f>
        <v>480</v>
      </c>
      <c r="J259" s="12" t="str">
        <f t="shared" ref="J259:J322" si="17">TRIM(C259)</f>
        <v>ITA</v>
      </c>
      <c r="K259" s="6"/>
      <c r="L259" s="6"/>
      <c r="M259" s="6"/>
      <c r="N259" s="21"/>
    </row>
    <row r="260" spans="1:14" ht="12.75" customHeight="1" x14ac:dyDescent="0.2">
      <c r="A260" s="2">
        <v>262</v>
      </c>
      <c r="B260" s="2" t="s">
        <v>150</v>
      </c>
      <c r="C260" s="2" t="s">
        <v>9</v>
      </c>
      <c r="D260" s="9" t="s">
        <v>55</v>
      </c>
      <c r="E260" s="2" t="s">
        <v>1388</v>
      </c>
      <c r="F260" s="2">
        <v>20</v>
      </c>
      <c r="G260" s="3">
        <v>36</v>
      </c>
      <c r="H260" s="4" t="str">
        <f t="shared" si="15"/>
        <v>ITA - zan S.R.L. - 20</v>
      </c>
      <c r="I260" s="15">
        <f t="shared" si="16"/>
        <v>720</v>
      </c>
      <c r="J260" s="12" t="str">
        <f t="shared" si="17"/>
        <v>ITA</v>
      </c>
      <c r="K260" s="6"/>
      <c r="L260" s="6"/>
      <c r="M260" s="6"/>
      <c r="N260" s="21"/>
    </row>
    <row r="261" spans="1:14" ht="12.75" customHeight="1" x14ac:dyDescent="0.2">
      <c r="A261" s="2">
        <v>263</v>
      </c>
      <c r="B261" s="2" t="s">
        <v>151</v>
      </c>
      <c r="C261" s="2" t="s">
        <v>9</v>
      </c>
      <c r="D261" s="9" t="s">
        <v>95</v>
      </c>
      <c r="E261" s="2" t="s">
        <v>1388</v>
      </c>
      <c r="F261" s="2">
        <v>20</v>
      </c>
      <c r="G261" s="3">
        <v>28</v>
      </c>
      <c r="H261" s="4" t="str">
        <f t="shared" si="15"/>
        <v>ITA - SG palla S.R.L. - 20</v>
      </c>
      <c r="I261" s="15">
        <f t="shared" si="16"/>
        <v>560</v>
      </c>
      <c r="J261" s="12" t="str">
        <f t="shared" si="17"/>
        <v>ITA</v>
      </c>
      <c r="K261" s="6"/>
      <c r="L261" s="6"/>
      <c r="M261" s="6"/>
      <c r="N261" s="21"/>
    </row>
    <row r="262" spans="1:14" ht="12.75" customHeight="1" x14ac:dyDescent="0.2">
      <c r="A262" s="2">
        <v>264</v>
      </c>
      <c r="B262" s="2" t="s">
        <v>151</v>
      </c>
      <c r="C262" s="2" t="s">
        <v>9</v>
      </c>
      <c r="D262" s="9" t="s">
        <v>95</v>
      </c>
      <c r="E262" s="2" t="s">
        <v>1388</v>
      </c>
      <c r="F262" s="2">
        <v>10</v>
      </c>
      <c r="G262" s="3">
        <v>17</v>
      </c>
      <c r="H262" s="4" t="str">
        <f t="shared" si="15"/>
        <v>ITA - SG palla S.R.L. - 10</v>
      </c>
      <c r="I262" s="15">
        <f t="shared" si="16"/>
        <v>170</v>
      </c>
      <c r="J262" s="12" t="str">
        <f t="shared" si="17"/>
        <v>ITA</v>
      </c>
      <c r="K262" s="6"/>
      <c r="L262" s="6"/>
      <c r="M262" s="6"/>
      <c r="N262" s="21"/>
    </row>
    <row r="263" spans="1:14" ht="12.75" customHeight="1" x14ac:dyDescent="0.2">
      <c r="A263" s="2">
        <v>265</v>
      </c>
      <c r="B263" s="2" t="s">
        <v>152</v>
      </c>
      <c r="C263" s="2" t="s">
        <v>9</v>
      </c>
      <c r="D263" s="9" t="s">
        <v>55</v>
      </c>
      <c r="E263" s="2" t="s">
        <v>1388</v>
      </c>
      <c r="F263" s="2">
        <v>10</v>
      </c>
      <c r="G263" s="3">
        <v>40</v>
      </c>
      <c r="H263" s="4" t="str">
        <f t="shared" si="15"/>
        <v>ITA - zan S.R.L. - 10</v>
      </c>
      <c r="I263" s="15">
        <f t="shared" si="16"/>
        <v>400</v>
      </c>
      <c r="J263" s="12" t="str">
        <f t="shared" si="17"/>
        <v>ITA</v>
      </c>
      <c r="K263" s="6"/>
      <c r="L263" s="6"/>
      <c r="M263" s="6"/>
      <c r="N263" s="21"/>
    </row>
    <row r="264" spans="1:14" ht="12.75" customHeight="1" x14ac:dyDescent="0.2">
      <c r="A264" s="2">
        <v>266</v>
      </c>
      <c r="B264" s="2" t="s">
        <v>152</v>
      </c>
      <c r="C264" s="2" t="s">
        <v>9</v>
      </c>
      <c r="D264" s="9" t="s">
        <v>55</v>
      </c>
      <c r="E264" s="2" t="s">
        <v>11</v>
      </c>
      <c r="F264" s="2">
        <v>0</v>
      </c>
      <c r="G264" s="3">
        <v>25</v>
      </c>
      <c r="H264" s="4" t="str">
        <f t="shared" si="15"/>
        <v>ITA - zan S.R.L. - 0</v>
      </c>
      <c r="I264" s="15">
        <f t="shared" si="16"/>
        <v>0</v>
      </c>
      <c r="J264" s="12" t="str">
        <f t="shared" si="17"/>
        <v>ITA</v>
      </c>
      <c r="K264" s="6"/>
      <c r="L264" s="6"/>
      <c r="M264" s="6"/>
      <c r="N264" s="21"/>
    </row>
    <row r="265" spans="1:14" ht="12.75" customHeight="1" x14ac:dyDescent="0.2">
      <c r="A265" s="2">
        <v>267</v>
      </c>
      <c r="B265" s="2" t="s">
        <v>152</v>
      </c>
      <c r="C265" s="2" t="s">
        <v>9</v>
      </c>
      <c r="D265" s="9" t="s">
        <v>55</v>
      </c>
      <c r="E265" s="2" t="s">
        <v>1388</v>
      </c>
      <c r="F265" s="2">
        <v>20</v>
      </c>
      <c r="G265" s="3">
        <v>23</v>
      </c>
      <c r="H265" s="4" t="str">
        <f t="shared" si="15"/>
        <v>ITA - zan S.R.L. - 20</v>
      </c>
      <c r="I265" s="15">
        <f t="shared" si="16"/>
        <v>460</v>
      </c>
      <c r="J265" s="12" t="str">
        <f t="shared" si="17"/>
        <v>ITA</v>
      </c>
      <c r="K265" s="6"/>
      <c r="L265" s="6"/>
      <c r="M265" s="6"/>
      <c r="N265" s="21"/>
    </row>
    <row r="266" spans="1:14" ht="12.75" customHeight="1" x14ac:dyDescent="0.2">
      <c r="A266" s="2">
        <v>268</v>
      </c>
      <c r="B266" s="2" t="s">
        <v>153</v>
      </c>
      <c r="C266" s="2" t="s">
        <v>9</v>
      </c>
      <c r="D266" s="9" t="s">
        <v>66</v>
      </c>
      <c r="E266" s="2" t="s">
        <v>11</v>
      </c>
      <c r="F266" s="2">
        <v>0</v>
      </c>
      <c r="G266" s="3">
        <v>27</v>
      </c>
      <c r="H266" s="4" t="str">
        <f t="shared" si="15"/>
        <v>ITA - zan PAM - 0</v>
      </c>
      <c r="I266" s="15">
        <f t="shared" si="16"/>
        <v>0</v>
      </c>
      <c r="J266" s="12" t="str">
        <f t="shared" si="17"/>
        <v>ITA</v>
      </c>
      <c r="K266" s="6"/>
      <c r="L266" s="6"/>
      <c r="M266" s="6"/>
      <c r="N266" s="21"/>
    </row>
    <row r="267" spans="1:14" ht="12.75" customHeight="1" x14ac:dyDescent="0.2">
      <c r="A267" s="2">
        <v>269</v>
      </c>
      <c r="B267" s="2" t="s">
        <v>153</v>
      </c>
      <c r="C267" s="2" t="s">
        <v>9</v>
      </c>
      <c r="D267" s="9" t="s">
        <v>66</v>
      </c>
      <c r="E267" s="2" t="s">
        <v>1388</v>
      </c>
      <c r="F267" s="2">
        <v>10</v>
      </c>
      <c r="G267" s="3">
        <v>16</v>
      </c>
      <c r="H267" s="4" t="str">
        <f t="shared" si="15"/>
        <v>ITA - zan PAM - 10</v>
      </c>
      <c r="I267" s="15">
        <f t="shared" si="16"/>
        <v>160</v>
      </c>
      <c r="J267" s="12" t="str">
        <f t="shared" si="17"/>
        <v>ITA</v>
      </c>
      <c r="K267" s="6"/>
      <c r="L267" s="6"/>
      <c r="M267" s="6"/>
      <c r="N267" s="21"/>
    </row>
    <row r="268" spans="1:14" ht="12.75" customHeight="1" x14ac:dyDescent="0.2">
      <c r="A268" s="2">
        <v>270</v>
      </c>
      <c r="B268" s="2" t="s">
        <v>153</v>
      </c>
      <c r="C268" s="2" t="s">
        <v>9</v>
      </c>
      <c r="D268" s="9" t="s">
        <v>66</v>
      </c>
      <c r="E268" s="2" t="s">
        <v>1388</v>
      </c>
      <c r="F268" s="2">
        <v>20</v>
      </c>
      <c r="G268" s="3">
        <v>25</v>
      </c>
      <c r="H268" s="4" t="str">
        <f t="shared" si="15"/>
        <v>ITA - zan PAM - 20</v>
      </c>
      <c r="I268" s="15">
        <f t="shared" si="16"/>
        <v>500</v>
      </c>
      <c r="J268" s="12" t="str">
        <f t="shared" si="17"/>
        <v>ITA</v>
      </c>
      <c r="K268" s="6"/>
      <c r="L268" s="6"/>
      <c r="M268" s="6"/>
      <c r="N268" s="21"/>
    </row>
    <row r="269" spans="1:14" ht="12.75" customHeight="1" x14ac:dyDescent="0.2">
      <c r="A269" s="2">
        <v>271</v>
      </c>
      <c r="B269" s="2" t="s">
        <v>154</v>
      </c>
      <c r="C269" s="2" t="s">
        <v>9</v>
      </c>
      <c r="D269" s="9" t="s">
        <v>55</v>
      </c>
      <c r="E269" s="2" t="s">
        <v>1388</v>
      </c>
      <c r="F269" s="2">
        <v>20</v>
      </c>
      <c r="G269" s="3">
        <v>29</v>
      </c>
      <c r="H269" s="4" t="str">
        <f t="shared" si="15"/>
        <v>ITA - zan S.R.L. - 20</v>
      </c>
      <c r="I269" s="15">
        <f t="shared" si="16"/>
        <v>580</v>
      </c>
      <c r="J269" s="12" t="str">
        <f t="shared" si="17"/>
        <v>ITA</v>
      </c>
      <c r="K269" s="6"/>
      <c r="L269" s="6"/>
      <c r="M269" s="6"/>
      <c r="N269" s="21"/>
    </row>
    <row r="270" spans="1:14" ht="12.75" customHeight="1" x14ac:dyDescent="0.2">
      <c r="A270" s="2">
        <v>272</v>
      </c>
      <c r="B270" s="2" t="s">
        <v>154</v>
      </c>
      <c r="C270" s="2" t="s">
        <v>9</v>
      </c>
      <c r="D270" s="9" t="s">
        <v>55</v>
      </c>
      <c r="E270" s="2" t="s">
        <v>1388</v>
      </c>
      <c r="F270" s="2">
        <v>10</v>
      </c>
      <c r="G270" s="3">
        <v>14</v>
      </c>
      <c r="H270" s="4" t="str">
        <f t="shared" si="15"/>
        <v>ITA - zan S.R.L. - 10</v>
      </c>
      <c r="I270" s="15">
        <f t="shared" si="16"/>
        <v>140</v>
      </c>
      <c r="J270" s="12" t="str">
        <f t="shared" si="17"/>
        <v>ITA</v>
      </c>
      <c r="K270" s="6"/>
      <c r="L270" s="6"/>
      <c r="M270" s="6"/>
      <c r="N270" s="21"/>
    </row>
    <row r="271" spans="1:14" ht="12.75" customHeight="1" x14ac:dyDescent="0.2">
      <c r="A271" s="2">
        <v>273</v>
      </c>
      <c r="B271" s="2" t="s">
        <v>155</v>
      </c>
      <c r="C271" s="2" t="s">
        <v>9</v>
      </c>
      <c r="D271" s="9" t="s">
        <v>98</v>
      </c>
      <c r="E271" s="2" t="s">
        <v>11</v>
      </c>
      <c r="F271" s="2">
        <v>0</v>
      </c>
      <c r="G271" s="3">
        <v>38</v>
      </c>
      <c r="H271" s="4" t="str">
        <f t="shared" si="15"/>
        <v>ITA - zan SPA - 0</v>
      </c>
      <c r="I271" s="15">
        <f t="shared" si="16"/>
        <v>0</v>
      </c>
      <c r="J271" s="12" t="str">
        <f t="shared" si="17"/>
        <v>ITA</v>
      </c>
      <c r="K271" s="6"/>
      <c r="L271" s="6"/>
      <c r="M271" s="6"/>
      <c r="N271" s="21"/>
    </row>
    <row r="272" spans="1:14" ht="12.75" customHeight="1" x14ac:dyDescent="0.2">
      <c r="A272" s="2">
        <v>274</v>
      </c>
      <c r="B272" s="2" t="s">
        <v>155</v>
      </c>
      <c r="C272" s="2" t="s">
        <v>9</v>
      </c>
      <c r="D272" s="9" t="s">
        <v>98</v>
      </c>
      <c r="E272" s="2" t="s">
        <v>1388</v>
      </c>
      <c r="F272" s="2">
        <v>20</v>
      </c>
      <c r="G272" s="3">
        <v>20</v>
      </c>
      <c r="H272" s="4" t="str">
        <f t="shared" si="15"/>
        <v>ITA - zan SPA - 20</v>
      </c>
      <c r="I272" s="15">
        <f t="shared" si="16"/>
        <v>400</v>
      </c>
      <c r="J272" s="12" t="str">
        <f t="shared" si="17"/>
        <v>ITA</v>
      </c>
      <c r="K272" s="6"/>
      <c r="L272" s="6"/>
      <c r="M272" s="6"/>
      <c r="N272" s="21"/>
    </row>
    <row r="273" spans="1:14" ht="12.75" customHeight="1" x14ac:dyDescent="0.2">
      <c r="A273" s="2">
        <v>275</v>
      </c>
      <c r="B273" s="2" t="s">
        <v>156</v>
      </c>
      <c r="C273" s="2" t="s">
        <v>9</v>
      </c>
      <c r="D273" s="9" t="s">
        <v>10</v>
      </c>
      <c r="E273" s="2" t="s">
        <v>11</v>
      </c>
      <c r="F273" s="2">
        <v>0</v>
      </c>
      <c r="G273" s="3">
        <v>27</v>
      </c>
      <c r="H273" s="4" t="str">
        <f t="shared" si="15"/>
        <v>ITA - SG - 0</v>
      </c>
      <c r="I273" s="15">
        <f t="shared" si="16"/>
        <v>0</v>
      </c>
      <c r="J273" s="12" t="str">
        <f t="shared" si="17"/>
        <v>ITA</v>
      </c>
      <c r="K273" s="6"/>
      <c r="L273" s="6"/>
      <c r="M273" s="6"/>
      <c r="N273" s="21"/>
    </row>
    <row r="274" spans="1:14" ht="12.75" customHeight="1" x14ac:dyDescent="0.2">
      <c r="A274" s="2">
        <v>276</v>
      </c>
      <c r="B274" s="2" t="s">
        <v>157</v>
      </c>
      <c r="C274" s="2" t="s">
        <v>9</v>
      </c>
      <c r="D274" s="9" t="s">
        <v>48</v>
      </c>
      <c r="E274" s="2" t="s">
        <v>11</v>
      </c>
      <c r="F274" s="2">
        <v>0</v>
      </c>
      <c r="G274" s="3">
        <v>39</v>
      </c>
      <c r="H274" s="4" t="str">
        <f t="shared" si="15"/>
        <v>ITA - zan pin SPA - 0</v>
      </c>
      <c r="I274" s="15">
        <f t="shared" si="16"/>
        <v>0</v>
      </c>
      <c r="J274" s="12" t="str">
        <f t="shared" si="17"/>
        <v>ITA</v>
      </c>
      <c r="K274" s="6"/>
      <c r="L274" s="6"/>
      <c r="M274" s="6"/>
      <c r="N274" s="21"/>
    </row>
    <row r="275" spans="1:14" ht="12.75" customHeight="1" x14ac:dyDescent="0.2">
      <c r="A275" s="2">
        <v>277</v>
      </c>
      <c r="B275" s="2" t="s">
        <v>158</v>
      </c>
      <c r="C275" s="2" t="s">
        <v>9</v>
      </c>
      <c r="D275" s="9" t="s">
        <v>37</v>
      </c>
      <c r="E275" s="2" t="s">
        <v>11</v>
      </c>
      <c r="F275" s="2">
        <v>0</v>
      </c>
      <c r="G275" s="3">
        <v>20</v>
      </c>
      <c r="H275" s="4" t="str">
        <f t="shared" si="15"/>
        <v>ITA - zan VETRI - 0</v>
      </c>
      <c r="I275" s="15">
        <f t="shared" si="16"/>
        <v>0</v>
      </c>
      <c r="J275" s="12" t="str">
        <f t="shared" si="17"/>
        <v>ITA</v>
      </c>
      <c r="K275" s="6"/>
      <c r="L275" s="6"/>
      <c r="M275" s="6"/>
      <c r="N275" s="21"/>
    </row>
    <row r="276" spans="1:14" ht="12.75" customHeight="1" x14ac:dyDescent="0.2">
      <c r="A276" s="2">
        <v>278</v>
      </c>
      <c r="B276" s="2" t="s">
        <v>159</v>
      </c>
      <c r="C276" s="2" t="s">
        <v>9</v>
      </c>
      <c r="D276" s="9" t="s">
        <v>98</v>
      </c>
      <c r="E276" s="2" t="s">
        <v>11</v>
      </c>
      <c r="F276" s="2">
        <v>0</v>
      </c>
      <c r="G276" s="3">
        <v>33</v>
      </c>
      <c r="H276" s="4" t="str">
        <f t="shared" si="15"/>
        <v>ITA - zan SPA - 0</v>
      </c>
      <c r="I276" s="15">
        <f t="shared" si="16"/>
        <v>0</v>
      </c>
      <c r="J276" s="12" t="str">
        <f t="shared" si="17"/>
        <v>ITA</v>
      </c>
      <c r="K276" s="6"/>
      <c r="L276" s="6"/>
      <c r="M276" s="6"/>
      <c r="N276" s="21"/>
    </row>
    <row r="277" spans="1:14" ht="12.75" customHeight="1" x14ac:dyDescent="0.2">
      <c r="A277" s="2">
        <v>279</v>
      </c>
      <c r="B277" s="2" t="s">
        <v>159</v>
      </c>
      <c r="C277" s="2" t="s">
        <v>9</v>
      </c>
      <c r="D277" s="9" t="s">
        <v>98</v>
      </c>
      <c r="E277" s="2" t="s">
        <v>1388</v>
      </c>
      <c r="F277" s="2">
        <v>20</v>
      </c>
      <c r="G277" s="3">
        <v>28</v>
      </c>
      <c r="H277" s="4" t="str">
        <f t="shared" si="15"/>
        <v>ITA - zan SPA - 20</v>
      </c>
      <c r="I277" s="15">
        <f t="shared" si="16"/>
        <v>560</v>
      </c>
      <c r="J277" s="12" t="str">
        <f t="shared" si="17"/>
        <v>ITA</v>
      </c>
      <c r="K277" s="6"/>
      <c r="L277" s="6"/>
      <c r="M277" s="6"/>
      <c r="N277" s="21"/>
    </row>
    <row r="278" spans="1:14" ht="12.75" customHeight="1" x14ac:dyDescent="0.2">
      <c r="A278" s="2">
        <v>280</v>
      </c>
      <c r="B278" s="2" t="s">
        <v>160</v>
      </c>
      <c r="C278" s="2" t="s">
        <v>31</v>
      </c>
      <c r="D278" s="9" t="s">
        <v>37</v>
      </c>
      <c r="E278" s="2" t="s">
        <v>11</v>
      </c>
      <c r="F278" s="2">
        <v>0</v>
      </c>
      <c r="G278" s="3">
        <v>16</v>
      </c>
      <c r="H278" s="4" t="str">
        <f t="shared" si="15"/>
        <v>DATI MANCANTI</v>
      </c>
      <c r="I278" s="7">
        <f t="shared" si="16"/>
        <v>0</v>
      </c>
      <c r="J278" s="12" t="str">
        <f t="shared" si="17"/>
        <v>NON PRESENTE</v>
      </c>
      <c r="K278" s="6"/>
      <c r="L278" s="6"/>
      <c r="M278" s="6"/>
      <c r="N278" s="21"/>
    </row>
    <row r="279" spans="1:14" ht="12.75" customHeight="1" x14ac:dyDescent="0.2">
      <c r="A279" s="2">
        <v>281</v>
      </c>
      <c r="B279" s="2" t="s">
        <v>161</v>
      </c>
      <c r="C279" s="2" t="s">
        <v>9</v>
      </c>
      <c r="D279" s="9" t="s">
        <v>10</v>
      </c>
      <c r="E279" s="2" t="s">
        <v>11</v>
      </c>
      <c r="F279" s="2">
        <v>0</v>
      </c>
      <c r="G279" s="3">
        <v>22</v>
      </c>
      <c r="H279" s="4" t="str">
        <f t="shared" si="15"/>
        <v>ITA - SG - 0</v>
      </c>
      <c r="I279" s="15">
        <f t="shared" si="16"/>
        <v>0</v>
      </c>
      <c r="J279" s="12" t="str">
        <f t="shared" si="17"/>
        <v>ITA</v>
      </c>
      <c r="K279" s="6"/>
      <c r="L279" s="6"/>
      <c r="M279" s="6"/>
      <c r="N279" s="21"/>
    </row>
    <row r="280" spans="1:14" ht="12.75" customHeight="1" x14ac:dyDescent="0.2">
      <c r="A280" s="2">
        <v>282</v>
      </c>
      <c r="B280" s="2" t="s">
        <v>161</v>
      </c>
      <c r="C280" s="2" t="s">
        <v>9</v>
      </c>
      <c r="D280" s="9" t="s">
        <v>10</v>
      </c>
      <c r="E280" s="2" t="s">
        <v>1388</v>
      </c>
      <c r="F280" s="2">
        <v>20</v>
      </c>
      <c r="G280" s="3">
        <v>17</v>
      </c>
      <c r="H280" s="4" t="str">
        <f t="shared" si="15"/>
        <v>ITA - SG - 20</v>
      </c>
      <c r="I280" s="15">
        <f t="shared" si="16"/>
        <v>340</v>
      </c>
      <c r="J280" s="12" t="str">
        <f t="shared" si="17"/>
        <v>ITA</v>
      </c>
      <c r="K280" s="6"/>
      <c r="L280" s="6"/>
      <c r="M280" s="6"/>
      <c r="N280" s="21"/>
    </row>
    <row r="281" spans="1:14" ht="12.75" customHeight="1" x14ac:dyDescent="0.2">
      <c r="A281" s="2">
        <v>283</v>
      </c>
      <c r="B281" s="2" t="s">
        <v>162</v>
      </c>
      <c r="C281" s="2" t="s">
        <v>9</v>
      </c>
      <c r="D281" s="9" t="s">
        <v>48</v>
      </c>
      <c r="E281" s="2" t="s">
        <v>11</v>
      </c>
      <c r="F281" s="2">
        <v>0</v>
      </c>
      <c r="G281" s="3">
        <v>25</v>
      </c>
      <c r="H281" s="4" t="str">
        <f t="shared" si="15"/>
        <v>ITA - zan pin SPA - 0</v>
      </c>
      <c r="I281" s="15">
        <f t="shared" si="16"/>
        <v>0</v>
      </c>
      <c r="J281" s="12" t="str">
        <f t="shared" si="17"/>
        <v>ITA</v>
      </c>
      <c r="K281" s="6"/>
      <c r="L281" s="6"/>
      <c r="M281" s="6"/>
      <c r="N281" s="21"/>
    </row>
    <row r="282" spans="1:14" ht="12.75" customHeight="1" x14ac:dyDescent="0.2">
      <c r="A282" s="2">
        <v>284</v>
      </c>
      <c r="B282" s="2" t="s">
        <v>163</v>
      </c>
      <c r="C282" s="2" t="s">
        <v>31</v>
      </c>
      <c r="D282" s="9" t="s">
        <v>37</v>
      </c>
      <c r="E282" s="2" t="s">
        <v>11</v>
      </c>
      <c r="F282" s="2">
        <v>0</v>
      </c>
      <c r="G282" s="3">
        <v>10</v>
      </c>
      <c r="H282" s="4" t="str">
        <f t="shared" si="15"/>
        <v>DATI MANCANTI</v>
      </c>
      <c r="I282" s="7">
        <f t="shared" si="16"/>
        <v>0</v>
      </c>
      <c r="J282" s="12" t="str">
        <f t="shared" si="17"/>
        <v>NON PRESENTE</v>
      </c>
      <c r="K282" s="6"/>
      <c r="L282" s="6"/>
      <c r="M282" s="6"/>
      <c r="N282" s="21"/>
    </row>
    <row r="283" spans="1:14" ht="12.75" customHeight="1" x14ac:dyDescent="0.2">
      <c r="A283" s="2">
        <v>285</v>
      </c>
      <c r="B283" s="2" t="s">
        <v>164</v>
      </c>
      <c r="C283" s="2" t="s">
        <v>9</v>
      </c>
      <c r="D283" s="9" t="s">
        <v>10</v>
      </c>
      <c r="E283" s="2" t="s">
        <v>11</v>
      </c>
      <c r="F283" s="2">
        <v>0</v>
      </c>
      <c r="G283" s="3">
        <v>27</v>
      </c>
      <c r="H283" s="4" t="str">
        <f t="shared" si="15"/>
        <v>ITA - SG - 0</v>
      </c>
      <c r="I283" s="15">
        <f t="shared" si="16"/>
        <v>0</v>
      </c>
      <c r="J283" s="12" t="str">
        <f t="shared" si="17"/>
        <v>ITA</v>
      </c>
      <c r="K283" s="6"/>
      <c r="L283" s="6"/>
      <c r="M283" s="6"/>
      <c r="N283" s="21"/>
    </row>
    <row r="284" spans="1:14" ht="12.75" customHeight="1" x14ac:dyDescent="0.2">
      <c r="A284" s="2">
        <v>286</v>
      </c>
      <c r="B284" s="2" t="s">
        <v>165</v>
      </c>
      <c r="C284" s="2" t="s">
        <v>9</v>
      </c>
      <c r="D284" s="9" t="s">
        <v>10</v>
      </c>
      <c r="E284" s="2" t="s">
        <v>1388</v>
      </c>
      <c r="F284" s="2">
        <v>20</v>
      </c>
      <c r="G284" s="3">
        <v>38</v>
      </c>
      <c r="H284" s="4" t="str">
        <f t="shared" si="15"/>
        <v>ITA - SG - 20</v>
      </c>
      <c r="I284" s="15">
        <f t="shared" si="16"/>
        <v>760</v>
      </c>
      <c r="J284" s="12" t="str">
        <f t="shared" si="17"/>
        <v>ITA</v>
      </c>
      <c r="K284" s="6"/>
      <c r="L284" s="6"/>
      <c r="M284" s="6"/>
      <c r="N284" s="21"/>
    </row>
    <row r="285" spans="1:14" ht="12.75" customHeight="1" x14ac:dyDescent="0.2">
      <c r="A285" s="2">
        <v>287</v>
      </c>
      <c r="B285" s="2" t="s">
        <v>165</v>
      </c>
      <c r="C285" s="2" t="s">
        <v>9</v>
      </c>
      <c r="D285" s="9" t="s">
        <v>10</v>
      </c>
      <c r="E285" s="2" t="s">
        <v>11</v>
      </c>
      <c r="F285" s="2">
        <v>0</v>
      </c>
      <c r="G285" s="3">
        <v>33</v>
      </c>
      <c r="H285" s="4" t="str">
        <f t="shared" si="15"/>
        <v>ITA - SG - 0</v>
      </c>
      <c r="I285" s="15">
        <f t="shared" si="16"/>
        <v>0</v>
      </c>
      <c r="J285" s="12" t="str">
        <f t="shared" si="17"/>
        <v>ITA</v>
      </c>
      <c r="K285" s="6"/>
      <c r="L285" s="6"/>
      <c r="M285" s="6"/>
      <c r="N285" s="21"/>
    </row>
    <row r="286" spans="1:14" ht="12.75" customHeight="1" x14ac:dyDescent="0.2">
      <c r="A286" s="2">
        <v>288</v>
      </c>
      <c r="B286" s="2" t="s">
        <v>165</v>
      </c>
      <c r="C286" s="2" t="s">
        <v>9</v>
      </c>
      <c r="D286" s="9" t="s">
        <v>10</v>
      </c>
      <c r="E286" s="2" t="s">
        <v>1388</v>
      </c>
      <c r="F286" s="2">
        <v>20</v>
      </c>
      <c r="G286" s="3">
        <v>34</v>
      </c>
      <c r="H286" s="4" t="str">
        <f t="shared" si="15"/>
        <v>ITA - SG - 20</v>
      </c>
      <c r="I286" s="15">
        <f t="shared" si="16"/>
        <v>680</v>
      </c>
      <c r="J286" s="12" t="str">
        <f t="shared" si="17"/>
        <v>ITA</v>
      </c>
      <c r="K286" s="6"/>
      <c r="L286" s="6"/>
      <c r="M286" s="6"/>
      <c r="N286" s="21"/>
    </row>
    <row r="287" spans="1:14" ht="12.75" customHeight="1" x14ac:dyDescent="0.2">
      <c r="A287" s="2">
        <v>289</v>
      </c>
      <c r="B287" s="2" t="s">
        <v>166</v>
      </c>
      <c r="C287" s="2" t="s">
        <v>9</v>
      </c>
      <c r="D287" s="9" t="s">
        <v>48</v>
      </c>
      <c r="E287" s="2" t="s">
        <v>11</v>
      </c>
      <c r="F287" s="2">
        <v>0</v>
      </c>
      <c r="G287" s="3">
        <v>34</v>
      </c>
      <c r="H287" s="4" t="str">
        <f t="shared" si="15"/>
        <v>ITA - zan pin SPA - 0</v>
      </c>
      <c r="I287" s="15">
        <f t="shared" si="16"/>
        <v>0</v>
      </c>
      <c r="J287" s="12" t="str">
        <f t="shared" si="17"/>
        <v>ITA</v>
      </c>
      <c r="K287" s="6"/>
      <c r="L287" s="6"/>
      <c r="M287" s="6"/>
      <c r="N287" s="21"/>
    </row>
    <row r="288" spans="1:14" ht="12.75" customHeight="1" x14ac:dyDescent="0.2">
      <c r="A288" s="2">
        <v>290</v>
      </c>
      <c r="B288" s="2" t="s">
        <v>167</v>
      </c>
      <c r="C288" s="2" t="s">
        <v>9</v>
      </c>
      <c r="D288" s="9" t="s">
        <v>10</v>
      </c>
      <c r="E288" s="2" t="s">
        <v>1388</v>
      </c>
      <c r="F288" s="2">
        <v>10</v>
      </c>
      <c r="G288" s="3">
        <v>14</v>
      </c>
      <c r="H288" s="4" t="str">
        <f t="shared" si="15"/>
        <v>ITA - SG - 10</v>
      </c>
      <c r="I288" s="15">
        <f t="shared" si="16"/>
        <v>140</v>
      </c>
      <c r="J288" s="12" t="str">
        <f t="shared" si="17"/>
        <v>ITA</v>
      </c>
      <c r="K288" s="6"/>
      <c r="L288" s="6"/>
      <c r="M288" s="6"/>
      <c r="N288" s="21"/>
    </row>
    <row r="289" spans="1:14" ht="12.75" customHeight="1" x14ac:dyDescent="0.2">
      <c r="A289" s="2">
        <v>291</v>
      </c>
      <c r="B289" s="2" t="s">
        <v>168</v>
      </c>
      <c r="C289" s="2" t="s">
        <v>9</v>
      </c>
      <c r="D289" s="9" t="s">
        <v>98</v>
      </c>
      <c r="E289" s="2" t="s">
        <v>1388</v>
      </c>
      <c r="F289" s="2">
        <v>20</v>
      </c>
      <c r="G289" s="3">
        <v>16</v>
      </c>
      <c r="H289" s="4" t="str">
        <f t="shared" si="15"/>
        <v>ITA - zan SPA - 20</v>
      </c>
      <c r="I289" s="15">
        <f t="shared" si="16"/>
        <v>320</v>
      </c>
      <c r="J289" s="12" t="str">
        <f t="shared" si="17"/>
        <v>ITA</v>
      </c>
      <c r="K289" s="6"/>
      <c r="L289" s="6"/>
      <c r="M289" s="6"/>
      <c r="N289" s="21"/>
    </row>
    <row r="290" spans="1:14" ht="12.75" customHeight="1" x14ac:dyDescent="0.2">
      <c r="A290" s="2">
        <v>292</v>
      </c>
      <c r="B290" s="2" t="s">
        <v>169</v>
      </c>
      <c r="C290" s="2" t="s">
        <v>9</v>
      </c>
      <c r="D290" s="9" t="s">
        <v>48</v>
      </c>
      <c r="E290" s="2" t="s">
        <v>1388</v>
      </c>
      <c r="F290" s="2">
        <v>20</v>
      </c>
      <c r="G290" s="3">
        <v>23</v>
      </c>
      <c r="H290" s="4" t="str">
        <f t="shared" si="15"/>
        <v>ITA - zan pin SPA - 20</v>
      </c>
      <c r="I290" s="15">
        <f t="shared" si="16"/>
        <v>460</v>
      </c>
      <c r="J290" s="12" t="str">
        <f t="shared" si="17"/>
        <v>ITA</v>
      </c>
      <c r="K290" s="6"/>
      <c r="L290" s="6"/>
      <c r="M290" s="6"/>
      <c r="N290" s="21"/>
    </row>
    <row r="291" spans="1:14" ht="12.75" customHeight="1" x14ac:dyDescent="0.2">
      <c r="A291" s="2">
        <v>293</v>
      </c>
      <c r="B291" s="2" t="s">
        <v>169</v>
      </c>
      <c r="C291" s="2" t="s">
        <v>9</v>
      </c>
      <c r="D291" s="9" t="s">
        <v>48</v>
      </c>
      <c r="E291" s="2" t="s">
        <v>1388</v>
      </c>
      <c r="F291" s="2">
        <v>20</v>
      </c>
      <c r="G291" s="3">
        <v>16</v>
      </c>
      <c r="H291" s="4" t="str">
        <f t="shared" si="15"/>
        <v>ITA - zan pin SPA - 20</v>
      </c>
      <c r="I291" s="15">
        <f t="shared" si="16"/>
        <v>320</v>
      </c>
      <c r="J291" s="12" t="str">
        <f t="shared" si="17"/>
        <v>ITA</v>
      </c>
      <c r="K291" s="6"/>
      <c r="L291" s="6"/>
      <c r="M291" s="6"/>
      <c r="N291" s="21"/>
    </row>
    <row r="292" spans="1:14" ht="12.75" customHeight="1" x14ac:dyDescent="0.2">
      <c r="A292" s="2">
        <v>294</v>
      </c>
      <c r="B292" s="2" t="s">
        <v>169</v>
      </c>
      <c r="C292" s="2" t="s">
        <v>9</v>
      </c>
      <c r="D292" s="9" t="s">
        <v>48</v>
      </c>
      <c r="E292" s="2" t="s">
        <v>1388</v>
      </c>
      <c r="F292" s="2">
        <v>10</v>
      </c>
      <c r="G292" s="3">
        <v>10</v>
      </c>
      <c r="H292" s="4" t="str">
        <f t="shared" si="15"/>
        <v>ITA - zan pin SPA - 10</v>
      </c>
      <c r="I292" s="15">
        <f t="shared" si="16"/>
        <v>100</v>
      </c>
      <c r="J292" s="12" t="str">
        <f t="shared" si="17"/>
        <v>ITA</v>
      </c>
      <c r="K292" s="6"/>
      <c r="L292" s="6"/>
      <c r="M292" s="6"/>
      <c r="N292" s="21"/>
    </row>
    <row r="293" spans="1:14" ht="12.75" customHeight="1" x14ac:dyDescent="0.2">
      <c r="A293" s="2">
        <v>295</v>
      </c>
      <c r="B293" s="2" t="s">
        <v>169</v>
      </c>
      <c r="C293" s="2" t="s">
        <v>9</v>
      </c>
      <c r="D293" s="9" t="s">
        <v>48</v>
      </c>
      <c r="E293" s="2" t="s">
        <v>11</v>
      </c>
      <c r="F293" s="2">
        <v>0</v>
      </c>
      <c r="G293" s="3">
        <v>16</v>
      </c>
      <c r="H293" s="4" t="str">
        <f t="shared" si="15"/>
        <v>ITA - zan pin SPA - 0</v>
      </c>
      <c r="I293" s="15">
        <f t="shared" si="16"/>
        <v>0</v>
      </c>
      <c r="J293" s="12" t="str">
        <f t="shared" si="17"/>
        <v>ITA</v>
      </c>
      <c r="K293" s="6"/>
      <c r="L293" s="6"/>
      <c r="M293" s="6"/>
      <c r="N293" s="21"/>
    </row>
    <row r="294" spans="1:14" ht="12.75" customHeight="1" x14ac:dyDescent="0.2">
      <c r="A294" s="2">
        <v>296</v>
      </c>
      <c r="B294" s="2" t="s">
        <v>170</v>
      </c>
      <c r="C294" s="2" t="s">
        <v>9</v>
      </c>
      <c r="D294" s="9" t="s">
        <v>10</v>
      </c>
      <c r="E294" s="2" t="s">
        <v>1388</v>
      </c>
      <c r="F294" s="2">
        <v>10</v>
      </c>
      <c r="G294" s="3">
        <v>25</v>
      </c>
      <c r="H294" s="4" t="str">
        <f t="shared" si="15"/>
        <v>ITA - SG - 10</v>
      </c>
      <c r="I294" s="15">
        <f t="shared" si="16"/>
        <v>250</v>
      </c>
      <c r="J294" s="12" t="str">
        <f t="shared" si="17"/>
        <v>ITA</v>
      </c>
      <c r="K294" s="6"/>
      <c r="L294" s="6"/>
      <c r="M294" s="6"/>
      <c r="N294" s="21"/>
    </row>
    <row r="295" spans="1:14" ht="12.75" customHeight="1" x14ac:dyDescent="0.2">
      <c r="A295" s="2">
        <v>297</v>
      </c>
      <c r="B295" s="2" t="s">
        <v>170</v>
      </c>
      <c r="C295" s="2" t="s">
        <v>9</v>
      </c>
      <c r="D295" s="9" t="s">
        <v>10</v>
      </c>
      <c r="E295" s="2" t="s">
        <v>1388</v>
      </c>
      <c r="F295" s="2">
        <v>20</v>
      </c>
      <c r="G295" s="3">
        <v>23</v>
      </c>
      <c r="H295" s="4" t="str">
        <f t="shared" si="15"/>
        <v>ITA - SG - 20</v>
      </c>
      <c r="I295" s="15">
        <f t="shared" si="16"/>
        <v>460</v>
      </c>
      <c r="J295" s="12" t="str">
        <f t="shared" si="17"/>
        <v>ITA</v>
      </c>
      <c r="K295" s="6"/>
      <c r="L295" s="6"/>
      <c r="M295" s="6"/>
      <c r="N295" s="21"/>
    </row>
    <row r="296" spans="1:14" ht="12.75" customHeight="1" x14ac:dyDescent="0.2">
      <c r="A296" s="2">
        <v>298</v>
      </c>
      <c r="B296" s="2" t="s">
        <v>170</v>
      </c>
      <c r="C296" s="2" t="s">
        <v>9</v>
      </c>
      <c r="D296" s="9" t="s">
        <v>10</v>
      </c>
      <c r="E296" s="2" t="s">
        <v>11</v>
      </c>
      <c r="F296" s="2">
        <v>0</v>
      </c>
      <c r="G296" s="3">
        <v>36</v>
      </c>
      <c r="H296" s="4" t="str">
        <f t="shared" si="15"/>
        <v>ITA - SG - 0</v>
      </c>
      <c r="I296" s="15">
        <f t="shared" si="16"/>
        <v>0</v>
      </c>
      <c r="J296" s="12" t="str">
        <f t="shared" si="17"/>
        <v>ITA</v>
      </c>
      <c r="K296" s="6"/>
      <c r="L296" s="6"/>
      <c r="M296" s="6"/>
      <c r="N296" s="21"/>
    </row>
    <row r="297" spans="1:14" ht="12.75" customHeight="1" x14ac:dyDescent="0.2">
      <c r="A297" s="2">
        <v>299</v>
      </c>
      <c r="B297" s="2" t="s">
        <v>171</v>
      </c>
      <c r="C297" s="2" t="s">
        <v>9</v>
      </c>
      <c r="D297" s="9" t="s">
        <v>98</v>
      </c>
      <c r="E297" s="2" t="s">
        <v>1388</v>
      </c>
      <c r="F297" s="2">
        <v>20</v>
      </c>
      <c r="G297" s="3">
        <v>26</v>
      </c>
      <c r="H297" s="4" t="str">
        <f t="shared" si="15"/>
        <v>ITA - zan SPA - 20</v>
      </c>
      <c r="I297" s="15">
        <f t="shared" si="16"/>
        <v>520</v>
      </c>
      <c r="J297" s="12" t="str">
        <f t="shared" si="17"/>
        <v>ITA</v>
      </c>
      <c r="K297" s="6"/>
      <c r="L297" s="6"/>
      <c r="M297" s="6"/>
      <c r="N297" s="21"/>
    </row>
    <row r="298" spans="1:14" ht="12.75" customHeight="1" x14ac:dyDescent="0.2">
      <c r="A298" s="2">
        <v>300</v>
      </c>
      <c r="B298" s="2" t="s">
        <v>172</v>
      </c>
      <c r="C298" s="2" t="s">
        <v>9</v>
      </c>
      <c r="D298" s="9" t="s">
        <v>37</v>
      </c>
      <c r="E298" s="2" t="s">
        <v>1388</v>
      </c>
      <c r="F298" s="2">
        <v>10</v>
      </c>
      <c r="G298" s="3">
        <v>27</v>
      </c>
      <c r="H298" s="4" t="str">
        <f t="shared" si="15"/>
        <v>ITA - zan VETRI - 10</v>
      </c>
      <c r="I298" s="15">
        <f t="shared" si="16"/>
        <v>270</v>
      </c>
      <c r="J298" s="12" t="str">
        <f t="shared" si="17"/>
        <v>ITA</v>
      </c>
      <c r="K298" s="6"/>
      <c r="L298" s="6"/>
      <c r="M298" s="6"/>
      <c r="N298" s="21"/>
    </row>
    <row r="299" spans="1:14" ht="12.75" customHeight="1" x14ac:dyDescent="0.2">
      <c r="A299" s="2">
        <v>301</v>
      </c>
      <c r="B299" s="2" t="s">
        <v>172</v>
      </c>
      <c r="C299" s="2" t="s">
        <v>9</v>
      </c>
      <c r="D299" s="9" t="s">
        <v>37</v>
      </c>
      <c r="E299" s="2" t="s">
        <v>1388</v>
      </c>
      <c r="F299" s="2">
        <v>20</v>
      </c>
      <c r="G299" s="3">
        <v>14</v>
      </c>
      <c r="H299" s="4" t="str">
        <f t="shared" si="15"/>
        <v>ITA - zan VETRI - 20</v>
      </c>
      <c r="I299" s="15">
        <f t="shared" si="16"/>
        <v>280</v>
      </c>
      <c r="J299" s="12" t="str">
        <f t="shared" si="17"/>
        <v>ITA</v>
      </c>
      <c r="K299" s="6"/>
      <c r="L299" s="6"/>
      <c r="M299" s="6"/>
      <c r="N299" s="21"/>
    </row>
    <row r="300" spans="1:14" ht="12.75" customHeight="1" x14ac:dyDescent="0.2">
      <c r="A300" s="2">
        <v>302</v>
      </c>
      <c r="B300" s="2" t="s">
        <v>172</v>
      </c>
      <c r="C300" s="2" t="s">
        <v>9</v>
      </c>
      <c r="D300" s="9" t="s">
        <v>37</v>
      </c>
      <c r="E300" s="2" t="s">
        <v>11</v>
      </c>
      <c r="F300" s="2">
        <v>0</v>
      </c>
      <c r="G300" s="3">
        <v>31</v>
      </c>
      <c r="H300" s="4" t="str">
        <f t="shared" si="15"/>
        <v>ITA - zan VETRI - 0</v>
      </c>
      <c r="I300" s="15">
        <f t="shared" si="16"/>
        <v>0</v>
      </c>
      <c r="J300" s="12" t="str">
        <f t="shared" si="17"/>
        <v>ITA</v>
      </c>
      <c r="K300" s="6"/>
      <c r="L300" s="6"/>
      <c r="M300" s="6"/>
      <c r="N300" s="21"/>
    </row>
    <row r="301" spans="1:14" ht="12.75" customHeight="1" x14ac:dyDescent="0.2">
      <c r="A301" s="2">
        <v>303</v>
      </c>
      <c r="B301" s="2" t="s">
        <v>173</v>
      </c>
      <c r="C301" s="2" t="s">
        <v>9</v>
      </c>
      <c r="D301" s="9" t="s">
        <v>10</v>
      </c>
      <c r="E301" s="2" t="s">
        <v>1388</v>
      </c>
      <c r="F301" s="2">
        <v>20</v>
      </c>
      <c r="G301" s="3">
        <v>27</v>
      </c>
      <c r="H301" s="4" t="str">
        <f t="shared" si="15"/>
        <v>ITA - SG - 20</v>
      </c>
      <c r="I301" s="15">
        <f t="shared" si="16"/>
        <v>540</v>
      </c>
      <c r="J301" s="12" t="str">
        <f t="shared" si="17"/>
        <v>ITA</v>
      </c>
      <c r="K301" s="6"/>
      <c r="L301" s="6"/>
      <c r="M301" s="6"/>
      <c r="N301" s="21"/>
    </row>
    <row r="302" spans="1:14" ht="12.75" customHeight="1" x14ac:dyDescent="0.2">
      <c r="A302" s="2">
        <v>304</v>
      </c>
      <c r="B302" s="2" t="s">
        <v>174</v>
      </c>
      <c r="C302" s="2" t="s">
        <v>9</v>
      </c>
      <c r="D302" s="9" t="s">
        <v>37</v>
      </c>
      <c r="E302" s="2" t="s">
        <v>11</v>
      </c>
      <c r="F302" s="2">
        <v>0</v>
      </c>
      <c r="G302" s="3">
        <v>39</v>
      </c>
      <c r="H302" s="4" t="str">
        <f t="shared" si="15"/>
        <v>ITA - zan VETRI - 0</v>
      </c>
      <c r="I302" s="15">
        <f t="shared" si="16"/>
        <v>0</v>
      </c>
      <c r="J302" s="12" t="str">
        <f t="shared" si="17"/>
        <v>ITA</v>
      </c>
      <c r="K302" s="6"/>
      <c r="L302" s="6"/>
      <c r="M302" s="6"/>
      <c r="N302" s="21"/>
    </row>
    <row r="303" spans="1:14" ht="12.75" customHeight="1" x14ac:dyDescent="0.2">
      <c r="A303" s="2">
        <v>305</v>
      </c>
      <c r="B303" s="2" t="s">
        <v>174</v>
      </c>
      <c r="C303" s="2" t="s">
        <v>9</v>
      </c>
      <c r="D303" s="9" t="s">
        <v>37</v>
      </c>
      <c r="E303" s="2" t="s">
        <v>1388</v>
      </c>
      <c r="F303" s="2">
        <v>10</v>
      </c>
      <c r="G303" s="3">
        <v>31</v>
      </c>
      <c r="H303" s="4" t="str">
        <f t="shared" si="15"/>
        <v>ITA - zan VETRI - 10</v>
      </c>
      <c r="I303" s="15">
        <f t="shared" si="16"/>
        <v>310</v>
      </c>
      <c r="J303" s="12" t="str">
        <f t="shared" si="17"/>
        <v>ITA</v>
      </c>
      <c r="K303" s="6"/>
      <c r="L303" s="6"/>
      <c r="M303" s="6"/>
      <c r="N303" s="21"/>
    </row>
    <row r="304" spans="1:14" ht="12.75" customHeight="1" x14ac:dyDescent="0.2">
      <c r="A304" s="2">
        <v>306</v>
      </c>
      <c r="B304" s="2" t="s">
        <v>174</v>
      </c>
      <c r="C304" s="2" t="s">
        <v>9</v>
      </c>
      <c r="D304" s="9" t="s">
        <v>37</v>
      </c>
      <c r="E304" s="2" t="s">
        <v>1388</v>
      </c>
      <c r="F304" s="2">
        <v>20</v>
      </c>
      <c r="G304" s="3">
        <v>16</v>
      </c>
      <c r="H304" s="4" t="str">
        <f t="shared" si="15"/>
        <v>ITA - zan VETRI - 20</v>
      </c>
      <c r="I304" s="15">
        <f t="shared" si="16"/>
        <v>320</v>
      </c>
      <c r="J304" s="12" t="str">
        <f t="shared" si="17"/>
        <v>ITA</v>
      </c>
      <c r="K304" s="6"/>
      <c r="L304" s="6"/>
      <c r="M304" s="6"/>
      <c r="N304" s="21"/>
    </row>
    <row r="305" spans="1:14" ht="12.75" customHeight="1" x14ac:dyDescent="0.2">
      <c r="A305" s="2">
        <v>307</v>
      </c>
      <c r="B305" s="2" t="s">
        <v>175</v>
      </c>
      <c r="C305" s="2" t="s">
        <v>9</v>
      </c>
      <c r="D305" s="9" t="s">
        <v>48</v>
      </c>
      <c r="E305" s="2" t="s">
        <v>1388</v>
      </c>
      <c r="F305" s="2">
        <v>20</v>
      </c>
      <c r="G305" s="3">
        <v>21</v>
      </c>
      <c r="H305" s="4" t="str">
        <f t="shared" si="15"/>
        <v>ITA - zan pin SPA - 20</v>
      </c>
      <c r="I305" s="15">
        <f t="shared" si="16"/>
        <v>420</v>
      </c>
      <c r="J305" s="12" t="str">
        <f t="shared" si="17"/>
        <v>ITA</v>
      </c>
      <c r="K305" s="6"/>
      <c r="L305" s="6"/>
      <c r="M305" s="6"/>
      <c r="N305" s="21"/>
    </row>
    <row r="306" spans="1:14" ht="12.75" customHeight="1" x14ac:dyDescent="0.2">
      <c r="A306" s="2">
        <v>308</v>
      </c>
      <c r="B306" s="2" t="s">
        <v>175</v>
      </c>
      <c r="C306" s="2" t="s">
        <v>9</v>
      </c>
      <c r="D306" s="9" t="s">
        <v>48</v>
      </c>
      <c r="E306" s="2" t="s">
        <v>11</v>
      </c>
      <c r="F306" s="2">
        <v>0</v>
      </c>
      <c r="G306" s="3">
        <v>17</v>
      </c>
      <c r="H306" s="4" t="str">
        <f t="shared" si="15"/>
        <v>ITA - zan pin SPA - 0</v>
      </c>
      <c r="I306" s="15">
        <f t="shared" si="16"/>
        <v>0</v>
      </c>
      <c r="J306" s="12" t="str">
        <f t="shared" si="17"/>
        <v>ITA</v>
      </c>
      <c r="K306" s="6"/>
      <c r="L306" s="6"/>
      <c r="M306" s="6"/>
      <c r="N306" s="21"/>
    </row>
    <row r="307" spans="1:14" ht="12.75" customHeight="1" x14ac:dyDescent="0.2">
      <c r="A307" s="2">
        <v>309</v>
      </c>
      <c r="B307" s="2" t="s">
        <v>176</v>
      </c>
      <c r="C307" s="2" t="s">
        <v>9</v>
      </c>
      <c r="D307" s="9" t="s">
        <v>98</v>
      </c>
      <c r="E307" s="2" t="s">
        <v>11</v>
      </c>
      <c r="F307" s="2">
        <v>0</v>
      </c>
      <c r="G307" s="3">
        <v>16</v>
      </c>
      <c r="H307" s="4" t="str">
        <f t="shared" si="15"/>
        <v>ITA - zan SPA - 0</v>
      </c>
      <c r="I307" s="15">
        <f t="shared" si="16"/>
        <v>0</v>
      </c>
      <c r="J307" s="12" t="str">
        <f t="shared" si="17"/>
        <v>ITA</v>
      </c>
      <c r="K307" s="6"/>
      <c r="L307" s="6"/>
      <c r="M307" s="6"/>
      <c r="N307" s="21"/>
    </row>
    <row r="308" spans="1:14" ht="12.75" customHeight="1" x14ac:dyDescent="0.2">
      <c r="A308" s="2">
        <v>310</v>
      </c>
      <c r="B308" s="2" t="s">
        <v>176</v>
      </c>
      <c r="C308" s="2" t="s">
        <v>9</v>
      </c>
      <c r="D308" s="9" t="s">
        <v>98</v>
      </c>
      <c r="E308" s="2" t="s">
        <v>1388</v>
      </c>
      <c r="F308" s="2">
        <v>10</v>
      </c>
      <c r="G308" s="3">
        <v>18</v>
      </c>
      <c r="H308" s="4" t="str">
        <f t="shared" si="15"/>
        <v>ITA - zan SPA - 10</v>
      </c>
      <c r="I308" s="15">
        <f t="shared" si="16"/>
        <v>180</v>
      </c>
      <c r="J308" s="12" t="str">
        <f t="shared" si="17"/>
        <v>ITA</v>
      </c>
      <c r="K308" s="6"/>
      <c r="L308" s="6"/>
      <c r="M308" s="6"/>
      <c r="N308" s="21"/>
    </row>
    <row r="309" spans="1:14" ht="12.75" customHeight="1" x14ac:dyDescent="0.2">
      <c r="A309" s="2">
        <v>311</v>
      </c>
      <c r="B309" s="2" t="s">
        <v>176</v>
      </c>
      <c r="C309" s="2" t="s">
        <v>9</v>
      </c>
      <c r="D309" s="9" t="s">
        <v>98</v>
      </c>
      <c r="E309" s="2" t="s">
        <v>1388</v>
      </c>
      <c r="F309" s="2">
        <v>20</v>
      </c>
      <c r="G309" s="3">
        <v>19</v>
      </c>
      <c r="H309" s="4" t="str">
        <f t="shared" si="15"/>
        <v>ITA - zan SPA - 20</v>
      </c>
      <c r="I309" s="15">
        <f t="shared" si="16"/>
        <v>380</v>
      </c>
      <c r="J309" s="12" t="str">
        <f t="shared" si="17"/>
        <v>ITA</v>
      </c>
      <c r="K309" s="6"/>
      <c r="L309" s="6"/>
      <c r="M309" s="6"/>
      <c r="N309" s="21"/>
    </row>
    <row r="310" spans="1:14" ht="12.75" customHeight="1" x14ac:dyDescent="0.2">
      <c r="A310" s="2">
        <v>312</v>
      </c>
      <c r="B310" s="2" t="s">
        <v>177</v>
      </c>
      <c r="C310" s="2" t="s">
        <v>9</v>
      </c>
      <c r="D310" s="9" t="s">
        <v>66</v>
      </c>
      <c r="E310" s="2" t="s">
        <v>11</v>
      </c>
      <c r="F310" s="2">
        <v>0</v>
      </c>
      <c r="G310" s="3">
        <v>17</v>
      </c>
      <c r="H310" s="4" t="str">
        <f t="shared" si="15"/>
        <v>ITA - zan PAM - 0</v>
      </c>
      <c r="I310" s="15">
        <f t="shared" si="16"/>
        <v>0</v>
      </c>
      <c r="J310" s="12" t="str">
        <f t="shared" si="17"/>
        <v>ITA</v>
      </c>
      <c r="K310" s="6"/>
      <c r="L310" s="6"/>
      <c r="M310" s="6"/>
      <c r="N310" s="21"/>
    </row>
    <row r="311" spans="1:14" ht="12.75" customHeight="1" x14ac:dyDescent="0.2">
      <c r="A311" s="2">
        <v>313</v>
      </c>
      <c r="B311" s="2" t="s">
        <v>177</v>
      </c>
      <c r="C311" s="2" t="s">
        <v>9</v>
      </c>
      <c r="D311" s="9" t="s">
        <v>66</v>
      </c>
      <c r="E311" s="2" t="s">
        <v>1388</v>
      </c>
      <c r="F311" s="2">
        <v>20</v>
      </c>
      <c r="G311" s="3">
        <v>26</v>
      </c>
      <c r="H311" s="4" t="str">
        <f t="shared" si="15"/>
        <v>ITA - zan PAM - 20</v>
      </c>
      <c r="I311" s="15">
        <f t="shared" si="16"/>
        <v>520</v>
      </c>
      <c r="J311" s="12" t="str">
        <f t="shared" si="17"/>
        <v>ITA</v>
      </c>
      <c r="K311" s="6"/>
      <c r="L311" s="6"/>
      <c r="M311" s="6"/>
      <c r="N311" s="21"/>
    </row>
    <row r="312" spans="1:14" ht="12.75" customHeight="1" x14ac:dyDescent="0.2">
      <c r="A312" s="2">
        <v>314</v>
      </c>
      <c r="B312" s="2" t="s">
        <v>177</v>
      </c>
      <c r="C312" s="2" t="s">
        <v>9</v>
      </c>
      <c r="D312" s="9" t="s">
        <v>66</v>
      </c>
      <c r="E312" s="2" t="s">
        <v>1388</v>
      </c>
      <c r="F312" s="2">
        <v>10</v>
      </c>
      <c r="G312" s="3">
        <v>26</v>
      </c>
      <c r="H312" s="4" t="str">
        <f t="shared" si="15"/>
        <v>ITA - zan PAM - 10</v>
      </c>
      <c r="I312" s="15">
        <f t="shared" si="16"/>
        <v>260</v>
      </c>
      <c r="J312" s="12" t="str">
        <f t="shared" si="17"/>
        <v>ITA</v>
      </c>
      <c r="K312" s="6"/>
      <c r="L312" s="6"/>
      <c r="M312" s="6"/>
      <c r="N312" s="21"/>
    </row>
    <row r="313" spans="1:14" ht="12.75" customHeight="1" x14ac:dyDescent="0.2">
      <c r="A313" s="2">
        <v>315</v>
      </c>
      <c r="B313" s="2" t="s">
        <v>178</v>
      </c>
      <c r="C313" s="2" t="s">
        <v>9</v>
      </c>
      <c r="D313" s="9" t="s">
        <v>55</v>
      </c>
      <c r="E313" s="2" t="s">
        <v>1388</v>
      </c>
      <c r="F313" s="2">
        <v>10</v>
      </c>
      <c r="G313" s="3">
        <v>28</v>
      </c>
      <c r="H313" s="4" t="str">
        <f t="shared" si="15"/>
        <v>ITA - zan S.R.L. - 10</v>
      </c>
      <c r="I313" s="15">
        <f t="shared" si="16"/>
        <v>280</v>
      </c>
      <c r="J313" s="12" t="str">
        <f t="shared" si="17"/>
        <v>ITA</v>
      </c>
      <c r="K313" s="6"/>
      <c r="L313" s="6"/>
      <c r="M313" s="6"/>
      <c r="N313" s="21"/>
    </row>
    <row r="314" spans="1:14" ht="12.75" customHeight="1" x14ac:dyDescent="0.2">
      <c r="A314" s="2">
        <v>316</v>
      </c>
      <c r="B314" s="2" t="s">
        <v>179</v>
      </c>
      <c r="C314" s="2" t="s">
        <v>9</v>
      </c>
      <c r="D314" s="9" t="s">
        <v>10</v>
      </c>
      <c r="E314" s="2" t="s">
        <v>11</v>
      </c>
      <c r="F314" s="2">
        <v>0</v>
      </c>
      <c r="G314" s="3">
        <v>13</v>
      </c>
      <c r="H314" s="4" t="str">
        <f t="shared" si="15"/>
        <v>ITA - SG - 0</v>
      </c>
      <c r="I314" s="15">
        <f t="shared" si="16"/>
        <v>0</v>
      </c>
      <c r="J314" s="12" t="str">
        <f t="shared" si="17"/>
        <v>ITA</v>
      </c>
      <c r="K314" s="6"/>
      <c r="L314" s="6"/>
      <c r="M314" s="6"/>
      <c r="N314" s="21"/>
    </row>
    <row r="315" spans="1:14" ht="12.75" customHeight="1" x14ac:dyDescent="0.2">
      <c r="A315" s="2">
        <v>317</v>
      </c>
      <c r="B315" s="2" t="s">
        <v>179</v>
      </c>
      <c r="C315" s="2" t="s">
        <v>9</v>
      </c>
      <c r="D315" s="9" t="s">
        <v>10</v>
      </c>
      <c r="E315" s="2" t="s">
        <v>1388</v>
      </c>
      <c r="F315" s="2">
        <v>20</v>
      </c>
      <c r="G315" s="3">
        <v>37</v>
      </c>
      <c r="H315" s="4" t="str">
        <f t="shared" si="15"/>
        <v>ITA - SG - 20</v>
      </c>
      <c r="I315" s="15">
        <f t="shared" si="16"/>
        <v>740</v>
      </c>
      <c r="J315" s="12" t="str">
        <f t="shared" si="17"/>
        <v>ITA</v>
      </c>
      <c r="K315" s="6"/>
      <c r="L315" s="6"/>
      <c r="M315" s="6"/>
      <c r="N315" s="21"/>
    </row>
    <row r="316" spans="1:14" ht="12.75" customHeight="1" x14ac:dyDescent="0.2">
      <c r="A316" s="2">
        <v>318</v>
      </c>
      <c r="B316" s="2" t="s">
        <v>180</v>
      </c>
      <c r="C316" s="2" t="s">
        <v>9</v>
      </c>
      <c r="D316" s="9" t="s">
        <v>181</v>
      </c>
      <c r="E316" s="2" t="s">
        <v>1388</v>
      </c>
      <c r="F316" s="2">
        <v>10</v>
      </c>
      <c r="G316" s="3">
        <v>19</v>
      </c>
      <c r="H316" s="4" t="str">
        <f t="shared" si="15"/>
        <v>ITA - mull - 10</v>
      </c>
      <c r="I316" s="15">
        <f t="shared" si="16"/>
        <v>190</v>
      </c>
      <c r="J316" s="12" t="str">
        <f t="shared" si="17"/>
        <v>ITA</v>
      </c>
      <c r="K316" s="6"/>
      <c r="L316" s="6"/>
      <c r="M316" s="6"/>
      <c r="N316" s="21"/>
    </row>
    <row r="317" spans="1:14" ht="12.75" customHeight="1" x14ac:dyDescent="0.2">
      <c r="A317" s="2">
        <v>319</v>
      </c>
      <c r="B317" s="2" t="s">
        <v>180</v>
      </c>
      <c r="C317" s="2" t="s">
        <v>9</v>
      </c>
      <c r="D317" s="9" t="s">
        <v>181</v>
      </c>
      <c r="E317" s="2" t="s">
        <v>11</v>
      </c>
      <c r="F317" s="2">
        <v>0</v>
      </c>
      <c r="G317" s="3">
        <v>39</v>
      </c>
      <c r="H317" s="4" t="str">
        <f t="shared" si="15"/>
        <v>ITA - mull - 0</v>
      </c>
      <c r="I317" s="15">
        <f t="shared" si="16"/>
        <v>0</v>
      </c>
      <c r="J317" s="12" t="str">
        <f t="shared" si="17"/>
        <v>ITA</v>
      </c>
      <c r="K317" s="6"/>
      <c r="L317" s="6"/>
      <c r="M317" s="6"/>
      <c r="N317" s="21"/>
    </row>
    <row r="318" spans="1:14" ht="12.75" customHeight="1" x14ac:dyDescent="0.2">
      <c r="A318" s="2">
        <v>320</v>
      </c>
      <c r="B318" s="2" t="s">
        <v>180</v>
      </c>
      <c r="C318" s="2" t="s">
        <v>9</v>
      </c>
      <c r="D318" s="9" t="s">
        <v>181</v>
      </c>
      <c r="E318" s="2" t="s">
        <v>1388</v>
      </c>
      <c r="F318" s="2">
        <v>20</v>
      </c>
      <c r="G318" s="3">
        <v>26</v>
      </c>
      <c r="H318" s="4" t="str">
        <f t="shared" si="15"/>
        <v>ITA - mull - 20</v>
      </c>
      <c r="I318" s="15">
        <f t="shared" si="16"/>
        <v>520</v>
      </c>
      <c r="J318" s="12" t="str">
        <f t="shared" si="17"/>
        <v>ITA</v>
      </c>
      <c r="K318" s="6"/>
      <c r="L318" s="6"/>
      <c r="M318" s="6"/>
      <c r="N318" s="21"/>
    </row>
    <row r="319" spans="1:14" ht="12.75" customHeight="1" x14ac:dyDescent="0.2">
      <c r="A319" s="2">
        <v>321</v>
      </c>
      <c r="B319" s="2" t="s">
        <v>182</v>
      </c>
      <c r="C319" s="2" t="s">
        <v>9</v>
      </c>
      <c r="D319" s="9" t="s">
        <v>37</v>
      </c>
      <c r="E319" s="2" t="s">
        <v>11</v>
      </c>
      <c r="F319" s="2">
        <v>0</v>
      </c>
      <c r="G319" s="3">
        <v>33</v>
      </c>
      <c r="H319" s="4" t="str">
        <f t="shared" si="15"/>
        <v>ITA - zan VETRI - 0</v>
      </c>
      <c r="I319" s="15">
        <f t="shared" si="16"/>
        <v>0</v>
      </c>
      <c r="J319" s="12" t="str">
        <f t="shared" si="17"/>
        <v>ITA</v>
      </c>
      <c r="K319" s="6"/>
      <c r="L319" s="6"/>
      <c r="M319" s="6"/>
      <c r="N319" s="21"/>
    </row>
    <row r="320" spans="1:14" ht="12.75" customHeight="1" x14ac:dyDescent="0.2">
      <c r="A320" s="2">
        <v>322</v>
      </c>
      <c r="B320" s="2" t="s">
        <v>183</v>
      </c>
      <c r="C320" s="2" t="s">
        <v>9</v>
      </c>
      <c r="D320" s="9" t="s">
        <v>55</v>
      </c>
      <c r="E320" s="2" t="s">
        <v>11</v>
      </c>
      <c r="F320" s="2">
        <v>0</v>
      </c>
      <c r="G320" s="3">
        <v>19</v>
      </c>
      <c r="H320" s="4" t="str">
        <f t="shared" si="15"/>
        <v>ITA - zan S.R.L. - 0</v>
      </c>
      <c r="I320" s="15">
        <f t="shared" si="16"/>
        <v>0</v>
      </c>
      <c r="J320" s="12" t="str">
        <f t="shared" si="17"/>
        <v>ITA</v>
      </c>
      <c r="K320" s="6"/>
      <c r="L320" s="6"/>
      <c r="M320" s="6"/>
      <c r="N320" s="21"/>
    </row>
    <row r="321" spans="1:14" ht="12.75" customHeight="1" x14ac:dyDescent="0.2">
      <c r="A321" s="2">
        <v>323</v>
      </c>
      <c r="B321" s="2" t="s">
        <v>184</v>
      </c>
      <c r="C321" s="2" t="s">
        <v>9</v>
      </c>
      <c r="D321" s="9" t="s">
        <v>10</v>
      </c>
      <c r="E321" s="2" t="s">
        <v>1388</v>
      </c>
      <c r="F321" s="2">
        <v>20</v>
      </c>
      <c r="G321" s="3">
        <v>36</v>
      </c>
      <c r="H321" s="4" t="str">
        <f t="shared" si="15"/>
        <v>ITA - SG - 20</v>
      </c>
      <c r="I321" s="15">
        <f t="shared" si="16"/>
        <v>720</v>
      </c>
      <c r="J321" s="12" t="str">
        <f t="shared" si="17"/>
        <v>ITA</v>
      </c>
      <c r="K321" s="6"/>
      <c r="L321" s="6"/>
      <c r="M321" s="6"/>
      <c r="N321" s="21"/>
    </row>
    <row r="322" spans="1:14" ht="12.75" customHeight="1" x14ac:dyDescent="0.2">
      <c r="A322" s="2">
        <v>324</v>
      </c>
      <c r="B322" s="2" t="s">
        <v>184</v>
      </c>
      <c r="C322" s="2" t="s">
        <v>9</v>
      </c>
      <c r="D322" s="9" t="s">
        <v>10</v>
      </c>
      <c r="E322" s="2" t="s">
        <v>11</v>
      </c>
      <c r="F322" s="2">
        <v>0</v>
      </c>
      <c r="G322" s="3">
        <v>16</v>
      </c>
      <c r="H322" s="4" t="str">
        <f t="shared" si="15"/>
        <v>ITA - SG - 0</v>
      </c>
      <c r="I322" s="15">
        <f t="shared" si="16"/>
        <v>0</v>
      </c>
      <c r="J322" s="12" t="str">
        <f t="shared" si="17"/>
        <v>ITA</v>
      </c>
      <c r="K322" s="6"/>
      <c r="L322" s="6"/>
      <c r="M322" s="6"/>
      <c r="N322" s="21"/>
    </row>
    <row r="323" spans="1:14" ht="12.75" customHeight="1" x14ac:dyDescent="0.2">
      <c r="A323" s="2">
        <v>325</v>
      </c>
      <c r="B323" s="2" t="s">
        <v>185</v>
      </c>
      <c r="C323" s="2" t="s">
        <v>9</v>
      </c>
      <c r="D323" s="9" t="s">
        <v>48</v>
      </c>
      <c r="E323" s="2" t="s">
        <v>11</v>
      </c>
      <c r="F323" s="2">
        <v>0</v>
      </c>
      <c r="G323" s="3">
        <v>19</v>
      </c>
      <c r="H323" s="4" t="str">
        <f t="shared" ref="H323:H386" si="18">IF(AND(J323&lt;&gt;"NON PRESENTE",D323&lt;&gt;"NON PRESENTE",F323&lt;&gt;"NON PRESENTE"),_xlfn.CONCAT(J323," - ",D323," - ",F323),"DATI MANCANTI")</f>
        <v>ITA - zan pin SPA - 0</v>
      </c>
      <c r="I323" s="15">
        <f t="shared" ref="I323:I386" si="19">IF(AND(F323&lt;&gt;"NON PRESENTE",G323&lt;&gt;"NON PRESENTE"),F323*G323,"DATI MANCANTI")</f>
        <v>0</v>
      </c>
      <c r="J323" s="12" t="str">
        <f t="shared" ref="J323:J386" si="20">TRIM(C323)</f>
        <v>ITA</v>
      </c>
      <c r="K323" s="6"/>
      <c r="L323" s="6"/>
      <c r="M323" s="6"/>
      <c r="N323" s="21"/>
    </row>
    <row r="324" spans="1:14" ht="12.75" customHeight="1" x14ac:dyDescent="0.2">
      <c r="A324" s="2">
        <v>326</v>
      </c>
      <c r="B324" s="2" t="s">
        <v>186</v>
      </c>
      <c r="C324" s="2" t="s">
        <v>9</v>
      </c>
      <c r="D324" s="9" t="s">
        <v>37</v>
      </c>
      <c r="E324" s="2" t="s">
        <v>1388</v>
      </c>
      <c r="F324" s="2">
        <v>20</v>
      </c>
      <c r="G324" s="3">
        <v>37</v>
      </c>
      <c r="H324" s="4" t="str">
        <f t="shared" si="18"/>
        <v>ITA - zan VETRI - 20</v>
      </c>
      <c r="I324" s="15">
        <f t="shared" si="19"/>
        <v>740</v>
      </c>
      <c r="J324" s="12" t="str">
        <f t="shared" si="20"/>
        <v>ITA</v>
      </c>
      <c r="K324" s="6"/>
      <c r="L324" s="6"/>
      <c r="M324" s="6"/>
      <c r="N324" s="21"/>
    </row>
    <row r="325" spans="1:14" ht="12.75" customHeight="1" x14ac:dyDescent="0.2">
      <c r="A325" s="2">
        <v>327</v>
      </c>
      <c r="B325" s="2" t="s">
        <v>186</v>
      </c>
      <c r="C325" s="2" t="s">
        <v>9</v>
      </c>
      <c r="D325" s="9" t="s">
        <v>37</v>
      </c>
      <c r="E325" s="2" t="s">
        <v>11</v>
      </c>
      <c r="F325" s="2">
        <v>0</v>
      </c>
      <c r="G325" s="3">
        <v>26</v>
      </c>
      <c r="H325" s="4" t="str">
        <f t="shared" si="18"/>
        <v>ITA - zan VETRI - 0</v>
      </c>
      <c r="I325" s="15">
        <f t="shared" si="19"/>
        <v>0</v>
      </c>
      <c r="J325" s="12" t="str">
        <f t="shared" si="20"/>
        <v>ITA</v>
      </c>
      <c r="K325" s="6"/>
      <c r="L325" s="6"/>
      <c r="M325" s="6"/>
      <c r="N325" s="21"/>
    </row>
    <row r="326" spans="1:14" ht="12.75" customHeight="1" x14ac:dyDescent="0.2">
      <c r="A326" s="2">
        <v>328</v>
      </c>
      <c r="B326" s="2" t="s">
        <v>186</v>
      </c>
      <c r="C326" s="2" t="s">
        <v>9</v>
      </c>
      <c r="D326" s="9" t="s">
        <v>37</v>
      </c>
      <c r="E326" s="2" t="s">
        <v>1388</v>
      </c>
      <c r="F326" s="2">
        <v>20</v>
      </c>
      <c r="G326" s="3">
        <v>35</v>
      </c>
      <c r="H326" s="4" t="str">
        <f t="shared" si="18"/>
        <v>ITA - zan VETRI - 20</v>
      </c>
      <c r="I326" s="15">
        <f t="shared" si="19"/>
        <v>700</v>
      </c>
      <c r="J326" s="12" t="str">
        <f t="shared" si="20"/>
        <v>ITA</v>
      </c>
      <c r="K326" s="6"/>
      <c r="L326" s="6"/>
      <c r="M326" s="6"/>
      <c r="N326" s="21"/>
    </row>
    <row r="327" spans="1:14" ht="12.75" customHeight="1" x14ac:dyDescent="0.2">
      <c r="A327" s="2">
        <v>329</v>
      </c>
      <c r="B327" s="2" t="s">
        <v>186</v>
      </c>
      <c r="C327" s="2" t="s">
        <v>9</v>
      </c>
      <c r="D327" s="9" t="s">
        <v>37</v>
      </c>
      <c r="E327" s="2" t="s">
        <v>1388</v>
      </c>
      <c r="F327" s="2">
        <v>10</v>
      </c>
      <c r="G327" s="3">
        <v>16</v>
      </c>
      <c r="H327" s="4" t="str">
        <f t="shared" si="18"/>
        <v>ITA - zan VETRI - 10</v>
      </c>
      <c r="I327" s="15">
        <f t="shared" si="19"/>
        <v>160</v>
      </c>
      <c r="J327" s="12" t="str">
        <f t="shared" si="20"/>
        <v>ITA</v>
      </c>
      <c r="K327" s="6"/>
      <c r="L327" s="6"/>
      <c r="M327" s="6"/>
      <c r="N327" s="21"/>
    </row>
    <row r="328" spans="1:14" ht="12.75" customHeight="1" x14ac:dyDescent="0.2">
      <c r="A328" s="2">
        <v>330</v>
      </c>
      <c r="B328" s="2" t="s">
        <v>187</v>
      </c>
      <c r="C328" s="2" t="s">
        <v>9</v>
      </c>
      <c r="D328" s="9" t="s">
        <v>48</v>
      </c>
      <c r="E328" s="2" t="s">
        <v>1388</v>
      </c>
      <c r="F328" s="2">
        <v>10</v>
      </c>
      <c r="G328" s="3">
        <v>31</v>
      </c>
      <c r="H328" s="4" t="str">
        <f t="shared" si="18"/>
        <v>ITA - zan pin SPA - 10</v>
      </c>
      <c r="I328" s="15">
        <f t="shared" si="19"/>
        <v>310</v>
      </c>
      <c r="J328" s="12" t="str">
        <f t="shared" si="20"/>
        <v>ITA</v>
      </c>
      <c r="K328" s="6"/>
      <c r="L328" s="6"/>
      <c r="M328" s="6"/>
      <c r="N328" s="21"/>
    </row>
    <row r="329" spans="1:14" ht="12.75" customHeight="1" x14ac:dyDescent="0.2">
      <c r="A329" s="2">
        <v>331</v>
      </c>
      <c r="B329" s="2" t="s">
        <v>187</v>
      </c>
      <c r="C329" s="2" t="s">
        <v>9</v>
      </c>
      <c r="D329" s="9" t="s">
        <v>48</v>
      </c>
      <c r="E329" s="2" t="s">
        <v>11</v>
      </c>
      <c r="F329" s="2">
        <v>0</v>
      </c>
      <c r="G329" s="3">
        <v>21</v>
      </c>
      <c r="H329" s="4" t="str">
        <f t="shared" si="18"/>
        <v>ITA - zan pin SPA - 0</v>
      </c>
      <c r="I329" s="15">
        <f t="shared" si="19"/>
        <v>0</v>
      </c>
      <c r="J329" s="12" t="str">
        <f t="shared" si="20"/>
        <v>ITA</v>
      </c>
      <c r="K329" s="6"/>
      <c r="L329" s="6"/>
      <c r="M329" s="6"/>
      <c r="N329" s="21"/>
    </row>
    <row r="330" spans="1:14" ht="12.75" customHeight="1" x14ac:dyDescent="0.2">
      <c r="A330" s="2">
        <v>332</v>
      </c>
      <c r="B330" s="2" t="s">
        <v>187</v>
      </c>
      <c r="C330" s="2" t="s">
        <v>9</v>
      </c>
      <c r="D330" s="9" t="s">
        <v>48</v>
      </c>
      <c r="E330" s="2" t="s">
        <v>1388</v>
      </c>
      <c r="F330" s="2">
        <v>20</v>
      </c>
      <c r="G330" s="3">
        <v>34</v>
      </c>
      <c r="H330" s="4" t="str">
        <f t="shared" si="18"/>
        <v>ITA - zan pin SPA - 20</v>
      </c>
      <c r="I330" s="15">
        <f t="shared" si="19"/>
        <v>680</v>
      </c>
      <c r="J330" s="12" t="str">
        <f t="shared" si="20"/>
        <v>ITA</v>
      </c>
      <c r="K330" s="6"/>
      <c r="L330" s="6"/>
      <c r="M330" s="6"/>
      <c r="N330" s="21"/>
    </row>
    <row r="331" spans="1:14" ht="12.75" customHeight="1" x14ac:dyDescent="0.2">
      <c r="A331" s="2">
        <v>333</v>
      </c>
      <c r="B331" s="2" t="s">
        <v>188</v>
      </c>
      <c r="C331" s="2" t="s">
        <v>9</v>
      </c>
      <c r="D331" s="9" t="s">
        <v>55</v>
      </c>
      <c r="E331" s="2" t="s">
        <v>11</v>
      </c>
      <c r="F331" s="2">
        <v>0</v>
      </c>
      <c r="G331" s="3">
        <v>29</v>
      </c>
      <c r="H331" s="4" t="str">
        <f t="shared" si="18"/>
        <v>ITA - zan S.R.L. - 0</v>
      </c>
      <c r="I331" s="15">
        <f t="shared" si="19"/>
        <v>0</v>
      </c>
      <c r="J331" s="12" t="str">
        <f t="shared" si="20"/>
        <v>ITA</v>
      </c>
      <c r="K331" s="6"/>
      <c r="L331" s="6"/>
      <c r="M331" s="6"/>
      <c r="N331" s="21"/>
    </row>
    <row r="332" spans="1:14" ht="12.75" customHeight="1" x14ac:dyDescent="0.2">
      <c r="A332" s="2">
        <v>334</v>
      </c>
      <c r="B332" s="2" t="s">
        <v>189</v>
      </c>
      <c r="C332" s="2" t="s">
        <v>9</v>
      </c>
      <c r="D332" s="9" t="s">
        <v>48</v>
      </c>
      <c r="E332" s="2" t="s">
        <v>1388</v>
      </c>
      <c r="F332" s="2">
        <v>20</v>
      </c>
      <c r="G332" s="3">
        <v>27</v>
      </c>
      <c r="H332" s="4" t="str">
        <f t="shared" si="18"/>
        <v>ITA - zan pin SPA - 20</v>
      </c>
      <c r="I332" s="15">
        <f t="shared" si="19"/>
        <v>540</v>
      </c>
      <c r="J332" s="12" t="str">
        <f t="shared" si="20"/>
        <v>ITA</v>
      </c>
      <c r="K332" s="6"/>
      <c r="L332" s="6"/>
      <c r="M332" s="6"/>
      <c r="N332" s="21"/>
    </row>
    <row r="333" spans="1:14" ht="12.75" customHeight="1" x14ac:dyDescent="0.2">
      <c r="A333" s="2">
        <v>335</v>
      </c>
      <c r="B333" s="2" t="s">
        <v>189</v>
      </c>
      <c r="C333" s="2" t="s">
        <v>9</v>
      </c>
      <c r="D333" s="9" t="s">
        <v>48</v>
      </c>
      <c r="E333" s="2" t="s">
        <v>1388</v>
      </c>
      <c r="F333" s="2">
        <v>10</v>
      </c>
      <c r="G333" s="3">
        <v>10</v>
      </c>
      <c r="H333" s="4" t="str">
        <f t="shared" si="18"/>
        <v>ITA - zan pin SPA - 10</v>
      </c>
      <c r="I333" s="15">
        <f t="shared" si="19"/>
        <v>100</v>
      </c>
      <c r="J333" s="12" t="str">
        <f t="shared" si="20"/>
        <v>ITA</v>
      </c>
      <c r="K333" s="6"/>
      <c r="L333" s="6"/>
      <c r="M333" s="6"/>
      <c r="N333" s="21"/>
    </row>
    <row r="334" spans="1:14" ht="12.75" customHeight="1" x14ac:dyDescent="0.2">
      <c r="A334" s="2">
        <v>336</v>
      </c>
      <c r="B334" s="2" t="s">
        <v>189</v>
      </c>
      <c r="C334" s="2" t="s">
        <v>9</v>
      </c>
      <c r="D334" s="9" t="s">
        <v>48</v>
      </c>
      <c r="E334" s="2" t="s">
        <v>11</v>
      </c>
      <c r="F334" s="2">
        <v>0</v>
      </c>
      <c r="G334" s="3">
        <v>12</v>
      </c>
      <c r="H334" s="4" t="str">
        <f t="shared" si="18"/>
        <v>ITA - zan pin SPA - 0</v>
      </c>
      <c r="I334" s="15">
        <f t="shared" si="19"/>
        <v>0</v>
      </c>
      <c r="J334" s="12" t="str">
        <f t="shared" si="20"/>
        <v>ITA</v>
      </c>
      <c r="K334" s="6"/>
      <c r="L334" s="6"/>
      <c r="M334" s="6"/>
      <c r="N334" s="21"/>
    </row>
    <row r="335" spans="1:14" ht="12.75" customHeight="1" x14ac:dyDescent="0.2">
      <c r="A335" s="2">
        <v>337</v>
      </c>
      <c r="B335" s="2" t="s">
        <v>190</v>
      </c>
      <c r="C335" s="2" t="s">
        <v>9</v>
      </c>
      <c r="D335" s="9" t="s">
        <v>10</v>
      </c>
      <c r="E335" s="2" t="s">
        <v>1388</v>
      </c>
      <c r="F335" s="2">
        <v>20</v>
      </c>
      <c r="G335" s="3">
        <v>11</v>
      </c>
      <c r="H335" s="4" t="str">
        <f t="shared" si="18"/>
        <v>ITA - SG - 20</v>
      </c>
      <c r="I335" s="15">
        <f t="shared" si="19"/>
        <v>220</v>
      </c>
      <c r="J335" s="12" t="str">
        <f t="shared" si="20"/>
        <v>ITA</v>
      </c>
      <c r="K335" s="6"/>
      <c r="L335" s="6"/>
      <c r="M335" s="6"/>
      <c r="N335" s="21"/>
    </row>
    <row r="336" spans="1:14" ht="12.75" customHeight="1" x14ac:dyDescent="0.2">
      <c r="A336" s="2">
        <v>338</v>
      </c>
      <c r="B336" s="2" t="s">
        <v>190</v>
      </c>
      <c r="C336" s="2" t="s">
        <v>9</v>
      </c>
      <c r="D336" s="9" t="s">
        <v>10</v>
      </c>
      <c r="E336" s="2" t="s">
        <v>11</v>
      </c>
      <c r="F336" s="2">
        <v>0</v>
      </c>
      <c r="G336" s="3">
        <v>23</v>
      </c>
      <c r="H336" s="4" t="str">
        <f t="shared" si="18"/>
        <v>ITA - SG - 0</v>
      </c>
      <c r="I336" s="15">
        <f t="shared" si="19"/>
        <v>0</v>
      </c>
      <c r="J336" s="12" t="str">
        <f t="shared" si="20"/>
        <v>ITA</v>
      </c>
      <c r="K336" s="6"/>
      <c r="L336" s="6"/>
      <c r="M336" s="6"/>
      <c r="N336" s="21"/>
    </row>
    <row r="337" spans="1:14" ht="12.75" customHeight="1" x14ac:dyDescent="0.2">
      <c r="A337" s="2">
        <v>339</v>
      </c>
      <c r="B337" s="2" t="s">
        <v>190</v>
      </c>
      <c r="C337" s="2" t="s">
        <v>9</v>
      </c>
      <c r="D337" s="9" t="s">
        <v>10</v>
      </c>
      <c r="E337" s="2" t="s">
        <v>1388</v>
      </c>
      <c r="F337" s="2">
        <v>10</v>
      </c>
      <c r="G337" s="3">
        <v>13</v>
      </c>
      <c r="H337" s="4" t="str">
        <f t="shared" si="18"/>
        <v>ITA - SG - 10</v>
      </c>
      <c r="I337" s="15">
        <f t="shared" si="19"/>
        <v>130</v>
      </c>
      <c r="J337" s="12" t="str">
        <f t="shared" si="20"/>
        <v>ITA</v>
      </c>
      <c r="K337" s="6"/>
      <c r="L337" s="6"/>
      <c r="M337" s="6"/>
      <c r="N337" s="21"/>
    </row>
    <row r="338" spans="1:14" ht="12.75" customHeight="1" x14ac:dyDescent="0.2">
      <c r="A338" s="2">
        <v>340</v>
      </c>
      <c r="B338" s="2" t="s">
        <v>190</v>
      </c>
      <c r="C338" s="2" t="s">
        <v>9</v>
      </c>
      <c r="D338" s="9" t="s">
        <v>10</v>
      </c>
      <c r="E338" s="2" t="s">
        <v>1388</v>
      </c>
      <c r="F338" s="2">
        <v>20</v>
      </c>
      <c r="G338" s="3">
        <v>20</v>
      </c>
      <c r="H338" s="4" t="str">
        <f t="shared" si="18"/>
        <v>ITA - SG - 20</v>
      </c>
      <c r="I338" s="15">
        <f t="shared" si="19"/>
        <v>400</v>
      </c>
      <c r="J338" s="12" t="str">
        <f t="shared" si="20"/>
        <v>ITA</v>
      </c>
      <c r="K338" s="6"/>
      <c r="L338" s="6"/>
      <c r="M338" s="6"/>
      <c r="N338" s="21"/>
    </row>
    <row r="339" spans="1:14" ht="12.75" customHeight="1" x14ac:dyDescent="0.2">
      <c r="A339" s="2">
        <v>341</v>
      </c>
      <c r="B339" s="2" t="s">
        <v>191</v>
      </c>
      <c r="C339" s="2" t="s">
        <v>9</v>
      </c>
      <c r="D339" s="9" t="s">
        <v>55</v>
      </c>
      <c r="E339" s="2" t="s">
        <v>11</v>
      </c>
      <c r="F339" s="2">
        <v>0</v>
      </c>
      <c r="G339" s="3">
        <v>25</v>
      </c>
      <c r="H339" s="4" t="str">
        <f t="shared" si="18"/>
        <v>ITA - zan S.R.L. - 0</v>
      </c>
      <c r="I339" s="15">
        <f t="shared" si="19"/>
        <v>0</v>
      </c>
      <c r="J339" s="12" t="str">
        <f t="shared" si="20"/>
        <v>ITA</v>
      </c>
      <c r="K339" s="6"/>
      <c r="L339" s="6"/>
      <c r="M339" s="6"/>
      <c r="N339" s="21"/>
    </row>
    <row r="340" spans="1:14" ht="12.75" customHeight="1" x14ac:dyDescent="0.2">
      <c r="A340" s="2">
        <v>342</v>
      </c>
      <c r="B340" s="2" t="s">
        <v>192</v>
      </c>
      <c r="C340" s="2" t="s">
        <v>9</v>
      </c>
      <c r="D340" s="9" t="s">
        <v>37</v>
      </c>
      <c r="E340" s="2" t="s">
        <v>11</v>
      </c>
      <c r="F340" s="2">
        <v>0</v>
      </c>
      <c r="G340" s="3">
        <v>32</v>
      </c>
      <c r="H340" s="4" t="str">
        <f t="shared" si="18"/>
        <v>ITA - zan VETRI - 0</v>
      </c>
      <c r="I340" s="15">
        <f t="shared" si="19"/>
        <v>0</v>
      </c>
      <c r="J340" s="12" t="str">
        <f t="shared" si="20"/>
        <v>ITA</v>
      </c>
      <c r="K340" s="6"/>
      <c r="L340" s="6"/>
      <c r="M340" s="6"/>
      <c r="N340" s="21"/>
    </row>
    <row r="341" spans="1:14" ht="12.75" customHeight="1" x14ac:dyDescent="0.2">
      <c r="A341" s="2">
        <v>343</v>
      </c>
      <c r="B341" s="2" t="s">
        <v>193</v>
      </c>
      <c r="C341" s="2" t="s">
        <v>9</v>
      </c>
      <c r="D341" s="9" t="s">
        <v>194</v>
      </c>
      <c r="E341" s="2" t="s">
        <v>11</v>
      </c>
      <c r="F341" s="2">
        <v>0</v>
      </c>
      <c r="G341" s="3">
        <v>38</v>
      </c>
      <c r="H341" s="4" t="str">
        <f t="shared" si="18"/>
        <v>ITA - ECOpin S.R.L. - 0</v>
      </c>
      <c r="I341" s="15">
        <f t="shared" si="19"/>
        <v>0</v>
      </c>
      <c r="J341" s="12" t="str">
        <f t="shared" si="20"/>
        <v>ITA</v>
      </c>
      <c r="K341" s="6"/>
      <c r="L341" s="6"/>
      <c r="M341" s="6"/>
      <c r="N341" s="21"/>
    </row>
    <row r="342" spans="1:14" ht="12.75" customHeight="1" x14ac:dyDescent="0.2">
      <c r="A342" s="2">
        <v>344</v>
      </c>
      <c r="B342" s="2" t="s">
        <v>193</v>
      </c>
      <c r="C342" s="2" t="s">
        <v>9</v>
      </c>
      <c r="D342" s="9" t="s">
        <v>194</v>
      </c>
      <c r="E342" s="2" t="s">
        <v>1388</v>
      </c>
      <c r="F342" s="2">
        <v>20</v>
      </c>
      <c r="G342" s="3">
        <v>10</v>
      </c>
      <c r="H342" s="4" t="str">
        <f t="shared" si="18"/>
        <v>ITA - ECOpin S.R.L. - 20</v>
      </c>
      <c r="I342" s="15">
        <f t="shared" si="19"/>
        <v>200</v>
      </c>
      <c r="J342" s="12" t="str">
        <f t="shared" si="20"/>
        <v>ITA</v>
      </c>
      <c r="K342" s="6"/>
      <c r="L342" s="6"/>
      <c r="M342" s="6"/>
      <c r="N342" s="21"/>
    </row>
    <row r="343" spans="1:14" ht="12.75" customHeight="1" x14ac:dyDescent="0.2">
      <c r="A343" s="2">
        <v>345</v>
      </c>
      <c r="B343" s="2" t="s">
        <v>193</v>
      </c>
      <c r="C343" s="2" t="s">
        <v>9</v>
      </c>
      <c r="D343" s="9" t="s">
        <v>194</v>
      </c>
      <c r="E343" s="2" t="s">
        <v>1388</v>
      </c>
      <c r="F343" s="2">
        <v>20</v>
      </c>
      <c r="G343" s="3">
        <v>39</v>
      </c>
      <c r="H343" s="4" t="str">
        <f t="shared" si="18"/>
        <v>ITA - ECOpin S.R.L. - 20</v>
      </c>
      <c r="I343" s="15">
        <f t="shared" si="19"/>
        <v>780</v>
      </c>
      <c r="J343" s="12" t="str">
        <f t="shared" si="20"/>
        <v>ITA</v>
      </c>
      <c r="K343" s="6"/>
      <c r="L343" s="6"/>
      <c r="M343" s="6"/>
      <c r="N343" s="21"/>
    </row>
    <row r="344" spans="1:14" ht="12.75" customHeight="1" x14ac:dyDescent="0.2">
      <c r="A344" s="2">
        <v>346</v>
      </c>
      <c r="B344" s="2" t="s">
        <v>193</v>
      </c>
      <c r="C344" s="2" t="s">
        <v>9</v>
      </c>
      <c r="D344" s="9" t="s">
        <v>194</v>
      </c>
      <c r="E344" s="2" t="s">
        <v>1388</v>
      </c>
      <c r="F344" s="2">
        <v>10</v>
      </c>
      <c r="G344" s="3">
        <v>22</v>
      </c>
      <c r="H344" s="4" t="str">
        <f t="shared" si="18"/>
        <v>ITA - ECOpin S.R.L. - 10</v>
      </c>
      <c r="I344" s="15">
        <f t="shared" si="19"/>
        <v>220</v>
      </c>
      <c r="J344" s="12" t="str">
        <f t="shared" si="20"/>
        <v>ITA</v>
      </c>
      <c r="K344" s="6"/>
      <c r="L344" s="6"/>
      <c r="M344" s="6"/>
      <c r="N344" s="21"/>
    </row>
    <row r="345" spans="1:14" ht="12.75" customHeight="1" x14ac:dyDescent="0.2">
      <c r="A345" s="2">
        <v>347</v>
      </c>
      <c r="B345" s="2" t="s">
        <v>195</v>
      </c>
      <c r="C345" s="2" t="s">
        <v>9</v>
      </c>
      <c r="D345" s="9" t="s">
        <v>37</v>
      </c>
      <c r="E345" s="2" t="s">
        <v>11</v>
      </c>
      <c r="F345" s="2">
        <v>0</v>
      </c>
      <c r="G345" s="3">
        <v>27</v>
      </c>
      <c r="H345" s="4" t="str">
        <f t="shared" si="18"/>
        <v>ITA - zan VETRI - 0</v>
      </c>
      <c r="I345" s="15">
        <f t="shared" si="19"/>
        <v>0</v>
      </c>
      <c r="J345" s="12" t="str">
        <f t="shared" si="20"/>
        <v>ITA</v>
      </c>
      <c r="K345" s="6"/>
      <c r="L345" s="6"/>
      <c r="M345" s="6"/>
      <c r="N345" s="21"/>
    </row>
    <row r="346" spans="1:14" ht="12.75" customHeight="1" x14ac:dyDescent="0.2">
      <c r="A346" s="2">
        <v>348</v>
      </c>
      <c r="B346" s="2" t="s">
        <v>195</v>
      </c>
      <c r="C346" s="2" t="s">
        <v>9</v>
      </c>
      <c r="D346" s="9" t="s">
        <v>37</v>
      </c>
      <c r="E346" s="2" t="s">
        <v>1388</v>
      </c>
      <c r="F346" s="2">
        <v>20</v>
      </c>
      <c r="G346" s="3">
        <v>25</v>
      </c>
      <c r="H346" s="4" t="str">
        <f t="shared" si="18"/>
        <v>ITA - zan VETRI - 20</v>
      </c>
      <c r="I346" s="15">
        <f t="shared" si="19"/>
        <v>500</v>
      </c>
      <c r="J346" s="12" t="str">
        <f t="shared" si="20"/>
        <v>ITA</v>
      </c>
      <c r="K346" s="6"/>
      <c r="L346" s="6"/>
      <c r="M346" s="6"/>
      <c r="N346" s="21"/>
    </row>
    <row r="347" spans="1:14" ht="12.75" customHeight="1" x14ac:dyDescent="0.2">
      <c r="A347" s="2">
        <v>349</v>
      </c>
      <c r="B347" s="2" t="s">
        <v>196</v>
      </c>
      <c r="C347" s="2" t="s">
        <v>9</v>
      </c>
      <c r="D347" s="9" t="s">
        <v>95</v>
      </c>
      <c r="E347" s="2" t="s">
        <v>1388</v>
      </c>
      <c r="F347" s="2">
        <v>10</v>
      </c>
      <c r="G347" s="3">
        <v>31</v>
      </c>
      <c r="H347" s="4" t="str">
        <f t="shared" si="18"/>
        <v>ITA - SG palla S.R.L. - 10</v>
      </c>
      <c r="I347" s="15">
        <f t="shared" si="19"/>
        <v>310</v>
      </c>
      <c r="J347" s="12" t="str">
        <f t="shared" si="20"/>
        <v>ITA</v>
      </c>
      <c r="K347" s="6"/>
      <c r="L347" s="6"/>
      <c r="M347" s="6"/>
      <c r="N347" s="21"/>
    </row>
    <row r="348" spans="1:14" ht="12.75" customHeight="1" x14ac:dyDescent="0.2">
      <c r="A348" s="2">
        <v>350</v>
      </c>
      <c r="B348" s="2" t="s">
        <v>196</v>
      </c>
      <c r="C348" s="2" t="s">
        <v>9</v>
      </c>
      <c r="D348" s="9" t="s">
        <v>95</v>
      </c>
      <c r="E348" s="2" t="s">
        <v>1388</v>
      </c>
      <c r="F348" s="2">
        <v>20</v>
      </c>
      <c r="G348" s="3">
        <v>22</v>
      </c>
      <c r="H348" s="4" t="str">
        <f t="shared" si="18"/>
        <v>ITA - SG palla S.R.L. - 20</v>
      </c>
      <c r="I348" s="15">
        <f t="shared" si="19"/>
        <v>440</v>
      </c>
      <c r="J348" s="12" t="str">
        <f t="shared" si="20"/>
        <v>ITA</v>
      </c>
      <c r="K348" s="6"/>
      <c r="L348" s="6"/>
      <c r="M348" s="6"/>
      <c r="N348" s="21"/>
    </row>
    <row r="349" spans="1:14" ht="12.75" customHeight="1" x14ac:dyDescent="0.2">
      <c r="A349" s="2">
        <v>351</v>
      </c>
      <c r="B349" s="2" t="s">
        <v>196</v>
      </c>
      <c r="C349" s="2" t="s">
        <v>9</v>
      </c>
      <c r="D349" s="9" t="s">
        <v>95</v>
      </c>
      <c r="E349" s="2" t="s">
        <v>11</v>
      </c>
      <c r="F349" s="2">
        <v>0</v>
      </c>
      <c r="G349" s="3">
        <v>12</v>
      </c>
      <c r="H349" s="4" t="str">
        <f t="shared" si="18"/>
        <v>ITA - SG palla S.R.L. - 0</v>
      </c>
      <c r="I349" s="15">
        <f t="shared" si="19"/>
        <v>0</v>
      </c>
      <c r="J349" s="12" t="str">
        <f t="shared" si="20"/>
        <v>ITA</v>
      </c>
      <c r="K349" s="6"/>
      <c r="L349" s="6"/>
      <c r="M349" s="6"/>
      <c r="N349" s="21"/>
    </row>
    <row r="350" spans="1:14" ht="12.75" customHeight="1" x14ac:dyDescent="0.2">
      <c r="A350" s="2">
        <v>352</v>
      </c>
      <c r="B350" s="2" t="s">
        <v>197</v>
      </c>
      <c r="C350" s="2" t="s">
        <v>9</v>
      </c>
      <c r="D350" s="9" t="s">
        <v>37</v>
      </c>
      <c r="E350" s="2" t="s">
        <v>11</v>
      </c>
      <c r="F350" s="2">
        <v>0</v>
      </c>
      <c r="G350" s="3">
        <v>40</v>
      </c>
      <c r="H350" s="4" t="str">
        <f t="shared" si="18"/>
        <v>ITA - zan VETRI - 0</v>
      </c>
      <c r="I350" s="15">
        <f t="shared" si="19"/>
        <v>0</v>
      </c>
      <c r="J350" s="12" t="str">
        <f t="shared" si="20"/>
        <v>ITA</v>
      </c>
      <c r="K350" s="6"/>
      <c r="L350" s="6"/>
      <c r="M350" s="6"/>
      <c r="N350" s="21"/>
    </row>
    <row r="351" spans="1:14" ht="12.75" customHeight="1" x14ac:dyDescent="0.2">
      <c r="A351" s="2">
        <v>353</v>
      </c>
      <c r="B351" s="2" t="s">
        <v>197</v>
      </c>
      <c r="C351" s="2" t="s">
        <v>9</v>
      </c>
      <c r="D351" s="9" t="s">
        <v>37</v>
      </c>
      <c r="E351" s="2" t="s">
        <v>1388</v>
      </c>
      <c r="F351" s="2">
        <v>10</v>
      </c>
      <c r="G351" s="3">
        <v>26</v>
      </c>
      <c r="H351" s="4" t="str">
        <f t="shared" si="18"/>
        <v>ITA - zan VETRI - 10</v>
      </c>
      <c r="I351" s="15">
        <f t="shared" si="19"/>
        <v>260</v>
      </c>
      <c r="J351" s="12" t="str">
        <f t="shared" si="20"/>
        <v>ITA</v>
      </c>
      <c r="K351" s="6"/>
      <c r="L351" s="6"/>
      <c r="M351" s="6"/>
      <c r="N351" s="21"/>
    </row>
    <row r="352" spans="1:14" ht="12.75" customHeight="1" x14ac:dyDescent="0.2">
      <c r="A352" s="2">
        <v>354</v>
      </c>
      <c r="B352" s="2" t="s">
        <v>198</v>
      </c>
      <c r="C352" s="2" t="s">
        <v>9</v>
      </c>
      <c r="D352" s="9" t="s">
        <v>55</v>
      </c>
      <c r="E352" s="2" t="s">
        <v>1388</v>
      </c>
      <c r="F352" s="2">
        <v>10</v>
      </c>
      <c r="G352" s="3">
        <v>25</v>
      </c>
      <c r="H352" s="4" t="str">
        <f t="shared" si="18"/>
        <v>ITA - zan S.R.L. - 10</v>
      </c>
      <c r="I352" s="15">
        <f t="shared" si="19"/>
        <v>250</v>
      </c>
      <c r="J352" s="12" t="str">
        <f t="shared" si="20"/>
        <v>ITA</v>
      </c>
      <c r="K352" s="6"/>
      <c r="L352" s="6"/>
      <c r="M352" s="6"/>
      <c r="N352" s="21"/>
    </row>
    <row r="353" spans="1:14" ht="12.75" customHeight="1" x14ac:dyDescent="0.2">
      <c r="A353" s="2">
        <v>355</v>
      </c>
      <c r="B353" s="2" t="s">
        <v>198</v>
      </c>
      <c r="C353" s="2" t="s">
        <v>9</v>
      </c>
      <c r="D353" s="9" t="s">
        <v>55</v>
      </c>
      <c r="E353" s="2" t="s">
        <v>1388</v>
      </c>
      <c r="F353" s="2">
        <v>20</v>
      </c>
      <c r="G353" s="3">
        <v>37</v>
      </c>
      <c r="H353" s="4" t="str">
        <f t="shared" si="18"/>
        <v>ITA - zan S.R.L. - 20</v>
      </c>
      <c r="I353" s="15">
        <f t="shared" si="19"/>
        <v>740</v>
      </c>
      <c r="J353" s="12" t="str">
        <f t="shared" si="20"/>
        <v>ITA</v>
      </c>
      <c r="K353" s="6"/>
      <c r="L353" s="6"/>
      <c r="M353" s="6"/>
      <c r="N353" s="21"/>
    </row>
    <row r="354" spans="1:14" ht="12.75" customHeight="1" x14ac:dyDescent="0.2">
      <c r="A354" s="2">
        <v>356</v>
      </c>
      <c r="B354" s="2" t="s">
        <v>199</v>
      </c>
      <c r="C354" s="2" t="s">
        <v>84</v>
      </c>
      <c r="D354" s="9" t="s">
        <v>200</v>
      </c>
      <c r="E354" s="2" t="s">
        <v>1388</v>
      </c>
      <c r="F354" s="2">
        <v>10</v>
      </c>
      <c r="G354" s="3">
        <v>39</v>
      </c>
      <c r="H354" s="4" t="str">
        <f t="shared" si="18"/>
        <v>GRC - zan palla SA - 10</v>
      </c>
      <c r="I354" s="15">
        <f t="shared" si="19"/>
        <v>390</v>
      </c>
      <c r="J354" s="12" t="str">
        <f t="shared" si="20"/>
        <v>GRC</v>
      </c>
      <c r="K354" s="6"/>
      <c r="L354" s="6"/>
      <c r="M354" s="6"/>
      <c r="N354" s="21"/>
    </row>
    <row r="355" spans="1:14" ht="12.75" customHeight="1" x14ac:dyDescent="0.2">
      <c r="A355" s="2">
        <v>357</v>
      </c>
      <c r="B355" s="2" t="s">
        <v>199</v>
      </c>
      <c r="C355" s="2" t="s">
        <v>84</v>
      </c>
      <c r="D355" s="9" t="s">
        <v>200</v>
      </c>
      <c r="E355" s="2" t="s">
        <v>11</v>
      </c>
      <c r="F355" s="2">
        <v>0</v>
      </c>
      <c r="G355" s="3">
        <v>10</v>
      </c>
      <c r="H355" s="4" t="str">
        <f t="shared" si="18"/>
        <v>GRC - zan palla SA - 0</v>
      </c>
      <c r="I355" s="15">
        <f t="shared" si="19"/>
        <v>0</v>
      </c>
      <c r="J355" s="12" t="str">
        <f t="shared" si="20"/>
        <v>GRC</v>
      </c>
      <c r="K355" s="6"/>
      <c r="L355" s="6"/>
      <c r="M355" s="6"/>
      <c r="N355" s="21"/>
    </row>
    <row r="356" spans="1:14" ht="12.75" customHeight="1" x14ac:dyDescent="0.2">
      <c r="A356" s="2">
        <v>358</v>
      </c>
      <c r="B356" s="2" t="s">
        <v>199</v>
      </c>
      <c r="C356" s="2" t="s">
        <v>84</v>
      </c>
      <c r="D356" s="9" t="s">
        <v>200</v>
      </c>
      <c r="E356" s="2" t="s">
        <v>1388</v>
      </c>
      <c r="F356" s="2">
        <v>20</v>
      </c>
      <c r="G356" s="3">
        <v>14</v>
      </c>
      <c r="H356" s="4" t="str">
        <f t="shared" si="18"/>
        <v>GRC - zan palla SA - 20</v>
      </c>
      <c r="I356" s="15">
        <f t="shared" si="19"/>
        <v>280</v>
      </c>
      <c r="J356" s="12" t="str">
        <f t="shared" si="20"/>
        <v>GRC</v>
      </c>
      <c r="K356" s="6"/>
      <c r="L356" s="6"/>
      <c r="M356" s="6"/>
      <c r="N356" s="21"/>
    </row>
    <row r="357" spans="1:14" ht="12.75" customHeight="1" x14ac:dyDescent="0.2">
      <c r="A357" s="2">
        <v>359</v>
      </c>
      <c r="B357" s="2" t="s">
        <v>201</v>
      </c>
      <c r="C357" s="2" t="s">
        <v>9</v>
      </c>
      <c r="D357" s="9" t="s">
        <v>48</v>
      </c>
      <c r="E357" s="2" t="s">
        <v>11</v>
      </c>
      <c r="F357" s="2">
        <v>0</v>
      </c>
      <c r="G357" s="3">
        <v>11</v>
      </c>
      <c r="H357" s="4" t="str">
        <f t="shared" si="18"/>
        <v>ITA - zan pin SPA - 0</v>
      </c>
      <c r="I357" s="15">
        <f t="shared" si="19"/>
        <v>0</v>
      </c>
      <c r="J357" s="12" t="str">
        <f t="shared" si="20"/>
        <v>ITA</v>
      </c>
    </row>
    <row r="358" spans="1:14" ht="12.75" customHeight="1" x14ac:dyDescent="0.2">
      <c r="A358" s="2">
        <v>360</v>
      </c>
      <c r="B358" s="2" t="s">
        <v>201</v>
      </c>
      <c r="C358" s="2" t="s">
        <v>9</v>
      </c>
      <c r="D358" s="9" t="s">
        <v>48</v>
      </c>
      <c r="E358" s="2" t="s">
        <v>1388</v>
      </c>
      <c r="F358" s="2">
        <v>20</v>
      </c>
      <c r="G358" s="3">
        <v>24</v>
      </c>
      <c r="H358" s="4" t="str">
        <f t="shared" si="18"/>
        <v>ITA - zan pin SPA - 20</v>
      </c>
      <c r="I358" s="15">
        <f t="shared" si="19"/>
        <v>480</v>
      </c>
      <c r="J358" s="12" t="str">
        <f t="shared" si="20"/>
        <v>ITA</v>
      </c>
    </row>
    <row r="359" spans="1:14" ht="12.75" customHeight="1" x14ac:dyDescent="0.2">
      <c r="A359" s="2">
        <v>361</v>
      </c>
      <c r="B359" s="2" t="s">
        <v>202</v>
      </c>
      <c r="C359" s="2" t="s">
        <v>9</v>
      </c>
      <c r="D359" s="9" t="s">
        <v>37</v>
      </c>
      <c r="E359" s="2" t="s">
        <v>11</v>
      </c>
      <c r="F359" s="2">
        <v>0</v>
      </c>
      <c r="G359" s="3">
        <v>21</v>
      </c>
      <c r="H359" s="4" t="str">
        <f t="shared" si="18"/>
        <v>ITA - zan VETRI - 0</v>
      </c>
      <c r="I359" s="15">
        <f t="shared" si="19"/>
        <v>0</v>
      </c>
      <c r="J359" s="12" t="str">
        <f t="shared" si="20"/>
        <v>ITA</v>
      </c>
    </row>
    <row r="360" spans="1:14" ht="12.75" customHeight="1" x14ac:dyDescent="0.2">
      <c r="A360" s="2">
        <v>362</v>
      </c>
      <c r="B360" s="2" t="s">
        <v>202</v>
      </c>
      <c r="C360" s="2" t="s">
        <v>9</v>
      </c>
      <c r="D360" s="9" t="s">
        <v>37</v>
      </c>
      <c r="E360" s="2" t="s">
        <v>1388</v>
      </c>
      <c r="F360" s="2">
        <v>20</v>
      </c>
      <c r="G360" s="3">
        <v>38</v>
      </c>
      <c r="H360" s="4" t="str">
        <f t="shared" si="18"/>
        <v>ITA - zan VETRI - 20</v>
      </c>
      <c r="I360" s="15">
        <f t="shared" si="19"/>
        <v>760</v>
      </c>
      <c r="J360" s="12" t="str">
        <f t="shared" si="20"/>
        <v>ITA</v>
      </c>
    </row>
    <row r="361" spans="1:14" ht="12.75" customHeight="1" x14ac:dyDescent="0.2">
      <c r="A361" s="2">
        <v>363</v>
      </c>
      <c r="B361" s="2" t="s">
        <v>202</v>
      </c>
      <c r="C361" s="2" t="s">
        <v>9</v>
      </c>
      <c r="D361" s="9" t="s">
        <v>37</v>
      </c>
      <c r="E361" s="2" t="s">
        <v>1388</v>
      </c>
      <c r="F361" s="2">
        <v>10</v>
      </c>
      <c r="G361" s="3">
        <v>34</v>
      </c>
      <c r="H361" s="4" t="str">
        <f t="shared" si="18"/>
        <v>ITA - zan VETRI - 10</v>
      </c>
      <c r="I361" s="15">
        <f t="shared" si="19"/>
        <v>340</v>
      </c>
      <c r="J361" s="12" t="str">
        <f t="shared" si="20"/>
        <v>ITA</v>
      </c>
    </row>
    <row r="362" spans="1:14" ht="12.75" customHeight="1" x14ac:dyDescent="0.2">
      <c r="A362" s="2">
        <v>364</v>
      </c>
      <c r="B362" s="2" t="s">
        <v>203</v>
      </c>
      <c r="C362" s="2" t="s">
        <v>9</v>
      </c>
      <c r="D362" s="9" t="s">
        <v>37</v>
      </c>
      <c r="E362" s="2" t="s">
        <v>11</v>
      </c>
      <c r="F362" s="2">
        <v>0</v>
      </c>
      <c r="G362" s="3">
        <v>16</v>
      </c>
      <c r="H362" s="4" t="str">
        <f t="shared" si="18"/>
        <v>ITA - zan VETRI - 0</v>
      </c>
      <c r="I362" s="15">
        <f t="shared" si="19"/>
        <v>0</v>
      </c>
      <c r="J362" s="12" t="str">
        <f t="shared" si="20"/>
        <v>ITA</v>
      </c>
    </row>
    <row r="363" spans="1:14" ht="12.75" customHeight="1" x14ac:dyDescent="0.2">
      <c r="A363" s="2">
        <v>365</v>
      </c>
      <c r="B363" s="2" t="s">
        <v>204</v>
      </c>
      <c r="C363" s="2" t="s">
        <v>9</v>
      </c>
      <c r="D363" s="9" t="s">
        <v>106</v>
      </c>
      <c r="E363" s="2" t="s">
        <v>1388</v>
      </c>
      <c r="F363" s="2">
        <v>20</v>
      </c>
      <c r="G363" s="3">
        <v>26</v>
      </c>
      <c r="H363" s="4" t="str">
        <f t="shared" si="18"/>
        <v>ITA - SG DISTRIBUZIONE SRL - 20</v>
      </c>
      <c r="I363" s="15">
        <f t="shared" si="19"/>
        <v>520</v>
      </c>
      <c r="J363" s="12" t="str">
        <f t="shared" si="20"/>
        <v>ITA</v>
      </c>
    </row>
    <row r="364" spans="1:14" ht="12.75" customHeight="1" x14ac:dyDescent="0.2">
      <c r="A364" s="2">
        <v>366</v>
      </c>
      <c r="B364" s="2" t="s">
        <v>205</v>
      </c>
      <c r="C364" s="2" t="s">
        <v>9</v>
      </c>
      <c r="D364" s="9" t="s">
        <v>98</v>
      </c>
      <c r="E364" s="2" t="s">
        <v>1388</v>
      </c>
      <c r="F364" s="2">
        <v>20</v>
      </c>
      <c r="G364" s="3">
        <v>13</v>
      </c>
      <c r="H364" s="4" t="str">
        <f t="shared" si="18"/>
        <v>ITA - zan SPA - 20</v>
      </c>
      <c r="I364" s="15">
        <f t="shared" si="19"/>
        <v>260</v>
      </c>
      <c r="J364" s="12" t="str">
        <f t="shared" si="20"/>
        <v>ITA</v>
      </c>
    </row>
    <row r="365" spans="1:14" ht="12.75" customHeight="1" x14ac:dyDescent="0.2">
      <c r="A365" s="2">
        <v>367</v>
      </c>
      <c r="B365" s="2" t="s">
        <v>205</v>
      </c>
      <c r="C365" s="2" t="s">
        <v>9</v>
      </c>
      <c r="D365" s="9" t="s">
        <v>98</v>
      </c>
      <c r="E365" s="2" t="s">
        <v>11</v>
      </c>
      <c r="F365" s="2">
        <v>0</v>
      </c>
      <c r="G365" s="3">
        <v>24</v>
      </c>
      <c r="H365" s="4" t="str">
        <f t="shared" si="18"/>
        <v>ITA - zan SPA - 0</v>
      </c>
      <c r="I365" s="15">
        <f t="shared" si="19"/>
        <v>0</v>
      </c>
      <c r="J365" s="12" t="str">
        <f t="shared" si="20"/>
        <v>ITA</v>
      </c>
    </row>
    <row r="366" spans="1:14" ht="12.75" customHeight="1" x14ac:dyDescent="0.2">
      <c r="A366" s="2">
        <v>368</v>
      </c>
      <c r="B366" s="2" t="s">
        <v>206</v>
      </c>
      <c r="C366" s="2" t="s">
        <v>15</v>
      </c>
      <c r="D366" s="9" t="s">
        <v>17</v>
      </c>
      <c r="E366" s="2" t="s">
        <v>11</v>
      </c>
      <c r="F366" s="2">
        <v>0</v>
      </c>
      <c r="G366" s="3">
        <v>20</v>
      </c>
      <c r="H366" s="4" t="str">
        <f t="shared" si="18"/>
        <v>EGY - EGYPTIAN SAE - 0</v>
      </c>
      <c r="I366" s="15">
        <f t="shared" si="19"/>
        <v>0</v>
      </c>
      <c r="J366" s="12" t="str">
        <f t="shared" si="20"/>
        <v>EGY</v>
      </c>
    </row>
    <row r="367" spans="1:14" ht="12.75" customHeight="1" x14ac:dyDescent="0.2">
      <c r="A367" s="2">
        <v>369</v>
      </c>
      <c r="B367" s="2" t="s">
        <v>206</v>
      </c>
      <c r="C367" s="2" t="s">
        <v>15</v>
      </c>
      <c r="D367" s="9" t="s">
        <v>17</v>
      </c>
      <c r="E367" s="2" t="s">
        <v>1388</v>
      </c>
      <c r="F367" s="2">
        <v>20</v>
      </c>
      <c r="G367" s="3">
        <v>18</v>
      </c>
      <c r="H367" s="4" t="str">
        <f t="shared" si="18"/>
        <v>EGY - EGYPTIAN SAE - 20</v>
      </c>
      <c r="I367" s="15">
        <f t="shared" si="19"/>
        <v>360</v>
      </c>
      <c r="J367" s="12" t="str">
        <f t="shared" si="20"/>
        <v>EGY</v>
      </c>
    </row>
    <row r="368" spans="1:14" ht="12.75" customHeight="1" x14ac:dyDescent="0.2">
      <c r="A368" s="2">
        <v>370</v>
      </c>
      <c r="B368" s="2" t="s">
        <v>206</v>
      </c>
      <c r="C368" s="2" t="s">
        <v>15</v>
      </c>
      <c r="D368" s="9" t="s">
        <v>17</v>
      </c>
      <c r="E368" s="2" t="s">
        <v>1388</v>
      </c>
      <c r="F368" s="2">
        <v>10</v>
      </c>
      <c r="G368" s="3">
        <v>22</v>
      </c>
      <c r="H368" s="4" t="str">
        <f t="shared" si="18"/>
        <v>EGY - EGYPTIAN SAE - 10</v>
      </c>
      <c r="I368" s="15">
        <f t="shared" si="19"/>
        <v>220</v>
      </c>
      <c r="J368" s="12" t="str">
        <f t="shared" si="20"/>
        <v>EGY</v>
      </c>
    </row>
    <row r="369" spans="1:10" ht="12.75" customHeight="1" x14ac:dyDescent="0.2">
      <c r="A369" s="2">
        <v>371</v>
      </c>
      <c r="B369" s="2" t="s">
        <v>207</v>
      </c>
      <c r="C369" s="2" t="s">
        <v>9</v>
      </c>
      <c r="D369" s="9" t="s">
        <v>98</v>
      </c>
      <c r="E369" s="2" t="s">
        <v>1388</v>
      </c>
      <c r="F369" s="2">
        <v>20</v>
      </c>
      <c r="G369" s="3">
        <v>16</v>
      </c>
      <c r="H369" s="4" t="str">
        <f t="shared" si="18"/>
        <v>ITA - zan SPA - 20</v>
      </c>
      <c r="I369" s="15">
        <f t="shared" si="19"/>
        <v>320</v>
      </c>
      <c r="J369" s="12" t="str">
        <f t="shared" si="20"/>
        <v>ITA</v>
      </c>
    </row>
    <row r="370" spans="1:10" ht="12.75" customHeight="1" x14ac:dyDescent="0.2">
      <c r="A370" s="2">
        <v>372</v>
      </c>
      <c r="B370" s="2" t="s">
        <v>207</v>
      </c>
      <c r="C370" s="2" t="s">
        <v>9</v>
      </c>
      <c r="D370" s="9" t="s">
        <v>98</v>
      </c>
      <c r="E370" s="2" t="s">
        <v>1388</v>
      </c>
      <c r="F370" s="2">
        <v>10</v>
      </c>
      <c r="G370" s="3">
        <v>16</v>
      </c>
      <c r="H370" s="4" t="str">
        <f t="shared" si="18"/>
        <v>ITA - zan SPA - 10</v>
      </c>
      <c r="I370" s="15">
        <f t="shared" si="19"/>
        <v>160</v>
      </c>
      <c r="J370" s="12" t="str">
        <f t="shared" si="20"/>
        <v>ITA</v>
      </c>
    </row>
    <row r="371" spans="1:10" ht="12.75" customHeight="1" x14ac:dyDescent="0.2">
      <c r="A371" s="2">
        <v>373</v>
      </c>
      <c r="B371" s="2" t="s">
        <v>207</v>
      </c>
      <c r="C371" s="2" t="s">
        <v>9</v>
      </c>
      <c r="D371" s="9" t="s">
        <v>98</v>
      </c>
      <c r="E371" s="2" t="s">
        <v>11</v>
      </c>
      <c r="F371" s="2">
        <v>0</v>
      </c>
      <c r="G371" s="3">
        <v>12</v>
      </c>
      <c r="H371" s="4" t="str">
        <f t="shared" si="18"/>
        <v>ITA - zan SPA - 0</v>
      </c>
      <c r="I371" s="15">
        <f t="shared" si="19"/>
        <v>0</v>
      </c>
      <c r="J371" s="12" t="str">
        <f t="shared" si="20"/>
        <v>ITA</v>
      </c>
    </row>
    <row r="372" spans="1:10" ht="12.75" customHeight="1" x14ac:dyDescent="0.2">
      <c r="A372" s="2">
        <v>374</v>
      </c>
      <c r="B372" s="2" t="s">
        <v>208</v>
      </c>
      <c r="C372" s="2" t="s">
        <v>9</v>
      </c>
      <c r="D372" s="9" t="s">
        <v>37</v>
      </c>
      <c r="E372" s="2" t="s">
        <v>1388</v>
      </c>
      <c r="F372" s="2">
        <v>20</v>
      </c>
      <c r="G372" s="3">
        <v>10</v>
      </c>
      <c r="H372" s="4" t="str">
        <f t="shared" si="18"/>
        <v>ITA - zan VETRI - 20</v>
      </c>
      <c r="I372" s="15">
        <f t="shared" si="19"/>
        <v>200</v>
      </c>
      <c r="J372" s="12" t="str">
        <f t="shared" si="20"/>
        <v>ITA</v>
      </c>
    </row>
    <row r="373" spans="1:10" ht="12.75" customHeight="1" x14ac:dyDescent="0.2">
      <c r="A373" s="2">
        <v>375</v>
      </c>
      <c r="B373" s="2" t="s">
        <v>208</v>
      </c>
      <c r="C373" s="2" t="s">
        <v>9</v>
      </c>
      <c r="D373" s="9" t="s">
        <v>37</v>
      </c>
      <c r="E373" s="2" t="s">
        <v>1388</v>
      </c>
      <c r="F373" s="2">
        <v>10</v>
      </c>
      <c r="G373" s="3">
        <v>12</v>
      </c>
      <c r="H373" s="4" t="str">
        <f t="shared" si="18"/>
        <v>ITA - zan VETRI - 10</v>
      </c>
      <c r="I373" s="15">
        <f t="shared" si="19"/>
        <v>120</v>
      </c>
      <c r="J373" s="12" t="str">
        <f t="shared" si="20"/>
        <v>ITA</v>
      </c>
    </row>
    <row r="374" spans="1:10" ht="12.75" customHeight="1" x14ac:dyDescent="0.2">
      <c r="A374" s="2">
        <v>376</v>
      </c>
      <c r="B374" s="2" t="s">
        <v>208</v>
      </c>
      <c r="C374" s="2" t="s">
        <v>9</v>
      </c>
      <c r="D374" s="9" t="s">
        <v>37</v>
      </c>
      <c r="E374" s="2" t="s">
        <v>11</v>
      </c>
      <c r="F374" s="2">
        <v>0</v>
      </c>
      <c r="G374" s="3">
        <v>12</v>
      </c>
      <c r="H374" s="4" t="str">
        <f t="shared" si="18"/>
        <v>ITA - zan VETRI - 0</v>
      </c>
      <c r="I374" s="15">
        <f t="shared" si="19"/>
        <v>0</v>
      </c>
      <c r="J374" s="12" t="str">
        <f t="shared" si="20"/>
        <v>ITA</v>
      </c>
    </row>
    <row r="375" spans="1:10" ht="12.75" customHeight="1" x14ac:dyDescent="0.2">
      <c r="A375" s="2">
        <v>377</v>
      </c>
      <c r="B375" s="2" t="s">
        <v>209</v>
      </c>
      <c r="C375" s="2" t="s">
        <v>9</v>
      </c>
      <c r="D375" s="9" t="s">
        <v>106</v>
      </c>
      <c r="E375" s="2" t="s">
        <v>1388</v>
      </c>
      <c r="F375" s="2">
        <v>20</v>
      </c>
      <c r="G375" s="3">
        <v>26</v>
      </c>
      <c r="H375" s="4" t="str">
        <f t="shared" si="18"/>
        <v>ITA - SG DISTRIBUZIONE SRL - 20</v>
      </c>
      <c r="I375" s="15">
        <f t="shared" si="19"/>
        <v>520</v>
      </c>
      <c r="J375" s="12" t="str">
        <f t="shared" si="20"/>
        <v>ITA</v>
      </c>
    </row>
    <row r="376" spans="1:10" ht="12.75" customHeight="1" x14ac:dyDescent="0.2">
      <c r="A376" s="2">
        <v>378</v>
      </c>
      <c r="B376" s="2" t="s">
        <v>209</v>
      </c>
      <c r="C376" s="2" t="s">
        <v>9</v>
      </c>
      <c r="D376" s="9" t="s">
        <v>106</v>
      </c>
      <c r="E376" s="2" t="s">
        <v>11</v>
      </c>
      <c r="F376" s="2">
        <v>0</v>
      </c>
      <c r="G376" s="3">
        <v>10</v>
      </c>
      <c r="H376" s="4" t="str">
        <f t="shared" si="18"/>
        <v>ITA - SG DISTRIBUZIONE SRL - 0</v>
      </c>
      <c r="I376" s="15">
        <f t="shared" si="19"/>
        <v>0</v>
      </c>
      <c r="J376" s="12" t="str">
        <f t="shared" si="20"/>
        <v>ITA</v>
      </c>
    </row>
    <row r="377" spans="1:10" ht="12.75" customHeight="1" x14ac:dyDescent="0.2">
      <c r="A377" s="2">
        <v>379</v>
      </c>
      <c r="B377" s="2" t="s">
        <v>209</v>
      </c>
      <c r="C377" s="2" t="s">
        <v>9</v>
      </c>
      <c r="D377" s="9" t="s">
        <v>106</v>
      </c>
      <c r="E377" s="2" t="s">
        <v>1388</v>
      </c>
      <c r="F377" s="2">
        <v>10</v>
      </c>
      <c r="G377" s="3">
        <v>20</v>
      </c>
      <c r="H377" s="4" t="str">
        <f t="shared" si="18"/>
        <v>ITA - SG DISTRIBUZIONE SRL - 10</v>
      </c>
      <c r="I377" s="15">
        <f t="shared" si="19"/>
        <v>200</v>
      </c>
      <c r="J377" s="12" t="str">
        <f t="shared" si="20"/>
        <v>ITA</v>
      </c>
    </row>
    <row r="378" spans="1:10" ht="12.75" customHeight="1" x14ac:dyDescent="0.2">
      <c r="A378" s="2">
        <v>380</v>
      </c>
      <c r="B378" s="2" t="s">
        <v>210</v>
      </c>
      <c r="C378" s="2" t="s">
        <v>9</v>
      </c>
      <c r="D378" s="9" t="s">
        <v>48</v>
      </c>
      <c r="E378" s="2" t="s">
        <v>1388</v>
      </c>
      <c r="F378" s="2">
        <v>10</v>
      </c>
      <c r="G378" s="3">
        <v>33</v>
      </c>
      <c r="H378" s="4" t="str">
        <f t="shared" si="18"/>
        <v>ITA - zan pin SPA - 10</v>
      </c>
      <c r="I378" s="15">
        <f t="shared" si="19"/>
        <v>330</v>
      </c>
      <c r="J378" s="12" t="str">
        <f t="shared" si="20"/>
        <v>ITA</v>
      </c>
    </row>
    <row r="379" spans="1:10" ht="12.75" customHeight="1" x14ac:dyDescent="0.2">
      <c r="A379" s="2">
        <v>381</v>
      </c>
      <c r="B379" s="2" t="s">
        <v>210</v>
      </c>
      <c r="C379" s="2" t="s">
        <v>9</v>
      </c>
      <c r="D379" s="9" t="s">
        <v>48</v>
      </c>
      <c r="E379" s="2" t="s">
        <v>11</v>
      </c>
      <c r="F379" s="2">
        <v>0</v>
      </c>
      <c r="G379" s="3">
        <v>32</v>
      </c>
      <c r="H379" s="4" t="str">
        <f t="shared" si="18"/>
        <v>ITA - zan pin SPA - 0</v>
      </c>
      <c r="I379" s="15">
        <f t="shared" si="19"/>
        <v>0</v>
      </c>
      <c r="J379" s="12" t="str">
        <f t="shared" si="20"/>
        <v>ITA</v>
      </c>
    </row>
    <row r="380" spans="1:10" ht="12.75" customHeight="1" x14ac:dyDescent="0.2">
      <c r="A380" s="2">
        <v>382</v>
      </c>
      <c r="B380" s="2" t="s">
        <v>210</v>
      </c>
      <c r="C380" s="2" t="s">
        <v>9</v>
      </c>
      <c r="D380" s="9" t="s">
        <v>48</v>
      </c>
      <c r="E380" s="2" t="s">
        <v>1388</v>
      </c>
      <c r="F380" s="2">
        <v>20</v>
      </c>
      <c r="G380" s="3">
        <v>11</v>
      </c>
      <c r="H380" s="4" t="str">
        <f t="shared" si="18"/>
        <v>ITA - zan pin SPA - 20</v>
      </c>
      <c r="I380" s="15">
        <f t="shared" si="19"/>
        <v>220</v>
      </c>
      <c r="J380" s="12" t="str">
        <f t="shared" si="20"/>
        <v>ITA</v>
      </c>
    </row>
    <row r="381" spans="1:10" ht="12.75" customHeight="1" x14ac:dyDescent="0.2">
      <c r="A381" s="2">
        <v>383</v>
      </c>
      <c r="B381" s="2" t="s">
        <v>211</v>
      </c>
      <c r="C381" s="2" t="s">
        <v>9</v>
      </c>
      <c r="D381" s="9" t="s">
        <v>66</v>
      </c>
      <c r="E381" s="2" t="s">
        <v>1388</v>
      </c>
      <c r="F381" s="2">
        <v>20</v>
      </c>
      <c r="G381" s="3">
        <v>15</v>
      </c>
      <c r="H381" s="4" t="str">
        <f t="shared" si="18"/>
        <v>ITA - zan PAM - 20</v>
      </c>
      <c r="I381" s="15">
        <f t="shared" si="19"/>
        <v>300</v>
      </c>
      <c r="J381" s="12" t="str">
        <f t="shared" si="20"/>
        <v>ITA</v>
      </c>
    </row>
    <row r="382" spans="1:10" ht="12.75" customHeight="1" x14ac:dyDescent="0.2">
      <c r="A382" s="2">
        <v>384</v>
      </c>
      <c r="B382" s="2" t="s">
        <v>211</v>
      </c>
      <c r="C382" s="2" t="s">
        <v>9</v>
      </c>
      <c r="D382" s="9" t="s">
        <v>66</v>
      </c>
      <c r="E382" s="2" t="s">
        <v>11</v>
      </c>
      <c r="F382" s="2">
        <v>0</v>
      </c>
      <c r="G382" s="3">
        <v>30</v>
      </c>
      <c r="H382" s="4" t="str">
        <f t="shared" si="18"/>
        <v>ITA - zan PAM - 0</v>
      </c>
      <c r="I382" s="15">
        <f t="shared" si="19"/>
        <v>0</v>
      </c>
      <c r="J382" s="12" t="str">
        <f t="shared" si="20"/>
        <v>ITA</v>
      </c>
    </row>
    <row r="383" spans="1:10" ht="12.75" customHeight="1" x14ac:dyDescent="0.2">
      <c r="A383" s="2">
        <v>385</v>
      </c>
      <c r="B383" s="2" t="s">
        <v>211</v>
      </c>
      <c r="C383" s="2" t="s">
        <v>9</v>
      </c>
      <c r="D383" s="9" t="s">
        <v>66</v>
      </c>
      <c r="E383" s="2" t="s">
        <v>1388</v>
      </c>
      <c r="F383" s="2">
        <v>10</v>
      </c>
      <c r="G383" s="3">
        <v>37</v>
      </c>
      <c r="H383" s="4" t="str">
        <f t="shared" si="18"/>
        <v>ITA - zan PAM - 10</v>
      </c>
      <c r="I383" s="15">
        <f t="shared" si="19"/>
        <v>370</v>
      </c>
      <c r="J383" s="12" t="str">
        <f t="shared" si="20"/>
        <v>ITA</v>
      </c>
    </row>
    <row r="384" spans="1:10" ht="12.75" customHeight="1" x14ac:dyDescent="0.2">
      <c r="A384" s="2">
        <v>386</v>
      </c>
      <c r="B384" s="2" t="s">
        <v>212</v>
      </c>
      <c r="C384" s="2" t="s">
        <v>9</v>
      </c>
      <c r="D384" s="9" t="s">
        <v>181</v>
      </c>
      <c r="E384" s="2" t="s">
        <v>1388</v>
      </c>
      <c r="F384" s="2">
        <v>20</v>
      </c>
      <c r="G384" s="3">
        <v>33</v>
      </c>
      <c r="H384" s="4" t="str">
        <f t="shared" si="18"/>
        <v>ITA - mull - 20</v>
      </c>
      <c r="I384" s="15">
        <f t="shared" si="19"/>
        <v>660</v>
      </c>
      <c r="J384" s="12" t="str">
        <f t="shared" si="20"/>
        <v>ITA</v>
      </c>
    </row>
    <row r="385" spans="1:10" ht="12.75" customHeight="1" x14ac:dyDescent="0.2">
      <c r="A385" s="2">
        <v>387</v>
      </c>
      <c r="B385" s="2" t="s">
        <v>213</v>
      </c>
      <c r="C385" s="2" t="s">
        <v>9</v>
      </c>
      <c r="D385" s="9" t="s">
        <v>48</v>
      </c>
      <c r="E385" s="2" t="s">
        <v>11</v>
      </c>
      <c r="F385" s="2">
        <v>0</v>
      </c>
      <c r="G385" s="3">
        <v>37</v>
      </c>
      <c r="H385" s="4" t="str">
        <f t="shared" si="18"/>
        <v>ITA - zan pin SPA - 0</v>
      </c>
      <c r="I385" s="15">
        <f t="shared" si="19"/>
        <v>0</v>
      </c>
      <c r="J385" s="12" t="str">
        <f t="shared" si="20"/>
        <v>ITA</v>
      </c>
    </row>
    <row r="386" spans="1:10" ht="12.75" customHeight="1" x14ac:dyDescent="0.2">
      <c r="A386" s="2">
        <v>388</v>
      </c>
      <c r="B386" s="2" t="s">
        <v>214</v>
      </c>
      <c r="C386" s="2" t="s">
        <v>9</v>
      </c>
      <c r="D386" s="9" t="s">
        <v>10</v>
      </c>
      <c r="E386" s="2" t="s">
        <v>1388</v>
      </c>
      <c r="F386" s="2">
        <v>20</v>
      </c>
      <c r="G386" s="3">
        <v>30</v>
      </c>
      <c r="H386" s="4" t="str">
        <f t="shared" si="18"/>
        <v>ITA - SG - 20</v>
      </c>
      <c r="I386" s="15">
        <f t="shared" si="19"/>
        <v>600</v>
      </c>
      <c r="J386" s="12" t="str">
        <f t="shared" si="20"/>
        <v>ITA</v>
      </c>
    </row>
    <row r="387" spans="1:10" ht="12.75" customHeight="1" x14ac:dyDescent="0.2">
      <c r="A387" s="2">
        <v>389</v>
      </c>
      <c r="B387" s="2" t="s">
        <v>214</v>
      </c>
      <c r="C387" s="2" t="s">
        <v>9</v>
      </c>
      <c r="D387" s="9" t="s">
        <v>10</v>
      </c>
      <c r="E387" s="2" t="s">
        <v>11</v>
      </c>
      <c r="F387" s="2">
        <v>0</v>
      </c>
      <c r="G387" s="3">
        <v>30</v>
      </c>
      <c r="H387" s="4" t="str">
        <f t="shared" ref="H387:H450" si="21">IF(AND(J387&lt;&gt;"NON PRESENTE",D387&lt;&gt;"NON PRESENTE",F387&lt;&gt;"NON PRESENTE"),_xlfn.CONCAT(J387," - ",D387," - ",F387),"DATI MANCANTI")</f>
        <v>ITA - SG - 0</v>
      </c>
      <c r="I387" s="15">
        <f t="shared" ref="I387:I450" si="22">IF(AND(F387&lt;&gt;"NON PRESENTE",G387&lt;&gt;"NON PRESENTE"),F387*G387,"DATI MANCANTI")</f>
        <v>0</v>
      </c>
      <c r="J387" s="12" t="str">
        <f t="shared" ref="J387:J450" si="23">TRIM(C387)</f>
        <v>ITA</v>
      </c>
    </row>
    <row r="388" spans="1:10" ht="12.75" customHeight="1" x14ac:dyDescent="0.2">
      <c r="A388" s="2">
        <v>390</v>
      </c>
      <c r="B388" s="2" t="s">
        <v>215</v>
      </c>
      <c r="C388" s="2" t="s">
        <v>9</v>
      </c>
      <c r="D388" s="9" t="s">
        <v>37</v>
      </c>
      <c r="E388" s="2" t="s">
        <v>11</v>
      </c>
      <c r="F388" s="2">
        <v>0</v>
      </c>
      <c r="G388" s="3">
        <v>38</v>
      </c>
      <c r="H388" s="4" t="str">
        <f t="shared" si="21"/>
        <v>ITA - zan VETRI - 0</v>
      </c>
      <c r="I388" s="15">
        <f t="shared" si="22"/>
        <v>0</v>
      </c>
      <c r="J388" s="12" t="str">
        <f t="shared" si="23"/>
        <v>ITA</v>
      </c>
    </row>
    <row r="389" spans="1:10" ht="12.75" customHeight="1" x14ac:dyDescent="0.2">
      <c r="A389" s="2">
        <v>391</v>
      </c>
      <c r="B389" s="2" t="s">
        <v>216</v>
      </c>
      <c r="C389" s="2" t="s">
        <v>9</v>
      </c>
      <c r="D389" s="9" t="s">
        <v>48</v>
      </c>
      <c r="E389" s="2" t="s">
        <v>1388</v>
      </c>
      <c r="F389" s="2">
        <v>20</v>
      </c>
      <c r="G389" s="3">
        <v>15</v>
      </c>
      <c r="H389" s="4" t="str">
        <f t="shared" si="21"/>
        <v>ITA - zan pin SPA - 20</v>
      </c>
      <c r="I389" s="15">
        <f t="shared" si="22"/>
        <v>300</v>
      </c>
      <c r="J389" s="12" t="str">
        <f t="shared" si="23"/>
        <v>ITA</v>
      </c>
    </row>
    <row r="390" spans="1:10" ht="12.75" customHeight="1" x14ac:dyDescent="0.2">
      <c r="A390" s="2">
        <v>392</v>
      </c>
      <c r="B390" s="2" t="s">
        <v>216</v>
      </c>
      <c r="C390" s="2" t="s">
        <v>9</v>
      </c>
      <c r="D390" s="9" t="s">
        <v>48</v>
      </c>
      <c r="E390" s="2" t="s">
        <v>11</v>
      </c>
      <c r="F390" s="2">
        <v>0</v>
      </c>
      <c r="G390" s="3">
        <v>27</v>
      </c>
      <c r="H390" s="4" t="str">
        <f t="shared" si="21"/>
        <v>ITA - zan pin SPA - 0</v>
      </c>
      <c r="I390" s="15">
        <f t="shared" si="22"/>
        <v>0</v>
      </c>
      <c r="J390" s="12" t="str">
        <f t="shared" si="23"/>
        <v>ITA</v>
      </c>
    </row>
    <row r="391" spans="1:10" ht="12.75" customHeight="1" x14ac:dyDescent="0.2">
      <c r="A391" s="2">
        <v>393</v>
      </c>
      <c r="B391" s="2" t="s">
        <v>216</v>
      </c>
      <c r="C391" s="2" t="s">
        <v>9</v>
      </c>
      <c r="D391" s="9" t="s">
        <v>48</v>
      </c>
      <c r="E391" s="2" t="s">
        <v>1388</v>
      </c>
      <c r="F391" s="2">
        <v>10</v>
      </c>
      <c r="G391" s="3">
        <v>27</v>
      </c>
      <c r="H391" s="4" t="str">
        <f t="shared" si="21"/>
        <v>ITA - zan pin SPA - 10</v>
      </c>
      <c r="I391" s="15">
        <f t="shared" si="22"/>
        <v>270</v>
      </c>
      <c r="J391" s="12" t="str">
        <f t="shared" si="23"/>
        <v>ITA</v>
      </c>
    </row>
    <row r="392" spans="1:10" ht="12.75" customHeight="1" x14ac:dyDescent="0.2">
      <c r="A392" s="2">
        <v>394</v>
      </c>
      <c r="B392" s="2" t="s">
        <v>217</v>
      </c>
      <c r="C392" s="2" t="s">
        <v>9</v>
      </c>
      <c r="D392" s="9" t="s">
        <v>37</v>
      </c>
      <c r="E392" s="2" t="s">
        <v>11</v>
      </c>
      <c r="F392" s="2">
        <v>0</v>
      </c>
      <c r="G392" s="3">
        <v>14</v>
      </c>
      <c r="H392" s="4" t="str">
        <f t="shared" si="21"/>
        <v>ITA - zan VETRI - 0</v>
      </c>
      <c r="I392" s="15">
        <f t="shared" si="22"/>
        <v>0</v>
      </c>
      <c r="J392" s="12" t="str">
        <f t="shared" si="23"/>
        <v>ITA</v>
      </c>
    </row>
    <row r="393" spans="1:10" ht="12.75" customHeight="1" x14ac:dyDescent="0.2">
      <c r="A393" s="2">
        <v>395</v>
      </c>
      <c r="B393" s="2" t="s">
        <v>217</v>
      </c>
      <c r="C393" s="2" t="s">
        <v>9</v>
      </c>
      <c r="D393" s="9" t="s">
        <v>37</v>
      </c>
      <c r="E393" s="2" t="s">
        <v>1388</v>
      </c>
      <c r="F393" s="2">
        <v>10</v>
      </c>
      <c r="G393" s="3">
        <v>16</v>
      </c>
      <c r="H393" s="4" t="str">
        <f t="shared" si="21"/>
        <v>ITA - zan VETRI - 10</v>
      </c>
      <c r="I393" s="15">
        <f t="shared" si="22"/>
        <v>160</v>
      </c>
      <c r="J393" s="12" t="str">
        <f t="shared" si="23"/>
        <v>ITA</v>
      </c>
    </row>
    <row r="394" spans="1:10" ht="12.75" customHeight="1" x14ac:dyDescent="0.2">
      <c r="A394" s="2">
        <v>396</v>
      </c>
      <c r="B394" s="2" t="s">
        <v>217</v>
      </c>
      <c r="C394" s="2" t="s">
        <v>9</v>
      </c>
      <c r="D394" s="9" t="s">
        <v>37</v>
      </c>
      <c r="E394" s="2" t="s">
        <v>1388</v>
      </c>
      <c r="F394" s="2">
        <v>20</v>
      </c>
      <c r="G394" s="3">
        <v>17</v>
      </c>
      <c r="H394" s="4" t="str">
        <f t="shared" si="21"/>
        <v>ITA - zan VETRI - 20</v>
      </c>
      <c r="I394" s="15">
        <f t="shared" si="22"/>
        <v>340</v>
      </c>
      <c r="J394" s="12" t="str">
        <f t="shared" si="23"/>
        <v>ITA</v>
      </c>
    </row>
    <row r="395" spans="1:10" ht="12.75" customHeight="1" x14ac:dyDescent="0.2">
      <c r="A395" s="2">
        <v>397</v>
      </c>
      <c r="B395" s="2" t="s">
        <v>218</v>
      </c>
      <c r="C395" s="2" t="s">
        <v>9</v>
      </c>
      <c r="D395" s="9" t="s">
        <v>37</v>
      </c>
      <c r="E395" s="2" t="s">
        <v>1388</v>
      </c>
      <c r="F395" s="2">
        <v>10</v>
      </c>
      <c r="G395" s="3">
        <v>15</v>
      </c>
      <c r="H395" s="4" t="str">
        <f t="shared" si="21"/>
        <v>ITA - zan VETRI - 10</v>
      </c>
      <c r="I395" s="15">
        <f t="shared" si="22"/>
        <v>150</v>
      </c>
      <c r="J395" s="12" t="str">
        <f t="shared" si="23"/>
        <v>ITA</v>
      </c>
    </row>
    <row r="396" spans="1:10" ht="12.75" customHeight="1" x14ac:dyDescent="0.2">
      <c r="A396" s="2">
        <v>398</v>
      </c>
      <c r="B396" s="2" t="s">
        <v>218</v>
      </c>
      <c r="C396" s="2" t="s">
        <v>9</v>
      </c>
      <c r="D396" s="9" t="s">
        <v>37</v>
      </c>
      <c r="E396" s="2" t="s">
        <v>1388</v>
      </c>
      <c r="F396" s="2">
        <v>20</v>
      </c>
      <c r="G396" s="3">
        <v>13</v>
      </c>
      <c r="H396" s="4" t="str">
        <f t="shared" si="21"/>
        <v>ITA - zan VETRI - 20</v>
      </c>
      <c r="I396" s="15">
        <f t="shared" si="22"/>
        <v>260</v>
      </c>
      <c r="J396" s="12" t="str">
        <f t="shared" si="23"/>
        <v>ITA</v>
      </c>
    </row>
    <row r="397" spans="1:10" ht="12.75" customHeight="1" x14ac:dyDescent="0.2">
      <c r="A397" s="2">
        <v>399</v>
      </c>
      <c r="B397" s="2" t="s">
        <v>218</v>
      </c>
      <c r="C397" s="2" t="s">
        <v>9</v>
      </c>
      <c r="D397" s="9" t="s">
        <v>37</v>
      </c>
      <c r="E397" s="2" t="s">
        <v>11</v>
      </c>
      <c r="F397" s="2">
        <v>0</v>
      </c>
      <c r="G397" s="3">
        <v>18</v>
      </c>
      <c r="H397" s="4" t="str">
        <f t="shared" si="21"/>
        <v>ITA - zan VETRI - 0</v>
      </c>
      <c r="I397" s="15">
        <f t="shared" si="22"/>
        <v>0</v>
      </c>
      <c r="J397" s="12" t="str">
        <f t="shared" si="23"/>
        <v>ITA</v>
      </c>
    </row>
    <row r="398" spans="1:10" ht="12.75" customHeight="1" x14ac:dyDescent="0.2">
      <c r="A398" s="2">
        <v>400</v>
      </c>
      <c r="B398" s="2" t="s">
        <v>219</v>
      </c>
      <c r="C398" s="2" t="s">
        <v>9</v>
      </c>
      <c r="D398" s="9" t="s">
        <v>37</v>
      </c>
      <c r="E398" s="2" t="s">
        <v>11</v>
      </c>
      <c r="F398" s="2">
        <v>0</v>
      </c>
      <c r="G398" s="3">
        <v>24</v>
      </c>
      <c r="H398" s="4" t="str">
        <f t="shared" si="21"/>
        <v>ITA - zan VETRI - 0</v>
      </c>
      <c r="I398" s="15">
        <f t="shared" si="22"/>
        <v>0</v>
      </c>
      <c r="J398" s="12" t="str">
        <f t="shared" si="23"/>
        <v>ITA</v>
      </c>
    </row>
    <row r="399" spans="1:10" ht="12.75" customHeight="1" x14ac:dyDescent="0.2">
      <c r="A399" s="2">
        <v>401</v>
      </c>
      <c r="B399" s="2" t="s">
        <v>220</v>
      </c>
      <c r="C399" s="2" t="s">
        <v>9</v>
      </c>
      <c r="D399" s="9" t="s">
        <v>98</v>
      </c>
      <c r="E399" s="2" t="s">
        <v>1388</v>
      </c>
      <c r="F399" s="2">
        <v>20</v>
      </c>
      <c r="G399" s="3">
        <v>29</v>
      </c>
      <c r="H399" s="4" t="str">
        <f t="shared" si="21"/>
        <v>ITA - zan SPA - 20</v>
      </c>
      <c r="I399" s="15">
        <f t="shared" si="22"/>
        <v>580</v>
      </c>
      <c r="J399" s="12" t="str">
        <f t="shared" si="23"/>
        <v>ITA</v>
      </c>
    </row>
    <row r="400" spans="1:10" ht="12.75" customHeight="1" x14ac:dyDescent="0.2">
      <c r="A400" s="2">
        <v>402</v>
      </c>
      <c r="B400" s="2" t="s">
        <v>220</v>
      </c>
      <c r="C400" s="2" t="s">
        <v>9</v>
      </c>
      <c r="D400" s="9" t="s">
        <v>98</v>
      </c>
      <c r="E400" s="2" t="s">
        <v>1388</v>
      </c>
      <c r="F400" s="2">
        <v>20</v>
      </c>
      <c r="G400" s="3">
        <v>14</v>
      </c>
      <c r="H400" s="4" t="str">
        <f t="shared" si="21"/>
        <v>ITA - zan SPA - 20</v>
      </c>
      <c r="I400" s="15">
        <f t="shared" si="22"/>
        <v>280</v>
      </c>
      <c r="J400" s="12" t="str">
        <f t="shared" si="23"/>
        <v>ITA</v>
      </c>
    </row>
    <row r="401" spans="1:10" ht="12.75" customHeight="1" x14ac:dyDescent="0.2">
      <c r="A401" s="2">
        <v>403</v>
      </c>
      <c r="B401" s="2" t="s">
        <v>220</v>
      </c>
      <c r="C401" s="2" t="s">
        <v>9</v>
      </c>
      <c r="D401" s="9" t="s">
        <v>98</v>
      </c>
      <c r="E401" s="2" t="s">
        <v>11</v>
      </c>
      <c r="F401" s="2">
        <v>0</v>
      </c>
      <c r="G401" s="3">
        <v>38</v>
      </c>
      <c r="H401" s="4" t="str">
        <f t="shared" si="21"/>
        <v>ITA - zan SPA - 0</v>
      </c>
      <c r="I401" s="15">
        <f t="shared" si="22"/>
        <v>0</v>
      </c>
      <c r="J401" s="12" t="str">
        <f t="shared" si="23"/>
        <v>ITA</v>
      </c>
    </row>
    <row r="402" spans="1:10" ht="12.75" customHeight="1" x14ac:dyDescent="0.2">
      <c r="A402" s="2">
        <v>404</v>
      </c>
      <c r="B402" s="2" t="s">
        <v>220</v>
      </c>
      <c r="C402" s="2" t="s">
        <v>9</v>
      </c>
      <c r="D402" s="9" t="s">
        <v>98</v>
      </c>
      <c r="E402" s="2" t="s">
        <v>1388</v>
      </c>
      <c r="F402" s="2">
        <v>10</v>
      </c>
      <c r="G402" s="3">
        <v>36</v>
      </c>
      <c r="H402" s="4" t="str">
        <f t="shared" si="21"/>
        <v>ITA - zan SPA - 10</v>
      </c>
      <c r="I402" s="15">
        <f t="shared" si="22"/>
        <v>360</v>
      </c>
      <c r="J402" s="12" t="str">
        <f t="shared" si="23"/>
        <v>ITA</v>
      </c>
    </row>
    <row r="403" spans="1:10" ht="12.75" customHeight="1" x14ac:dyDescent="0.2">
      <c r="A403" s="2">
        <v>405</v>
      </c>
      <c r="B403" s="2" t="s">
        <v>221</v>
      </c>
      <c r="C403" s="2" t="s">
        <v>9</v>
      </c>
      <c r="D403" s="9" t="s">
        <v>10</v>
      </c>
      <c r="E403" s="2" t="s">
        <v>1388</v>
      </c>
      <c r="F403" s="2">
        <v>20</v>
      </c>
      <c r="G403" s="3">
        <v>21</v>
      </c>
      <c r="H403" s="4" t="str">
        <f t="shared" si="21"/>
        <v>ITA - SG - 20</v>
      </c>
      <c r="I403" s="15">
        <f t="shared" si="22"/>
        <v>420</v>
      </c>
      <c r="J403" s="12" t="str">
        <f t="shared" si="23"/>
        <v>ITA</v>
      </c>
    </row>
    <row r="404" spans="1:10" ht="12.75" customHeight="1" x14ac:dyDescent="0.2">
      <c r="A404" s="2">
        <v>406</v>
      </c>
      <c r="B404" s="2" t="s">
        <v>221</v>
      </c>
      <c r="C404" s="2" t="s">
        <v>9</v>
      </c>
      <c r="D404" s="9" t="s">
        <v>10</v>
      </c>
      <c r="E404" s="2" t="s">
        <v>11</v>
      </c>
      <c r="F404" s="2">
        <v>0</v>
      </c>
      <c r="G404" s="3">
        <v>13</v>
      </c>
      <c r="H404" s="4" t="str">
        <f t="shared" si="21"/>
        <v>ITA - SG - 0</v>
      </c>
      <c r="I404" s="15">
        <f t="shared" si="22"/>
        <v>0</v>
      </c>
      <c r="J404" s="12" t="str">
        <f t="shared" si="23"/>
        <v>ITA</v>
      </c>
    </row>
    <row r="405" spans="1:10" ht="12.75" customHeight="1" x14ac:dyDescent="0.2">
      <c r="A405" s="2">
        <v>407</v>
      </c>
      <c r="B405" s="2" t="s">
        <v>221</v>
      </c>
      <c r="C405" s="2" t="s">
        <v>9</v>
      </c>
      <c r="D405" s="9" t="s">
        <v>10</v>
      </c>
      <c r="E405" s="2" t="s">
        <v>1388</v>
      </c>
      <c r="F405" s="2">
        <v>10</v>
      </c>
      <c r="G405" s="3">
        <v>33</v>
      </c>
      <c r="H405" s="4" t="str">
        <f t="shared" si="21"/>
        <v>ITA - SG - 10</v>
      </c>
      <c r="I405" s="15">
        <f t="shared" si="22"/>
        <v>330</v>
      </c>
      <c r="J405" s="12" t="str">
        <f t="shared" si="23"/>
        <v>ITA</v>
      </c>
    </row>
    <row r="406" spans="1:10" ht="12.75" customHeight="1" x14ac:dyDescent="0.2">
      <c r="A406" s="2">
        <v>408</v>
      </c>
      <c r="B406" s="2" t="s">
        <v>222</v>
      </c>
      <c r="C406" s="2" t="s">
        <v>9</v>
      </c>
      <c r="D406" s="9" t="s">
        <v>10</v>
      </c>
      <c r="E406" s="2" t="s">
        <v>11</v>
      </c>
      <c r="F406" s="2">
        <v>0</v>
      </c>
      <c r="G406" s="3">
        <v>18</v>
      </c>
      <c r="H406" s="4" t="str">
        <f t="shared" si="21"/>
        <v>ITA - SG - 0</v>
      </c>
      <c r="I406" s="15">
        <f t="shared" si="22"/>
        <v>0</v>
      </c>
      <c r="J406" s="12" t="str">
        <f t="shared" si="23"/>
        <v>ITA</v>
      </c>
    </row>
    <row r="407" spans="1:10" ht="12.75" customHeight="1" x14ac:dyDescent="0.2">
      <c r="A407" s="2">
        <v>409</v>
      </c>
      <c r="B407" s="2" t="s">
        <v>223</v>
      </c>
      <c r="C407" s="2" t="s">
        <v>9</v>
      </c>
      <c r="D407" s="9" t="s">
        <v>106</v>
      </c>
      <c r="E407" s="2" t="s">
        <v>1388</v>
      </c>
      <c r="F407" s="2">
        <v>20</v>
      </c>
      <c r="G407" s="3">
        <v>14</v>
      </c>
      <c r="H407" s="4" t="str">
        <f t="shared" si="21"/>
        <v>ITA - SG DISTRIBUZIONE SRL - 20</v>
      </c>
      <c r="I407" s="15">
        <f t="shared" si="22"/>
        <v>280</v>
      </c>
      <c r="J407" s="12" t="str">
        <f t="shared" si="23"/>
        <v>ITA</v>
      </c>
    </row>
    <row r="408" spans="1:10" ht="12.75" customHeight="1" x14ac:dyDescent="0.2">
      <c r="A408" s="2">
        <v>410</v>
      </c>
      <c r="B408" s="2" t="s">
        <v>224</v>
      </c>
      <c r="C408" s="2" t="s">
        <v>9</v>
      </c>
      <c r="D408" s="9" t="s">
        <v>37</v>
      </c>
      <c r="E408" s="2" t="s">
        <v>1388</v>
      </c>
      <c r="F408" s="2">
        <v>10</v>
      </c>
      <c r="G408" s="3">
        <v>14</v>
      </c>
      <c r="H408" s="4" t="str">
        <f t="shared" si="21"/>
        <v>ITA - zan VETRI - 10</v>
      </c>
      <c r="I408" s="15">
        <f t="shared" si="22"/>
        <v>140</v>
      </c>
      <c r="J408" s="12" t="str">
        <f t="shared" si="23"/>
        <v>ITA</v>
      </c>
    </row>
    <row r="409" spans="1:10" ht="12.75" customHeight="1" x14ac:dyDescent="0.2">
      <c r="A409" s="2">
        <v>411</v>
      </c>
      <c r="B409" s="2" t="s">
        <v>224</v>
      </c>
      <c r="C409" s="2" t="s">
        <v>9</v>
      </c>
      <c r="D409" s="9" t="s">
        <v>37</v>
      </c>
      <c r="E409" s="2" t="s">
        <v>1388</v>
      </c>
      <c r="F409" s="2">
        <v>20</v>
      </c>
      <c r="G409" s="3">
        <v>31</v>
      </c>
      <c r="H409" s="4" t="str">
        <f t="shared" si="21"/>
        <v>ITA - zan VETRI - 20</v>
      </c>
      <c r="I409" s="15">
        <f t="shared" si="22"/>
        <v>620</v>
      </c>
      <c r="J409" s="12" t="str">
        <f t="shared" si="23"/>
        <v>ITA</v>
      </c>
    </row>
    <row r="410" spans="1:10" ht="12.75" customHeight="1" x14ac:dyDescent="0.2">
      <c r="A410" s="2">
        <v>412</v>
      </c>
      <c r="B410" s="2" t="s">
        <v>224</v>
      </c>
      <c r="C410" s="2" t="s">
        <v>9</v>
      </c>
      <c r="D410" s="9" t="s">
        <v>37</v>
      </c>
      <c r="E410" s="2" t="s">
        <v>11</v>
      </c>
      <c r="F410" s="2">
        <v>0</v>
      </c>
      <c r="G410" s="3">
        <v>24</v>
      </c>
      <c r="H410" s="4" t="str">
        <f t="shared" si="21"/>
        <v>ITA - zan VETRI - 0</v>
      </c>
      <c r="I410" s="15">
        <f t="shared" si="22"/>
        <v>0</v>
      </c>
      <c r="J410" s="12" t="str">
        <f t="shared" si="23"/>
        <v>ITA</v>
      </c>
    </row>
    <row r="411" spans="1:10" ht="12.75" customHeight="1" x14ac:dyDescent="0.2">
      <c r="A411" s="2">
        <v>413</v>
      </c>
      <c r="B411" s="2" t="s">
        <v>225</v>
      </c>
      <c r="C411" s="2" t="s">
        <v>9</v>
      </c>
      <c r="D411" s="9" t="s">
        <v>10</v>
      </c>
      <c r="E411" s="2" t="s">
        <v>11</v>
      </c>
      <c r="F411" s="2">
        <v>0</v>
      </c>
      <c r="G411" s="3">
        <v>28</v>
      </c>
      <c r="H411" s="4" t="str">
        <f t="shared" si="21"/>
        <v>ITA - SG - 0</v>
      </c>
      <c r="I411" s="15">
        <f t="shared" si="22"/>
        <v>0</v>
      </c>
      <c r="J411" s="12" t="str">
        <f t="shared" si="23"/>
        <v>ITA</v>
      </c>
    </row>
    <row r="412" spans="1:10" ht="12.75" customHeight="1" x14ac:dyDescent="0.2">
      <c r="A412" s="2">
        <v>414</v>
      </c>
      <c r="B412" s="2" t="s">
        <v>226</v>
      </c>
      <c r="C412" s="2" t="s">
        <v>9</v>
      </c>
      <c r="D412" s="9" t="s">
        <v>10</v>
      </c>
      <c r="E412" s="2" t="s">
        <v>1388</v>
      </c>
      <c r="F412" s="2">
        <v>20</v>
      </c>
      <c r="G412" s="3">
        <v>37</v>
      </c>
      <c r="H412" s="4" t="str">
        <f t="shared" si="21"/>
        <v>ITA - SG - 20</v>
      </c>
      <c r="I412" s="15">
        <f t="shared" si="22"/>
        <v>740</v>
      </c>
      <c r="J412" s="12" t="str">
        <f t="shared" si="23"/>
        <v>ITA</v>
      </c>
    </row>
    <row r="413" spans="1:10" ht="12.75" customHeight="1" x14ac:dyDescent="0.2">
      <c r="A413" s="2">
        <v>415</v>
      </c>
      <c r="B413" s="2" t="s">
        <v>226</v>
      </c>
      <c r="C413" s="2" t="s">
        <v>9</v>
      </c>
      <c r="D413" s="9" t="s">
        <v>10</v>
      </c>
      <c r="E413" s="2" t="s">
        <v>1388</v>
      </c>
      <c r="F413" s="2">
        <v>20</v>
      </c>
      <c r="G413" s="3">
        <v>29</v>
      </c>
      <c r="H413" s="4" t="str">
        <f t="shared" si="21"/>
        <v>ITA - SG - 20</v>
      </c>
      <c r="I413" s="15">
        <f t="shared" si="22"/>
        <v>580</v>
      </c>
      <c r="J413" s="12" t="str">
        <f t="shared" si="23"/>
        <v>ITA</v>
      </c>
    </row>
    <row r="414" spans="1:10" ht="12.75" customHeight="1" x14ac:dyDescent="0.2">
      <c r="A414" s="2">
        <v>416</v>
      </c>
      <c r="B414" s="2" t="s">
        <v>226</v>
      </c>
      <c r="C414" s="2" t="s">
        <v>9</v>
      </c>
      <c r="D414" s="9" t="s">
        <v>10</v>
      </c>
      <c r="E414" s="2" t="s">
        <v>11</v>
      </c>
      <c r="F414" s="2">
        <v>0</v>
      </c>
      <c r="G414" s="3">
        <v>11</v>
      </c>
      <c r="H414" s="4" t="str">
        <f t="shared" si="21"/>
        <v>ITA - SG - 0</v>
      </c>
      <c r="I414" s="15">
        <f t="shared" si="22"/>
        <v>0</v>
      </c>
      <c r="J414" s="12" t="str">
        <f t="shared" si="23"/>
        <v>ITA</v>
      </c>
    </row>
    <row r="415" spans="1:10" ht="12.75" customHeight="1" x14ac:dyDescent="0.2">
      <c r="A415" s="2">
        <v>417</v>
      </c>
      <c r="B415" s="2" t="s">
        <v>226</v>
      </c>
      <c r="C415" s="2" t="s">
        <v>9</v>
      </c>
      <c r="D415" s="9" t="s">
        <v>10</v>
      </c>
      <c r="E415" s="2" t="s">
        <v>1388</v>
      </c>
      <c r="F415" s="2">
        <v>10</v>
      </c>
      <c r="G415" s="3">
        <v>16</v>
      </c>
      <c r="H415" s="4" t="str">
        <f t="shared" si="21"/>
        <v>ITA - SG - 10</v>
      </c>
      <c r="I415" s="15">
        <f t="shared" si="22"/>
        <v>160</v>
      </c>
      <c r="J415" s="12" t="str">
        <f t="shared" si="23"/>
        <v>ITA</v>
      </c>
    </row>
    <row r="416" spans="1:10" ht="12.75" customHeight="1" x14ac:dyDescent="0.2">
      <c r="A416" s="2">
        <v>418</v>
      </c>
      <c r="B416" s="2" t="s">
        <v>227</v>
      </c>
      <c r="C416" s="2" t="s">
        <v>9</v>
      </c>
      <c r="D416" s="9" t="s">
        <v>37</v>
      </c>
      <c r="E416" s="2" t="s">
        <v>11</v>
      </c>
      <c r="F416" s="2">
        <v>0</v>
      </c>
      <c r="G416" s="3">
        <v>21</v>
      </c>
      <c r="H416" s="4" t="str">
        <f t="shared" si="21"/>
        <v>ITA - zan VETRI - 0</v>
      </c>
      <c r="I416" s="15">
        <f t="shared" si="22"/>
        <v>0</v>
      </c>
      <c r="J416" s="12" t="str">
        <f t="shared" si="23"/>
        <v>ITA</v>
      </c>
    </row>
    <row r="417" spans="1:10" ht="12.75" customHeight="1" x14ac:dyDescent="0.2">
      <c r="A417" s="2">
        <v>419</v>
      </c>
      <c r="B417" s="2" t="s">
        <v>228</v>
      </c>
      <c r="C417" s="2" t="s">
        <v>9</v>
      </c>
      <c r="D417" s="9" t="s">
        <v>37</v>
      </c>
      <c r="E417" s="2" t="s">
        <v>11</v>
      </c>
      <c r="F417" s="2">
        <v>0</v>
      </c>
      <c r="G417" s="3">
        <v>28</v>
      </c>
      <c r="H417" s="4" t="str">
        <f t="shared" si="21"/>
        <v>ITA - zan VETRI - 0</v>
      </c>
      <c r="I417" s="15">
        <f t="shared" si="22"/>
        <v>0</v>
      </c>
      <c r="J417" s="12" t="str">
        <f t="shared" si="23"/>
        <v>ITA</v>
      </c>
    </row>
    <row r="418" spans="1:10" ht="12.75" customHeight="1" x14ac:dyDescent="0.2">
      <c r="A418" s="2">
        <v>420</v>
      </c>
      <c r="B418" s="2" t="s">
        <v>229</v>
      </c>
      <c r="C418" s="2" t="s">
        <v>9</v>
      </c>
      <c r="D418" s="9" t="s">
        <v>10</v>
      </c>
      <c r="E418" s="2" t="s">
        <v>11</v>
      </c>
      <c r="F418" s="2">
        <v>0</v>
      </c>
      <c r="G418" s="3">
        <v>21</v>
      </c>
      <c r="H418" s="4" t="str">
        <f t="shared" si="21"/>
        <v>ITA - SG - 0</v>
      </c>
      <c r="I418" s="15">
        <f t="shared" si="22"/>
        <v>0</v>
      </c>
      <c r="J418" s="12" t="str">
        <f t="shared" si="23"/>
        <v>ITA</v>
      </c>
    </row>
    <row r="419" spans="1:10" ht="12.75" customHeight="1" x14ac:dyDescent="0.2">
      <c r="A419" s="2">
        <v>421</v>
      </c>
      <c r="B419" s="2" t="s">
        <v>230</v>
      </c>
      <c r="C419" s="2" t="s">
        <v>9</v>
      </c>
      <c r="D419" s="9" t="s">
        <v>10</v>
      </c>
      <c r="E419" s="2" t="s">
        <v>11</v>
      </c>
      <c r="F419" s="2">
        <v>0</v>
      </c>
      <c r="G419" s="3">
        <v>30</v>
      </c>
      <c r="H419" s="4" t="str">
        <f t="shared" si="21"/>
        <v>ITA - SG - 0</v>
      </c>
      <c r="I419" s="15">
        <f t="shared" si="22"/>
        <v>0</v>
      </c>
      <c r="J419" s="12" t="str">
        <f t="shared" si="23"/>
        <v>ITA</v>
      </c>
    </row>
    <row r="420" spans="1:10" ht="12.75" customHeight="1" x14ac:dyDescent="0.2">
      <c r="A420" s="2">
        <v>422</v>
      </c>
      <c r="B420" s="2" t="s">
        <v>230</v>
      </c>
      <c r="C420" s="2" t="s">
        <v>9</v>
      </c>
      <c r="D420" s="9" t="s">
        <v>10</v>
      </c>
      <c r="E420" s="2" t="s">
        <v>1388</v>
      </c>
      <c r="F420" s="2">
        <v>20</v>
      </c>
      <c r="G420" s="3">
        <v>38</v>
      </c>
      <c r="H420" s="4" t="str">
        <f t="shared" si="21"/>
        <v>ITA - SG - 20</v>
      </c>
      <c r="I420" s="15">
        <f t="shared" si="22"/>
        <v>760</v>
      </c>
      <c r="J420" s="12" t="str">
        <f t="shared" si="23"/>
        <v>ITA</v>
      </c>
    </row>
    <row r="421" spans="1:10" ht="12.75" customHeight="1" x14ac:dyDescent="0.2">
      <c r="A421" s="2">
        <v>423</v>
      </c>
      <c r="B421" s="2" t="s">
        <v>231</v>
      </c>
      <c r="C421" s="2" t="s">
        <v>9</v>
      </c>
      <c r="D421" s="9" t="s">
        <v>37</v>
      </c>
      <c r="E421" s="2" t="s">
        <v>1388</v>
      </c>
      <c r="F421" s="2">
        <v>20</v>
      </c>
      <c r="G421" s="3">
        <v>26</v>
      </c>
      <c r="H421" s="4" t="str">
        <f t="shared" si="21"/>
        <v>ITA - zan VETRI - 20</v>
      </c>
      <c r="I421" s="15">
        <f t="shared" si="22"/>
        <v>520</v>
      </c>
      <c r="J421" s="12" t="str">
        <f t="shared" si="23"/>
        <v>ITA</v>
      </c>
    </row>
    <row r="422" spans="1:10" ht="12.75" customHeight="1" x14ac:dyDescent="0.2">
      <c r="A422" s="2">
        <v>424</v>
      </c>
      <c r="B422" s="2" t="s">
        <v>231</v>
      </c>
      <c r="C422" s="2" t="s">
        <v>9</v>
      </c>
      <c r="D422" s="9" t="s">
        <v>37</v>
      </c>
      <c r="E422" s="2" t="s">
        <v>11</v>
      </c>
      <c r="F422" s="2">
        <v>0</v>
      </c>
      <c r="G422" s="3">
        <v>18</v>
      </c>
      <c r="H422" s="4" t="str">
        <f t="shared" si="21"/>
        <v>ITA - zan VETRI - 0</v>
      </c>
      <c r="I422" s="15">
        <f t="shared" si="22"/>
        <v>0</v>
      </c>
      <c r="J422" s="12" t="str">
        <f t="shared" si="23"/>
        <v>ITA</v>
      </c>
    </row>
    <row r="423" spans="1:10" ht="12.75" customHeight="1" x14ac:dyDescent="0.2">
      <c r="A423" s="2">
        <v>425</v>
      </c>
      <c r="B423" s="2" t="s">
        <v>231</v>
      </c>
      <c r="C423" s="2" t="s">
        <v>9</v>
      </c>
      <c r="D423" s="9" t="s">
        <v>37</v>
      </c>
      <c r="E423" s="2" t="s">
        <v>1388</v>
      </c>
      <c r="F423" s="2">
        <v>10</v>
      </c>
      <c r="G423" s="3">
        <v>10</v>
      </c>
      <c r="H423" s="4" t="str">
        <f t="shared" si="21"/>
        <v>ITA - zan VETRI - 10</v>
      </c>
      <c r="I423" s="15">
        <f t="shared" si="22"/>
        <v>100</v>
      </c>
      <c r="J423" s="12" t="str">
        <f t="shared" si="23"/>
        <v>ITA</v>
      </c>
    </row>
    <row r="424" spans="1:10" ht="12.75" customHeight="1" x14ac:dyDescent="0.2">
      <c r="A424" s="2">
        <v>426</v>
      </c>
      <c r="B424" s="2" t="s">
        <v>231</v>
      </c>
      <c r="C424" s="2" t="s">
        <v>9</v>
      </c>
      <c r="D424" s="9" t="s">
        <v>37</v>
      </c>
      <c r="E424" s="2" t="s">
        <v>1388</v>
      </c>
      <c r="F424" s="2">
        <v>20</v>
      </c>
      <c r="G424" s="3">
        <v>31</v>
      </c>
      <c r="H424" s="4" t="str">
        <f t="shared" si="21"/>
        <v>ITA - zan VETRI - 20</v>
      </c>
      <c r="I424" s="15">
        <f t="shared" si="22"/>
        <v>620</v>
      </c>
      <c r="J424" s="12" t="str">
        <f t="shared" si="23"/>
        <v>ITA</v>
      </c>
    </row>
    <row r="425" spans="1:10" ht="12.75" customHeight="1" x14ac:dyDescent="0.2">
      <c r="A425" s="2">
        <v>427</v>
      </c>
      <c r="B425" s="2" t="s">
        <v>232</v>
      </c>
      <c r="C425" s="2" t="s">
        <v>9</v>
      </c>
      <c r="D425" s="9" t="s">
        <v>10</v>
      </c>
      <c r="E425" s="2" t="s">
        <v>1388</v>
      </c>
      <c r="F425" s="2">
        <v>20</v>
      </c>
      <c r="G425" s="3">
        <v>26</v>
      </c>
      <c r="H425" s="4" t="str">
        <f t="shared" si="21"/>
        <v>ITA - SG - 20</v>
      </c>
      <c r="I425" s="15">
        <f t="shared" si="22"/>
        <v>520</v>
      </c>
      <c r="J425" s="12" t="str">
        <f t="shared" si="23"/>
        <v>ITA</v>
      </c>
    </row>
    <row r="426" spans="1:10" ht="12.75" customHeight="1" x14ac:dyDescent="0.2">
      <c r="A426" s="2">
        <v>428</v>
      </c>
      <c r="B426" s="2" t="s">
        <v>232</v>
      </c>
      <c r="C426" s="2" t="s">
        <v>9</v>
      </c>
      <c r="D426" s="9" t="s">
        <v>10</v>
      </c>
      <c r="E426" s="2" t="s">
        <v>11</v>
      </c>
      <c r="F426" s="2">
        <v>0</v>
      </c>
      <c r="G426" s="3">
        <v>23</v>
      </c>
      <c r="H426" s="4" t="str">
        <f t="shared" si="21"/>
        <v>ITA - SG - 0</v>
      </c>
      <c r="I426" s="15">
        <f t="shared" si="22"/>
        <v>0</v>
      </c>
      <c r="J426" s="12" t="str">
        <f t="shared" si="23"/>
        <v>ITA</v>
      </c>
    </row>
    <row r="427" spans="1:10" ht="12.75" customHeight="1" x14ac:dyDescent="0.2">
      <c r="A427" s="2">
        <v>429</v>
      </c>
      <c r="B427" s="2" t="s">
        <v>233</v>
      </c>
      <c r="C427" s="2" t="s">
        <v>9</v>
      </c>
      <c r="D427" s="9" t="s">
        <v>10</v>
      </c>
      <c r="E427" s="2" t="s">
        <v>11</v>
      </c>
      <c r="F427" s="2">
        <v>0</v>
      </c>
      <c r="G427" s="3">
        <v>26</v>
      </c>
      <c r="H427" s="4" t="str">
        <f t="shared" si="21"/>
        <v>ITA - SG - 0</v>
      </c>
      <c r="I427" s="15">
        <f t="shared" si="22"/>
        <v>0</v>
      </c>
      <c r="J427" s="12" t="str">
        <f t="shared" si="23"/>
        <v>ITA</v>
      </c>
    </row>
    <row r="428" spans="1:10" ht="12.75" customHeight="1" x14ac:dyDescent="0.2">
      <c r="A428" s="2">
        <v>430</v>
      </c>
      <c r="B428" s="2" t="s">
        <v>233</v>
      </c>
      <c r="C428" s="2" t="s">
        <v>9</v>
      </c>
      <c r="D428" s="9" t="s">
        <v>10</v>
      </c>
      <c r="E428" s="2" t="s">
        <v>1388</v>
      </c>
      <c r="F428" s="2">
        <v>20</v>
      </c>
      <c r="G428" s="3">
        <v>31</v>
      </c>
      <c r="H428" s="4" t="str">
        <f t="shared" si="21"/>
        <v>ITA - SG - 20</v>
      </c>
      <c r="I428" s="15">
        <f t="shared" si="22"/>
        <v>620</v>
      </c>
      <c r="J428" s="12" t="str">
        <f t="shared" si="23"/>
        <v>ITA</v>
      </c>
    </row>
    <row r="429" spans="1:10" ht="12.75" customHeight="1" x14ac:dyDescent="0.2">
      <c r="A429" s="2">
        <v>431</v>
      </c>
      <c r="B429" s="2" t="s">
        <v>234</v>
      </c>
      <c r="C429" s="2" t="s">
        <v>9</v>
      </c>
      <c r="D429" s="9" t="s">
        <v>48</v>
      </c>
      <c r="E429" s="2" t="s">
        <v>11</v>
      </c>
      <c r="F429" s="2">
        <v>0</v>
      </c>
      <c r="G429" s="3">
        <v>10</v>
      </c>
      <c r="H429" s="4" t="str">
        <f t="shared" si="21"/>
        <v>ITA - zan pin SPA - 0</v>
      </c>
      <c r="I429" s="15">
        <f t="shared" si="22"/>
        <v>0</v>
      </c>
      <c r="J429" s="12" t="str">
        <f t="shared" si="23"/>
        <v>ITA</v>
      </c>
    </row>
    <row r="430" spans="1:10" ht="12.75" customHeight="1" x14ac:dyDescent="0.2">
      <c r="A430" s="2">
        <v>432</v>
      </c>
      <c r="B430" s="2" t="s">
        <v>234</v>
      </c>
      <c r="C430" s="2" t="s">
        <v>9</v>
      </c>
      <c r="D430" s="9" t="s">
        <v>48</v>
      </c>
      <c r="E430" s="2" t="s">
        <v>1388</v>
      </c>
      <c r="F430" s="2">
        <v>20</v>
      </c>
      <c r="G430" s="3">
        <v>18</v>
      </c>
      <c r="H430" s="4" t="str">
        <f t="shared" si="21"/>
        <v>ITA - zan pin SPA - 20</v>
      </c>
      <c r="I430" s="15">
        <f t="shared" si="22"/>
        <v>360</v>
      </c>
      <c r="J430" s="12" t="str">
        <f t="shared" si="23"/>
        <v>ITA</v>
      </c>
    </row>
    <row r="431" spans="1:10" ht="12.75" customHeight="1" x14ac:dyDescent="0.2">
      <c r="A431" s="2">
        <v>433</v>
      </c>
      <c r="B431" s="2" t="s">
        <v>234</v>
      </c>
      <c r="C431" s="2" t="s">
        <v>9</v>
      </c>
      <c r="D431" s="9" t="s">
        <v>48</v>
      </c>
      <c r="E431" s="2" t="s">
        <v>1388</v>
      </c>
      <c r="F431" s="2">
        <v>10</v>
      </c>
      <c r="G431" s="3">
        <v>33</v>
      </c>
      <c r="H431" s="4" t="str">
        <f t="shared" si="21"/>
        <v>ITA - zan pin SPA - 10</v>
      </c>
      <c r="I431" s="15">
        <f t="shared" si="22"/>
        <v>330</v>
      </c>
      <c r="J431" s="12" t="str">
        <f t="shared" si="23"/>
        <v>ITA</v>
      </c>
    </row>
    <row r="432" spans="1:10" ht="12.75" customHeight="1" x14ac:dyDescent="0.2">
      <c r="A432" s="2">
        <v>434</v>
      </c>
      <c r="B432" s="2" t="s">
        <v>235</v>
      </c>
      <c r="C432" s="2" t="s">
        <v>9</v>
      </c>
      <c r="D432" s="9" t="s">
        <v>48</v>
      </c>
      <c r="E432" s="2" t="s">
        <v>11</v>
      </c>
      <c r="F432" s="2">
        <v>0</v>
      </c>
      <c r="G432" s="3">
        <v>16</v>
      </c>
      <c r="H432" s="4" t="str">
        <f t="shared" si="21"/>
        <v>ITA - zan pin SPA - 0</v>
      </c>
      <c r="I432" s="15">
        <f t="shared" si="22"/>
        <v>0</v>
      </c>
      <c r="J432" s="12" t="str">
        <f t="shared" si="23"/>
        <v>ITA</v>
      </c>
    </row>
    <row r="433" spans="1:10" ht="12.75" customHeight="1" x14ac:dyDescent="0.2">
      <c r="A433" s="2">
        <v>435</v>
      </c>
      <c r="B433" s="2" t="s">
        <v>235</v>
      </c>
      <c r="C433" s="2" t="s">
        <v>9</v>
      </c>
      <c r="D433" s="9" t="s">
        <v>48</v>
      </c>
      <c r="E433" s="2" t="s">
        <v>1388</v>
      </c>
      <c r="F433" s="2">
        <v>20</v>
      </c>
      <c r="G433" s="3">
        <v>21</v>
      </c>
      <c r="H433" s="4" t="str">
        <f t="shared" si="21"/>
        <v>ITA - zan pin SPA - 20</v>
      </c>
      <c r="I433" s="15">
        <f t="shared" si="22"/>
        <v>420</v>
      </c>
      <c r="J433" s="12" t="str">
        <f t="shared" si="23"/>
        <v>ITA</v>
      </c>
    </row>
    <row r="434" spans="1:10" ht="12.75" customHeight="1" x14ac:dyDescent="0.2">
      <c r="A434" s="2">
        <v>436</v>
      </c>
      <c r="B434" s="2" t="s">
        <v>235</v>
      </c>
      <c r="C434" s="2" t="s">
        <v>9</v>
      </c>
      <c r="D434" s="9" t="s">
        <v>48</v>
      </c>
      <c r="E434" s="2" t="s">
        <v>1388</v>
      </c>
      <c r="F434" s="2">
        <v>10</v>
      </c>
      <c r="G434" s="3">
        <v>23</v>
      </c>
      <c r="H434" s="4" t="str">
        <f t="shared" si="21"/>
        <v>ITA - zan pin SPA - 10</v>
      </c>
      <c r="I434" s="15">
        <f t="shared" si="22"/>
        <v>230</v>
      </c>
      <c r="J434" s="12" t="str">
        <f t="shared" si="23"/>
        <v>ITA</v>
      </c>
    </row>
    <row r="435" spans="1:10" ht="12.75" customHeight="1" x14ac:dyDescent="0.2">
      <c r="A435" s="2">
        <v>437</v>
      </c>
      <c r="B435" s="2" t="s">
        <v>236</v>
      </c>
      <c r="C435" s="2" t="s">
        <v>9</v>
      </c>
      <c r="D435" s="9" t="s">
        <v>10</v>
      </c>
      <c r="E435" s="2" t="s">
        <v>1388</v>
      </c>
      <c r="F435" s="2">
        <v>20</v>
      </c>
      <c r="G435" s="3">
        <v>18</v>
      </c>
      <c r="H435" s="4" t="str">
        <f t="shared" si="21"/>
        <v>ITA - SG - 20</v>
      </c>
      <c r="I435" s="15">
        <f t="shared" si="22"/>
        <v>360</v>
      </c>
      <c r="J435" s="12" t="str">
        <f t="shared" si="23"/>
        <v>ITA</v>
      </c>
    </row>
    <row r="436" spans="1:10" ht="12.75" customHeight="1" x14ac:dyDescent="0.2">
      <c r="A436" s="2">
        <v>438</v>
      </c>
      <c r="B436" s="2" t="s">
        <v>236</v>
      </c>
      <c r="C436" s="2" t="s">
        <v>9</v>
      </c>
      <c r="D436" s="9" t="s">
        <v>10</v>
      </c>
      <c r="E436" s="2" t="s">
        <v>11</v>
      </c>
      <c r="F436" s="2">
        <v>0</v>
      </c>
      <c r="G436" s="3">
        <v>12</v>
      </c>
      <c r="H436" s="4" t="str">
        <f t="shared" si="21"/>
        <v>ITA - SG - 0</v>
      </c>
      <c r="I436" s="15">
        <f t="shared" si="22"/>
        <v>0</v>
      </c>
      <c r="J436" s="12" t="str">
        <f t="shared" si="23"/>
        <v>ITA</v>
      </c>
    </row>
    <row r="437" spans="1:10" ht="12.75" customHeight="1" x14ac:dyDescent="0.2">
      <c r="A437" s="2">
        <v>439</v>
      </c>
      <c r="B437" s="2" t="s">
        <v>237</v>
      </c>
      <c r="C437" s="2" t="s">
        <v>9</v>
      </c>
      <c r="D437" s="9" t="s">
        <v>10</v>
      </c>
      <c r="E437" s="2" t="s">
        <v>11</v>
      </c>
      <c r="F437" s="2">
        <v>0</v>
      </c>
      <c r="G437" s="3">
        <v>24</v>
      </c>
      <c r="H437" s="4" t="str">
        <f t="shared" si="21"/>
        <v>ITA - SG - 0</v>
      </c>
      <c r="I437" s="15">
        <f t="shared" si="22"/>
        <v>0</v>
      </c>
      <c r="J437" s="12" t="str">
        <f t="shared" si="23"/>
        <v>ITA</v>
      </c>
    </row>
    <row r="438" spans="1:10" ht="12.75" customHeight="1" x14ac:dyDescent="0.2">
      <c r="A438" s="2">
        <v>440</v>
      </c>
      <c r="B438" s="2" t="s">
        <v>238</v>
      </c>
      <c r="C438" s="2" t="s">
        <v>9</v>
      </c>
      <c r="D438" s="9" t="s">
        <v>37</v>
      </c>
      <c r="E438" s="2" t="s">
        <v>11</v>
      </c>
      <c r="F438" s="2">
        <v>0</v>
      </c>
      <c r="G438" s="3">
        <v>32</v>
      </c>
      <c r="H438" s="4" t="str">
        <f t="shared" si="21"/>
        <v>ITA - zan VETRI - 0</v>
      </c>
      <c r="I438" s="15">
        <f t="shared" si="22"/>
        <v>0</v>
      </c>
      <c r="J438" s="12" t="str">
        <f t="shared" si="23"/>
        <v>ITA</v>
      </c>
    </row>
    <row r="439" spans="1:10" ht="12.75" customHeight="1" x14ac:dyDescent="0.2">
      <c r="A439" s="2">
        <v>441</v>
      </c>
      <c r="B439" s="2" t="s">
        <v>239</v>
      </c>
      <c r="C439" s="2" t="s">
        <v>9</v>
      </c>
      <c r="D439" s="9" t="s">
        <v>48</v>
      </c>
      <c r="E439" s="2" t="s">
        <v>11</v>
      </c>
      <c r="F439" s="2">
        <v>0</v>
      </c>
      <c r="G439" s="3">
        <v>24</v>
      </c>
      <c r="H439" s="4" t="str">
        <f t="shared" si="21"/>
        <v>ITA - zan pin SPA - 0</v>
      </c>
      <c r="I439" s="15">
        <f t="shared" si="22"/>
        <v>0</v>
      </c>
      <c r="J439" s="12" t="str">
        <f t="shared" si="23"/>
        <v>ITA</v>
      </c>
    </row>
    <row r="440" spans="1:10" ht="12.75" customHeight="1" x14ac:dyDescent="0.2">
      <c r="A440" s="2">
        <v>442</v>
      </c>
      <c r="B440" s="2" t="s">
        <v>240</v>
      </c>
      <c r="C440" s="2" t="s">
        <v>9</v>
      </c>
      <c r="D440" s="9" t="s">
        <v>48</v>
      </c>
      <c r="E440" s="2" t="s">
        <v>11</v>
      </c>
      <c r="F440" s="2">
        <v>0</v>
      </c>
      <c r="G440" s="3">
        <v>14</v>
      </c>
      <c r="H440" s="4" t="str">
        <f t="shared" si="21"/>
        <v>ITA - zan pin SPA - 0</v>
      </c>
      <c r="I440" s="15">
        <f t="shared" si="22"/>
        <v>0</v>
      </c>
      <c r="J440" s="12" t="str">
        <f t="shared" si="23"/>
        <v>ITA</v>
      </c>
    </row>
    <row r="441" spans="1:10" ht="12.75" customHeight="1" x14ac:dyDescent="0.2">
      <c r="A441" s="2">
        <v>443</v>
      </c>
      <c r="B441" s="2" t="s">
        <v>241</v>
      </c>
      <c r="C441" s="2" t="s">
        <v>9</v>
      </c>
      <c r="D441" s="9" t="s">
        <v>10</v>
      </c>
      <c r="E441" s="2" t="s">
        <v>1388</v>
      </c>
      <c r="F441" s="2">
        <v>20</v>
      </c>
      <c r="G441" s="3">
        <v>39</v>
      </c>
      <c r="H441" s="4" t="str">
        <f t="shared" si="21"/>
        <v>ITA - SG - 20</v>
      </c>
      <c r="I441" s="15">
        <f t="shared" si="22"/>
        <v>780</v>
      </c>
      <c r="J441" s="12" t="str">
        <f t="shared" si="23"/>
        <v>ITA</v>
      </c>
    </row>
    <row r="442" spans="1:10" ht="12.75" customHeight="1" x14ac:dyDescent="0.2">
      <c r="A442" s="2">
        <v>444</v>
      </c>
      <c r="B442" s="2" t="s">
        <v>241</v>
      </c>
      <c r="C442" s="2" t="s">
        <v>9</v>
      </c>
      <c r="D442" s="9" t="s">
        <v>10</v>
      </c>
      <c r="E442" s="2" t="s">
        <v>1388</v>
      </c>
      <c r="F442" s="2">
        <v>20</v>
      </c>
      <c r="G442" s="3">
        <v>25</v>
      </c>
      <c r="H442" s="4" t="str">
        <f t="shared" si="21"/>
        <v>ITA - SG - 20</v>
      </c>
      <c r="I442" s="15">
        <f t="shared" si="22"/>
        <v>500</v>
      </c>
      <c r="J442" s="12" t="str">
        <f t="shared" si="23"/>
        <v>ITA</v>
      </c>
    </row>
    <row r="443" spans="1:10" ht="12.75" customHeight="1" x14ac:dyDescent="0.2">
      <c r="A443" s="2">
        <v>445</v>
      </c>
      <c r="B443" s="2" t="s">
        <v>241</v>
      </c>
      <c r="C443" s="2" t="s">
        <v>9</v>
      </c>
      <c r="D443" s="9" t="s">
        <v>10</v>
      </c>
      <c r="E443" s="2" t="s">
        <v>11</v>
      </c>
      <c r="F443" s="2">
        <v>0</v>
      </c>
      <c r="G443" s="3">
        <v>31</v>
      </c>
      <c r="H443" s="4" t="str">
        <f t="shared" si="21"/>
        <v>ITA - SG - 0</v>
      </c>
      <c r="I443" s="15">
        <f t="shared" si="22"/>
        <v>0</v>
      </c>
      <c r="J443" s="12" t="str">
        <f t="shared" si="23"/>
        <v>ITA</v>
      </c>
    </row>
    <row r="444" spans="1:10" ht="12.75" customHeight="1" x14ac:dyDescent="0.2">
      <c r="A444" s="2">
        <v>446</v>
      </c>
      <c r="B444" s="2" t="s">
        <v>241</v>
      </c>
      <c r="C444" s="2" t="s">
        <v>9</v>
      </c>
      <c r="D444" s="9" t="s">
        <v>10</v>
      </c>
      <c r="E444" s="2" t="s">
        <v>1388</v>
      </c>
      <c r="F444" s="2">
        <v>10</v>
      </c>
      <c r="G444" s="3">
        <v>39</v>
      </c>
      <c r="H444" s="4" t="str">
        <f t="shared" si="21"/>
        <v>ITA - SG - 10</v>
      </c>
      <c r="I444" s="15">
        <f t="shared" si="22"/>
        <v>390</v>
      </c>
      <c r="J444" s="12" t="str">
        <f t="shared" si="23"/>
        <v>ITA</v>
      </c>
    </row>
    <row r="445" spans="1:10" ht="12.75" customHeight="1" x14ac:dyDescent="0.2">
      <c r="A445" s="2">
        <v>447</v>
      </c>
      <c r="B445" s="2" t="s">
        <v>242</v>
      </c>
      <c r="C445" s="2" t="s">
        <v>9</v>
      </c>
      <c r="D445" s="9" t="s">
        <v>66</v>
      </c>
      <c r="E445" s="2" t="s">
        <v>1388</v>
      </c>
      <c r="F445" s="2">
        <v>20</v>
      </c>
      <c r="G445" s="3">
        <v>28</v>
      </c>
      <c r="H445" s="4" t="str">
        <f t="shared" si="21"/>
        <v>ITA - zan PAM - 20</v>
      </c>
      <c r="I445" s="15">
        <f t="shared" si="22"/>
        <v>560</v>
      </c>
      <c r="J445" s="12" t="str">
        <f t="shared" si="23"/>
        <v>ITA</v>
      </c>
    </row>
    <row r="446" spans="1:10" ht="12.75" customHeight="1" x14ac:dyDescent="0.2">
      <c r="A446" s="2">
        <v>448</v>
      </c>
      <c r="B446" s="2" t="s">
        <v>242</v>
      </c>
      <c r="C446" s="2" t="s">
        <v>9</v>
      </c>
      <c r="D446" s="9" t="s">
        <v>66</v>
      </c>
      <c r="E446" s="2" t="s">
        <v>11</v>
      </c>
      <c r="F446" s="2">
        <v>0</v>
      </c>
      <c r="G446" s="3">
        <v>40</v>
      </c>
      <c r="H446" s="4" t="str">
        <f t="shared" si="21"/>
        <v>ITA - zan PAM - 0</v>
      </c>
      <c r="I446" s="15">
        <f t="shared" si="22"/>
        <v>0</v>
      </c>
      <c r="J446" s="12" t="str">
        <f t="shared" si="23"/>
        <v>ITA</v>
      </c>
    </row>
    <row r="447" spans="1:10" ht="12.75" customHeight="1" x14ac:dyDescent="0.2">
      <c r="A447" s="2">
        <v>449</v>
      </c>
      <c r="B447" s="2" t="s">
        <v>242</v>
      </c>
      <c r="C447" s="2" t="s">
        <v>9</v>
      </c>
      <c r="D447" s="9" t="s">
        <v>66</v>
      </c>
      <c r="E447" s="2" t="s">
        <v>1388</v>
      </c>
      <c r="F447" s="2">
        <v>10</v>
      </c>
      <c r="G447" s="3">
        <v>31</v>
      </c>
      <c r="H447" s="4" t="str">
        <f t="shared" si="21"/>
        <v>ITA - zan PAM - 10</v>
      </c>
      <c r="I447" s="15">
        <f t="shared" si="22"/>
        <v>310</v>
      </c>
      <c r="J447" s="12" t="str">
        <f t="shared" si="23"/>
        <v>ITA</v>
      </c>
    </row>
    <row r="448" spans="1:10" ht="12.75" customHeight="1" x14ac:dyDescent="0.2">
      <c r="A448" s="2">
        <v>450</v>
      </c>
      <c r="B448" s="2" t="s">
        <v>243</v>
      </c>
      <c r="C448" s="2" t="s">
        <v>9</v>
      </c>
      <c r="D448" s="9" t="s">
        <v>76</v>
      </c>
      <c r="E448" s="2" t="s">
        <v>11</v>
      </c>
      <c r="F448" s="2">
        <v>0</v>
      </c>
      <c r="G448" s="3">
        <v>28</v>
      </c>
      <c r="H448" s="4" t="str">
        <f t="shared" si="21"/>
        <v>ITA - lollo SRL - 0</v>
      </c>
      <c r="I448" s="15">
        <f t="shared" si="22"/>
        <v>0</v>
      </c>
      <c r="J448" s="12" t="str">
        <f t="shared" si="23"/>
        <v>ITA</v>
      </c>
    </row>
    <row r="449" spans="1:10" ht="12.75" customHeight="1" x14ac:dyDescent="0.2">
      <c r="A449" s="2">
        <v>451</v>
      </c>
      <c r="B449" s="2" t="s">
        <v>244</v>
      </c>
      <c r="C449" s="2" t="s">
        <v>9</v>
      </c>
      <c r="D449" s="9" t="s">
        <v>76</v>
      </c>
      <c r="E449" s="2" t="s">
        <v>11</v>
      </c>
      <c r="F449" s="2">
        <v>0</v>
      </c>
      <c r="G449" s="3">
        <v>13</v>
      </c>
      <c r="H449" s="4" t="str">
        <f t="shared" si="21"/>
        <v>ITA - lollo SRL - 0</v>
      </c>
      <c r="I449" s="15">
        <f t="shared" si="22"/>
        <v>0</v>
      </c>
      <c r="J449" s="12" t="str">
        <f t="shared" si="23"/>
        <v>ITA</v>
      </c>
    </row>
    <row r="450" spans="1:10" ht="12.75" customHeight="1" x14ac:dyDescent="0.2">
      <c r="A450" s="2">
        <v>452</v>
      </c>
      <c r="B450" s="2" t="s">
        <v>245</v>
      </c>
      <c r="C450" s="2" t="s">
        <v>9</v>
      </c>
      <c r="D450" s="9" t="s">
        <v>37</v>
      </c>
      <c r="E450" s="2" t="s">
        <v>1388</v>
      </c>
      <c r="F450" s="2">
        <v>20</v>
      </c>
      <c r="G450" s="3">
        <v>31</v>
      </c>
      <c r="H450" s="4" t="str">
        <f t="shared" si="21"/>
        <v>ITA - zan VETRI - 20</v>
      </c>
      <c r="I450" s="15">
        <f t="shared" si="22"/>
        <v>620</v>
      </c>
      <c r="J450" s="12" t="str">
        <f t="shared" si="23"/>
        <v>ITA</v>
      </c>
    </row>
    <row r="451" spans="1:10" ht="12.75" customHeight="1" x14ac:dyDescent="0.2">
      <c r="A451" s="2">
        <v>453</v>
      </c>
      <c r="B451" s="2" t="s">
        <v>245</v>
      </c>
      <c r="C451" s="2" t="s">
        <v>9</v>
      </c>
      <c r="D451" s="9" t="s">
        <v>37</v>
      </c>
      <c r="E451" s="2" t="s">
        <v>11</v>
      </c>
      <c r="F451" s="2">
        <v>0</v>
      </c>
      <c r="G451" s="3">
        <v>11</v>
      </c>
      <c r="H451" s="4" t="str">
        <f t="shared" ref="H451:H514" si="24">IF(AND(J451&lt;&gt;"NON PRESENTE",D451&lt;&gt;"NON PRESENTE",F451&lt;&gt;"NON PRESENTE"),_xlfn.CONCAT(J451," - ",D451," - ",F451),"DATI MANCANTI")</f>
        <v>ITA - zan VETRI - 0</v>
      </c>
      <c r="I451" s="15">
        <f t="shared" ref="I451:I514" si="25">IF(AND(F451&lt;&gt;"NON PRESENTE",G451&lt;&gt;"NON PRESENTE"),F451*G451,"DATI MANCANTI")</f>
        <v>0</v>
      </c>
      <c r="J451" s="12" t="str">
        <f t="shared" ref="J451:J514" si="26">TRIM(C451)</f>
        <v>ITA</v>
      </c>
    </row>
    <row r="452" spans="1:10" ht="12.75" customHeight="1" x14ac:dyDescent="0.2">
      <c r="A452" s="2">
        <v>454</v>
      </c>
      <c r="B452" s="2" t="s">
        <v>245</v>
      </c>
      <c r="C452" s="2" t="s">
        <v>9</v>
      </c>
      <c r="D452" s="9" t="s">
        <v>37</v>
      </c>
      <c r="E452" s="2" t="s">
        <v>1388</v>
      </c>
      <c r="F452" s="2">
        <v>20</v>
      </c>
      <c r="G452" s="3">
        <v>39</v>
      </c>
      <c r="H452" s="4" t="str">
        <f t="shared" si="24"/>
        <v>ITA - zan VETRI - 20</v>
      </c>
      <c r="I452" s="15">
        <f t="shared" si="25"/>
        <v>780</v>
      </c>
      <c r="J452" s="12" t="str">
        <f t="shared" si="26"/>
        <v>ITA</v>
      </c>
    </row>
    <row r="453" spans="1:10" ht="12.75" customHeight="1" x14ac:dyDescent="0.2">
      <c r="A453" s="2">
        <v>455</v>
      </c>
      <c r="B453" s="2" t="s">
        <v>245</v>
      </c>
      <c r="C453" s="2" t="s">
        <v>9</v>
      </c>
      <c r="D453" s="9" t="s">
        <v>37</v>
      </c>
      <c r="E453" s="2" t="s">
        <v>1388</v>
      </c>
      <c r="F453" s="2">
        <v>10</v>
      </c>
      <c r="G453" s="3">
        <v>10</v>
      </c>
      <c r="H453" s="4" t="str">
        <f t="shared" si="24"/>
        <v>ITA - zan VETRI - 10</v>
      </c>
      <c r="I453" s="15">
        <f t="shared" si="25"/>
        <v>100</v>
      </c>
      <c r="J453" s="12" t="str">
        <f t="shared" si="26"/>
        <v>ITA</v>
      </c>
    </row>
    <row r="454" spans="1:10" ht="12.75" customHeight="1" x14ac:dyDescent="0.2">
      <c r="A454" s="2">
        <v>456</v>
      </c>
      <c r="B454" s="2" t="s">
        <v>246</v>
      </c>
      <c r="C454" s="2" t="s">
        <v>9</v>
      </c>
      <c r="D454" s="9" t="s">
        <v>10</v>
      </c>
      <c r="E454" s="2" t="s">
        <v>1388</v>
      </c>
      <c r="F454" s="2">
        <v>30</v>
      </c>
      <c r="G454" s="3">
        <v>15</v>
      </c>
      <c r="H454" s="4" t="str">
        <f t="shared" si="24"/>
        <v>ITA - SG - 30</v>
      </c>
      <c r="I454" s="15">
        <f t="shared" si="25"/>
        <v>450</v>
      </c>
      <c r="J454" s="12" t="str">
        <f t="shared" si="26"/>
        <v>ITA</v>
      </c>
    </row>
    <row r="455" spans="1:10" ht="12.75" customHeight="1" x14ac:dyDescent="0.2">
      <c r="A455" s="2">
        <v>457</v>
      </c>
      <c r="B455" s="2" t="s">
        <v>246</v>
      </c>
      <c r="C455" s="2" t="s">
        <v>9</v>
      </c>
      <c r="D455" s="9" t="s">
        <v>10</v>
      </c>
      <c r="E455" s="2" t="s">
        <v>11</v>
      </c>
      <c r="F455" s="2">
        <v>0</v>
      </c>
      <c r="G455" s="3">
        <v>10</v>
      </c>
      <c r="H455" s="4" t="str">
        <f t="shared" si="24"/>
        <v>ITA - SG - 0</v>
      </c>
      <c r="I455" s="15">
        <f t="shared" si="25"/>
        <v>0</v>
      </c>
      <c r="J455" s="12" t="str">
        <f t="shared" si="26"/>
        <v>ITA</v>
      </c>
    </row>
    <row r="456" spans="1:10" ht="12.75" customHeight="1" x14ac:dyDescent="0.2">
      <c r="A456" s="2">
        <v>458</v>
      </c>
      <c r="B456" s="2" t="s">
        <v>247</v>
      </c>
      <c r="C456" s="2" t="s">
        <v>9</v>
      </c>
      <c r="D456" s="9" t="s">
        <v>10</v>
      </c>
      <c r="E456" s="2" t="s">
        <v>1388</v>
      </c>
      <c r="F456" s="2">
        <v>10</v>
      </c>
      <c r="G456" s="3">
        <v>29</v>
      </c>
      <c r="H456" s="4" t="str">
        <f t="shared" si="24"/>
        <v>ITA - SG - 10</v>
      </c>
      <c r="I456" s="15">
        <f t="shared" si="25"/>
        <v>290</v>
      </c>
      <c r="J456" s="12" t="str">
        <f t="shared" si="26"/>
        <v>ITA</v>
      </c>
    </row>
    <row r="457" spans="1:10" ht="12.75" customHeight="1" x14ac:dyDescent="0.2">
      <c r="A457" s="2">
        <v>459</v>
      </c>
      <c r="B457" s="2" t="s">
        <v>247</v>
      </c>
      <c r="C457" s="2" t="s">
        <v>9</v>
      </c>
      <c r="D457" s="9" t="s">
        <v>10</v>
      </c>
      <c r="E457" s="2" t="s">
        <v>11</v>
      </c>
      <c r="F457" s="2">
        <v>0</v>
      </c>
      <c r="G457" s="3">
        <v>16</v>
      </c>
      <c r="H457" s="4" t="str">
        <f t="shared" si="24"/>
        <v>ITA - SG - 0</v>
      </c>
      <c r="I457" s="15">
        <f t="shared" si="25"/>
        <v>0</v>
      </c>
      <c r="J457" s="12" t="str">
        <f t="shared" si="26"/>
        <v>ITA</v>
      </c>
    </row>
    <row r="458" spans="1:10" ht="12.75" customHeight="1" x14ac:dyDescent="0.2">
      <c r="A458" s="2">
        <v>460</v>
      </c>
      <c r="B458" s="2" t="s">
        <v>247</v>
      </c>
      <c r="C458" s="2" t="s">
        <v>9</v>
      </c>
      <c r="D458" s="9" t="s">
        <v>10</v>
      </c>
      <c r="E458" s="2" t="s">
        <v>1388</v>
      </c>
      <c r="F458" s="2">
        <v>30</v>
      </c>
      <c r="G458" s="3">
        <v>39</v>
      </c>
      <c r="H458" s="4" t="str">
        <f t="shared" si="24"/>
        <v>ITA - SG - 30</v>
      </c>
      <c r="I458" s="15">
        <f t="shared" si="25"/>
        <v>1170</v>
      </c>
      <c r="J458" s="12" t="str">
        <f t="shared" si="26"/>
        <v>ITA</v>
      </c>
    </row>
    <row r="459" spans="1:10" ht="12.75" customHeight="1" x14ac:dyDescent="0.2">
      <c r="A459" s="2">
        <v>461</v>
      </c>
      <c r="B459" s="2" t="s">
        <v>248</v>
      </c>
      <c r="C459" s="2" t="s">
        <v>9</v>
      </c>
      <c r="D459" s="9" t="s">
        <v>48</v>
      </c>
      <c r="E459" s="2" t="s">
        <v>1388</v>
      </c>
      <c r="F459" s="2">
        <v>10</v>
      </c>
      <c r="G459" s="3">
        <v>39</v>
      </c>
      <c r="H459" s="4" t="str">
        <f t="shared" si="24"/>
        <v>ITA - zan pin SPA - 10</v>
      </c>
      <c r="I459" s="15">
        <f t="shared" si="25"/>
        <v>390</v>
      </c>
      <c r="J459" s="12" t="str">
        <f t="shared" si="26"/>
        <v>ITA</v>
      </c>
    </row>
    <row r="460" spans="1:10" ht="12.75" customHeight="1" x14ac:dyDescent="0.2">
      <c r="A460" s="2">
        <v>462</v>
      </c>
      <c r="B460" s="2" t="s">
        <v>248</v>
      </c>
      <c r="C460" s="2" t="s">
        <v>9</v>
      </c>
      <c r="D460" s="9" t="s">
        <v>48</v>
      </c>
      <c r="E460" s="2" t="s">
        <v>1388</v>
      </c>
      <c r="F460" s="2">
        <v>30</v>
      </c>
      <c r="G460" s="3">
        <v>13</v>
      </c>
      <c r="H460" s="4" t="str">
        <f t="shared" si="24"/>
        <v>ITA - zan pin SPA - 30</v>
      </c>
      <c r="I460" s="15">
        <f t="shared" si="25"/>
        <v>390</v>
      </c>
      <c r="J460" s="12" t="str">
        <f t="shared" si="26"/>
        <v>ITA</v>
      </c>
    </row>
    <row r="461" spans="1:10" ht="12.75" customHeight="1" x14ac:dyDescent="0.2">
      <c r="A461" s="2">
        <v>463</v>
      </c>
      <c r="B461" s="2" t="s">
        <v>248</v>
      </c>
      <c r="C461" s="2" t="s">
        <v>9</v>
      </c>
      <c r="D461" s="9" t="s">
        <v>48</v>
      </c>
      <c r="E461" s="2" t="s">
        <v>11</v>
      </c>
      <c r="F461" s="2">
        <v>0</v>
      </c>
      <c r="G461" s="3">
        <v>36</v>
      </c>
      <c r="H461" s="4" t="str">
        <f t="shared" si="24"/>
        <v>ITA - zan pin SPA - 0</v>
      </c>
      <c r="I461" s="15">
        <f t="shared" si="25"/>
        <v>0</v>
      </c>
      <c r="J461" s="12" t="str">
        <f t="shared" si="26"/>
        <v>ITA</v>
      </c>
    </row>
    <row r="462" spans="1:10" ht="12.75" customHeight="1" x14ac:dyDescent="0.2">
      <c r="A462" s="2">
        <v>464</v>
      </c>
      <c r="B462" s="2" t="s">
        <v>249</v>
      </c>
      <c r="C462" s="2" t="s">
        <v>9</v>
      </c>
      <c r="D462" s="9" t="s">
        <v>48</v>
      </c>
      <c r="E462" s="2" t="s">
        <v>11</v>
      </c>
      <c r="F462" s="2">
        <v>0</v>
      </c>
      <c r="G462" s="3">
        <v>21</v>
      </c>
      <c r="H462" s="4" t="str">
        <f t="shared" si="24"/>
        <v>ITA - zan pin SPA - 0</v>
      </c>
      <c r="I462" s="15">
        <f t="shared" si="25"/>
        <v>0</v>
      </c>
      <c r="J462" s="12" t="str">
        <f t="shared" si="26"/>
        <v>ITA</v>
      </c>
    </row>
    <row r="463" spans="1:10" ht="12.75" customHeight="1" x14ac:dyDescent="0.2">
      <c r="A463" s="2">
        <v>465</v>
      </c>
      <c r="B463" s="2" t="s">
        <v>250</v>
      </c>
      <c r="C463" s="2" t="s">
        <v>9</v>
      </c>
      <c r="D463" s="9" t="s">
        <v>181</v>
      </c>
      <c r="E463" s="2" t="s">
        <v>1388</v>
      </c>
      <c r="F463" s="2">
        <v>30</v>
      </c>
      <c r="G463" s="3">
        <v>17</v>
      </c>
      <c r="H463" s="4" t="str">
        <f t="shared" si="24"/>
        <v>ITA - mull - 30</v>
      </c>
      <c r="I463" s="15">
        <f t="shared" si="25"/>
        <v>510</v>
      </c>
      <c r="J463" s="12" t="str">
        <f t="shared" si="26"/>
        <v>ITA</v>
      </c>
    </row>
    <row r="464" spans="1:10" ht="12.75" customHeight="1" x14ac:dyDescent="0.2">
      <c r="A464" s="2">
        <v>466</v>
      </c>
      <c r="B464" s="2" t="s">
        <v>250</v>
      </c>
      <c r="C464" s="2" t="s">
        <v>9</v>
      </c>
      <c r="D464" s="9" t="s">
        <v>181</v>
      </c>
      <c r="E464" s="2" t="s">
        <v>11</v>
      </c>
      <c r="F464" s="2">
        <v>0</v>
      </c>
      <c r="G464" s="3">
        <v>22</v>
      </c>
      <c r="H464" s="4" t="str">
        <f t="shared" si="24"/>
        <v>ITA - mull - 0</v>
      </c>
      <c r="I464" s="15">
        <f t="shared" si="25"/>
        <v>0</v>
      </c>
      <c r="J464" s="12" t="str">
        <f t="shared" si="26"/>
        <v>ITA</v>
      </c>
    </row>
    <row r="465" spans="1:10" ht="12.75" customHeight="1" x14ac:dyDescent="0.2">
      <c r="A465" s="2">
        <v>467</v>
      </c>
      <c r="B465" s="2" t="s">
        <v>251</v>
      </c>
      <c r="C465" s="2" t="s">
        <v>9</v>
      </c>
      <c r="D465" s="9" t="s">
        <v>55</v>
      </c>
      <c r="E465" s="2" t="s">
        <v>11</v>
      </c>
      <c r="F465" s="2">
        <v>0</v>
      </c>
      <c r="G465" s="3">
        <v>31</v>
      </c>
      <c r="H465" s="4" t="str">
        <f t="shared" si="24"/>
        <v>ITA - zan S.R.L. - 0</v>
      </c>
      <c r="I465" s="15">
        <f t="shared" si="25"/>
        <v>0</v>
      </c>
      <c r="J465" s="12" t="str">
        <f t="shared" si="26"/>
        <v>ITA</v>
      </c>
    </row>
    <row r="466" spans="1:10" ht="12.75" customHeight="1" x14ac:dyDescent="0.2">
      <c r="A466" s="2">
        <v>468</v>
      </c>
      <c r="B466" s="2" t="s">
        <v>251</v>
      </c>
      <c r="C466" s="2" t="s">
        <v>9</v>
      </c>
      <c r="D466" s="9" t="s">
        <v>55</v>
      </c>
      <c r="E466" s="2" t="s">
        <v>1388</v>
      </c>
      <c r="F466" s="2">
        <v>10</v>
      </c>
      <c r="G466" s="3">
        <v>39</v>
      </c>
      <c r="H466" s="4" t="str">
        <f t="shared" si="24"/>
        <v>ITA - zan S.R.L. - 10</v>
      </c>
      <c r="I466" s="15">
        <f t="shared" si="25"/>
        <v>390</v>
      </c>
      <c r="J466" s="12" t="str">
        <f t="shared" si="26"/>
        <v>ITA</v>
      </c>
    </row>
    <row r="467" spans="1:10" ht="12.75" customHeight="1" x14ac:dyDescent="0.2">
      <c r="A467" s="2">
        <v>469</v>
      </c>
      <c r="B467" s="2" t="s">
        <v>251</v>
      </c>
      <c r="C467" s="2" t="s">
        <v>9</v>
      </c>
      <c r="D467" s="9" t="s">
        <v>55</v>
      </c>
      <c r="E467" s="2" t="s">
        <v>1388</v>
      </c>
      <c r="F467" s="2">
        <v>30</v>
      </c>
      <c r="G467" s="3">
        <v>23</v>
      </c>
      <c r="H467" s="4" t="str">
        <f t="shared" si="24"/>
        <v>ITA - zan S.R.L. - 30</v>
      </c>
      <c r="I467" s="15">
        <f t="shared" si="25"/>
        <v>690</v>
      </c>
      <c r="J467" s="12" t="str">
        <f t="shared" si="26"/>
        <v>ITA</v>
      </c>
    </row>
    <row r="468" spans="1:10" ht="12.75" customHeight="1" x14ac:dyDescent="0.2">
      <c r="A468" s="2">
        <v>470</v>
      </c>
      <c r="B468" s="2" t="s">
        <v>252</v>
      </c>
      <c r="C468" s="2" t="s">
        <v>9</v>
      </c>
      <c r="D468" s="9" t="s">
        <v>37</v>
      </c>
      <c r="E468" s="2" t="s">
        <v>1388</v>
      </c>
      <c r="F468" s="2">
        <v>20</v>
      </c>
      <c r="G468" s="3">
        <v>15</v>
      </c>
      <c r="H468" s="4" t="str">
        <f t="shared" si="24"/>
        <v>ITA - zan VETRI - 20</v>
      </c>
      <c r="I468" s="15">
        <f t="shared" si="25"/>
        <v>300</v>
      </c>
      <c r="J468" s="12" t="str">
        <f t="shared" si="26"/>
        <v>ITA</v>
      </c>
    </row>
    <row r="469" spans="1:10" ht="12.75" customHeight="1" x14ac:dyDescent="0.2">
      <c r="A469" s="2">
        <v>471</v>
      </c>
      <c r="B469" s="2" t="s">
        <v>252</v>
      </c>
      <c r="C469" s="2" t="s">
        <v>9</v>
      </c>
      <c r="D469" s="9" t="s">
        <v>37</v>
      </c>
      <c r="E469" s="2" t="s">
        <v>11</v>
      </c>
      <c r="F469" s="2">
        <v>0</v>
      </c>
      <c r="G469" s="3">
        <v>28</v>
      </c>
      <c r="H469" s="4" t="str">
        <f t="shared" si="24"/>
        <v>ITA - zan VETRI - 0</v>
      </c>
      <c r="I469" s="15">
        <f t="shared" si="25"/>
        <v>0</v>
      </c>
      <c r="J469" s="12" t="str">
        <f t="shared" si="26"/>
        <v>ITA</v>
      </c>
    </row>
    <row r="470" spans="1:10" ht="12.75" customHeight="1" x14ac:dyDescent="0.2">
      <c r="A470" s="2">
        <v>472</v>
      </c>
      <c r="B470" s="2" t="s">
        <v>252</v>
      </c>
      <c r="C470" s="2" t="s">
        <v>9</v>
      </c>
      <c r="D470" s="9" t="s">
        <v>37</v>
      </c>
      <c r="E470" s="2" t="s">
        <v>1388</v>
      </c>
      <c r="F470" s="2">
        <v>30</v>
      </c>
      <c r="G470" s="3">
        <v>23</v>
      </c>
      <c r="H470" s="4" t="str">
        <f t="shared" si="24"/>
        <v>ITA - zan VETRI - 30</v>
      </c>
      <c r="I470" s="15">
        <f t="shared" si="25"/>
        <v>690</v>
      </c>
      <c r="J470" s="12" t="str">
        <f t="shared" si="26"/>
        <v>ITA</v>
      </c>
    </row>
    <row r="471" spans="1:10" ht="12.75" customHeight="1" x14ac:dyDescent="0.2">
      <c r="A471" s="2">
        <v>473</v>
      </c>
      <c r="B471" s="2" t="s">
        <v>252</v>
      </c>
      <c r="C471" s="2" t="s">
        <v>9</v>
      </c>
      <c r="D471" s="9" t="s">
        <v>37</v>
      </c>
      <c r="E471" s="2" t="s">
        <v>1388</v>
      </c>
      <c r="F471" s="2">
        <v>10</v>
      </c>
      <c r="G471" s="3">
        <v>32</v>
      </c>
      <c r="H471" s="4" t="str">
        <f t="shared" si="24"/>
        <v>ITA - zan VETRI - 10</v>
      </c>
      <c r="I471" s="15">
        <f t="shared" si="25"/>
        <v>320</v>
      </c>
      <c r="J471" s="12" t="str">
        <f t="shared" si="26"/>
        <v>ITA</v>
      </c>
    </row>
    <row r="472" spans="1:10" ht="12.75" customHeight="1" x14ac:dyDescent="0.2">
      <c r="A472" s="2">
        <v>474</v>
      </c>
      <c r="B472" s="2" t="s">
        <v>253</v>
      </c>
      <c r="C472" s="2" t="s">
        <v>9</v>
      </c>
      <c r="D472" s="9" t="s">
        <v>48</v>
      </c>
      <c r="E472" s="2" t="s">
        <v>11</v>
      </c>
      <c r="F472" s="2">
        <v>0</v>
      </c>
      <c r="G472" s="3">
        <v>12</v>
      </c>
      <c r="H472" s="4" t="str">
        <f t="shared" si="24"/>
        <v>ITA - zan pin SPA - 0</v>
      </c>
      <c r="I472" s="15">
        <f t="shared" si="25"/>
        <v>0</v>
      </c>
      <c r="J472" s="12" t="str">
        <f t="shared" si="26"/>
        <v>ITA</v>
      </c>
    </row>
    <row r="473" spans="1:10" ht="12.75" customHeight="1" x14ac:dyDescent="0.2">
      <c r="A473" s="2">
        <v>475</v>
      </c>
      <c r="B473" s="2" t="s">
        <v>253</v>
      </c>
      <c r="C473" s="2" t="s">
        <v>9</v>
      </c>
      <c r="D473" s="9" t="s">
        <v>48</v>
      </c>
      <c r="E473" s="2" t="s">
        <v>1388</v>
      </c>
      <c r="F473" s="2">
        <v>30</v>
      </c>
      <c r="G473" s="3">
        <v>18</v>
      </c>
      <c r="H473" s="4" t="str">
        <f t="shared" si="24"/>
        <v>ITA - zan pin SPA - 30</v>
      </c>
      <c r="I473" s="15">
        <f t="shared" si="25"/>
        <v>540</v>
      </c>
      <c r="J473" s="12" t="str">
        <f t="shared" si="26"/>
        <v>ITA</v>
      </c>
    </row>
    <row r="474" spans="1:10" ht="12.75" customHeight="1" x14ac:dyDescent="0.2">
      <c r="A474" s="2">
        <v>476</v>
      </c>
      <c r="B474" s="2" t="s">
        <v>254</v>
      </c>
      <c r="C474" s="2" t="s">
        <v>9</v>
      </c>
      <c r="D474" s="9" t="s">
        <v>76</v>
      </c>
      <c r="E474" s="2" t="s">
        <v>11</v>
      </c>
      <c r="F474" s="2">
        <v>0</v>
      </c>
      <c r="G474" s="3">
        <v>24</v>
      </c>
      <c r="H474" s="4" t="str">
        <f t="shared" si="24"/>
        <v>ITA - lollo SRL - 0</v>
      </c>
      <c r="I474" s="15">
        <f t="shared" si="25"/>
        <v>0</v>
      </c>
      <c r="J474" s="12" t="str">
        <f t="shared" si="26"/>
        <v>ITA</v>
      </c>
    </row>
    <row r="475" spans="1:10" ht="12.75" customHeight="1" x14ac:dyDescent="0.2">
      <c r="A475" s="2">
        <v>477</v>
      </c>
      <c r="B475" s="2" t="s">
        <v>255</v>
      </c>
      <c r="C475" s="2" t="s">
        <v>9</v>
      </c>
      <c r="D475" s="9" t="s">
        <v>50</v>
      </c>
      <c r="E475" s="2" t="s">
        <v>11</v>
      </c>
      <c r="F475" s="2">
        <v>0</v>
      </c>
      <c r="G475" s="3">
        <v>19</v>
      </c>
      <c r="H475" s="4" t="str">
        <f t="shared" si="24"/>
        <v>ITA - SICURpin SUD S.r.l - 0</v>
      </c>
      <c r="I475" s="15">
        <f t="shared" si="25"/>
        <v>0</v>
      </c>
      <c r="J475" s="12" t="str">
        <f t="shared" si="26"/>
        <v>ITA</v>
      </c>
    </row>
    <row r="476" spans="1:10" ht="12.75" customHeight="1" x14ac:dyDescent="0.2">
      <c r="A476" s="2">
        <v>478</v>
      </c>
      <c r="B476" s="2" t="s">
        <v>255</v>
      </c>
      <c r="C476" s="2" t="s">
        <v>9</v>
      </c>
      <c r="D476" s="9" t="s">
        <v>50</v>
      </c>
      <c r="E476" s="2" t="s">
        <v>1388</v>
      </c>
      <c r="F476" s="2">
        <v>20</v>
      </c>
      <c r="G476" s="3">
        <v>24</v>
      </c>
      <c r="H476" s="4" t="str">
        <f t="shared" si="24"/>
        <v>ITA - SICURpin SUD S.r.l - 20</v>
      </c>
      <c r="I476" s="15">
        <f t="shared" si="25"/>
        <v>480</v>
      </c>
      <c r="J476" s="12" t="str">
        <f t="shared" si="26"/>
        <v>ITA</v>
      </c>
    </row>
    <row r="477" spans="1:10" ht="12.75" customHeight="1" x14ac:dyDescent="0.2">
      <c r="A477" s="2">
        <v>479</v>
      </c>
      <c r="B477" s="2" t="s">
        <v>255</v>
      </c>
      <c r="C477" s="2" t="s">
        <v>9</v>
      </c>
      <c r="D477" s="9" t="s">
        <v>50</v>
      </c>
      <c r="E477" s="2" t="s">
        <v>1388</v>
      </c>
      <c r="F477" s="2">
        <v>30</v>
      </c>
      <c r="G477" s="3">
        <v>26</v>
      </c>
      <c r="H477" s="4" t="str">
        <f t="shared" si="24"/>
        <v>ITA - SICURpin SUD S.r.l - 30</v>
      </c>
      <c r="I477" s="15">
        <f t="shared" si="25"/>
        <v>780</v>
      </c>
      <c r="J477" s="12" t="str">
        <f t="shared" si="26"/>
        <v>ITA</v>
      </c>
    </row>
    <row r="478" spans="1:10" ht="12.75" customHeight="1" x14ac:dyDescent="0.2">
      <c r="A478" s="2">
        <v>480</v>
      </c>
      <c r="B478" s="2" t="s">
        <v>256</v>
      </c>
      <c r="C478" s="2" t="s">
        <v>9</v>
      </c>
      <c r="D478" s="9" t="s">
        <v>98</v>
      </c>
      <c r="E478" s="2" t="s">
        <v>1388</v>
      </c>
      <c r="F478" s="2">
        <v>30</v>
      </c>
      <c r="G478" s="3">
        <v>40</v>
      </c>
      <c r="H478" s="4" t="str">
        <f t="shared" si="24"/>
        <v>ITA - zan SPA - 30</v>
      </c>
      <c r="I478" s="15">
        <f t="shared" si="25"/>
        <v>1200</v>
      </c>
      <c r="J478" s="12" t="str">
        <f t="shared" si="26"/>
        <v>ITA</v>
      </c>
    </row>
    <row r="479" spans="1:10" ht="12.75" customHeight="1" x14ac:dyDescent="0.2">
      <c r="A479" s="2">
        <v>481</v>
      </c>
      <c r="B479" s="2" t="s">
        <v>257</v>
      </c>
      <c r="C479" s="2" t="s">
        <v>9</v>
      </c>
      <c r="D479" s="9" t="s">
        <v>37</v>
      </c>
      <c r="E479" s="2" t="s">
        <v>11</v>
      </c>
      <c r="F479" s="2">
        <v>0</v>
      </c>
      <c r="G479" s="3">
        <v>13</v>
      </c>
      <c r="H479" s="4" t="str">
        <f t="shared" si="24"/>
        <v>ITA - zan VETRI - 0</v>
      </c>
      <c r="I479" s="15">
        <f t="shared" si="25"/>
        <v>0</v>
      </c>
      <c r="J479" s="12" t="str">
        <f t="shared" si="26"/>
        <v>ITA</v>
      </c>
    </row>
    <row r="480" spans="1:10" ht="12.75" customHeight="1" x14ac:dyDescent="0.2">
      <c r="A480" s="2">
        <v>482</v>
      </c>
      <c r="B480" s="2" t="s">
        <v>257</v>
      </c>
      <c r="C480" s="2" t="s">
        <v>9</v>
      </c>
      <c r="D480" s="9" t="s">
        <v>37</v>
      </c>
      <c r="E480" s="2" t="s">
        <v>1388</v>
      </c>
      <c r="F480" s="2">
        <v>10</v>
      </c>
      <c r="G480" s="3">
        <v>10</v>
      </c>
      <c r="H480" s="4" t="str">
        <f t="shared" si="24"/>
        <v>ITA - zan VETRI - 10</v>
      </c>
      <c r="I480" s="15">
        <f t="shared" si="25"/>
        <v>100</v>
      </c>
      <c r="J480" s="12" t="str">
        <f t="shared" si="26"/>
        <v>ITA</v>
      </c>
    </row>
    <row r="481" spans="1:10" ht="12.75" customHeight="1" x14ac:dyDescent="0.2">
      <c r="A481" s="2">
        <v>483</v>
      </c>
      <c r="B481" s="2" t="s">
        <v>257</v>
      </c>
      <c r="C481" s="2" t="s">
        <v>9</v>
      </c>
      <c r="D481" s="9" t="s">
        <v>37</v>
      </c>
      <c r="E481" s="2" t="s">
        <v>1388</v>
      </c>
      <c r="F481" s="2">
        <v>30</v>
      </c>
      <c r="G481" s="3">
        <v>18</v>
      </c>
      <c r="H481" s="4" t="str">
        <f t="shared" si="24"/>
        <v>ITA - zan VETRI - 30</v>
      </c>
      <c r="I481" s="15">
        <f t="shared" si="25"/>
        <v>540</v>
      </c>
      <c r="J481" s="12" t="str">
        <f t="shared" si="26"/>
        <v>ITA</v>
      </c>
    </row>
    <row r="482" spans="1:10" ht="12.75" customHeight="1" x14ac:dyDescent="0.2">
      <c r="A482" s="2">
        <v>484</v>
      </c>
      <c r="B482" s="2" t="s">
        <v>258</v>
      </c>
      <c r="C482" s="2" t="s">
        <v>9</v>
      </c>
      <c r="D482" s="9" t="s">
        <v>10</v>
      </c>
      <c r="E482" s="2" t="s">
        <v>11</v>
      </c>
      <c r="F482" s="2">
        <v>0</v>
      </c>
      <c r="G482" s="3">
        <v>26</v>
      </c>
      <c r="H482" s="4" t="str">
        <f t="shared" si="24"/>
        <v>ITA - SG - 0</v>
      </c>
      <c r="I482" s="15">
        <f t="shared" si="25"/>
        <v>0</v>
      </c>
      <c r="J482" s="12" t="str">
        <f t="shared" si="26"/>
        <v>ITA</v>
      </c>
    </row>
    <row r="483" spans="1:10" ht="12.75" customHeight="1" x14ac:dyDescent="0.2">
      <c r="A483" s="2">
        <v>485</v>
      </c>
      <c r="B483" s="2" t="s">
        <v>258</v>
      </c>
      <c r="C483" s="2" t="s">
        <v>9</v>
      </c>
      <c r="D483" s="9" t="s">
        <v>10</v>
      </c>
      <c r="E483" s="2" t="s">
        <v>1388</v>
      </c>
      <c r="F483" s="2">
        <v>30</v>
      </c>
      <c r="G483" s="3">
        <v>30</v>
      </c>
      <c r="H483" s="4" t="str">
        <f t="shared" si="24"/>
        <v>ITA - SG - 30</v>
      </c>
      <c r="I483" s="15">
        <f t="shared" si="25"/>
        <v>900</v>
      </c>
      <c r="J483" s="12" t="str">
        <f t="shared" si="26"/>
        <v>ITA</v>
      </c>
    </row>
    <row r="484" spans="1:10" ht="12.75" customHeight="1" x14ac:dyDescent="0.2">
      <c r="A484" s="2">
        <v>486</v>
      </c>
      <c r="B484" s="2" t="s">
        <v>259</v>
      </c>
      <c r="C484" s="2" t="s">
        <v>9</v>
      </c>
      <c r="D484" s="9" t="s">
        <v>10</v>
      </c>
      <c r="E484" s="2" t="s">
        <v>11</v>
      </c>
      <c r="F484" s="2">
        <v>0</v>
      </c>
      <c r="G484" s="3">
        <v>24</v>
      </c>
      <c r="H484" s="4" t="str">
        <f t="shared" si="24"/>
        <v>ITA - SG - 0</v>
      </c>
      <c r="I484" s="15">
        <f t="shared" si="25"/>
        <v>0</v>
      </c>
      <c r="J484" s="12" t="str">
        <f t="shared" si="26"/>
        <v>ITA</v>
      </c>
    </row>
    <row r="485" spans="1:10" ht="12.75" customHeight="1" x14ac:dyDescent="0.2">
      <c r="A485" s="2">
        <v>487</v>
      </c>
      <c r="B485" s="2" t="s">
        <v>259</v>
      </c>
      <c r="C485" s="2" t="s">
        <v>9</v>
      </c>
      <c r="D485" s="9" t="s">
        <v>10</v>
      </c>
      <c r="E485" s="2" t="s">
        <v>1388</v>
      </c>
      <c r="F485" s="2">
        <v>20</v>
      </c>
      <c r="G485" s="3">
        <v>27</v>
      </c>
      <c r="H485" s="4" t="str">
        <f t="shared" si="24"/>
        <v>ITA - SG - 20</v>
      </c>
      <c r="I485" s="15">
        <f t="shared" si="25"/>
        <v>540</v>
      </c>
      <c r="J485" s="12" t="str">
        <f t="shared" si="26"/>
        <v>ITA</v>
      </c>
    </row>
    <row r="486" spans="1:10" ht="12.75" customHeight="1" x14ac:dyDescent="0.2">
      <c r="A486" s="2">
        <v>488</v>
      </c>
      <c r="B486" s="2" t="s">
        <v>259</v>
      </c>
      <c r="C486" s="2" t="s">
        <v>9</v>
      </c>
      <c r="D486" s="9" t="s">
        <v>10</v>
      </c>
      <c r="E486" s="2" t="s">
        <v>1388</v>
      </c>
      <c r="F486" s="2">
        <v>10</v>
      </c>
      <c r="G486" s="3">
        <v>26</v>
      </c>
      <c r="H486" s="4" t="str">
        <f t="shared" si="24"/>
        <v>ITA - SG - 10</v>
      </c>
      <c r="I486" s="15">
        <f t="shared" si="25"/>
        <v>260</v>
      </c>
      <c r="J486" s="12" t="str">
        <f t="shared" si="26"/>
        <v>ITA</v>
      </c>
    </row>
    <row r="487" spans="1:10" ht="12.75" customHeight="1" x14ac:dyDescent="0.2">
      <c r="A487" s="2">
        <v>489</v>
      </c>
      <c r="B487" s="2" t="s">
        <v>259</v>
      </c>
      <c r="C487" s="2" t="s">
        <v>9</v>
      </c>
      <c r="D487" s="9" t="s">
        <v>10</v>
      </c>
      <c r="E487" s="2" t="s">
        <v>1388</v>
      </c>
      <c r="F487" s="2">
        <v>30</v>
      </c>
      <c r="G487" s="3">
        <v>30</v>
      </c>
      <c r="H487" s="4" t="str">
        <f t="shared" si="24"/>
        <v>ITA - SG - 30</v>
      </c>
      <c r="I487" s="15">
        <f t="shared" si="25"/>
        <v>900</v>
      </c>
      <c r="J487" s="12" t="str">
        <f t="shared" si="26"/>
        <v>ITA</v>
      </c>
    </row>
    <row r="488" spans="1:10" ht="12.75" customHeight="1" x14ac:dyDescent="0.2">
      <c r="A488" s="2">
        <v>490</v>
      </c>
      <c r="B488" s="2" t="s">
        <v>260</v>
      </c>
      <c r="C488" s="2" t="s">
        <v>9</v>
      </c>
      <c r="D488" s="9" t="s">
        <v>10</v>
      </c>
      <c r="E488" s="2" t="s">
        <v>11</v>
      </c>
      <c r="F488" s="2">
        <v>0</v>
      </c>
      <c r="G488" s="3">
        <v>33</v>
      </c>
      <c r="H488" s="4" t="str">
        <f t="shared" si="24"/>
        <v>ITA - SG - 0</v>
      </c>
      <c r="I488" s="15">
        <f t="shared" si="25"/>
        <v>0</v>
      </c>
      <c r="J488" s="12" t="str">
        <f t="shared" si="26"/>
        <v>ITA</v>
      </c>
    </row>
    <row r="489" spans="1:10" ht="12.75" customHeight="1" x14ac:dyDescent="0.2">
      <c r="A489" s="2">
        <v>491</v>
      </c>
      <c r="B489" s="2" t="s">
        <v>261</v>
      </c>
      <c r="C489" s="2" t="s">
        <v>9</v>
      </c>
      <c r="D489" s="9" t="s">
        <v>37</v>
      </c>
      <c r="E489" s="2" t="s">
        <v>11</v>
      </c>
      <c r="F489" s="2">
        <v>0</v>
      </c>
      <c r="G489" s="3">
        <v>17</v>
      </c>
      <c r="H489" s="4" t="str">
        <f t="shared" si="24"/>
        <v>ITA - zan VETRI - 0</v>
      </c>
      <c r="I489" s="15">
        <f t="shared" si="25"/>
        <v>0</v>
      </c>
      <c r="J489" s="12" t="str">
        <f t="shared" si="26"/>
        <v>ITA</v>
      </c>
    </row>
    <row r="490" spans="1:10" ht="12.75" customHeight="1" x14ac:dyDescent="0.2">
      <c r="A490" s="2">
        <v>492</v>
      </c>
      <c r="B490" s="2" t="s">
        <v>262</v>
      </c>
      <c r="C490" s="2" t="s">
        <v>9</v>
      </c>
      <c r="D490" s="9" t="s">
        <v>10</v>
      </c>
      <c r="E490" s="2" t="s">
        <v>1388</v>
      </c>
      <c r="F490" s="2">
        <v>10</v>
      </c>
      <c r="G490" s="3">
        <v>34</v>
      </c>
      <c r="H490" s="4" t="str">
        <f t="shared" si="24"/>
        <v>ITA - SG - 10</v>
      </c>
      <c r="I490" s="15">
        <f t="shared" si="25"/>
        <v>340</v>
      </c>
      <c r="J490" s="12" t="str">
        <f t="shared" si="26"/>
        <v>ITA</v>
      </c>
    </row>
    <row r="491" spans="1:10" ht="12.75" customHeight="1" x14ac:dyDescent="0.2">
      <c r="A491" s="2">
        <v>493</v>
      </c>
      <c r="B491" s="2" t="s">
        <v>262</v>
      </c>
      <c r="C491" s="2" t="s">
        <v>9</v>
      </c>
      <c r="D491" s="9" t="s">
        <v>10</v>
      </c>
      <c r="E491" s="2" t="s">
        <v>11</v>
      </c>
      <c r="F491" s="2">
        <v>0</v>
      </c>
      <c r="G491" s="3">
        <v>40</v>
      </c>
      <c r="H491" s="4" t="str">
        <f t="shared" si="24"/>
        <v>ITA - SG - 0</v>
      </c>
      <c r="I491" s="15">
        <f t="shared" si="25"/>
        <v>0</v>
      </c>
      <c r="J491" s="12" t="str">
        <f t="shared" si="26"/>
        <v>ITA</v>
      </c>
    </row>
    <row r="492" spans="1:10" ht="12.75" customHeight="1" x14ac:dyDescent="0.2">
      <c r="A492" s="2">
        <v>494</v>
      </c>
      <c r="B492" s="2" t="s">
        <v>262</v>
      </c>
      <c r="C492" s="2" t="s">
        <v>9</v>
      </c>
      <c r="D492" s="9" t="s">
        <v>10</v>
      </c>
      <c r="E492" s="2" t="s">
        <v>1388</v>
      </c>
      <c r="F492" s="2">
        <v>30</v>
      </c>
      <c r="G492" s="3">
        <v>39</v>
      </c>
      <c r="H492" s="4" t="str">
        <f t="shared" si="24"/>
        <v>ITA - SG - 30</v>
      </c>
      <c r="I492" s="15">
        <f t="shared" si="25"/>
        <v>1170</v>
      </c>
      <c r="J492" s="12" t="str">
        <f t="shared" si="26"/>
        <v>ITA</v>
      </c>
    </row>
    <row r="493" spans="1:10" ht="12.75" customHeight="1" x14ac:dyDescent="0.2">
      <c r="A493" s="2">
        <v>495</v>
      </c>
      <c r="B493" s="2" t="s">
        <v>262</v>
      </c>
      <c r="C493" s="2" t="s">
        <v>9</v>
      </c>
      <c r="D493" s="9" t="s">
        <v>10</v>
      </c>
      <c r="E493" s="2" t="s">
        <v>1388</v>
      </c>
      <c r="F493" s="2">
        <v>20</v>
      </c>
      <c r="G493" s="3">
        <v>34</v>
      </c>
      <c r="H493" s="4" t="str">
        <f t="shared" si="24"/>
        <v>ITA - SG - 20</v>
      </c>
      <c r="I493" s="15">
        <f t="shared" si="25"/>
        <v>680</v>
      </c>
      <c r="J493" s="12" t="str">
        <f t="shared" si="26"/>
        <v>ITA</v>
      </c>
    </row>
    <row r="494" spans="1:10" ht="12.75" customHeight="1" x14ac:dyDescent="0.2">
      <c r="A494" s="2">
        <v>496</v>
      </c>
      <c r="B494" s="2" t="s">
        <v>263</v>
      </c>
      <c r="C494" s="2" t="s">
        <v>9</v>
      </c>
      <c r="D494" s="9" t="s">
        <v>10</v>
      </c>
      <c r="E494" s="2" t="s">
        <v>1388</v>
      </c>
      <c r="F494" s="2">
        <v>30</v>
      </c>
      <c r="G494" s="3">
        <v>31</v>
      </c>
      <c r="H494" s="4" t="str">
        <f t="shared" si="24"/>
        <v>ITA - SG - 30</v>
      </c>
      <c r="I494" s="15">
        <f t="shared" si="25"/>
        <v>930</v>
      </c>
      <c r="J494" s="12" t="str">
        <f t="shared" si="26"/>
        <v>ITA</v>
      </c>
    </row>
    <row r="495" spans="1:10" ht="12.75" customHeight="1" x14ac:dyDescent="0.2">
      <c r="A495" s="2">
        <v>497</v>
      </c>
      <c r="B495" s="2" t="s">
        <v>263</v>
      </c>
      <c r="C495" s="2" t="s">
        <v>9</v>
      </c>
      <c r="D495" s="9" t="s">
        <v>10</v>
      </c>
      <c r="E495" s="2" t="s">
        <v>11</v>
      </c>
      <c r="F495" s="2">
        <v>0</v>
      </c>
      <c r="G495" s="3">
        <v>26</v>
      </c>
      <c r="H495" s="4" t="str">
        <f t="shared" si="24"/>
        <v>ITA - SG - 0</v>
      </c>
      <c r="I495" s="15">
        <f t="shared" si="25"/>
        <v>0</v>
      </c>
      <c r="J495" s="12" t="str">
        <f t="shared" si="26"/>
        <v>ITA</v>
      </c>
    </row>
    <row r="496" spans="1:10" ht="12.75" customHeight="1" x14ac:dyDescent="0.2">
      <c r="A496" s="2">
        <v>498</v>
      </c>
      <c r="B496" s="2" t="s">
        <v>264</v>
      </c>
      <c r="C496" s="2" t="s">
        <v>9</v>
      </c>
      <c r="D496" s="9" t="s">
        <v>37</v>
      </c>
      <c r="E496" s="2" t="s">
        <v>11</v>
      </c>
      <c r="F496" s="2">
        <v>0</v>
      </c>
      <c r="G496" s="3">
        <v>21</v>
      </c>
      <c r="H496" s="4" t="str">
        <f t="shared" si="24"/>
        <v>ITA - zan VETRI - 0</v>
      </c>
      <c r="I496" s="15">
        <f t="shared" si="25"/>
        <v>0</v>
      </c>
      <c r="J496" s="12" t="str">
        <f t="shared" si="26"/>
        <v>ITA</v>
      </c>
    </row>
    <row r="497" spans="1:10" ht="12.75" customHeight="1" x14ac:dyDescent="0.2">
      <c r="A497" s="2">
        <v>499</v>
      </c>
      <c r="B497" s="2" t="s">
        <v>264</v>
      </c>
      <c r="C497" s="2" t="s">
        <v>9</v>
      </c>
      <c r="D497" s="9" t="s">
        <v>37</v>
      </c>
      <c r="E497" s="2" t="s">
        <v>1388</v>
      </c>
      <c r="F497" s="2">
        <v>30</v>
      </c>
      <c r="G497" s="3">
        <v>14</v>
      </c>
      <c r="H497" s="4" t="str">
        <f t="shared" si="24"/>
        <v>ITA - zan VETRI - 30</v>
      </c>
      <c r="I497" s="15">
        <f t="shared" si="25"/>
        <v>420</v>
      </c>
      <c r="J497" s="12" t="str">
        <f t="shared" si="26"/>
        <v>ITA</v>
      </c>
    </row>
    <row r="498" spans="1:10" ht="12.75" customHeight="1" x14ac:dyDescent="0.2">
      <c r="A498" s="2">
        <v>500</v>
      </c>
      <c r="B498" s="2" t="s">
        <v>264</v>
      </c>
      <c r="C498" s="2" t="s">
        <v>9</v>
      </c>
      <c r="D498" s="9" t="s">
        <v>37</v>
      </c>
      <c r="E498" s="2" t="s">
        <v>1388</v>
      </c>
      <c r="F498" s="2">
        <v>10</v>
      </c>
      <c r="G498" s="3">
        <v>11</v>
      </c>
      <c r="H498" s="4" t="str">
        <f t="shared" si="24"/>
        <v>ITA - zan VETRI - 10</v>
      </c>
      <c r="I498" s="15">
        <f t="shared" si="25"/>
        <v>110</v>
      </c>
      <c r="J498" s="12" t="str">
        <f t="shared" si="26"/>
        <v>ITA</v>
      </c>
    </row>
    <row r="499" spans="1:10" ht="12.75" customHeight="1" x14ac:dyDescent="0.2">
      <c r="A499" s="2">
        <v>501</v>
      </c>
      <c r="B499" s="2" t="s">
        <v>265</v>
      </c>
      <c r="C499" s="2" t="s">
        <v>9</v>
      </c>
      <c r="D499" s="9" t="s">
        <v>98</v>
      </c>
      <c r="E499" s="2" t="s">
        <v>1388</v>
      </c>
      <c r="F499" s="2">
        <v>10</v>
      </c>
      <c r="G499" s="3">
        <v>26</v>
      </c>
      <c r="H499" s="4" t="str">
        <f t="shared" si="24"/>
        <v>ITA - zan SPA - 10</v>
      </c>
      <c r="I499" s="15">
        <f t="shared" si="25"/>
        <v>260</v>
      </c>
      <c r="J499" s="12" t="str">
        <f t="shared" si="26"/>
        <v>ITA</v>
      </c>
    </row>
    <row r="500" spans="1:10" ht="12.75" customHeight="1" x14ac:dyDescent="0.2">
      <c r="A500" s="2">
        <v>502</v>
      </c>
      <c r="B500" s="2" t="s">
        <v>265</v>
      </c>
      <c r="C500" s="2" t="s">
        <v>9</v>
      </c>
      <c r="D500" s="9" t="s">
        <v>98</v>
      </c>
      <c r="E500" s="2" t="s">
        <v>11</v>
      </c>
      <c r="F500" s="2">
        <v>0</v>
      </c>
      <c r="G500" s="3">
        <v>35</v>
      </c>
      <c r="H500" s="4" t="str">
        <f t="shared" si="24"/>
        <v>ITA - zan SPA - 0</v>
      </c>
      <c r="I500" s="15">
        <f t="shared" si="25"/>
        <v>0</v>
      </c>
      <c r="J500" s="12" t="str">
        <f t="shared" si="26"/>
        <v>ITA</v>
      </c>
    </row>
    <row r="501" spans="1:10" ht="12.75" customHeight="1" x14ac:dyDescent="0.2">
      <c r="A501" s="2">
        <v>503</v>
      </c>
      <c r="B501" s="2" t="s">
        <v>265</v>
      </c>
      <c r="C501" s="2" t="s">
        <v>9</v>
      </c>
      <c r="D501" s="9" t="s">
        <v>98</v>
      </c>
      <c r="E501" s="2" t="s">
        <v>1388</v>
      </c>
      <c r="F501" s="2">
        <v>30</v>
      </c>
      <c r="G501" s="3">
        <v>14</v>
      </c>
      <c r="H501" s="4" t="str">
        <f t="shared" si="24"/>
        <v>ITA - zan SPA - 30</v>
      </c>
      <c r="I501" s="15">
        <f t="shared" si="25"/>
        <v>420</v>
      </c>
      <c r="J501" s="12" t="str">
        <f t="shared" si="26"/>
        <v>ITA</v>
      </c>
    </row>
    <row r="502" spans="1:10" ht="12.75" customHeight="1" x14ac:dyDescent="0.2">
      <c r="A502" s="2">
        <v>504</v>
      </c>
      <c r="B502" s="2" t="s">
        <v>266</v>
      </c>
      <c r="C502" s="2" t="s">
        <v>9</v>
      </c>
      <c r="D502" s="9" t="s">
        <v>10</v>
      </c>
      <c r="E502" s="2" t="s">
        <v>1388</v>
      </c>
      <c r="F502" s="2">
        <v>30</v>
      </c>
      <c r="G502" s="3">
        <v>24</v>
      </c>
      <c r="H502" s="4" t="str">
        <f t="shared" si="24"/>
        <v>ITA - SG - 30</v>
      </c>
      <c r="I502" s="15">
        <f t="shared" si="25"/>
        <v>720</v>
      </c>
      <c r="J502" s="12" t="str">
        <f t="shared" si="26"/>
        <v>ITA</v>
      </c>
    </row>
    <row r="503" spans="1:10" ht="12.75" customHeight="1" x14ac:dyDescent="0.2">
      <c r="A503" s="2">
        <v>505</v>
      </c>
      <c r="B503" s="2" t="s">
        <v>266</v>
      </c>
      <c r="C503" s="2" t="s">
        <v>9</v>
      </c>
      <c r="D503" s="9" t="s">
        <v>10</v>
      </c>
      <c r="E503" s="2" t="s">
        <v>11</v>
      </c>
      <c r="F503" s="2">
        <v>0</v>
      </c>
      <c r="G503" s="3">
        <v>29</v>
      </c>
      <c r="H503" s="4" t="str">
        <f t="shared" si="24"/>
        <v>ITA - SG - 0</v>
      </c>
      <c r="I503" s="15">
        <f t="shared" si="25"/>
        <v>0</v>
      </c>
      <c r="J503" s="12" t="str">
        <f t="shared" si="26"/>
        <v>ITA</v>
      </c>
    </row>
    <row r="504" spans="1:10" ht="12.75" customHeight="1" x14ac:dyDescent="0.2">
      <c r="A504" s="2">
        <v>506</v>
      </c>
      <c r="B504" s="2" t="s">
        <v>266</v>
      </c>
      <c r="C504" s="2" t="s">
        <v>9</v>
      </c>
      <c r="D504" s="9" t="s">
        <v>10</v>
      </c>
      <c r="E504" s="2" t="s">
        <v>1388</v>
      </c>
      <c r="F504" s="2">
        <v>10</v>
      </c>
      <c r="G504" s="3">
        <v>17</v>
      </c>
      <c r="H504" s="4" t="str">
        <f t="shared" si="24"/>
        <v>ITA - SG - 10</v>
      </c>
      <c r="I504" s="15">
        <f t="shared" si="25"/>
        <v>170</v>
      </c>
      <c r="J504" s="12" t="str">
        <f t="shared" si="26"/>
        <v>ITA</v>
      </c>
    </row>
    <row r="505" spans="1:10" ht="12.75" customHeight="1" x14ac:dyDescent="0.2">
      <c r="A505" s="2">
        <v>507</v>
      </c>
      <c r="B505" s="2" t="s">
        <v>267</v>
      </c>
      <c r="C505" s="2" t="s">
        <v>9</v>
      </c>
      <c r="D505" s="9" t="s">
        <v>10</v>
      </c>
      <c r="E505" s="2" t="s">
        <v>1388</v>
      </c>
      <c r="F505" s="2">
        <v>10</v>
      </c>
      <c r="G505" s="3">
        <v>20</v>
      </c>
      <c r="H505" s="4" t="str">
        <f t="shared" si="24"/>
        <v>ITA - SG - 10</v>
      </c>
      <c r="I505" s="15">
        <f t="shared" si="25"/>
        <v>200</v>
      </c>
      <c r="J505" s="12" t="str">
        <f t="shared" si="26"/>
        <v>ITA</v>
      </c>
    </row>
    <row r="506" spans="1:10" ht="12.75" customHeight="1" x14ac:dyDescent="0.2">
      <c r="A506" s="2">
        <v>508</v>
      </c>
      <c r="B506" s="2" t="s">
        <v>267</v>
      </c>
      <c r="C506" s="2" t="s">
        <v>9</v>
      </c>
      <c r="D506" s="9" t="s">
        <v>10</v>
      </c>
      <c r="E506" s="2" t="s">
        <v>11</v>
      </c>
      <c r="F506" s="2">
        <v>0</v>
      </c>
      <c r="G506" s="3">
        <v>30</v>
      </c>
      <c r="H506" s="4" t="str">
        <f t="shared" si="24"/>
        <v>ITA - SG - 0</v>
      </c>
      <c r="I506" s="15">
        <f t="shared" si="25"/>
        <v>0</v>
      </c>
      <c r="J506" s="12" t="str">
        <f t="shared" si="26"/>
        <v>ITA</v>
      </c>
    </row>
    <row r="507" spans="1:10" ht="12.75" customHeight="1" x14ac:dyDescent="0.2">
      <c r="A507" s="2">
        <v>509</v>
      </c>
      <c r="B507" s="2" t="s">
        <v>267</v>
      </c>
      <c r="C507" s="2" t="s">
        <v>9</v>
      </c>
      <c r="D507" s="9" t="s">
        <v>10</v>
      </c>
      <c r="E507" s="2" t="s">
        <v>1388</v>
      </c>
      <c r="F507" s="2">
        <v>30</v>
      </c>
      <c r="G507" s="3">
        <v>21</v>
      </c>
      <c r="H507" s="4" t="str">
        <f t="shared" si="24"/>
        <v>ITA - SG - 30</v>
      </c>
      <c r="I507" s="15">
        <f t="shared" si="25"/>
        <v>630</v>
      </c>
      <c r="J507" s="12" t="str">
        <f t="shared" si="26"/>
        <v>ITA</v>
      </c>
    </row>
    <row r="508" spans="1:10" ht="12.75" customHeight="1" x14ac:dyDescent="0.2">
      <c r="A508" s="2">
        <v>510</v>
      </c>
      <c r="B508" s="2" t="s">
        <v>268</v>
      </c>
      <c r="C508" s="2" t="s">
        <v>9</v>
      </c>
      <c r="D508" s="9" t="s">
        <v>48</v>
      </c>
      <c r="E508" s="2" t="s">
        <v>11</v>
      </c>
      <c r="F508" s="2">
        <v>0</v>
      </c>
      <c r="G508" s="3">
        <v>34</v>
      </c>
      <c r="H508" s="4" t="str">
        <f t="shared" si="24"/>
        <v>ITA - zan pin SPA - 0</v>
      </c>
      <c r="I508" s="15">
        <f t="shared" si="25"/>
        <v>0</v>
      </c>
      <c r="J508" s="12" t="str">
        <f t="shared" si="26"/>
        <v>ITA</v>
      </c>
    </row>
    <row r="509" spans="1:10" ht="12.75" customHeight="1" x14ac:dyDescent="0.2">
      <c r="A509" s="2">
        <v>511</v>
      </c>
      <c r="B509" s="2" t="s">
        <v>268</v>
      </c>
      <c r="C509" s="2" t="s">
        <v>9</v>
      </c>
      <c r="D509" s="9" t="s">
        <v>48</v>
      </c>
      <c r="E509" s="2" t="s">
        <v>1388</v>
      </c>
      <c r="F509" s="2">
        <v>30</v>
      </c>
      <c r="G509" s="3">
        <v>11</v>
      </c>
      <c r="H509" s="4" t="str">
        <f t="shared" si="24"/>
        <v>ITA - zan pin SPA - 30</v>
      </c>
      <c r="I509" s="15">
        <f t="shared" si="25"/>
        <v>330</v>
      </c>
      <c r="J509" s="12" t="str">
        <f t="shared" si="26"/>
        <v>ITA</v>
      </c>
    </row>
    <row r="510" spans="1:10" ht="12.75" customHeight="1" x14ac:dyDescent="0.2">
      <c r="A510" s="2">
        <v>512</v>
      </c>
      <c r="B510" s="2" t="s">
        <v>269</v>
      </c>
      <c r="C510" s="2" t="s">
        <v>9</v>
      </c>
      <c r="D510" s="9" t="s">
        <v>98</v>
      </c>
      <c r="E510" s="2" t="s">
        <v>1388</v>
      </c>
      <c r="F510" s="2">
        <v>10</v>
      </c>
      <c r="G510" s="3">
        <v>14</v>
      </c>
      <c r="H510" s="4" t="str">
        <f t="shared" si="24"/>
        <v>ITA - zan SPA - 10</v>
      </c>
      <c r="I510" s="15">
        <f t="shared" si="25"/>
        <v>140</v>
      </c>
      <c r="J510" s="12" t="str">
        <f t="shared" si="26"/>
        <v>ITA</v>
      </c>
    </row>
    <row r="511" spans="1:10" ht="12.75" customHeight="1" x14ac:dyDescent="0.2">
      <c r="A511" s="2">
        <v>513</v>
      </c>
      <c r="B511" s="2" t="s">
        <v>269</v>
      </c>
      <c r="C511" s="2" t="s">
        <v>9</v>
      </c>
      <c r="D511" s="9" t="s">
        <v>98</v>
      </c>
      <c r="E511" s="2" t="s">
        <v>11</v>
      </c>
      <c r="F511" s="2">
        <v>0</v>
      </c>
      <c r="G511" s="3">
        <v>19</v>
      </c>
      <c r="H511" s="4" t="str">
        <f t="shared" si="24"/>
        <v>ITA - zan SPA - 0</v>
      </c>
      <c r="I511" s="15">
        <f t="shared" si="25"/>
        <v>0</v>
      </c>
      <c r="J511" s="12" t="str">
        <f t="shared" si="26"/>
        <v>ITA</v>
      </c>
    </row>
    <row r="512" spans="1:10" ht="12.75" customHeight="1" x14ac:dyDescent="0.2">
      <c r="A512" s="2">
        <v>514</v>
      </c>
      <c r="B512" s="2" t="s">
        <v>269</v>
      </c>
      <c r="C512" s="2" t="s">
        <v>9</v>
      </c>
      <c r="D512" s="9" t="s">
        <v>98</v>
      </c>
      <c r="E512" s="2" t="s">
        <v>1388</v>
      </c>
      <c r="F512" s="2">
        <v>30</v>
      </c>
      <c r="G512" s="3">
        <v>25</v>
      </c>
      <c r="H512" s="4" t="str">
        <f t="shared" si="24"/>
        <v>ITA - zan SPA - 30</v>
      </c>
      <c r="I512" s="15">
        <f t="shared" si="25"/>
        <v>750</v>
      </c>
      <c r="J512" s="12" t="str">
        <f t="shared" si="26"/>
        <v>ITA</v>
      </c>
    </row>
    <row r="513" spans="1:10" ht="12.75" customHeight="1" x14ac:dyDescent="0.2">
      <c r="A513" s="2">
        <v>515</v>
      </c>
      <c r="B513" s="2" t="s">
        <v>270</v>
      </c>
      <c r="C513" s="2" t="s">
        <v>9</v>
      </c>
      <c r="D513" s="9" t="s">
        <v>10</v>
      </c>
      <c r="E513" s="2" t="s">
        <v>11</v>
      </c>
      <c r="F513" s="2">
        <v>0</v>
      </c>
      <c r="G513" s="3">
        <v>31</v>
      </c>
      <c r="H513" s="4" t="str">
        <f t="shared" si="24"/>
        <v>ITA - SG - 0</v>
      </c>
      <c r="I513" s="15">
        <f t="shared" si="25"/>
        <v>0</v>
      </c>
      <c r="J513" s="12" t="str">
        <f t="shared" si="26"/>
        <v>ITA</v>
      </c>
    </row>
    <row r="514" spans="1:10" ht="12.75" customHeight="1" x14ac:dyDescent="0.2">
      <c r="A514" s="2">
        <v>516</v>
      </c>
      <c r="B514" s="2" t="s">
        <v>270</v>
      </c>
      <c r="C514" s="2" t="s">
        <v>9</v>
      </c>
      <c r="D514" s="9" t="s">
        <v>10</v>
      </c>
      <c r="E514" s="2" t="s">
        <v>1388</v>
      </c>
      <c r="F514" s="2">
        <v>30</v>
      </c>
      <c r="G514" s="3">
        <v>19</v>
      </c>
      <c r="H514" s="4" t="str">
        <f t="shared" si="24"/>
        <v>ITA - SG - 30</v>
      </c>
      <c r="I514" s="15">
        <f t="shared" si="25"/>
        <v>570</v>
      </c>
      <c r="J514" s="12" t="str">
        <f t="shared" si="26"/>
        <v>ITA</v>
      </c>
    </row>
    <row r="515" spans="1:10" ht="12.75" customHeight="1" x14ac:dyDescent="0.2">
      <c r="A515" s="2">
        <v>517</v>
      </c>
      <c r="B515" s="2" t="s">
        <v>271</v>
      </c>
      <c r="C515" s="2" t="s">
        <v>9</v>
      </c>
      <c r="D515" s="9" t="s">
        <v>76</v>
      </c>
      <c r="E515" s="2" t="s">
        <v>11</v>
      </c>
      <c r="F515" s="2">
        <v>0</v>
      </c>
      <c r="G515" s="3">
        <v>15</v>
      </c>
      <c r="H515" s="4" t="str">
        <f t="shared" ref="H515:H578" si="27">IF(AND(J515&lt;&gt;"NON PRESENTE",D515&lt;&gt;"NON PRESENTE",F515&lt;&gt;"NON PRESENTE"),_xlfn.CONCAT(J515," - ",D515," - ",F515),"DATI MANCANTI")</f>
        <v>ITA - lollo SRL - 0</v>
      </c>
      <c r="I515" s="15">
        <f t="shared" ref="I515:I578" si="28">IF(AND(F515&lt;&gt;"NON PRESENTE",G515&lt;&gt;"NON PRESENTE"),F515*G515,"DATI MANCANTI")</f>
        <v>0</v>
      </c>
      <c r="J515" s="12" t="str">
        <f t="shared" ref="J515:J578" si="29">TRIM(C515)</f>
        <v>ITA</v>
      </c>
    </row>
    <row r="516" spans="1:10" ht="12.75" customHeight="1" x14ac:dyDescent="0.2">
      <c r="A516" s="2">
        <v>518</v>
      </c>
      <c r="B516" s="2" t="s">
        <v>271</v>
      </c>
      <c r="C516" s="2" t="s">
        <v>9</v>
      </c>
      <c r="D516" s="9" t="s">
        <v>76</v>
      </c>
      <c r="E516" s="2" t="s">
        <v>1388</v>
      </c>
      <c r="F516" s="2">
        <v>10</v>
      </c>
      <c r="G516" s="3">
        <v>37</v>
      </c>
      <c r="H516" s="4" t="str">
        <f t="shared" si="27"/>
        <v>ITA - lollo SRL - 10</v>
      </c>
      <c r="I516" s="15">
        <f t="shared" si="28"/>
        <v>370</v>
      </c>
      <c r="J516" s="12" t="str">
        <f t="shared" si="29"/>
        <v>ITA</v>
      </c>
    </row>
    <row r="517" spans="1:10" ht="12.75" customHeight="1" x14ac:dyDescent="0.2">
      <c r="A517" s="2">
        <v>519</v>
      </c>
      <c r="B517" s="2" t="s">
        <v>272</v>
      </c>
      <c r="C517" s="2" t="s">
        <v>9</v>
      </c>
      <c r="D517" s="9" t="s">
        <v>37</v>
      </c>
      <c r="E517" s="2" t="s">
        <v>11</v>
      </c>
      <c r="F517" s="2">
        <v>0</v>
      </c>
      <c r="G517" s="3">
        <v>33</v>
      </c>
      <c r="H517" s="4" t="str">
        <f t="shared" si="27"/>
        <v>ITA - zan VETRI - 0</v>
      </c>
      <c r="I517" s="15">
        <f t="shared" si="28"/>
        <v>0</v>
      </c>
      <c r="J517" s="12" t="str">
        <f t="shared" si="29"/>
        <v>ITA</v>
      </c>
    </row>
    <row r="518" spans="1:10" ht="12.75" customHeight="1" x14ac:dyDescent="0.2">
      <c r="A518" s="2">
        <v>520</v>
      </c>
      <c r="B518" s="2" t="s">
        <v>272</v>
      </c>
      <c r="C518" s="2" t="s">
        <v>9</v>
      </c>
      <c r="D518" s="9" t="s">
        <v>37</v>
      </c>
      <c r="E518" s="2" t="s">
        <v>1388</v>
      </c>
      <c r="F518" s="2">
        <v>30</v>
      </c>
      <c r="G518" s="3">
        <v>14</v>
      </c>
      <c r="H518" s="4" t="str">
        <f t="shared" si="27"/>
        <v>ITA - zan VETRI - 30</v>
      </c>
      <c r="I518" s="15">
        <f t="shared" si="28"/>
        <v>420</v>
      </c>
      <c r="J518" s="12" t="str">
        <f t="shared" si="29"/>
        <v>ITA</v>
      </c>
    </row>
    <row r="519" spans="1:10" ht="12.75" customHeight="1" x14ac:dyDescent="0.2">
      <c r="A519" s="2">
        <v>521</v>
      </c>
      <c r="B519" s="2" t="s">
        <v>272</v>
      </c>
      <c r="C519" s="2" t="s">
        <v>9</v>
      </c>
      <c r="D519" s="9" t="s">
        <v>37</v>
      </c>
      <c r="E519" s="2" t="s">
        <v>1388</v>
      </c>
      <c r="F519" s="2">
        <v>10</v>
      </c>
      <c r="G519" s="3">
        <v>25</v>
      </c>
      <c r="H519" s="4" t="str">
        <f t="shared" si="27"/>
        <v>ITA - zan VETRI - 10</v>
      </c>
      <c r="I519" s="15">
        <f t="shared" si="28"/>
        <v>250</v>
      </c>
      <c r="J519" s="12" t="str">
        <f t="shared" si="29"/>
        <v>ITA</v>
      </c>
    </row>
    <row r="520" spans="1:10" ht="12.75" customHeight="1" x14ac:dyDescent="0.2">
      <c r="A520" s="2">
        <v>522</v>
      </c>
      <c r="B520" s="2" t="s">
        <v>273</v>
      </c>
      <c r="C520" s="2" t="s">
        <v>9</v>
      </c>
      <c r="D520" s="9" t="s">
        <v>37</v>
      </c>
      <c r="E520" s="2" t="s">
        <v>1388</v>
      </c>
      <c r="F520" s="2">
        <v>30</v>
      </c>
      <c r="G520" s="3">
        <v>33</v>
      </c>
      <c r="H520" s="4" t="str">
        <f t="shared" si="27"/>
        <v>ITA - zan VETRI - 30</v>
      </c>
      <c r="I520" s="15">
        <f t="shared" si="28"/>
        <v>990</v>
      </c>
      <c r="J520" s="12" t="str">
        <f t="shared" si="29"/>
        <v>ITA</v>
      </c>
    </row>
    <row r="521" spans="1:10" ht="12.75" customHeight="1" x14ac:dyDescent="0.2">
      <c r="A521" s="2">
        <v>523</v>
      </c>
      <c r="B521" s="2" t="s">
        <v>274</v>
      </c>
      <c r="C521" s="2" t="s">
        <v>9</v>
      </c>
      <c r="D521" s="9" t="s">
        <v>48</v>
      </c>
      <c r="E521" s="2" t="s">
        <v>11</v>
      </c>
      <c r="F521" s="2">
        <v>0</v>
      </c>
      <c r="G521" s="3">
        <v>30</v>
      </c>
      <c r="H521" s="4" t="str">
        <f t="shared" si="27"/>
        <v>ITA - zan pin SPA - 0</v>
      </c>
      <c r="I521" s="15">
        <f t="shared" si="28"/>
        <v>0</v>
      </c>
      <c r="J521" s="12" t="str">
        <f t="shared" si="29"/>
        <v>ITA</v>
      </c>
    </row>
    <row r="522" spans="1:10" ht="12.75" customHeight="1" x14ac:dyDescent="0.2">
      <c r="A522" s="2">
        <v>524</v>
      </c>
      <c r="B522" s="2" t="s">
        <v>275</v>
      </c>
      <c r="C522" s="2" t="s">
        <v>9</v>
      </c>
      <c r="D522" s="9" t="s">
        <v>10</v>
      </c>
      <c r="E522" s="2" t="s">
        <v>1388</v>
      </c>
      <c r="F522" s="2">
        <v>30</v>
      </c>
      <c r="G522" s="3">
        <v>39</v>
      </c>
      <c r="H522" s="4" t="str">
        <f t="shared" si="27"/>
        <v>ITA - SG - 30</v>
      </c>
      <c r="I522" s="15">
        <f t="shared" si="28"/>
        <v>1170</v>
      </c>
      <c r="J522" s="12" t="str">
        <f t="shared" si="29"/>
        <v>ITA</v>
      </c>
    </row>
    <row r="523" spans="1:10" ht="12.75" customHeight="1" x14ac:dyDescent="0.2">
      <c r="A523" s="2">
        <v>525</v>
      </c>
      <c r="B523" s="2" t="s">
        <v>275</v>
      </c>
      <c r="C523" s="2" t="s">
        <v>9</v>
      </c>
      <c r="D523" s="9" t="s">
        <v>10</v>
      </c>
      <c r="E523" s="2" t="s">
        <v>11</v>
      </c>
      <c r="F523" s="2">
        <v>0</v>
      </c>
      <c r="G523" s="3">
        <v>33</v>
      </c>
      <c r="H523" s="4" t="str">
        <f t="shared" si="27"/>
        <v>ITA - SG - 0</v>
      </c>
      <c r="I523" s="15">
        <f t="shared" si="28"/>
        <v>0</v>
      </c>
      <c r="J523" s="12" t="str">
        <f t="shared" si="29"/>
        <v>ITA</v>
      </c>
    </row>
    <row r="524" spans="1:10" ht="12.75" customHeight="1" x14ac:dyDescent="0.2">
      <c r="A524" s="2">
        <v>526</v>
      </c>
      <c r="B524" s="2" t="s">
        <v>276</v>
      </c>
      <c r="C524" s="2" t="s">
        <v>9</v>
      </c>
      <c r="D524" s="9" t="s">
        <v>55</v>
      </c>
      <c r="E524" s="2" t="s">
        <v>11</v>
      </c>
      <c r="F524" s="2">
        <v>0</v>
      </c>
      <c r="G524" s="3">
        <v>27</v>
      </c>
      <c r="H524" s="4" t="str">
        <f t="shared" si="27"/>
        <v>ITA - zan S.R.L. - 0</v>
      </c>
      <c r="I524" s="15">
        <f t="shared" si="28"/>
        <v>0</v>
      </c>
      <c r="J524" s="12" t="str">
        <f t="shared" si="29"/>
        <v>ITA</v>
      </c>
    </row>
    <row r="525" spans="1:10" ht="12.75" customHeight="1" x14ac:dyDescent="0.2">
      <c r="A525" s="2">
        <v>527</v>
      </c>
      <c r="B525" s="2" t="s">
        <v>276</v>
      </c>
      <c r="C525" s="2" t="s">
        <v>9</v>
      </c>
      <c r="D525" s="9" t="s">
        <v>55</v>
      </c>
      <c r="E525" s="2" t="s">
        <v>1388</v>
      </c>
      <c r="F525" s="2">
        <v>30</v>
      </c>
      <c r="G525" s="3">
        <v>28</v>
      </c>
      <c r="H525" s="4" t="str">
        <f t="shared" si="27"/>
        <v>ITA - zan S.R.L. - 30</v>
      </c>
      <c r="I525" s="15">
        <f t="shared" si="28"/>
        <v>840</v>
      </c>
      <c r="J525" s="12" t="str">
        <f t="shared" si="29"/>
        <v>ITA</v>
      </c>
    </row>
    <row r="526" spans="1:10" ht="12.75" customHeight="1" x14ac:dyDescent="0.2">
      <c r="A526" s="2">
        <v>528</v>
      </c>
      <c r="B526" s="2" t="s">
        <v>276</v>
      </c>
      <c r="C526" s="2" t="s">
        <v>9</v>
      </c>
      <c r="D526" s="9" t="s">
        <v>55</v>
      </c>
      <c r="E526" s="2" t="s">
        <v>1388</v>
      </c>
      <c r="F526" s="2">
        <v>10</v>
      </c>
      <c r="G526" s="3">
        <v>31</v>
      </c>
      <c r="H526" s="4" t="str">
        <f t="shared" si="27"/>
        <v>ITA - zan S.R.L. - 10</v>
      </c>
      <c r="I526" s="15">
        <f t="shared" si="28"/>
        <v>310</v>
      </c>
      <c r="J526" s="12" t="str">
        <f t="shared" si="29"/>
        <v>ITA</v>
      </c>
    </row>
    <row r="527" spans="1:10" ht="12.75" customHeight="1" x14ac:dyDescent="0.2">
      <c r="A527" s="2">
        <v>529</v>
      </c>
      <c r="B527" s="2" t="s">
        <v>277</v>
      </c>
      <c r="C527" s="2" t="s">
        <v>9</v>
      </c>
      <c r="D527" s="9" t="s">
        <v>10</v>
      </c>
      <c r="E527" s="2" t="s">
        <v>11</v>
      </c>
      <c r="F527" s="2">
        <v>0</v>
      </c>
      <c r="G527" s="3">
        <v>31</v>
      </c>
      <c r="H527" s="4" t="str">
        <f t="shared" si="27"/>
        <v>ITA - SG - 0</v>
      </c>
      <c r="I527" s="15">
        <f t="shared" si="28"/>
        <v>0</v>
      </c>
      <c r="J527" s="12" t="str">
        <f t="shared" si="29"/>
        <v>ITA</v>
      </c>
    </row>
    <row r="528" spans="1:10" ht="12.75" customHeight="1" x14ac:dyDescent="0.2">
      <c r="A528" s="2">
        <v>530</v>
      </c>
      <c r="B528" s="2" t="s">
        <v>278</v>
      </c>
      <c r="C528" s="2" t="s">
        <v>9</v>
      </c>
      <c r="D528" s="9" t="s">
        <v>37</v>
      </c>
      <c r="E528" s="2" t="s">
        <v>11</v>
      </c>
      <c r="F528" s="2">
        <v>0</v>
      </c>
      <c r="G528" s="3">
        <v>16</v>
      </c>
      <c r="H528" s="4" t="str">
        <f t="shared" si="27"/>
        <v>ITA - zan VETRI - 0</v>
      </c>
      <c r="I528" s="15">
        <f t="shared" si="28"/>
        <v>0</v>
      </c>
      <c r="J528" s="12" t="str">
        <f t="shared" si="29"/>
        <v>ITA</v>
      </c>
    </row>
    <row r="529" spans="1:10" ht="12.75" customHeight="1" x14ac:dyDescent="0.2">
      <c r="A529" s="2">
        <v>531</v>
      </c>
      <c r="B529" s="2" t="s">
        <v>279</v>
      </c>
      <c r="C529" s="2" t="s">
        <v>9</v>
      </c>
      <c r="D529" s="9" t="s">
        <v>37</v>
      </c>
      <c r="E529" s="2" t="s">
        <v>11</v>
      </c>
      <c r="F529" s="2">
        <v>0</v>
      </c>
      <c r="G529" s="3">
        <v>15</v>
      </c>
      <c r="H529" s="4" t="str">
        <f t="shared" si="27"/>
        <v>ITA - zan VETRI - 0</v>
      </c>
      <c r="I529" s="15">
        <f t="shared" si="28"/>
        <v>0</v>
      </c>
      <c r="J529" s="12" t="str">
        <f t="shared" si="29"/>
        <v>ITA</v>
      </c>
    </row>
    <row r="530" spans="1:10" ht="12.75" customHeight="1" x14ac:dyDescent="0.2">
      <c r="A530" s="2">
        <v>532</v>
      </c>
      <c r="B530" s="2" t="s">
        <v>280</v>
      </c>
      <c r="C530" s="2" t="s">
        <v>9</v>
      </c>
      <c r="D530" s="9" t="s">
        <v>37</v>
      </c>
      <c r="E530" s="2" t="s">
        <v>1388</v>
      </c>
      <c r="F530" s="2">
        <v>20</v>
      </c>
      <c r="G530" s="3">
        <v>13</v>
      </c>
      <c r="H530" s="4" t="str">
        <f t="shared" si="27"/>
        <v>ITA - zan VETRI - 20</v>
      </c>
      <c r="I530" s="15">
        <f t="shared" si="28"/>
        <v>260</v>
      </c>
      <c r="J530" s="12" t="str">
        <f t="shared" si="29"/>
        <v>ITA</v>
      </c>
    </row>
    <row r="531" spans="1:10" ht="12.75" customHeight="1" x14ac:dyDescent="0.2">
      <c r="A531" s="2">
        <v>533</v>
      </c>
      <c r="B531" s="2" t="s">
        <v>280</v>
      </c>
      <c r="C531" s="2" t="s">
        <v>9</v>
      </c>
      <c r="D531" s="9" t="s">
        <v>37</v>
      </c>
      <c r="E531" s="2" t="s">
        <v>1388</v>
      </c>
      <c r="F531" s="2">
        <v>30</v>
      </c>
      <c r="G531" s="3">
        <v>13</v>
      </c>
      <c r="H531" s="4" t="str">
        <f t="shared" si="27"/>
        <v>ITA - zan VETRI - 30</v>
      </c>
      <c r="I531" s="15">
        <f t="shared" si="28"/>
        <v>390</v>
      </c>
      <c r="J531" s="12" t="str">
        <f t="shared" si="29"/>
        <v>ITA</v>
      </c>
    </row>
    <row r="532" spans="1:10" ht="12.75" customHeight="1" x14ac:dyDescent="0.2">
      <c r="A532" s="2">
        <v>534</v>
      </c>
      <c r="B532" s="2" t="s">
        <v>280</v>
      </c>
      <c r="C532" s="2" t="s">
        <v>9</v>
      </c>
      <c r="D532" s="9" t="s">
        <v>37</v>
      </c>
      <c r="E532" s="2" t="s">
        <v>11</v>
      </c>
      <c r="F532" s="2">
        <v>0</v>
      </c>
      <c r="G532" s="3">
        <v>18</v>
      </c>
      <c r="H532" s="4" t="str">
        <f t="shared" si="27"/>
        <v>ITA - zan VETRI - 0</v>
      </c>
      <c r="I532" s="15">
        <f t="shared" si="28"/>
        <v>0</v>
      </c>
      <c r="J532" s="12" t="str">
        <f t="shared" si="29"/>
        <v>ITA</v>
      </c>
    </row>
    <row r="533" spans="1:10" ht="12.75" customHeight="1" x14ac:dyDescent="0.2">
      <c r="A533" s="2">
        <v>535</v>
      </c>
      <c r="B533" s="2" t="s">
        <v>280</v>
      </c>
      <c r="C533" s="2" t="s">
        <v>9</v>
      </c>
      <c r="D533" s="9" t="s">
        <v>37</v>
      </c>
      <c r="E533" s="2" t="s">
        <v>1388</v>
      </c>
      <c r="F533" s="2">
        <v>10</v>
      </c>
      <c r="G533" s="3">
        <v>25</v>
      </c>
      <c r="H533" s="4" t="str">
        <f t="shared" si="27"/>
        <v>ITA - zan VETRI - 10</v>
      </c>
      <c r="I533" s="15">
        <f t="shared" si="28"/>
        <v>250</v>
      </c>
      <c r="J533" s="12" t="str">
        <f t="shared" si="29"/>
        <v>ITA</v>
      </c>
    </row>
    <row r="534" spans="1:10" ht="12.75" customHeight="1" x14ac:dyDescent="0.2">
      <c r="A534" s="2">
        <v>536</v>
      </c>
      <c r="B534" s="2" t="s">
        <v>281</v>
      </c>
      <c r="C534" s="2" t="s">
        <v>9</v>
      </c>
      <c r="D534" s="9" t="s">
        <v>10</v>
      </c>
      <c r="E534" s="2" t="s">
        <v>1388</v>
      </c>
      <c r="F534" s="2">
        <v>10</v>
      </c>
      <c r="G534" s="3">
        <v>17</v>
      </c>
      <c r="H534" s="4" t="str">
        <f t="shared" si="27"/>
        <v>ITA - SG - 10</v>
      </c>
      <c r="I534" s="15">
        <f t="shared" si="28"/>
        <v>170</v>
      </c>
      <c r="J534" s="12" t="str">
        <f t="shared" si="29"/>
        <v>ITA</v>
      </c>
    </row>
    <row r="535" spans="1:10" ht="12.75" customHeight="1" x14ac:dyDescent="0.2">
      <c r="A535" s="2">
        <v>537</v>
      </c>
      <c r="B535" s="2" t="s">
        <v>281</v>
      </c>
      <c r="C535" s="2" t="s">
        <v>9</v>
      </c>
      <c r="D535" s="9" t="s">
        <v>10</v>
      </c>
      <c r="E535" s="2" t="s">
        <v>1388</v>
      </c>
      <c r="F535" s="2">
        <v>30</v>
      </c>
      <c r="G535" s="3">
        <v>26</v>
      </c>
      <c r="H535" s="4" t="str">
        <f t="shared" si="27"/>
        <v>ITA - SG - 30</v>
      </c>
      <c r="I535" s="15">
        <f t="shared" si="28"/>
        <v>780</v>
      </c>
      <c r="J535" s="12" t="str">
        <f t="shared" si="29"/>
        <v>ITA</v>
      </c>
    </row>
    <row r="536" spans="1:10" ht="12.75" customHeight="1" x14ac:dyDescent="0.2">
      <c r="A536" s="2">
        <v>538</v>
      </c>
      <c r="B536" s="2" t="s">
        <v>281</v>
      </c>
      <c r="C536" s="2" t="s">
        <v>9</v>
      </c>
      <c r="D536" s="9" t="s">
        <v>10</v>
      </c>
      <c r="E536" s="2" t="s">
        <v>11</v>
      </c>
      <c r="F536" s="2">
        <v>0</v>
      </c>
      <c r="G536" s="3">
        <v>33</v>
      </c>
      <c r="H536" s="4" t="str">
        <f t="shared" si="27"/>
        <v>ITA - SG - 0</v>
      </c>
      <c r="I536" s="15">
        <f t="shared" si="28"/>
        <v>0</v>
      </c>
      <c r="J536" s="12" t="str">
        <f t="shared" si="29"/>
        <v>ITA</v>
      </c>
    </row>
    <row r="537" spans="1:10" ht="12.75" customHeight="1" x14ac:dyDescent="0.2">
      <c r="A537" s="2">
        <v>539</v>
      </c>
      <c r="B537" s="2" t="s">
        <v>282</v>
      </c>
      <c r="C537" s="2" t="s">
        <v>9</v>
      </c>
      <c r="D537" s="9" t="s">
        <v>37</v>
      </c>
      <c r="E537" s="2" t="s">
        <v>11</v>
      </c>
      <c r="F537" s="2">
        <v>0</v>
      </c>
      <c r="G537" s="3">
        <v>40</v>
      </c>
      <c r="H537" s="4" t="str">
        <f t="shared" si="27"/>
        <v>ITA - zan VETRI - 0</v>
      </c>
      <c r="I537" s="15">
        <f t="shared" si="28"/>
        <v>0</v>
      </c>
      <c r="J537" s="12" t="str">
        <f t="shared" si="29"/>
        <v>ITA</v>
      </c>
    </row>
    <row r="538" spans="1:10" ht="12.75" customHeight="1" x14ac:dyDescent="0.2">
      <c r="A538" s="2">
        <v>540</v>
      </c>
      <c r="B538" s="2" t="s">
        <v>282</v>
      </c>
      <c r="C538" s="2" t="s">
        <v>9</v>
      </c>
      <c r="D538" s="9" t="s">
        <v>37</v>
      </c>
      <c r="E538" s="2" t="s">
        <v>1388</v>
      </c>
      <c r="F538" s="2">
        <v>10</v>
      </c>
      <c r="G538" s="3">
        <v>40</v>
      </c>
      <c r="H538" s="4" t="str">
        <f t="shared" si="27"/>
        <v>ITA - zan VETRI - 10</v>
      </c>
      <c r="I538" s="15">
        <f t="shared" si="28"/>
        <v>400</v>
      </c>
      <c r="J538" s="12" t="str">
        <f t="shared" si="29"/>
        <v>ITA</v>
      </c>
    </row>
    <row r="539" spans="1:10" ht="12.75" customHeight="1" x14ac:dyDescent="0.2">
      <c r="A539" s="2">
        <v>541</v>
      </c>
      <c r="B539" s="2" t="s">
        <v>283</v>
      </c>
      <c r="C539" s="2" t="s">
        <v>9</v>
      </c>
      <c r="D539" s="9" t="s">
        <v>98</v>
      </c>
      <c r="E539" s="2" t="s">
        <v>1388</v>
      </c>
      <c r="F539" s="2">
        <v>10</v>
      </c>
      <c r="G539" s="3">
        <v>27</v>
      </c>
      <c r="H539" s="4" t="str">
        <f t="shared" si="27"/>
        <v>ITA - zan SPA - 10</v>
      </c>
      <c r="I539" s="15">
        <f t="shared" si="28"/>
        <v>270</v>
      </c>
      <c r="J539" s="12" t="str">
        <f t="shared" si="29"/>
        <v>ITA</v>
      </c>
    </row>
    <row r="540" spans="1:10" ht="12.75" customHeight="1" x14ac:dyDescent="0.2">
      <c r="A540" s="2">
        <v>542</v>
      </c>
      <c r="B540" s="2" t="s">
        <v>284</v>
      </c>
      <c r="C540" s="2" t="s">
        <v>9</v>
      </c>
      <c r="D540" s="9" t="s">
        <v>10</v>
      </c>
      <c r="E540" s="2" t="s">
        <v>11</v>
      </c>
      <c r="F540" s="2">
        <v>0</v>
      </c>
      <c r="G540" s="3">
        <v>31</v>
      </c>
      <c r="H540" s="4" t="str">
        <f t="shared" si="27"/>
        <v>ITA - SG - 0</v>
      </c>
      <c r="I540" s="15">
        <f t="shared" si="28"/>
        <v>0</v>
      </c>
      <c r="J540" s="12" t="str">
        <f t="shared" si="29"/>
        <v>ITA</v>
      </c>
    </row>
    <row r="541" spans="1:10" ht="12.75" customHeight="1" x14ac:dyDescent="0.2">
      <c r="A541" s="2">
        <v>543</v>
      </c>
      <c r="B541" s="2" t="s">
        <v>284</v>
      </c>
      <c r="C541" s="2" t="s">
        <v>9</v>
      </c>
      <c r="D541" s="9" t="s">
        <v>10</v>
      </c>
      <c r="E541" s="2" t="s">
        <v>1388</v>
      </c>
      <c r="F541" s="2">
        <v>30</v>
      </c>
      <c r="G541" s="3">
        <v>32</v>
      </c>
      <c r="H541" s="4" t="str">
        <f t="shared" si="27"/>
        <v>ITA - SG - 30</v>
      </c>
      <c r="I541" s="15">
        <f t="shared" si="28"/>
        <v>960</v>
      </c>
      <c r="J541" s="12" t="str">
        <f t="shared" si="29"/>
        <v>ITA</v>
      </c>
    </row>
    <row r="542" spans="1:10" ht="12.75" customHeight="1" x14ac:dyDescent="0.2">
      <c r="A542" s="2">
        <v>544</v>
      </c>
      <c r="B542" s="2" t="s">
        <v>285</v>
      </c>
      <c r="C542" s="2" t="s">
        <v>9</v>
      </c>
      <c r="D542" s="9" t="s">
        <v>98</v>
      </c>
      <c r="E542" s="2" t="s">
        <v>1388</v>
      </c>
      <c r="F542" s="2">
        <v>30</v>
      </c>
      <c r="G542" s="3">
        <v>16</v>
      </c>
      <c r="H542" s="4" t="str">
        <f t="shared" si="27"/>
        <v>ITA - zan SPA - 30</v>
      </c>
      <c r="I542" s="15">
        <f t="shared" si="28"/>
        <v>480</v>
      </c>
      <c r="J542" s="12" t="str">
        <f t="shared" si="29"/>
        <v>ITA</v>
      </c>
    </row>
    <row r="543" spans="1:10" ht="12.75" customHeight="1" x14ac:dyDescent="0.2">
      <c r="A543" s="2">
        <v>545</v>
      </c>
      <c r="B543" s="2" t="s">
        <v>285</v>
      </c>
      <c r="C543" s="2" t="s">
        <v>9</v>
      </c>
      <c r="D543" s="9" t="s">
        <v>98</v>
      </c>
      <c r="E543" s="2" t="s">
        <v>11</v>
      </c>
      <c r="F543" s="2">
        <v>0</v>
      </c>
      <c r="G543" s="3">
        <v>15</v>
      </c>
      <c r="H543" s="4" t="str">
        <f t="shared" si="27"/>
        <v>ITA - zan SPA - 0</v>
      </c>
      <c r="I543" s="15">
        <f t="shared" si="28"/>
        <v>0</v>
      </c>
      <c r="J543" s="12" t="str">
        <f t="shared" si="29"/>
        <v>ITA</v>
      </c>
    </row>
    <row r="544" spans="1:10" ht="12.75" customHeight="1" x14ac:dyDescent="0.2">
      <c r="A544" s="2">
        <v>546</v>
      </c>
      <c r="B544" s="2" t="s">
        <v>285</v>
      </c>
      <c r="C544" s="2" t="s">
        <v>9</v>
      </c>
      <c r="D544" s="9" t="s">
        <v>98</v>
      </c>
      <c r="E544" s="2" t="s">
        <v>1388</v>
      </c>
      <c r="F544" s="2">
        <v>20</v>
      </c>
      <c r="G544" s="3">
        <v>19</v>
      </c>
      <c r="H544" s="4" t="str">
        <f t="shared" si="27"/>
        <v>ITA - zan SPA - 20</v>
      </c>
      <c r="I544" s="15">
        <f t="shared" si="28"/>
        <v>380</v>
      </c>
      <c r="J544" s="12" t="str">
        <f t="shared" si="29"/>
        <v>ITA</v>
      </c>
    </row>
    <row r="545" spans="1:10" ht="12.75" customHeight="1" x14ac:dyDescent="0.2">
      <c r="A545" s="2">
        <v>547</v>
      </c>
      <c r="B545" s="2" t="s">
        <v>285</v>
      </c>
      <c r="C545" s="2" t="s">
        <v>9</v>
      </c>
      <c r="D545" s="9" t="s">
        <v>98</v>
      </c>
      <c r="E545" s="2" t="s">
        <v>1388</v>
      </c>
      <c r="F545" s="2">
        <v>10</v>
      </c>
      <c r="G545" s="3">
        <v>22</v>
      </c>
      <c r="H545" s="4" t="str">
        <f t="shared" si="27"/>
        <v>ITA - zan SPA - 10</v>
      </c>
      <c r="I545" s="15">
        <f t="shared" si="28"/>
        <v>220</v>
      </c>
      <c r="J545" s="12" t="str">
        <f t="shared" si="29"/>
        <v>ITA</v>
      </c>
    </row>
    <row r="546" spans="1:10" ht="12.75" customHeight="1" x14ac:dyDescent="0.2">
      <c r="A546" s="2">
        <v>548</v>
      </c>
      <c r="B546" s="2" t="s">
        <v>286</v>
      </c>
      <c r="C546" s="2" t="s">
        <v>9</v>
      </c>
      <c r="D546" s="9" t="s">
        <v>48</v>
      </c>
      <c r="E546" s="2" t="s">
        <v>11</v>
      </c>
      <c r="F546" s="2">
        <v>0</v>
      </c>
      <c r="G546" s="3">
        <v>28</v>
      </c>
      <c r="H546" s="4" t="str">
        <f t="shared" si="27"/>
        <v>ITA - zan pin SPA - 0</v>
      </c>
      <c r="I546" s="15">
        <f t="shared" si="28"/>
        <v>0</v>
      </c>
      <c r="J546" s="12" t="str">
        <f t="shared" si="29"/>
        <v>ITA</v>
      </c>
    </row>
    <row r="547" spans="1:10" ht="12.75" customHeight="1" x14ac:dyDescent="0.2">
      <c r="A547" s="2">
        <v>549</v>
      </c>
      <c r="B547" s="2" t="s">
        <v>287</v>
      </c>
      <c r="C547" s="2" t="s">
        <v>9</v>
      </c>
      <c r="D547" s="9" t="s">
        <v>48</v>
      </c>
      <c r="E547" s="2" t="s">
        <v>11</v>
      </c>
      <c r="F547" s="2">
        <v>0</v>
      </c>
      <c r="G547" s="3">
        <v>35</v>
      </c>
      <c r="H547" s="4" t="str">
        <f t="shared" si="27"/>
        <v>ITA - zan pin SPA - 0</v>
      </c>
      <c r="I547" s="15">
        <f t="shared" si="28"/>
        <v>0</v>
      </c>
      <c r="J547" s="12" t="str">
        <f t="shared" si="29"/>
        <v>ITA</v>
      </c>
    </row>
    <row r="548" spans="1:10" ht="12.75" customHeight="1" x14ac:dyDescent="0.2">
      <c r="A548" s="2">
        <v>550</v>
      </c>
      <c r="B548" s="2" t="s">
        <v>288</v>
      </c>
      <c r="C548" s="2" t="s">
        <v>9</v>
      </c>
      <c r="D548" s="9" t="s">
        <v>10</v>
      </c>
      <c r="E548" s="2" t="s">
        <v>11</v>
      </c>
      <c r="F548" s="2">
        <v>0</v>
      </c>
      <c r="G548" s="3">
        <v>29</v>
      </c>
      <c r="H548" s="4" t="str">
        <f t="shared" si="27"/>
        <v>ITA - SG - 0</v>
      </c>
      <c r="I548" s="15">
        <f t="shared" si="28"/>
        <v>0</v>
      </c>
      <c r="J548" s="12" t="str">
        <f t="shared" si="29"/>
        <v>ITA</v>
      </c>
    </row>
    <row r="549" spans="1:10" ht="12.75" customHeight="1" x14ac:dyDescent="0.2">
      <c r="A549" s="2">
        <v>551</v>
      </c>
      <c r="B549" s="2" t="s">
        <v>288</v>
      </c>
      <c r="C549" s="2" t="s">
        <v>9</v>
      </c>
      <c r="D549" s="9" t="s">
        <v>10</v>
      </c>
      <c r="E549" s="2" t="s">
        <v>1388</v>
      </c>
      <c r="F549" s="2">
        <v>10</v>
      </c>
      <c r="G549" s="3">
        <v>33</v>
      </c>
      <c r="H549" s="4" t="str">
        <f t="shared" si="27"/>
        <v>ITA - SG - 10</v>
      </c>
      <c r="I549" s="15">
        <f t="shared" si="28"/>
        <v>330</v>
      </c>
      <c r="J549" s="12" t="str">
        <f t="shared" si="29"/>
        <v>ITA</v>
      </c>
    </row>
    <row r="550" spans="1:10" ht="12.75" customHeight="1" x14ac:dyDescent="0.2">
      <c r="A550" s="2">
        <v>552</v>
      </c>
      <c r="B550" s="2" t="s">
        <v>288</v>
      </c>
      <c r="C550" s="2" t="s">
        <v>9</v>
      </c>
      <c r="D550" s="9" t="s">
        <v>10</v>
      </c>
      <c r="E550" s="2" t="s">
        <v>1388</v>
      </c>
      <c r="F550" s="2">
        <v>30</v>
      </c>
      <c r="G550" s="3">
        <v>27</v>
      </c>
      <c r="H550" s="4" t="str">
        <f t="shared" si="27"/>
        <v>ITA - SG - 30</v>
      </c>
      <c r="I550" s="15">
        <f t="shared" si="28"/>
        <v>810</v>
      </c>
      <c r="J550" s="12" t="str">
        <f t="shared" si="29"/>
        <v>ITA</v>
      </c>
    </row>
    <row r="551" spans="1:10" ht="12.75" customHeight="1" x14ac:dyDescent="0.2">
      <c r="A551" s="2">
        <v>553</v>
      </c>
      <c r="B551" s="2" t="s">
        <v>289</v>
      </c>
      <c r="C551" s="2" t="s">
        <v>9</v>
      </c>
      <c r="D551" s="9" t="s">
        <v>76</v>
      </c>
      <c r="E551" s="2" t="s">
        <v>1388</v>
      </c>
      <c r="F551" s="2">
        <v>10</v>
      </c>
      <c r="G551" s="3">
        <v>27</v>
      </c>
      <c r="H551" s="4" t="str">
        <f t="shared" si="27"/>
        <v>ITA - lollo SRL - 10</v>
      </c>
      <c r="I551" s="15">
        <f t="shared" si="28"/>
        <v>270</v>
      </c>
      <c r="J551" s="12" t="str">
        <f t="shared" si="29"/>
        <v>ITA</v>
      </c>
    </row>
    <row r="552" spans="1:10" ht="12.75" customHeight="1" x14ac:dyDescent="0.2">
      <c r="A552" s="2">
        <v>554</v>
      </c>
      <c r="B552" s="2" t="s">
        <v>289</v>
      </c>
      <c r="C552" s="2" t="s">
        <v>9</v>
      </c>
      <c r="D552" s="9" t="s">
        <v>76</v>
      </c>
      <c r="E552" s="2" t="s">
        <v>1388</v>
      </c>
      <c r="F552" s="2">
        <v>30</v>
      </c>
      <c r="G552" s="3">
        <v>31</v>
      </c>
      <c r="H552" s="4" t="str">
        <f t="shared" si="27"/>
        <v>ITA - lollo SRL - 30</v>
      </c>
      <c r="I552" s="15">
        <f t="shared" si="28"/>
        <v>930</v>
      </c>
      <c r="J552" s="12" t="str">
        <f t="shared" si="29"/>
        <v>ITA</v>
      </c>
    </row>
    <row r="553" spans="1:10" ht="12.75" customHeight="1" x14ac:dyDescent="0.2">
      <c r="A553" s="2">
        <v>555</v>
      </c>
      <c r="B553" s="2" t="s">
        <v>289</v>
      </c>
      <c r="C553" s="2" t="s">
        <v>9</v>
      </c>
      <c r="D553" s="9" t="s">
        <v>76</v>
      </c>
      <c r="E553" s="2" t="s">
        <v>11</v>
      </c>
      <c r="F553" s="2">
        <v>0</v>
      </c>
      <c r="G553" s="3">
        <v>40</v>
      </c>
      <c r="H553" s="4" t="str">
        <f t="shared" si="27"/>
        <v>ITA - lollo SRL - 0</v>
      </c>
      <c r="I553" s="15">
        <f t="shared" si="28"/>
        <v>0</v>
      </c>
      <c r="J553" s="12" t="str">
        <f t="shared" si="29"/>
        <v>ITA</v>
      </c>
    </row>
    <row r="554" spans="1:10" ht="12.75" customHeight="1" x14ac:dyDescent="0.2">
      <c r="A554" s="2">
        <v>556</v>
      </c>
      <c r="B554" s="2" t="s">
        <v>290</v>
      </c>
      <c r="C554" s="2" t="s">
        <v>9</v>
      </c>
      <c r="D554" s="9" t="s">
        <v>76</v>
      </c>
      <c r="E554" s="2" t="s">
        <v>1388</v>
      </c>
      <c r="F554" s="2">
        <v>30</v>
      </c>
      <c r="G554" s="3">
        <v>18</v>
      </c>
      <c r="H554" s="4" t="str">
        <f t="shared" si="27"/>
        <v>ITA - lollo SRL - 30</v>
      </c>
      <c r="I554" s="15">
        <f t="shared" si="28"/>
        <v>540</v>
      </c>
      <c r="J554" s="12" t="str">
        <f t="shared" si="29"/>
        <v>ITA</v>
      </c>
    </row>
    <row r="555" spans="1:10" ht="12.75" customHeight="1" x14ac:dyDescent="0.2">
      <c r="A555" s="2">
        <v>557</v>
      </c>
      <c r="B555" s="2" t="s">
        <v>290</v>
      </c>
      <c r="C555" s="2" t="s">
        <v>9</v>
      </c>
      <c r="D555" s="9" t="s">
        <v>76</v>
      </c>
      <c r="E555" s="2" t="s">
        <v>11</v>
      </c>
      <c r="F555" s="2">
        <v>0</v>
      </c>
      <c r="G555" s="3">
        <v>30</v>
      </c>
      <c r="H555" s="4" t="str">
        <f t="shared" si="27"/>
        <v>ITA - lollo SRL - 0</v>
      </c>
      <c r="I555" s="15">
        <f t="shared" si="28"/>
        <v>0</v>
      </c>
      <c r="J555" s="12" t="str">
        <f t="shared" si="29"/>
        <v>ITA</v>
      </c>
    </row>
    <row r="556" spans="1:10" ht="12.75" customHeight="1" x14ac:dyDescent="0.2">
      <c r="A556" s="2">
        <v>558</v>
      </c>
      <c r="B556" s="2" t="s">
        <v>291</v>
      </c>
      <c r="C556" s="2" t="s">
        <v>9</v>
      </c>
      <c r="D556" s="9" t="s">
        <v>10</v>
      </c>
      <c r="E556" s="2" t="s">
        <v>11</v>
      </c>
      <c r="F556" s="2">
        <v>0</v>
      </c>
      <c r="G556" s="3">
        <v>33</v>
      </c>
      <c r="H556" s="4" t="str">
        <f t="shared" si="27"/>
        <v>ITA - SG - 0</v>
      </c>
      <c r="I556" s="15">
        <f t="shared" si="28"/>
        <v>0</v>
      </c>
      <c r="J556" s="12" t="str">
        <f t="shared" si="29"/>
        <v>ITA</v>
      </c>
    </row>
    <row r="557" spans="1:10" ht="12.75" customHeight="1" x14ac:dyDescent="0.2">
      <c r="A557" s="2">
        <v>559</v>
      </c>
      <c r="B557" s="2" t="s">
        <v>292</v>
      </c>
      <c r="C557" s="2" t="s">
        <v>9</v>
      </c>
      <c r="D557" s="9" t="s">
        <v>37</v>
      </c>
      <c r="E557" s="2" t="s">
        <v>1388</v>
      </c>
      <c r="F557" s="2">
        <v>10</v>
      </c>
      <c r="G557" s="3">
        <v>12</v>
      </c>
      <c r="H557" s="4" t="str">
        <f t="shared" si="27"/>
        <v>ITA - zan VETRI - 10</v>
      </c>
      <c r="I557" s="15">
        <f t="shared" si="28"/>
        <v>120</v>
      </c>
      <c r="J557" s="12" t="str">
        <f t="shared" si="29"/>
        <v>ITA</v>
      </c>
    </row>
    <row r="558" spans="1:10" ht="12.75" customHeight="1" x14ac:dyDescent="0.2">
      <c r="A558" s="2">
        <v>560</v>
      </c>
      <c r="B558" s="2" t="s">
        <v>292</v>
      </c>
      <c r="C558" s="2" t="s">
        <v>9</v>
      </c>
      <c r="D558" s="9" t="s">
        <v>37</v>
      </c>
      <c r="E558" s="2" t="s">
        <v>1388</v>
      </c>
      <c r="F558" s="2">
        <v>30</v>
      </c>
      <c r="G558" s="3">
        <v>29</v>
      </c>
      <c r="H558" s="4" t="str">
        <f t="shared" si="27"/>
        <v>ITA - zan VETRI - 30</v>
      </c>
      <c r="I558" s="15">
        <f t="shared" si="28"/>
        <v>870</v>
      </c>
      <c r="J558" s="12" t="str">
        <f t="shared" si="29"/>
        <v>ITA</v>
      </c>
    </row>
    <row r="559" spans="1:10" ht="12.75" customHeight="1" x14ac:dyDescent="0.2">
      <c r="A559" s="2">
        <v>561</v>
      </c>
      <c r="B559" s="2" t="s">
        <v>292</v>
      </c>
      <c r="C559" s="2" t="s">
        <v>9</v>
      </c>
      <c r="D559" s="9" t="s">
        <v>37</v>
      </c>
      <c r="E559" s="2" t="s">
        <v>11</v>
      </c>
      <c r="F559" s="2">
        <v>0</v>
      </c>
      <c r="G559" s="3">
        <v>32</v>
      </c>
      <c r="H559" s="4" t="str">
        <f t="shared" si="27"/>
        <v>ITA - zan VETRI - 0</v>
      </c>
      <c r="I559" s="15">
        <f t="shared" si="28"/>
        <v>0</v>
      </c>
      <c r="J559" s="12" t="str">
        <f t="shared" si="29"/>
        <v>ITA</v>
      </c>
    </row>
    <row r="560" spans="1:10" ht="12.75" customHeight="1" x14ac:dyDescent="0.2">
      <c r="A560" s="2">
        <v>562</v>
      </c>
      <c r="B560" s="2" t="s">
        <v>293</v>
      </c>
      <c r="C560" s="2" t="s">
        <v>9</v>
      </c>
      <c r="D560" s="9" t="s">
        <v>76</v>
      </c>
      <c r="E560" s="2" t="s">
        <v>11</v>
      </c>
      <c r="F560" s="2">
        <v>0</v>
      </c>
      <c r="G560" s="3">
        <v>24</v>
      </c>
      <c r="H560" s="4" t="str">
        <f t="shared" si="27"/>
        <v>ITA - lollo SRL - 0</v>
      </c>
      <c r="I560" s="15">
        <f t="shared" si="28"/>
        <v>0</v>
      </c>
      <c r="J560" s="12" t="str">
        <f t="shared" si="29"/>
        <v>ITA</v>
      </c>
    </row>
    <row r="561" spans="1:10" ht="12.75" customHeight="1" x14ac:dyDescent="0.2">
      <c r="A561" s="2">
        <v>563</v>
      </c>
      <c r="B561" s="2" t="s">
        <v>294</v>
      </c>
      <c r="C561" s="2" t="s">
        <v>9</v>
      </c>
      <c r="D561" s="9" t="s">
        <v>10</v>
      </c>
      <c r="E561" s="2" t="s">
        <v>11</v>
      </c>
      <c r="F561" s="2">
        <v>0</v>
      </c>
      <c r="G561" s="3">
        <v>36</v>
      </c>
      <c r="H561" s="4" t="str">
        <f t="shared" si="27"/>
        <v>ITA - SG - 0</v>
      </c>
      <c r="I561" s="15">
        <f t="shared" si="28"/>
        <v>0</v>
      </c>
      <c r="J561" s="12" t="str">
        <f t="shared" si="29"/>
        <v>ITA</v>
      </c>
    </row>
    <row r="562" spans="1:10" ht="12.75" customHeight="1" x14ac:dyDescent="0.2">
      <c r="A562" s="2">
        <v>564</v>
      </c>
      <c r="B562" s="2" t="s">
        <v>295</v>
      </c>
      <c r="C562" s="2" t="s">
        <v>9</v>
      </c>
      <c r="D562" s="9" t="s">
        <v>37</v>
      </c>
      <c r="E562" s="2" t="s">
        <v>11</v>
      </c>
      <c r="F562" s="2">
        <v>0</v>
      </c>
      <c r="G562" s="3">
        <v>29</v>
      </c>
      <c r="H562" s="4" t="str">
        <f t="shared" si="27"/>
        <v>ITA - zan VETRI - 0</v>
      </c>
      <c r="I562" s="15">
        <f t="shared" si="28"/>
        <v>0</v>
      </c>
      <c r="J562" s="12" t="str">
        <f t="shared" si="29"/>
        <v>ITA</v>
      </c>
    </row>
    <row r="563" spans="1:10" ht="12.75" customHeight="1" x14ac:dyDescent="0.2">
      <c r="A563" s="2">
        <v>565</v>
      </c>
      <c r="B563" s="2" t="s">
        <v>296</v>
      </c>
      <c r="C563" s="2" t="s">
        <v>9</v>
      </c>
      <c r="D563" s="9" t="s">
        <v>48</v>
      </c>
      <c r="E563" s="2" t="s">
        <v>1388</v>
      </c>
      <c r="F563" s="2">
        <v>10</v>
      </c>
      <c r="G563" s="3">
        <v>32</v>
      </c>
      <c r="H563" s="4" t="str">
        <f t="shared" si="27"/>
        <v>ITA - zan pin SPA - 10</v>
      </c>
      <c r="I563" s="15">
        <f t="shared" si="28"/>
        <v>320</v>
      </c>
      <c r="J563" s="12" t="str">
        <f t="shared" si="29"/>
        <v>ITA</v>
      </c>
    </row>
    <row r="564" spans="1:10" ht="12.75" customHeight="1" x14ac:dyDescent="0.2">
      <c r="A564" s="2">
        <v>566</v>
      </c>
      <c r="B564" s="2" t="s">
        <v>297</v>
      </c>
      <c r="C564" s="2" t="s">
        <v>9</v>
      </c>
      <c r="D564" s="9" t="s">
        <v>10</v>
      </c>
      <c r="E564" s="2" t="s">
        <v>1388</v>
      </c>
      <c r="F564" s="2">
        <v>30</v>
      </c>
      <c r="G564" s="3">
        <v>14</v>
      </c>
      <c r="H564" s="4" t="str">
        <f t="shared" si="27"/>
        <v>ITA - SG - 30</v>
      </c>
      <c r="I564" s="15">
        <f t="shared" si="28"/>
        <v>420</v>
      </c>
      <c r="J564" s="12" t="str">
        <f t="shared" si="29"/>
        <v>ITA</v>
      </c>
    </row>
    <row r="565" spans="1:10" ht="12.75" customHeight="1" x14ac:dyDescent="0.2">
      <c r="A565" s="2">
        <v>567</v>
      </c>
      <c r="B565" s="2" t="s">
        <v>297</v>
      </c>
      <c r="C565" s="2" t="s">
        <v>9</v>
      </c>
      <c r="D565" s="9" t="s">
        <v>10</v>
      </c>
      <c r="E565" s="2" t="s">
        <v>11</v>
      </c>
      <c r="F565" s="2">
        <v>0</v>
      </c>
      <c r="G565" s="3">
        <v>20</v>
      </c>
      <c r="H565" s="4" t="str">
        <f t="shared" si="27"/>
        <v>ITA - SG - 0</v>
      </c>
      <c r="I565" s="15">
        <f t="shared" si="28"/>
        <v>0</v>
      </c>
      <c r="J565" s="12" t="str">
        <f t="shared" si="29"/>
        <v>ITA</v>
      </c>
    </row>
    <row r="566" spans="1:10" ht="12.75" customHeight="1" x14ac:dyDescent="0.2">
      <c r="A566" s="2">
        <v>568</v>
      </c>
      <c r="B566" s="2" t="s">
        <v>297</v>
      </c>
      <c r="C566" s="2" t="s">
        <v>9</v>
      </c>
      <c r="D566" s="9" t="s">
        <v>10</v>
      </c>
      <c r="E566" s="2" t="s">
        <v>1388</v>
      </c>
      <c r="F566" s="2">
        <v>10</v>
      </c>
      <c r="G566" s="3">
        <v>10</v>
      </c>
      <c r="H566" s="4" t="str">
        <f t="shared" si="27"/>
        <v>ITA - SG - 10</v>
      </c>
      <c r="I566" s="15">
        <f t="shared" si="28"/>
        <v>100</v>
      </c>
      <c r="J566" s="12" t="str">
        <f t="shared" si="29"/>
        <v>ITA</v>
      </c>
    </row>
    <row r="567" spans="1:10" ht="12.75" customHeight="1" x14ac:dyDescent="0.2">
      <c r="A567" s="2">
        <v>569</v>
      </c>
      <c r="B567" s="2" t="s">
        <v>298</v>
      </c>
      <c r="C567" s="2" t="s">
        <v>9</v>
      </c>
      <c r="D567" s="9" t="s">
        <v>48</v>
      </c>
      <c r="E567" s="2" t="s">
        <v>11</v>
      </c>
      <c r="F567" s="2">
        <v>0</v>
      </c>
      <c r="G567" s="3">
        <v>40</v>
      </c>
      <c r="H567" s="4" t="str">
        <f t="shared" si="27"/>
        <v>ITA - zan pin SPA - 0</v>
      </c>
      <c r="I567" s="15">
        <f t="shared" si="28"/>
        <v>0</v>
      </c>
      <c r="J567" s="12" t="str">
        <f t="shared" si="29"/>
        <v>ITA</v>
      </c>
    </row>
    <row r="568" spans="1:10" ht="12.75" customHeight="1" x14ac:dyDescent="0.2">
      <c r="A568" s="2">
        <v>570</v>
      </c>
      <c r="B568" s="2" t="s">
        <v>298</v>
      </c>
      <c r="C568" s="2" t="s">
        <v>9</v>
      </c>
      <c r="D568" s="9" t="s">
        <v>48</v>
      </c>
      <c r="E568" s="2" t="s">
        <v>1388</v>
      </c>
      <c r="F568" s="2">
        <v>30</v>
      </c>
      <c r="G568" s="3">
        <v>18</v>
      </c>
      <c r="H568" s="4" t="str">
        <f t="shared" si="27"/>
        <v>ITA - zan pin SPA - 30</v>
      </c>
      <c r="I568" s="15">
        <f t="shared" si="28"/>
        <v>540</v>
      </c>
      <c r="J568" s="12" t="str">
        <f t="shared" si="29"/>
        <v>ITA</v>
      </c>
    </row>
    <row r="569" spans="1:10" ht="12.75" customHeight="1" x14ac:dyDescent="0.2">
      <c r="A569" s="2">
        <v>571</v>
      </c>
      <c r="B569" s="2" t="s">
        <v>299</v>
      </c>
      <c r="C569" s="2" t="s">
        <v>9</v>
      </c>
      <c r="D569" s="9" t="s">
        <v>37</v>
      </c>
      <c r="E569" s="2" t="s">
        <v>1388</v>
      </c>
      <c r="F569" s="2">
        <v>10</v>
      </c>
      <c r="G569" s="3">
        <v>18</v>
      </c>
      <c r="H569" s="4" t="str">
        <f t="shared" si="27"/>
        <v>ITA - zan VETRI - 10</v>
      </c>
      <c r="I569" s="15">
        <f t="shared" si="28"/>
        <v>180</v>
      </c>
      <c r="J569" s="12" t="str">
        <f t="shared" si="29"/>
        <v>ITA</v>
      </c>
    </row>
    <row r="570" spans="1:10" ht="12.75" customHeight="1" x14ac:dyDescent="0.2">
      <c r="A570" s="2">
        <v>572</v>
      </c>
      <c r="B570" s="2" t="s">
        <v>299</v>
      </c>
      <c r="C570" s="2" t="s">
        <v>9</v>
      </c>
      <c r="D570" s="9" t="s">
        <v>37</v>
      </c>
      <c r="E570" s="2" t="s">
        <v>11</v>
      </c>
      <c r="F570" s="2">
        <v>0</v>
      </c>
      <c r="G570" s="3">
        <v>21</v>
      </c>
      <c r="H570" s="4" t="str">
        <f t="shared" si="27"/>
        <v>ITA - zan VETRI - 0</v>
      </c>
      <c r="I570" s="15">
        <f t="shared" si="28"/>
        <v>0</v>
      </c>
      <c r="J570" s="12" t="str">
        <f t="shared" si="29"/>
        <v>ITA</v>
      </c>
    </row>
    <row r="571" spans="1:10" ht="12.75" customHeight="1" x14ac:dyDescent="0.2">
      <c r="A571" s="2">
        <v>573</v>
      </c>
      <c r="B571" s="2" t="s">
        <v>299</v>
      </c>
      <c r="C571" s="2" t="s">
        <v>9</v>
      </c>
      <c r="D571" s="9" t="s">
        <v>37</v>
      </c>
      <c r="E571" s="2" t="s">
        <v>1388</v>
      </c>
      <c r="F571" s="2">
        <v>30</v>
      </c>
      <c r="G571" s="3">
        <v>39</v>
      </c>
      <c r="H571" s="4" t="str">
        <f t="shared" si="27"/>
        <v>ITA - zan VETRI - 30</v>
      </c>
      <c r="I571" s="15">
        <f t="shared" si="28"/>
        <v>1170</v>
      </c>
      <c r="J571" s="12" t="str">
        <f t="shared" si="29"/>
        <v>ITA</v>
      </c>
    </row>
    <row r="572" spans="1:10" ht="12.75" customHeight="1" x14ac:dyDescent="0.2">
      <c r="A572" s="2">
        <v>574</v>
      </c>
      <c r="B572" s="2" t="s">
        <v>300</v>
      </c>
      <c r="C572" s="2" t="s">
        <v>9</v>
      </c>
      <c r="D572" s="9" t="s">
        <v>55</v>
      </c>
      <c r="E572" s="2" t="s">
        <v>11</v>
      </c>
      <c r="F572" s="2">
        <v>0</v>
      </c>
      <c r="G572" s="3">
        <v>31</v>
      </c>
      <c r="H572" s="4" t="str">
        <f t="shared" si="27"/>
        <v>ITA - zan S.R.L. - 0</v>
      </c>
      <c r="I572" s="15">
        <f t="shared" si="28"/>
        <v>0</v>
      </c>
      <c r="J572" s="12" t="str">
        <f t="shared" si="29"/>
        <v>ITA</v>
      </c>
    </row>
    <row r="573" spans="1:10" ht="12.75" customHeight="1" x14ac:dyDescent="0.2">
      <c r="A573" s="2">
        <v>575</v>
      </c>
      <c r="B573" s="2" t="s">
        <v>300</v>
      </c>
      <c r="C573" s="2" t="s">
        <v>9</v>
      </c>
      <c r="D573" s="9" t="s">
        <v>55</v>
      </c>
      <c r="E573" s="2" t="s">
        <v>1388</v>
      </c>
      <c r="F573" s="2">
        <v>30</v>
      </c>
      <c r="G573" s="3">
        <v>26</v>
      </c>
      <c r="H573" s="4" t="str">
        <f t="shared" si="27"/>
        <v>ITA - zan S.R.L. - 30</v>
      </c>
      <c r="I573" s="15">
        <f t="shared" si="28"/>
        <v>780</v>
      </c>
      <c r="J573" s="12" t="str">
        <f t="shared" si="29"/>
        <v>ITA</v>
      </c>
    </row>
    <row r="574" spans="1:10" ht="12.75" customHeight="1" x14ac:dyDescent="0.2">
      <c r="A574" s="2">
        <v>576</v>
      </c>
      <c r="B574" s="2" t="s">
        <v>300</v>
      </c>
      <c r="C574" s="2" t="s">
        <v>9</v>
      </c>
      <c r="D574" s="9" t="s">
        <v>55</v>
      </c>
      <c r="E574" s="2" t="s">
        <v>1388</v>
      </c>
      <c r="F574" s="2">
        <v>10</v>
      </c>
      <c r="G574" s="3">
        <v>13</v>
      </c>
      <c r="H574" s="4" t="str">
        <f t="shared" si="27"/>
        <v>ITA - zan S.R.L. - 10</v>
      </c>
      <c r="I574" s="15">
        <f t="shared" si="28"/>
        <v>130</v>
      </c>
      <c r="J574" s="12" t="str">
        <f t="shared" si="29"/>
        <v>ITA</v>
      </c>
    </row>
    <row r="575" spans="1:10" ht="12.75" customHeight="1" x14ac:dyDescent="0.2">
      <c r="A575" s="2">
        <v>577</v>
      </c>
      <c r="B575" s="2" t="s">
        <v>301</v>
      </c>
      <c r="C575" s="2" t="s">
        <v>9</v>
      </c>
      <c r="D575" s="9" t="s">
        <v>48</v>
      </c>
      <c r="E575" s="2" t="s">
        <v>11</v>
      </c>
      <c r="F575" s="2">
        <v>0</v>
      </c>
      <c r="G575" s="3">
        <v>26</v>
      </c>
      <c r="H575" s="4" t="str">
        <f t="shared" si="27"/>
        <v>ITA - zan pin SPA - 0</v>
      </c>
      <c r="I575" s="15">
        <f t="shared" si="28"/>
        <v>0</v>
      </c>
      <c r="J575" s="12" t="str">
        <f t="shared" si="29"/>
        <v>ITA</v>
      </c>
    </row>
    <row r="576" spans="1:10" ht="12.75" customHeight="1" x14ac:dyDescent="0.2">
      <c r="A576" s="2">
        <v>578</v>
      </c>
      <c r="B576" s="2" t="s">
        <v>302</v>
      </c>
      <c r="C576" s="2" t="s">
        <v>9</v>
      </c>
      <c r="D576" s="9" t="s">
        <v>66</v>
      </c>
      <c r="E576" s="2" t="s">
        <v>11</v>
      </c>
      <c r="F576" s="2">
        <v>0</v>
      </c>
      <c r="G576" s="3">
        <v>21</v>
      </c>
      <c r="H576" s="4" t="str">
        <f t="shared" si="27"/>
        <v>ITA - zan PAM - 0</v>
      </c>
      <c r="I576" s="15">
        <f t="shared" si="28"/>
        <v>0</v>
      </c>
      <c r="J576" s="12" t="str">
        <f t="shared" si="29"/>
        <v>ITA</v>
      </c>
    </row>
    <row r="577" spans="1:10" ht="12.75" customHeight="1" x14ac:dyDescent="0.2">
      <c r="A577" s="2">
        <v>579</v>
      </c>
      <c r="B577" s="2" t="s">
        <v>302</v>
      </c>
      <c r="C577" s="2" t="s">
        <v>9</v>
      </c>
      <c r="D577" s="9" t="s">
        <v>66</v>
      </c>
      <c r="E577" s="2" t="s">
        <v>1388</v>
      </c>
      <c r="F577" s="2">
        <v>10</v>
      </c>
      <c r="G577" s="3">
        <v>35</v>
      </c>
      <c r="H577" s="4" t="str">
        <f t="shared" si="27"/>
        <v>ITA - zan PAM - 10</v>
      </c>
      <c r="I577" s="15">
        <f t="shared" si="28"/>
        <v>350</v>
      </c>
      <c r="J577" s="12" t="str">
        <f t="shared" si="29"/>
        <v>ITA</v>
      </c>
    </row>
    <row r="578" spans="1:10" ht="12.75" customHeight="1" x14ac:dyDescent="0.2">
      <c r="A578" s="2">
        <v>580</v>
      </c>
      <c r="B578" s="2" t="s">
        <v>303</v>
      </c>
      <c r="C578" s="2" t="s">
        <v>9</v>
      </c>
      <c r="D578" s="9" t="s">
        <v>37</v>
      </c>
      <c r="E578" s="2" t="s">
        <v>1388</v>
      </c>
      <c r="F578" s="2">
        <v>30</v>
      </c>
      <c r="G578" s="3">
        <v>29</v>
      </c>
      <c r="H578" s="4" t="str">
        <f t="shared" si="27"/>
        <v>ITA - zan VETRI - 30</v>
      </c>
      <c r="I578" s="15">
        <f t="shared" si="28"/>
        <v>870</v>
      </c>
      <c r="J578" s="12" t="str">
        <f t="shared" si="29"/>
        <v>ITA</v>
      </c>
    </row>
    <row r="579" spans="1:10" ht="12.75" customHeight="1" x14ac:dyDescent="0.2">
      <c r="A579" s="2">
        <v>581</v>
      </c>
      <c r="B579" s="2" t="s">
        <v>303</v>
      </c>
      <c r="C579" s="2" t="s">
        <v>9</v>
      </c>
      <c r="D579" s="9" t="s">
        <v>37</v>
      </c>
      <c r="E579" s="2" t="s">
        <v>1388</v>
      </c>
      <c r="F579" s="2">
        <v>10</v>
      </c>
      <c r="G579" s="3">
        <v>18</v>
      </c>
      <c r="H579" s="4" t="str">
        <f t="shared" ref="H579:H642" si="30">IF(AND(J579&lt;&gt;"NON PRESENTE",D579&lt;&gt;"NON PRESENTE",F579&lt;&gt;"NON PRESENTE"),_xlfn.CONCAT(J579," - ",D579," - ",F579),"DATI MANCANTI")</f>
        <v>ITA - zan VETRI - 10</v>
      </c>
      <c r="I579" s="15">
        <f t="shared" ref="I579:I642" si="31">IF(AND(F579&lt;&gt;"NON PRESENTE",G579&lt;&gt;"NON PRESENTE"),F579*G579,"DATI MANCANTI")</f>
        <v>180</v>
      </c>
      <c r="J579" s="12" t="str">
        <f t="shared" ref="J579:J642" si="32">TRIM(C579)</f>
        <v>ITA</v>
      </c>
    </row>
    <row r="580" spans="1:10" ht="12.75" customHeight="1" x14ac:dyDescent="0.2">
      <c r="A580" s="2">
        <v>582</v>
      </c>
      <c r="B580" s="2" t="s">
        <v>304</v>
      </c>
      <c r="C580" s="2" t="s">
        <v>9</v>
      </c>
      <c r="D580" s="9" t="s">
        <v>37</v>
      </c>
      <c r="E580" s="2" t="s">
        <v>11</v>
      </c>
      <c r="F580" s="2">
        <v>0</v>
      </c>
      <c r="G580" s="3">
        <v>31</v>
      </c>
      <c r="H580" s="4" t="str">
        <f t="shared" si="30"/>
        <v>ITA - zan VETRI - 0</v>
      </c>
      <c r="I580" s="15">
        <f t="shared" si="31"/>
        <v>0</v>
      </c>
      <c r="J580" s="12" t="str">
        <f t="shared" si="32"/>
        <v>ITA</v>
      </c>
    </row>
    <row r="581" spans="1:10" ht="12.75" customHeight="1" x14ac:dyDescent="0.2">
      <c r="A581" s="2">
        <v>583</v>
      </c>
      <c r="B581" s="2" t="s">
        <v>305</v>
      </c>
      <c r="C581" s="2" t="s">
        <v>9</v>
      </c>
      <c r="D581" s="9" t="s">
        <v>55</v>
      </c>
      <c r="E581" s="2" t="s">
        <v>11</v>
      </c>
      <c r="F581" s="2">
        <v>0</v>
      </c>
      <c r="G581" s="3">
        <v>39</v>
      </c>
      <c r="H581" s="4" t="str">
        <f t="shared" si="30"/>
        <v>ITA - zan S.R.L. - 0</v>
      </c>
      <c r="I581" s="15">
        <f t="shared" si="31"/>
        <v>0</v>
      </c>
      <c r="J581" s="12" t="str">
        <f t="shared" si="32"/>
        <v>ITA</v>
      </c>
    </row>
    <row r="582" spans="1:10" ht="12.75" customHeight="1" x14ac:dyDescent="0.2">
      <c r="A582" s="2">
        <v>584</v>
      </c>
      <c r="B582" s="2" t="s">
        <v>306</v>
      </c>
      <c r="C582" s="2" t="s">
        <v>9</v>
      </c>
      <c r="D582" s="9" t="s">
        <v>37</v>
      </c>
      <c r="E582" s="2" t="s">
        <v>11</v>
      </c>
      <c r="F582" s="2">
        <v>0</v>
      </c>
      <c r="G582" s="3">
        <v>33</v>
      </c>
      <c r="H582" s="4" t="str">
        <f t="shared" si="30"/>
        <v>ITA - zan VETRI - 0</v>
      </c>
      <c r="I582" s="15">
        <f t="shared" si="31"/>
        <v>0</v>
      </c>
      <c r="J582" s="12" t="str">
        <f t="shared" si="32"/>
        <v>ITA</v>
      </c>
    </row>
    <row r="583" spans="1:10" ht="12.75" customHeight="1" x14ac:dyDescent="0.2">
      <c r="A583" s="2">
        <v>585</v>
      </c>
      <c r="B583" s="2" t="s">
        <v>307</v>
      </c>
      <c r="C583" s="2" t="s">
        <v>9</v>
      </c>
      <c r="D583" s="9" t="s">
        <v>37</v>
      </c>
      <c r="E583" s="2" t="s">
        <v>1388</v>
      </c>
      <c r="F583" s="2">
        <v>30</v>
      </c>
      <c r="G583" s="3">
        <v>29</v>
      </c>
      <c r="H583" s="4" t="str">
        <f t="shared" si="30"/>
        <v>ITA - zan VETRI - 30</v>
      </c>
      <c r="I583" s="15">
        <f t="shared" si="31"/>
        <v>870</v>
      </c>
      <c r="J583" s="12" t="str">
        <f t="shared" si="32"/>
        <v>ITA</v>
      </c>
    </row>
    <row r="584" spans="1:10" ht="12.75" customHeight="1" x14ac:dyDescent="0.2">
      <c r="A584" s="2">
        <v>586</v>
      </c>
      <c r="B584" s="2" t="s">
        <v>307</v>
      </c>
      <c r="C584" s="2" t="s">
        <v>9</v>
      </c>
      <c r="D584" s="9" t="s">
        <v>37</v>
      </c>
      <c r="E584" s="2" t="s">
        <v>11</v>
      </c>
      <c r="F584" s="2">
        <v>0</v>
      </c>
      <c r="G584" s="3">
        <v>25</v>
      </c>
      <c r="H584" s="4" t="str">
        <f t="shared" si="30"/>
        <v>ITA - zan VETRI - 0</v>
      </c>
      <c r="I584" s="15">
        <f t="shared" si="31"/>
        <v>0</v>
      </c>
      <c r="J584" s="12" t="str">
        <f t="shared" si="32"/>
        <v>ITA</v>
      </c>
    </row>
    <row r="585" spans="1:10" ht="12.75" customHeight="1" x14ac:dyDescent="0.2">
      <c r="A585" s="2">
        <v>587</v>
      </c>
      <c r="B585" s="2" t="s">
        <v>308</v>
      </c>
      <c r="C585" s="2" t="s">
        <v>9</v>
      </c>
      <c r="D585" s="9" t="s">
        <v>48</v>
      </c>
      <c r="E585" s="2" t="s">
        <v>1388</v>
      </c>
      <c r="F585" s="2">
        <v>30</v>
      </c>
      <c r="G585" s="3">
        <v>17</v>
      </c>
      <c r="H585" s="4" t="str">
        <f t="shared" si="30"/>
        <v>ITA - zan pin SPA - 30</v>
      </c>
      <c r="I585" s="15">
        <f t="shared" si="31"/>
        <v>510</v>
      </c>
      <c r="J585" s="12" t="str">
        <f t="shared" si="32"/>
        <v>ITA</v>
      </c>
    </row>
    <row r="586" spans="1:10" ht="12.75" customHeight="1" x14ac:dyDescent="0.2">
      <c r="A586" s="2">
        <v>588</v>
      </c>
      <c r="B586" s="2" t="s">
        <v>308</v>
      </c>
      <c r="C586" s="2" t="s">
        <v>9</v>
      </c>
      <c r="D586" s="9" t="s">
        <v>48</v>
      </c>
      <c r="E586" s="2" t="s">
        <v>11</v>
      </c>
      <c r="F586" s="2">
        <v>0</v>
      </c>
      <c r="G586" s="3">
        <v>30</v>
      </c>
      <c r="H586" s="4" t="str">
        <f t="shared" si="30"/>
        <v>ITA - zan pin SPA - 0</v>
      </c>
      <c r="I586" s="15">
        <f t="shared" si="31"/>
        <v>0</v>
      </c>
      <c r="J586" s="12" t="str">
        <f t="shared" si="32"/>
        <v>ITA</v>
      </c>
    </row>
    <row r="587" spans="1:10" ht="12.75" customHeight="1" x14ac:dyDescent="0.2">
      <c r="A587" s="2">
        <v>589</v>
      </c>
      <c r="B587" s="2" t="s">
        <v>308</v>
      </c>
      <c r="C587" s="2" t="s">
        <v>9</v>
      </c>
      <c r="D587" s="9" t="s">
        <v>48</v>
      </c>
      <c r="E587" s="2" t="s">
        <v>1388</v>
      </c>
      <c r="F587" s="2">
        <v>10</v>
      </c>
      <c r="G587" s="3">
        <v>35</v>
      </c>
      <c r="H587" s="4" t="str">
        <f t="shared" si="30"/>
        <v>ITA - zan pin SPA - 10</v>
      </c>
      <c r="I587" s="15">
        <f t="shared" si="31"/>
        <v>350</v>
      </c>
      <c r="J587" s="12" t="str">
        <f t="shared" si="32"/>
        <v>ITA</v>
      </c>
    </row>
    <row r="588" spans="1:10" ht="12.75" customHeight="1" x14ac:dyDescent="0.2">
      <c r="A588" s="2">
        <v>590</v>
      </c>
      <c r="B588" s="2" t="s">
        <v>309</v>
      </c>
      <c r="C588" s="2" t="s">
        <v>9</v>
      </c>
      <c r="D588" s="9" t="s">
        <v>55</v>
      </c>
      <c r="E588" s="2" t="s">
        <v>11</v>
      </c>
      <c r="F588" s="2">
        <v>0</v>
      </c>
      <c r="G588" s="3">
        <v>35</v>
      </c>
      <c r="H588" s="4" t="str">
        <f t="shared" si="30"/>
        <v>ITA - zan S.R.L. - 0</v>
      </c>
      <c r="I588" s="15">
        <f t="shared" si="31"/>
        <v>0</v>
      </c>
      <c r="J588" s="12" t="str">
        <f t="shared" si="32"/>
        <v>ITA</v>
      </c>
    </row>
    <row r="589" spans="1:10" ht="12.75" customHeight="1" x14ac:dyDescent="0.2">
      <c r="A589" s="2">
        <v>591</v>
      </c>
      <c r="B589" s="2" t="s">
        <v>309</v>
      </c>
      <c r="C589" s="2" t="s">
        <v>9</v>
      </c>
      <c r="D589" s="9" t="s">
        <v>55</v>
      </c>
      <c r="E589" s="2" t="s">
        <v>1388</v>
      </c>
      <c r="F589" s="2">
        <v>10</v>
      </c>
      <c r="G589" s="3">
        <v>32</v>
      </c>
      <c r="H589" s="4" t="str">
        <f t="shared" si="30"/>
        <v>ITA - zan S.R.L. - 10</v>
      </c>
      <c r="I589" s="15">
        <f t="shared" si="31"/>
        <v>320</v>
      </c>
      <c r="J589" s="12" t="str">
        <f t="shared" si="32"/>
        <v>ITA</v>
      </c>
    </row>
    <row r="590" spans="1:10" ht="12.75" customHeight="1" x14ac:dyDescent="0.2">
      <c r="A590" s="2">
        <v>592</v>
      </c>
      <c r="B590" s="2" t="s">
        <v>309</v>
      </c>
      <c r="C590" s="2" t="s">
        <v>9</v>
      </c>
      <c r="D590" s="9" t="s">
        <v>55</v>
      </c>
      <c r="E590" s="2" t="s">
        <v>1388</v>
      </c>
      <c r="F590" s="2">
        <v>20</v>
      </c>
      <c r="G590" s="3">
        <v>11</v>
      </c>
      <c r="H590" s="4" t="str">
        <f t="shared" si="30"/>
        <v>ITA - zan S.R.L. - 20</v>
      </c>
      <c r="I590" s="15">
        <f t="shared" si="31"/>
        <v>220</v>
      </c>
      <c r="J590" s="12" t="str">
        <f t="shared" si="32"/>
        <v>ITA</v>
      </c>
    </row>
    <row r="591" spans="1:10" ht="12.75" customHeight="1" x14ac:dyDescent="0.2">
      <c r="A591" s="2">
        <v>593</v>
      </c>
      <c r="B591" s="2" t="s">
        <v>309</v>
      </c>
      <c r="C591" s="2" t="s">
        <v>9</v>
      </c>
      <c r="D591" s="9" t="s">
        <v>55</v>
      </c>
      <c r="E591" s="2" t="s">
        <v>1388</v>
      </c>
      <c r="F591" s="2">
        <v>30</v>
      </c>
      <c r="G591" s="3">
        <v>25</v>
      </c>
      <c r="H591" s="4" t="str">
        <f t="shared" si="30"/>
        <v>ITA - zan S.R.L. - 30</v>
      </c>
      <c r="I591" s="15">
        <f t="shared" si="31"/>
        <v>750</v>
      </c>
      <c r="J591" s="12" t="str">
        <f t="shared" si="32"/>
        <v>ITA</v>
      </c>
    </row>
    <row r="592" spans="1:10" ht="12.75" customHeight="1" x14ac:dyDescent="0.2">
      <c r="A592" s="2">
        <v>594</v>
      </c>
      <c r="B592" s="2" t="s">
        <v>310</v>
      </c>
      <c r="C592" s="2" t="s">
        <v>9</v>
      </c>
      <c r="D592" s="9" t="s">
        <v>10</v>
      </c>
      <c r="E592" s="2" t="s">
        <v>1388</v>
      </c>
      <c r="F592" s="2">
        <v>30</v>
      </c>
      <c r="G592" s="3">
        <v>13</v>
      </c>
      <c r="H592" s="4" t="str">
        <f t="shared" si="30"/>
        <v>ITA - SG - 30</v>
      </c>
      <c r="I592" s="15">
        <f t="shared" si="31"/>
        <v>390</v>
      </c>
      <c r="J592" s="12" t="str">
        <f t="shared" si="32"/>
        <v>ITA</v>
      </c>
    </row>
    <row r="593" spans="1:10" ht="12.75" customHeight="1" x14ac:dyDescent="0.2">
      <c r="A593" s="2">
        <v>595</v>
      </c>
      <c r="B593" s="2" t="s">
        <v>310</v>
      </c>
      <c r="C593" s="2" t="s">
        <v>9</v>
      </c>
      <c r="D593" s="9" t="s">
        <v>10</v>
      </c>
      <c r="E593" s="2" t="s">
        <v>1388</v>
      </c>
      <c r="F593" s="2">
        <v>20</v>
      </c>
      <c r="G593" s="3">
        <v>29</v>
      </c>
      <c r="H593" s="4" t="str">
        <f t="shared" si="30"/>
        <v>ITA - SG - 20</v>
      </c>
      <c r="I593" s="15">
        <f t="shared" si="31"/>
        <v>580</v>
      </c>
      <c r="J593" s="12" t="str">
        <f t="shared" si="32"/>
        <v>ITA</v>
      </c>
    </row>
    <row r="594" spans="1:10" ht="12.75" customHeight="1" x14ac:dyDescent="0.2">
      <c r="A594" s="2">
        <v>596</v>
      </c>
      <c r="B594" s="2" t="s">
        <v>310</v>
      </c>
      <c r="C594" s="2" t="s">
        <v>9</v>
      </c>
      <c r="D594" s="9" t="s">
        <v>10</v>
      </c>
      <c r="E594" s="2" t="s">
        <v>11</v>
      </c>
      <c r="F594" s="2">
        <v>0</v>
      </c>
      <c r="G594" s="3">
        <v>39</v>
      </c>
      <c r="H594" s="4" t="str">
        <f t="shared" si="30"/>
        <v>ITA - SG - 0</v>
      </c>
      <c r="I594" s="15">
        <f t="shared" si="31"/>
        <v>0</v>
      </c>
      <c r="J594" s="12" t="str">
        <f t="shared" si="32"/>
        <v>ITA</v>
      </c>
    </row>
    <row r="595" spans="1:10" ht="12.75" customHeight="1" x14ac:dyDescent="0.2">
      <c r="A595" s="2">
        <v>597</v>
      </c>
      <c r="B595" s="2" t="s">
        <v>311</v>
      </c>
      <c r="C595" s="2" t="s">
        <v>9</v>
      </c>
      <c r="D595" s="9" t="s">
        <v>10</v>
      </c>
      <c r="E595" s="2" t="s">
        <v>11</v>
      </c>
      <c r="F595" s="2">
        <v>0</v>
      </c>
      <c r="G595" s="3">
        <v>29</v>
      </c>
      <c r="H595" s="4" t="str">
        <f t="shared" si="30"/>
        <v>ITA - SG - 0</v>
      </c>
      <c r="I595" s="15">
        <f t="shared" si="31"/>
        <v>0</v>
      </c>
      <c r="J595" s="12" t="str">
        <f t="shared" si="32"/>
        <v>ITA</v>
      </c>
    </row>
    <row r="596" spans="1:10" ht="12.75" customHeight="1" x14ac:dyDescent="0.2">
      <c r="A596" s="2">
        <v>598</v>
      </c>
      <c r="B596" s="2" t="s">
        <v>311</v>
      </c>
      <c r="C596" s="2" t="s">
        <v>9</v>
      </c>
      <c r="D596" s="9" t="s">
        <v>10</v>
      </c>
      <c r="E596" s="2" t="s">
        <v>1388</v>
      </c>
      <c r="F596" s="2">
        <v>30</v>
      </c>
      <c r="G596" s="3">
        <v>34</v>
      </c>
      <c r="H596" s="4" t="str">
        <f t="shared" si="30"/>
        <v>ITA - SG - 30</v>
      </c>
      <c r="I596" s="15">
        <f t="shared" si="31"/>
        <v>1020</v>
      </c>
      <c r="J596" s="12" t="str">
        <f t="shared" si="32"/>
        <v>ITA</v>
      </c>
    </row>
    <row r="597" spans="1:10" ht="12.75" customHeight="1" x14ac:dyDescent="0.2">
      <c r="A597" s="2">
        <v>599</v>
      </c>
      <c r="B597" s="2" t="s">
        <v>312</v>
      </c>
      <c r="C597" s="2" t="s">
        <v>9</v>
      </c>
      <c r="D597" s="9" t="s">
        <v>55</v>
      </c>
      <c r="E597" s="2" t="s">
        <v>11</v>
      </c>
      <c r="F597" s="2">
        <v>0</v>
      </c>
      <c r="G597" s="3">
        <v>34</v>
      </c>
      <c r="H597" s="4" t="str">
        <f t="shared" si="30"/>
        <v>ITA - zan S.R.L. - 0</v>
      </c>
      <c r="I597" s="15">
        <f t="shared" si="31"/>
        <v>0</v>
      </c>
      <c r="J597" s="12" t="str">
        <f t="shared" si="32"/>
        <v>ITA</v>
      </c>
    </row>
    <row r="598" spans="1:10" ht="12.75" customHeight="1" x14ac:dyDescent="0.2">
      <c r="A598" s="2">
        <v>600</v>
      </c>
      <c r="B598" s="2" t="s">
        <v>313</v>
      </c>
      <c r="C598" s="2" t="s">
        <v>9</v>
      </c>
      <c r="D598" s="9" t="s">
        <v>50</v>
      </c>
      <c r="E598" s="2" t="s">
        <v>11</v>
      </c>
      <c r="F598" s="2">
        <v>0</v>
      </c>
      <c r="G598" s="3">
        <v>39</v>
      </c>
      <c r="H598" s="4" t="str">
        <f t="shared" si="30"/>
        <v>ITA - SICURpin SUD S.r.l - 0</v>
      </c>
      <c r="I598" s="15">
        <f t="shared" si="31"/>
        <v>0</v>
      </c>
      <c r="J598" s="12" t="str">
        <f t="shared" si="32"/>
        <v>ITA</v>
      </c>
    </row>
    <row r="599" spans="1:10" ht="12.75" customHeight="1" x14ac:dyDescent="0.2">
      <c r="A599" s="2">
        <v>601</v>
      </c>
      <c r="B599" s="2" t="s">
        <v>313</v>
      </c>
      <c r="C599" s="2" t="s">
        <v>9</v>
      </c>
      <c r="D599" s="9" t="s">
        <v>50</v>
      </c>
      <c r="E599" s="2" t="s">
        <v>1388</v>
      </c>
      <c r="F599" s="2">
        <v>30</v>
      </c>
      <c r="G599" s="3">
        <v>28</v>
      </c>
      <c r="H599" s="4" t="str">
        <f t="shared" si="30"/>
        <v>ITA - SICURpin SUD S.r.l - 30</v>
      </c>
      <c r="I599" s="15">
        <f t="shared" si="31"/>
        <v>840</v>
      </c>
      <c r="J599" s="12" t="str">
        <f t="shared" si="32"/>
        <v>ITA</v>
      </c>
    </row>
    <row r="600" spans="1:10" ht="12.75" customHeight="1" x14ac:dyDescent="0.2">
      <c r="A600" s="2">
        <v>602</v>
      </c>
      <c r="B600" s="2" t="s">
        <v>313</v>
      </c>
      <c r="C600" s="2" t="s">
        <v>9</v>
      </c>
      <c r="D600" s="9" t="s">
        <v>50</v>
      </c>
      <c r="E600" s="2" t="s">
        <v>1388</v>
      </c>
      <c r="F600" s="2">
        <v>20</v>
      </c>
      <c r="G600" s="3">
        <v>11</v>
      </c>
      <c r="H600" s="4" t="str">
        <f t="shared" si="30"/>
        <v>ITA - SICURpin SUD S.r.l - 20</v>
      </c>
      <c r="I600" s="15">
        <f t="shared" si="31"/>
        <v>220</v>
      </c>
      <c r="J600" s="12" t="str">
        <f t="shared" si="32"/>
        <v>ITA</v>
      </c>
    </row>
    <row r="601" spans="1:10" ht="12.75" customHeight="1" x14ac:dyDescent="0.2">
      <c r="A601" s="2">
        <v>603</v>
      </c>
      <c r="B601" s="2" t="s">
        <v>313</v>
      </c>
      <c r="C601" s="2" t="s">
        <v>9</v>
      </c>
      <c r="D601" s="9" t="s">
        <v>50</v>
      </c>
      <c r="E601" s="2" t="s">
        <v>1388</v>
      </c>
      <c r="F601" s="2">
        <v>10</v>
      </c>
      <c r="G601" s="3">
        <v>26</v>
      </c>
      <c r="H601" s="4" t="str">
        <f t="shared" si="30"/>
        <v>ITA - SICURpin SUD S.r.l - 10</v>
      </c>
      <c r="I601" s="15">
        <f t="shared" si="31"/>
        <v>260</v>
      </c>
      <c r="J601" s="12" t="str">
        <f t="shared" si="32"/>
        <v>ITA</v>
      </c>
    </row>
    <row r="602" spans="1:10" ht="12.75" customHeight="1" x14ac:dyDescent="0.2">
      <c r="A602" s="2">
        <v>604</v>
      </c>
      <c r="B602" s="2" t="s">
        <v>314</v>
      </c>
      <c r="C602" s="2" t="s">
        <v>9</v>
      </c>
      <c r="D602" s="9" t="s">
        <v>98</v>
      </c>
      <c r="E602" s="2" t="s">
        <v>1388</v>
      </c>
      <c r="F602" s="2">
        <v>30</v>
      </c>
      <c r="G602" s="3">
        <v>38</v>
      </c>
      <c r="H602" s="4" t="str">
        <f t="shared" si="30"/>
        <v>ITA - zan SPA - 30</v>
      </c>
      <c r="I602" s="15">
        <f t="shared" si="31"/>
        <v>1140</v>
      </c>
      <c r="J602" s="12" t="str">
        <f t="shared" si="32"/>
        <v>ITA</v>
      </c>
    </row>
    <row r="603" spans="1:10" ht="12.75" customHeight="1" x14ac:dyDescent="0.2">
      <c r="A603" s="2">
        <v>605</v>
      </c>
      <c r="B603" s="2" t="s">
        <v>315</v>
      </c>
      <c r="C603" s="2" t="s">
        <v>9</v>
      </c>
      <c r="D603" s="9" t="s">
        <v>10</v>
      </c>
      <c r="E603" s="2" t="s">
        <v>11</v>
      </c>
      <c r="F603" s="2">
        <v>0</v>
      </c>
      <c r="G603" s="3">
        <v>39</v>
      </c>
      <c r="H603" s="4" t="str">
        <f t="shared" si="30"/>
        <v>ITA - SG - 0</v>
      </c>
      <c r="I603" s="15">
        <f t="shared" si="31"/>
        <v>0</v>
      </c>
      <c r="J603" s="12" t="str">
        <f t="shared" si="32"/>
        <v>ITA</v>
      </c>
    </row>
    <row r="604" spans="1:10" ht="12.75" customHeight="1" x14ac:dyDescent="0.2">
      <c r="A604" s="2">
        <v>606</v>
      </c>
      <c r="B604" s="2" t="s">
        <v>315</v>
      </c>
      <c r="C604" s="2" t="s">
        <v>9</v>
      </c>
      <c r="D604" s="9" t="s">
        <v>10</v>
      </c>
      <c r="E604" s="2" t="s">
        <v>1388</v>
      </c>
      <c r="F604" s="2">
        <v>10</v>
      </c>
      <c r="G604" s="3">
        <v>30</v>
      </c>
      <c r="H604" s="4" t="str">
        <f t="shared" si="30"/>
        <v>ITA - SG - 10</v>
      </c>
      <c r="I604" s="15">
        <f t="shared" si="31"/>
        <v>300</v>
      </c>
      <c r="J604" s="12" t="str">
        <f t="shared" si="32"/>
        <v>ITA</v>
      </c>
    </row>
    <row r="605" spans="1:10" ht="12.75" customHeight="1" x14ac:dyDescent="0.2">
      <c r="A605" s="2">
        <v>607</v>
      </c>
      <c r="B605" s="2" t="s">
        <v>315</v>
      </c>
      <c r="C605" s="2" t="s">
        <v>9</v>
      </c>
      <c r="D605" s="9" t="s">
        <v>10</v>
      </c>
      <c r="E605" s="2" t="s">
        <v>1388</v>
      </c>
      <c r="F605" s="2">
        <v>30</v>
      </c>
      <c r="G605" s="3">
        <v>31</v>
      </c>
      <c r="H605" s="4" t="str">
        <f t="shared" si="30"/>
        <v>ITA - SG - 30</v>
      </c>
      <c r="I605" s="15">
        <f t="shared" si="31"/>
        <v>930</v>
      </c>
      <c r="J605" s="12" t="str">
        <f t="shared" si="32"/>
        <v>ITA</v>
      </c>
    </row>
    <row r="606" spans="1:10" ht="12.75" customHeight="1" x14ac:dyDescent="0.2">
      <c r="A606" s="2">
        <v>608</v>
      </c>
      <c r="B606" s="2" t="s">
        <v>316</v>
      </c>
      <c r="C606" s="2" t="s">
        <v>9</v>
      </c>
      <c r="D606" s="9" t="s">
        <v>10</v>
      </c>
      <c r="E606" s="2" t="s">
        <v>1388</v>
      </c>
      <c r="F606" s="2">
        <v>30</v>
      </c>
      <c r="G606" s="3">
        <v>36</v>
      </c>
      <c r="H606" s="4" t="str">
        <f t="shared" si="30"/>
        <v>ITA - SG - 30</v>
      </c>
      <c r="I606" s="15">
        <f t="shared" si="31"/>
        <v>1080</v>
      </c>
      <c r="J606" s="12" t="str">
        <f t="shared" si="32"/>
        <v>ITA</v>
      </c>
    </row>
    <row r="607" spans="1:10" ht="12.75" customHeight="1" x14ac:dyDescent="0.2">
      <c r="A607" s="2">
        <v>609</v>
      </c>
      <c r="B607" s="2" t="s">
        <v>316</v>
      </c>
      <c r="C607" s="2" t="s">
        <v>9</v>
      </c>
      <c r="D607" s="9" t="s">
        <v>10</v>
      </c>
      <c r="E607" s="2" t="s">
        <v>11</v>
      </c>
      <c r="F607" s="2">
        <v>0</v>
      </c>
      <c r="G607" s="3">
        <v>35</v>
      </c>
      <c r="H607" s="4" t="str">
        <f t="shared" si="30"/>
        <v>ITA - SG - 0</v>
      </c>
      <c r="I607" s="15">
        <f t="shared" si="31"/>
        <v>0</v>
      </c>
      <c r="J607" s="12" t="str">
        <f t="shared" si="32"/>
        <v>ITA</v>
      </c>
    </row>
    <row r="608" spans="1:10" ht="12.75" customHeight="1" x14ac:dyDescent="0.2">
      <c r="A608" s="2">
        <v>610</v>
      </c>
      <c r="B608" s="2" t="s">
        <v>317</v>
      </c>
      <c r="C608" s="2" t="s">
        <v>9</v>
      </c>
      <c r="D608" s="9" t="s">
        <v>37</v>
      </c>
      <c r="E608" s="2" t="s">
        <v>1388</v>
      </c>
      <c r="F608" s="2">
        <v>10</v>
      </c>
      <c r="G608" s="3">
        <v>19</v>
      </c>
      <c r="H608" s="4" t="str">
        <f t="shared" si="30"/>
        <v>ITA - zan VETRI - 10</v>
      </c>
      <c r="I608" s="15">
        <f t="shared" si="31"/>
        <v>190</v>
      </c>
      <c r="J608" s="12" t="str">
        <f t="shared" si="32"/>
        <v>ITA</v>
      </c>
    </row>
    <row r="609" spans="1:10" ht="12.75" customHeight="1" x14ac:dyDescent="0.2">
      <c r="A609" s="2">
        <v>611</v>
      </c>
      <c r="B609" s="2" t="s">
        <v>317</v>
      </c>
      <c r="C609" s="2" t="s">
        <v>9</v>
      </c>
      <c r="D609" s="9" t="s">
        <v>37</v>
      </c>
      <c r="E609" s="2" t="s">
        <v>1388</v>
      </c>
      <c r="F609" s="2">
        <v>30</v>
      </c>
      <c r="G609" s="3">
        <v>32</v>
      </c>
      <c r="H609" s="4" t="str">
        <f t="shared" si="30"/>
        <v>ITA - zan VETRI - 30</v>
      </c>
      <c r="I609" s="15">
        <f t="shared" si="31"/>
        <v>960</v>
      </c>
      <c r="J609" s="12" t="str">
        <f t="shared" si="32"/>
        <v>ITA</v>
      </c>
    </row>
    <row r="610" spans="1:10" ht="12.75" customHeight="1" x14ac:dyDescent="0.2">
      <c r="A610" s="2">
        <v>612</v>
      </c>
      <c r="B610" s="2" t="s">
        <v>317</v>
      </c>
      <c r="C610" s="2" t="s">
        <v>9</v>
      </c>
      <c r="D610" s="9" t="s">
        <v>37</v>
      </c>
      <c r="E610" s="2" t="s">
        <v>11</v>
      </c>
      <c r="F610" s="2">
        <v>0</v>
      </c>
      <c r="G610" s="3">
        <v>18</v>
      </c>
      <c r="H610" s="4" t="str">
        <f t="shared" si="30"/>
        <v>ITA - zan VETRI - 0</v>
      </c>
      <c r="I610" s="15">
        <f t="shared" si="31"/>
        <v>0</v>
      </c>
      <c r="J610" s="12" t="str">
        <f t="shared" si="32"/>
        <v>ITA</v>
      </c>
    </row>
    <row r="611" spans="1:10" ht="12.75" customHeight="1" x14ac:dyDescent="0.2">
      <c r="A611" s="2">
        <v>613</v>
      </c>
      <c r="B611" s="2" t="s">
        <v>317</v>
      </c>
      <c r="C611" s="2" t="s">
        <v>9</v>
      </c>
      <c r="D611" s="9" t="s">
        <v>37</v>
      </c>
      <c r="E611" s="2" t="s">
        <v>1388</v>
      </c>
      <c r="F611" s="2">
        <v>20</v>
      </c>
      <c r="G611" s="3">
        <v>35</v>
      </c>
      <c r="H611" s="4" t="str">
        <f t="shared" si="30"/>
        <v>ITA - zan VETRI - 20</v>
      </c>
      <c r="I611" s="15">
        <f t="shared" si="31"/>
        <v>700</v>
      </c>
      <c r="J611" s="12" t="str">
        <f t="shared" si="32"/>
        <v>ITA</v>
      </c>
    </row>
    <row r="612" spans="1:10" ht="12.75" customHeight="1" x14ac:dyDescent="0.2">
      <c r="A612" s="2">
        <v>614</v>
      </c>
      <c r="B612" s="2" t="s">
        <v>318</v>
      </c>
      <c r="C612" s="2" t="s">
        <v>9</v>
      </c>
      <c r="D612" s="9" t="s">
        <v>10</v>
      </c>
      <c r="E612" s="2" t="s">
        <v>1388</v>
      </c>
      <c r="F612" s="2">
        <v>30</v>
      </c>
      <c r="G612" s="3">
        <v>11</v>
      </c>
      <c r="H612" s="4" t="str">
        <f t="shared" si="30"/>
        <v>ITA - SG - 30</v>
      </c>
      <c r="I612" s="15">
        <f t="shared" si="31"/>
        <v>330</v>
      </c>
      <c r="J612" s="12" t="str">
        <f t="shared" si="32"/>
        <v>ITA</v>
      </c>
    </row>
    <row r="613" spans="1:10" ht="12.75" customHeight="1" x14ac:dyDescent="0.2">
      <c r="A613" s="2">
        <v>615</v>
      </c>
      <c r="B613" s="2" t="s">
        <v>318</v>
      </c>
      <c r="C613" s="2" t="s">
        <v>9</v>
      </c>
      <c r="D613" s="9" t="s">
        <v>10</v>
      </c>
      <c r="E613" s="2" t="s">
        <v>1388</v>
      </c>
      <c r="F613" s="2">
        <v>20</v>
      </c>
      <c r="G613" s="3">
        <v>38</v>
      </c>
      <c r="H613" s="4" t="str">
        <f t="shared" si="30"/>
        <v>ITA - SG - 20</v>
      </c>
      <c r="I613" s="15">
        <f t="shared" si="31"/>
        <v>760</v>
      </c>
      <c r="J613" s="12" t="str">
        <f t="shared" si="32"/>
        <v>ITA</v>
      </c>
    </row>
    <row r="614" spans="1:10" ht="12.75" customHeight="1" x14ac:dyDescent="0.2">
      <c r="A614" s="2">
        <v>616</v>
      </c>
      <c r="B614" s="2" t="s">
        <v>318</v>
      </c>
      <c r="C614" s="2" t="s">
        <v>9</v>
      </c>
      <c r="D614" s="9" t="s">
        <v>10</v>
      </c>
      <c r="E614" s="2" t="s">
        <v>11</v>
      </c>
      <c r="F614" s="2">
        <v>0</v>
      </c>
      <c r="G614" s="3">
        <v>31</v>
      </c>
      <c r="H614" s="4" t="str">
        <f t="shared" si="30"/>
        <v>ITA - SG - 0</v>
      </c>
      <c r="I614" s="15">
        <f t="shared" si="31"/>
        <v>0</v>
      </c>
      <c r="J614" s="12" t="str">
        <f t="shared" si="32"/>
        <v>ITA</v>
      </c>
    </row>
    <row r="615" spans="1:10" ht="12.75" customHeight="1" x14ac:dyDescent="0.2">
      <c r="A615" s="2">
        <v>617</v>
      </c>
      <c r="B615" s="2" t="s">
        <v>318</v>
      </c>
      <c r="C615" s="2" t="s">
        <v>9</v>
      </c>
      <c r="D615" s="9" t="s">
        <v>10</v>
      </c>
      <c r="E615" s="2" t="s">
        <v>1388</v>
      </c>
      <c r="F615" s="2">
        <v>10</v>
      </c>
      <c r="G615" s="3">
        <v>31</v>
      </c>
      <c r="H615" s="4" t="str">
        <f t="shared" si="30"/>
        <v>ITA - SG - 10</v>
      </c>
      <c r="I615" s="15">
        <f t="shared" si="31"/>
        <v>310</v>
      </c>
      <c r="J615" s="12" t="str">
        <f t="shared" si="32"/>
        <v>ITA</v>
      </c>
    </row>
    <row r="616" spans="1:10" ht="12.75" customHeight="1" x14ac:dyDescent="0.2">
      <c r="A616" s="2">
        <v>618</v>
      </c>
      <c r="B616" s="2" t="s">
        <v>319</v>
      </c>
      <c r="C616" s="2" t="s">
        <v>9</v>
      </c>
      <c r="D616" s="9" t="s">
        <v>98</v>
      </c>
      <c r="E616" s="2" t="s">
        <v>1388</v>
      </c>
      <c r="F616" s="2">
        <v>10</v>
      </c>
      <c r="G616" s="3">
        <v>14</v>
      </c>
      <c r="H616" s="4" t="str">
        <f t="shared" si="30"/>
        <v>ITA - zan SPA - 10</v>
      </c>
      <c r="I616" s="15">
        <f t="shared" si="31"/>
        <v>140</v>
      </c>
      <c r="J616" s="12" t="str">
        <f t="shared" si="32"/>
        <v>ITA</v>
      </c>
    </row>
    <row r="617" spans="1:10" ht="12.75" customHeight="1" x14ac:dyDescent="0.2">
      <c r="A617" s="2">
        <v>619</v>
      </c>
      <c r="B617" s="2" t="s">
        <v>320</v>
      </c>
      <c r="C617" s="2" t="s">
        <v>9</v>
      </c>
      <c r="D617" s="9" t="s">
        <v>48</v>
      </c>
      <c r="E617" s="2" t="s">
        <v>11</v>
      </c>
      <c r="F617" s="2">
        <v>0</v>
      </c>
      <c r="G617" s="3">
        <v>10</v>
      </c>
      <c r="H617" s="4" t="str">
        <f t="shared" si="30"/>
        <v>ITA - zan pin SPA - 0</v>
      </c>
      <c r="I617" s="15">
        <f t="shared" si="31"/>
        <v>0</v>
      </c>
      <c r="J617" s="12" t="str">
        <f t="shared" si="32"/>
        <v>ITA</v>
      </c>
    </row>
    <row r="618" spans="1:10" ht="12.75" customHeight="1" x14ac:dyDescent="0.2">
      <c r="A618" s="2">
        <v>620</v>
      </c>
      <c r="B618" s="2" t="s">
        <v>321</v>
      </c>
      <c r="C618" s="2" t="s">
        <v>9</v>
      </c>
      <c r="D618" s="9" t="s">
        <v>10</v>
      </c>
      <c r="E618" s="2" t="s">
        <v>1388</v>
      </c>
      <c r="F618" s="2">
        <v>30</v>
      </c>
      <c r="G618" s="3">
        <v>27</v>
      </c>
      <c r="H618" s="4" t="str">
        <f t="shared" si="30"/>
        <v>ITA - SG - 30</v>
      </c>
      <c r="I618" s="15">
        <f t="shared" si="31"/>
        <v>810</v>
      </c>
      <c r="J618" s="12" t="str">
        <f t="shared" si="32"/>
        <v>ITA</v>
      </c>
    </row>
    <row r="619" spans="1:10" ht="12.75" customHeight="1" x14ac:dyDescent="0.2">
      <c r="A619" s="2">
        <v>621</v>
      </c>
      <c r="B619" s="2" t="s">
        <v>321</v>
      </c>
      <c r="C619" s="2" t="s">
        <v>9</v>
      </c>
      <c r="D619" s="9" t="s">
        <v>10</v>
      </c>
      <c r="E619" s="2" t="s">
        <v>11</v>
      </c>
      <c r="F619" s="2">
        <v>0</v>
      </c>
      <c r="G619" s="3">
        <v>17</v>
      </c>
      <c r="H619" s="4" t="str">
        <f t="shared" si="30"/>
        <v>ITA - SG - 0</v>
      </c>
      <c r="I619" s="15">
        <f t="shared" si="31"/>
        <v>0</v>
      </c>
      <c r="J619" s="12" t="str">
        <f t="shared" si="32"/>
        <v>ITA</v>
      </c>
    </row>
    <row r="620" spans="1:10" ht="12.75" customHeight="1" x14ac:dyDescent="0.2">
      <c r="A620" s="2">
        <v>622</v>
      </c>
      <c r="B620" s="2" t="s">
        <v>322</v>
      </c>
      <c r="C620" s="2" t="s">
        <v>9</v>
      </c>
      <c r="D620" s="9" t="s">
        <v>10</v>
      </c>
      <c r="E620" s="2" t="s">
        <v>1388</v>
      </c>
      <c r="F620" s="2">
        <v>30</v>
      </c>
      <c r="G620" s="3">
        <v>27</v>
      </c>
      <c r="H620" s="4" t="str">
        <f t="shared" si="30"/>
        <v>ITA - SG - 30</v>
      </c>
      <c r="I620" s="15">
        <f t="shared" si="31"/>
        <v>810</v>
      </c>
      <c r="J620" s="12" t="str">
        <f t="shared" si="32"/>
        <v>ITA</v>
      </c>
    </row>
    <row r="621" spans="1:10" ht="12.75" customHeight="1" x14ac:dyDescent="0.2">
      <c r="A621" s="2">
        <v>623</v>
      </c>
      <c r="B621" s="2" t="s">
        <v>322</v>
      </c>
      <c r="C621" s="2" t="s">
        <v>9</v>
      </c>
      <c r="D621" s="9" t="s">
        <v>10</v>
      </c>
      <c r="E621" s="2" t="s">
        <v>11</v>
      </c>
      <c r="F621" s="2">
        <v>0</v>
      </c>
      <c r="G621" s="3">
        <v>32</v>
      </c>
      <c r="H621" s="4" t="str">
        <f t="shared" si="30"/>
        <v>ITA - SG - 0</v>
      </c>
      <c r="I621" s="15">
        <f t="shared" si="31"/>
        <v>0</v>
      </c>
      <c r="J621" s="12" t="str">
        <f t="shared" si="32"/>
        <v>ITA</v>
      </c>
    </row>
    <row r="622" spans="1:10" ht="12.75" customHeight="1" x14ac:dyDescent="0.2">
      <c r="A622" s="2">
        <v>624</v>
      </c>
      <c r="B622" s="2" t="s">
        <v>323</v>
      </c>
      <c r="C622" s="2" t="s">
        <v>9</v>
      </c>
      <c r="D622" s="9" t="s">
        <v>10</v>
      </c>
      <c r="E622" s="2" t="s">
        <v>1388</v>
      </c>
      <c r="F622" s="2">
        <v>30</v>
      </c>
      <c r="G622" s="3">
        <v>24</v>
      </c>
      <c r="H622" s="4" t="str">
        <f t="shared" si="30"/>
        <v>ITA - SG - 30</v>
      </c>
      <c r="I622" s="15">
        <f t="shared" si="31"/>
        <v>720</v>
      </c>
      <c r="J622" s="12" t="str">
        <f t="shared" si="32"/>
        <v>ITA</v>
      </c>
    </row>
    <row r="623" spans="1:10" ht="12.75" customHeight="1" x14ac:dyDescent="0.2">
      <c r="A623" s="2">
        <v>625</v>
      </c>
      <c r="B623" s="2" t="s">
        <v>323</v>
      </c>
      <c r="C623" s="2" t="s">
        <v>9</v>
      </c>
      <c r="D623" s="9" t="s">
        <v>10</v>
      </c>
      <c r="E623" s="2" t="s">
        <v>11</v>
      </c>
      <c r="F623" s="2">
        <v>0</v>
      </c>
      <c r="G623" s="3">
        <v>29</v>
      </c>
      <c r="H623" s="4" t="str">
        <f t="shared" si="30"/>
        <v>ITA - SG - 0</v>
      </c>
      <c r="I623" s="15">
        <f t="shared" si="31"/>
        <v>0</v>
      </c>
      <c r="J623" s="12" t="str">
        <f t="shared" si="32"/>
        <v>ITA</v>
      </c>
    </row>
    <row r="624" spans="1:10" ht="12.75" customHeight="1" x14ac:dyDescent="0.2">
      <c r="A624" s="2">
        <v>626</v>
      </c>
      <c r="B624" s="2" t="s">
        <v>324</v>
      </c>
      <c r="C624" s="2" t="s">
        <v>9</v>
      </c>
      <c r="D624" s="9" t="s">
        <v>10</v>
      </c>
      <c r="E624" s="2" t="s">
        <v>11</v>
      </c>
      <c r="F624" s="2">
        <v>0</v>
      </c>
      <c r="G624" s="3">
        <v>26</v>
      </c>
      <c r="H624" s="4" t="str">
        <f t="shared" si="30"/>
        <v>ITA - SG - 0</v>
      </c>
      <c r="I624" s="15">
        <f t="shared" si="31"/>
        <v>0</v>
      </c>
      <c r="J624" s="12" t="str">
        <f t="shared" si="32"/>
        <v>ITA</v>
      </c>
    </row>
    <row r="625" spans="1:10" ht="12.75" customHeight="1" x14ac:dyDescent="0.2">
      <c r="A625" s="2">
        <v>627</v>
      </c>
      <c r="B625" s="2" t="s">
        <v>325</v>
      </c>
      <c r="C625" s="2" t="s">
        <v>9</v>
      </c>
      <c r="D625" s="9" t="s">
        <v>98</v>
      </c>
      <c r="E625" s="2" t="s">
        <v>11</v>
      </c>
      <c r="F625" s="2">
        <v>0</v>
      </c>
      <c r="G625" s="3">
        <v>20</v>
      </c>
      <c r="H625" s="4" t="str">
        <f t="shared" si="30"/>
        <v>ITA - zan SPA - 0</v>
      </c>
      <c r="I625" s="15">
        <f t="shared" si="31"/>
        <v>0</v>
      </c>
      <c r="J625" s="12" t="str">
        <f t="shared" si="32"/>
        <v>ITA</v>
      </c>
    </row>
    <row r="626" spans="1:10" ht="12.75" customHeight="1" x14ac:dyDescent="0.2">
      <c r="A626" s="2">
        <v>628</v>
      </c>
      <c r="B626" s="2" t="s">
        <v>325</v>
      </c>
      <c r="C626" s="2" t="s">
        <v>9</v>
      </c>
      <c r="D626" s="9" t="s">
        <v>98</v>
      </c>
      <c r="E626" s="2" t="s">
        <v>1388</v>
      </c>
      <c r="F626" s="2">
        <v>10</v>
      </c>
      <c r="G626" s="3">
        <v>31</v>
      </c>
      <c r="H626" s="4" t="str">
        <f t="shared" si="30"/>
        <v>ITA - zan SPA - 10</v>
      </c>
      <c r="I626" s="15">
        <f t="shared" si="31"/>
        <v>310</v>
      </c>
      <c r="J626" s="12" t="str">
        <f t="shared" si="32"/>
        <v>ITA</v>
      </c>
    </row>
    <row r="627" spans="1:10" ht="12.75" customHeight="1" x14ac:dyDescent="0.2">
      <c r="A627" s="2">
        <v>629</v>
      </c>
      <c r="B627" s="2" t="s">
        <v>325</v>
      </c>
      <c r="C627" s="2" t="s">
        <v>9</v>
      </c>
      <c r="D627" s="9" t="s">
        <v>98</v>
      </c>
      <c r="E627" s="2" t="s">
        <v>1388</v>
      </c>
      <c r="F627" s="2">
        <v>30</v>
      </c>
      <c r="G627" s="3">
        <v>28</v>
      </c>
      <c r="H627" s="4" t="str">
        <f t="shared" si="30"/>
        <v>ITA - zan SPA - 30</v>
      </c>
      <c r="I627" s="15">
        <f t="shared" si="31"/>
        <v>840</v>
      </c>
      <c r="J627" s="12" t="str">
        <f t="shared" si="32"/>
        <v>ITA</v>
      </c>
    </row>
    <row r="628" spans="1:10" ht="12.75" customHeight="1" x14ac:dyDescent="0.2">
      <c r="A628" s="2">
        <v>630</v>
      </c>
      <c r="B628" s="2" t="s">
        <v>326</v>
      </c>
      <c r="C628" s="2" t="s">
        <v>9</v>
      </c>
      <c r="D628" s="9" t="s">
        <v>10</v>
      </c>
      <c r="E628" s="2" t="s">
        <v>11</v>
      </c>
      <c r="F628" s="2">
        <v>0</v>
      </c>
      <c r="G628" s="3">
        <v>33</v>
      </c>
      <c r="H628" s="4" t="str">
        <f t="shared" si="30"/>
        <v>ITA - SG - 0</v>
      </c>
      <c r="I628" s="15">
        <f t="shared" si="31"/>
        <v>0</v>
      </c>
      <c r="J628" s="12" t="str">
        <f t="shared" si="32"/>
        <v>ITA</v>
      </c>
    </row>
    <row r="629" spans="1:10" ht="12.75" customHeight="1" x14ac:dyDescent="0.2">
      <c r="A629" s="2">
        <v>631</v>
      </c>
      <c r="B629" s="2" t="s">
        <v>326</v>
      </c>
      <c r="C629" s="2" t="s">
        <v>9</v>
      </c>
      <c r="D629" s="9" t="s">
        <v>10</v>
      </c>
      <c r="E629" s="2" t="s">
        <v>1388</v>
      </c>
      <c r="F629" s="2">
        <v>30</v>
      </c>
      <c r="G629" s="3">
        <v>33</v>
      </c>
      <c r="H629" s="4" t="str">
        <f t="shared" si="30"/>
        <v>ITA - SG - 30</v>
      </c>
      <c r="I629" s="15">
        <f t="shared" si="31"/>
        <v>990</v>
      </c>
      <c r="J629" s="12" t="str">
        <f t="shared" si="32"/>
        <v>ITA</v>
      </c>
    </row>
    <row r="630" spans="1:10" ht="12.75" customHeight="1" x14ac:dyDescent="0.2">
      <c r="A630" s="2">
        <v>632</v>
      </c>
      <c r="B630" s="2" t="s">
        <v>327</v>
      </c>
      <c r="C630" s="2" t="s">
        <v>9</v>
      </c>
      <c r="D630" s="9" t="s">
        <v>10</v>
      </c>
      <c r="E630" s="2" t="s">
        <v>11</v>
      </c>
      <c r="F630" s="2">
        <v>0</v>
      </c>
      <c r="G630" s="3">
        <v>10</v>
      </c>
      <c r="H630" s="4" t="str">
        <f t="shared" si="30"/>
        <v>ITA - SG - 0</v>
      </c>
      <c r="I630" s="15">
        <f t="shared" si="31"/>
        <v>0</v>
      </c>
      <c r="J630" s="12" t="str">
        <f t="shared" si="32"/>
        <v>ITA</v>
      </c>
    </row>
    <row r="631" spans="1:10" ht="12.75" customHeight="1" x14ac:dyDescent="0.2">
      <c r="A631" s="2">
        <v>633</v>
      </c>
      <c r="B631" s="2" t="s">
        <v>327</v>
      </c>
      <c r="C631" s="2" t="s">
        <v>9</v>
      </c>
      <c r="D631" s="9" t="s">
        <v>10</v>
      </c>
      <c r="E631" s="2" t="s">
        <v>1388</v>
      </c>
      <c r="F631" s="2">
        <v>30</v>
      </c>
      <c r="G631" s="3">
        <v>12</v>
      </c>
      <c r="H631" s="4" t="str">
        <f t="shared" si="30"/>
        <v>ITA - SG - 30</v>
      </c>
      <c r="I631" s="15">
        <f t="shared" si="31"/>
        <v>360</v>
      </c>
      <c r="J631" s="12" t="str">
        <f t="shared" si="32"/>
        <v>ITA</v>
      </c>
    </row>
    <row r="632" spans="1:10" ht="12.75" customHeight="1" x14ac:dyDescent="0.2">
      <c r="A632" s="2">
        <v>634</v>
      </c>
      <c r="B632" s="2" t="s">
        <v>327</v>
      </c>
      <c r="C632" s="2" t="s">
        <v>9</v>
      </c>
      <c r="D632" s="9" t="s">
        <v>10</v>
      </c>
      <c r="E632" s="2" t="s">
        <v>1388</v>
      </c>
      <c r="F632" s="2">
        <v>10</v>
      </c>
      <c r="G632" s="3">
        <v>19</v>
      </c>
      <c r="H632" s="4" t="str">
        <f t="shared" si="30"/>
        <v>ITA - SG - 10</v>
      </c>
      <c r="I632" s="15">
        <f t="shared" si="31"/>
        <v>190</v>
      </c>
      <c r="J632" s="12" t="str">
        <f t="shared" si="32"/>
        <v>ITA</v>
      </c>
    </row>
    <row r="633" spans="1:10" ht="12.75" customHeight="1" x14ac:dyDescent="0.2">
      <c r="A633" s="2">
        <v>635</v>
      </c>
      <c r="B633" s="2" t="s">
        <v>328</v>
      </c>
      <c r="C633" s="2" t="s">
        <v>9</v>
      </c>
      <c r="D633" s="9" t="s">
        <v>37</v>
      </c>
      <c r="E633" s="2" t="s">
        <v>11</v>
      </c>
      <c r="F633" s="2">
        <v>0</v>
      </c>
      <c r="G633" s="3">
        <v>25</v>
      </c>
      <c r="H633" s="4" t="str">
        <f t="shared" si="30"/>
        <v>ITA - zan VETRI - 0</v>
      </c>
      <c r="I633" s="15">
        <f t="shared" si="31"/>
        <v>0</v>
      </c>
      <c r="J633" s="12" t="str">
        <f t="shared" si="32"/>
        <v>ITA</v>
      </c>
    </row>
    <row r="634" spans="1:10" ht="12.75" customHeight="1" x14ac:dyDescent="0.2">
      <c r="A634" s="2">
        <v>636</v>
      </c>
      <c r="B634" s="2" t="s">
        <v>328</v>
      </c>
      <c r="C634" s="2" t="s">
        <v>9</v>
      </c>
      <c r="D634" s="9" t="s">
        <v>37</v>
      </c>
      <c r="E634" s="2" t="s">
        <v>1388</v>
      </c>
      <c r="F634" s="2">
        <v>30</v>
      </c>
      <c r="G634" s="3">
        <v>29</v>
      </c>
      <c r="H634" s="4" t="str">
        <f t="shared" si="30"/>
        <v>ITA - zan VETRI - 30</v>
      </c>
      <c r="I634" s="15">
        <f t="shared" si="31"/>
        <v>870</v>
      </c>
      <c r="J634" s="12" t="str">
        <f t="shared" si="32"/>
        <v>ITA</v>
      </c>
    </row>
    <row r="635" spans="1:10" ht="12.75" customHeight="1" x14ac:dyDescent="0.2">
      <c r="A635" s="2">
        <v>637</v>
      </c>
      <c r="B635" s="2" t="s">
        <v>328</v>
      </c>
      <c r="C635" s="2" t="s">
        <v>9</v>
      </c>
      <c r="D635" s="9" t="s">
        <v>37</v>
      </c>
      <c r="E635" s="2" t="s">
        <v>1388</v>
      </c>
      <c r="F635" s="2">
        <v>10</v>
      </c>
      <c r="G635" s="3">
        <v>26</v>
      </c>
      <c r="H635" s="4" t="str">
        <f t="shared" si="30"/>
        <v>ITA - zan VETRI - 10</v>
      </c>
      <c r="I635" s="15">
        <f t="shared" si="31"/>
        <v>260</v>
      </c>
      <c r="J635" s="12" t="str">
        <f t="shared" si="32"/>
        <v>ITA</v>
      </c>
    </row>
    <row r="636" spans="1:10" ht="12.75" customHeight="1" x14ac:dyDescent="0.2">
      <c r="A636" s="2">
        <v>638</v>
      </c>
      <c r="B636" s="2" t="s">
        <v>329</v>
      </c>
      <c r="C636" s="2" t="s">
        <v>9</v>
      </c>
      <c r="D636" s="9" t="s">
        <v>50</v>
      </c>
      <c r="E636" s="2" t="s">
        <v>11</v>
      </c>
      <c r="F636" s="2">
        <v>0</v>
      </c>
      <c r="G636" s="3">
        <v>16</v>
      </c>
      <c r="H636" s="4" t="str">
        <f t="shared" si="30"/>
        <v>ITA - SICURpin SUD S.r.l - 0</v>
      </c>
      <c r="I636" s="15">
        <f t="shared" si="31"/>
        <v>0</v>
      </c>
      <c r="J636" s="12" t="str">
        <f t="shared" si="32"/>
        <v>ITA</v>
      </c>
    </row>
    <row r="637" spans="1:10" ht="12.75" customHeight="1" x14ac:dyDescent="0.2">
      <c r="A637" s="2">
        <v>639</v>
      </c>
      <c r="B637" s="2" t="s">
        <v>329</v>
      </c>
      <c r="C637" s="2" t="s">
        <v>9</v>
      </c>
      <c r="D637" s="9" t="s">
        <v>50</v>
      </c>
      <c r="E637" s="2" t="s">
        <v>1388</v>
      </c>
      <c r="F637" s="2">
        <v>10</v>
      </c>
      <c r="G637" s="3">
        <v>22</v>
      </c>
      <c r="H637" s="4" t="str">
        <f t="shared" si="30"/>
        <v>ITA - SICURpin SUD S.r.l - 10</v>
      </c>
      <c r="I637" s="15">
        <f t="shared" si="31"/>
        <v>220</v>
      </c>
      <c r="J637" s="12" t="str">
        <f t="shared" si="32"/>
        <v>ITA</v>
      </c>
    </row>
    <row r="638" spans="1:10" ht="12.75" customHeight="1" x14ac:dyDescent="0.2">
      <c r="A638" s="2">
        <v>640</v>
      </c>
      <c r="B638" s="2" t="s">
        <v>329</v>
      </c>
      <c r="C638" s="2" t="s">
        <v>9</v>
      </c>
      <c r="D638" s="9" t="s">
        <v>50</v>
      </c>
      <c r="E638" s="2" t="s">
        <v>1388</v>
      </c>
      <c r="F638" s="2">
        <v>20</v>
      </c>
      <c r="G638" s="3">
        <v>13</v>
      </c>
      <c r="H638" s="4" t="str">
        <f t="shared" si="30"/>
        <v>ITA - SICURpin SUD S.r.l - 20</v>
      </c>
      <c r="I638" s="15">
        <f t="shared" si="31"/>
        <v>260</v>
      </c>
      <c r="J638" s="12" t="str">
        <f t="shared" si="32"/>
        <v>ITA</v>
      </c>
    </row>
    <row r="639" spans="1:10" ht="12.75" customHeight="1" x14ac:dyDescent="0.2">
      <c r="A639" s="2">
        <v>641</v>
      </c>
      <c r="B639" s="2" t="s">
        <v>329</v>
      </c>
      <c r="C639" s="2" t="s">
        <v>9</v>
      </c>
      <c r="D639" s="9" t="s">
        <v>50</v>
      </c>
      <c r="E639" s="2" t="s">
        <v>1388</v>
      </c>
      <c r="F639" s="2">
        <v>30</v>
      </c>
      <c r="G639" s="3">
        <v>28</v>
      </c>
      <c r="H639" s="4" t="str">
        <f t="shared" si="30"/>
        <v>ITA - SICURpin SUD S.r.l - 30</v>
      </c>
      <c r="I639" s="15">
        <f t="shared" si="31"/>
        <v>840</v>
      </c>
      <c r="J639" s="12" t="str">
        <f t="shared" si="32"/>
        <v>ITA</v>
      </c>
    </row>
    <row r="640" spans="1:10" ht="12.75" customHeight="1" x14ac:dyDescent="0.2">
      <c r="A640" s="2">
        <v>642</v>
      </c>
      <c r="B640" s="2" t="s">
        <v>330</v>
      </c>
      <c r="C640" s="2" t="s">
        <v>9</v>
      </c>
      <c r="D640" s="9" t="s">
        <v>10</v>
      </c>
      <c r="E640" s="2" t="s">
        <v>1388</v>
      </c>
      <c r="F640" s="2">
        <v>10</v>
      </c>
      <c r="G640" s="3">
        <v>11</v>
      </c>
      <c r="H640" s="4" t="str">
        <f t="shared" si="30"/>
        <v>ITA - SG - 10</v>
      </c>
      <c r="I640" s="15">
        <f t="shared" si="31"/>
        <v>110</v>
      </c>
      <c r="J640" s="12" t="str">
        <f t="shared" si="32"/>
        <v>ITA</v>
      </c>
    </row>
    <row r="641" spans="1:10" ht="12.75" customHeight="1" x14ac:dyDescent="0.2">
      <c r="A641" s="2">
        <v>643</v>
      </c>
      <c r="B641" s="2" t="s">
        <v>330</v>
      </c>
      <c r="C641" s="2" t="s">
        <v>9</v>
      </c>
      <c r="D641" s="9" t="s">
        <v>10</v>
      </c>
      <c r="E641" s="2" t="s">
        <v>11</v>
      </c>
      <c r="F641" s="2">
        <v>0</v>
      </c>
      <c r="G641" s="3">
        <v>14</v>
      </c>
      <c r="H641" s="4" t="str">
        <f t="shared" si="30"/>
        <v>ITA - SG - 0</v>
      </c>
      <c r="I641" s="15">
        <f t="shared" si="31"/>
        <v>0</v>
      </c>
      <c r="J641" s="12" t="str">
        <f t="shared" si="32"/>
        <v>ITA</v>
      </c>
    </row>
    <row r="642" spans="1:10" ht="12.75" customHeight="1" x14ac:dyDescent="0.2">
      <c r="A642" s="2">
        <v>644</v>
      </c>
      <c r="B642" s="2" t="s">
        <v>331</v>
      </c>
      <c r="C642" s="2" t="s">
        <v>9</v>
      </c>
      <c r="D642" s="9" t="s">
        <v>10</v>
      </c>
      <c r="E642" s="2" t="s">
        <v>11</v>
      </c>
      <c r="F642" s="2">
        <v>0</v>
      </c>
      <c r="G642" s="3">
        <v>29</v>
      </c>
      <c r="H642" s="4" t="str">
        <f t="shared" si="30"/>
        <v>ITA - SG - 0</v>
      </c>
      <c r="I642" s="15">
        <f t="shared" si="31"/>
        <v>0</v>
      </c>
      <c r="J642" s="12" t="str">
        <f t="shared" si="32"/>
        <v>ITA</v>
      </c>
    </row>
    <row r="643" spans="1:10" ht="12.75" customHeight="1" x14ac:dyDescent="0.2">
      <c r="A643" s="2">
        <v>645</v>
      </c>
      <c r="B643" s="2" t="s">
        <v>331</v>
      </c>
      <c r="C643" s="2" t="s">
        <v>9</v>
      </c>
      <c r="D643" s="9" t="s">
        <v>10</v>
      </c>
      <c r="E643" s="2" t="s">
        <v>1388</v>
      </c>
      <c r="F643" s="2">
        <v>20</v>
      </c>
      <c r="G643" s="3">
        <v>10</v>
      </c>
      <c r="H643" s="4" t="str">
        <f t="shared" ref="H643:H706" si="33">IF(AND(J643&lt;&gt;"NON PRESENTE",D643&lt;&gt;"NON PRESENTE",F643&lt;&gt;"NON PRESENTE"),_xlfn.CONCAT(J643," - ",D643," - ",F643),"DATI MANCANTI")</f>
        <v>ITA - SG - 20</v>
      </c>
      <c r="I643" s="15">
        <f t="shared" ref="I643:I706" si="34">IF(AND(F643&lt;&gt;"NON PRESENTE",G643&lt;&gt;"NON PRESENTE"),F643*G643,"DATI MANCANTI")</f>
        <v>200</v>
      </c>
      <c r="J643" s="12" t="str">
        <f t="shared" ref="J643:J706" si="35">TRIM(C643)</f>
        <v>ITA</v>
      </c>
    </row>
    <row r="644" spans="1:10" ht="12.75" customHeight="1" x14ac:dyDescent="0.2">
      <c r="A644" s="2">
        <v>646</v>
      </c>
      <c r="B644" s="2" t="s">
        <v>331</v>
      </c>
      <c r="C644" s="2" t="s">
        <v>9</v>
      </c>
      <c r="D644" s="9" t="s">
        <v>10</v>
      </c>
      <c r="E644" s="2" t="s">
        <v>1388</v>
      </c>
      <c r="F644" s="2">
        <v>10</v>
      </c>
      <c r="G644" s="3">
        <v>20</v>
      </c>
      <c r="H644" s="4" t="str">
        <f t="shared" si="33"/>
        <v>ITA - SG - 10</v>
      </c>
      <c r="I644" s="15">
        <f t="shared" si="34"/>
        <v>200</v>
      </c>
      <c r="J644" s="12" t="str">
        <f t="shared" si="35"/>
        <v>ITA</v>
      </c>
    </row>
    <row r="645" spans="1:10" ht="12.75" customHeight="1" x14ac:dyDescent="0.2">
      <c r="A645" s="2">
        <v>647</v>
      </c>
      <c r="B645" s="2" t="s">
        <v>331</v>
      </c>
      <c r="C645" s="2" t="s">
        <v>9</v>
      </c>
      <c r="D645" s="9" t="s">
        <v>10</v>
      </c>
      <c r="E645" s="2" t="s">
        <v>1388</v>
      </c>
      <c r="F645" s="2">
        <v>30</v>
      </c>
      <c r="G645" s="3">
        <v>33</v>
      </c>
      <c r="H645" s="4" t="str">
        <f t="shared" si="33"/>
        <v>ITA - SG - 30</v>
      </c>
      <c r="I645" s="15">
        <f t="shared" si="34"/>
        <v>990</v>
      </c>
      <c r="J645" s="12" t="str">
        <f t="shared" si="35"/>
        <v>ITA</v>
      </c>
    </row>
    <row r="646" spans="1:10" ht="12.75" customHeight="1" x14ac:dyDescent="0.2">
      <c r="A646" s="2">
        <v>648</v>
      </c>
      <c r="B646" s="2" t="s">
        <v>332</v>
      </c>
      <c r="C646" s="2" t="s">
        <v>9</v>
      </c>
      <c r="D646" s="9" t="s">
        <v>76</v>
      </c>
      <c r="E646" s="2" t="s">
        <v>11</v>
      </c>
      <c r="F646" s="2">
        <v>0</v>
      </c>
      <c r="G646" s="3">
        <v>29</v>
      </c>
      <c r="H646" s="4" t="str">
        <f t="shared" si="33"/>
        <v>ITA - lollo SRL - 0</v>
      </c>
      <c r="I646" s="15">
        <f t="shared" si="34"/>
        <v>0</v>
      </c>
      <c r="J646" s="12" t="str">
        <f t="shared" si="35"/>
        <v>ITA</v>
      </c>
    </row>
    <row r="647" spans="1:10" ht="12.75" customHeight="1" x14ac:dyDescent="0.2">
      <c r="A647" s="2">
        <v>649</v>
      </c>
      <c r="B647" s="2" t="s">
        <v>333</v>
      </c>
      <c r="C647" s="2" t="s">
        <v>9</v>
      </c>
      <c r="D647" s="9" t="s">
        <v>98</v>
      </c>
      <c r="E647" s="2" t="s">
        <v>1388</v>
      </c>
      <c r="F647" s="2">
        <v>30</v>
      </c>
      <c r="G647" s="3">
        <v>18</v>
      </c>
      <c r="H647" s="4" t="str">
        <f t="shared" si="33"/>
        <v>ITA - zan SPA - 30</v>
      </c>
      <c r="I647" s="15">
        <f t="shared" si="34"/>
        <v>540</v>
      </c>
      <c r="J647" s="12" t="str">
        <f t="shared" si="35"/>
        <v>ITA</v>
      </c>
    </row>
    <row r="648" spans="1:10" ht="12.75" customHeight="1" x14ac:dyDescent="0.2">
      <c r="A648" s="2">
        <v>650</v>
      </c>
      <c r="B648" s="2" t="s">
        <v>334</v>
      </c>
      <c r="C648" s="2" t="s">
        <v>9</v>
      </c>
      <c r="D648" s="9" t="s">
        <v>48</v>
      </c>
      <c r="E648" s="2" t="s">
        <v>1388</v>
      </c>
      <c r="F648" s="2">
        <v>30</v>
      </c>
      <c r="G648" s="3">
        <v>35</v>
      </c>
      <c r="H648" s="4" t="str">
        <f t="shared" si="33"/>
        <v>ITA - zan pin SPA - 30</v>
      </c>
      <c r="I648" s="15">
        <f t="shared" si="34"/>
        <v>1050</v>
      </c>
      <c r="J648" s="12" t="str">
        <f t="shared" si="35"/>
        <v>ITA</v>
      </c>
    </row>
    <row r="649" spans="1:10" ht="12.75" customHeight="1" x14ac:dyDescent="0.2">
      <c r="A649" s="2">
        <v>651</v>
      </c>
      <c r="B649" s="2" t="s">
        <v>334</v>
      </c>
      <c r="C649" s="2" t="s">
        <v>9</v>
      </c>
      <c r="D649" s="9" t="s">
        <v>48</v>
      </c>
      <c r="E649" s="2" t="s">
        <v>11</v>
      </c>
      <c r="F649" s="2">
        <v>0</v>
      </c>
      <c r="G649" s="3">
        <v>28</v>
      </c>
      <c r="H649" s="4" t="str">
        <f t="shared" si="33"/>
        <v>ITA - zan pin SPA - 0</v>
      </c>
      <c r="I649" s="15">
        <f t="shared" si="34"/>
        <v>0</v>
      </c>
      <c r="J649" s="12" t="str">
        <f t="shared" si="35"/>
        <v>ITA</v>
      </c>
    </row>
    <row r="650" spans="1:10" ht="12.75" customHeight="1" x14ac:dyDescent="0.2">
      <c r="A650" s="2">
        <v>652</v>
      </c>
      <c r="B650" s="2" t="s">
        <v>335</v>
      </c>
      <c r="C650" s="2" t="s">
        <v>9</v>
      </c>
      <c r="D650" s="9" t="s">
        <v>37</v>
      </c>
      <c r="E650" s="2" t="s">
        <v>11</v>
      </c>
      <c r="F650" s="2">
        <v>0</v>
      </c>
      <c r="G650" s="3">
        <v>19</v>
      </c>
      <c r="H650" s="4" t="str">
        <f t="shared" si="33"/>
        <v>ITA - zan VETRI - 0</v>
      </c>
      <c r="I650" s="15">
        <f t="shared" si="34"/>
        <v>0</v>
      </c>
      <c r="J650" s="12" t="str">
        <f t="shared" si="35"/>
        <v>ITA</v>
      </c>
    </row>
    <row r="651" spans="1:10" ht="12.75" customHeight="1" x14ac:dyDescent="0.2">
      <c r="A651" s="2">
        <v>653</v>
      </c>
      <c r="B651" s="2" t="s">
        <v>335</v>
      </c>
      <c r="C651" s="2" t="s">
        <v>9</v>
      </c>
      <c r="D651" s="9" t="s">
        <v>37</v>
      </c>
      <c r="E651" s="2" t="s">
        <v>1388</v>
      </c>
      <c r="F651" s="2">
        <v>20</v>
      </c>
      <c r="G651" s="3">
        <v>10</v>
      </c>
      <c r="H651" s="4" t="str">
        <f t="shared" si="33"/>
        <v>ITA - zan VETRI - 20</v>
      </c>
      <c r="I651" s="15">
        <f t="shared" si="34"/>
        <v>200</v>
      </c>
      <c r="J651" s="12" t="str">
        <f t="shared" si="35"/>
        <v>ITA</v>
      </c>
    </row>
    <row r="652" spans="1:10" ht="12.75" customHeight="1" x14ac:dyDescent="0.2">
      <c r="A652" s="2">
        <v>654</v>
      </c>
      <c r="B652" s="2" t="s">
        <v>335</v>
      </c>
      <c r="C652" s="2" t="s">
        <v>9</v>
      </c>
      <c r="D652" s="9" t="s">
        <v>37</v>
      </c>
      <c r="E652" s="2" t="s">
        <v>1388</v>
      </c>
      <c r="F652" s="2">
        <v>30</v>
      </c>
      <c r="G652" s="3">
        <v>11</v>
      </c>
      <c r="H652" s="4" t="str">
        <f t="shared" si="33"/>
        <v>ITA - zan VETRI - 30</v>
      </c>
      <c r="I652" s="15">
        <f t="shared" si="34"/>
        <v>330</v>
      </c>
      <c r="J652" s="12" t="str">
        <f t="shared" si="35"/>
        <v>ITA</v>
      </c>
    </row>
    <row r="653" spans="1:10" ht="12.75" customHeight="1" x14ac:dyDescent="0.2">
      <c r="A653" s="2">
        <v>655</v>
      </c>
      <c r="B653" s="2" t="s">
        <v>336</v>
      </c>
      <c r="C653" s="2" t="s">
        <v>9</v>
      </c>
      <c r="D653" s="9" t="s">
        <v>10</v>
      </c>
      <c r="E653" s="2" t="s">
        <v>1388</v>
      </c>
      <c r="F653" s="2">
        <v>20</v>
      </c>
      <c r="G653" s="3">
        <v>10</v>
      </c>
      <c r="H653" s="4" t="str">
        <f t="shared" si="33"/>
        <v>ITA - SG - 20</v>
      </c>
      <c r="I653" s="15">
        <f t="shared" si="34"/>
        <v>200</v>
      </c>
      <c r="J653" s="12" t="str">
        <f t="shared" si="35"/>
        <v>ITA</v>
      </c>
    </row>
    <row r="654" spans="1:10" ht="12.75" customHeight="1" x14ac:dyDescent="0.2">
      <c r="A654" s="2">
        <v>656</v>
      </c>
      <c r="B654" s="2" t="s">
        <v>336</v>
      </c>
      <c r="C654" s="2" t="s">
        <v>9</v>
      </c>
      <c r="D654" s="9" t="s">
        <v>10</v>
      </c>
      <c r="E654" s="2" t="s">
        <v>11</v>
      </c>
      <c r="F654" s="2">
        <v>0</v>
      </c>
      <c r="G654" s="3">
        <v>31</v>
      </c>
      <c r="H654" s="4" t="str">
        <f t="shared" si="33"/>
        <v>ITA - SG - 0</v>
      </c>
      <c r="I654" s="15">
        <f t="shared" si="34"/>
        <v>0</v>
      </c>
      <c r="J654" s="12" t="str">
        <f t="shared" si="35"/>
        <v>ITA</v>
      </c>
    </row>
    <row r="655" spans="1:10" ht="12.75" customHeight="1" x14ac:dyDescent="0.2">
      <c r="A655" s="2">
        <v>657</v>
      </c>
      <c r="B655" s="2" t="s">
        <v>337</v>
      </c>
      <c r="C655" s="2" t="s">
        <v>9</v>
      </c>
      <c r="D655" s="9" t="s">
        <v>10</v>
      </c>
      <c r="E655" s="2" t="s">
        <v>11</v>
      </c>
      <c r="F655" s="2">
        <v>0</v>
      </c>
      <c r="G655" s="3">
        <v>23</v>
      </c>
      <c r="H655" s="4" t="str">
        <f t="shared" si="33"/>
        <v>ITA - SG - 0</v>
      </c>
      <c r="I655" s="15">
        <f t="shared" si="34"/>
        <v>0</v>
      </c>
      <c r="J655" s="12" t="str">
        <f t="shared" si="35"/>
        <v>ITA</v>
      </c>
    </row>
    <row r="656" spans="1:10" ht="12.75" customHeight="1" x14ac:dyDescent="0.2">
      <c r="A656" s="2">
        <v>658</v>
      </c>
      <c r="B656" s="2" t="s">
        <v>337</v>
      </c>
      <c r="C656" s="2" t="s">
        <v>9</v>
      </c>
      <c r="D656" s="9" t="s">
        <v>10</v>
      </c>
      <c r="E656" s="2" t="s">
        <v>1388</v>
      </c>
      <c r="F656" s="2">
        <v>30</v>
      </c>
      <c r="G656" s="3">
        <v>37</v>
      </c>
      <c r="H656" s="4" t="str">
        <f t="shared" si="33"/>
        <v>ITA - SG - 30</v>
      </c>
      <c r="I656" s="15">
        <f t="shared" si="34"/>
        <v>1110</v>
      </c>
      <c r="J656" s="12" t="str">
        <f t="shared" si="35"/>
        <v>ITA</v>
      </c>
    </row>
    <row r="657" spans="1:10" ht="12.75" customHeight="1" x14ac:dyDescent="0.2">
      <c r="A657" s="2">
        <v>659</v>
      </c>
      <c r="B657" s="2" t="s">
        <v>338</v>
      </c>
      <c r="C657" s="2" t="s">
        <v>9</v>
      </c>
      <c r="D657" s="9" t="s">
        <v>98</v>
      </c>
      <c r="E657" s="2" t="s">
        <v>1388</v>
      </c>
      <c r="F657" s="2">
        <v>20</v>
      </c>
      <c r="G657" s="3">
        <v>17</v>
      </c>
      <c r="H657" s="4" t="str">
        <f t="shared" si="33"/>
        <v>ITA - zan SPA - 20</v>
      </c>
      <c r="I657" s="15">
        <f t="shared" si="34"/>
        <v>340</v>
      </c>
      <c r="J657" s="12" t="str">
        <f t="shared" si="35"/>
        <v>ITA</v>
      </c>
    </row>
    <row r="658" spans="1:10" ht="12.75" customHeight="1" x14ac:dyDescent="0.2">
      <c r="A658" s="2">
        <v>660</v>
      </c>
      <c r="B658" s="2" t="s">
        <v>338</v>
      </c>
      <c r="C658" s="2" t="s">
        <v>9</v>
      </c>
      <c r="D658" s="9" t="s">
        <v>98</v>
      </c>
      <c r="E658" s="2" t="s">
        <v>11</v>
      </c>
      <c r="F658" s="2">
        <v>0</v>
      </c>
      <c r="G658" s="3">
        <v>35</v>
      </c>
      <c r="H658" s="4" t="str">
        <f t="shared" si="33"/>
        <v>ITA - zan SPA - 0</v>
      </c>
      <c r="I658" s="15">
        <f t="shared" si="34"/>
        <v>0</v>
      </c>
      <c r="J658" s="12" t="str">
        <f t="shared" si="35"/>
        <v>ITA</v>
      </c>
    </row>
    <row r="659" spans="1:10" ht="12.75" customHeight="1" x14ac:dyDescent="0.2">
      <c r="A659" s="2">
        <v>661</v>
      </c>
      <c r="B659" s="2" t="s">
        <v>338</v>
      </c>
      <c r="C659" s="2" t="s">
        <v>9</v>
      </c>
      <c r="D659" s="9" t="s">
        <v>98</v>
      </c>
      <c r="E659" s="2" t="s">
        <v>1388</v>
      </c>
      <c r="F659" s="2">
        <v>30</v>
      </c>
      <c r="G659" s="3">
        <v>13</v>
      </c>
      <c r="H659" s="4" t="str">
        <f t="shared" si="33"/>
        <v>ITA - zan SPA - 30</v>
      </c>
      <c r="I659" s="15">
        <f t="shared" si="34"/>
        <v>390</v>
      </c>
      <c r="J659" s="12" t="str">
        <f t="shared" si="35"/>
        <v>ITA</v>
      </c>
    </row>
    <row r="660" spans="1:10" ht="12.75" customHeight="1" x14ac:dyDescent="0.2">
      <c r="A660" s="2">
        <v>662</v>
      </c>
      <c r="B660" s="2" t="s">
        <v>339</v>
      </c>
      <c r="C660" s="2" t="s">
        <v>9</v>
      </c>
      <c r="D660" s="9" t="s">
        <v>10</v>
      </c>
      <c r="E660" s="2" t="s">
        <v>11</v>
      </c>
      <c r="F660" s="2">
        <v>0</v>
      </c>
      <c r="G660" s="3">
        <v>18</v>
      </c>
      <c r="H660" s="4" t="str">
        <f t="shared" si="33"/>
        <v>ITA - SG - 0</v>
      </c>
      <c r="I660" s="15">
        <f t="shared" si="34"/>
        <v>0</v>
      </c>
      <c r="J660" s="12" t="str">
        <f t="shared" si="35"/>
        <v>ITA</v>
      </c>
    </row>
    <row r="661" spans="1:10" ht="12.75" customHeight="1" x14ac:dyDescent="0.2">
      <c r="A661" s="2">
        <v>663</v>
      </c>
      <c r="B661" s="2" t="s">
        <v>340</v>
      </c>
      <c r="C661" s="2" t="s">
        <v>9</v>
      </c>
      <c r="D661" s="9" t="s">
        <v>10</v>
      </c>
      <c r="E661" s="2" t="s">
        <v>1388</v>
      </c>
      <c r="F661" s="2">
        <v>30</v>
      </c>
      <c r="G661" s="3">
        <v>38</v>
      </c>
      <c r="H661" s="4" t="str">
        <f t="shared" si="33"/>
        <v>ITA - SG - 30</v>
      </c>
      <c r="I661" s="15">
        <f t="shared" si="34"/>
        <v>1140</v>
      </c>
      <c r="J661" s="12" t="str">
        <f t="shared" si="35"/>
        <v>ITA</v>
      </c>
    </row>
    <row r="662" spans="1:10" ht="12.75" customHeight="1" x14ac:dyDescent="0.2">
      <c r="A662" s="2">
        <v>664</v>
      </c>
      <c r="B662" s="2" t="s">
        <v>340</v>
      </c>
      <c r="C662" s="2" t="s">
        <v>9</v>
      </c>
      <c r="D662" s="9" t="s">
        <v>10</v>
      </c>
      <c r="E662" s="2" t="s">
        <v>11</v>
      </c>
      <c r="F662" s="2">
        <v>0</v>
      </c>
      <c r="G662" s="3">
        <v>38</v>
      </c>
      <c r="H662" s="4" t="str">
        <f t="shared" si="33"/>
        <v>ITA - SG - 0</v>
      </c>
      <c r="I662" s="15">
        <f t="shared" si="34"/>
        <v>0</v>
      </c>
      <c r="J662" s="12" t="str">
        <f t="shared" si="35"/>
        <v>ITA</v>
      </c>
    </row>
    <row r="663" spans="1:10" ht="12.75" customHeight="1" x14ac:dyDescent="0.2">
      <c r="A663" s="2">
        <v>665</v>
      </c>
      <c r="B663" s="2" t="s">
        <v>340</v>
      </c>
      <c r="C663" s="2" t="s">
        <v>9</v>
      </c>
      <c r="D663" s="9" t="s">
        <v>10</v>
      </c>
      <c r="E663" s="2" t="s">
        <v>1388</v>
      </c>
      <c r="F663" s="2">
        <v>20</v>
      </c>
      <c r="G663" s="3">
        <v>30</v>
      </c>
      <c r="H663" s="4" t="str">
        <f t="shared" si="33"/>
        <v>ITA - SG - 20</v>
      </c>
      <c r="I663" s="15">
        <f t="shared" si="34"/>
        <v>600</v>
      </c>
      <c r="J663" s="12" t="str">
        <f t="shared" si="35"/>
        <v>ITA</v>
      </c>
    </row>
    <row r="664" spans="1:10" ht="12.75" customHeight="1" x14ac:dyDescent="0.2">
      <c r="A664" s="2">
        <v>666</v>
      </c>
      <c r="B664" s="2" t="s">
        <v>341</v>
      </c>
      <c r="C664" s="2" t="s">
        <v>9</v>
      </c>
      <c r="D664" s="9" t="s">
        <v>55</v>
      </c>
      <c r="E664" s="2" t="s">
        <v>1388</v>
      </c>
      <c r="F664" s="2">
        <v>20</v>
      </c>
      <c r="G664" s="3">
        <v>36</v>
      </c>
      <c r="H664" s="4" t="str">
        <f t="shared" si="33"/>
        <v>ITA - zan S.R.L. - 20</v>
      </c>
      <c r="I664" s="15">
        <f t="shared" si="34"/>
        <v>720</v>
      </c>
      <c r="J664" s="12" t="str">
        <f t="shared" si="35"/>
        <v>ITA</v>
      </c>
    </row>
    <row r="665" spans="1:10" ht="12.75" customHeight="1" x14ac:dyDescent="0.2">
      <c r="A665" s="2">
        <v>667</v>
      </c>
      <c r="B665" s="2" t="s">
        <v>341</v>
      </c>
      <c r="C665" s="2" t="s">
        <v>9</v>
      </c>
      <c r="D665" s="9" t="s">
        <v>55</v>
      </c>
      <c r="E665" s="2" t="s">
        <v>11</v>
      </c>
      <c r="F665" s="2">
        <v>0</v>
      </c>
      <c r="G665" s="3">
        <v>22</v>
      </c>
      <c r="H665" s="4" t="str">
        <f t="shared" si="33"/>
        <v>ITA - zan S.R.L. - 0</v>
      </c>
      <c r="I665" s="15">
        <f t="shared" si="34"/>
        <v>0</v>
      </c>
      <c r="J665" s="12" t="str">
        <f t="shared" si="35"/>
        <v>ITA</v>
      </c>
    </row>
    <row r="666" spans="1:10" ht="12.75" customHeight="1" x14ac:dyDescent="0.2">
      <c r="A666" s="2">
        <v>668</v>
      </c>
      <c r="B666" s="2" t="s">
        <v>342</v>
      </c>
      <c r="C666" s="2" t="s">
        <v>9</v>
      </c>
      <c r="D666" s="9" t="s">
        <v>55</v>
      </c>
      <c r="E666" s="2" t="s">
        <v>1388</v>
      </c>
      <c r="F666" s="2">
        <v>20</v>
      </c>
      <c r="G666" s="3">
        <v>30</v>
      </c>
      <c r="H666" s="4" t="str">
        <f t="shared" si="33"/>
        <v>ITA - zan S.R.L. - 20</v>
      </c>
      <c r="I666" s="15">
        <f t="shared" si="34"/>
        <v>600</v>
      </c>
      <c r="J666" s="12" t="str">
        <f t="shared" si="35"/>
        <v>ITA</v>
      </c>
    </row>
    <row r="667" spans="1:10" ht="12.75" customHeight="1" x14ac:dyDescent="0.2">
      <c r="A667" s="2">
        <v>669</v>
      </c>
      <c r="B667" s="2" t="s">
        <v>343</v>
      </c>
      <c r="C667" s="2" t="s">
        <v>9</v>
      </c>
      <c r="D667" s="9" t="s">
        <v>10</v>
      </c>
      <c r="E667" s="2" t="s">
        <v>11</v>
      </c>
      <c r="F667" s="2">
        <v>0</v>
      </c>
      <c r="G667" s="3">
        <v>20</v>
      </c>
      <c r="H667" s="4" t="str">
        <f t="shared" si="33"/>
        <v>ITA - SG - 0</v>
      </c>
      <c r="I667" s="15">
        <f t="shared" si="34"/>
        <v>0</v>
      </c>
      <c r="J667" s="12" t="str">
        <f t="shared" si="35"/>
        <v>ITA</v>
      </c>
    </row>
    <row r="668" spans="1:10" ht="12.75" customHeight="1" x14ac:dyDescent="0.2">
      <c r="A668" s="2">
        <v>670</v>
      </c>
      <c r="B668" s="2" t="s">
        <v>344</v>
      </c>
      <c r="C668" s="2" t="s">
        <v>9</v>
      </c>
      <c r="D668" s="9" t="s">
        <v>10</v>
      </c>
      <c r="E668" s="2" t="s">
        <v>1388</v>
      </c>
      <c r="F668" s="2">
        <v>30</v>
      </c>
      <c r="G668" s="3">
        <v>39</v>
      </c>
      <c r="H668" s="4" t="str">
        <f t="shared" si="33"/>
        <v>ITA - SG - 30</v>
      </c>
      <c r="I668" s="15">
        <f t="shared" si="34"/>
        <v>1170</v>
      </c>
      <c r="J668" s="12" t="str">
        <f t="shared" si="35"/>
        <v>ITA</v>
      </c>
    </row>
    <row r="669" spans="1:10" ht="12.75" customHeight="1" x14ac:dyDescent="0.2">
      <c r="A669" s="2">
        <v>671</v>
      </c>
      <c r="B669" s="2" t="s">
        <v>344</v>
      </c>
      <c r="C669" s="2" t="s">
        <v>9</v>
      </c>
      <c r="D669" s="9" t="s">
        <v>10</v>
      </c>
      <c r="E669" s="2" t="s">
        <v>1388</v>
      </c>
      <c r="F669" s="2">
        <v>20</v>
      </c>
      <c r="G669" s="3">
        <v>38</v>
      </c>
      <c r="H669" s="4" t="str">
        <f t="shared" si="33"/>
        <v>ITA - SG - 20</v>
      </c>
      <c r="I669" s="15">
        <f t="shared" si="34"/>
        <v>760</v>
      </c>
      <c r="J669" s="12" t="str">
        <f t="shared" si="35"/>
        <v>ITA</v>
      </c>
    </row>
    <row r="670" spans="1:10" ht="12.75" customHeight="1" x14ac:dyDescent="0.2">
      <c r="A670" s="2">
        <v>672</v>
      </c>
      <c r="B670" s="2" t="s">
        <v>344</v>
      </c>
      <c r="C670" s="2" t="s">
        <v>9</v>
      </c>
      <c r="D670" s="9" t="s">
        <v>10</v>
      </c>
      <c r="E670" s="2" t="s">
        <v>1388</v>
      </c>
      <c r="F670" s="2">
        <v>20</v>
      </c>
      <c r="G670" s="3">
        <v>15</v>
      </c>
      <c r="H670" s="4" t="str">
        <f t="shared" si="33"/>
        <v>ITA - SG - 20</v>
      </c>
      <c r="I670" s="15">
        <f t="shared" si="34"/>
        <v>300</v>
      </c>
      <c r="J670" s="12" t="str">
        <f t="shared" si="35"/>
        <v>ITA</v>
      </c>
    </row>
    <row r="671" spans="1:10" ht="12.75" customHeight="1" x14ac:dyDescent="0.2">
      <c r="A671" s="2">
        <v>673</v>
      </c>
      <c r="B671" s="2" t="s">
        <v>344</v>
      </c>
      <c r="C671" s="2" t="s">
        <v>9</v>
      </c>
      <c r="D671" s="9" t="s">
        <v>10</v>
      </c>
      <c r="E671" s="2" t="s">
        <v>11</v>
      </c>
      <c r="F671" s="2">
        <v>0</v>
      </c>
      <c r="G671" s="3">
        <v>34</v>
      </c>
      <c r="H671" s="4" t="str">
        <f t="shared" si="33"/>
        <v>ITA - SG - 0</v>
      </c>
      <c r="I671" s="15">
        <f t="shared" si="34"/>
        <v>0</v>
      </c>
      <c r="J671" s="12" t="str">
        <f t="shared" si="35"/>
        <v>ITA</v>
      </c>
    </row>
    <row r="672" spans="1:10" ht="12.75" customHeight="1" x14ac:dyDescent="0.2">
      <c r="A672" s="2">
        <v>674</v>
      </c>
      <c r="B672" s="2" t="s">
        <v>345</v>
      </c>
      <c r="C672" s="2" t="s">
        <v>9</v>
      </c>
      <c r="D672" s="9" t="s">
        <v>48</v>
      </c>
      <c r="E672" s="2" t="s">
        <v>11</v>
      </c>
      <c r="F672" s="2">
        <v>0</v>
      </c>
      <c r="G672" s="3">
        <v>13</v>
      </c>
      <c r="H672" s="4" t="str">
        <f t="shared" si="33"/>
        <v>ITA - zan pin SPA - 0</v>
      </c>
      <c r="I672" s="15">
        <f t="shared" si="34"/>
        <v>0</v>
      </c>
      <c r="J672" s="12" t="str">
        <f t="shared" si="35"/>
        <v>ITA</v>
      </c>
    </row>
    <row r="673" spans="1:10" ht="12.75" customHeight="1" x14ac:dyDescent="0.2">
      <c r="A673" s="2">
        <v>675</v>
      </c>
      <c r="B673" s="2" t="s">
        <v>346</v>
      </c>
      <c r="C673" s="2" t="s">
        <v>9</v>
      </c>
      <c r="D673" s="9" t="s">
        <v>48</v>
      </c>
      <c r="E673" s="2" t="s">
        <v>11</v>
      </c>
      <c r="F673" s="2">
        <v>0</v>
      </c>
      <c r="G673" s="3">
        <v>17</v>
      </c>
      <c r="H673" s="4" t="str">
        <f t="shared" si="33"/>
        <v>ITA - zan pin SPA - 0</v>
      </c>
      <c r="I673" s="15">
        <f t="shared" si="34"/>
        <v>0</v>
      </c>
      <c r="J673" s="12" t="str">
        <f t="shared" si="35"/>
        <v>ITA</v>
      </c>
    </row>
    <row r="674" spans="1:10" ht="12.75" customHeight="1" x14ac:dyDescent="0.2">
      <c r="A674" s="2">
        <v>676</v>
      </c>
      <c r="B674" s="2" t="s">
        <v>346</v>
      </c>
      <c r="C674" s="2" t="s">
        <v>9</v>
      </c>
      <c r="D674" s="9" t="s">
        <v>48</v>
      </c>
      <c r="E674" s="2" t="s">
        <v>1388</v>
      </c>
      <c r="F674" s="2">
        <v>20</v>
      </c>
      <c r="G674" s="3">
        <v>21</v>
      </c>
      <c r="H674" s="4" t="str">
        <f t="shared" si="33"/>
        <v>ITA - zan pin SPA - 20</v>
      </c>
      <c r="I674" s="15">
        <f t="shared" si="34"/>
        <v>420</v>
      </c>
      <c r="J674" s="12" t="str">
        <f t="shared" si="35"/>
        <v>ITA</v>
      </c>
    </row>
    <row r="675" spans="1:10" ht="12.75" customHeight="1" x14ac:dyDescent="0.2">
      <c r="A675" s="2">
        <v>677</v>
      </c>
      <c r="B675" s="2" t="s">
        <v>347</v>
      </c>
      <c r="C675" s="2" t="s">
        <v>9</v>
      </c>
      <c r="D675" s="9" t="s">
        <v>98</v>
      </c>
      <c r="E675" s="2" t="s">
        <v>1388</v>
      </c>
      <c r="F675" s="2">
        <v>20</v>
      </c>
      <c r="G675" s="3">
        <v>16</v>
      </c>
      <c r="H675" s="4" t="str">
        <f t="shared" si="33"/>
        <v>ITA - zan SPA - 20</v>
      </c>
      <c r="I675" s="15">
        <f t="shared" si="34"/>
        <v>320</v>
      </c>
      <c r="J675" s="12" t="str">
        <f t="shared" si="35"/>
        <v>ITA</v>
      </c>
    </row>
    <row r="676" spans="1:10" ht="12.75" customHeight="1" x14ac:dyDescent="0.2">
      <c r="A676" s="2">
        <v>678</v>
      </c>
      <c r="B676" s="2" t="s">
        <v>347</v>
      </c>
      <c r="C676" s="2" t="s">
        <v>9</v>
      </c>
      <c r="D676" s="9" t="s">
        <v>98</v>
      </c>
      <c r="E676" s="2" t="s">
        <v>1388</v>
      </c>
      <c r="F676" s="2">
        <v>20</v>
      </c>
      <c r="G676" s="3">
        <v>18</v>
      </c>
      <c r="H676" s="4" t="str">
        <f t="shared" si="33"/>
        <v>ITA - zan SPA - 20</v>
      </c>
      <c r="I676" s="15">
        <f t="shared" si="34"/>
        <v>360</v>
      </c>
      <c r="J676" s="12" t="str">
        <f t="shared" si="35"/>
        <v>ITA</v>
      </c>
    </row>
    <row r="677" spans="1:10" ht="12.75" customHeight="1" x14ac:dyDescent="0.2">
      <c r="A677" s="2">
        <v>679</v>
      </c>
      <c r="B677" s="2" t="s">
        <v>347</v>
      </c>
      <c r="C677" s="2" t="s">
        <v>9</v>
      </c>
      <c r="D677" s="9" t="s">
        <v>98</v>
      </c>
      <c r="E677" s="2" t="s">
        <v>11</v>
      </c>
      <c r="F677" s="2">
        <v>0</v>
      </c>
      <c r="G677" s="3">
        <v>31</v>
      </c>
      <c r="H677" s="4" t="str">
        <f t="shared" si="33"/>
        <v>ITA - zan SPA - 0</v>
      </c>
      <c r="I677" s="15">
        <f t="shared" si="34"/>
        <v>0</v>
      </c>
      <c r="J677" s="12" t="str">
        <f t="shared" si="35"/>
        <v>ITA</v>
      </c>
    </row>
    <row r="678" spans="1:10" ht="12.75" customHeight="1" x14ac:dyDescent="0.2">
      <c r="A678" s="2">
        <v>680</v>
      </c>
      <c r="B678" s="2" t="s">
        <v>347</v>
      </c>
      <c r="C678" s="2" t="s">
        <v>9</v>
      </c>
      <c r="D678" s="9" t="s">
        <v>98</v>
      </c>
      <c r="E678" s="2" t="s">
        <v>1388</v>
      </c>
      <c r="F678" s="2">
        <v>30</v>
      </c>
      <c r="G678" s="3">
        <v>33</v>
      </c>
      <c r="H678" s="4" t="str">
        <f t="shared" si="33"/>
        <v>ITA - zan SPA - 30</v>
      </c>
      <c r="I678" s="15">
        <f t="shared" si="34"/>
        <v>990</v>
      </c>
      <c r="J678" s="12" t="str">
        <f t="shared" si="35"/>
        <v>ITA</v>
      </c>
    </row>
    <row r="679" spans="1:10" ht="12.75" customHeight="1" x14ac:dyDescent="0.2">
      <c r="A679" s="2">
        <v>681</v>
      </c>
      <c r="B679" s="2" t="s">
        <v>348</v>
      </c>
      <c r="C679" s="2" t="s">
        <v>9</v>
      </c>
      <c r="D679" s="9" t="s">
        <v>10</v>
      </c>
      <c r="E679" s="2" t="s">
        <v>11</v>
      </c>
      <c r="F679" s="2">
        <v>0</v>
      </c>
      <c r="G679" s="3">
        <v>29</v>
      </c>
      <c r="H679" s="4" t="str">
        <f t="shared" si="33"/>
        <v>ITA - SG - 0</v>
      </c>
      <c r="I679" s="15">
        <f t="shared" si="34"/>
        <v>0</v>
      </c>
      <c r="J679" s="12" t="str">
        <f t="shared" si="35"/>
        <v>ITA</v>
      </c>
    </row>
    <row r="680" spans="1:10" ht="12.75" customHeight="1" x14ac:dyDescent="0.2">
      <c r="A680" s="2">
        <v>682</v>
      </c>
      <c r="B680" s="2" t="s">
        <v>349</v>
      </c>
      <c r="C680" s="2" t="s">
        <v>9</v>
      </c>
      <c r="D680" s="9" t="s">
        <v>10</v>
      </c>
      <c r="E680" s="2" t="s">
        <v>11</v>
      </c>
      <c r="F680" s="2">
        <v>0</v>
      </c>
      <c r="G680" s="3">
        <v>33</v>
      </c>
      <c r="H680" s="4" t="str">
        <f t="shared" si="33"/>
        <v>ITA - SG - 0</v>
      </c>
      <c r="I680" s="15">
        <f t="shared" si="34"/>
        <v>0</v>
      </c>
      <c r="J680" s="12" t="str">
        <f t="shared" si="35"/>
        <v>ITA</v>
      </c>
    </row>
    <row r="681" spans="1:10" ht="12.75" customHeight="1" x14ac:dyDescent="0.2">
      <c r="A681" s="2">
        <v>683</v>
      </c>
      <c r="B681" s="2" t="s">
        <v>350</v>
      </c>
      <c r="C681" s="2" t="s">
        <v>9</v>
      </c>
      <c r="D681" s="9" t="s">
        <v>76</v>
      </c>
      <c r="E681" s="2" t="s">
        <v>11</v>
      </c>
      <c r="F681" s="2">
        <v>0</v>
      </c>
      <c r="G681" s="3">
        <v>38</v>
      </c>
      <c r="H681" s="4" t="str">
        <f t="shared" si="33"/>
        <v>ITA - lollo SRL - 0</v>
      </c>
      <c r="I681" s="15">
        <f t="shared" si="34"/>
        <v>0</v>
      </c>
      <c r="J681" s="12" t="str">
        <f t="shared" si="35"/>
        <v>ITA</v>
      </c>
    </row>
    <row r="682" spans="1:10" ht="12.75" customHeight="1" x14ac:dyDescent="0.2">
      <c r="A682" s="2">
        <v>684</v>
      </c>
      <c r="B682" s="2" t="s">
        <v>351</v>
      </c>
      <c r="C682" s="2" t="s">
        <v>9</v>
      </c>
      <c r="D682" s="9" t="s">
        <v>37</v>
      </c>
      <c r="E682" s="2" t="s">
        <v>11</v>
      </c>
      <c r="F682" s="2">
        <v>0</v>
      </c>
      <c r="G682" s="3">
        <v>26</v>
      </c>
      <c r="H682" s="4" t="str">
        <f t="shared" si="33"/>
        <v>ITA - zan VETRI - 0</v>
      </c>
      <c r="I682" s="15">
        <f t="shared" si="34"/>
        <v>0</v>
      </c>
      <c r="J682" s="12" t="str">
        <f t="shared" si="35"/>
        <v>ITA</v>
      </c>
    </row>
    <row r="683" spans="1:10" ht="12.75" customHeight="1" x14ac:dyDescent="0.2">
      <c r="A683" s="2">
        <v>685</v>
      </c>
      <c r="B683" s="2" t="s">
        <v>352</v>
      </c>
      <c r="C683" s="2" t="s">
        <v>9</v>
      </c>
      <c r="D683" s="9" t="s">
        <v>10</v>
      </c>
      <c r="E683" s="2" t="s">
        <v>1388</v>
      </c>
      <c r="F683" s="2">
        <v>20</v>
      </c>
      <c r="G683" s="3">
        <v>15</v>
      </c>
      <c r="H683" s="4" t="str">
        <f t="shared" si="33"/>
        <v>ITA - SG - 20</v>
      </c>
      <c r="I683" s="15">
        <f t="shared" si="34"/>
        <v>300</v>
      </c>
      <c r="J683" s="12" t="str">
        <f t="shared" si="35"/>
        <v>ITA</v>
      </c>
    </row>
    <row r="684" spans="1:10" ht="12.75" customHeight="1" x14ac:dyDescent="0.2">
      <c r="A684" s="2">
        <v>686</v>
      </c>
      <c r="B684" s="2" t="s">
        <v>352</v>
      </c>
      <c r="C684" s="2" t="s">
        <v>9</v>
      </c>
      <c r="D684" s="9" t="s">
        <v>10</v>
      </c>
      <c r="E684" s="2" t="s">
        <v>1388</v>
      </c>
      <c r="F684" s="2">
        <v>20</v>
      </c>
      <c r="G684" s="3">
        <v>33</v>
      </c>
      <c r="H684" s="4" t="str">
        <f t="shared" si="33"/>
        <v>ITA - SG - 20</v>
      </c>
      <c r="I684" s="15">
        <f t="shared" si="34"/>
        <v>660</v>
      </c>
      <c r="J684" s="12" t="str">
        <f t="shared" si="35"/>
        <v>ITA</v>
      </c>
    </row>
    <row r="685" spans="1:10" ht="12.75" customHeight="1" x14ac:dyDescent="0.2">
      <c r="A685" s="2">
        <v>687</v>
      </c>
      <c r="B685" s="2" t="s">
        <v>352</v>
      </c>
      <c r="C685" s="2" t="s">
        <v>9</v>
      </c>
      <c r="D685" s="9" t="s">
        <v>10</v>
      </c>
      <c r="E685" s="2" t="s">
        <v>11</v>
      </c>
      <c r="F685" s="2">
        <v>0</v>
      </c>
      <c r="G685" s="3">
        <v>11</v>
      </c>
      <c r="H685" s="4" t="str">
        <f t="shared" si="33"/>
        <v>ITA - SG - 0</v>
      </c>
      <c r="I685" s="15">
        <f t="shared" si="34"/>
        <v>0</v>
      </c>
      <c r="J685" s="12" t="str">
        <f t="shared" si="35"/>
        <v>ITA</v>
      </c>
    </row>
    <row r="686" spans="1:10" ht="12.75" customHeight="1" x14ac:dyDescent="0.2">
      <c r="A686" s="2">
        <v>688</v>
      </c>
      <c r="B686" s="2" t="s">
        <v>352</v>
      </c>
      <c r="C686" s="2" t="s">
        <v>9</v>
      </c>
      <c r="D686" s="9" t="s">
        <v>10</v>
      </c>
      <c r="E686" s="2" t="s">
        <v>1388</v>
      </c>
      <c r="F686" s="2">
        <v>30</v>
      </c>
      <c r="G686" s="3">
        <v>23</v>
      </c>
      <c r="H686" s="4" t="str">
        <f t="shared" si="33"/>
        <v>ITA - SG - 30</v>
      </c>
      <c r="I686" s="15">
        <f t="shared" si="34"/>
        <v>690</v>
      </c>
      <c r="J686" s="12" t="str">
        <f t="shared" si="35"/>
        <v>ITA</v>
      </c>
    </row>
    <row r="687" spans="1:10" ht="12.75" customHeight="1" x14ac:dyDescent="0.2">
      <c r="A687" s="2">
        <v>689</v>
      </c>
      <c r="B687" s="2" t="s">
        <v>353</v>
      </c>
      <c r="C687" s="2" t="s">
        <v>9</v>
      </c>
      <c r="D687" s="9" t="s">
        <v>55</v>
      </c>
      <c r="E687" s="2" t="s">
        <v>1388</v>
      </c>
      <c r="F687" s="2">
        <v>30</v>
      </c>
      <c r="G687" s="3">
        <v>39</v>
      </c>
      <c r="H687" s="4" t="str">
        <f t="shared" si="33"/>
        <v>ITA - zan S.R.L. - 30</v>
      </c>
      <c r="I687" s="15">
        <f t="shared" si="34"/>
        <v>1170</v>
      </c>
      <c r="J687" s="12" t="str">
        <f t="shared" si="35"/>
        <v>ITA</v>
      </c>
    </row>
    <row r="688" spans="1:10" ht="12.75" customHeight="1" x14ac:dyDescent="0.2">
      <c r="A688" s="2">
        <v>690</v>
      </c>
      <c r="B688" s="2" t="s">
        <v>354</v>
      </c>
      <c r="C688" s="2" t="s">
        <v>9</v>
      </c>
      <c r="D688" s="9" t="s">
        <v>48</v>
      </c>
      <c r="E688" s="2" t="s">
        <v>11</v>
      </c>
      <c r="F688" s="2">
        <v>0</v>
      </c>
      <c r="G688" s="3">
        <v>19</v>
      </c>
      <c r="H688" s="4" t="str">
        <f t="shared" si="33"/>
        <v>ITA - zan pin SPA - 0</v>
      </c>
      <c r="I688" s="15">
        <f t="shared" si="34"/>
        <v>0</v>
      </c>
      <c r="J688" s="12" t="str">
        <f t="shared" si="35"/>
        <v>ITA</v>
      </c>
    </row>
    <row r="689" spans="1:10" ht="12.75" customHeight="1" x14ac:dyDescent="0.2">
      <c r="A689" s="2">
        <v>691</v>
      </c>
      <c r="B689" s="2" t="s">
        <v>355</v>
      </c>
      <c r="C689" s="2" t="s">
        <v>9</v>
      </c>
      <c r="D689" s="9" t="s">
        <v>76</v>
      </c>
      <c r="E689" s="2" t="s">
        <v>11</v>
      </c>
      <c r="F689" s="2">
        <v>0</v>
      </c>
      <c r="G689" s="3">
        <v>38</v>
      </c>
      <c r="H689" s="4" t="str">
        <f t="shared" si="33"/>
        <v>ITA - lollo SRL - 0</v>
      </c>
      <c r="I689" s="15">
        <f t="shared" si="34"/>
        <v>0</v>
      </c>
      <c r="J689" s="12" t="str">
        <f t="shared" si="35"/>
        <v>ITA</v>
      </c>
    </row>
    <row r="690" spans="1:10" ht="12.75" customHeight="1" x14ac:dyDescent="0.2">
      <c r="A690" s="2">
        <v>692</v>
      </c>
      <c r="B690" s="2" t="s">
        <v>356</v>
      </c>
      <c r="C690" s="2" t="s">
        <v>9</v>
      </c>
      <c r="D690" s="9" t="s">
        <v>48</v>
      </c>
      <c r="E690" s="2" t="s">
        <v>11</v>
      </c>
      <c r="F690" s="2">
        <v>0</v>
      </c>
      <c r="G690" s="3">
        <v>31</v>
      </c>
      <c r="H690" s="4" t="str">
        <f t="shared" si="33"/>
        <v>ITA - zan pin SPA - 0</v>
      </c>
      <c r="I690" s="15">
        <f t="shared" si="34"/>
        <v>0</v>
      </c>
      <c r="J690" s="12" t="str">
        <f t="shared" si="35"/>
        <v>ITA</v>
      </c>
    </row>
    <row r="691" spans="1:10" ht="12.75" customHeight="1" x14ac:dyDescent="0.2">
      <c r="A691" s="2">
        <v>693</v>
      </c>
      <c r="B691" s="2" t="s">
        <v>357</v>
      </c>
      <c r="C691" s="2" t="s">
        <v>9</v>
      </c>
      <c r="D691" s="9" t="s">
        <v>10</v>
      </c>
      <c r="E691" s="2" t="s">
        <v>11</v>
      </c>
      <c r="F691" s="2">
        <v>0</v>
      </c>
      <c r="G691" s="3">
        <v>16</v>
      </c>
      <c r="H691" s="4" t="str">
        <f t="shared" si="33"/>
        <v>ITA - SG - 0</v>
      </c>
      <c r="I691" s="15">
        <f t="shared" si="34"/>
        <v>0</v>
      </c>
      <c r="J691" s="12" t="str">
        <f t="shared" si="35"/>
        <v>ITA</v>
      </c>
    </row>
    <row r="692" spans="1:10" ht="12.75" customHeight="1" x14ac:dyDescent="0.2">
      <c r="A692" s="2">
        <v>694</v>
      </c>
      <c r="B692" s="2" t="s">
        <v>357</v>
      </c>
      <c r="C692" s="2" t="s">
        <v>9</v>
      </c>
      <c r="D692" s="9" t="s">
        <v>10</v>
      </c>
      <c r="E692" s="2" t="s">
        <v>1388</v>
      </c>
      <c r="F692" s="2">
        <v>30</v>
      </c>
      <c r="G692" s="3">
        <v>21</v>
      </c>
      <c r="H692" s="4" t="str">
        <f t="shared" si="33"/>
        <v>ITA - SG - 30</v>
      </c>
      <c r="I692" s="15">
        <f t="shared" si="34"/>
        <v>630</v>
      </c>
      <c r="J692" s="12" t="str">
        <f t="shared" si="35"/>
        <v>ITA</v>
      </c>
    </row>
    <row r="693" spans="1:10" ht="12.75" customHeight="1" x14ac:dyDescent="0.2">
      <c r="A693" s="2">
        <v>695</v>
      </c>
      <c r="B693" s="2" t="s">
        <v>357</v>
      </c>
      <c r="C693" s="2" t="s">
        <v>9</v>
      </c>
      <c r="D693" s="9" t="s">
        <v>10</v>
      </c>
      <c r="E693" s="2" t="s">
        <v>1388</v>
      </c>
      <c r="F693" s="2">
        <v>20</v>
      </c>
      <c r="G693" s="3">
        <v>14</v>
      </c>
      <c r="H693" s="4" t="str">
        <f t="shared" si="33"/>
        <v>ITA - SG - 20</v>
      </c>
      <c r="I693" s="15">
        <f t="shared" si="34"/>
        <v>280</v>
      </c>
      <c r="J693" s="12" t="str">
        <f t="shared" si="35"/>
        <v>ITA</v>
      </c>
    </row>
    <row r="694" spans="1:10" ht="12.75" customHeight="1" x14ac:dyDescent="0.2">
      <c r="A694" s="2">
        <v>696</v>
      </c>
      <c r="B694" s="2" t="s">
        <v>358</v>
      </c>
      <c r="C694" s="2" t="s">
        <v>9</v>
      </c>
      <c r="D694" s="9" t="s">
        <v>10</v>
      </c>
      <c r="E694" s="2" t="s">
        <v>11</v>
      </c>
      <c r="F694" s="2">
        <v>0</v>
      </c>
      <c r="G694" s="3">
        <v>23</v>
      </c>
      <c r="H694" s="4" t="str">
        <f t="shared" si="33"/>
        <v>ITA - SG - 0</v>
      </c>
      <c r="I694" s="15">
        <f t="shared" si="34"/>
        <v>0</v>
      </c>
      <c r="J694" s="12" t="str">
        <f t="shared" si="35"/>
        <v>ITA</v>
      </c>
    </row>
    <row r="695" spans="1:10" ht="12.75" customHeight="1" x14ac:dyDescent="0.2">
      <c r="A695" s="2">
        <v>697</v>
      </c>
      <c r="B695" s="2" t="s">
        <v>359</v>
      </c>
      <c r="C695" s="2" t="s">
        <v>9</v>
      </c>
      <c r="D695" s="9" t="s">
        <v>98</v>
      </c>
      <c r="E695" s="2" t="s">
        <v>1388</v>
      </c>
      <c r="F695" s="2">
        <v>30</v>
      </c>
      <c r="G695" s="3">
        <v>28</v>
      </c>
      <c r="H695" s="4" t="str">
        <f t="shared" si="33"/>
        <v>ITA - zan SPA - 30</v>
      </c>
      <c r="I695" s="15">
        <f t="shared" si="34"/>
        <v>840</v>
      </c>
      <c r="J695" s="12" t="str">
        <f t="shared" si="35"/>
        <v>ITA</v>
      </c>
    </row>
    <row r="696" spans="1:10" ht="12.75" customHeight="1" x14ac:dyDescent="0.2">
      <c r="A696" s="2">
        <v>698</v>
      </c>
      <c r="B696" s="2" t="s">
        <v>359</v>
      </c>
      <c r="C696" s="2" t="s">
        <v>9</v>
      </c>
      <c r="D696" s="9" t="s">
        <v>98</v>
      </c>
      <c r="E696" s="2" t="s">
        <v>1388</v>
      </c>
      <c r="F696" s="2">
        <v>20</v>
      </c>
      <c r="G696" s="3">
        <v>32</v>
      </c>
      <c r="H696" s="4" t="str">
        <f t="shared" si="33"/>
        <v>ITA - zan SPA - 20</v>
      </c>
      <c r="I696" s="15">
        <f t="shared" si="34"/>
        <v>640</v>
      </c>
      <c r="J696" s="12" t="str">
        <f t="shared" si="35"/>
        <v>ITA</v>
      </c>
    </row>
    <row r="697" spans="1:10" ht="12.75" customHeight="1" x14ac:dyDescent="0.2">
      <c r="A697" s="2">
        <v>699</v>
      </c>
      <c r="B697" s="2" t="s">
        <v>359</v>
      </c>
      <c r="C697" s="2" t="s">
        <v>9</v>
      </c>
      <c r="D697" s="9" t="s">
        <v>98</v>
      </c>
      <c r="E697" s="2" t="s">
        <v>11</v>
      </c>
      <c r="F697" s="2">
        <v>0</v>
      </c>
      <c r="G697" s="3">
        <v>30</v>
      </c>
      <c r="H697" s="4" t="str">
        <f t="shared" si="33"/>
        <v>ITA - zan SPA - 0</v>
      </c>
      <c r="I697" s="15">
        <f t="shared" si="34"/>
        <v>0</v>
      </c>
      <c r="J697" s="12" t="str">
        <f t="shared" si="35"/>
        <v>ITA</v>
      </c>
    </row>
    <row r="698" spans="1:10" ht="12.75" customHeight="1" x14ac:dyDescent="0.2">
      <c r="A698" s="2">
        <v>700</v>
      </c>
      <c r="B698" s="2" t="s">
        <v>360</v>
      </c>
      <c r="C698" s="2" t="s">
        <v>9</v>
      </c>
      <c r="D698" s="9" t="s">
        <v>10</v>
      </c>
      <c r="E698" s="2" t="s">
        <v>1388</v>
      </c>
      <c r="F698" s="2">
        <v>30</v>
      </c>
      <c r="G698" s="3">
        <v>28</v>
      </c>
      <c r="H698" s="4" t="str">
        <f t="shared" si="33"/>
        <v>ITA - SG - 30</v>
      </c>
      <c r="I698" s="15">
        <f t="shared" si="34"/>
        <v>840</v>
      </c>
      <c r="J698" s="12" t="str">
        <f t="shared" si="35"/>
        <v>ITA</v>
      </c>
    </row>
    <row r="699" spans="1:10" ht="12.75" customHeight="1" x14ac:dyDescent="0.2">
      <c r="A699" s="2">
        <v>701</v>
      </c>
      <c r="B699" s="2" t="s">
        <v>360</v>
      </c>
      <c r="C699" s="2" t="s">
        <v>9</v>
      </c>
      <c r="D699" s="9" t="s">
        <v>10</v>
      </c>
      <c r="E699" s="2" t="s">
        <v>11</v>
      </c>
      <c r="F699" s="2">
        <v>0</v>
      </c>
      <c r="G699" s="3">
        <v>36</v>
      </c>
      <c r="H699" s="4" t="str">
        <f t="shared" si="33"/>
        <v>ITA - SG - 0</v>
      </c>
      <c r="I699" s="15">
        <f t="shared" si="34"/>
        <v>0</v>
      </c>
      <c r="J699" s="12" t="str">
        <f t="shared" si="35"/>
        <v>ITA</v>
      </c>
    </row>
    <row r="700" spans="1:10" ht="12.75" customHeight="1" x14ac:dyDescent="0.2">
      <c r="A700" s="2">
        <v>702</v>
      </c>
      <c r="B700" s="2" t="s">
        <v>360</v>
      </c>
      <c r="C700" s="2" t="s">
        <v>9</v>
      </c>
      <c r="D700" s="9" t="s">
        <v>10</v>
      </c>
      <c r="E700" s="2" t="s">
        <v>1388</v>
      </c>
      <c r="F700" s="2">
        <v>20</v>
      </c>
      <c r="G700" s="3">
        <v>15</v>
      </c>
      <c r="H700" s="4" t="str">
        <f t="shared" si="33"/>
        <v>ITA - SG - 20</v>
      </c>
      <c r="I700" s="15">
        <f t="shared" si="34"/>
        <v>300</v>
      </c>
      <c r="J700" s="12" t="str">
        <f t="shared" si="35"/>
        <v>ITA</v>
      </c>
    </row>
    <row r="701" spans="1:10" ht="12.75" customHeight="1" x14ac:dyDescent="0.2">
      <c r="A701" s="2">
        <v>703</v>
      </c>
      <c r="B701" s="2" t="s">
        <v>361</v>
      </c>
      <c r="C701" s="2" t="s">
        <v>9</v>
      </c>
      <c r="D701" s="9" t="s">
        <v>10</v>
      </c>
      <c r="E701" s="2" t="s">
        <v>11</v>
      </c>
      <c r="F701" s="2">
        <v>0</v>
      </c>
      <c r="G701" s="3">
        <v>11</v>
      </c>
      <c r="H701" s="4" t="str">
        <f t="shared" si="33"/>
        <v>ITA - SG - 0</v>
      </c>
      <c r="I701" s="15">
        <f t="shared" si="34"/>
        <v>0</v>
      </c>
      <c r="J701" s="12" t="str">
        <f t="shared" si="35"/>
        <v>ITA</v>
      </c>
    </row>
    <row r="702" spans="1:10" ht="12.75" customHeight="1" x14ac:dyDescent="0.2">
      <c r="A702" s="2">
        <v>704</v>
      </c>
      <c r="B702" s="2" t="s">
        <v>361</v>
      </c>
      <c r="C702" s="2" t="s">
        <v>9</v>
      </c>
      <c r="D702" s="9" t="s">
        <v>10</v>
      </c>
      <c r="E702" s="2" t="s">
        <v>1388</v>
      </c>
      <c r="F702" s="2">
        <v>30</v>
      </c>
      <c r="G702" s="3">
        <v>29</v>
      </c>
      <c r="H702" s="4" t="str">
        <f t="shared" si="33"/>
        <v>ITA - SG - 30</v>
      </c>
      <c r="I702" s="15">
        <f t="shared" si="34"/>
        <v>870</v>
      </c>
      <c r="J702" s="12" t="str">
        <f t="shared" si="35"/>
        <v>ITA</v>
      </c>
    </row>
    <row r="703" spans="1:10" ht="12.75" customHeight="1" x14ac:dyDescent="0.2">
      <c r="A703" s="2">
        <v>705</v>
      </c>
      <c r="B703" s="2" t="s">
        <v>362</v>
      </c>
      <c r="C703" s="2" t="s">
        <v>9</v>
      </c>
      <c r="D703" s="9" t="s">
        <v>98</v>
      </c>
      <c r="E703" s="2" t="s">
        <v>11</v>
      </c>
      <c r="F703" s="2">
        <v>0</v>
      </c>
      <c r="G703" s="3">
        <v>19</v>
      </c>
      <c r="H703" s="4" t="str">
        <f t="shared" si="33"/>
        <v>ITA - zan SPA - 0</v>
      </c>
      <c r="I703" s="15">
        <f t="shared" si="34"/>
        <v>0</v>
      </c>
      <c r="J703" s="12" t="str">
        <f t="shared" si="35"/>
        <v>ITA</v>
      </c>
    </row>
    <row r="704" spans="1:10" ht="12.75" customHeight="1" x14ac:dyDescent="0.2">
      <c r="A704" s="2">
        <v>706</v>
      </c>
      <c r="B704" s="2" t="s">
        <v>362</v>
      </c>
      <c r="C704" s="2" t="s">
        <v>9</v>
      </c>
      <c r="D704" s="9" t="s">
        <v>98</v>
      </c>
      <c r="E704" s="2" t="s">
        <v>1388</v>
      </c>
      <c r="F704" s="2">
        <v>20</v>
      </c>
      <c r="G704" s="3">
        <v>32</v>
      </c>
      <c r="H704" s="4" t="str">
        <f t="shared" si="33"/>
        <v>ITA - zan SPA - 20</v>
      </c>
      <c r="I704" s="15">
        <f t="shared" si="34"/>
        <v>640</v>
      </c>
      <c r="J704" s="12" t="str">
        <f t="shared" si="35"/>
        <v>ITA</v>
      </c>
    </row>
    <row r="705" spans="1:10" ht="12.75" customHeight="1" x14ac:dyDescent="0.2">
      <c r="A705" s="2">
        <v>707</v>
      </c>
      <c r="B705" s="2" t="s">
        <v>362</v>
      </c>
      <c r="C705" s="2" t="s">
        <v>9</v>
      </c>
      <c r="D705" s="9" t="s">
        <v>98</v>
      </c>
      <c r="E705" s="2" t="s">
        <v>1388</v>
      </c>
      <c r="F705" s="2">
        <v>30</v>
      </c>
      <c r="G705" s="3">
        <v>32</v>
      </c>
      <c r="H705" s="4" t="str">
        <f t="shared" si="33"/>
        <v>ITA - zan SPA - 30</v>
      </c>
      <c r="I705" s="15">
        <f t="shared" si="34"/>
        <v>960</v>
      </c>
      <c r="J705" s="12" t="str">
        <f t="shared" si="35"/>
        <v>ITA</v>
      </c>
    </row>
    <row r="706" spans="1:10" ht="12.75" customHeight="1" x14ac:dyDescent="0.2">
      <c r="A706" s="2">
        <v>708</v>
      </c>
      <c r="B706" s="2" t="s">
        <v>363</v>
      </c>
      <c r="C706" s="2" t="s">
        <v>9</v>
      </c>
      <c r="D706" s="9" t="s">
        <v>37</v>
      </c>
      <c r="E706" s="2" t="s">
        <v>1388</v>
      </c>
      <c r="F706" s="2">
        <v>20</v>
      </c>
      <c r="G706" s="3">
        <v>26</v>
      </c>
      <c r="H706" s="4" t="str">
        <f t="shared" si="33"/>
        <v>ITA - zan VETRI - 20</v>
      </c>
      <c r="I706" s="15">
        <f t="shared" si="34"/>
        <v>520</v>
      </c>
      <c r="J706" s="12" t="str">
        <f t="shared" si="35"/>
        <v>ITA</v>
      </c>
    </row>
    <row r="707" spans="1:10" ht="12.75" customHeight="1" x14ac:dyDescent="0.2">
      <c r="A707" s="2">
        <v>709</v>
      </c>
      <c r="B707" s="2" t="s">
        <v>363</v>
      </c>
      <c r="C707" s="2" t="s">
        <v>9</v>
      </c>
      <c r="D707" s="9" t="s">
        <v>37</v>
      </c>
      <c r="E707" s="2" t="s">
        <v>1388</v>
      </c>
      <c r="F707" s="2">
        <v>30</v>
      </c>
      <c r="G707" s="3">
        <v>28</v>
      </c>
      <c r="H707" s="4" t="str">
        <f t="shared" ref="H707:H770" si="36">IF(AND(J707&lt;&gt;"NON PRESENTE",D707&lt;&gt;"NON PRESENTE",F707&lt;&gt;"NON PRESENTE"),_xlfn.CONCAT(J707," - ",D707," - ",F707),"DATI MANCANTI")</f>
        <v>ITA - zan VETRI - 30</v>
      </c>
      <c r="I707" s="15">
        <f t="shared" ref="I707:I770" si="37">IF(AND(F707&lt;&gt;"NON PRESENTE",G707&lt;&gt;"NON PRESENTE"),F707*G707,"DATI MANCANTI")</f>
        <v>840</v>
      </c>
      <c r="J707" s="12" t="str">
        <f t="shared" ref="J707:J770" si="38">TRIM(C707)</f>
        <v>ITA</v>
      </c>
    </row>
    <row r="708" spans="1:10" ht="12.75" customHeight="1" x14ac:dyDescent="0.2">
      <c r="A708" s="2">
        <v>710</v>
      </c>
      <c r="B708" s="2" t="s">
        <v>363</v>
      </c>
      <c r="C708" s="2" t="s">
        <v>9</v>
      </c>
      <c r="D708" s="9" t="s">
        <v>37</v>
      </c>
      <c r="E708" s="2" t="s">
        <v>11</v>
      </c>
      <c r="F708" s="2">
        <v>0</v>
      </c>
      <c r="G708" s="3">
        <v>39</v>
      </c>
      <c r="H708" s="4" t="str">
        <f t="shared" si="36"/>
        <v>ITA - zan VETRI - 0</v>
      </c>
      <c r="I708" s="15">
        <f t="shared" si="37"/>
        <v>0</v>
      </c>
      <c r="J708" s="12" t="str">
        <f t="shared" si="38"/>
        <v>ITA</v>
      </c>
    </row>
    <row r="709" spans="1:10" ht="12.75" customHeight="1" x14ac:dyDescent="0.2">
      <c r="A709" s="2">
        <v>711</v>
      </c>
      <c r="B709" s="2" t="s">
        <v>364</v>
      </c>
      <c r="C709" s="2" t="s">
        <v>9</v>
      </c>
      <c r="D709" s="9" t="s">
        <v>10</v>
      </c>
      <c r="E709" s="2" t="s">
        <v>11</v>
      </c>
      <c r="F709" s="2">
        <v>0</v>
      </c>
      <c r="G709" s="3">
        <v>15</v>
      </c>
      <c r="H709" s="4" t="str">
        <f t="shared" si="36"/>
        <v>ITA - SG - 0</v>
      </c>
      <c r="I709" s="15">
        <f t="shared" si="37"/>
        <v>0</v>
      </c>
      <c r="J709" s="12" t="str">
        <f t="shared" si="38"/>
        <v>ITA</v>
      </c>
    </row>
    <row r="710" spans="1:10" ht="12.75" customHeight="1" x14ac:dyDescent="0.2">
      <c r="A710" s="2">
        <v>712</v>
      </c>
      <c r="B710" s="2" t="s">
        <v>364</v>
      </c>
      <c r="C710" s="2" t="s">
        <v>9</v>
      </c>
      <c r="D710" s="9" t="s">
        <v>10</v>
      </c>
      <c r="E710" s="2" t="s">
        <v>1388</v>
      </c>
      <c r="F710" s="2">
        <v>30</v>
      </c>
      <c r="G710" s="3">
        <v>27</v>
      </c>
      <c r="H710" s="4" t="str">
        <f t="shared" si="36"/>
        <v>ITA - SG - 30</v>
      </c>
      <c r="I710" s="15">
        <f t="shared" si="37"/>
        <v>810</v>
      </c>
      <c r="J710" s="12" t="str">
        <f t="shared" si="38"/>
        <v>ITA</v>
      </c>
    </row>
    <row r="711" spans="1:10" ht="12.75" customHeight="1" x14ac:dyDescent="0.2">
      <c r="A711" s="2">
        <v>713</v>
      </c>
      <c r="B711" s="2" t="s">
        <v>365</v>
      </c>
      <c r="C711" s="2" t="s">
        <v>9</v>
      </c>
      <c r="D711" s="9" t="s">
        <v>48</v>
      </c>
      <c r="E711" s="2" t="s">
        <v>1388</v>
      </c>
      <c r="F711" s="2">
        <v>20</v>
      </c>
      <c r="G711" s="3">
        <v>20</v>
      </c>
      <c r="H711" s="4" t="str">
        <f t="shared" si="36"/>
        <v>ITA - zan pin SPA - 20</v>
      </c>
      <c r="I711" s="15">
        <f t="shared" si="37"/>
        <v>400</v>
      </c>
      <c r="J711" s="12" t="str">
        <f t="shared" si="38"/>
        <v>ITA</v>
      </c>
    </row>
    <row r="712" spans="1:10" ht="12.75" customHeight="1" x14ac:dyDescent="0.2">
      <c r="A712" s="2">
        <v>714</v>
      </c>
      <c r="B712" s="2" t="s">
        <v>365</v>
      </c>
      <c r="C712" s="2" t="s">
        <v>9</v>
      </c>
      <c r="D712" s="9" t="s">
        <v>48</v>
      </c>
      <c r="E712" s="2" t="s">
        <v>1388</v>
      </c>
      <c r="F712" s="2">
        <v>30</v>
      </c>
      <c r="G712" s="3">
        <v>31</v>
      </c>
      <c r="H712" s="4" t="str">
        <f t="shared" si="36"/>
        <v>ITA - zan pin SPA - 30</v>
      </c>
      <c r="I712" s="15">
        <f t="shared" si="37"/>
        <v>930</v>
      </c>
      <c r="J712" s="12" t="str">
        <f t="shared" si="38"/>
        <v>ITA</v>
      </c>
    </row>
    <row r="713" spans="1:10" ht="12.75" customHeight="1" x14ac:dyDescent="0.2">
      <c r="A713" s="2">
        <v>715</v>
      </c>
      <c r="B713" s="2" t="s">
        <v>365</v>
      </c>
      <c r="C713" s="2" t="s">
        <v>9</v>
      </c>
      <c r="D713" s="9" t="s">
        <v>48</v>
      </c>
      <c r="E713" s="2" t="s">
        <v>11</v>
      </c>
      <c r="F713" s="2">
        <v>0</v>
      </c>
      <c r="G713" s="3">
        <v>31</v>
      </c>
      <c r="H713" s="4" t="str">
        <f t="shared" si="36"/>
        <v>ITA - zan pin SPA - 0</v>
      </c>
      <c r="I713" s="15">
        <f t="shared" si="37"/>
        <v>0</v>
      </c>
      <c r="J713" s="12" t="str">
        <f t="shared" si="38"/>
        <v>ITA</v>
      </c>
    </row>
    <row r="714" spans="1:10" ht="12.75" customHeight="1" x14ac:dyDescent="0.2">
      <c r="A714" s="2">
        <v>716</v>
      </c>
      <c r="B714" s="2" t="s">
        <v>366</v>
      </c>
      <c r="C714" s="2" t="s">
        <v>9</v>
      </c>
      <c r="D714" s="9" t="s">
        <v>10</v>
      </c>
      <c r="E714" s="2" t="s">
        <v>1388</v>
      </c>
      <c r="F714" s="2">
        <v>20</v>
      </c>
      <c r="G714" s="3">
        <v>16</v>
      </c>
      <c r="H714" s="4" t="str">
        <f t="shared" si="36"/>
        <v>ITA - SG - 20</v>
      </c>
      <c r="I714" s="15">
        <f t="shared" si="37"/>
        <v>320</v>
      </c>
      <c r="J714" s="12" t="str">
        <f t="shared" si="38"/>
        <v>ITA</v>
      </c>
    </row>
    <row r="715" spans="1:10" ht="12.75" customHeight="1" x14ac:dyDescent="0.2">
      <c r="A715" s="2">
        <v>717</v>
      </c>
      <c r="B715" s="2" t="s">
        <v>366</v>
      </c>
      <c r="C715" s="2" t="s">
        <v>9</v>
      </c>
      <c r="D715" s="9" t="s">
        <v>10</v>
      </c>
      <c r="E715" s="2" t="s">
        <v>11</v>
      </c>
      <c r="F715" s="2">
        <v>0</v>
      </c>
      <c r="G715" s="3">
        <v>40</v>
      </c>
      <c r="H715" s="4" t="str">
        <f t="shared" si="36"/>
        <v>ITA - SG - 0</v>
      </c>
      <c r="I715" s="15">
        <f t="shared" si="37"/>
        <v>0</v>
      </c>
      <c r="J715" s="12" t="str">
        <f t="shared" si="38"/>
        <v>ITA</v>
      </c>
    </row>
    <row r="716" spans="1:10" ht="12.75" customHeight="1" x14ac:dyDescent="0.2">
      <c r="A716" s="2">
        <v>718</v>
      </c>
      <c r="B716" s="2" t="s">
        <v>366</v>
      </c>
      <c r="C716" s="2" t="s">
        <v>9</v>
      </c>
      <c r="D716" s="9" t="s">
        <v>10</v>
      </c>
      <c r="E716" s="2" t="s">
        <v>1388</v>
      </c>
      <c r="F716" s="2">
        <v>30</v>
      </c>
      <c r="G716" s="3">
        <v>21</v>
      </c>
      <c r="H716" s="4" t="str">
        <f t="shared" si="36"/>
        <v>ITA - SG - 30</v>
      </c>
      <c r="I716" s="15">
        <f t="shared" si="37"/>
        <v>630</v>
      </c>
      <c r="J716" s="12" t="str">
        <f t="shared" si="38"/>
        <v>ITA</v>
      </c>
    </row>
    <row r="717" spans="1:10" ht="12.75" customHeight="1" x14ac:dyDescent="0.2">
      <c r="A717" s="2">
        <v>719</v>
      </c>
      <c r="B717" s="2" t="s">
        <v>367</v>
      </c>
      <c r="C717" s="2" t="s">
        <v>9</v>
      </c>
      <c r="D717" s="9" t="s">
        <v>48</v>
      </c>
      <c r="E717" s="2" t="s">
        <v>1388</v>
      </c>
      <c r="F717" s="2">
        <v>20</v>
      </c>
      <c r="G717" s="3">
        <v>30</v>
      </c>
      <c r="H717" s="4" t="str">
        <f t="shared" si="36"/>
        <v>ITA - zan pin SPA - 20</v>
      </c>
      <c r="I717" s="15">
        <f t="shared" si="37"/>
        <v>600</v>
      </c>
      <c r="J717" s="12" t="str">
        <f t="shared" si="38"/>
        <v>ITA</v>
      </c>
    </row>
    <row r="718" spans="1:10" ht="12.75" customHeight="1" x14ac:dyDescent="0.2">
      <c r="A718" s="2">
        <v>720</v>
      </c>
      <c r="B718" s="2" t="s">
        <v>367</v>
      </c>
      <c r="C718" s="2" t="s">
        <v>9</v>
      </c>
      <c r="D718" s="9" t="s">
        <v>48</v>
      </c>
      <c r="E718" s="2" t="s">
        <v>1388</v>
      </c>
      <c r="F718" s="2">
        <v>30</v>
      </c>
      <c r="G718" s="3">
        <v>39</v>
      </c>
      <c r="H718" s="4" t="str">
        <f t="shared" si="36"/>
        <v>ITA - zan pin SPA - 30</v>
      </c>
      <c r="I718" s="15">
        <f t="shared" si="37"/>
        <v>1170</v>
      </c>
      <c r="J718" s="12" t="str">
        <f t="shared" si="38"/>
        <v>ITA</v>
      </c>
    </row>
    <row r="719" spans="1:10" ht="12.75" customHeight="1" x14ac:dyDescent="0.2">
      <c r="A719" s="2">
        <v>721</v>
      </c>
      <c r="B719" s="2" t="s">
        <v>367</v>
      </c>
      <c r="C719" s="2" t="s">
        <v>9</v>
      </c>
      <c r="D719" s="9" t="s">
        <v>48</v>
      </c>
      <c r="E719" s="2" t="s">
        <v>11</v>
      </c>
      <c r="F719" s="2">
        <v>0</v>
      </c>
      <c r="G719" s="3">
        <v>20</v>
      </c>
      <c r="H719" s="4" t="str">
        <f t="shared" si="36"/>
        <v>ITA - zan pin SPA - 0</v>
      </c>
      <c r="I719" s="15">
        <f t="shared" si="37"/>
        <v>0</v>
      </c>
      <c r="J719" s="12" t="str">
        <f t="shared" si="38"/>
        <v>ITA</v>
      </c>
    </row>
    <row r="720" spans="1:10" ht="12.75" customHeight="1" x14ac:dyDescent="0.2">
      <c r="A720" s="2">
        <v>722</v>
      </c>
      <c r="B720" s="2" t="s">
        <v>368</v>
      </c>
      <c r="C720" s="2" t="s">
        <v>9</v>
      </c>
      <c r="D720" s="9" t="s">
        <v>10</v>
      </c>
      <c r="E720" s="2" t="s">
        <v>1388</v>
      </c>
      <c r="F720" s="2">
        <v>30</v>
      </c>
      <c r="G720" s="3">
        <v>36</v>
      </c>
      <c r="H720" s="4" t="str">
        <f t="shared" si="36"/>
        <v>ITA - SG - 30</v>
      </c>
      <c r="I720" s="15">
        <f t="shared" si="37"/>
        <v>1080</v>
      </c>
      <c r="J720" s="12" t="str">
        <f t="shared" si="38"/>
        <v>ITA</v>
      </c>
    </row>
    <row r="721" spans="1:10" ht="12.75" customHeight="1" x14ac:dyDescent="0.2">
      <c r="A721" s="2">
        <v>723</v>
      </c>
      <c r="B721" s="2" t="s">
        <v>368</v>
      </c>
      <c r="C721" s="2" t="s">
        <v>9</v>
      </c>
      <c r="D721" s="9" t="s">
        <v>10</v>
      </c>
      <c r="E721" s="2" t="s">
        <v>11</v>
      </c>
      <c r="F721" s="2">
        <v>0</v>
      </c>
      <c r="G721" s="3">
        <v>38</v>
      </c>
      <c r="H721" s="4" t="str">
        <f t="shared" si="36"/>
        <v>ITA - SG - 0</v>
      </c>
      <c r="I721" s="15">
        <f t="shared" si="37"/>
        <v>0</v>
      </c>
      <c r="J721" s="12" t="str">
        <f t="shared" si="38"/>
        <v>ITA</v>
      </c>
    </row>
    <row r="722" spans="1:10" ht="12.75" customHeight="1" x14ac:dyDescent="0.2">
      <c r="A722" s="2">
        <v>724</v>
      </c>
      <c r="B722" s="2" t="s">
        <v>368</v>
      </c>
      <c r="C722" s="2" t="s">
        <v>9</v>
      </c>
      <c r="D722" s="9" t="s">
        <v>10</v>
      </c>
      <c r="E722" s="2" t="s">
        <v>1388</v>
      </c>
      <c r="F722" s="2">
        <v>20</v>
      </c>
      <c r="G722" s="3">
        <v>18</v>
      </c>
      <c r="H722" s="4" t="str">
        <f t="shared" si="36"/>
        <v>ITA - SG - 20</v>
      </c>
      <c r="I722" s="15">
        <f t="shared" si="37"/>
        <v>360</v>
      </c>
      <c r="J722" s="12" t="str">
        <f t="shared" si="38"/>
        <v>ITA</v>
      </c>
    </row>
    <row r="723" spans="1:10" ht="12.75" customHeight="1" x14ac:dyDescent="0.2">
      <c r="A723" s="2">
        <v>725</v>
      </c>
      <c r="B723" s="2" t="s">
        <v>369</v>
      </c>
      <c r="C723" s="2" t="s">
        <v>9</v>
      </c>
      <c r="D723" s="9" t="s">
        <v>55</v>
      </c>
      <c r="E723" s="2" t="s">
        <v>1388</v>
      </c>
      <c r="F723" s="2">
        <v>20</v>
      </c>
      <c r="G723" s="3">
        <v>26</v>
      </c>
      <c r="H723" s="4" t="str">
        <f t="shared" si="36"/>
        <v>ITA - zan S.R.L. - 20</v>
      </c>
      <c r="I723" s="15">
        <f t="shared" si="37"/>
        <v>520</v>
      </c>
      <c r="J723" s="12" t="str">
        <f t="shared" si="38"/>
        <v>ITA</v>
      </c>
    </row>
    <row r="724" spans="1:10" ht="12.75" customHeight="1" x14ac:dyDescent="0.2">
      <c r="A724" s="2">
        <v>726</v>
      </c>
      <c r="B724" s="2" t="s">
        <v>369</v>
      </c>
      <c r="C724" s="2" t="s">
        <v>9</v>
      </c>
      <c r="D724" s="9" t="s">
        <v>55</v>
      </c>
      <c r="E724" s="2" t="s">
        <v>1388</v>
      </c>
      <c r="F724" s="2">
        <v>30</v>
      </c>
      <c r="G724" s="3">
        <v>27</v>
      </c>
      <c r="H724" s="4" t="str">
        <f t="shared" si="36"/>
        <v>ITA - zan S.R.L. - 30</v>
      </c>
      <c r="I724" s="15">
        <f t="shared" si="37"/>
        <v>810</v>
      </c>
      <c r="J724" s="12" t="str">
        <f t="shared" si="38"/>
        <v>ITA</v>
      </c>
    </row>
    <row r="725" spans="1:10" ht="12.75" customHeight="1" x14ac:dyDescent="0.2">
      <c r="A725" s="2">
        <v>727</v>
      </c>
      <c r="B725" s="2" t="s">
        <v>370</v>
      </c>
      <c r="C725" s="2" t="s">
        <v>9</v>
      </c>
      <c r="D725" s="9" t="s">
        <v>10</v>
      </c>
      <c r="E725" s="2" t="s">
        <v>1388</v>
      </c>
      <c r="F725" s="2">
        <v>30</v>
      </c>
      <c r="G725" s="3">
        <v>15</v>
      </c>
      <c r="H725" s="4" t="str">
        <f t="shared" si="36"/>
        <v>ITA - SG - 30</v>
      </c>
      <c r="I725" s="15">
        <f t="shared" si="37"/>
        <v>450</v>
      </c>
      <c r="J725" s="12" t="str">
        <f t="shared" si="38"/>
        <v>ITA</v>
      </c>
    </row>
    <row r="726" spans="1:10" ht="12.75" customHeight="1" x14ac:dyDescent="0.2">
      <c r="A726" s="2">
        <v>728</v>
      </c>
      <c r="B726" s="2" t="s">
        <v>370</v>
      </c>
      <c r="C726" s="2" t="s">
        <v>9</v>
      </c>
      <c r="D726" s="9" t="s">
        <v>10</v>
      </c>
      <c r="E726" s="2" t="s">
        <v>11</v>
      </c>
      <c r="F726" s="2">
        <v>0</v>
      </c>
      <c r="G726" s="3">
        <v>22</v>
      </c>
      <c r="H726" s="4" t="str">
        <f t="shared" si="36"/>
        <v>ITA - SG - 0</v>
      </c>
      <c r="I726" s="15">
        <f t="shared" si="37"/>
        <v>0</v>
      </c>
      <c r="J726" s="12" t="str">
        <f t="shared" si="38"/>
        <v>ITA</v>
      </c>
    </row>
    <row r="727" spans="1:10" ht="12.75" customHeight="1" x14ac:dyDescent="0.2">
      <c r="A727" s="2">
        <v>729</v>
      </c>
      <c r="B727" s="2" t="s">
        <v>371</v>
      </c>
      <c r="C727" s="2" t="s">
        <v>9</v>
      </c>
      <c r="D727" s="9" t="s">
        <v>10</v>
      </c>
      <c r="E727" s="2" t="s">
        <v>11</v>
      </c>
      <c r="F727" s="2">
        <v>0</v>
      </c>
      <c r="G727" s="3">
        <v>22</v>
      </c>
      <c r="H727" s="4" t="str">
        <f t="shared" si="36"/>
        <v>ITA - SG - 0</v>
      </c>
      <c r="I727" s="15">
        <f t="shared" si="37"/>
        <v>0</v>
      </c>
      <c r="J727" s="12" t="str">
        <f t="shared" si="38"/>
        <v>ITA</v>
      </c>
    </row>
    <row r="728" spans="1:10" ht="12.75" customHeight="1" x14ac:dyDescent="0.2">
      <c r="A728" s="2">
        <v>730</v>
      </c>
      <c r="B728" s="2" t="s">
        <v>371</v>
      </c>
      <c r="C728" s="2" t="s">
        <v>9</v>
      </c>
      <c r="D728" s="9" t="s">
        <v>10</v>
      </c>
      <c r="E728" s="2" t="s">
        <v>1388</v>
      </c>
      <c r="F728" s="2">
        <v>30</v>
      </c>
      <c r="G728" s="3">
        <v>17</v>
      </c>
      <c r="H728" s="4" t="str">
        <f t="shared" si="36"/>
        <v>ITA - SG - 30</v>
      </c>
      <c r="I728" s="15">
        <f t="shared" si="37"/>
        <v>510</v>
      </c>
      <c r="J728" s="12" t="str">
        <f t="shared" si="38"/>
        <v>ITA</v>
      </c>
    </row>
    <row r="729" spans="1:10" ht="12.75" customHeight="1" x14ac:dyDescent="0.2">
      <c r="A729" s="2">
        <v>731</v>
      </c>
      <c r="B729" s="2" t="s">
        <v>371</v>
      </c>
      <c r="C729" s="2" t="s">
        <v>9</v>
      </c>
      <c r="D729" s="9" t="s">
        <v>10</v>
      </c>
      <c r="E729" s="2" t="s">
        <v>1388</v>
      </c>
      <c r="F729" s="2">
        <v>20</v>
      </c>
      <c r="G729" s="3">
        <v>28</v>
      </c>
      <c r="H729" s="4" t="str">
        <f t="shared" si="36"/>
        <v>ITA - SG - 20</v>
      </c>
      <c r="I729" s="15">
        <f t="shared" si="37"/>
        <v>560</v>
      </c>
      <c r="J729" s="12" t="str">
        <f t="shared" si="38"/>
        <v>ITA</v>
      </c>
    </row>
    <row r="730" spans="1:10" ht="12.75" customHeight="1" x14ac:dyDescent="0.2">
      <c r="A730" s="2">
        <v>732</v>
      </c>
      <c r="B730" s="2" t="s">
        <v>372</v>
      </c>
      <c r="C730" s="2" t="s">
        <v>9</v>
      </c>
      <c r="D730" s="9" t="s">
        <v>55</v>
      </c>
      <c r="E730" s="2" t="s">
        <v>1388</v>
      </c>
      <c r="F730" s="2">
        <v>20</v>
      </c>
      <c r="G730" s="3">
        <v>21</v>
      </c>
      <c r="H730" s="4" t="str">
        <f t="shared" si="36"/>
        <v>ITA - zan S.R.L. - 20</v>
      </c>
      <c r="I730" s="15">
        <f t="shared" si="37"/>
        <v>420</v>
      </c>
      <c r="J730" s="12" t="str">
        <f t="shared" si="38"/>
        <v>ITA</v>
      </c>
    </row>
    <row r="731" spans="1:10" ht="12.75" customHeight="1" x14ac:dyDescent="0.2">
      <c r="A731" s="2">
        <v>733</v>
      </c>
      <c r="B731" s="2" t="s">
        <v>372</v>
      </c>
      <c r="C731" s="2" t="s">
        <v>9</v>
      </c>
      <c r="D731" s="9" t="s">
        <v>55</v>
      </c>
      <c r="E731" s="2" t="s">
        <v>1388</v>
      </c>
      <c r="F731" s="2">
        <v>30</v>
      </c>
      <c r="G731" s="3">
        <v>40</v>
      </c>
      <c r="H731" s="4" t="str">
        <f t="shared" si="36"/>
        <v>ITA - zan S.R.L. - 30</v>
      </c>
      <c r="I731" s="15">
        <f t="shared" si="37"/>
        <v>1200</v>
      </c>
      <c r="J731" s="12" t="str">
        <f t="shared" si="38"/>
        <v>ITA</v>
      </c>
    </row>
    <row r="732" spans="1:10" ht="12.75" customHeight="1" x14ac:dyDescent="0.2">
      <c r="A732" s="2">
        <v>734</v>
      </c>
      <c r="B732" s="2" t="s">
        <v>373</v>
      </c>
      <c r="C732" s="2" t="s">
        <v>9</v>
      </c>
      <c r="D732" s="9" t="s">
        <v>10</v>
      </c>
      <c r="E732" s="2" t="s">
        <v>11</v>
      </c>
      <c r="F732" s="2">
        <v>0</v>
      </c>
      <c r="G732" s="3">
        <v>38</v>
      </c>
      <c r="H732" s="4" t="str">
        <f t="shared" si="36"/>
        <v>ITA - SG - 0</v>
      </c>
      <c r="I732" s="15">
        <f t="shared" si="37"/>
        <v>0</v>
      </c>
      <c r="J732" s="12" t="str">
        <f t="shared" si="38"/>
        <v>ITA</v>
      </c>
    </row>
    <row r="733" spans="1:10" ht="12.75" customHeight="1" x14ac:dyDescent="0.2">
      <c r="A733" s="2">
        <v>735</v>
      </c>
      <c r="B733" s="2" t="s">
        <v>373</v>
      </c>
      <c r="C733" s="2" t="s">
        <v>9</v>
      </c>
      <c r="D733" s="9" t="s">
        <v>10</v>
      </c>
      <c r="E733" s="2" t="s">
        <v>1388</v>
      </c>
      <c r="F733" s="2">
        <v>30</v>
      </c>
      <c r="G733" s="3">
        <v>34</v>
      </c>
      <c r="H733" s="4" t="str">
        <f t="shared" si="36"/>
        <v>ITA - SG - 30</v>
      </c>
      <c r="I733" s="15">
        <f t="shared" si="37"/>
        <v>1020</v>
      </c>
      <c r="J733" s="12" t="str">
        <f t="shared" si="38"/>
        <v>ITA</v>
      </c>
    </row>
    <row r="734" spans="1:10" ht="12.75" customHeight="1" x14ac:dyDescent="0.2">
      <c r="A734" s="2">
        <v>736</v>
      </c>
      <c r="B734" s="2" t="s">
        <v>374</v>
      </c>
      <c r="C734" s="2" t="s">
        <v>9</v>
      </c>
      <c r="D734" s="9" t="s">
        <v>37</v>
      </c>
      <c r="E734" s="2" t="s">
        <v>11</v>
      </c>
      <c r="F734" s="2">
        <v>0</v>
      </c>
      <c r="G734" s="3">
        <v>25</v>
      </c>
      <c r="H734" s="4" t="str">
        <f t="shared" si="36"/>
        <v>ITA - zan VETRI - 0</v>
      </c>
      <c r="I734" s="15">
        <f t="shared" si="37"/>
        <v>0</v>
      </c>
      <c r="J734" s="12" t="str">
        <f t="shared" si="38"/>
        <v>ITA</v>
      </c>
    </row>
    <row r="735" spans="1:10" ht="12.75" customHeight="1" x14ac:dyDescent="0.2">
      <c r="A735" s="2">
        <v>737</v>
      </c>
      <c r="B735" s="2" t="s">
        <v>375</v>
      </c>
      <c r="C735" s="2" t="s">
        <v>9</v>
      </c>
      <c r="D735" s="9" t="s">
        <v>50</v>
      </c>
      <c r="E735" s="2" t="s">
        <v>1388</v>
      </c>
      <c r="F735" s="2">
        <v>30</v>
      </c>
      <c r="G735" s="3">
        <v>10</v>
      </c>
      <c r="H735" s="4" t="str">
        <f t="shared" si="36"/>
        <v>ITA - SICURpin SUD S.r.l - 30</v>
      </c>
      <c r="I735" s="15">
        <f t="shared" si="37"/>
        <v>300</v>
      </c>
      <c r="J735" s="12" t="str">
        <f t="shared" si="38"/>
        <v>ITA</v>
      </c>
    </row>
    <row r="736" spans="1:10" ht="12.75" customHeight="1" x14ac:dyDescent="0.2">
      <c r="A736" s="2">
        <v>738</v>
      </c>
      <c r="B736" s="2" t="s">
        <v>375</v>
      </c>
      <c r="C736" s="2" t="s">
        <v>9</v>
      </c>
      <c r="D736" s="9" t="s">
        <v>50</v>
      </c>
      <c r="E736" s="2" t="s">
        <v>11</v>
      </c>
      <c r="F736" s="2">
        <v>0</v>
      </c>
      <c r="G736" s="3">
        <v>12</v>
      </c>
      <c r="H736" s="4" t="str">
        <f t="shared" si="36"/>
        <v>ITA - SICURpin SUD S.r.l - 0</v>
      </c>
      <c r="I736" s="15">
        <f t="shared" si="37"/>
        <v>0</v>
      </c>
      <c r="J736" s="12" t="str">
        <f t="shared" si="38"/>
        <v>ITA</v>
      </c>
    </row>
    <row r="737" spans="1:10" ht="12.75" customHeight="1" x14ac:dyDescent="0.2">
      <c r="A737" s="2">
        <v>739</v>
      </c>
      <c r="B737" s="2" t="s">
        <v>376</v>
      </c>
      <c r="C737" s="2" t="s">
        <v>9</v>
      </c>
      <c r="D737" s="9" t="s">
        <v>76</v>
      </c>
      <c r="E737" s="2" t="s">
        <v>11</v>
      </c>
      <c r="F737" s="2">
        <v>0</v>
      </c>
      <c r="G737" s="3">
        <v>24</v>
      </c>
      <c r="H737" s="4" t="str">
        <f t="shared" si="36"/>
        <v>ITA - lollo SRL - 0</v>
      </c>
      <c r="I737" s="15">
        <f t="shared" si="37"/>
        <v>0</v>
      </c>
      <c r="J737" s="12" t="str">
        <f t="shared" si="38"/>
        <v>ITA</v>
      </c>
    </row>
    <row r="738" spans="1:10" ht="12.75" customHeight="1" x14ac:dyDescent="0.2">
      <c r="A738" s="2">
        <v>740</v>
      </c>
      <c r="B738" s="2" t="s">
        <v>377</v>
      </c>
      <c r="C738" s="2" t="s">
        <v>9</v>
      </c>
      <c r="D738" s="9" t="s">
        <v>76</v>
      </c>
      <c r="E738" s="2" t="s">
        <v>11</v>
      </c>
      <c r="F738" s="2">
        <v>0</v>
      </c>
      <c r="G738" s="3">
        <v>31</v>
      </c>
      <c r="H738" s="4" t="str">
        <f t="shared" si="36"/>
        <v>ITA - lollo SRL - 0</v>
      </c>
      <c r="I738" s="15">
        <f t="shared" si="37"/>
        <v>0</v>
      </c>
      <c r="J738" s="12" t="str">
        <f t="shared" si="38"/>
        <v>ITA</v>
      </c>
    </row>
    <row r="739" spans="1:10" ht="12.75" customHeight="1" x14ac:dyDescent="0.2">
      <c r="A739" s="2">
        <v>741</v>
      </c>
      <c r="B739" s="2" t="s">
        <v>378</v>
      </c>
      <c r="C739" s="2" t="s">
        <v>9</v>
      </c>
      <c r="D739" s="9" t="s">
        <v>10</v>
      </c>
      <c r="E739" s="2" t="s">
        <v>11</v>
      </c>
      <c r="F739" s="2">
        <v>0</v>
      </c>
      <c r="G739" s="3">
        <v>34</v>
      </c>
      <c r="H739" s="4" t="str">
        <f t="shared" si="36"/>
        <v>ITA - SG - 0</v>
      </c>
      <c r="I739" s="15">
        <f t="shared" si="37"/>
        <v>0</v>
      </c>
      <c r="J739" s="12" t="str">
        <f t="shared" si="38"/>
        <v>ITA</v>
      </c>
    </row>
    <row r="740" spans="1:10" ht="12.75" customHeight="1" x14ac:dyDescent="0.2">
      <c r="A740" s="2">
        <v>742</v>
      </c>
      <c r="B740" s="2" t="s">
        <v>378</v>
      </c>
      <c r="C740" s="2" t="s">
        <v>9</v>
      </c>
      <c r="D740" s="9" t="s">
        <v>10</v>
      </c>
      <c r="E740" s="2" t="s">
        <v>1388</v>
      </c>
      <c r="F740" s="2">
        <v>30</v>
      </c>
      <c r="G740" s="3">
        <v>28</v>
      </c>
      <c r="H740" s="4" t="str">
        <f t="shared" si="36"/>
        <v>ITA - SG - 30</v>
      </c>
      <c r="I740" s="15">
        <f t="shared" si="37"/>
        <v>840</v>
      </c>
      <c r="J740" s="12" t="str">
        <f t="shared" si="38"/>
        <v>ITA</v>
      </c>
    </row>
    <row r="741" spans="1:10" ht="12.75" customHeight="1" x14ac:dyDescent="0.2">
      <c r="A741" s="2">
        <v>743</v>
      </c>
      <c r="B741" s="2" t="s">
        <v>379</v>
      </c>
      <c r="C741" s="2" t="s">
        <v>9</v>
      </c>
      <c r="D741" s="9" t="s">
        <v>10</v>
      </c>
      <c r="E741" s="2" t="s">
        <v>1388</v>
      </c>
      <c r="F741" s="2">
        <v>30</v>
      </c>
      <c r="G741" s="3">
        <v>20</v>
      </c>
      <c r="H741" s="4" t="str">
        <f t="shared" si="36"/>
        <v>ITA - SG - 30</v>
      </c>
      <c r="I741" s="15">
        <f t="shared" si="37"/>
        <v>600</v>
      </c>
      <c r="J741" s="12" t="str">
        <f t="shared" si="38"/>
        <v>ITA</v>
      </c>
    </row>
    <row r="742" spans="1:10" ht="12.75" customHeight="1" x14ac:dyDescent="0.2">
      <c r="A742" s="2">
        <v>744</v>
      </c>
      <c r="B742" s="2" t="s">
        <v>379</v>
      </c>
      <c r="C742" s="2" t="s">
        <v>9</v>
      </c>
      <c r="D742" s="9" t="s">
        <v>10</v>
      </c>
      <c r="E742" s="2" t="s">
        <v>11</v>
      </c>
      <c r="F742" s="2">
        <v>0</v>
      </c>
      <c r="G742" s="3">
        <v>14</v>
      </c>
      <c r="H742" s="4" t="str">
        <f t="shared" si="36"/>
        <v>ITA - SG - 0</v>
      </c>
      <c r="I742" s="15">
        <f t="shared" si="37"/>
        <v>0</v>
      </c>
      <c r="J742" s="12" t="str">
        <f t="shared" si="38"/>
        <v>ITA</v>
      </c>
    </row>
    <row r="743" spans="1:10" ht="12.75" customHeight="1" x14ac:dyDescent="0.2">
      <c r="A743" s="2">
        <v>745</v>
      </c>
      <c r="B743" s="2" t="s">
        <v>379</v>
      </c>
      <c r="C743" s="2" t="s">
        <v>9</v>
      </c>
      <c r="D743" s="9" t="s">
        <v>10</v>
      </c>
      <c r="E743" s="2" t="s">
        <v>1388</v>
      </c>
      <c r="F743" s="2">
        <v>20</v>
      </c>
      <c r="G743" s="3">
        <v>30</v>
      </c>
      <c r="H743" s="4" t="str">
        <f t="shared" si="36"/>
        <v>ITA - SG - 20</v>
      </c>
      <c r="I743" s="15">
        <f t="shared" si="37"/>
        <v>600</v>
      </c>
      <c r="J743" s="12" t="str">
        <f t="shared" si="38"/>
        <v>ITA</v>
      </c>
    </row>
    <row r="744" spans="1:10" ht="12.75" customHeight="1" x14ac:dyDescent="0.2">
      <c r="A744" s="2">
        <v>746</v>
      </c>
      <c r="B744" s="2" t="s">
        <v>379</v>
      </c>
      <c r="C744" s="2" t="s">
        <v>9</v>
      </c>
      <c r="D744" s="9" t="s">
        <v>10</v>
      </c>
      <c r="E744" s="2" t="s">
        <v>1388</v>
      </c>
      <c r="F744" s="2">
        <v>20</v>
      </c>
      <c r="G744" s="3">
        <v>13</v>
      </c>
      <c r="H744" s="4" t="str">
        <f t="shared" si="36"/>
        <v>ITA - SG - 20</v>
      </c>
      <c r="I744" s="15">
        <f t="shared" si="37"/>
        <v>260</v>
      </c>
      <c r="J744" s="12" t="str">
        <f t="shared" si="38"/>
        <v>ITA</v>
      </c>
    </row>
    <row r="745" spans="1:10" ht="12.75" customHeight="1" x14ac:dyDescent="0.2">
      <c r="A745" s="2">
        <v>747</v>
      </c>
      <c r="B745" s="2" t="s">
        <v>380</v>
      </c>
      <c r="C745" s="2" t="s">
        <v>9</v>
      </c>
      <c r="D745" s="9" t="s">
        <v>10</v>
      </c>
      <c r="E745" s="2" t="s">
        <v>1388</v>
      </c>
      <c r="F745" s="2">
        <v>30</v>
      </c>
      <c r="G745" s="3">
        <v>23</v>
      </c>
      <c r="H745" s="4" t="str">
        <f t="shared" si="36"/>
        <v>ITA - SG - 30</v>
      </c>
      <c r="I745" s="15">
        <f t="shared" si="37"/>
        <v>690</v>
      </c>
      <c r="J745" s="12" t="str">
        <f t="shared" si="38"/>
        <v>ITA</v>
      </c>
    </row>
    <row r="746" spans="1:10" ht="12.75" customHeight="1" x14ac:dyDescent="0.2">
      <c r="A746" s="2">
        <v>748</v>
      </c>
      <c r="B746" s="2" t="s">
        <v>380</v>
      </c>
      <c r="C746" s="2" t="s">
        <v>9</v>
      </c>
      <c r="D746" s="9" t="s">
        <v>10</v>
      </c>
      <c r="E746" s="2" t="s">
        <v>11</v>
      </c>
      <c r="F746" s="2">
        <v>0</v>
      </c>
      <c r="G746" s="3">
        <v>34</v>
      </c>
      <c r="H746" s="4" t="str">
        <f t="shared" si="36"/>
        <v>ITA - SG - 0</v>
      </c>
      <c r="I746" s="15">
        <f t="shared" si="37"/>
        <v>0</v>
      </c>
      <c r="J746" s="12" t="str">
        <f t="shared" si="38"/>
        <v>ITA</v>
      </c>
    </row>
    <row r="747" spans="1:10" ht="12.75" customHeight="1" x14ac:dyDescent="0.2">
      <c r="A747" s="2">
        <v>749</v>
      </c>
      <c r="B747" s="2" t="s">
        <v>381</v>
      </c>
      <c r="C747" s="2" t="s">
        <v>9</v>
      </c>
      <c r="D747" s="9" t="s">
        <v>66</v>
      </c>
      <c r="E747" s="2" t="s">
        <v>1388</v>
      </c>
      <c r="F747" s="2">
        <v>30</v>
      </c>
      <c r="G747" s="3">
        <v>12</v>
      </c>
      <c r="H747" s="4" t="str">
        <f t="shared" si="36"/>
        <v>ITA - zan PAM - 30</v>
      </c>
      <c r="I747" s="15">
        <f t="shared" si="37"/>
        <v>360</v>
      </c>
      <c r="J747" s="12" t="str">
        <f t="shared" si="38"/>
        <v>ITA</v>
      </c>
    </row>
    <row r="748" spans="1:10" ht="12.75" customHeight="1" x14ac:dyDescent="0.2">
      <c r="A748" s="2">
        <v>750</v>
      </c>
      <c r="B748" s="2" t="s">
        <v>381</v>
      </c>
      <c r="C748" s="2" t="s">
        <v>9</v>
      </c>
      <c r="D748" s="9" t="s">
        <v>66</v>
      </c>
      <c r="E748" s="2" t="s">
        <v>1388</v>
      </c>
      <c r="F748" s="2">
        <v>20</v>
      </c>
      <c r="G748" s="3">
        <v>29</v>
      </c>
      <c r="H748" s="4" t="str">
        <f t="shared" si="36"/>
        <v>ITA - zan PAM - 20</v>
      </c>
      <c r="I748" s="15">
        <f t="shared" si="37"/>
        <v>580</v>
      </c>
      <c r="J748" s="12" t="str">
        <f t="shared" si="38"/>
        <v>ITA</v>
      </c>
    </row>
    <row r="749" spans="1:10" ht="12.75" customHeight="1" x14ac:dyDescent="0.2">
      <c r="A749" s="2">
        <v>751</v>
      </c>
      <c r="B749" s="2" t="s">
        <v>381</v>
      </c>
      <c r="C749" s="2" t="s">
        <v>9</v>
      </c>
      <c r="D749" s="9" t="s">
        <v>66</v>
      </c>
      <c r="E749" s="2" t="s">
        <v>11</v>
      </c>
      <c r="F749" s="2">
        <v>0</v>
      </c>
      <c r="G749" s="3">
        <v>15</v>
      </c>
      <c r="H749" s="4" t="str">
        <f t="shared" si="36"/>
        <v>ITA - zan PAM - 0</v>
      </c>
      <c r="I749" s="15">
        <f t="shared" si="37"/>
        <v>0</v>
      </c>
      <c r="J749" s="12" t="str">
        <f t="shared" si="38"/>
        <v>ITA</v>
      </c>
    </row>
    <row r="750" spans="1:10" ht="12.75" customHeight="1" x14ac:dyDescent="0.2">
      <c r="A750" s="2">
        <v>752</v>
      </c>
      <c r="B750" s="2" t="s">
        <v>382</v>
      </c>
      <c r="C750" s="2" t="s">
        <v>15</v>
      </c>
      <c r="D750" s="9" t="s">
        <v>24</v>
      </c>
      <c r="E750" s="2" t="s">
        <v>11</v>
      </c>
      <c r="F750" s="2">
        <v>0</v>
      </c>
      <c r="G750" s="3">
        <v>28</v>
      </c>
      <c r="H750" s="4" t="str">
        <f t="shared" si="36"/>
        <v>EGY - zan pin assuf S.A.E. - 0</v>
      </c>
      <c r="I750" s="15">
        <f t="shared" si="37"/>
        <v>0</v>
      </c>
      <c r="J750" s="12" t="str">
        <f t="shared" si="38"/>
        <v>EGY</v>
      </c>
    </row>
    <row r="751" spans="1:10" ht="12.75" customHeight="1" x14ac:dyDescent="0.2">
      <c r="A751" s="2">
        <v>753</v>
      </c>
      <c r="B751" s="2" t="s">
        <v>382</v>
      </c>
      <c r="C751" s="2" t="s">
        <v>15</v>
      </c>
      <c r="D751" s="9" t="s">
        <v>24</v>
      </c>
      <c r="E751" s="2" t="s">
        <v>1388</v>
      </c>
      <c r="F751" s="2">
        <v>30</v>
      </c>
      <c r="G751" s="3">
        <v>26</v>
      </c>
      <c r="H751" s="4" t="str">
        <f t="shared" si="36"/>
        <v>EGY - zan pin assuf S.A.E. - 30</v>
      </c>
      <c r="I751" s="15">
        <f t="shared" si="37"/>
        <v>780</v>
      </c>
      <c r="J751" s="12" t="str">
        <f t="shared" si="38"/>
        <v>EGY</v>
      </c>
    </row>
    <row r="752" spans="1:10" ht="12.75" customHeight="1" x14ac:dyDescent="0.2">
      <c r="A752" s="2">
        <v>754</v>
      </c>
      <c r="B752" s="2" t="s">
        <v>382</v>
      </c>
      <c r="C752" s="2" t="s">
        <v>15</v>
      </c>
      <c r="D752" s="9" t="s">
        <v>24</v>
      </c>
      <c r="E752" s="2" t="s">
        <v>1388</v>
      </c>
      <c r="F752" s="2">
        <v>20</v>
      </c>
      <c r="G752" s="3">
        <v>35</v>
      </c>
      <c r="H752" s="4" t="str">
        <f t="shared" si="36"/>
        <v>EGY - zan pin assuf S.A.E. - 20</v>
      </c>
      <c r="I752" s="15">
        <f t="shared" si="37"/>
        <v>700</v>
      </c>
      <c r="J752" s="12" t="str">
        <f t="shared" si="38"/>
        <v>EGY</v>
      </c>
    </row>
    <row r="753" spans="1:10" ht="12.75" customHeight="1" x14ac:dyDescent="0.2">
      <c r="A753" s="2">
        <v>755</v>
      </c>
      <c r="B753" s="2" t="s">
        <v>383</v>
      </c>
      <c r="C753" s="2" t="s">
        <v>31</v>
      </c>
      <c r="D753" s="9" t="s">
        <v>17</v>
      </c>
      <c r="E753" s="2" t="s">
        <v>11</v>
      </c>
      <c r="F753" s="2">
        <v>0</v>
      </c>
      <c r="G753" s="3">
        <v>19</v>
      </c>
      <c r="H753" s="4" t="str">
        <f t="shared" si="36"/>
        <v>DATI MANCANTI</v>
      </c>
      <c r="I753" s="7">
        <f t="shared" si="37"/>
        <v>0</v>
      </c>
      <c r="J753" s="12" t="str">
        <f t="shared" si="38"/>
        <v>NON PRESENTE</v>
      </c>
    </row>
    <row r="754" spans="1:10" ht="12.75" customHeight="1" x14ac:dyDescent="0.2">
      <c r="A754" s="2">
        <v>756</v>
      </c>
      <c r="B754" s="2" t="s">
        <v>384</v>
      </c>
      <c r="C754" s="2" t="s">
        <v>9</v>
      </c>
      <c r="D754" s="9" t="s">
        <v>48</v>
      </c>
      <c r="E754" s="2" t="s">
        <v>11</v>
      </c>
      <c r="F754" s="2">
        <v>0</v>
      </c>
      <c r="G754" s="3">
        <v>19</v>
      </c>
      <c r="H754" s="4" t="str">
        <f t="shared" si="36"/>
        <v>ITA - zan pin SPA - 0</v>
      </c>
      <c r="I754" s="15">
        <f t="shared" si="37"/>
        <v>0</v>
      </c>
      <c r="J754" s="12" t="str">
        <f t="shared" si="38"/>
        <v>ITA</v>
      </c>
    </row>
    <row r="755" spans="1:10" ht="12.75" customHeight="1" x14ac:dyDescent="0.2">
      <c r="A755" s="2">
        <v>757</v>
      </c>
      <c r="B755" s="2" t="s">
        <v>385</v>
      </c>
      <c r="C755" s="2" t="s">
        <v>9</v>
      </c>
      <c r="D755" s="9" t="s">
        <v>37</v>
      </c>
      <c r="E755" s="2" t="s">
        <v>11</v>
      </c>
      <c r="F755" s="2">
        <v>0</v>
      </c>
      <c r="G755" s="3">
        <v>15</v>
      </c>
      <c r="H755" s="4" t="str">
        <f t="shared" si="36"/>
        <v>ITA - zan VETRI - 0</v>
      </c>
      <c r="I755" s="15">
        <f t="shared" si="37"/>
        <v>0</v>
      </c>
      <c r="J755" s="12" t="str">
        <f t="shared" si="38"/>
        <v>ITA</v>
      </c>
    </row>
    <row r="756" spans="1:10" ht="12.75" customHeight="1" x14ac:dyDescent="0.2">
      <c r="A756" s="2">
        <v>758</v>
      </c>
      <c r="B756" s="2" t="s">
        <v>386</v>
      </c>
      <c r="C756" s="2" t="s">
        <v>9</v>
      </c>
      <c r="D756" s="9" t="s">
        <v>37</v>
      </c>
      <c r="E756" s="2" t="s">
        <v>11</v>
      </c>
      <c r="F756" s="2">
        <v>0</v>
      </c>
      <c r="G756" s="3">
        <v>16</v>
      </c>
      <c r="H756" s="4" t="str">
        <f t="shared" si="36"/>
        <v>ITA - zan VETRI - 0</v>
      </c>
      <c r="I756" s="15">
        <f t="shared" si="37"/>
        <v>0</v>
      </c>
      <c r="J756" s="12" t="str">
        <f t="shared" si="38"/>
        <v>ITA</v>
      </c>
    </row>
    <row r="757" spans="1:10" ht="12.75" customHeight="1" x14ac:dyDescent="0.2">
      <c r="A757" s="2">
        <v>759</v>
      </c>
      <c r="B757" s="2" t="s">
        <v>387</v>
      </c>
      <c r="C757" s="2" t="s">
        <v>9</v>
      </c>
      <c r="D757" s="9" t="s">
        <v>37</v>
      </c>
      <c r="E757" s="2" t="s">
        <v>1388</v>
      </c>
      <c r="F757" s="2">
        <v>20</v>
      </c>
      <c r="G757" s="3">
        <v>37</v>
      </c>
      <c r="H757" s="4" t="str">
        <f t="shared" si="36"/>
        <v>ITA - zan VETRI - 20</v>
      </c>
      <c r="I757" s="15">
        <f t="shared" si="37"/>
        <v>740</v>
      </c>
      <c r="J757" s="12" t="str">
        <f t="shared" si="38"/>
        <v>ITA</v>
      </c>
    </row>
    <row r="758" spans="1:10" ht="12.75" customHeight="1" x14ac:dyDescent="0.2">
      <c r="A758" s="2">
        <v>760</v>
      </c>
      <c r="B758" s="2" t="s">
        <v>387</v>
      </c>
      <c r="C758" s="2" t="s">
        <v>9</v>
      </c>
      <c r="D758" s="9" t="s">
        <v>37</v>
      </c>
      <c r="E758" s="2" t="s">
        <v>1388</v>
      </c>
      <c r="F758" s="2">
        <v>30</v>
      </c>
      <c r="G758" s="3">
        <v>26</v>
      </c>
      <c r="H758" s="4" t="str">
        <f t="shared" si="36"/>
        <v>ITA - zan VETRI - 30</v>
      </c>
      <c r="I758" s="15">
        <f t="shared" si="37"/>
        <v>780</v>
      </c>
      <c r="J758" s="12" t="str">
        <f t="shared" si="38"/>
        <v>ITA</v>
      </c>
    </row>
    <row r="759" spans="1:10" ht="12.75" customHeight="1" x14ac:dyDescent="0.2">
      <c r="A759" s="2">
        <v>761</v>
      </c>
      <c r="B759" s="2" t="s">
        <v>387</v>
      </c>
      <c r="C759" s="2" t="s">
        <v>9</v>
      </c>
      <c r="D759" s="9" t="s">
        <v>37</v>
      </c>
      <c r="E759" s="2" t="s">
        <v>11</v>
      </c>
      <c r="F759" s="2">
        <v>0</v>
      </c>
      <c r="G759" s="3">
        <v>37</v>
      </c>
      <c r="H759" s="4" t="str">
        <f t="shared" si="36"/>
        <v>ITA - zan VETRI - 0</v>
      </c>
      <c r="I759" s="15">
        <f t="shared" si="37"/>
        <v>0</v>
      </c>
      <c r="J759" s="12" t="str">
        <f t="shared" si="38"/>
        <v>ITA</v>
      </c>
    </row>
    <row r="760" spans="1:10" ht="12.75" customHeight="1" x14ac:dyDescent="0.2">
      <c r="A760" s="2">
        <v>762</v>
      </c>
      <c r="B760" s="2" t="s">
        <v>388</v>
      </c>
      <c r="C760" s="2" t="s">
        <v>9</v>
      </c>
      <c r="D760" s="9" t="s">
        <v>48</v>
      </c>
      <c r="E760" s="2" t="s">
        <v>11</v>
      </c>
      <c r="F760" s="2">
        <v>0</v>
      </c>
      <c r="G760" s="3">
        <v>15</v>
      </c>
      <c r="H760" s="4" t="str">
        <f t="shared" si="36"/>
        <v>ITA - zan pin SPA - 0</v>
      </c>
      <c r="I760" s="15">
        <f t="shared" si="37"/>
        <v>0</v>
      </c>
      <c r="J760" s="12" t="str">
        <f t="shared" si="38"/>
        <v>ITA</v>
      </c>
    </row>
    <row r="761" spans="1:10" ht="12.75" customHeight="1" x14ac:dyDescent="0.2">
      <c r="A761" s="2">
        <v>763</v>
      </c>
      <c r="B761" s="2" t="s">
        <v>389</v>
      </c>
      <c r="C761" s="2" t="s">
        <v>9</v>
      </c>
      <c r="D761" s="9" t="s">
        <v>55</v>
      </c>
      <c r="E761" s="2" t="s">
        <v>1388</v>
      </c>
      <c r="F761" s="2">
        <v>30</v>
      </c>
      <c r="G761" s="3">
        <v>39</v>
      </c>
      <c r="H761" s="4" t="str">
        <f t="shared" si="36"/>
        <v>ITA - zan S.R.L. - 30</v>
      </c>
      <c r="I761" s="15">
        <f t="shared" si="37"/>
        <v>1170</v>
      </c>
      <c r="J761" s="12" t="str">
        <f t="shared" si="38"/>
        <v>ITA</v>
      </c>
    </row>
    <row r="762" spans="1:10" ht="12.75" customHeight="1" x14ac:dyDescent="0.2">
      <c r="A762" s="2">
        <v>764</v>
      </c>
      <c r="B762" s="2" t="s">
        <v>389</v>
      </c>
      <c r="C762" s="2" t="s">
        <v>9</v>
      </c>
      <c r="D762" s="9" t="s">
        <v>55</v>
      </c>
      <c r="E762" s="2" t="s">
        <v>1388</v>
      </c>
      <c r="F762" s="2">
        <v>20</v>
      </c>
      <c r="G762" s="3">
        <v>37</v>
      </c>
      <c r="H762" s="4" t="str">
        <f t="shared" si="36"/>
        <v>ITA - zan S.R.L. - 20</v>
      </c>
      <c r="I762" s="15">
        <f t="shared" si="37"/>
        <v>740</v>
      </c>
      <c r="J762" s="12" t="str">
        <f t="shared" si="38"/>
        <v>ITA</v>
      </c>
    </row>
    <row r="763" spans="1:10" ht="12.75" customHeight="1" x14ac:dyDescent="0.2">
      <c r="A763" s="2">
        <v>765</v>
      </c>
      <c r="B763" s="2" t="s">
        <v>389</v>
      </c>
      <c r="C763" s="2" t="s">
        <v>9</v>
      </c>
      <c r="D763" s="9" t="s">
        <v>55</v>
      </c>
      <c r="E763" s="2" t="s">
        <v>11</v>
      </c>
      <c r="F763" s="2">
        <v>0</v>
      </c>
      <c r="G763" s="3">
        <v>30</v>
      </c>
      <c r="H763" s="4" t="str">
        <f t="shared" si="36"/>
        <v>ITA - zan S.R.L. - 0</v>
      </c>
      <c r="I763" s="15">
        <f t="shared" si="37"/>
        <v>0</v>
      </c>
      <c r="J763" s="12" t="str">
        <f t="shared" si="38"/>
        <v>ITA</v>
      </c>
    </row>
    <row r="764" spans="1:10" ht="12.75" customHeight="1" x14ac:dyDescent="0.2">
      <c r="A764" s="2">
        <v>766</v>
      </c>
      <c r="B764" s="2" t="s">
        <v>390</v>
      </c>
      <c r="C764" s="2" t="s">
        <v>9</v>
      </c>
      <c r="D764" s="9" t="s">
        <v>55</v>
      </c>
      <c r="E764" s="2" t="s">
        <v>1388</v>
      </c>
      <c r="F764" s="2">
        <v>20</v>
      </c>
      <c r="G764" s="3">
        <v>22</v>
      </c>
      <c r="H764" s="4" t="str">
        <f t="shared" si="36"/>
        <v>ITA - zan S.R.L. - 20</v>
      </c>
      <c r="I764" s="15">
        <f t="shared" si="37"/>
        <v>440</v>
      </c>
      <c r="J764" s="12" t="str">
        <f t="shared" si="38"/>
        <v>ITA</v>
      </c>
    </row>
    <row r="765" spans="1:10" ht="12.75" customHeight="1" x14ac:dyDescent="0.2">
      <c r="A765" s="2">
        <v>767</v>
      </c>
      <c r="B765" s="2" t="s">
        <v>391</v>
      </c>
      <c r="C765" s="2" t="s">
        <v>9</v>
      </c>
      <c r="D765" s="9" t="s">
        <v>66</v>
      </c>
      <c r="E765" s="2" t="s">
        <v>1388</v>
      </c>
      <c r="F765" s="2">
        <v>20</v>
      </c>
      <c r="G765" s="3">
        <v>30</v>
      </c>
      <c r="H765" s="4" t="str">
        <f t="shared" si="36"/>
        <v>ITA - zan PAM - 20</v>
      </c>
      <c r="I765" s="15">
        <f t="shared" si="37"/>
        <v>600</v>
      </c>
      <c r="J765" s="12" t="str">
        <f t="shared" si="38"/>
        <v>ITA</v>
      </c>
    </row>
    <row r="766" spans="1:10" ht="12.75" customHeight="1" x14ac:dyDescent="0.2">
      <c r="A766" s="2">
        <v>768</v>
      </c>
      <c r="B766" s="2" t="s">
        <v>391</v>
      </c>
      <c r="C766" s="2" t="s">
        <v>9</v>
      </c>
      <c r="D766" s="9" t="s">
        <v>66</v>
      </c>
      <c r="E766" s="2" t="s">
        <v>1388</v>
      </c>
      <c r="F766" s="2">
        <v>30</v>
      </c>
      <c r="G766" s="3">
        <v>31</v>
      </c>
      <c r="H766" s="4" t="str">
        <f t="shared" si="36"/>
        <v>ITA - zan PAM - 30</v>
      </c>
      <c r="I766" s="15">
        <f t="shared" si="37"/>
        <v>930</v>
      </c>
      <c r="J766" s="12" t="str">
        <f t="shared" si="38"/>
        <v>ITA</v>
      </c>
    </row>
    <row r="767" spans="1:10" ht="12.75" customHeight="1" x14ac:dyDescent="0.2">
      <c r="A767" s="2">
        <v>769</v>
      </c>
      <c r="B767" s="2" t="s">
        <v>391</v>
      </c>
      <c r="C767" s="2" t="s">
        <v>9</v>
      </c>
      <c r="D767" s="9" t="s">
        <v>66</v>
      </c>
      <c r="E767" s="2" t="s">
        <v>11</v>
      </c>
      <c r="F767" s="2">
        <v>0</v>
      </c>
      <c r="G767" s="3">
        <v>29</v>
      </c>
      <c r="H767" s="4" t="str">
        <f t="shared" si="36"/>
        <v>ITA - zan PAM - 0</v>
      </c>
      <c r="I767" s="15">
        <f t="shared" si="37"/>
        <v>0</v>
      </c>
      <c r="J767" s="12" t="str">
        <f t="shared" si="38"/>
        <v>ITA</v>
      </c>
    </row>
    <row r="768" spans="1:10" ht="12.75" customHeight="1" x14ac:dyDescent="0.2">
      <c r="A768" s="2">
        <v>770</v>
      </c>
      <c r="B768" s="2" t="s">
        <v>392</v>
      </c>
      <c r="C768" s="2" t="s">
        <v>9</v>
      </c>
      <c r="D768" s="9" t="s">
        <v>10</v>
      </c>
      <c r="E768" s="2" t="s">
        <v>11</v>
      </c>
      <c r="F768" s="2">
        <v>0</v>
      </c>
      <c r="G768" s="3">
        <v>13</v>
      </c>
      <c r="H768" s="4" t="str">
        <f t="shared" si="36"/>
        <v>ITA - SG - 0</v>
      </c>
      <c r="I768" s="15">
        <f t="shared" si="37"/>
        <v>0</v>
      </c>
      <c r="J768" s="12" t="str">
        <f t="shared" si="38"/>
        <v>ITA</v>
      </c>
    </row>
    <row r="769" spans="1:10" ht="12.75" customHeight="1" x14ac:dyDescent="0.2">
      <c r="A769" s="2">
        <v>771</v>
      </c>
      <c r="B769" s="2" t="s">
        <v>392</v>
      </c>
      <c r="C769" s="2" t="s">
        <v>9</v>
      </c>
      <c r="D769" s="9" t="s">
        <v>10</v>
      </c>
      <c r="E769" s="2" t="s">
        <v>1388</v>
      </c>
      <c r="F769" s="2">
        <v>30</v>
      </c>
      <c r="G769" s="3">
        <v>32</v>
      </c>
      <c r="H769" s="4" t="str">
        <f t="shared" si="36"/>
        <v>ITA - SG - 30</v>
      </c>
      <c r="I769" s="15">
        <f t="shared" si="37"/>
        <v>960</v>
      </c>
      <c r="J769" s="12" t="str">
        <f t="shared" si="38"/>
        <v>ITA</v>
      </c>
    </row>
    <row r="770" spans="1:10" ht="12.75" customHeight="1" x14ac:dyDescent="0.2">
      <c r="A770" s="2">
        <v>772</v>
      </c>
      <c r="B770" s="2" t="s">
        <v>393</v>
      </c>
      <c r="C770" s="2" t="s">
        <v>9</v>
      </c>
      <c r="D770" s="9" t="s">
        <v>37</v>
      </c>
      <c r="E770" s="2" t="s">
        <v>11</v>
      </c>
      <c r="F770" s="2">
        <v>0</v>
      </c>
      <c r="G770" s="3">
        <v>24</v>
      </c>
      <c r="H770" s="4" t="str">
        <f t="shared" si="36"/>
        <v>ITA - zan VETRI - 0</v>
      </c>
      <c r="I770" s="15">
        <f t="shared" si="37"/>
        <v>0</v>
      </c>
      <c r="J770" s="12" t="str">
        <f t="shared" si="38"/>
        <v>ITA</v>
      </c>
    </row>
    <row r="771" spans="1:10" ht="12.75" customHeight="1" x14ac:dyDescent="0.2">
      <c r="A771" s="2">
        <v>773</v>
      </c>
      <c r="B771" s="2" t="s">
        <v>394</v>
      </c>
      <c r="C771" s="2" t="s">
        <v>9</v>
      </c>
      <c r="D771" s="9" t="s">
        <v>98</v>
      </c>
      <c r="E771" s="2" t="s">
        <v>11</v>
      </c>
      <c r="F771" s="2">
        <v>0</v>
      </c>
      <c r="G771" s="3">
        <v>34</v>
      </c>
      <c r="H771" s="4" t="str">
        <f t="shared" ref="H771:H834" si="39">IF(AND(J771&lt;&gt;"NON PRESENTE",D771&lt;&gt;"NON PRESENTE",F771&lt;&gt;"NON PRESENTE"),_xlfn.CONCAT(J771," - ",D771," - ",F771),"DATI MANCANTI")</f>
        <v>ITA - zan SPA - 0</v>
      </c>
      <c r="I771" s="15">
        <f t="shared" ref="I771:I834" si="40">IF(AND(F771&lt;&gt;"NON PRESENTE",G771&lt;&gt;"NON PRESENTE"),F771*G771,"DATI MANCANTI")</f>
        <v>0</v>
      </c>
      <c r="J771" s="12" t="str">
        <f t="shared" ref="J771:J834" si="41">TRIM(C771)</f>
        <v>ITA</v>
      </c>
    </row>
    <row r="772" spans="1:10" ht="12.75" customHeight="1" x14ac:dyDescent="0.2">
      <c r="A772" s="2">
        <v>774</v>
      </c>
      <c r="B772" s="2" t="s">
        <v>394</v>
      </c>
      <c r="C772" s="2" t="s">
        <v>9</v>
      </c>
      <c r="D772" s="9" t="s">
        <v>98</v>
      </c>
      <c r="E772" s="2" t="s">
        <v>1388</v>
      </c>
      <c r="F772" s="2">
        <v>30</v>
      </c>
      <c r="G772" s="3">
        <v>39</v>
      </c>
      <c r="H772" s="4" t="str">
        <f t="shared" si="39"/>
        <v>ITA - zan SPA - 30</v>
      </c>
      <c r="I772" s="15">
        <f t="shared" si="40"/>
        <v>1170</v>
      </c>
      <c r="J772" s="12" t="str">
        <f t="shared" si="41"/>
        <v>ITA</v>
      </c>
    </row>
    <row r="773" spans="1:10" ht="12.75" customHeight="1" x14ac:dyDescent="0.2">
      <c r="A773" s="2">
        <v>775</v>
      </c>
      <c r="B773" s="2" t="s">
        <v>394</v>
      </c>
      <c r="C773" s="2" t="s">
        <v>9</v>
      </c>
      <c r="D773" s="9" t="s">
        <v>98</v>
      </c>
      <c r="E773" s="2" t="s">
        <v>1388</v>
      </c>
      <c r="F773" s="2">
        <v>20</v>
      </c>
      <c r="G773" s="3">
        <v>20</v>
      </c>
      <c r="H773" s="4" t="str">
        <f t="shared" si="39"/>
        <v>ITA - zan SPA - 20</v>
      </c>
      <c r="I773" s="15">
        <f t="shared" si="40"/>
        <v>400</v>
      </c>
      <c r="J773" s="12" t="str">
        <f t="shared" si="41"/>
        <v>ITA</v>
      </c>
    </row>
    <row r="774" spans="1:10" ht="12.75" customHeight="1" x14ac:dyDescent="0.2">
      <c r="A774" s="2">
        <v>776</v>
      </c>
      <c r="B774" s="2" t="s">
        <v>395</v>
      </c>
      <c r="C774" s="2" t="s">
        <v>9</v>
      </c>
      <c r="D774" s="9" t="s">
        <v>10</v>
      </c>
      <c r="E774" s="2" t="s">
        <v>11</v>
      </c>
      <c r="F774" s="2">
        <v>0</v>
      </c>
      <c r="G774" s="3">
        <v>17</v>
      </c>
      <c r="H774" s="4" t="str">
        <f t="shared" si="39"/>
        <v>ITA - SG - 0</v>
      </c>
      <c r="I774" s="15">
        <f t="shared" si="40"/>
        <v>0</v>
      </c>
      <c r="J774" s="12" t="str">
        <f t="shared" si="41"/>
        <v>ITA</v>
      </c>
    </row>
    <row r="775" spans="1:10" ht="12.75" customHeight="1" x14ac:dyDescent="0.2">
      <c r="A775" s="2">
        <v>777</v>
      </c>
      <c r="B775" s="2" t="s">
        <v>396</v>
      </c>
      <c r="C775" s="2" t="s">
        <v>9</v>
      </c>
      <c r="D775" s="9" t="s">
        <v>48</v>
      </c>
      <c r="E775" s="2" t="s">
        <v>1388</v>
      </c>
      <c r="F775" s="2">
        <v>20</v>
      </c>
      <c r="G775" s="3">
        <v>18</v>
      </c>
      <c r="H775" s="4" t="str">
        <f t="shared" si="39"/>
        <v>ITA - zan pin SPA - 20</v>
      </c>
      <c r="I775" s="15">
        <f t="shared" si="40"/>
        <v>360</v>
      </c>
      <c r="J775" s="12" t="str">
        <f t="shared" si="41"/>
        <v>ITA</v>
      </c>
    </row>
    <row r="776" spans="1:10" ht="12.75" customHeight="1" x14ac:dyDescent="0.2">
      <c r="A776" s="2">
        <v>778</v>
      </c>
      <c r="B776" s="2" t="s">
        <v>396</v>
      </c>
      <c r="C776" s="2" t="s">
        <v>9</v>
      </c>
      <c r="D776" s="9" t="s">
        <v>48</v>
      </c>
      <c r="E776" s="2" t="s">
        <v>1388</v>
      </c>
      <c r="F776" s="2">
        <v>30</v>
      </c>
      <c r="G776" s="3">
        <v>35</v>
      </c>
      <c r="H776" s="4" t="str">
        <f t="shared" si="39"/>
        <v>ITA - zan pin SPA - 30</v>
      </c>
      <c r="I776" s="15">
        <f t="shared" si="40"/>
        <v>1050</v>
      </c>
      <c r="J776" s="12" t="str">
        <f t="shared" si="41"/>
        <v>ITA</v>
      </c>
    </row>
    <row r="777" spans="1:10" ht="12.75" customHeight="1" x14ac:dyDescent="0.2">
      <c r="A777" s="2">
        <v>779</v>
      </c>
      <c r="B777" s="2" t="s">
        <v>396</v>
      </c>
      <c r="C777" s="2" t="s">
        <v>9</v>
      </c>
      <c r="D777" s="9" t="s">
        <v>48</v>
      </c>
      <c r="E777" s="2" t="s">
        <v>11</v>
      </c>
      <c r="F777" s="2">
        <v>0</v>
      </c>
      <c r="G777" s="3">
        <v>17</v>
      </c>
      <c r="H777" s="4" t="str">
        <f t="shared" si="39"/>
        <v>ITA - zan pin SPA - 0</v>
      </c>
      <c r="I777" s="15">
        <f t="shared" si="40"/>
        <v>0</v>
      </c>
      <c r="J777" s="12" t="str">
        <f t="shared" si="41"/>
        <v>ITA</v>
      </c>
    </row>
    <row r="778" spans="1:10" ht="12.75" customHeight="1" x14ac:dyDescent="0.2">
      <c r="A778" s="2">
        <v>780</v>
      </c>
      <c r="B778" s="2" t="s">
        <v>397</v>
      </c>
      <c r="C778" s="2" t="s">
        <v>9</v>
      </c>
      <c r="D778" s="9" t="s">
        <v>95</v>
      </c>
      <c r="E778" s="2" t="s">
        <v>1388</v>
      </c>
      <c r="F778" s="2">
        <v>20</v>
      </c>
      <c r="G778" s="3">
        <v>24</v>
      </c>
      <c r="H778" s="4" t="str">
        <f t="shared" si="39"/>
        <v>ITA - SG palla S.R.L. - 20</v>
      </c>
      <c r="I778" s="15">
        <f t="shared" si="40"/>
        <v>480</v>
      </c>
      <c r="J778" s="12" t="str">
        <f t="shared" si="41"/>
        <v>ITA</v>
      </c>
    </row>
    <row r="779" spans="1:10" ht="12.75" customHeight="1" x14ac:dyDescent="0.2">
      <c r="A779" s="2">
        <v>781</v>
      </c>
      <c r="B779" s="2" t="s">
        <v>398</v>
      </c>
      <c r="C779" s="2" t="s">
        <v>9</v>
      </c>
      <c r="D779" s="9" t="s">
        <v>10</v>
      </c>
      <c r="E779" s="2" t="s">
        <v>11</v>
      </c>
      <c r="F779" s="2">
        <v>0</v>
      </c>
      <c r="G779" s="3">
        <v>40</v>
      </c>
      <c r="H779" s="4" t="str">
        <f t="shared" si="39"/>
        <v>ITA - SG - 0</v>
      </c>
      <c r="I779" s="15">
        <f t="shared" si="40"/>
        <v>0</v>
      </c>
      <c r="J779" s="12" t="str">
        <f t="shared" si="41"/>
        <v>ITA</v>
      </c>
    </row>
    <row r="780" spans="1:10" ht="12.75" customHeight="1" x14ac:dyDescent="0.2">
      <c r="A780" s="2">
        <v>782</v>
      </c>
      <c r="B780" s="2" t="s">
        <v>398</v>
      </c>
      <c r="C780" s="2" t="s">
        <v>9</v>
      </c>
      <c r="D780" s="9" t="s">
        <v>10</v>
      </c>
      <c r="E780" s="2" t="s">
        <v>1388</v>
      </c>
      <c r="F780" s="2">
        <v>30</v>
      </c>
      <c r="G780" s="3">
        <v>25</v>
      </c>
      <c r="H780" s="4" t="str">
        <f t="shared" si="39"/>
        <v>ITA - SG - 30</v>
      </c>
      <c r="I780" s="15">
        <f t="shared" si="40"/>
        <v>750</v>
      </c>
      <c r="J780" s="12" t="str">
        <f t="shared" si="41"/>
        <v>ITA</v>
      </c>
    </row>
    <row r="781" spans="1:10" ht="12.75" customHeight="1" x14ac:dyDescent="0.2">
      <c r="A781" s="2">
        <v>783</v>
      </c>
      <c r="B781" s="2" t="s">
        <v>399</v>
      </c>
      <c r="C781" s="2" t="s">
        <v>9</v>
      </c>
      <c r="D781" s="9" t="s">
        <v>10</v>
      </c>
      <c r="E781" s="2" t="s">
        <v>1388</v>
      </c>
      <c r="F781" s="2">
        <v>30</v>
      </c>
      <c r="G781" s="3">
        <v>10</v>
      </c>
      <c r="H781" s="4" t="str">
        <f t="shared" si="39"/>
        <v>ITA - SG - 30</v>
      </c>
      <c r="I781" s="15">
        <f t="shared" si="40"/>
        <v>300</v>
      </c>
      <c r="J781" s="12" t="str">
        <f t="shared" si="41"/>
        <v>ITA</v>
      </c>
    </row>
    <row r="782" spans="1:10" ht="12.75" customHeight="1" x14ac:dyDescent="0.2">
      <c r="A782" s="2">
        <v>784</v>
      </c>
      <c r="B782" s="2" t="s">
        <v>399</v>
      </c>
      <c r="C782" s="2" t="s">
        <v>9</v>
      </c>
      <c r="D782" s="9" t="s">
        <v>10</v>
      </c>
      <c r="E782" s="2" t="s">
        <v>11</v>
      </c>
      <c r="F782" s="2">
        <v>0</v>
      </c>
      <c r="G782" s="3">
        <v>39</v>
      </c>
      <c r="H782" s="4" t="str">
        <f t="shared" si="39"/>
        <v>ITA - SG - 0</v>
      </c>
      <c r="I782" s="15">
        <f t="shared" si="40"/>
        <v>0</v>
      </c>
      <c r="J782" s="12" t="str">
        <f t="shared" si="41"/>
        <v>ITA</v>
      </c>
    </row>
    <row r="783" spans="1:10" ht="12.75" customHeight="1" x14ac:dyDescent="0.2">
      <c r="A783" s="2">
        <v>785</v>
      </c>
      <c r="B783" s="2" t="s">
        <v>400</v>
      </c>
      <c r="C783" s="2" t="s">
        <v>9</v>
      </c>
      <c r="D783" s="9" t="s">
        <v>10</v>
      </c>
      <c r="E783" s="2" t="s">
        <v>11</v>
      </c>
      <c r="F783" s="2">
        <v>0</v>
      </c>
      <c r="G783" s="3">
        <v>17</v>
      </c>
      <c r="H783" s="4" t="str">
        <f t="shared" si="39"/>
        <v>ITA - SG - 0</v>
      </c>
      <c r="I783" s="15">
        <f t="shared" si="40"/>
        <v>0</v>
      </c>
      <c r="J783" s="12" t="str">
        <f t="shared" si="41"/>
        <v>ITA</v>
      </c>
    </row>
    <row r="784" spans="1:10" ht="12.75" customHeight="1" x14ac:dyDescent="0.2">
      <c r="A784" s="2">
        <v>786</v>
      </c>
      <c r="B784" s="2" t="s">
        <v>401</v>
      </c>
      <c r="C784" s="2" t="s">
        <v>9</v>
      </c>
      <c r="D784" s="9" t="s">
        <v>10</v>
      </c>
      <c r="E784" s="2" t="s">
        <v>1388</v>
      </c>
      <c r="F784" s="2">
        <v>20</v>
      </c>
      <c r="G784" s="3">
        <v>10</v>
      </c>
      <c r="H784" s="4" t="str">
        <f t="shared" si="39"/>
        <v>ITA - SG - 20</v>
      </c>
      <c r="I784" s="15">
        <f t="shared" si="40"/>
        <v>200</v>
      </c>
      <c r="J784" s="12" t="str">
        <f t="shared" si="41"/>
        <v>ITA</v>
      </c>
    </row>
    <row r="785" spans="1:10" ht="12.75" customHeight="1" x14ac:dyDescent="0.2">
      <c r="A785" s="2">
        <v>787</v>
      </c>
      <c r="B785" s="2" t="s">
        <v>401</v>
      </c>
      <c r="C785" s="2" t="s">
        <v>9</v>
      </c>
      <c r="D785" s="9" t="s">
        <v>10</v>
      </c>
      <c r="E785" s="2" t="s">
        <v>11</v>
      </c>
      <c r="F785" s="2">
        <v>0</v>
      </c>
      <c r="G785" s="3">
        <v>35</v>
      </c>
      <c r="H785" s="4" t="str">
        <f t="shared" si="39"/>
        <v>ITA - SG - 0</v>
      </c>
      <c r="I785" s="15">
        <f t="shared" si="40"/>
        <v>0</v>
      </c>
      <c r="J785" s="12" t="str">
        <f t="shared" si="41"/>
        <v>ITA</v>
      </c>
    </row>
    <row r="786" spans="1:10" ht="12.75" customHeight="1" x14ac:dyDescent="0.2">
      <c r="A786" s="2">
        <v>788</v>
      </c>
      <c r="B786" s="2" t="s">
        <v>401</v>
      </c>
      <c r="C786" s="2" t="s">
        <v>9</v>
      </c>
      <c r="D786" s="9" t="s">
        <v>10</v>
      </c>
      <c r="E786" s="2" t="s">
        <v>1388</v>
      </c>
      <c r="F786" s="2">
        <v>30</v>
      </c>
      <c r="G786" s="3">
        <v>11</v>
      </c>
      <c r="H786" s="4" t="str">
        <f t="shared" si="39"/>
        <v>ITA - SG - 30</v>
      </c>
      <c r="I786" s="15">
        <f t="shared" si="40"/>
        <v>330</v>
      </c>
      <c r="J786" s="12" t="str">
        <f t="shared" si="41"/>
        <v>ITA</v>
      </c>
    </row>
    <row r="787" spans="1:10" ht="12.75" customHeight="1" x14ac:dyDescent="0.2">
      <c r="A787" s="2">
        <v>789</v>
      </c>
      <c r="B787" s="2" t="s">
        <v>401</v>
      </c>
      <c r="C787" s="2" t="s">
        <v>9</v>
      </c>
      <c r="D787" s="9" t="s">
        <v>10</v>
      </c>
      <c r="E787" s="2" t="s">
        <v>1388</v>
      </c>
      <c r="F787" s="2">
        <v>20</v>
      </c>
      <c r="G787" s="3">
        <v>34</v>
      </c>
      <c r="H787" s="4" t="str">
        <f t="shared" si="39"/>
        <v>ITA - SG - 20</v>
      </c>
      <c r="I787" s="15">
        <f t="shared" si="40"/>
        <v>680</v>
      </c>
      <c r="J787" s="12" t="str">
        <f t="shared" si="41"/>
        <v>ITA</v>
      </c>
    </row>
    <row r="788" spans="1:10" ht="12.75" customHeight="1" x14ac:dyDescent="0.2">
      <c r="A788" s="2">
        <v>790</v>
      </c>
      <c r="B788" s="2" t="s">
        <v>402</v>
      </c>
      <c r="C788" s="2" t="s">
        <v>9</v>
      </c>
      <c r="D788" s="9" t="s">
        <v>37</v>
      </c>
      <c r="E788" s="2" t="s">
        <v>1388</v>
      </c>
      <c r="F788" s="2">
        <v>30</v>
      </c>
      <c r="G788" s="3">
        <v>22</v>
      </c>
      <c r="H788" s="4" t="str">
        <f t="shared" si="39"/>
        <v>ITA - zan VETRI - 30</v>
      </c>
      <c r="I788" s="15">
        <f t="shared" si="40"/>
        <v>660</v>
      </c>
      <c r="J788" s="12" t="str">
        <f t="shared" si="41"/>
        <v>ITA</v>
      </c>
    </row>
    <row r="789" spans="1:10" ht="12.75" customHeight="1" x14ac:dyDescent="0.2">
      <c r="A789" s="2">
        <v>791</v>
      </c>
      <c r="B789" s="2" t="s">
        <v>402</v>
      </c>
      <c r="C789" s="2" t="s">
        <v>9</v>
      </c>
      <c r="D789" s="9" t="s">
        <v>37</v>
      </c>
      <c r="E789" s="2" t="s">
        <v>11</v>
      </c>
      <c r="F789" s="2">
        <v>0</v>
      </c>
      <c r="G789" s="3">
        <v>16</v>
      </c>
      <c r="H789" s="4" t="str">
        <f t="shared" si="39"/>
        <v>ITA - zan VETRI - 0</v>
      </c>
      <c r="I789" s="15">
        <f t="shared" si="40"/>
        <v>0</v>
      </c>
      <c r="J789" s="12" t="str">
        <f t="shared" si="41"/>
        <v>ITA</v>
      </c>
    </row>
    <row r="790" spans="1:10" ht="12.75" customHeight="1" x14ac:dyDescent="0.2">
      <c r="A790" s="2">
        <v>792</v>
      </c>
      <c r="B790" s="2" t="s">
        <v>402</v>
      </c>
      <c r="C790" s="2" t="s">
        <v>9</v>
      </c>
      <c r="D790" s="9" t="s">
        <v>37</v>
      </c>
      <c r="E790" s="2" t="s">
        <v>1388</v>
      </c>
      <c r="F790" s="2">
        <v>20</v>
      </c>
      <c r="G790" s="3">
        <v>31</v>
      </c>
      <c r="H790" s="4" t="str">
        <f t="shared" si="39"/>
        <v>ITA - zan VETRI - 20</v>
      </c>
      <c r="I790" s="15">
        <f t="shared" si="40"/>
        <v>620</v>
      </c>
      <c r="J790" s="12" t="str">
        <f t="shared" si="41"/>
        <v>ITA</v>
      </c>
    </row>
    <row r="791" spans="1:10" ht="12.75" customHeight="1" x14ac:dyDescent="0.2">
      <c r="A791" s="2">
        <v>793</v>
      </c>
      <c r="B791" s="2" t="s">
        <v>403</v>
      </c>
      <c r="C791" s="2" t="s">
        <v>9</v>
      </c>
      <c r="D791" s="9" t="s">
        <v>66</v>
      </c>
      <c r="E791" s="2" t="s">
        <v>1388</v>
      </c>
      <c r="F791" s="2">
        <v>30</v>
      </c>
      <c r="G791" s="3">
        <v>17</v>
      </c>
      <c r="H791" s="4" t="str">
        <f t="shared" si="39"/>
        <v>ITA - zan PAM - 30</v>
      </c>
      <c r="I791" s="15">
        <f t="shared" si="40"/>
        <v>510</v>
      </c>
      <c r="J791" s="12" t="str">
        <f t="shared" si="41"/>
        <v>ITA</v>
      </c>
    </row>
    <row r="792" spans="1:10" ht="12.75" customHeight="1" x14ac:dyDescent="0.2">
      <c r="A792" s="2">
        <v>794</v>
      </c>
      <c r="B792" s="2" t="s">
        <v>403</v>
      </c>
      <c r="C792" s="2" t="s">
        <v>9</v>
      </c>
      <c r="D792" s="9" t="s">
        <v>66</v>
      </c>
      <c r="E792" s="2" t="s">
        <v>1388</v>
      </c>
      <c r="F792" s="2">
        <v>20</v>
      </c>
      <c r="G792" s="3">
        <v>28</v>
      </c>
      <c r="H792" s="4" t="str">
        <f t="shared" si="39"/>
        <v>ITA - zan PAM - 20</v>
      </c>
      <c r="I792" s="15">
        <f t="shared" si="40"/>
        <v>560</v>
      </c>
      <c r="J792" s="12" t="str">
        <f t="shared" si="41"/>
        <v>ITA</v>
      </c>
    </row>
    <row r="793" spans="1:10" ht="12.75" customHeight="1" x14ac:dyDescent="0.2">
      <c r="A793" s="2">
        <v>795</v>
      </c>
      <c r="B793" s="2" t="s">
        <v>403</v>
      </c>
      <c r="C793" s="2" t="s">
        <v>9</v>
      </c>
      <c r="D793" s="9" t="s">
        <v>66</v>
      </c>
      <c r="E793" s="2" t="s">
        <v>11</v>
      </c>
      <c r="F793" s="2">
        <v>0</v>
      </c>
      <c r="G793" s="3">
        <v>29</v>
      </c>
      <c r="H793" s="4" t="str">
        <f t="shared" si="39"/>
        <v>ITA - zan PAM - 0</v>
      </c>
      <c r="I793" s="15">
        <f t="shared" si="40"/>
        <v>0</v>
      </c>
      <c r="J793" s="12" t="str">
        <f t="shared" si="41"/>
        <v>ITA</v>
      </c>
    </row>
    <row r="794" spans="1:10" ht="12.75" customHeight="1" x14ac:dyDescent="0.2">
      <c r="A794" s="2">
        <v>796</v>
      </c>
      <c r="B794" s="2" t="s">
        <v>404</v>
      </c>
      <c r="C794" s="2" t="s">
        <v>9</v>
      </c>
      <c r="D794" s="9" t="s">
        <v>10</v>
      </c>
      <c r="E794" s="2" t="s">
        <v>11</v>
      </c>
      <c r="F794" s="2">
        <v>0</v>
      </c>
      <c r="G794" s="3">
        <v>33</v>
      </c>
      <c r="H794" s="4" t="str">
        <f t="shared" si="39"/>
        <v>ITA - SG - 0</v>
      </c>
      <c r="I794" s="15">
        <f t="shared" si="40"/>
        <v>0</v>
      </c>
      <c r="J794" s="12" t="str">
        <f t="shared" si="41"/>
        <v>ITA</v>
      </c>
    </row>
    <row r="795" spans="1:10" ht="12.75" customHeight="1" x14ac:dyDescent="0.2">
      <c r="A795" s="2">
        <v>797</v>
      </c>
      <c r="B795" s="2" t="s">
        <v>404</v>
      </c>
      <c r="C795" s="2" t="s">
        <v>9</v>
      </c>
      <c r="D795" s="9" t="s">
        <v>10</v>
      </c>
      <c r="E795" s="2" t="s">
        <v>1388</v>
      </c>
      <c r="F795" s="2">
        <v>30</v>
      </c>
      <c r="G795" s="3">
        <v>33</v>
      </c>
      <c r="H795" s="4" t="str">
        <f t="shared" si="39"/>
        <v>ITA - SG - 30</v>
      </c>
      <c r="I795" s="15">
        <f t="shared" si="40"/>
        <v>990</v>
      </c>
      <c r="J795" s="12" t="str">
        <f t="shared" si="41"/>
        <v>ITA</v>
      </c>
    </row>
    <row r="796" spans="1:10" ht="12.75" customHeight="1" x14ac:dyDescent="0.2">
      <c r="A796" s="2">
        <v>798</v>
      </c>
      <c r="B796" s="2" t="s">
        <v>405</v>
      </c>
      <c r="C796" s="2" t="s">
        <v>9</v>
      </c>
      <c r="D796" s="9" t="s">
        <v>10</v>
      </c>
      <c r="E796" s="2" t="s">
        <v>1388</v>
      </c>
      <c r="F796" s="2">
        <v>30</v>
      </c>
      <c r="G796" s="3">
        <v>19</v>
      </c>
      <c r="H796" s="4" t="str">
        <f t="shared" si="39"/>
        <v>ITA - SG - 30</v>
      </c>
      <c r="I796" s="15">
        <f t="shared" si="40"/>
        <v>570</v>
      </c>
      <c r="J796" s="12" t="str">
        <f t="shared" si="41"/>
        <v>ITA</v>
      </c>
    </row>
    <row r="797" spans="1:10" ht="12.75" customHeight="1" x14ac:dyDescent="0.2">
      <c r="A797" s="2">
        <v>799</v>
      </c>
      <c r="B797" s="2" t="s">
        <v>405</v>
      </c>
      <c r="C797" s="2" t="s">
        <v>9</v>
      </c>
      <c r="D797" s="9" t="s">
        <v>10</v>
      </c>
      <c r="E797" s="2" t="s">
        <v>11</v>
      </c>
      <c r="F797" s="2">
        <v>0</v>
      </c>
      <c r="G797" s="3">
        <v>32</v>
      </c>
      <c r="H797" s="4" t="str">
        <f t="shared" si="39"/>
        <v>ITA - SG - 0</v>
      </c>
      <c r="I797" s="15">
        <f t="shared" si="40"/>
        <v>0</v>
      </c>
      <c r="J797" s="12" t="str">
        <f t="shared" si="41"/>
        <v>ITA</v>
      </c>
    </row>
    <row r="798" spans="1:10" ht="12.75" customHeight="1" x14ac:dyDescent="0.2">
      <c r="A798" s="2">
        <v>800</v>
      </c>
      <c r="B798" s="2" t="s">
        <v>406</v>
      </c>
      <c r="C798" s="2" t="s">
        <v>9</v>
      </c>
      <c r="D798" s="9" t="s">
        <v>10</v>
      </c>
      <c r="E798" s="2" t="s">
        <v>11</v>
      </c>
      <c r="F798" s="2">
        <v>0</v>
      </c>
      <c r="G798" s="3">
        <v>14</v>
      </c>
      <c r="H798" s="4" t="str">
        <f t="shared" si="39"/>
        <v>ITA - SG - 0</v>
      </c>
      <c r="I798" s="15">
        <f t="shared" si="40"/>
        <v>0</v>
      </c>
      <c r="J798" s="12" t="str">
        <f t="shared" si="41"/>
        <v>ITA</v>
      </c>
    </row>
    <row r="799" spans="1:10" ht="12.75" customHeight="1" x14ac:dyDescent="0.2">
      <c r="A799" s="2">
        <v>801</v>
      </c>
      <c r="B799" s="2" t="s">
        <v>407</v>
      </c>
      <c r="C799" s="2" t="s">
        <v>9</v>
      </c>
      <c r="D799" s="9" t="s">
        <v>10</v>
      </c>
      <c r="E799" s="2" t="s">
        <v>11</v>
      </c>
      <c r="F799" s="2">
        <v>0</v>
      </c>
      <c r="G799" s="3">
        <v>34</v>
      </c>
      <c r="H799" s="4" t="str">
        <f t="shared" si="39"/>
        <v>ITA - SG - 0</v>
      </c>
      <c r="I799" s="15">
        <f t="shared" si="40"/>
        <v>0</v>
      </c>
      <c r="J799" s="12" t="str">
        <f t="shared" si="41"/>
        <v>ITA</v>
      </c>
    </row>
    <row r="800" spans="1:10" ht="12.75" customHeight="1" x14ac:dyDescent="0.2">
      <c r="A800" s="2">
        <v>802</v>
      </c>
      <c r="B800" s="2" t="s">
        <v>407</v>
      </c>
      <c r="C800" s="2" t="s">
        <v>9</v>
      </c>
      <c r="D800" s="9" t="s">
        <v>10</v>
      </c>
      <c r="E800" s="2" t="s">
        <v>1388</v>
      </c>
      <c r="F800" s="2">
        <v>30</v>
      </c>
      <c r="G800" s="3">
        <v>32</v>
      </c>
      <c r="H800" s="4" t="str">
        <f t="shared" si="39"/>
        <v>ITA - SG - 30</v>
      </c>
      <c r="I800" s="15">
        <f t="shared" si="40"/>
        <v>960</v>
      </c>
      <c r="J800" s="12" t="str">
        <f t="shared" si="41"/>
        <v>ITA</v>
      </c>
    </row>
    <row r="801" spans="1:10" ht="12.75" customHeight="1" x14ac:dyDescent="0.2">
      <c r="A801" s="2">
        <v>803</v>
      </c>
      <c r="B801" s="2" t="s">
        <v>408</v>
      </c>
      <c r="C801" s="2" t="s">
        <v>9</v>
      </c>
      <c r="D801" s="9" t="s">
        <v>95</v>
      </c>
      <c r="E801" s="2" t="s">
        <v>11</v>
      </c>
      <c r="F801" s="2">
        <v>0</v>
      </c>
      <c r="G801" s="3">
        <v>32</v>
      </c>
      <c r="H801" s="4" t="str">
        <f t="shared" si="39"/>
        <v>ITA - SG palla S.R.L. - 0</v>
      </c>
      <c r="I801" s="15">
        <f t="shared" si="40"/>
        <v>0</v>
      </c>
      <c r="J801" s="12" t="str">
        <f t="shared" si="41"/>
        <v>ITA</v>
      </c>
    </row>
    <row r="802" spans="1:10" ht="12.75" customHeight="1" x14ac:dyDescent="0.2">
      <c r="A802" s="2">
        <v>804</v>
      </c>
      <c r="B802" s="2" t="s">
        <v>408</v>
      </c>
      <c r="C802" s="2" t="s">
        <v>9</v>
      </c>
      <c r="D802" s="9" t="s">
        <v>95</v>
      </c>
      <c r="E802" s="2" t="s">
        <v>1388</v>
      </c>
      <c r="F802" s="2">
        <v>30</v>
      </c>
      <c r="G802" s="3">
        <v>16</v>
      </c>
      <c r="H802" s="4" t="str">
        <f t="shared" si="39"/>
        <v>ITA - SG palla S.R.L. - 30</v>
      </c>
      <c r="I802" s="15">
        <f t="shared" si="40"/>
        <v>480</v>
      </c>
      <c r="J802" s="12" t="str">
        <f t="shared" si="41"/>
        <v>ITA</v>
      </c>
    </row>
    <row r="803" spans="1:10" ht="12.75" customHeight="1" x14ac:dyDescent="0.2">
      <c r="A803" s="2">
        <v>805</v>
      </c>
      <c r="B803" s="2" t="s">
        <v>408</v>
      </c>
      <c r="C803" s="2" t="s">
        <v>9</v>
      </c>
      <c r="D803" s="9" t="s">
        <v>95</v>
      </c>
      <c r="E803" s="2" t="s">
        <v>1388</v>
      </c>
      <c r="F803" s="2">
        <v>20</v>
      </c>
      <c r="G803" s="3">
        <v>20</v>
      </c>
      <c r="H803" s="4" t="str">
        <f t="shared" si="39"/>
        <v>ITA - SG palla S.R.L. - 20</v>
      </c>
      <c r="I803" s="15">
        <f t="shared" si="40"/>
        <v>400</v>
      </c>
      <c r="J803" s="12" t="str">
        <f t="shared" si="41"/>
        <v>ITA</v>
      </c>
    </row>
    <row r="804" spans="1:10" ht="12.75" customHeight="1" x14ac:dyDescent="0.2">
      <c r="A804" s="2">
        <v>806</v>
      </c>
      <c r="B804" s="2" t="s">
        <v>409</v>
      </c>
      <c r="C804" s="2" t="s">
        <v>9</v>
      </c>
      <c r="D804" s="9" t="s">
        <v>76</v>
      </c>
      <c r="E804" s="2" t="s">
        <v>11</v>
      </c>
      <c r="F804" s="2">
        <v>0</v>
      </c>
      <c r="G804" s="3">
        <v>38</v>
      </c>
      <c r="H804" s="4" t="str">
        <f t="shared" si="39"/>
        <v>ITA - lollo SRL - 0</v>
      </c>
      <c r="I804" s="15">
        <f t="shared" si="40"/>
        <v>0</v>
      </c>
      <c r="J804" s="12" t="str">
        <f t="shared" si="41"/>
        <v>ITA</v>
      </c>
    </row>
    <row r="805" spans="1:10" ht="12.75" customHeight="1" x14ac:dyDescent="0.2">
      <c r="A805" s="2">
        <v>807</v>
      </c>
      <c r="B805" s="2" t="s">
        <v>410</v>
      </c>
      <c r="C805" s="2" t="s">
        <v>9</v>
      </c>
      <c r="D805" s="9" t="s">
        <v>10</v>
      </c>
      <c r="E805" s="2" t="s">
        <v>1388</v>
      </c>
      <c r="F805" s="2">
        <v>30</v>
      </c>
      <c r="G805" s="3">
        <v>35</v>
      </c>
      <c r="H805" s="4" t="str">
        <f t="shared" si="39"/>
        <v>ITA - SG - 30</v>
      </c>
      <c r="I805" s="15">
        <f t="shared" si="40"/>
        <v>1050</v>
      </c>
      <c r="J805" s="12" t="str">
        <f t="shared" si="41"/>
        <v>ITA</v>
      </c>
    </row>
    <row r="806" spans="1:10" ht="12.75" customHeight="1" x14ac:dyDescent="0.2">
      <c r="A806" s="2">
        <v>808</v>
      </c>
      <c r="B806" s="2" t="s">
        <v>410</v>
      </c>
      <c r="C806" s="2" t="s">
        <v>9</v>
      </c>
      <c r="D806" s="9" t="s">
        <v>10</v>
      </c>
      <c r="E806" s="2" t="s">
        <v>11</v>
      </c>
      <c r="F806" s="2">
        <v>0</v>
      </c>
      <c r="G806" s="3">
        <v>38</v>
      </c>
      <c r="H806" s="4" t="str">
        <f t="shared" si="39"/>
        <v>ITA - SG - 0</v>
      </c>
      <c r="I806" s="15">
        <f t="shared" si="40"/>
        <v>0</v>
      </c>
      <c r="J806" s="12" t="str">
        <f t="shared" si="41"/>
        <v>ITA</v>
      </c>
    </row>
    <row r="807" spans="1:10" ht="12.75" customHeight="1" x14ac:dyDescent="0.2">
      <c r="A807" s="2">
        <v>809</v>
      </c>
      <c r="B807" s="2" t="s">
        <v>410</v>
      </c>
      <c r="C807" s="2" t="s">
        <v>9</v>
      </c>
      <c r="D807" s="9" t="s">
        <v>10</v>
      </c>
      <c r="E807" s="2" t="s">
        <v>1388</v>
      </c>
      <c r="F807" s="2">
        <v>20</v>
      </c>
      <c r="G807" s="3">
        <v>22</v>
      </c>
      <c r="H807" s="4" t="str">
        <f t="shared" si="39"/>
        <v>ITA - SG - 20</v>
      </c>
      <c r="I807" s="15">
        <f t="shared" si="40"/>
        <v>440</v>
      </c>
      <c r="J807" s="12" t="str">
        <f t="shared" si="41"/>
        <v>ITA</v>
      </c>
    </row>
    <row r="808" spans="1:10" ht="12.75" customHeight="1" x14ac:dyDescent="0.2">
      <c r="A808" s="2">
        <v>810</v>
      </c>
      <c r="B808" s="2" t="s">
        <v>410</v>
      </c>
      <c r="C808" s="2" t="s">
        <v>9</v>
      </c>
      <c r="D808" s="9" t="s">
        <v>10</v>
      </c>
      <c r="E808" s="2" t="s">
        <v>1388</v>
      </c>
      <c r="F808" s="2">
        <v>20</v>
      </c>
      <c r="G808" s="3">
        <v>12</v>
      </c>
      <c r="H808" s="4" t="str">
        <f t="shared" si="39"/>
        <v>ITA - SG - 20</v>
      </c>
      <c r="I808" s="15">
        <f t="shared" si="40"/>
        <v>240</v>
      </c>
      <c r="J808" s="12" t="str">
        <f t="shared" si="41"/>
        <v>ITA</v>
      </c>
    </row>
    <row r="809" spans="1:10" ht="12.75" customHeight="1" x14ac:dyDescent="0.2">
      <c r="A809" s="2">
        <v>811</v>
      </c>
      <c r="B809" s="2" t="s">
        <v>411</v>
      </c>
      <c r="C809" s="2" t="s">
        <v>9</v>
      </c>
      <c r="D809" s="9" t="s">
        <v>10</v>
      </c>
      <c r="E809" s="2" t="s">
        <v>1388</v>
      </c>
      <c r="F809" s="2">
        <v>20</v>
      </c>
      <c r="G809" s="3">
        <v>25</v>
      </c>
      <c r="H809" s="4" t="str">
        <f t="shared" si="39"/>
        <v>ITA - SG - 20</v>
      </c>
      <c r="I809" s="15">
        <f t="shared" si="40"/>
        <v>500</v>
      </c>
      <c r="J809" s="12" t="str">
        <f t="shared" si="41"/>
        <v>ITA</v>
      </c>
    </row>
    <row r="810" spans="1:10" ht="12.75" customHeight="1" x14ac:dyDescent="0.2">
      <c r="A810" s="2">
        <v>812</v>
      </c>
      <c r="B810" s="2" t="s">
        <v>411</v>
      </c>
      <c r="C810" s="2" t="s">
        <v>9</v>
      </c>
      <c r="D810" s="9" t="s">
        <v>10</v>
      </c>
      <c r="E810" s="2" t="s">
        <v>11</v>
      </c>
      <c r="F810" s="2">
        <v>0</v>
      </c>
      <c r="G810" s="3">
        <v>33</v>
      </c>
      <c r="H810" s="4" t="str">
        <f t="shared" si="39"/>
        <v>ITA - SG - 0</v>
      </c>
      <c r="I810" s="15">
        <f t="shared" si="40"/>
        <v>0</v>
      </c>
      <c r="J810" s="12" t="str">
        <f t="shared" si="41"/>
        <v>ITA</v>
      </c>
    </row>
    <row r="811" spans="1:10" ht="12.75" customHeight="1" x14ac:dyDescent="0.2">
      <c r="A811" s="2">
        <v>813</v>
      </c>
      <c r="B811" s="2" t="s">
        <v>412</v>
      </c>
      <c r="C811" s="2" t="s">
        <v>9</v>
      </c>
      <c r="D811" s="9" t="s">
        <v>48</v>
      </c>
      <c r="E811" s="2" t="s">
        <v>1388</v>
      </c>
      <c r="F811" s="2">
        <v>30</v>
      </c>
      <c r="G811" s="3">
        <v>16</v>
      </c>
      <c r="H811" s="4" t="str">
        <f t="shared" si="39"/>
        <v>ITA - zan pin SPA - 30</v>
      </c>
      <c r="I811" s="15">
        <f t="shared" si="40"/>
        <v>480</v>
      </c>
      <c r="J811" s="12" t="str">
        <f t="shared" si="41"/>
        <v>ITA</v>
      </c>
    </row>
    <row r="812" spans="1:10" ht="12.75" customHeight="1" x14ac:dyDescent="0.2">
      <c r="A812" s="2">
        <v>814</v>
      </c>
      <c r="B812" s="2" t="s">
        <v>412</v>
      </c>
      <c r="C812" s="2" t="s">
        <v>9</v>
      </c>
      <c r="D812" s="9" t="s">
        <v>48</v>
      </c>
      <c r="E812" s="2" t="s">
        <v>11</v>
      </c>
      <c r="F812" s="2">
        <v>0</v>
      </c>
      <c r="G812" s="3">
        <v>15</v>
      </c>
      <c r="H812" s="4" t="str">
        <f t="shared" si="39"/>
        <v>ITA - zan pin SPA - 0</v>
      </c>
      <c r="I812" s="15">
        <f t="shared" si="40"/>
        <v>0</v>
      </c>
      <c r="J812" s="12" t="str">
        <f t="shared" si="41"/>
        <v>ITA</v>
      </c>
    </row>
    <row r="813" spans="1:10" ht="12.75" customHeight="1" x14ac:dyDescent="0.2">
      <c r="A813" s="2">
        <v>815</v>
      </c>
      <c r="B813" s="2" t="s">
        <v>412</v>
      </c>
      <c r="C813" s="2" t="s">
        <v>9</v>
      </c>
      <c r="D813" s="9" t="s">
        <v>48</v>
      </c>
      <c r="E813" s="2" t="s">
        <v>1388</v>
      </c>
      <c r="F813" s="2">
        <v>20</v>
      </c>
      <c r="G813" s="3">
        <v>14</v>
      </c>
      <c r="H813" s="4" t="str">
        <f t="shared" si="39"/>
        <v>ITA - zan pin SPA - 20</v>
      </c>
      <c r="I813" s="15">
        <f t="shared" si="40"/>
        <v>280</v>
      </c>
      <c r="J813" s="12" t="str">
        <f t="shared" si="41"/>
        <v>ITA</v>
      </c>
    </row>
    <row r="814" spans="1:10" ht="12.75" customHeight="1" x14ac:dyDescent="0.2">
      <c r="A814" s="2">
        <v>816</v>
      </c>
      <c r="B814" s="2" t="s">
        <v>413</v>
      </c>
      <c r="C814" s="2" t="s">
        <v>9</v>
      </c>
      <c r="D814" s="9" t="s">
        <v>10</v>
      </c>
      <c r="E814" s="2" t="s">
        <v>1388</v>
      </c>
      <c r="F814" s="2">
        <v>20</v>
      </c>
      <c r="G814" s="3">
        <v>26</v>
      </c>
      <c r="H814" s="4" t="str">
        <f t="shared" si="39"/>
        <v>ITA - SG - 20</v>
      </c>
      <c r="I814" s="15">
        <f t="shared" si="40"/>
        <v>520</v>
      </c>
      <c r="J814" s="12" t="str">
        <f t="shared" si="41"/>
        <v>ITA</v>
      </c>
    </row>
    <row r="815" spans="1:10" ht="12.75" customHeight="1" x14ac:dyDescent="0.2">
      <c r="A815" s="2">
        <v>817</v>
      </c>
      <c r="B815" s="2" t="s">
        <v>413</v>
      </c>
      <c r="C815" s="2" t="s">
        <v>9</v>
      </c>
      <c r="D815" s="9" t="s">
        <v>10</v>
      </c>
      <c r="E815" s="2" t="s">
        <v>1388</v>
      </c>
      <c r="F815" s="2">
        <v>30</v>
      </c>
      <c r="G815" s="3">
        <v>33</v>
      </c>
      <c r="H815" s="4" t="str">
        <f t="shared" si="39"/>
        <v>ITA - SG - 30</v>
      </c>
      <c r="I815" s="15">
        <f t="shared" si="40"/>
        <v>990</v>
      </c>
      <c r="J815" s="12" t="str">
        <f t="shared" si="41"/>
        <v>ITA</v>
      </c>
    </row>
    <row r="816" spans="1:10" ht="12.75" customHeight="1" x14ac:dyDescent="0.2">
      <c r="A816" s="2">
        <v>818</v>
      </c>
      <c r="B816" s="2" t="s">
        <v>413</v>
      </c>
      <c r="C816" s="2" t="s">
        <v>9</v>
      </c>
      <c r="D816" s="9" t="s">
        <v>10</v>
      </c>
      <c r="E816" s="2" t="s">
        <v>11</v>
      </c>
      <c r="F816" s="2">
        <v>0</v>
      </c>
      <c r="G816" s="3">
        <v>34</v>
      </c>
      <c r="H816" s="4" t="str">
        <f t="shared" si="39"/>
        <v>ITA - SG - 0</v>
      </c>
      <c r="I816" s="15">
        <f t="shared" si="40"/>
        <v>0</v>
      </c>
      <c r="J816" s="12" t="str">
        <f t="shared" si="41"/>
        <v>ITA</v>
      </c>
    </row>
    <row r="817" spans="1:10" ht="12.75" customHeight="1" x14ac:dyDescent="0.2">
      <c r="A817" s="2">
        <v>819</v>
      </c>
      <c r="B817" s="2" t="s">
        <v>413</v>
      </c>
      <c r="C817" s="2" t="s">
        <v>9</v>
      </c>
      <c r="D817" s="9" t="s">
        <v>10</v>
      </c>
      <c r="E817" s="2" t="s">
        <v>1388</v>
      </c>
      <c r="F817" s="2">
        <v>20</v>
      </c>
      <c r="G817" s="3">
        <v>24</v>
      </c>
      <c r="H817" s="4" t="str">
        <f t="shared" si="39"/>
        <v>ITA - SG - 20</v>
      </c>
      <c r="I817" s="15">
        <f t="shared" si="40"/>
        <v>480</v>
      </c>
      <c r="J817" s="12" t="str">
        <f t="shared" si="41"/>
        <v>ITA</v>
      </c>
    </row>
    <row r="818" spans="1:10" ht="12.75" customHeight="1" x14ac:dyDescent="0.2">
      <c r="A818" s="2">
        <v>820</v>
      </c>
      <c r="B818" s="2" t="s">
        <v>414</v>
      </c>
      <c r="C818" s="2" t="s">
        <v>9</v>
      </c>
      <c r="D818" s="9" t="s">
        <v>10</v>
      </c>
      <c r="E818" s="2" t="s">
        <v>11</v>
      </c>
      <c r="F818" s="2">
        <v>0</v>
      </c>
      <c r="G818" s="3">
        <v>30</v>
      </c>
      <c r="H818" s="4" t="str">
        <f t="shared" si="39"/>
        <v>ITA - SG - 0</v>
      </c>
      <c r="I818" s="15">
        <f t="shared" si="40"/>
        <v>0</v>
      </c>
      <c r="J818" s="12" t="str">
        <f t="shared" si="41"/>
        <v>ITA</v>
      </c>
    </row>
    <row r="819" spans="1:10" ht="12.75" customHeight="1" x14ac:dyDescent="0.2">
      <c r="A819" s="2">
        <v>821</v>
      </c>
      <c r="B819" s="2" t="s">
        <v>414</v>
      </c>
      <c r="C819" s="2" t="s">
        <v>9</v>
      </c>
      <c r="D819" s="9" t="s">
        <v>10</v>
      </c>
      <c r="E819" s="2" t="s">
        <v>1388</v>
      </c>
      <c r="F819" s="2">
        <v>20</v>
      </c>
      <c r="G819" s="3">
        <v>23</v>
      </c>
      <c r="H819" s="4" t="str">
        <f t="shared" si="39"/>
        <v>ITA - SG - 20</v>
      </c>
      <c r="I819" s="15">
        <f t="shared" si="40"/>
        <v>460</v>
      </c>
      <c r="J819" s="12" t="str">
        <f t="shared" si="41"/>
        <v>ITA</v>
      </c>
    </row>
    <row r="820" spans="1:10" ht="12.75" customHeight="1" x14ac:dyDescent="0.2">
      <c r="A820" s="2">
        <v>822</v>
      </c>
      <c r="B820" s="2" t="s">
        <v>414</v>
      </c>
      <c r="C820" s="2" t="s">
        <v>9</v>
      </c>
      <c r="D820" s="9" t="s">
        <v>10</v>
      </c>
      <c r="E820" s="2" t="s">
        <v>1388</v>
      </c>
      <c r="F820" s="2">
        <v>30</v>
      </c>
      <c r="G820" s="3">
        <v>18</v>
      </c>
      <c r="H820" s="4" t="str">
        <f t="shared" si="39"/>
        <v>ITA - SG - 30</v>
      </c>
      <c r="I820" s="15">
        <f t="shared" si="40"/>
        <v>540</v>
      </c>
      <c r="J820" s="12" t="str">
        <f t="shared" si="41"/>
        <v>ITA</v>
      </c>
    </row>
    <row r="821" spans="1:10" ht="12.75" customHeight="1" x14ac:dyDescent="0.2">
      <c r="A821" s="2">
        <v>823</v>
      </c>
      <c r="B821" s="2" t="s">
        <v>415</v>
      </c>
      <c r="C821" s="2" t="s">
        <v>9</v>
      </c>
      <c r="D821" s="9" t="s">
        <v>66</v>
      </c>
      <c r="E821" s="2" t="s">
        <v>1388</v>
      </c>
      <c r="F821" s="2">
        <v>20</v>
      </c>
      <c r="G821" s="3">
        <v>36</v>
      </c>
      <c r="H821" s="4" t="str">
        <f t="shared" si="39"/>
        <v>ITA - zan PAM - 20</v>
      </c>
      <c r="I821" s="15">
        <f t="shared" si="40"/>
        <v>720</v>
      </c>
      <c r="J821" s="12" t="str">
        <f t="shared" si="41"/>
        <v>ITA</v>
      </c>
    </row>
    <row r="822" spans="1:10" ht="12.75" customHeight="1" x14ac:dyDescent="0.2">
      <c r="A822" s="2">
        <v>824</v>
      </c>
      <c r="B822" s="2" t="s">
        <v>415</v>
      </c>
      <c r="C822" s="2" t="s">
        <v>9</v>
      </c>
      <c r="D822" s="9" t="s">
        <v>66</v>
      </c>
      <c r="E822" s="2" t="s">
        <v>11</v>
      </c>
      <c r="F822" s="2">
        <v>0</v>
      </c>
      <c r="G822" s="3">
        <v>21</v>
      </c>
      <c r="H822" s="4" t="str">
        <f t="shared" si="39"/>
        <v>ITA - zan PAM - 0</v>
      </c>
      <c r="I822" s="15">
        <f t="shared" si="40"/>
        <v>0</v>
      </c>
      <c r="J822" s="12" t="str">
        <f t="shared" si="41"/>
        <v>ITA</v>
      </c>
    </row>
    <row r="823" spans="1:10" ht="12.75" customHeight="1" x14ac:dyDescent="0.2">
      <c r="A823" s="2">
        <v>825</v>
      </c>
      <c r="B823" s="2" t="s">
        <v>415</v>
      </c>
      <c r="C823" s="2" t="s">
        <v>9</v>
      </c>
      <c r="D823" s="9" t="s">
        <v>66</v>
      </c>
      <c r="E823" s="2" t="s">
        <v>1388</v>
      </c>
      <c r="F823" s="2">
        <v>30</v>
      </c>
      <c r="G823" s="3">
        <v>15</v>
      </c>
      <c r="H823" s="4" t="str">
        <f t="shared" si="39"/>
        <v>ITA - zan PAM - 30</v>
      </c>
      <c r="I823" s="15">
        <f t="shared" si="40"/>
        <v>450</v>
      </c>
      <c r="J823" s="12" t="str">
        <f t="shared" si="41"/>
        <v>ITA</v>
      </c>
    </row>
    <row r="824" spans="1:10" ht="12.75" customHeight="1" x14ac:dyDescent="0.2">
      <c r="A824" s="2">
        <v>826</v>
      </c>
      <c r="B824" s="2" t="s">
        <v>416</v>
      </c>
      <c r="C824" s="2" t="s">
        <v>9</v>
      </c>
      <c r="D824" s="9" t="s">
        <v>48</v>
      </c>
      <c r="E824" s="2" t="s">
        <v>11</v>
      </c>
      <c r="F824" s="2">
        <v>0</v>
      </c>
      <c r="G824" s="3">
        <v>21</v>
      </c>
      <c r="H824" s="4" t="str">
        <f t="shared" si="39"/>
        <v>ITA - zan pin SPA - 0</v>
      </c>
      <c r="I824" s="15">
        <f t="shared" si="40"/>
        <v>0</v>
      </c>
      <c r="J824" s="12" t="str">
        <f t="shared" si="41"/>
        <v>ITA</v>
      </c>
    </row>
    <row r="825" spans="1:10" ht="12.75" customHeight="1" x14ac:dyDescent="0.2">
      <c r="A825" s="2">
        <v>827</v>
      </c>
      <c r="B825" s="2" t="s">
        <v>416</v>
      </c>
      <c r="C825" s="2" t="s">
        <v>9</v>
      </c>
      <c r="D825" s="9" t="s">
        <v>48</v>
      </c>
      <c r="E825" s="2" t="s">
        <v>1388</v>
      </c>
      <c r="F825" s="2">
        <v>30</v>
      </c>
      <c r="G825" s="3">
        <v>23</v>
      </c>
      <c r="H825" s="4" t="str">
        <f t="shared" si="39"/>
        <v>ITA - zan pin SPA - 30</v>
      </c>
      <c r="I825" s="15">
        <f t="shared" si="40"/>
        <v>690</v>
      </c>
      <c r="J825" s="12" t="str">
        <f t="shared" si="41"/>
        <v>ITA</v>
      </c>
    </row>
    <row r="826" spans="1:10" ht="12.75" customHeight="1" x14ac:dyDescent="0.2">
      <c r="A826" s="2">
        <v>828</v>
      </c>
      <c r="B826" s="2" t="s">
        <v>417</v>
      </c>
      <c r="C826" s="2" t="s">
        <v>9</v>
      </c>
      <c r="D826" s="9" t="s">
        <v>37</v>
      </c>
      <c r="E826" s="2" t="s">
        <v>11</v>
      </c>
      <c r="F826" s="2">
        <v>0</v>
      </c>
      <c r="G826" s="3">
        <v>24</v>
      </c>
      <c r="H826" s="4" t="str">
        <f t="shared" si="39"/>
        <v>ITA - zan VETRI - 0</v>
      </c>
      <c r="I826" s="15">
        <f t="shared" si="40"/>
        <v>0</v>
      </c>
      <c r="J826" s="12" t="str">
        <f t="shared" si="41"/>
        <v>ITA</v>
      </c>
    </row>
    <row r="827" spans="1:10" ht="12.75" customHeight="1" x14ac:dyDescent="0.2">
      <c r="A827" s="2">
        <v>829</v>
      </c>
      <c r="B827" s="2" t="s">
        <v>417</v>
      </c>
      <c r="C827" s="2" t="s">
        <v>9</v>
      </c>
      <c r="D827" s="9" t="s">
        <v>37</v>
      </c>
      <c r="E827" s="2" t="s">
        <v>1388</v>
      </c>
      <c r="F827" s="2">
        <v>30</v>
      </c>
      <c r="G827" s="3">
        <v>18</v>
      </c>
      <c r="H827" s="4" t="str">
        <f t="shared" si="39"/>
        <v>ITA - zan VETRI - 30</v>
      </c>
      <c r="I827" s="15">
        <f t="shared" si="40"/>
        <v>540</v>
      </c>
      <c r="J827" s="12" t="str">
        <f t="shared" si="41"/>
        <v>ITA</v>
      </c>
    </row>
    <row r="828" spans="1:10" ht="12.75" customHeight="1" x14ac:dyDescent="0.2">
      <c r="A828" s="2">
        <v>830</v>
      </c>
      <c r="B828" s="2" t="s">
        <v>417</v>
      </c>
      <c r="C828" s="2" t="s">
        <v>9</v>
      </c>
      <c r="D828" s="9" t="s">
        <v>37</v>
      </c>
      <c r="E828" s="2" t="s">
        <v>1388</v>
      </c>
      <c r="F828" s="2">
        <v>20</v>
      </c>
      <c r="G828" s="3">
        <v>29</v>
      </c>
      <c r="H828" s="4" t="str">
        <f t="shared" si="39"/>
        <v>ITA - zan VETRI - 20</v>
      </c>
      <c r="I828" s="15">
        <f t="shared" si="40"/>
        <v>580</v>
      </c>
      <c r="J828" s="12" t="str">
        <f t="shared" si="41"/>
        <v>ITA</v>
      </c>
    </row>
    <row r="829" spans="1:10" ht="12.75" customHeight="1" x14ac:dyDescent="0.2">
      <c r="A829" s="2">
        <v>831</v>
      </c>
      <c r="B829" s="2" t="s">
        <v>417</v>
      </c>
      <c r="C829" s="2" t="s">
        <v>9</v>
      </c>
      <c r="D829" s="9" t="s">
        <v>37</v>
      </c>
      <c r="E829" s="2" t="s">
        <v>1388</v>
      </c>
      <c r="F829" s="2">
        <v>20</v>
      </c>
      <c r="G829" s="3">
        <v>10</v>
      </c>
      <c r="H829" s="4" t="str">
        <f t="shared" si="39"/>
        <v>ITA - zan VETRI - 20</v>
      </c>
      <c r="I829" s="15">
        <f t="shared" si="40"/>
        <v>200</v>
      </c>
      <c r="J829" s="12" t="str">
        <f t="shared" si="41"/>
        <v>ITA</v>
      </c>
    </row>
    <row r="830" spans="1:10" ht="12.75" customHeight="1" x14ac:dyDescent="0.2">
      <c r="A830" s="2">
        <v>832</v>
      </c>
      <c r="B830" s="2" t="s">
        <v>418</v>
      </c>
      <c r="C830" s="2" t="s">
        <v>9</v>
      </c>
      <c r="D830" s="9" t="s">
        <v>48</v>
      </c>
      <c r="E830" s="2" t="s">
        <v>1388</v>
      </c>
      <c r="F830" s="2">
        <v>20</v>
      </c>
      <c r="G830" s="3">
        <v>19</v>
      </c>
      <c r="H830" s="4" t="str">
        <f t="shared" si="39"/>
        <v>ITA - zan pin SPA - 20</v>
      </c>
      <c r="I830" s="15">
        <f t="shared" si="40"/>
        <v>380</v>
      </c>
      <c r="J830" s="12" t="str">
        <f t="shared" si="41"/>
        <v>ITA</v>
      </c>
    </row>
    <row r="831" spans="1:10" ht="12.75" customHeight="1" x14ac:dyDescent="0.2">
      <c r="A831" s="2">
        <v>833</v>
      </c>
      <c r="B831" s="2" t="s">
        <v>418</v>
      </c>
      <c r="C831" s="2" t="s">
        <v>9</v>
      </c>
      <c r="D831" s="9" t="s">
        <v>48</v>
      </c>
      <c r="E831" s="2" t="s">
        <v>11</v>
      </c>
      <c r="F831" s="2">
        <v>0</v>
      </c>
      <c r="G831" s="3">
        <v>19</v>
      </c>
      <c r="H831" s="4" t="str">
        <f t="shared" si="39"/>
        <v>ITA - zan pin SPA - 0</v>
      </c>
      <c r="I831" s="15">
        <f t="shared" si="40"/>
        <v>0</v>
      </c>
      <c r="J831" s="12" t="str">
        <f t="shared" si="41"/>
        <v>ITA</v>
      </c>
    </row>
    <row r="832" spans="1:10" ht="12.75" customHeight="1" x14ac:dyDescent="0.2">
      <c r="A832" s="2">
        <v>834</v>
      </c>
      <c r="B832" s="2" t="s">
        <v>418</v>
      </c>
      <c r="C832" s="2" t="s">
        <v>9</v>
      </c>
      <c r="D832" s="9" t="s">
        <v>48</v>
      </c>
      <c r="E832" s="2" t="s">
        <v>1388</v>
      </c>
      <c r="F832" s="2">
        <v>30</v>
      </c>
      <c r="G832" s="3">
        <v>28</v>
      </c>
      <c r="H832" s="4" t="str">
        <f t="shared" si="39"/>
        <v>ITA - zan pin SPA - 30</v>
      </c>
      <c r="I832" s="15">
        <f t="shared" si="40"/>
        <v>840</v>
      </c>
      <c r="J832" s="12" t="str">
        <f t="shared" si="41"/>
        <v>ITA</v>
      </c>
    </row>
    <row r="833" spans="1:10" ht="12.75" customHeight="1" x14ac:dyDescent="0.2">
      <c r="A833" s="2">
        <v>835</v>
      </c>
      <c r="B833" s="2" t="s">
        <v>419</v>
      </c>
      <c r="C833" s="2" t="s">
        <v>9</v>
      </c>
      <c r="D833" s="9" t="s">
        <v>10</v>
      </c>
      <c r="E833" s="2" t="s">
        <v>1388</v>
      </c>
      <c r="F833" s="2">
        <v>30</v>
      </c>
      <c r="G833" s="3">
        <v>22</v>
      </c>
      <c r="H833" s="4" t="str">
        <f t="shared" si="39"/>
        <v>ITA - SG - 30</v>
      </c>
      <c r="I833" s="15">
        <f t="shared" si="40"/>
        <v>660</v>
      </c>
      <c r="J833" s="12" t="str">
        <f t="shared" si="41"/>
        <v>ITA</v>
      </c>
    </row>
    <row r="834" spans="1:10" ht="12.75" customHeight="1" x14ac:dyDescent="0.2">
      <c r="A834" s="2">
        <v>836</v>
      </c>
      <c r="B834" s="2" t="s">
        <v>419</v>
      </c>
      <c r="C834" s="2" t="s">
        <v>9</v>
      </c>
      <c r="D834" s="9" t="s">
        <v>10</v>
      </c>
      <c r="E834" s="2" t="s">
        <v>11</v>
      </c>
      <c r="F834" s="2">
        <v>0</v>
      </c>
      <c r="G834" s="3">
        <v>39</v>
      </c>
      <c r="H834" s="4" t="str">
        <f t="shared" si="39"/>
        <v>ITA - SG - 0</v>
      </c>
      <c r="I834" s="15">
        <f t="shared" si="40"/>
        <v>0</v>
      </c>
      <c r="J834" s="12" t="str">
        <f t="shared" si="41"/>
        <v>ITA</v>
      </c>
    </row>
    <row r="835" spans="1:10" ht="12.75" customHeight="1" x14ac:dyDescent="0.2">
      <c r="A835" s="2">
        <v>837</v>
      </c>
      <c r="B835" s="2" t="s">
        <v>420</v>
      </c>
      <c r="C835" s="2" t="s">
        <v>9</v>
      </c>
      <c r="D835" s="9" t="s">
        <v>10</v>
      </c>
      <c r="E835" s="2" t="s">
        <v>11</v>
      </c>
      <c r="F835" s="2">
        <v>0</v>
      </c>
      <c r="G835" s="3">
        <v>28</v>
      </c>
      <c r="H835" s="4" t="str">
        <f t="shared" ref="H835:H898" si="42">IF(AND(J835&lt;&gt;"NON PRESENTE",D835&lt;&gt;"NON PRESENTE",F835&lt;&gt;"NON PRESENTE"),_xlfn.CONCAT(J835," - ",D835," - ",F835),"DATI MANCANTI")</f>
        <v>ITA - SG - 0</v>
      </c>
      <c r="I835" s="15">
        <f t="shared" ref="I835:I898" si="43">IF(AND(F835&lt;&gt;"NON PRESENTE",G835&lt;&gt;"NON PRESENTE"),F835*G835,"DATI MANCANTI")</f>
        <v>0</v>
      </c>
      <c r="J835" s="12" t="str">
        <f t="shared" ref="J835:J898" si="44">TRIM(C835)</f>
        <v>ITA</v>
      </c>
    </row>
    <row r="836" spans="1:10" ht="12.75" customHeight="1" x14ac:dyDescent="0.2">
      <c r="A836" s="2">
        <v>838</v>
      </c>
      <c r="B836" s="2" t="s">
        <v>421</v>
      </c>
      <c r="C836" s="2" t="s">
        <v>9</v>
      </c>
      <c r="D836" s="9" t="s">
        <v>48</v>
      </c>
      <c r="E836" s="2" t="s">
        <v>11</v>
      </c>
      <c r="F836" s="2">
        <v>0</v>
      </c>
      <c r="G836" s="3">
        <v>35</v>
      </c>
      <c r="H836" s="4" t="str">
        <f t="shared" si="42"/>
        <v>ITA - zan pin SPA - 0</v>
      </c>
      <c r="I836" s="15">
        <f t="shared" si="43"/>
        <v>0</v>
      </c>
      <c r="J836" s="12" t="str">
        <f t="shared" si="44"/>
        <v>ITA</v>
      </c>
    </row>
    <row r="837" spans="1:10" ht="12.75" customHeight="1" x14ac:dyDescent="0.2">
      <c r="A837" s="2">
        <v>839</v>
      </c>
      <c r="B837" s="2" t="s">
        <v>421</v>
      </c>
      <c r="C837" s="2" t="s">
        <v>9</v>
      </c>
      <c r="D837" s="9" t="s">
        <v>48</v>
      </c>
      <c r="E837" s="2" t="s">
        <v>1388</v>
      </c>
      <c r="F837" s="2">
        <v>30</v>
      </c>
      <c r="G837" s="3">
        <v>11</v>
      </c>
      <c r="H837" s="4" t="str">
        <f t="shared" si="42"/>
        <v>ITA - zan pin SPA - 30</v>
      </c>
      <c r="I837" s="15">
        <f t="shared" si="43"/>
        <v>330</v>
      </c>
      <c r="J837" s="12" t="str">
        <f t="shared" si="44"/>
        <v>ITA</v>
      </c>
    </row>
    <row r="838" spans="1:10" ht="12.75" customHeight="1" x14ac:dyDescent="0.2">
      <c r="A838" s="2">
        <v>840</v>
      </c>
      <c r="B838" s="2" t="s">
        <v>422</v>
      </c>
      <c r="C838" s="2" t="s">
        <v>9</v>
      </c>
      <c r="D838" s="9" t="s">
        <v>181</v>
      </c>
      <c r="E838" s="2" t="s">
        <v>11</v>
      </c>
      <c r="F838" s="2">
        <v>0</v>
      </c>
      <c r="G838" s="3">
        <v>35</v>
      </c>
      <c r="H838" s="4" t="str">
        <f t="shared" si="42"/>
        <v>ITA - mull - 0</v>
      </c>
      <c r="I838" s="15">
        <f t="shared" si="43"/>
        <v>0</v>
      </c>
      <c r="J838" s="12" t="str">
        <f t="shared" si="44"/>
        <v>ITA</v>
      </c>
    </row>
    <row r="839" spans="1:10" ht="12.75" customHeight="1" x14ac:dyDescent="0.2">
      <c r="A839" s="2">
        <v>841</v>
      </c>
      <c r="B839" s="2" t="s">
        <v>422</v>
      </c>
      <c r="C839" s="2" t="s">
        <v>9</v>
      </c>
      <c r="D839" s="9" t="s">
        <v>181</v>
      </c>
      <c r="E839" s="2" t="s">
        <v>1388</v>
      </c>
      <c r="F839" s="2">
        <v>30</v>
      </c>
      <c r="G839" s="3">
        <v>37</v>
      </c>
      <c r="H839" s="4" t="str">
        <f t="shared" si="42"/>
        <v>ITA - mull - 30</v>
      </c>
      <c r="I839" s="15">
        <f t="shared" si="43"/>
        <v>1110</v>
      </c>
      <c r="J839" s="12" t="str">
        <f t="shared" si="44"/>
        <v>ITA</v>
      </c>
    </row>
    <row r="840" spans="1:10" ht="12.75" customHeight="1" x14ac:dyDescent="0.2">
      <c r="A840" s="2">
        <v>842</v>
      </c>
      <c r="B840" s="2" t="s">
        <v>422</v>
      </c>
      <c r="C840" s="2" t="s">
        <v>9</v>
      </c>
      <c r="D840" s="9" t="s">
        <v>181</v>
      </c>
      <c r="E840" s="2" t="s">
        <v>1388</v>
      </c>
      <c r="F840" s="2">
        <v>20</v>
      </c>
      <c r="G840" s="3">
        <v>16</v>
      </c>
      <c r="H840" s="4" t="str">
        <f t="shared" si="42"/>
        <v>ITA - mull - 20</v>
      </c>
      <c r="I840" s="15">
        <f t="shared" si="43"/>
        <v>320</v>
      </c>
      <c r="J840" s="12" t="str">
        <f t="shared" si="44"/>
        <v>ITA</v>
      </c>
    </row>
    <row r="841" spans="1:10" ht="12.75" customHeight="1" x14ac:dyDescent="0.2">
      <c r="A841" s="2">
        <v>843</v>
      </c>
      <c r="B841" s="2" t="s">
        <v>423</v>
      </c>
      <c r="C841" s="2" t="s">
        <v>9</v>
      </c>
      <c r="D841" s="9" t="s">
        <v>48</v>
      </c>
      <c r="E841" s="2" t="s">
        <v>11</v>
      </c>
      <c r="F841" s="2">
        <v>0</v>
      </c>
      <c r="G841" s="3">
        <v>25</v>
      </c>
      <c r="H841" s="4" t="str">
        <f t="shared" si="42"/>
        <v>ITA - zan pin SPA - 0</v>
      </c>
      <c r="I841" s="15">
        <f t="shared" si="43"/>
        <v>0</v>
      </c>
      <c r="J841" s="12" t="str">
        <f t="shared" si="44"/>
        <v>ITA</v>
      </c>
    </row>
    <row r="842" spans="1:10" ht="12.75" customHeight="1" x14ac:dyDescent="0.2">
      <c r="A842" s="2">
        <v>844</v>
      </c>
      <c r="B842" s="2" t="s">
        <v>424</v>
      </c>
      <c r="C842" s="2" t="s">
        <v>9</v>
      </c>
      <c r="D842" s="9" t="s">
        <v>48</v>
      </c>
      <c r="E842" s="2" t="s">
        <v>11</v>
      </c>
      <c r="F842" s="2">
        <v>0</v>
      </c>
      <c r="G842" s="3">
        <v>35</v>
      </c>
      <c r="H842" s="4" t="str">
        <f t="shared" si="42"/>
        <v>ITA - zan pin SPA - 0</v>
      </c>
      <c r="I842" s="15">
        <f t="shared" si="43"/>
        <v>0</v>
      </c>
      <c r="J842" s="12" t="str">
        <f t="shared" si="44"/>
        <v>ITA</v>
      </c>
    </row>
    <row r="843" spans="1:10" ht="12.75" customHeight="1" x14ac:dyDescent="0.2">
      <c r="A843" s="2">
        <v>845</v>
      </c>
      <c r="B843" s="2" t="s">
        <v>425</v>
      </c>
      <c r="C843" s="2" t="s">
        <v>9</v>
      </c>
      <c r="D843" s="9" t="s">
        <v>76</v>
      </c>
      <c r="E843" s="2" t="s">
        <v>11</v>
      </c>
      <c r="F843" s="2">
        <v>0</v>
      </c>
      <c r="G843" s="3">
        <v>31</v>
      </c>
      <c r="H843" s="4" t="str">
        <f t="shared" si="42"/>
        <v>ITA - lollo SRL - 0</v>
      </c>
      <c r="I843" s="15">
        <f t="shared" si="43"/>
        <v>0</v>
      </c>
      <c r="J843" s="12" t="str">
        <f t="shared" si="44"/>
        <v>ITA</v>
      </c>
    </row>
    <row r="844" spans="1:10" ht="12.75" customHeight="1" x14ac:dyDescent="0.2">
      <c r="A844" s="2">
        <v>846</v>
      </c>
      <c r="B844" s="2" t="s">
        <v>426</v>
      </c>
      <c r="C844" s="2" t="s">
        <v>9</v>
      </c>
      <c r="D844" s="9" t="s">
        <v>37</v>
      </c>
      <c r="E844" s="2" t="s">
        <v>1388</v>
      </c>
      <c r="F844" s="2">
        <v>20</v>
      </c>
      <c r="G844" s="3">
        <v>35</v>
      </c>
      <c r="H844" s="4" t="str">
        <f t="shared" si="42"/>
        <v>ITA - zan VETRI - 20</v>
      </c>
      <c r="I844" s="15">
        <f t="shared" si="43"/>
        <v>700</v>
      </c>
      <c r="J844" s="12" t="str">
        <f t="shared" si="44"/>
        <v>ITA</v>
      </c>
    </row>
    <row r="845" spans="1:10" ht="12.75" customHeight="1" x14ac:dyDescent="0.2">
      <c r="A845" s="2">
        <v>847</v>
      </c>
      <c r="B845" s="2" t="s">
        <v>426</v>
      </c>
      <c r="C845" s="2" t="s">
        <v>9</v>
      </c>
      <c r="D845" s="9" t="s">
        <v>37</v>
      </c>
      <c r="E845" s="2" t="s">
        <v>1388</v>
      </c>
      <c r="F845" s="2">
        <v>30</v>
      </c>
      <c r="G845" s="3">
        <v>13</v>
      </c>
      <c r="H845" s="4" t="str">
        <f t="shared" si="42"/>
        <v>ITA - zan VETRI - 30</v>
      </c>
      <c r="I845" s="15">
        <f t="shared" si="43"/>
        <v>390</v>
      </c>
      <c r="J845" s="12" t="str">
        <f t="shared" si="44"/>
        <v>ITA</v>
      </c>
    </row>
    <row r="846" spans="1:10" ht="12.75" customHeight="1" x14ac:dyDescent="0.2">
      <c r="A846" s="2">
        <v>848</v>
      </c>
      <c r="B846" s="2" t="s">
        <v>426</v>
      </c>
      <c r="C846" s="2" t="s">
        <v>9</v>
      </c>
      <c r="D846" s="9" t="s">
        <v>37</v>
      </c>
      <c r="E846" s="2" t="s">
        <v>11</v>
      </c>
      <c r="F846" s="2">
        <v>0</v>
      </c>
      <c r="G846" s="3">
        <v>40</v>
      </c>
      <c r="H846" s="4" t="str">
        <f t="shared" si="42"/>
        <v>ITA - zan VETRI - 0</v>
      </c>
      <c r="I846" s="15">
        <f t="shared" si="43"/>
        <v>0</v>
      </c>
      <c r="J846" s="12" t="str">
        <f t="shared" si="44"/>
        <v>ITA</v>
      </c>
    </row>
    <row r="847" spans="1:10" ht="12.75" customHeight="1" x14ac:dyDescent="0.2">
      <c r="A847" s="2">
        <v>849</v>
      </c>
      <c r="B847" s="2" t="s">
        <v>426</v>
      </c>
      <c r="C847" s="2" t="s">
        <v>9</v>
      </c>
      <c r="D847" s="9" t="s">
        <v>37</v>
      </c>
      <c r="E847" s="2" t="s">
        <v>1388</v>
      </c>
      <c r="F847" s="2">
        <v>20</v>
      </c>
      <c r="G847" s="3">
        <v>12</v>
      </c>
      <c r="H847" s="4" t="str">
        <f t="shared" si="42"/>
        <v>ITA - zan VETRI - 20</v>
      </c>
      <c r="I847" s="15">
        <f t="shared" si="43"/>
        <v>240</v>
      </c>
      <c r="J847" s="12" t="str">
        <f t="shared" si="44"/>
        <v>ITA</v>
      </c>
    </row>
    <row r="848" spans="1:10" ht="12.75" customHeight="1" x14ac:dyDescent="0.2">
      <c r="A848" s="2">
        <v>850</v>
      </c>
      <c r="B848" s="2" t="s">
        <v>427</v>
      </c>
      <c r="C848" s="2" t="s">
        <v>9</v>
      </c>
      <c r="D848" s="9" t="s">
        <v>37</v>
      </c>
      <c r="E848" s="2" t="s">
        <v>1388</v>
      </c>
      <c r="F848" s="2">
        <v>30</v>
      </c>
      <c r="G848" s="3">
        <v>36</v>
      </c>
      <c r="H848" s="4" t="str">
        <f t="shared" si="42"/>
        <v>ITA - zan VETRI - 30</v>
      </c>
      <c r="I848" s="15">
        <f t="shared" si="43"/>
        <v>1080</v>
      </c>
      <c r="J848" s="12" t="str">
        <f t="shared" si="44"/>
        <v>ITA</v>
      </c>
    </row>
    <row r="849" spans="1:10" ht="12.75" customHeight="1" x14ac:dyDescent="0.2">
      <c r="A849" s="2">
        <v>851</v>
      </c>
      <c r="B849" s="2" t="s">
        <v>427</v>
      </c>
      <c r="C849" s="2" t="s">
        <v>9</v>
      </c>
      <c r="D849" s="9" t="s">
        <v>37</v>
      </c>
      <c r="E849" s="2" t="s">
        <v>11</v>
      </c>
      <c r="F849" s="2">
        <v>0</v>
      </c>
      <c r="G849" s="3">
        <v>18</v>
      </c>
      <c r="H849" s="4" t="str">
        <f t="shared" si="42"/>
        <v>ITA - zan VETRI - 0</v>
      </c>
      <c r="I849" s="15">
        <f t="shared" si="43"/>
        <v>0</v>
      </c>
      <c r="J849" s="12" t="str">
        <f t="shared" si="44"/>
        <v>ITA</v>
      </c>
    </row>
    <row r="850" spans="1:10" ht="12.75" customHeight="1" x14ac:dyDescent="0.2">
      <c r="A850" s="2">
        <v>852</v>
      </c>
      <c r="B850" s="2" t="s">
        <v>428</v>
      </c>
      <c r="C850" s="2" t="s">
        <v>9</v>
      </c>
      <c r="D850" s="9" t="s">
        <v>37</v>
      </c>
      <c r="E850" s="2" t="s">
        <v>11</v>
      </c>
      <c r="F850" s="2">
        <v>0</v>
      </c>
      <c r="G850" s="3">
        <v>14</v>
      </c>
      <c r="H850" s="4" t="str">
        <f t="shared" si="42"/>
        <v>ITA - zan VETRI - 0</v>
      </c>
      <c r="I850" s="15">
        <f t="shared" si="43"/>
        <v>0</v>
      </c>
      <c r="J850" s="12" t="str">
        <f t="shared" si="44"/>
        <v>ITA</v>
      </c>
    </row>
    <row r="851" spans="1:10" ht="12.75" customHeight="1" x14ac:dyDescent="0.2">
      <c r="A851" s="2">
        <v>853</v>
      </c>
      <c r="B851" s="2" t="s">
        <v>428</v>
      </c>
      <c r="C851" s="2" t="s">
        <v>9</v>
      </c>
      <c r="D851" s="9" t="s">
        <v>37</v>
      </c>
      <c r="E851" s="2" t="s">
        <v>1388</v>
      </c>
      <c r="F851" s="2">
        <v>20</v>
      </c>
      <c r="G851" s="3">
        <v>27</v>
      </c>
      <c r="H851" s="4" t="str">
        <f t="shared" si="42"/>
        <v>ITA - zan VETRI - 20</v>
      </c>
      <c r="I851" s="15">
        <f t="shared" si="43"/>
        <v>540</v>
      </c>
      <c r="J851" s="12" t="str">
        <f t="shared" si="44"/>
        <v>ITA</v>
      </c>
    </row>
    <row r="852" spans="1:10" ht="12.75" customHeight="1" x14ac:dyDescent="0.2">
      <c r="A852" s="2">
        <v>854</v>
      </c>
      <c r="B852" s="2" t="s">
        <v>428</v>
      </c>
      <c r="C852" s="2" t="s">
        <v>9</v>
      </c>
      <c r="D852" s="9" t="s">
        <v>37</v>
      </c>
      <c r="E852" s="2" t="s">
        <v>1388</v>
      </c>
      <c r="F852" s="2">
        <v>30</v>
      </c>
      <c r="G852" s="3">
        <v>29</v>
      </c>
      <c r="H852" s="4" t="str">
        <f t="shared" si="42"/>
        <v>ITA - zan VETRI - 30</v>
      </c>
      <c r="I852" s="15">
        <f t="shared" si="43"/>
        <v>870</v>
      </c>
      <c r="J852" s="12" t="str">
        <f t="shared" si="44"/>
        <v>ITA</v>
      </c>
    </row>
    <row r="853" spans="1:10" ht="12.75" customHeight="1" x14ac:dyDescent="0.2">
      <c r="A853" s="2">
        <v>855</v>
      </c>
      <c r="B853" s="2" t="s">
        <v>429</v>
      </c>
      <c r="C853" s="2" t="s">
        <v>9</v>
      </c>
      <c r="D853" s="9" t="s">
        <v>76</v>
      </c>
      <c r="E853" s="2" t="s">
        <v>11</v>
      </c>
      <c r="F853" s="2">
        <v>0</v>
      </c>
      <c r="G853" s="3">
        <v>30</v>
      </c>
      <c r="H853" s="4" t="str">
        <f t="shared" si="42"/>
        <v>ITA - lollo SRL - 0</v>
      </c>
      <c r="I853" s="15">
        <f t="shared" si="43"/>
        <v>0</v>
      </c>
      <c r="J853" s="12" t="str">
        <f t="shared" si="44"/>
        <v>ITA</v>
      </c>
    </row>
    <row r="854" spans="1:10" ht="12.75" customHeight="1" x14ac:dyDescent="0.2">
      <c r="A854" s="2">
        <v>856</v>
      </c>
      <c r="B854" s="2" t="s">
        <v>430</v>
      </c>
      <c r="C854" s="2" t="s">
        <v>9</v>
      </c>
      <c r="D854" s="9" t="s">
        <v>48</v>
      </c>
      <c r="E854" s="2" t="s">
        <v>11</v>
      </c>
      <c r="F854" s="2">
        <v>0</v>
      </c>
      <c r="G854" s="3">
        <v>31</v>
      </c>
      <c r="H854" s="4" t="str">
        <f t="shared" si="42"/>
        <v>ITA - zan pin SPA - 0</v>
      </c>
      <c r="I854" s="15">
        <f t="shared" si="43"/>
        <v>0</v>
      </c>
      <c r="J854" s="12" t="str">
        <f t="shared" si="44"/>
        <v>ITA</v>
      </c>
    </row>
    <row r="855" spans="1:10" ht="12.75" customHeight="1" x14ac:dyDescent="0.2">
      <c r="A855" s="2">
        <v>857</v>
      </c>
      <c r="B855" s="2" t="s">
        <v>431</v>
      </c>
      <c r="C855" s="2" t="s">
        <v>9</v>
      </c>
      <c r="D855" s="9" t="s">
        <v>55</v>
      </c>
      <c r="E855" s="2" t="s">
        <v>1388</v>
      </c>
      <c r="F855" s="2">
        <v>30</v>
      </c>
      <c r="G855" s="3">
        <v>40</v>
      </c>
      <c r="H855" s="4" t="str">
        <f t="shared" si="42"/>
        <v>ITA - zan S.R.L. - 30</v>
      </c>
      <c r="I855" s="15">
        <f t="shared" si="43"/>
        <v>1200</v>
      </c>
      <c r="J855" s="12" t="str">
        <f t="shared" si="44"/>
        <v>ITA</v>
      </c>
    </row>
    <row r="856" spans="1:10" ht="12.75" customHeight="1" x14ac:dyDescent="0.2">
      <c r="A856" s="2">
        <v>858</v>
      </c>
      <c r="B856" s="2" t="s">
        <v>431</v>
      </c>
      <c r="C856" s="2" t="s">
        <v>9</v>
      </c>
      <c r="D856" s="9" t="s">
        <v>55</v>
      </c>
      <c r="E856" s="2" t="s">
        <v>11</v>
      </c>
      <c r="F856" s="2">
        <v>0</v>
      </c>
      <c r="G856" s="3">
        <v>22</v>
      </c>
      <c r="H856" s="4" t="str">
        <f t="shared" si="42"/>
        <v>ITA - zan S.R.L. - 0</v>
      </c>
      <c r="I856" s="15">
        <f t="shared" si="43"/>
        <v>0</v>
      </c>
      <c r="J856" s="12" t="str">
        <f t="shared" si="44"/>
        <v>ITA</v>
      </c>
    </row>
    <row r="857" spans="1:10" ht="12.75" customHeight="1" x14ac:dyDescent="0.2">
      <c r="A857" s="2">
        <v>859</v>
      </c>
      <c r="B857" s="2" t="s">
        <v>431</v>
      </c>
      <c r="C857" s="2" t="s">
        <v>9</v>
      </c>
      <c r="D857" s="9" t="s">
        <v>55</v>
      </c>
      <c r="E857" s="2" t="s">
        <v>1388</v>
      </c>
      <c r="F857" s="2">
        <v>20</v>
      </c>
      <c r="G857" s="3">
        <v>40</v>
      </c>
      <c r="H857" s="4" t="str">
        <f t="shared" si="42"/>
        <v>ITA - zan S.R.L. - 20</v>
      </c>
      <c r="I857" s="15">
        <f t="shared" si="43"/>
        <v>800</v>
      </c>
      <c r="J857" s="12" t="str">
        <f t="shared" si="44"/>
        <v>ITA</v>
      </c>
    </row>
    <row r="858" spans="1:10" ht="12.75" customHeight="1" x14ac:dyDescent="0.2">
      <c r="A858" s="2">
        <v>860</v>
      </c>
      <c r="B858" s="2" t="s">
        <v>432</v>
      </c>
      <c r="C858" s="2" t="s">
        <v>9</v>
      </c>
      <c r="D858" s="9" t="s">
        <v>48</v>
      </c>
      <c r="E858" s="2" t="s">
        <v>11</v>
      </c>
      <c r="F858" s="2">
        <v>0</v>
      </c>
      <c r="G858" s="3">
        <v>22</v>
      </c>
      <c r="H858" s="4" t="str">
        <f t="shared" si="42"/>
        <v>ITA - zan pin SPA - 0</v>
      </c>
      <c r="I858" s="15">
        <f t="shared" si="43"/>
        <v>0</v>
      </c>
      <c r="J858" s="12" t="str">
        <f t="shared" si="44"/>
        <v>ITA</v>
      </c>
    </row>
    <row r="859" spans="1:10" ht="12.75" customHeight="1" x14ac:dyDescent="0.2">
      <c r="A859" s="2">
        <v>861</v>
      </c>
      <c r="B859" s="2" t="s">
        <v>433</v>
      </c>
      <c r="C859" s="2" t="s">
        <v>9</v>
      </c>
      <c r="D859" s="9" t="s">
        <v>48</v>
      </c>
      <c r="E859" s="2" t="s">
        <v>11</v>
      </c>
      <c r="F859" s="2">
        <v>0</v>
      </c>
      <c r="G859" s="3">
        <v>21</v>
      </c>
      <c r="H859" s="4" t="str">
        <f t="shared" si="42"/>
        <v>ITA - zan pin SPA - 0</v>
      </c>
      <c r="I859" s="15">
        <f t="shared" si="43"/>
        <v>0</v>
      </c>
      <c r="J859" s="12" t="str">
        <f t="shared" si="44"/>
        <v>ITA</v>
      </c>
    </row>
    <row r="860" spans="1:10" ht="12.75" customHeight="1" x14ac:dyDescent="0.2">
      <c r="A860" s="2">
        <v>862</v>
      </c>
      <c r="B860" s="2" t="s">
        <v>433</v>
      </c>
      <c r="C860" s="2" t="s">
        <v>9</v>
      </c>
      <c r="D860" s="9" t="s">
        <v>48</v>
      </c>
      <c r="E860" s="2" t="s">
        <v>1388</v>
      </c>
      <c r="F860" s="2">
        <v>20</v>
      </c>
      <c r="G860" s="3">
        <v>21</v>
      </c>
      <c r="H860" s="4" t="str">
        <f t="shared" si="42"/>
        <v>ITA - zan pin SPA - 20</v>
      </c>
      <c r="I860" s="15">
        <f t="shared" si="43"/>
        <v>420</v>
      </c>
      <c r="J860" s="12" t="str">
        <f t="shared" si="44"/>
        <v>ITA</v>
      </c>
    </row>
    <row r="861" spans="1:10" ht="12.75" customHeight="1" x14ac:dyDescent="0.2">
      <c r="A861" s="2">
        <v>863</v>
      </c>
      <c r="B861" s="2" t="s">
        <v>433</v>
      </c>
      <c r="C861" s="2" t="s">
        <v>9</v>
      </c>
      <c r="D861" s="9" t="s">
        <v>48</v>
      </c>
      <c r="E861" s="2" t="s">
        <v>1388</v>
      </c>
      <c r="F861" s="2">
        <v>30</v>
      </c>
      <c r="G861" s="3">
        <v>16</v>
      </c>
      <c r="H861" s="4" t="str">
        <f t="shared" si="42"/>
        <v>ITA - zan pin SPA - 30</v>
      </c>
      <c r="I861" s="15">
        <f t="shared" si="43"/>
        <v>480</v>
      </c>
      <c r="J861" s="12" t="str">
        <f t="shared" si="44"/>
        <v>ITA</v>
      </c>
    </row>
    <row r="862" spans="1:10" ht="12.75" customHeight="1" x14ac:dyDescent="0.2">
      <c r="A862" s="2">
        <v>864</v>
      </c>
      <c r="B862" s="2" t="s">
        <v>434</v>
      </c>
      <c r="C862" s="2" t="s">
        <v>9</v>
      </c>
      <c r="D862" s="9" t="s">
        <v>181</v>
      </c>
      <c r="E862" s="2" t="s">
        <v>1388</v>
      </c>
      <c r="F862" s="2">
        <v>30</v>
      </c>
      <c r="G862" s="3">
        <v>30</v>
      </c>
      <c r="H862" s="4" t="str">
        <f t="shared" si="42"/>
        <v>ITA - mull - 30</v>
      </c>
      <c r="I862" s="15">
        <f t="shared" si="43"/>
        <v>900</v>
      </c>
      <c r="J862" s="12" t="str">
        <f t="shared" si="44"/>
        <v>ITA</v>
      </c>
    </row>
    <row r="863" spans="1:10" ht="12.75" customHeight="1" x14ac:dyDescent="0.2">
      <c r="A863" s="2">
        <v>865</v>
      </c>
      <c r="B863" s="2" t="s">
        <v>435</v>
      </c>
      <c r="C863" s="2" t="s">
        <v>9</v>
      </c>
      <c r="D863" s="9" t="s">
        <v>55</v>
      </c>
      <c r="E863" s="2" t="s">
        <v>1388</v>
      </c>
      <c r="F863" s="2">
        <v>30</v>
      </c>
      <c r="G863" s="3">
        <v>15</v>
      </c>
      <c r="H863" s="4" t="str">
        <f t="shared" si="42"/>
        <v>ITA - zan S.R.L. - 30</v>
      </c>
      <c r="I863" s="15">
        <f t="shared" si="43"/>
        <v>450</v>
      </c>
      <c r="J863" s="12" t="str">
        <f t="shared" si="44"/>
        <v>ITA</v>
      </c>
    </row>
    <row r="864" spans="1:10" ht="12.75" customHeight="1" x14ac:dyDescent="0.2">
      <c r="A864" s="2">
        <v>866</v>
      </c>
      <c r="B864" s="2" t="s">
        <v>435</v>
      </c>
      <c r="C864" s="2" t="s">
        <v>9</v>
      </c>
      <c r="D864" s="9" t="s">
        <v>55</v>
      </c>
      <c r="E864" s="2" t="s">
        <v>11</v>
      </c>
      <c r="F864" s="2">
        <v>0</v>
      </c>
      <c r="G864" s="3">
        <v>22</v>
      </c>
      <c r="H864" s="4" t="str">
        <f t="shared" si="42"/>
        <v>ITA - zan S.R.L. - 0</v>
      </c>
      <c r="I864" s="15">
        <f t="shared" si="43"/>
        <v>0</v>
      </c>
      <c r="J864" s="12" t="str">
        <f t="shared" si="44"/>
        <v>ITA</v>
      </c>
    </row>
    <row r="865" spans="1:10" ht="12.75" customHeight="1" x14ac:dyDescent="0.2">
      <c r="A865" s="2">
        <v>867</v>
      </c>
      <c r="B865" s="2" t="s">
        <v>435</v>
      </c>
      <c r="C865" s="2" t="s">
        <v>9</v>
      </c>
      <c r="D865" s="9" t="s">
        <v>55</v>
      </c>
      <c r="E865" s="2" t="s">
        <v>1388</v>
      </c>
      <c r="F865" s="2">
        <v>20</v>
      </c>
      <c r="G865" s="3">
        <v>31</v>
      </c>
      <c r="H865" s="4" t="str">
        <f t="shared" si="42"/>
        <v>ITA - zan S.R.L. - 20</v>
      </c>
      <c r="I865" s="15">
        <f t="shared" si="43"/>
        <v>620</v>
      </c>
      <c r="J865" s="12" t="str">
        <f t="shared" si="44"/>
        <v>ITA</v>
      </c>
    </row>
    <row r="866" spans="1:10" ht="12.75" customHeight="1" x14ac:dyDescent="0.2">
      <c r="A866" s="2">
        <v>868</v>
      </c>
      <c r="B866" s="2" t="s">
        <v>436</v>
      </c>
      <c r="C866" s="2" t="s">
        <v>9</v>
      </c>
      <c r="D866" s="9" t="s">
        <v>37</v>
      </c>
      <c r="E866" s="2" t="s">
        <v>11</v>
      </c>
      <c r="F866" s="2">
        <v>0</v>
      </c>
      <c r="G866" s="3">
        <v>37</v>
      </c>
      <c r="H866" s="4" t="str">
        <f t="shared" si="42"/>
        <v>ITA - zan VETRI - 0</v>
      </c>
      <c r="I866" s="15">
        <f t="shared" si="43"/>
        <v>0</v>
      </c>
      <c r="J866" s="12" t="str">
        <f t="shared" si="44"/>
        <v>ITA</v>
      </c>
    </row>
    <row r="867" spans="1:10" ht="12.75" customHeight="1" x14ac:dyDescent="0.2">
      <c r="A867" s="2">
        <v>869</v>
      </c>
      <c r="B867" s="2" t="s">
        <v>436</v>
      </c>
      <c r="C867" s="2" t="s">
        <v>9</v>
      </c>
      <c r="D867" s="9" t="s">
        <v>37</v>
      </c>
      <c r="E867" s="2" t="s">
        <v>1388</v>
      </c>
      <c r="F867" s="2">
        <v>30</v>
      </c>
      <c r="G867" s="3">
        <v>28</v>
      </c>
      <c r="H867" s="4" t="str">
        <f t="shared" si="42"/>
        <v>ITA - zan VETRI - 30</v>
      </c>
      <c r="I867" s="15">
        <f t="shared" si="43"/>
        <v>840</v>
      </c>
      <c r="J867" s="12" t="str">
        <f t="shared" si="44"/>
        <v>ITA</v>
      </c>
    </row>
    <row r="868" spans="1:10" ht="12.75" customHeight="1" x14ac:dyDescent="0.2">
      <c r="A868" s="2">
        <v>870</v>
      </c>
      <c r="B868" s="2" t="s">
        <v>436</v>
      </c>
      <c r="C868" s="2" t="s">
        <v>9</v>
      </c>
      <c r="D868" s="9" t="s">
        <v>37</v>
      </c>
      <c r="E868" s="2" t="s">
        <v>1388</v>
      </c>
      <c r="F868" s="2">
        <v>20</v>
      </c>
      <c r="G868" s="3">
        <v>10</v>
      </c>
      <c r="H868" s="4" t="str">
        <f t="shared" si="42"/>
        <v>ITA - zan VETRI - 20</v>
      </c>
      <c r="I868" s="15">
        <f t="shared" si="43"/>
        <v>200</v>
      </c>
      <c r="J868" s="12" t="str">
        <f t="shared" si="44"/>
        <v>ITA</v>
      </c>
    </row>
    <row r="869" spans="1:10" ht="12.75" customHeight="1" x14ac:dyDescent="0.2">
      <c r="A869" s="2">
        <v>871</v>
      </c>
      <c r="B869" s="2" t="s">
        <v>437</v>
      </c>
      <c r="C869" s="2" t="s">
        <v>9</v>
      </c>
      <c r="D869" s="9" t="s">
        <v>37</v>
      </c>
      <c r="E869" s="2" t="s">
        <v>1388</v>
      </c>
      <c r="F869" s="2">
        <v>20</v>
      </c>
      <c r="G869" s="3">
        <v>14</v>
      </c>
      <c r="H869" s="4" t="str">
        <f t="shared" si="42"/>
        <v>ITA - zan VETRI - 20</v>
      </c>
      <c r="I869" s="15">
        <f t="shared" si="43"/>
        <v>280</v>
      </c>
      <c r="J869" s="12" t="str">
        <f t="shared" si="44"/>
        <v>ITA</v>
      </c>
    </row>
    <row r="870" spans="1:10" ht="12.75" customHeight="1" x14ac:dyDescent="0.2">
      <c r="A870" s="2">
        <v>872</v>
      </c>
      <c r="B870" s="2" t="s">
        <v>437</v>
      </c>
      <c r="C870" s="2" t="s">
        <v>9</v>
      </c>
      <c r="D870" s="9" t="s">
        <v>37</v>
      </c>
      <c r="E870" s="2" t="s">
        <v>11</v>
      </c>
      <c r="F870" s="2">
        <v>0</v>
      </c>
      <c r="G870" s="3">
        <v>11</v>
      </c>
      <c r="H870" s="4" t="str">
        <f t="shared" si="42"/>
        <v>ITA - zan VETRI - 0</v>
      </c>
      <c r="I870" s="15">
        <f t="shared" si="43"/>
        <v>0</v>
      </c>
      <c r="J870" s="12" t="str">
        <f t="shared" si="44"/>
        <v>ITA</v>
      </c>
    </row>
    <row r="871" spans="1:10" ht="12.75" customHeight="1" x14ac:dyDescent="0.2">
      <c r="A871" s="2">
        <v>873</v>
      </c>
      <c r="B871" s="2" t="s">
        <v>437</v>
      </c>
      <c r="C871" s="2" t="s">
        <v>9</v>
      </c>
      <c r="D871" s="9" t="s">
        <v>37</v>
      </c>
      <c r="E871" s="2" t="s">
        <v>1388</v>
      </c>
      <c r="F871" s="2">
        <v>20</v>
      </c>
      <c r="G871" s="3">
        <v>29</v>
      </c>
      <c r="H871" s="4" t="str">
        <f t="shared" si="42"/>
        <v>ITA - zan VETRI - 20</v>
      </c>
      <c r="I871" s="15">
        <f t="shared" si="43"/>
        <v>580</v>
      </c>
      <c r="J871" s="12" t="str">
        <f t="shared" si="44"/>
        <v>ITA</v>
      </c>
    </row>
    <row r="872" spans="1:10" ht="12.75" customHeight="1" x14ac:dyDescent="0.2">
      <c r="A872" s="2">
        <v>874</v>
      </c>
      <c r="B872" s="2" t="s">
        <v>437</v>
      </c>
      <c r="C872" s="2" t="s">
        <v>9</v>
      </c>
      <c r="D872" s="9" t="s">
        <v>37</v>
      </c>
      <c r="E872" s="2" t="s">
        <v>1388</v>
      </c>
      <c r="F872" s="2">
        <v>30</v>
      </c>
      <c r="G872" s="3">
        <v>28</v>
      </c>
      <c r="H872" s="4" t="str">
        <f t="shared" si="42"/>
        <v>ITA - zan VETRI - 30</v>
      </c>
      <c r="I872" s="15">
        <f t="shared" si="43"/>
        <v>840</v>
      </c>
      <c r="J872" s="12" t="str">
        <f t="shared" si="44"/>
        <v>ITA</v>
      </c>
    </row>
    <row r="873" spans="1:10" ht="12.75" customHeight="1" x14ac:dyDescent="0.2">
      <c r="A873" s="2">
        <v>875</v>
      </c>
      <c r="B873" s="2" t="s">
        <v>438</v>
      </c>
      <c r="C873" s="2" t="s">
        <v>9</v>
      </c>
      <c r="D873" s="9" t="s">
        <v>55</v>
      </c>
      <c r="E873" s="2" t="s">
        <v>11</v>
      </c>
      <c r="F873" s="2">
        <v>0</v>
      </c>
      <c r="G873" s="3">
        <v>17</v>
      </c>
      <c r="H873" s="4" t="str">
        <f t="shared" si="42"/>
        <v>ITA - zan S.R.L. - 0</v>
      </c>
      <c r="I873" s="15">
        <f t="shared" si="43"/>
        <v>0</v>
      </c>
      <c r="J873" s="12" t="str">
        <f t="shared" si="44"/>
        <v>ITA</v>
      </c>
    </row>
    <row r="874" spans="1:10" ht="12.75" customHeight="1" x14ac:dyDescent="0.2">
      <c r="A874" s="2">
        <v>876</v>
      </c>
      <c r="B874" s="2" t="s">
        <v>439</v>
      </c>
      <c r="C874" s="2" t="s">
        <v>84</v>
      </c>
      <c r="D874" s="9" t="s">
        <v>200</v>
      </c>
      <c r="E874" s="2" t="s">
        <v>1388</v>
      </c>
      <c r="F874" s="2">
        <v>20</v>
      </c>
      <c r="G874" s="3">
        <v>33</v>
      </c>
      <c r="H874" s="4" t="str">
        <f t="shared" si="42"/>
        <v>GRC - zan palla SA - 20</v>
      </c>
      <c r="I874" s="15">
        <f t="shared" si="43"/>
        <v>660</v>
      </c>
      <c r="J874" s="12" t="str">
        <f t="shared" si="44"/>
        <v>GRC</v>
      </c>
    </row>
    <row r="875" spans="1:10" ht="12.75" customHeight="1" x14ac:dyDescent="0.2">
      <c r="A875" s="2">
        <v>877</v>
      </c>
      <c r="B875" s="2" t="s">
        <v>439</v>
      </c>
      <c r="C875" s="2" t="s">
        <v>84</v>
      </c>
      <c r="D875" s="9" t="s">
        <v>200</v>
      </c>
      <c r="E875" s="2" t="s">
        <v>11</v>
      </c>
      <c r="F875" s="2">
        <v>0</v>
      </c>
      <c r="G875" s="3">
        <v>16</v>
      </c>
      <c r="H875" s="4" t="str">
        <f t="shared" si="42"/>
        <v>GRC - zan palla SA - 0</v>
      </c>
      <c r="I875" s="15">
        <f t="shared" si="43"/>
        <v>0</v>
      </c>
      <c r="J875" s="12" t="str">
        <f t="shared" si="44"/>
        <v>GRC</v>
      </c>
    </row>
    <row r="876" spans="1:10" ht="12.75" customHeight="1" x14ac:dyDescent="0.2">
      <c r="A876" s="2">
        <v>878</v>
      </c>
      <c r="B876" s="2" t="s">
        <v>439</v>
      </c>
      <c r="C876" s="2" t="s">
        <v>84</v>
      </c>
      <c r="D876" s="9" t="s">
        <v>200</v>
      </c>
      <c r="E876" s="2" t="s">
        <v>1388</v>
      </c>
      <c r="F876" s="2">
        <v>30</v>
      </c>
      <c r="G876" s="3">
        <v>25</v>
      </c>
      <c r="H876" s="4" t="str">
        <f t="shared" si="42"/>
        <v>GRC - zan palla SA - 30</v>
      </c>
      <c r="I876" s="15">
        <f t="shared" si="43"/>
        <v>750</v>
      </c>
      <c r="J876" s="12" t="str">
        <f t="shared" si="44"/>
        <v>GRC</v>
      </c>
    </row>
    <row r="877" spans="1:10" ht="12.75" customHeight="1" x14ac:dyDescent="0.2">
      <c r="A877" s="2">
        <v>879</v>
      </c>
      <c r="B877" s="2" t="s">
        <v>440</v>
      </c>
      <c r="C877" s="2" t="s">
        <v>9</v>
      </c>
      <c r="D877" s="9" t="s">
        <v>37</v>
      </c>
      <c r="E877" s="2" t="s">
        <v>1388</v>
      </c>
      <c r="F877" s="2">
        <v>20</v>
      </c>
      <c r="G877" s="3">
        <v>29</v>
      </c>
      <c r="H877" s="4" t="str">
        <f t="shared" si="42"/>
        <v>ITA - zan VETRI - 20</v>
      </c>
      <c r="I877" s="15">
        <f t="shared" si="43"/>
        <v>580</v>
      </c>
      <c r="J877" s="12" t="str">
        <f t="shared" si="44"/>
        <v>ITA</v>
      </c>
    </row>
    <row r="878" spans="1:10" ht="12.75" customHeight="1" x14ac:dyDescent="0.2">
      <c r="A878" s="2">
        <v>880</v>
      </c>
      <c r="B878" s="2" t="s">
        <v>440</v>
      </c>
      <c r="C878" s="2" t="s">
        <v>9</v>
      </c>
      <c r="D878" s="9" t="s">
        <v>37</v>
      </c>
      <c r="E878" s="2" t="s">
        <v>11</v>
      </c>
      <c r="F878" s="2">
        <v>0</v>
      </c>
      <c r="G878" s="3">
        <v>11</v>
      </c>
      <c r="H878" s="4" t="str">
        <f t="shared" si="42"/>
        <v>ITA - zan VETRI - 0</v>
      </c>
      <c r="I878" s="15">
        <f t="shared" si="43"/>
        <v>0</v>
      </c>
      <c r="J878" s="12" t="str">
        <f t="shared" si="44"/>
        <v>ITA</v>
      </c>
    </row>
    <row r="879" spans="1:10" ht="12.75" customHeight="1" x14ac:dyDescent="0.2">
      <c r="A879" s="2">
        <v>881</v>
      </c>
      <c r="B879" s="2" t="s">
        <v>440</v>
      </c>
      <c r="C879" s="2" t="s">
        <v>9</v>
      </c>
      <c r="D879" s="9" t="s">
        <v>37</v>
      </c>
      <c r="E879" s="2" t="s">
        <v>1388</v>
      </c>
      <c r="F879" s="2">
        <v>30</v>
      </c>
      <c r="G879" s="3">
        <v>26</v>
      </c>
      <c r="H879" s="4" t="str">
        <f t="shared" si="42"/>
        <v>ITA - zan VETRI - 30</v>
      </c>
      <c r="I879" s="15">
        <f t="shared" si="43"/>
        <v>780</v>
      </c>
      <c r="J879" s="12" t="str">
        <f t="shared" si="44"/>
        <v>ITA</v>
      </c>
    </row>
    <row r="880" spans="1:10" ht="12.75" customHeight="1" x14ac:dyDescent="0.2">
      <c r="A880" s="2">
        <v>882</v>
      </c>
      <c r="B880" s="2" t="s">
        <v>441</v>
      </c>
      <c r="C880" s="2" t="s">
        <v>9</v>
      </c>
      <c r="D880" s="9" t="s">
        <v>76</v>
      </c>
      <c r="E880" s="2" t="s">
        <v>11</v>
      </c>
      <c r="F880" s="2">
        <v>0</v>
      </c>
      <c r="G880" s="3">
        <v>34</v>
      </c>
      <c r="H880" s="4" t="str">
        <f t="shared" si="42"/>
        <v>ITA - lollo SRL - 0</v>
      </c>
      <c r="I880" s="15">
        <f t="shared" si="43"/>
        <v>0</v>
      </c>
      <c r="J880" s="12" t="str">
        <f t="shared" si="44"/>
        <v>ITA</v>
      </c>
    </row>
    <row r="881" spans="1:10" ht="12.75" customHeight="1" x14ac:dyDescent="0.2">
      <c r="A881" s="2">
        <v>883</v>
      </c>
      <c r="B881" s="2" t="s">
        <v>442</v>
      </c>
      <c r="C881" s="2" t="s">
        <v>9</v>
      </c>
      <c r="D881" s="9" t="s">
        <v>76</v>
      </c>
      <c r="E881" s="2" t="s">
        <v>11</v>
      </c>
      <c r="F881" s="2">
        <v>0</v>
      </c>
      <c r="G881" s="3">
        <v>30</v>
      </c>
      <c r="H881" s="4" t="str">
        <f t="shared" si="42"/>
        <v>ITA - lollo SRL - 0</v>
      </c>
      <c r="I881" s="15">
        <f t="shared" si="43"/>
        <v>0</v>
      </c>
      <c r="J881" s="12" t="str">
        <f t="shared" si="44"/>
        <v>ITA</v>
      </c>
    </row>
    <row r="882" spans="1:10" ht="12.75" customHeight="1" x14ac:dyDescent="0.2">
      <c r="A882" s="2">
        <v>884</v>
      </c>
      <c r="B882" s="2" t="s">
        <v>442</v>
      </c>
      <c r="C882" s="2" t="s">
        <v>9</v>
      </c>
      <c r="D882" s="9" t="s">
        <v>76</v>
      </c>
      <c r="E882" s="2" t="s">
        <v>1388</v>
      </c>
      <c r="F882" s="2">
        <v>30</v>
      </c>
      <c r="G882" s="3">
        <v>14</v>
      </c>
      <c r="H882" s="4" t="str">
        <f t="shared" si="42"/>
        <v>ITA - lollo SRL - 30</v>
      </c>
      <c r="I882" s="15">
        <f t="shared" si="43"/>
        <v>420</v>
      </c>
      <c r="J882" s="12" t="str">
        <f t="shared" si="44"/>
        <v>ITA</v>
      </c>
    </row>
    <row r="883" spans="1:10" ht="12.75" customHeight="1" x14ac:dyDescent="0.2">
      <c r="A883" s="2">
        <v>885</v>
      </c>
      <c r="B883" s="2" t="s">
        <v>443</v>
      </c>
      <c r="C883" s="2" t="s">
        <v>9</v>
      </c>
      <c r="D883" s="9" t="s">
        <v>98</v>
      </c>
      <c r="E883" s="2" t="s">
        <v>1388</v>
      </c>
      <c r="F883" s="2">
        <v>30</v>
      </c>
      <c r="G883" s="3">
        <v>22</v>
      </c>
      <c r="H883" s="4" t="str">
        <f t="shared" si="42"/>
        <v>ITA - zan SPA - 30</v>
      </c>
      <c r="I883" s="15">
        <f t="shared" si="43"/>
        <v>660</v>
      </c>
      <c r="J883" s="12" t="str">
        <f t="shared" si="44"/>
        <v>ITA</v>
      </c>
    </row>
    <row r="884" spans="1:10" ht="12.75" customHeight="1" x14ac:dyDescent="0.2">
      <c r="A884" s="2">
        <v>886</v>
      </c>
      <c r="B884" s="2" t="s">
        <v>443</v>
      </c>
      <c r="C884" s="2" t="s">
        <v>9</v>
      </c>
      <c r="D884" s="9" t="s">
        <v>98</v>
      </c>
      <c r="E884" s="2" t="s">
        <v>11</v>
      </c>
      <c r="F884" s="2">
        <v>0</v>
      </c>
      <c r="G884" s="3">
        <v>19</v>
      </c>
      <c r="H884" s="4" t="str">
        <f t="shared" si="42"/>
        <v>ITA - zan SPA - 0</v>
      </c>
      <c r="I884" s="15">
        <f t="shared" si="43"/>
        <v>0</v>
      </c>
      <c r="J884" s="12" t="str">
        <f t="shared" si="44"/>
        <v>ITA</v>
      </c>
    </row>
    <row r="885" spans="1:10" ht="12.75" customHeight="1" x14ac:dyDescent="0.2">
      <c r="A885" s="2">
        <v>887</v>
      </c>
      <c r="B885" s="2" t="s">
        <v>443</v>
      </c>
      <c r="C885" s="2" t="s">
        <v>9</v>
      </c>
      <c r="D885" s="9" t="s">
        <v>98</v>
      </c>
      <c r="E885" s="2" t="s">
        <v>1388</v>
      </c>
      <c r="F885" s="2">
        <v>20</v>
      </c>
      <c r="G885" s="3">
        <v>27</v>
      </c>
      <c r="H885" s="4" t="str">
        <f t="shared" si="42"/>
        <v>ITA - zan SPA - 20</v>
      </c>
      <c r="I885" s="15">
        <f t="shared" si="43"/>
        <v>540</v>
      </c>
      <c r="J885" s="12" t="str">
        <f t="shared" si="44"/>
        <v>ITA</v>
      </c>
    </row>
    <row r="886" spans="1:10" ht="12.75" customHeight="1" x14ac:dyDescent="0.2">
      <c r="A886" s="2">
        <v>888</v>
      </c>
      <c r="B886" s="2" t="s">
        <v>444</v>
      </c>
      <c r="C886" s="2" t="s">
        <v>9</v>
      </c>
      <c r="D886" s="9" t="s">
        <v>76</v>
      </c>
      <c r="E886" s="2" t="s">
        <v>1388</v>
      </c>
      <c r="F886" s="2">
        <v>20</v>
      </c>
      <c r="G886" s="3">
        <v>39</v>
      </c>
      <c r="H886" s="4" t="str">
        <f t="shared" si="42"/>
        <v>ITA - lollo SRL - 20</v>
      </c>
      <c r="I886" s="15">
        <f t="shared" si="43"/>
        <v>780</v>
      </c>
      <c r="J886" s="12" t="str">
        <f t="shared" si="44"/>
        <v>ITA</v>
      </c>
    </row>
    <row r="887" spans="1:10" ht="12.75" customHeight="1" x14ac:dyDescent="0.2">
      <c r="A887" s="2">
        <v>889</v>
      </c>
      <c r="B887" s="2" t="s">
        <v>444</v>
      </c>
      <c r="C887" s="2" t="s">
        <v>9</v>
      </c>
      <c r="D887" s="9" t="s">
        <v>76</v>
      </c>
      <c r="E887" s="2" t="s">
        <v>11</v>
      </c>
      <c r="F887" s="2">
        <v>0</v>
      </c>
      <c r="G887" s="3">
        <v>17</v>
      </c>
      <c r="H887" s="4" t="str">
        <f t="shared" si="42"/>
        <v>ITA - lollo SRL - 0</v>
      </c>
      <c r="I887" s="15">
        <f t="shared" si="43"/>
        <v>0</v>
      </c>
      <c r="J887" s="12" t="str">
        <f t="shared" si="44"/>
        <v>ITA</v>
      </c>
    </row>
    <row r="888" spans="1:10" ht="12.75" customHeight="1" x14ac:dyDescent="0.2">
      <c r="A888" s="2">
        <v>890</v>
      </c>
      <c r="B888" s="2" t="s">
        <v>445</v>
      </c>
      <c r="C888" s="2" t="s">
        <v>9</v>
      </c>
      <c r="D888" s="9" t="s">
        <v>76</v>
      </c>
      <c r="E888" s="2" t="s">
        <v>11</v>
      </c>
      <c r="F888" s="2">
        <v>0</v>
      </c>
      <c r="G888" s="3">
        <v>26</v>
      </c>
      <c r="H888" s="4" t="str">
        <f t="shared" si="42"/>
        <v>ITA - lollo SRL - 0</v>
      </c>
      <c r="I888" s="15">
        <f t="shared" si="43"/>
        <v>0</v>
      </c>
      <c r="J888" s="12" t="str">
        <f t="shared" si="44"/>
        <v>ITA</v>
      </c>
    </row>
    <row r="889" spans="1:10" ht="12.75" customHeight="1" x14ac:dyDescent="0.2">
      <c r="A889" s="2">
        <v>891</v>
      </c>
      <c r="B889" s="2" t="s">
        <v>446</v>
      </c>
      <c r="C889" s="2" t="s">
        <v>9</v>
      </c>
      <c r="D889" s="9" t="s">
        <v>50</v>
      </c>
      <c r="E889" s="2" t="s">
        <v>1388</v>
      </c>
      <c r="F889" s="2">
        <v>30</v>
      </c>
      <c r="G889" s="3">
        <v>15</v>
      </c>
      <c r="H889" s="4" t="str">
        <f t="shared" si="42"/>
        <v>ITA - SICURpin SUD S.r.l - 30</v>
      </c>
      <c r="I889" s="15">
        <f t="shared" si="43"/>
        <v>450</v>
      </c>
      <c r="J889" s="12" t="str">
        <f t="shared" si="44"/>
        <v>ITA</v>
      </c>
    </row>
    <row r="890" spans="1:10" ht="12.75" customHeight="1" x14ac:dyDescent="0.2">
      <c r="A890" s="2">
        <v>892</v>
      </c>
      <c r="B890" s="2" t="s">
        <v>446</v>
      </c>
      <c r="C890" s="2" t="s">
        <v>9</v>
      </c>
      <c r="D890" s="9" t="s">
        <v>50</v>
      </c>
      <c r="E890" s="2" t="s">
        <v>11</v>
      </c>
      <c r="F890" s="2">
        <v>0</v>
      </c>
      <c r="G890" s="3">
        <v>21</v>
      </c>
      <c r="H890" s="4" t="str">
        <f t="shared" si="42"/>
        <v>ITA - SICURpin SUD S.r.l - 0</v>
      </c>
      <c r="I890" s="15">
        <f t="shared" si="43"/>
        <v>0</v>
      </c>
      <c r="J890" s="12" t="str">
        <f t="shared" si="44"/>
        <v>ITA</v>
      </c>
    </row>
    <row r="891" spans="1:10" ht="12.75" customHeight="1" x14ac:dyDescent="0.2">
      <c r="A891" s="2">
        <v>893</v>
      </c>
      <c r="B891" s="2" t="s">
        <v>446</v>
      </c>
      <c r="C891" s="2" t="s">
        <v>9</v>
      </c>
      <c r="D891" s="9" t="s">
        <v>50</v>
      </c>
      <c r="E891" s="2" t="s">
        <v>1388</v>
      </c>
      <c r="F891" s="2">
        <v>20</v>
      </c>
      <c r="G891" s="3">
        <v>21</v>
      </c>
      <c r="H891" s="4" t="str">
        <f t="shared" si="42"/>
        <v>ITA - SICURpin SUD S.r.l - 20</v>
      </c>
      <c r="I891" s="15">
        <f t="shared" si="43"/>
        <v>420</v>
      </c>
      <c r="J891" s="12" t="str">
        <f t="shared" si="44"/>
        <v>ITA</v>
      </c>
    </row>
    <row r="892" spans="1:10" ht="12.75" customHeight="1" x14ac:dyDescent="0.2">
      <c r="A892" s="2">
        <v>894</v>
      </c>
      <c r="B892" s="2" t="s">
        <v>447</v>
      </c>
      <c r="C892" s="2" t="s">
        <v>9</v>
      </c>
      <c r="D892" s="9" t="s">
        <v>10</v>
      </c>
      <c r="E892" s="2" t="s">
        <v>1388</v>
      </c>
      <c r="F892" s="2">
        <v>20</v>
      </c>
      <c r="G892" s="3">
        <v>15</v>
      </c>
      <c r="H892" s="4" t="str">
        <f t="shared" si="42"/>
        <v>ITA - SG - 20</v>
      </c>
      <c r="I892" s="15">
        <f t="shared" si="43"/>
        <v>300</v>
      </c>
      <c r="J892" s="12" t="str">
        <f t="shared" si="44"/>
        <v>ITA</v>
      </c>
    </row>
    <row r="893" spans="1:10" ht="12.75" customHeight="1" x14ac:dyDescent="0.2">
      <c r="A893" s="2">
        <v>895</v>
      </c>
      <c r="B893" s="2" t="s">
        <v>447</v>
      </c>
      <c r="C893" s="2" t="s">
        <v>9</v>
      </c>
      <c r="D893" s="9" t="s">
        <v>10</v>
      </c>
      <c r="E893" s="2" t="s">
        <v>11</v>
      </c>
      <c r="F893" s="2">
        <v>0</v>
      </c>
      <c r="G893" s="3">
        <v>23</v>
      </c>
      <c r="H893" s="4" t="str">
        <f t="shared" si="42"/>
        <v>ITA - SG - 0</v>
      </c>
      <c r="I893" s="15">
        <f t="shared" si="43"/>
        <v>0</v>
      </c>
      <c r="J893" s="12" t="str">
        <f t="shared" si="44"/>
        <v>ITA</v>
      </c>
    </row>
    <row r="894" spans="1:10" ht="12.75" customHeight="1" x14ac:dyDescent="0.2">
      <c r="A894" s="2">
        <v>896</v>
      </c>
      <c r="B894" s="2" t="s">
        <v>447</v>
      </c>
      <c r="C894" s="2" t="s">
        <v>9</v>
      </c>
      <c r="D894" s="9" t="s">
        <v>10</v>
      </c>
      <c r="E894" s="2" t="s">
        <v>1388</v>
      </c>
      <c r="F894" s="2">
        <v>30</v>
      </c>
      <c r="G894" s="3">
        <v>11</v>
      </c>
      <c r="H894" s="4" t="str">
        <f t="shared" si="42"/>
        <v>ITA - SG - 30</v>
      </c>
      <c r="I894" s="15">
        <f t="shared" si="43"/>
        <v>330</v>
      </c>
      <c r="J894" s="12" t="str">
        <f t="shared" si="44"/>
        <v>ITA</v>
      </c>
    </row>
    <row r="895" spans="1:10" ht="12.75" customHeight="1" x14ac:dyDescent="0.2">
      <c r="A895" s="2">
        <v>897</v>
      </c>
      <c r="B895" s="2" t="s">
        <v>448</v>
      </c>
      <c r="C895" s="2" t="s">
        <v>9</v>
      </c>
      <c r="D895" s="9" t="s">
        <v>48</v>
      </c>
      <c r="E895" s="2" t="s">
        <v>11</v>
      </c>
      <c r="F895" s="2">
        <v>0</v>
      </c>
      <c r="G895" s="3">
        <v>21</v>
      </c>
      <c r="H895" s="4" t="str">
        <f t="shared" si="42"/>
        <v>ITA - zan pin SPA - 0</v>
      </c>
      <c r="I895" s="15">
        <f t="shared" si="43"/>
        <v>0</v>
      </c>
      <c r="J895" s="12" t="str">
        <f t="shared" si="44"/>
        <v>ITA</v>
      </c>
    </row>
    <row r="896" spans="1:10" ht="12.75" customHeight="1" x14ac:dyDescent="0.2">
      <c r="A896" s="2">
        <v>898</v>
      </c>
      <c r="B896" s="2" t="s">
        <v>449</v>
      </c>
      <c r="C896" s="2" t="s">
        <v>9</v>
      </c>
      <c r="D896" s="9" t="s">
        <v>76</v>
      </c>
      <c r="E896" s="2" t="s">
        <v>11</v>
      </c>
      <c r="F896" s="2">
        <v>0</v>
      </c>
      <c r="G896" s="3">
        <v>19</v>
      </c>
      <c r="H896" s="4" t="str">
        <f t="shared" si="42"/>
        <v>ITA - lollo SRL - 0</v>
      </c>
      <c r="I896" s="15">
        <f t="shared" si="43"/>
        <v>0</v>
      </c>
      <c r="J896" s="12" t="str">
        <f t="shared" si="44"/>
        <v>ITA</v>
      </c>
    </row>
    <row r="897" spans="1:10" ht="12.75" customHeight="1" x14ac:dyDescent="0.2">
      <c r="A897" s="2">
        <v>899</v>
      </c>
      <c r="B897" s="2" t="s">
        <v>450</v>
      </c>
      <c r="C897" s="2" t="s">
        <v>9</v>
      </c>
      <c r="D897" s="9" t="s">
        <v>76</v>
      </c>
      <c r="E897" s="2" t="s">
        <v>11</v>
      </c>
      <c r="F897" s="2">
        <v>0</v>
      </c>
      <c r="G897" s="3">
        <v>27</v>
      </c>
      <c r="H897" s="4" t="str">
        <f t="shared" si="42"/>
        <v>ITA - lollo SRL - 0</v>
      </c>
      <c r="I897" s="15">
        <f t="shared" si="43"/>
        <v>0</v>
      </c>
      <c r="J897" s="12" t="str">
        <f t="shared" si="44"/>
        <v>ITA</v>
      </c>
    </row>
    <row r="898" spans="1:10" ht="12.75" customHeight="1" x14ac:dyDescent="0.2">
      <c r="A898" s="2">
        <v>900</v>
      </c>
      <c r="B898" s="2" t="s">
        <v>450</v>
      </c>
      <c r="C898" s="2" t="s">
        <v>9</v>
      </c>
      <c r="D898" s="9" t="s">
        <v>76</v>
      </c>
      <c r="E898" s="2" t="s">
        <v>1388</v>
      </c>
      <c r="F898" s="2">
        <v>30</v>
      </c>
      <c r="G898" s="3">
        <v>22</v>
      </c>
      <c r="H898" s="4" t="str">
        <f t="shared" si="42"/>
        <v>ITA - lollo SRL - 30</v>
      </c>
      <c r="I898" s="15">
        <f t="shared" si="43"/>
        <v>660</v>
      </c>
      <c r="J898" s="12" t="str">
        <f t="shared" si="44"/>
        <v>ITA</v>
      </c>
    </row>
    <row r="899" spans="1:10" ht="12.75" customHeight="1" x14ac:dyDescent="0.2">
      <c r="A899" s="2">
        <v>901</v>
      </c>
      <c r="B899" s="2" t="s">
        <v>451</v>
      </c>
      <c r="C899" s="2" t="s">
        <v>9</v>
      </c>
      <c r="D899" s="9" t="s">
        <v>76</v>
      </c>
      <c r="E899" s="2" t="s">
        <v>11</v>
      </c>
      <c r="F899" s="2">
        <v>0</v>
      </c>
      <c r="G899" s="3">
        <v>32</v>
      </c>
      <c r="H899" s="4" t="str">
        <f t="shared" ref="H899:H962" si="45">IF(AND(J899&lt;&gt;"NON PRESENTE",D899&lt;&gt;"NON PRESENTE",F899&lt;&gt;"NON PRESENTE"),_xlfn.CONCAT(J899," - ",D899," - ",F899),"DATI MANCANTI")</f>
        <v>ITA - lollo SRL - 0</v>
      </c>
      <c r="I899" s="15">
        <f t="shared" ref="I899:I962" si="46">IF(AND(F899&lt;&gt;"NON PRESENTE",G899&lt;&gt;"NON PRESENTE"),F899*G899,"DATI MANCANTI")</f>
        <v>0</v>
      </c>
      <c r="J899" s="12" t="str">
        <f t="shared" ref="J899:J962" si="47">TRIM(C899)</f>
        <v>ITA</v>
      </c>
    </row>
    <row r="900" spans="1:10" ht="12.75" customHeight="1" x14ac:dyDescent="0.2">
      <c r="A900" s="2">
        <v>902</v>
      </c>
      <c r="B900" s="2" t="s">
        <v>452</v>
      </c>
      <c r="C900" s="2" t="s">
        <v>9</v>
      </c>
      <c r="D900" s="9" t="s">
        <v>48</v>
      </c>
      <c r="E900" s="2" t="s">
        <v>11</v>
      </c>
      <c r="F900" s="2">
        <v>0</v>
      </c>
      <c r="G900" s="3">
        <v>18</v>
      </c>
      <c r="H900" s="4" t="str">
        <f t="shared" si="45"/>
        <v>ITA - zan pin SPA - 0</v>
      </c>
      <c r="I900" s="15">
        <f t="shared" si="46"/>
        <v>0</v>
      </c>
      <c r="J900" s="12" t="str">
        <f t="shared" si="47"/>
        <v>ITA</v>
      </c>
    </row>
    <row r="901" spans="1:10" ht="12.75" customHeight="1" x14ac:dyDescent="0.2">
      <c r="A901" s="2">
        <v>903</v>
      </c>
      <c r="B901" s="2" t="s">
        <v>453</v>
      </c>
      <c r="C901" s="2" t="s">
        <v>9</v>
      </c>
      <c r="D901" s="9" t="s">
        <v>10</v>
      </c>
      <c r="E901" s="2" t="s">
        <v>11</v>
      </c>
      <c r="F901" s="2">
        <v>0</v>
      </c>
      <c r="G901" s="3">
        <v>22</v>
      </c>
      <c r="H901" s="4" t="str">
        <f t="shared" si="45"/>
        <v>ITA - SG - 0</v>
      </c>
      <c r="I901" s="15">
        <f t="shared" si="46"/>
        <v>0</v>
      </c>
      <c r="J901" s="12" t="str">
        <f t="shared" si="47"/>
        <v>ITA</v>
      </c>
    </row>
    <row r="902" spans="1:10" ht="12.75" customHeight="1" x14ac:dyDescent="0.2">
      <c r="A902" s="2">
        <v>904</v>
      </c>
      <c r="B902" s="2" t="s">
        <v>453</v>
      </c>
      <c r="C902" s="2" t="s">
        <v>9</v>
      </c>
      <c r="D902" s="9" t="s">
        <v>10</v>
      </c>
      <c r="E902" s="2" t="s">
        <v>1388</v>
      </c>
      <c r="F902" s="2">
        <v>30</v>
      </c>
      <c r="G902" s="3">
        <v>35</v>
      </c>
      <c r="H902" s="4" t="str">
        <f t="shared" si="45"/>
        <v>ITA - SG - 30</v>
      </c>
      <c r="I902" s="15">
        <f t="shared" si="46"/>
        <v>1050</v>
      </c>
      <c r="J902" s="12" t="str">
        <f t="shared" si="47"/>
        <v>ITA</v>
      </c>
    </row>
    <row r="903" spans="1:10" ht="12.75" customHeight="1" x14ac:dyDescent="0.2">
      <c r="A903" s="2">
        <v>905</v>
      </c>
      <c r="B903" s="2" t="s">
        <v>454</v>
      </c>
      <c r="C903" s="2" t="s">
        <v>9</v>
      </c>
      <c r="D903" s="9" t="s">
        <v>48</v>
      </c>
      <c r="E903" s="2" t="s">
        <v>1388</v>
      </c>
      <c r="F903" s="2">
        <v>30</v>
      </c>
      <c r="G903" s="3">
        <v>30</v>
      </c>
      <c r="H903" s="4" t="str">
        <f t="shared" si="45"/>
        <v>ITA - zan pin SPA - 30</v>
      </c>
      <c r="I903" s="15">
        <f t="shared" si="46"/>
        <v>900</v>
      </c>
      <c r="J903" s="12" t="str">
        <f t="shared" si="47"/>
        <v>ITA</v>
      </c>
    </row>
    <row r="904" spans="1:10" ht="12.75" customHeight="1" x14ac:dyDescent="0.2">
      <c r="A904" s="2">
        <v>906</v>
      </c>
      <c r="B904" s="2" t="s">
        <v>454</v>
      </c>
      <c r="C904" s="2" t="s">
        <v>9</v>
      </c>
      <c r="D904" s="9" t="s">
        <v>48</v>
      </c>
      <c r="E904" s="2" t="s">
        <v>11</v>
      </c>
      <c r="F904" s="2">
        <v>0</v>
      </c>
      <c r="G904" s="3">
        <v>34</v>
      </c>
      <c r="H904" s="4" t="str">
        <f t="shared" si="45"/>
        <v>ITA - zan pin SPA - 0</v>
      </c>
      <c r="I904" s="15">
        <f t="shared" si="46"/>
        <v>0</v>
      </c>
      <c r="J904" s="12" t="str">
        <f t="shared" si="47"/>
        <v>ITA</v>
      </c>
    </row>
    <row r="905" spans="1:10" ht="12.75" customHeight="1" x14ac:dyDescent="0.2">
      <c r="A905" s="2">
        <v>907</v>
      </c>
      <c r="B905" s="2" t="s">
        <v>454</v>
      </c>
      <c r="C905" s="2" t="s">
        <v>9</v>
      </c>
      <c r="D905" s="9" t="s">
        <v>48</v>
      </c>
      <c r="E905" s="2" t="s">
        <v>1388</v>
      </c>
      <c r="F905" s="2">
        <v>20</v>
      </c>
      <c r="G905" s="3">
        <v>35</v>
      </c>
      <c r="H905" s="4" t="str">
        <f t="shared" si="45"/>
        <v>ITA - zan pin SPA - 20</v>
      </c>
      <c r="I905" s="15">
        <f t="shared" si="46"/>
        <v>700</v>
      </c>
      <c r="J905" s="12" t="str">
        <f t="shared" si="47"/>
        <v>ITA</v>
      </c>
    </row>
    <row r="906" spans="1:10" ht="12.75" customHeight="1" x14ac:dyDescent="0.2">
      <c r="A906" s="2">
        <v>908</v>
      </c>
      <c r="B906" s="2" t="s">
        <v>455</v>
      </c>
      <c r="C906" s="2" t="s">
        <v>9</v>
      </c>
      <c r="D906" s="9" t="s">
        <v>48</v>
      </c>
      <c r="E906" s="2" t="s">
        <v>1388</v>
      </c>
      <c r="F906" s="2">
        <v>20</v>
      </c>
      <c r="G906" s="3">
        <v>35</v>
      </c>
      <c r="H906" s="4" t="str">
        <f t="shared" si="45"/>
        <v>ITA - zan pin SPA - 20</v>
      </c>
      <c r="I906" s="15">
        <f t="shared" si="46"/>
        <v>700</v>
      </c>
      <c r="J906" s="12" t="str">
        <f t="shared" si="47"/>
        <v>ITA</v>
      </c>
    </row>
    <row r="907" spans="1:10" ht="12.75" customHeight="1" x14ac:dyDescent="0.2">
      <c r="A907" s="2">
        <v>909</v>
      </c>
      <c r="B907" s="2" t="s">
        <v>455</v>
      </c>
      <c r="C907" s="2" t="s">
        <v>9</v>
      </c>
      <c r="D907" s="9" t="s">
        <v>48</v>
      </c>
      <c r="E907" s="2" t="s">
        <v>1388</v>
      </c>
      <c r="F907" s="2">
        <v>30</v>
      </c>
      <c r="G907" s="3">
        <v>23</v>
      </c>
      <c r="H907" s="4" t="str">
        <f t="shared" si="45"/>
        <v>ITA - zan pin SPA - 30</v>
      </c>
      <c r="I907" s="15">
        <f t="shared" si="46"/>
        <v>690</v>
      </c>
      <c r="J907" s="12" t="str">
        <f t="shared" si="47"/>
        <v>ITA</v>
      </c>
    </row>
    <row r="908" spans="1:10" ht="12.75" customHeight="1" x14ac:dyDescent="0.2">
      <c r="A908" s="2">
        <v>910</v>
      </c>
      <c r="B908" s="2" t="s">
        <v>455</v>
      </c>
      <c r="C908" s="2" t="s">
        <v>9</v>
      </c>
      <c r="D908" s="9" t="s">
        <v>48</v>
      </c>
      <c r="E908" s="2" t="s">
        <v>11</v>
      </c>
      <c r="F908" s="2">
        <v>0</v>
      </c>
      <c r="G908" s="3">
        <v>28</v>
      </c>
      <c r="H908" s="4" t="str">
        <f t="shared" si="45"/>
        <v>ITA - zan pin SPA - 0</v>
      </c>
      <c r="I908" s="15">
        <f t="shared" si="46"/>
        <v>0</v>
      </c>
      <c r="J908" s="12" t="str">
        <f t="shared" si="47"/>
        <v>ITA</v>
      </c>
    </row>
    <row r="909" spans="1:10" ht="12.75" customHeight="1" x14ac:dyDescent="0.2">
      <c r="A909" s="2">
        <v>911</v>
      </c>
      <c r="B909" s="2" t="s">
        <v>456</v>
      </c>
      <c r="C909" s="2" t="s">
        <v>9</v>
      </c>
      <c r="D909" s="9" t="s">
        <v>10</v>
      </c>
      <c r="E909" s="2" t="s">
        <v>11</v>
      </c>
      <c r="F909" s="2">
        <v>0</v>
      </c>
      <c r="G909" s="3">
        <v>31</v>
      </c>
      <c r="H909" s="4" t="str">
        <f t="shared" si="45"/>
        <v>ITA - SG - 0</v>
      </c>
      <c r="I909" s="15">
        <f t="shared" si="46"/>
        <v>0</v>
      </c>
      <c r="J909" s="12" t="str">
        <f t="shared" si="47"/>
        <v>ITA</v>
      </c>
    </row>
    <row r="910" spans="1:10" ht="12.75" customHeight="1" x14ac:dyDescent="0.2">
      <c r="A910" s="2">
        <v>912</v>
      </c>
      <c r="B910" s="2" t="s">
        <v>456</v>
      </c>
      <c r="C910" s="2" t="s">
        <v>9</v>
      </c>
      <c r="D910" s="9" t="s">
        <v>10</v>
      </c>
      <c r="E910" s="2" t="s">
        <v>1388</v>
      </c>
      <c r="F910" s="2">
        <v>30</v>
      </c>
      <c r="G910" s="3">
        <v>24</v>
      </c>
      <c r="H910" s="4" t="str">
        <f t="shared" si="45"/>
        <v>ITA - SG - 30</v>
      </c>
      <c r="I910" s="15">
        <f t="shared" si="46"/>
        <v>720</v>
      </c>
      <c r="J910" s="12" t="str">
        <f t="shared" si="47"/>
        <v>ITA</v>
      </c>
    </row>
    <row r="911" spans="1:10" ht="12.75" customHeight="1" x14ac:dyDescent="0.2">
      <c r="A911" s="2">
        <v>913</v>
      </c>
      <c r="B911" s="2" t="s">
        <v>457</v>
      </c>
      <c r="C911" s="2" t="s">
        <v>9</v>
      </c>
      <c r="D911" s="9" t="s">
        <v>10</v>
      </c>
      <c r="E911" s="2" t="s">
        <v>1388</v>
      </c>
      <c r="F911" s="2">
        <v>30</v>
      </c>
      <c r="G911" s="3">
        <v>15</v>
      </c>
      <c r="H911" s="4" t="str">
        <f t="shared" si="45"/>
        <v>ITA - SG - 30</v>
      </c>
      <c r="I911" s="15">
        <f t="shared" si="46"/>
        <v>450</v>
      </c>
      <c r="J911" s="12" t="str">
        <f t="shared" si="47"/>
        <v>ITA</v>
      </c>
    </row>
    <row r="912" spans="1:10" ht="12.75" customHeight="1" x14ac:dyDescent="0.2">
      <c r="A912" s="2">
        <v>914</v>
      </c>
      <c r="B912" s="2" t="s">
        <v>457</v>
      </c>
      <c r="C912" s="2" t="s">
        <v>9</v>
      </c>
      <c r="D912" s="9" t="s">
        <v>10</v>
      </c>
      <c r="E912" s="2" t="s">
        <v>1388</v>
      </c>
      <c r="F912" s="2">
        <v>20</v>
      </c>
      <c r="G912" s="3">
        <v>31</v>
      </c>
      <c r="H912" s="4" t="str">
        <f t="shared" si="45"/>
        <v>ITA - SG - 20</v>
      </c>
      <c r="I912" s="15">
        <f t="shared" si="46"/>
        <v>620</v>
      </c>
      <c r="J912" s="12" t="str">
        <f t="shared" si="47"/>
        <v>ITA</v>
      </c>
    </row>
    <row r="913" spans="1:10" ht="12.75" customHeight="1" x14ac:dyDescent="0.2">
      <c r="A913" s="2">
        <v>915</v>
      </c>
      <c r="B913" s="2" t="s">
        <v>457</v>
      </c>
      <c r="C913" s="2" t="s">
        <v>9</v>
      </c>
      <c r="D913" s="9" t="s">
        <v>10</v>
      </c>
      <c r="E913" s="2" t="s">
        <v>11</v>
      </c>
      <c r="F913" s="2">
        <v>0</v>
      </c>
      <c r="G913" s="3">
        <v>37</v>
      </c>
      <c r="H913" s="4" t="str">
        <f t="shared" si="45"/>
        <v>ITA - SG - 0</v>
      </c>
      <c r="I913" s="15">
        <f t="shared" si="46"/>
        <v>0</v>
      </c>
      <c r="J913" s="12" t="str">
        <f t="shared" si="47"/>
        <v>ITA</v>
      </c>
    </row>
    <row r="914" spans="1:10" ht="12.75" customHeight="1" x14ac:dyDescent="0.2">
      <c r="A914" s="2">
        <v>916</v>
      </c>
      <c r="B914" s="2" t="s">
        <v>458</v>
      </c>
      <c r="C914" s="2" t="s">
        <v>9</v>
      </c>
      <c r="D914" s="9" t="s">
        <v>48</v>
      </c>
      <c r="E914" s="2" t="s">
        <v>11</v>
      </c>
      <c r="F914" s="2">
        <v>0</v>
      </c>
      <c r="G914" s="3">
        <v>22</v>
      </c>
      <c r="H914" s="4" t="str">
        <f t="shared" si="45"/>
        <v>ITA - zan pin SPA - 0</v>
      </c>
      <c r="I914" s="15">
        <f t="shared" si="46"/>
        <v>0</v>
      </c>
      <c r="J914" s="12" t="str">
        <f t="shared" si="47"/>
        <v>ITA</v>
      </c>
    </row>
    <row r="915" spans="1:10" ht="12.75" customHeight="1" x14ac:dyDescent="0.2">
      <c r="A915" s="2">
        <v>917</v>
      </c>
      <c r="B915" s="2" t="s">
        <v>459</v>
      </c>
      <c r="C915" s="2" t="s">
        <v>9</v>
      </c>
      <c r="D915" s="9" t="s">
        <v>48</v>
      </c>
      <c r="E915" s="2" t="s">
        <v>11</v>
      </c>
      <c r="F915" s="2">
        <v>0</v>
      </c>
      <c r="G915" s="3">
        <v>22</v>
      </c>
      <c r="H915" s="4" t="str">
        <f t="shared" si="45"/>
        <v>ITA - zan pin SPA - 0</v>
      </c>
      <c r="I915" s="15">
        <f t="shared" si="46"/>
        <v>0</v>
      </c>
      <c r="J915" s="12" t="str">
        <f t="shared" si="47"/>
        <v>ITA</v>
      </c>
    </row>
    <row r="916" spans="1:10" ht="12.75" customHeight="1" x14ac:dyDescent="0.2">
      <c r="A916" s="2">
        <v>918</v>
      </c>
      <c r="B916" s="2" t="s">
        <v>460</v>
      </c>
      <c r="C916" s="2" t="s">
        <v>9</v>
      </c>
      <c r="D916" s="9" t="s">
        <v>76</v>
      </c>
      <c r="E916" s="2" t="s">
        <v>11</v>
      </c>
      <c r="F916" s="2">
        <v>0</v>
      </c>
      <c r="G916" s="3">
        <v>25</v>
      </c>
      <c r="H916" s="4" t="str">
        <f t="shared" si="45"/>
        <v>ITA - lollo SRL - 0</v>
      </c>
      <c r="I916" s="15">
        <f t="shared" si="46"/>
        <v>0</v>
      </c>
      <c r="J916" s="12" t="str">
        <f t="shared" si="47"/>
        <v>ITA</v>
      </c>
    </row>
    <row r="917" spans="1:10" ht="12.75" customHeight="1" x14ac:dyDescent="0.2">
      <c r="A917" s="2">
        <v>919</v>
      </c>
      <c r="B917" s="2" t="s">
        <v>461</v>
      </c>
      <c r="C917" s="2" t="s">
        <v>9</v>
      </c>
      <c r="D917" s="9" t="s">
        <v>10</v>
      </c>
      <c r="E917" s="2" t="s">
        <v>11</v>
      </c>
      <c r="F917" s="2">
        <v>0</v>
      </c>
      <c r="G917" s="3">
        <v>35</v>
      </c>
      <c r="H917" s="4" t="str">
        <f t="shared" si="45"/>
        <v>ITA - SG - 0</v>
      </c>
      <c r="I917" s="15">
        <f t="shared" si="46"/>
        <v>0</v>
      </c>
      <c r="J917" s="12" t="str">
        <f t="shared" si="47"/>
        <v>ITA</v>
      </c>
    </row>
    <row r="918" spans="1:10" ht="12.75" customHeight="1" x14ac:dyDescent="0.2">
      <c r="A918" s="2">
        <v>920</v>
      </c>
      <c r="B918" s="2" t="s">
        <v>461</v>
      </c>
      <c r="C918" s="2" t="s">
        <v>9</v>
      </c>
      <c r="D918" s="9" t="s">
        <v>10</v>
      </c>
      <c r="E918" s="2" t="s">
        <v>1388</v>
      </c>
      <c r="F918" s="2">
        <v>30</v>
      </c>
      <c r="G918" s="3">
        <v>29</v>
      </c>
      <c r="H918" s="4" t="str">
        <f t="shared" si="45"/>
        <v>ITA - SG - 30</v>
      </c>
      <c r="I918" s="15">
        <f t="shared" si="46"/>
        <v>870</v>
      </c>
      <c r="J918" s="12" t="str">
        <f t="shared" si="47"/>
        <v>ITA</v>
      </c>
    </row>
    <row r="919" spans="1:10" ht="12.75" customHeight="1" x14ac:dyDescent="0.2">
      <c r="A919" s="2">
        <v>921</v>
      </c>
      <c r="B919" s="2" t="s">
        <v>462</v>
      </c>
      <c r="C919" s="2" t="s">
        <v>9</v>
      </c>
      <c r="D919" s="9" t="s">
        <v>50</v>
      </c>
      <c r="E919" s="2" t="s">
        <v>11</v>
      </c>
      <c r="F919" s="2">
        <v>0</v>
      </c>
      <c r="G919" s="3">
        <v>29</v>
      </c>
      <c r="H919" s="4" t="str">
        <f t="shared" si="45"/>
        <v>ITA - SICURpin SUD S.r.l - 0</v>
      </c>
      <c r="I919" s="15">
        <f t="shared" si="46"/>
        <v>0</v>
      </c>
      <c r="J919" s="12" t="str">
        <f t="shared" si="47"/>
        <v>ITA</v>
      </c>
    </row>
    <row r="920" spans="1:10" ht="12.75" customHeight="1" x14ac:dyDescent="0.2">
      <c r="A920" s="2">
        <v>922</v>
      </c>
      <c r="B920" s="2" t="s">
        <v>462</v>
      </c>
      <c r="C920" s="2" t="s">
        <v>9</v>
      </c>
      <c r="D920" s="9" t="s">
        <v>50</v>
      </c>
      <c r="E920" s="2" t="s">
        <v>1388</v>
      </c>
      <c r="F920" s="2">
        <v>30</v>
      </c>
      <c r="G920" s="3">
        <v>11</v>
      </c>
      <c r="H920" s="4" t="str">
        <f t="shared" si="45"/>
        <v>ITA - SICURpin SUD S.r.l - 30</v>
      </c>
      <c r="I920" s="15">
        <f t="shared" si="46"/>
        <v>330</v>
      </c>
      <c r="J920" s="12" t="str">
        <f t="shared" si="47"/>
        <v>ITA</v>
      </c>
    </row>
    <row r="921" spans="1:10" ht="12.75" customHeight="1" x14ac:dyDescent="0.2">
      <c r="A921" s="2">
        <v>923</v>
      </c>
      <c r="B921" s="2" t="s">
        <v>463</v>
      </c>
      <c r="C921" s="2" t="s">
        <v>9</v>
      </c>
      <c r="D921" s="9" t="s">
        <v>48</v>
      </c>
      <c r="E921" s="2" t="s">
        <v>11</v>
      </c>
      <c r="F921" s="2">
        <v>0</v>
      </c>
      <c r="G921" s="3">
        <v>31</v>
      </c>
      <c r="H921" s="4" t="str">
        <f t="shared" si="45"/>
        <v>ITA - zan pin SPA - 0</v>
      </c>
      <c r="I921" s="15">
        <f t="shared" si="46"/>
        <v>0</v>
      </c>
      <c r="J921" s="12" t="str">
        <f t="shared" si="47"/>
        <v>ITA</v>
      </c>
    </row>
    <row r="922" spans="1:10" ht="12.75" customHeight="1" x14ac:dyDescent="0.2">
      <c r="A922" s="2">
        <v>924</v>
      </c>
      <c r="B922" s="2" t="s">
        <v>464</v>
      </c>
      <c r="C922" s="2" t="s">
        <v>9</v>
      </c>
      <c r="D922" s="9" t="s">
        <v>95</v>
      </c>
      <c r="E922" s="2" t="s">
        <v>1388</v>
      </c>
      <c r="F922" s="2">
        <v>20</v>
      </c>
      <c r="G922" s="3">
        <v>39</v>
      </c>
      <c r="H922" s="4" t="str">
        <f t="shared" si="45"/>
        <v>ITA - SG palla S.R.L. - 20</v>
      </c>
      <c r="I922" s="15">
        <f t="shared" si="46"/>
        <v>780</v>
      </c>
      <c r="J922" s="12" t="str">
        <f t="shared" si="47"/>
        <v>ITA</v>
      </c>
    </row>
    <row r="923" spans="1:10" ht="12.75" customHeight="1" x14ac:dyDescent="0.2">
      <c r="A923" s="2">
        <v>925</v>
      </c>
      <c r="B923" s="2" t="s">
        <v>465</v>
      </c>
      <c r="C923" s="2" t="s">
        <v>9</v>
      </c>
      <c r="D923" s="9" t="s">
        <v>10</v>
      </c>
      <c r="E923" s="2" t="s">
        <v>1388</v>
      </c>
      <c r="F923" s="2">
        <v>30</v>
      </c>
      <c r="G923" s="3">
        <v>28</v>
      </c>
      <c r="H923" s="4" t="str">
        <f t="shared" si="45"/>
        <v>ITA - SG - 30</v>
      </c>
      <c r="I923" s="15">
        <f t="shared" si="46"/>
        <v>840</v>
      </c>
      <c r="J923" s="12" t="str">
        <f t="shared" si="47"/>
        <v>ITA</v>
      </c>
    </row>
    <row r="924" spans="1:10" ht="12.75" customHeight="1" x14ac:dyDescent="0.2">
      <c r="A924" s="2">
        <v>926</v>
      </c>
      <c r="B924" s="2" t="s">
        <v>465</v>
      </c>
      <c r="C924" s="2" t="s">
        <v>9</v>
      </c>
      <c r="D924" s="9" t="s">
        <v>10</v>
      </c>
      <c r="E924" s="2" t="s">
        <v>11</v>
      </c>
      <c r="F924" s="2">
        <v>0</v>
      </c>
      <c r="G924" s="3">
        <v>28</v>
      </c>
      <c r="H924" s="4" t="str">
        <f t="shared" si="45"/>
        <v>ITA - SG - 0</v>
      </c>
      <c r="I924" s="15">
        <f t="shared" si="46"/>
        <v>0</v>
      </c>
      <c r="J924" s="12" t="str">
        <f t="shared" si="47"/>
        <v>ITA</v>
      </c>
    </row>
    <row r="925" spans="1:10" ht="12.75" customHeight="1" x14ac:dyDescent="0.2">
      <c r="A925" s="2">
        <v>927</v>
      </c>
      <c r="B925" s="2" t="s">
        <v>466</v>
      </c>
      <c r="C925" s="2" t="s">
        <v>84</v>
      </c>
      <c r="D925" s="9" t="s">
        <v>200</v>
      </c>
      <c r="E925" s="2" t="s">
        <v>1388</v>
      </c>
      <c r="F925" s="2">
        <v>30</v>
      </c>
      <c r="G925" s="3">
        <v>16</v>
      </c>
      <c r="H925" s="4" t="str">
        <f t="shared" si="45"/>
        <v>GRC - zan palla SA - 30</v>
      </c>
      <c r="I925" s="15">
        <f t="shared" si="46"/>
        <v>480</v>
      </c>
      <c r="J925" s="12" t="str">
        <f t="shared" si="47"/>
        <v>GRC</v>
      </c>
    </row>
    <row r="926" spans="1:10" ht="12.75" customHeight="1" x14ac:dyDescent="0.2">
      <c r="A926" s="2">
        <v>928</v>
      </c>
      <c r="B926" s="2" t="s">
        <v>466</v>
      </c>
      <c r="C926" s="2" t="s">
        <v>84</v>
      </c>
      <c r="D926" s="9" t="s">
        <v>200</v>
      </c>
      <c r="E926" s="2" t="s">
        <v>1388</v>
      </c>
      <c r="F926" s="2">
        <v>20</v>
      </c>
      <c r="G926" s="3">
        <v>30</v>
      </c>
      <c r="H926" s="4" t="str">
        <f t="shared" si="45"/>
        <v>GRC - zan palla SA - 20</v>
      </c>
      <c r="I926" s="15">
        <f t="shared" si="46"/>
        <v>600</v>
      </c>
      <c r="J926" s="12" t="str">
        <f t="shared" si="47"/>
        <v>GRC</v>
      </c>
    </row>
    <row r="927" spans="1:10" ht="12.75" customHeight="1" x14ac:dyDescent="0.2">
      <c r="A927" s="2">
        <v>929</v>
      </c>
      <c r="B927" s="2" t="s">
        <v>466</v>
      </c>
      <c r="C927" s="2" t="s">
        <v>84</v>
      </c>
      <c r="D927" s="9" t="s">
        <v>200</v>
      </c>
      <c r="E927" s="2" t="s">
        <v>11</v>
      </c>
      <c r="F927" s="2">
        <v>0</v>
      </c>
      <c r="G927" s="3">
        <v>30</v>
      </c>
      <c r="H927" s="4" t="str">
        <f t="shared" si="45"/>
        <v>GRC - zan palla SA - 0</v>
      </c>
      <c r="I927" s="15">
        <f t="shared" si="46"/>
        <v>0</v>
      </c>
      <c r="J927" s="12" t="str">
        <f t="shared" si="47"/>
        <v>GRC</v>
      </c>
    </row>
    <row r="928" spans="1:10" ht="12.75" customHeight="1" x14ac:dyDescent="0.2">
      <c r="A928" s="2">
        <v>930</v>
      </c>
      <c r="B928" s="2" t="s">
        <v>467</v>
      </c>
      <c r="C928" s="2" t="s">
        <v>9</v>
      </c>
      <c r="D928" s="9" t="s">
        <v>48</v>
      </c>
      <c r="E928" s="2" t="s">
        <v>11</v>
      </c>
      <c r="F928" s="2">
        <v>0</v>
      </c>
      <c r="G928" s="3">
        <v>26</v>
      </c>
      <c r="H928" s="4" t="str">
        <f t="shared" si="45"/>
        <v>ITA - zan pin SPA - 0</v>
      </c>
      <c r="I928" s="15">
        <f t="shared" si="46"/>
        <v>0</v>
      </c>
      <c r="J928" s="12" t="str">
        <f t="shared" si="47"/>
        <v>ITA</v>
      </c>
    </row>
    <row r="929" spans="1:10" ht="12.75" customHeight="1" x14ac:dyDescent="0.2">
      <c r="A929" s="2">
        <v>931</v>
      </c>
      <c r="B929" s="2" t="s">
        <v>468</v>
      </c>
      <c r="C929" s="2" t="s">
        <v>9</v>
      </c>
      <c r="D929" s="9" t="s">
        <v>48</v>
      </c>
      <c r="E929" s="2" t="s">
        <v>11</v>
      </c>
      <c r="F929" s="2">
        <v>0</v>
      </c>
      <c r="G929" s="3">
        <v>23</v>
      </c>
      <c r="H929" s="4" t="str">
        <f t="shared" si="45"/>
        <v>ITA - zan pin SPA - 0</v>
      </c>
      <c r="I929" s="15">
        <f t="shared" si="46"/>
        <v>0</v>
      </c>
      <c r="J929" s="12" t="str">
        <f t="shared" si="47"/>
        <v>ITA</v>
      </c>
    </row>
    <row r="930" spans="1:10" ht="12.75" customHeight="1" x14ac:dyDescent="0.2">
      <c r="A930" s="2">
        <v>932</v>
      </c>
      <c r="B930" s="2" t="s">
        <v>468</v>
      </c>
      <c r="C930" s="2" t="s">
        <v>9</v>
      </c>
      <c r="D930" s="9" t="s">
        <v>48</v>
      </c>
      <c r="E930" s="2" t="s">
        <v>1388</v>
      </c>
      <c r="F930" s="2">
        <v>20</v>
      </c>
      <c r="G930" s="3">
        <v>32</v>
      </c>
      <c r="H930" s="4" t="str">
        <f t="shared" si="45"/>
        <v>ITA - zan pin SPA - 20</v>
      </c>
      <c r="I930" s="15">
        <f t="shared" si="46"/>
        <v>640</v>
      </c>
      <c r="J930" s="12" t="str">
        <f t="shared" si="47"/>
        <v>ITA</v>
      </c>
    </row>
    <row r="931" spans="1:10" ht="12.75" customHeight="1" x14ac:dyDescent="0.2">
      <c r="A931" s="2">
        <v>933</v>
      </c>
      <c r="B931" s="2" t="s">
        <v>468</v>
      </c>
      <c r="C931" s="2" t="s">
        <v>9</v>
      </c>
      <c r="D931" s="9" t="s">
        <v>48</v>
      </c>
      <c r="E931" s="2" t="s">
        <v>1388</v>
      </c>
      <c r="F931" s="2">
        <v>30</v>
      </c>
      <c r="G931" s="3">
        <v>18</v>
      </c>
      <c r="H931" s="4" t="str">
        <f t="shared" si="45"/>
        <v>ITA - zan pin SPA - 30</v>
      </c>
      <c r="I931" s="15">
        <f t="shared" si="46"/>
        <v>540</v>
      </c>
      <c r="J931" s="12" t="str">
        <f t="shared" si="47"/>
        <v>ITA</v>
      </c>
    </row>
    <row r="932" spans="1:10" ht="12.75" customHeight="1" x14ac:dyDescent="0.2">
      <c r="A932" s="2">
        <v>934</v>
      </c>
      <c r="B932" s="2" t="s">
        <v>469</v>
      </c>
      <c r="C932" s="2" t="s">
        <v>9</v>
      </c>
      <c r="D932" s="9" t="s">
        <v>76</v>
      </c>
      <c r="E932" s="2" t="s">
        <v>11</v>
      </c>
      <c r="F932" s="2">
        <v>0</v>
      </c>
      <c r="G932" s="3">
        <v>30</v>
      </c>
      <c r="H932" s="4" t="str">
        <f t="shared" si="45"/>
        <v>ITA - lollo SRL - 0</v>
      </c>
      <c r="I932" s="15">
        <f t="shared" si="46"/>
        <v>0</v>
      </c>
      <c r="J932" s="12" t="str">
        <f t="shared" si="47"/>
        <v>ITA</v>
      </c>
    </row>
    <row r="933" spans="1:10" ht="12.75" customHeight="1" x14ac:dyDescent="0.2">
      <c r="A933" s="2">
        <v>935</v>
      </c>
      <c r="B933" s="2" t="s">
        <v>470</v>
      </c>
      <c r="C933" s="2" t="s">
        <v>9</v>
      </c>
      <c r="D933" s="9" t="s">
        <v>48</v>
      </c>
      <c r="E933" s="2" t="s">
        <v>1388</v>
      </c>
      <c r="F933" s="2">
        <v>30</v>
      </c>
      <c r="G933" s="3">
        <v>17</v>
      </c>
      <c r="H933" s="4" t="str">
        <f t="shared" si="45"/>
        <v>ITA - zan pin SPA - 30</v>
      </c>
      <c r="I933" s="15">
        <f t="shared" si="46"/>
        <v>510</v>
      </c>
      <c r="J933" s="12" t="str">
        <f t="shared" si="47"/>
        <v>ITA</v>
      </c>
    </row>
    <row r="934" spans="1:10" ht="12.75" customHeight="1" x14ac:dyDescent="0.2">
      <c r="A934" s="2">
        <v>936</v>
      </c>
      <c r="B934" s="2" t="s">
        <v>470</v>
      </c>
      <c r="C934" s="2" t="s">
        <v>9</v>
      </c>
      <c r="D934" s="9" t="s">
        <v>48</v>
      </c>
      <c r="E934" s="2" t="s">
        <v>11</v>
      </c>
      <c r="F934" s="2">
        <v>0</v>
      </c>
      <c r="G934" s="3">
        <v>26</v>
      </c>
      <c r="H934" s="4" t="str">
        <f t="shared" si="45"/>
        <v>ITA - zan pin SPA - 0</v>
      </c>
      <c r="I934" s="15">
        <f t="shared" si="46"/>
        <v>0</v>
      </c>
      <c r="J934" s="12" t="str">
        <f t="shared" si="47"/>
        <v>ITA</v>
      </c>
    </row>
    <row r="935" spans="1:10" ht="12.75" customHeight="1" x14ac:dyDescent="0.2">
      <c r="A935" s="2">
        <v>937</v>
      </c>
      <c r="B935" s="2" t="s">
        <v>471</v>
      </c>
      <c r="C935" s="2" t="s">
        <v>9</v>
      </c>
      <c r="D935" s="9" t="s">
        <v>66</v>
      </c>
      <c r="E935" s="2" t="s">
        <v>1388</v>
      </c>
      <c r="F935" s="2">
        <v>20</v>
      </c>
      <c r="G935" s="3">
        <v>10</v>
      </c>
      <c r="H935" s="4" t="str">
        <f t="shared" si="45"/>
        <v>ITA - zan PAM - 20</v>
      </c>
      <c r="I935" s="15">
        <f t="shared" si="46"/>
        <v>200</v>
      </c>
      <c r="J935" s="12" t="str">
        <f t="shared" si="47"/>
        <v>ITA</v>
      </c>
    </row>
    <row r="936" spans="1:10" ht="12.75" customHeight="1" x14ac:dyDescent="0.2">
      <c r="A936" s="2">
        <v>938</v>
      </c>
      <c r="B936" s="2" t="s">
        <v>471</v>
      </c>
      <c r="C936" s="2" t="s">
        <v>9</v>
      </c>
      <c r="D936" s="9" t="s">
        <v>66</v>
      </c>
      <c r="E936" s="2" t="s">
        <v>1388</v>
      </c>
      <c r="F936" s="2">
        <v>30</v>
      </c>
      <c r="G936" s="3">
        <v>26</v>
      </c>
      <c r="H936" s="4" t="str">
        <f t="shared" si="45"/>
        <v>ITA - zan PAM - 30</v>
      </c>
      <c r="I936" s="15">
        <f t="shared" si="46"/>
        <v>780</v>
      </c>
      <c r="J936" s="12" t="str">
        <f t="shared" si="47"/>
        <v>ITA</v>
      </c>
    </row>
    <row r="937" spans="1:10" ht="12.75" customHeight="1" x14ac:dyDescent="0.2">
      <c r="A937" s="2">
        <v>939</v>
      </c>
      <c r="B937" s="2" t="s">
        <v>471</v>
      </c>
      <c r="C937" s="2" t="s">
        <v>9</v>
      </c>
      <c r="D937" s="9" t="s">
        <v>66</v>
      </c>
      <c r="E937" s="2" t="s">
        <v>11</v>
      </c>
      <c r="F937" s="2">
        <v>0</v>
      </c>
      <c r="G937" s="3">
        <v>17</v>
      </c>
      <c r="H937" s="4" t="str">
        <f t="shared" si="45"/>
        <v>ITA - zan PAM - 0</v>
      </c>
      <c r="I937" s="15">
        <f t="shared" si="46"/>
        <v>0</v>
      </c>
      <c r="J937" s="12" t="str">
        <f t="shared" si="47"/>
        <v>ITA</v>
      </c>
    </row>
    <row r="938" spans="1:10" ht="12.75" customHeight="1" x14ac:dyDescent="0.2">
      <c r="A938" s="2">
        <v>940</v>
      </c>
      <c r="B938" s="2" t="s">
        <v>472</v>
      </c>
      <c r="C938" s="2" t="s">
        <v>9</v>
      </c>
      <c r="D938" s="9" t="s">
        <v>37</v>
      </c>
      <c r="E938" s="2" t="s">
        <v>11</v>
      </c>
      <c r="F938" s="2">
        <v>0</v>
      </c>
      <c r="G938" s="3">
        <v>37</v>
      </c>
      <c r="H938" s="4" t="str">
        <f t="shared" si="45"/>
        <v>ITA - zan VETRI - 0</v>
      </c>
      <c r="I938" s="15">
        <f t="shared" si="46"/>
        <v>0</v>
      </c>
      <c r="J938" s="12" t="str">
        <f t="shared" si="47"/>
        <v>ITA</v>
      </c>
    </row>
    <row r="939" spans="1:10" ht="12.75" customHeight="1" x14ac:dyDescent="0.2">
      <c r="A939" s="2">
        <v>941</v>
      </c>
      <c r="B939" s="2" t="s">
        <v>473</v>
      </c>
      <c r="C939" s="2" t="s">
        <v>9</v>
      </c>
      <c r="D939" s="9" t="s">
        <v>50</v>
      </c>
      <c r="E939" s="2" t="s">
        <v>11</v>
      </c>
      <c r="F939" s="2">
        <v>0</v>
      </c>
      <c r="G939" s="3">
        <v>36</v>
      </c>
      <c r="H939" s="4" t="str">
        <f t="shared" si="45"/>
        <v>ITA - SICURpin SUD S.r.l - 0</v>
      </c>
      <c r="I939" s="15">
        <f t="shared" si="46"/>
        <v>0</v>
      </c>
      <c r="J939" s="12" t="str">
        <f t="shared" si="47"/>
        <v>ITA</v>
      </c>
    </row>
    <row r="940" spans="1:10" ht="12.75" customHeight="1" x14ac:dyDescent="0.2">
      <c r="A940" s="2">
        <v>942</v>
      </c>
      <c r="B940" s="2" t="s">
        <v>473</v>
      </c>
      <c r="C940" s="2" t="s">
        <v>9</v>
      </c>
      <c r="D940" s="9" t="s">
        <v>50</v>
      </c>
      <c r="E940" s="2" t="s">
        <v>1388</v>
      </c>
      <c r="F940" s="2">
        <v>30</v>
      </c>
      <c r="G940" s="3">
        <v>21</v>
      </c>
      <c r="H940" s="4" t="str">
        <f t="shared" si="45"/>
        <v>ITA - SICURpin SUD S.r.l - 30</v>
      </c>
      <c r="I940" s="15">
        <f t="shared" si="46"/>
        <v>630</v>
      </c>
      <c r="J940" s="12" t="str">
        <f t="shared" si="47"/>
        <v>ITA</v>
      </c>
    </row>
    <row r="941" spans="1:10" ht="12.75" customHeight="1" x14ac:dyDescent="0.2">
      <c r="A941" s="2">
        <v>943</v>
      </c>
      <c r="B941" s="2" t="s">
        <v>473</v>
      </c>
      <c r="C941" s="2" t="s">
        <v>9</v>
      </c>
      <c r="D941" s="9" t="s">
        <v>50</v>
      </c>
      <c r="E941" s="2" t="s">
        <v>1388</v>
      </c>
      <c r="F941" s="2">
        <v>20</v>
      </c>
      <c r="G941" s="3">
        <v>30</v>
      </c>
      <c r="H941" s="4" t="str">
        <f t="shared" si="45"/>
        <v>ITA - SICURpin SUD S.r.l - 20</v>
      </c>
      <c r="I941" s="15">
        <f t="shared" si="46"/>
        <v>600</v>
      </c>
      <c r="J941" s="12" t="str">
        <f t="shared" si="47"/>
        <v>ITA</v>
      </c>
    </row>
    <row r="942" spans="1:10" ht="12.75" customHeight="1" x14ac:dyDescent="0.2">
      <c r="A942" s="2">
        <v>944</v>
      </c>
      <c r="B942" s="2" t="s">
        <v>474</v>
      </c>
      <c r="C942" s="2" t="s">
        <v>9</v>
      </c>
      <c r="D942" s="9" t="s">
        <v>66</v>
      </c>
      <c r="E942" s="2" t="s">
        <v>11</v>
      </c>
      <c r="F942" s="2">
        <v>0</v>
      </c>
      <c r="G942" s="3">
        <v>10</v>
      </c>
      <c r="H942" s="4" t="str">
        <f t="shared" si="45"/>
        <v>ITA - zan PAM - 0</v>
      </c>
      <c r="I942" s="15">
        <f t="shared" si="46"/>
        <v>0</v>
      </c>
      <c r="J942" s="12" t="str">
        <f t="shared" si="47"/>
        <v>ITA</v>
      </c>
    </row>
    <row r="943" spans="1:10" ht="12.75" customHeight="1" x14ac:dyDescent="0.2">
      <c r="A943" s="2">
        <v>945</v>
      </c>
      <c r="B943" s="2" t="s">
        <v>474</v>
      </c>
      <c r="C943" s="2" t="s">
        <v>9</v>
      </c>
      <c r="D943" s="9" t="s">
        <v>66</v>
      </c>
      <c r="E943" s="2" t="s">
        <v>1388</v>
      </c>
      <c r="F943" s="2">
        <v>30</v>
      </c>
      <c r="G943" s="3">
        <v>32</v>
      </c>
      <c r="H943" s="4" t="str">
        <f t="shared" si="45"/>
        <v>ITA - zan PAM - 30</v>
      </c>
      <c r="I943" s="15">
        <f t="shared" si="46"/>
        <v>960</v>
      </c>
      <c r="J943" s="12" t="str">
        <f t="shared" si="47"/>
        <v>ITA</v>
      </c>
    </row>
    <row r="944" spans="1:10" ht="12.75" customHeight="1" x14ac:dyDescent="0.2">
      <c r="A944" s="2">
        <v>946</v>
      </c>
      <c r="B944" s="2" t="s">
        <v>474</v>
      </c>
      <c r="C944" s="2" t="s">
        <v>9</v>
      </c>
      <c r="D944" s="9" t="s">
        <v>66</v>
      </c>
      <c r="E944" s="2" t="s">
        <v>1388</v>
      </c>
      <c r="F944" s="2">
        <v>20</v>
      </c>
      <c r="G944" s="3">
        <v>34</v>
      </c>
      <c r="H944" s="4" t="str">
        <f t="shared" si="45"/>
        <v>ITA - zan PAM - 20</v>
      </c>
      <c r="I944" s="15">
        <f t="shared" si="46"/>
        <v>680</v>
      </c>
      <c r="J944" s="12" t="str">
        <f t="shared" si="47"/>
        <v>ITA</v>
      </c>
    </row>
    <row r="945" spans="1:10" ht="12.75" customHeight="1" x14ac:dyDescent="0.2">
      <c r="A945" s="2">
        <v>947</v>
      </c>
      <c r="B945" s="2" t="s">
        <v>475</v>
      </c>
      <c r="C945" s="2" t="s">
        <v>9</v>
      </c>
      <c r="D945" s="9" t="s">
        <v>55</v>
      </c>
      <c r="E945" s="2" t="s">
        <v>11</v>
      </c>
      <c r="F945" s="2">
        <v>0</v>
      </c>
      <c r="G945" s="3">
        <v>31</v>
      </c>
      <c r="H945" s="4" t="str">
        <f t="shared" si="45"/>
        <v>ITA - zan S.R.L. - 0</v>
      </c>
      <c r="I945" s="15">
        <f t="shared" si="46"/>
        <v>0</v>
      </c>
      <c r="J945" s="12" t="str">
        <f t="shared" si="47"/>
        <v>ITA</v>
      </c>
    </row>
    <row r="946" spans="1:10" ht="12.75" customHeight="1" x14ac:dyDescent="0.2">
      <c r="A946" s="2">
        <v>948</v>
      </c>
      <c r="B946" s="2" t="s">
        <v>475</v>
      </c>
      <c r="C946" s="2" t="s">
        <v>9</v>
      </c>
      <c r="D946" s="9" t="s">
        <v>55</v>
      </c>
      <c r="E946" s="2" t="s">
        <v>1388</v>
      </c>
      <c r="F946" s="2">
        <v>30</v>
      </c>
      <c r="G946" s="3">
        <v>14</v>
      </c>
      <c r="H946" s="4" t="str">
        <f t="shared" si="45"/>
        <v>ITA - zan S.R.L. - 30</v>
      </c>
      <c r="I946" s="15">
        <f t="shared" si="46"/>
        <v>420</v>
      </c>
      <c r="J946" s="12" t="str">
        <f t="shared" si="47"/>
        <v>ITA</v>
      </c>
    </row>
    <row r="947" spans="1:10" ht="12.75" customHeight="1" x14ac:dyDescent="0.2">
      <c r="A947" s="2">
        <v>949</v>
      </c>
      <c r="B947" s="2" t="s">
        <v>475</v>
      </c>
      <c r="C947" s="2" t="s">
        <v>9</v>
      </c>
      <c r="D947" s="9" t="s">
        <v>55</v>
      </c>
      <c r="E947" s="2" t="s">
        <v>1388</v>
      </c>
      <c r="F947" s="2">
        <v>20</v>
      </c>
      <c r="G947" s="3">
        <v>38</v>
      </c>
      <c r="H947" s="4" t="str">
        <f t="shared" si="45"/>
        <v>ITA - zan S.R.L. - 20</v>
      </c>
      <c r="I947" s="15">
        <f t="shared" si="46"/>
        <v>760</v>
      </c>
      <c r="J947" s="12" t="str">
        <f t="shared" si="47"/>
        <v>ITA</v>
      </c>
    </row>
    <row r="948" spans="1:10" ht="12.75" customHeight="1" x14ac:dyDescent="0.2">
      <c r="A948" s="2">
        <v>950</v>
      </c>
      <c r="B948" s="2" t="s">
        <v>476</v>
      </c>
      <c r="C948" s="2" t="s">
        <v>9</v>
      </c>
      <c r="D948" s="9" t="s">
        <v>76</v>
      </c>
      <c r="E948" s="2" t="s">
        <v>11</v>
      </c>
      <c r="F948" s="2">
        <v>0</v>
      </c>
      <c r="G948" s="3">
        <v>17</v>
      </c>
      <c r="H948" s="4" t="str">
        <f t="shared" si="45"/>
        <v>ITA - lollo SRL - 0</v>
      </c>
      <c r="I948" s="15">
        <f t="shared" si="46"/>
        <v>0</v>
      </c>
      <c r="J948" s="12" t="str">
        <f t="shared" si="47"/>
        <v>ITA</v>
      </c>
    </row>
    <row r="949" spans="1:10" ht="12.75" customHeight="1" x14ac:dyDescent="0.2">
      <c r="A949" s="2">
        <v>951</v>
      </c>
      <c r="B949" s="2" t="s">
        <v>477</v>
      </c>
      <c r="C949" s="2" t="s">
        <v>9</v>
      </c>
      <c r="D949" s="9" t="s">
        <v>76</v>
      </c>
      <c r="E949" s="2" t="s">
        <v>11</v>
      </c>
      <c r="F949" s="2">
        <v>0</v>
      </c>
      <c r="G949" s="3">
        <v>34</v>
      </c>
      <c r="H949" s="4" t="str">
        <f t="shared" si="45"/>
        <v>ITA - lollo SRL - 0</v>
      </c>
      <c r="I949" s="15">
        <f t="shared" si="46"/>
        <v>0</v>
      </c>
      <c r="J949" s="12" t="str">
        <f t="shared" si="47"/>
        <v>ITA</v>
      </c>
    </row>
    <row r="950" spans="1:10" ht="12.75" customHeight="1" x14ac:dyDescent="0.2">
      <c r="A950" s="2">
        <v>952</v>
      </c>
      <c r="B950" s="2" t="s">
        <v>478</v>
      </c>
      <c r="C950" s="2" t="s">
        <v>9</v>
      </c>
      <c r="D950" s="9" t="s">
        <v>10</v>
      </c>
      <c r="E950" s="2" t="s">
        <v>11</v>
      </c>
      <c r="F950" s="2">
        <v>0</v>
      </c>
      <c r="G950" s="3">
        <v>19</v>
      </c>
      <c r="H950" s="4" t="str">
        <f t="shared" si="45"/>
        <v>ITA - SG - 0</v>
      </c>
      <c r="I950" s="15">
        <f t="shared" si="46"/>
        <v>0</v>
      </c>
      <c r="J950" s="12" t="str">
        <f t="shared" si="47"/>
        <v>ITA</v>
      </c>
    </row>
    <row r="951" spans="1:10" ht="12.75" customHeight="1" x14ac:dyDescent="0.2">
      <c r="A951" s="2">
        <v>953</v>
      </c>
      <c r="B951" s="2" t="s">
        <v>479</v>
      </c>
      <c r="C951" s="2" t="s">
        <v>9</v>
      </c>
      <c r="D951" s="9" t="s">
        <v>10</v>
      </c>
      <c r="E951" s="2" t="s">
        <v>1388</v>
      </c>
      <c r="F951" s="2">
        <v>30</v>
      </c>
      <c r="G951" s="3">
        <v>15</v>
      </c>
      <c r="H951" s="4" t="str">
        <f t="shared" si="45"/>
        <v>ITA - SG - 30</v>
      </c>
      <c r="I951" s="15">
        <f t="shared" si="46"/>
        <v>450</v>
      </c>
      <c r="J951" s="12" t="str">
        <f t="shared" si="47"/>
        <v>ITA</v>
      </c>
    </row>
    <row r="952" spans="1:10" ht="12.75" customHeight="1" x14ac:dyDescent="0.2">
      <c r="A952" s="2">
        <v>954</v>
      </c>
      <c r="B952" s="2" t="s">
        <v>479</v>
      </c>
      <c r="C952" s="2" t="s">
        <v>9</v>
      </c>
      <c r="D952" s="9" t="s">
        <v>10</v>
      </c>
      <c r="E952" s="2" t="s">
        <v>11</v>
      </c>
      <c r="F952" s="2">
        <v>0</v>
      </c>
      <c r="G952" s="3">
        <v>38</v>
      </c>
      <c r="H952" s="4" t="str">
        <f t="shared" si="45"/>
        <v>ITA - SG - 0</v>
      </c>
      <c r="I952" s="15">
        <f t="shared" si="46"/>
        <v>0</v>
      </c>
      <c r="J952" s="12" t="str">
        <f t="shared" si="47"/>
        <v>ITA</v>
      </c>
    </row>
    <row r="953" spans="1:10" ht="12.75" customHeight="1" x14ac:dyDescent="0.2">
      <c r="A953" s="2">
        <v>955</v>
      </c>
      <c r="B953" s="2" t="s">
        <v>480</v>
      </c>
      <c r="C953" s="2" t="s">
        <v>9</v>
      </c>
      <c r="D953" s="9" t="s">
        <v>55</v>
      </c>
      <c r="E953" s="2" t="s">
        <v>11</v>
      </c>
      <c r="F953" s="2">
        <v>0</v>
      </c>
      <c r="G953" s="3">
        <v>19</v>
      </c>
      <c r="H953" s="4" t="str">
        <f t="shared" si="45"/>
        <v>ITA - zan S.R.L. - 0</v>
      </c>
      <c r="I953" s="15">
        <f t="shared" si="46"/>
        <v>0</v>
      </c>
      <c r="J953" s="12" t="str">
        <f t="shared" si="47"/>
        <v>ITA</v>
      </c>
    </row>
    <row r="954" spans="1:10" ht="12.75" customHeight="1" x14ac:dyDescent="0.2">
      <c r="A954" s="2">
        <v>956</v>
      </c>
      <c r="B954" s="2" t="s">
        <v>481</v>
      </c>
      <c r="C954" s="2" t="s">
        <v>9</v>
      </c>
      <c r="D954" s="9" t="s">
        <v>10</v>
      </c>
      <c r="E954" s="2" t="s">
        <v>11</v>
      </c>
      <c r="F954" s="2">
        <v>0</v>
      </c>
      <c r="G954" s="3">
        <v>26</v>
      </c>
      <c r="H954" s="4" t="str">
        <f t="shared" si="45"/>
        <v>ITA - SG - 0</v>
      </c>
      <c r="I954" s="15">
        <f t="shared" si="46"/>
        <v>0</v>
      </c>
      <c r="J954" s="12" t="str">
        <f t="shared" si="47"/>
        <v>ITA</v>
      </c>
    </row>
    <row r="955" spans="1:10" ht="12.75" customHeight="1" x14ac:dyDescent="0.2">
      <c r="A955" s="2">
        <v>957</v>
      </c>
      <c r="B955" s="2" t="s">
        <v>482</v>
      </c>
      <c r="C955" s="2" t="s">
        <v>84</v>
      </c>
      <c r="D955" s="9" t="s">
        <v>85</v>
      </c>
      <c r="E955" s="2" t="s">
        <v>1388</v>
      </c>
      <c r="F955" s="2">
        <v>30</v>
      </c>
      <c r="G955" s="3">
        <v>13</v>
      </c>
      <c r="H955" s="4" t="str">
        <f t="shared" si="45"/>
        <v>GRC - zan ABEE - 30</v>
      </c>
      <c r="I955" s="15">
        <f t="shared" si="46"/>
        <v>390</v>
      </c>
      <c r="J955" s="12" t="str">
        <f t="shared" si="47"/>
        <v>GRC</v>
      </c>
    </row>
    <row r="956" spans="1:10" ht="12.75" customHeight="1" x14ac:dyDescent="0.2">
      <c r="A956" s="2">
        <v>958</v>
      </c>
      <c r="B956" s="2" t="s">
        <v>482</v>
      </c>
      <c r="C956" s="2" t="s">
        <v>84</v>
      </c>
      <c r="D956" s="9" t="s">
        <v>85</v>
      </c>
      <c r="E956" s="2" t="s">
        <v>11</v>
      </c>
      <c r="F956" s="2">
        <v>0</v>
      </c>
      <c r="G956" s="3">
        <v>27</v>
      </c>
      <c r="H956" s="4" t="str">
        <f t="shared" si="45"/>
        <v>GRC - zan ABEE - 0</v>
      </c>
      <c r="I956" s="15">
        <f t="shared" si="46"/>
        <v>0</v>
      </c>
      <c r="J956" s="12" t="str">
        <f t="shared" si="47"/>
        <v>GRC</v>
      </c>
    </row>
    <row r="957" spans="1:10" ht="12.75" customHeight="1" x14ac:dyDescent="0.2">
      <c r="A957" s="2">
        <v>959</v>
      </c>
      <c r="B957" s="2" t="s">
        <v>482</v>
      </c>
      <c r="C957" s="2" t="s">
        <v>84</v>
      </c>
      <c r="D957" s="9" t="s">
        <v>85</v>
      </c>
      <c r="E957" s="2" t="s">
        <v>1388</v>
      </c>
      <c r="F957" s="2">
        <v>20</v>
      </c>
      <c r="G957" s="3">
        <v>25</v>
      </c>
      <c r="H957" s="4" t="str">
        <f t="shared" si="45"/>
        <v>GRC - zan ABEE - 20</v>
      </c>
      <c r="I957" s="15">
        <f t="shared" si="46"/>
        <v>500</v>
      </c>
      <c r="J957" s="12" t="str">
        <f t="shared" si="47"/>
        <v>GRC</v>
      </c>
    </row>
    <row r="958" spans="1:10" ht="12.75" customHeight="1" x14ac:dyDescent="0.2">
      <c r="A958" s="2">
        <v>960</v>
      </c>
      <c r="B958" s="2" t="s">
        <v>482</v>
      </c>
      <c r="C958" s="2" t="s">
        <v>84</v>
      </c>
      <c r="D958" s="9" t="s">
        <v>85</v>
      </c>
      <c r="E958" s="2" t="s">
        <v>1388</v>
      </c>
      <c r="F958" s="2">
        <v>20</v>
      </c>
      <c r="G958" s="3">
        <v>32</v>
      </c>
      <c r="H958" s="4" t="str">
        <f t="shared" si="45"/>
        <v>GRC - zan ABEE - 20</v>
      </c>
      <c r="I958" s="15">
        <f t="shared" si="46"/>
        <v>640</v>
      </c>
      <c r="J958" s="12" t="str">
        <f t="shared" si="47"/>
        <v>GRC</v>
      </c>
    </row>
    <row r="959" spans="1:10" ht="12.75" customHeight="1" x14ac:dyDescent="0.2">
      <c r="A959" s="2">
        <v>961</v>
      </c>
      <c r="B959" s="2" t="s">
        <v>483</v>
      </c>
      <c r="C959" s="2" t="s">
        <v>9</v>
      </c>
      <c r="D959" s="9" t="s">
        <v>66</v>
      </c>
      <c r="E959" s="2" t="s">
        <v>1388</v>
      </c>
      <c r="F959" s="2">
        <v>20</v>
      </c>
      <c r="G959" s="3">
        <v>12</v>
      </c>
      <c r="H959" s="4" t="str">
        <f t="shared" si="45"/>
        <v>ITA - zan PAM - 20</v>
      </c>
      <c r="I959" s="15">
        <f t="shared" si="46"/>
        <v>240</v>
      </c>
      <c r="J959" s="12" t="str">
        <f t="shared" si="47"/>
        <v>ITA</v>
      </c>
    </row>
    <row r="960" spans="1:10" ht="12.75" customHeight="1" x14ac:dyDescent="0.2">
      <c r="A960" s="2">
        <v>962</v>
      </c>
      <c r="B960" s="2" t="s">
        <v>483</v>
      </c>
      <c r="C960" s="2" t="s">
        <v>9</v>
      </c>
      <c r="D960" s="9" t="s">
        <v>66</v>
      </c>
      <c r="E960" s="2" t="s">
        <v>1388</v>
      </c>
      <c r="F960" s="2">
        <v>30</v>
      </c>
      <c r="G960" s="3">
        <v>40</v>
      </c>
      <c r="H960" s="4" t="str">
        <f t="shared" si="45"/>
        <v>ITA - zan PAM - 30</v>
      </c>
      <c r="I960" s="15">
        <f t="shared" si="46"/>
        <v>1200</v>
      </c>
      <c r="J960" s="12" t="str">
        <f t="shared" si="47"/>
        <v>ITA</v>
      </c>
    </row>
    <row r="961" spans="1:10" ht="12.75" customHeight="1" x14ac:dyDescent="0.2">
      <c r="A961" s="2">
        <v>963</v>
      </c>
      <c r="B961" s="2" t="s">
        <v>483</v>
      </c>
      <c r="C961" s="2" t="s">
        <v>9</v>
      </c>
      <c r="D961" s="9" t="s">
        <v>66</v>
      </c>
      <c r="E961" s="2" t="s">
        <v>11</v>
      </c>
      <c r="F961" s="2">
        <v>0</v>
      </c>
      <c r="G961" s="3">
        <v>28</v>
      </c>
      <c r="H961" s="4" t="str">
        <f t="shared" si="45"/>
        <v>ITA - zan PAM - 0</v>
      </c>
      <c r="I961" s="15">
        <f t="shared" si="46"/>
        <v>0</v>
      </c>
      <c r="J961" s="12" t="str">
        <f t="shared" si="47"/>
        <v>ITA</v>
      </c>
    </row>
    <row r="962" spans="1:10" ht="12.75" customHeight="1" x14ac:dyDescent="0.2">
      <c r="A962" s="2">
        <v>964</v>
      </c>
      <c r="B962" s="2" t="s">
        <v>484</v>
      </c>
      <c r="C962" s="2" t="s">
        <v>9</v>
      </c>
      <c r="D962" s="9" t="s">
        <v>10</v>
      </c>
      <c r="E962" s="2" t="s">
        <v>11</v>
      </c>
      <c r="F962" s="2">
        <v>0</v>
      </c>
      <c r="G962" s="3">
        <v>23</v>
      </c>
      <c r="H962" s="4" t="str">
        <f t="shared" si="45"/>
        <v>ITA - SG - 0</v>
      </c>
      <c r="I962" s="15">
        <f t="shared" si="46"/>
        <v>0</v>
      </c>
      <c r="J962" s="12" t="str">
        <f t="shared" si="47"/>
        <v>ITA</v>
      </c>
    </row>
    <row r="963" spans="1:10" ht="12.75" customHeight="1" x14ac:dyDescent="0.2">
      <c r="A963" s="2">
        <v>965</v>
      </c>
      <c r="B963" s="2" t="s">
        <v>484</v>
      </c>
      <c r="C963" s="2" t="s">
        <v>9</v>
      </c>
      <c r="D963" s="9" t="s">
        <v>10</v>
      </c>
      <c r="E963" s="2" t="s">
        <v>1388</v>
      </c>
      <c r="F963" s="2">
        <v>20</v>
      </c>
      <c r="G963" s="3">
        <v>33</v>
      </c>
      <c r="H963" s="4" t="str">
        <f t="shared" ref="H963:H1026" si="48">IF(AND(J963&lt;&gt;"NON PRESENTE",D963&lt;&gt;"NON PRESENTE",F963&lt;&gt;"NON PRESENTE"),_xlfn.CONCAT(J963," - ",D963," - ",F963),"DATI MANCANTI")</f>
        <v>ITA - SG - 20</v>
      </c>
      <c r="I963" s="15">
        <f t="shared" ref="I963:I1026" si="49">IF(AND(F963&lt;&gt;"NON PRESENTE",G963&lt;&gt;"NON PRESENTE"),F963*G963,"DATI MANCANTI")</f>
        <v>660</v>
      </c>
      <c r="J963" s="12" t="str">
        <f t="shared" ref="J963:J1026" si="50">TRIM(C963)</f>
        <v>ITA</v>
      </c>
    </row>
    <row r="964" spans="1:10" ht="12.75" customHeight="1" x14ac:dyDescent="0.2">
      <c r="A964" s="2">
        <v>966</v>
      </c>
      <c r="B964" s="2" t="s">
        <v>484</v>
      </c>
      <c r="C964" s="2" t="s">
        <v>9</v>
      </c>
      <c r="D964" s="9" t="s">
        <v>10</v>
      </c>
      <c r="E964" s="2" t="s">
        <v>1388</v>
      </c>
      <c r="F964" s="2">
        <v>20</v>
      </c>
      <c r="G964" s="3">
        <v>31</v>
      </c>
      <c r="H964" s="4" t="str">
        <f t="shared" si="48"/>
        <v>ITA - SG - 20</v>
      </c>
      <c r="I964" s="15">
        <f t="shared" si="49"/>
        <v>620</v>
      </c>
      <c r="J964" s="12" t="str">
        <f t="shared" si="50"/>
        <v>ITA</v>
      </c>
    </row>
    <row r="965" spans="1:10" ht="12.75" customHeight="1" x14ac:dyDescent="0.2">
      <c r="A965" s="2">
        <v>967</v>
      </c>
      <c r="B965" s="2" t="s">
        <v>484</v>
      </c>
      <c r="C965" s="2" t="s">
        <v>9</v>
      </c>
      <c r="D965" s="9" t="s">
        <v>10</v>
      </c>
      <c r="E965" s="2" t="s">
        <v>1388</v>
      </c>
      <c r="F965" s="2">
        <v>30</v>
      </c>
      <c r="G965" s="3">
        <v>27</v>
      </c>
      <c r="H965" s="4" t="str">
        <f t="shared" si="48"/>
        <v>ITA - SG - 30</v>
      </c>
      <c r="I965" s="15">
        <f t="shared" si="49"/>
        <v>810</v>
      </c>
      <c r="J965" s="12" t="str">
        <f t="shared" si="50"/>
        <v>ITA</v>
      </c>
    </row>
    <row r="966" spans="1:10" ht="12.75" customHeight="1" x14ac:dyDescent="0.2">
      <c r="A966" s="2">
        <v>968</v>
      </c>
      <c r="B966" s="2" t="s">
        <v>485</v>
      </c>
      <c r="C966" s="2" t="s">
        <v>9</v>
      </c>
      <c r="D966" s="9" t="s">
        <v>10</v>
      </c>
      <c r="E966" s="2" t="s">
        <v>1388</v>
      </c>
      <c r="F966" s="2">
        <v>30</v>
      </c>
      <c r="G966" s="3">
        <v>30</v>
      </c>
      <c r="H966" s="4" t="str">
        <f t="shared" si="48"/>
        <v>ITA - SG - 30</v>
      </c>
      <c r="I966" s="15">
        <f t="shared" si="49"/>
        <v>900</v>
      </c>
      <c r="J966" s="12" t="str">
        <f t="shared" si="50"/>
        <v>ITA</v>
      </c>
    </row>
    <row r="967" spans="1:10" ht="12.75" customHeight="1" x14ac:dyDescent="0.2">
      <c r="A967" s="2">
        <v>969</v>
      </c>
      <c r="B967" s="2" t="s">
        <v>485</v>
      </c>
      <c r="C967" s="2" t="s">
        <v>9</v>
      </c>
      <c r="D967" s="9" t="s">
        <v>10</v>
      </c>
      <c r="E967" s="2" t="s">
        <v>11</v>
      </c>
      <c r="F967" s="2">
        <v>0</v>
      </c>
      <c r="G967" s="3">
        <v>25</v>
      </c>
      <c r="H967" s="4" t="str">
        <f t="shared" si="48"/>
        <v>ITA - SG - 0</v>
      </c>
      <c r="I967" s="15">
        <f t="shared" si="49"/>
        <v>0</v>
      </c>
      <c r="J967" s="12" t="str">
        <f t="shared" si="50"/>
        <v>ITA</v>
      </c>
    </row>
    <row r="968" spans="1:10" ht="12.75" customHeight="1" x14ac:dyDescent="0.2">
      <c r="A968" s="2">
        <v>970</v>
      </c>
      <c r="B968" s="2" t="s">
        <v>485</v>
      </c>
      <c r="C968" s="2" t="s">
        <v>9</v>
      </c>
      <c r="D968" s="9" t="s">
        <v>10</v>
      </c>
      <c r="E968" s="2" t="s">
        <v>1388</v>
      </c>
      <c r="F968" s="2">
        <v>20</v>
      </c>
      <c r="G968" s="3">
        <v>17</v>
      </c>
      <c r="H968" s="4" t="str">
        <f t="shared" si="48"/>
        <v>ITA - SG - 20</v>
      </c>
      <c r="I968" s="15">
        <f t="shared" si="49"/>
        <v>340</v>
      </c>
      <c r="J968" s="12" t="str">
        <f t="shared" si="50"/>
        <v>ITA</v>
      </c>
    </row>
    <row r="969" spans="1:10" ht="12.75" customHeight="1" x14ac:dyDescent="0.2">
      <c r="A969" s="2">
        <v>971</v>
      </c>
      <c r="B969" s="2" t="s">
        <v>486</v>
      </c>
      <c r="C969" s="2" t="s">
        <v>15</v>
      </c>
      <c r="D969" s="9" t="s">
        <v>24</v>
      </c>
      <c r="E969" s="2" t="s">
        <v>1388</v>
      </c>
      <c r="F969" s="2">
        <v>30</v>
      </c>
      <c r="G969" s="3">
        <v>28</v>
      </c>
      <c r="H969" s="4" t="str">
        <f t="shared" si="48"/>
        <v>EGY - zan pin assuf S.A.E. - 30</v>
      </c>
      <c r="I969" s="15">
        <f t="shared" si="49"/>
        <v>840</v>
      </c>
      <c r="J969" s="12" t="str">
        <f t="shared" si="50"/>
        <v>EGY</v>
      </c>
    </row>
    <row r="970" spans="1:10" ht="12.75" customHeight="1" x14ac:dyDescent="0.2">
      <c r="A970" s="2">
        <v>972</v>
      </c>
      <c r="B970" s="2" t="s">
        <v>486</v>
      </c>
      <c r="C970" s="2" t="s">
        <v>15</v>
      </c>
      <c r="D970" s="9" t="s">
        <v>24</v>
      </c>
      <c r="E970" s="2" t="s">
        <v>11</v>
      </c>
      <c r="F970" s="2">
        <v>0</v>
      </c>
      <c r="G970" s="3">
        <v>16</v>
      </c>
      <c r="H970" s="4" t="str">
        <f t="shared" si="48"/>
        <v>EGY - zan pin assuf S.A.E. - 0</v>
      </c>
      <c r="I970" s="15">
        <f t="shared" si="49"/>
        <v>0</v>
      </c>
      <c r="J970" s="12" t="str">
        <f t="shared" si="50"/>
        <v>EGY</v>
      </c>
    </row>
    <row r="971" spans="1:10" ht="12.75" customHeight="1" x14ac:dyDescent="0.2">
      <c r="A971" s="2">
        <v>973</v>
      </c>
      <c r="B971" s="2" t="s">
        <v>486</v>
      </c>
      <c r="C971" s="2" t="s">
        <v>15</v>
      </c>
      <c r="D971" s="9" t="s">
        <v>24</v>
      </c>
      <c r="E971" s="2" t="s">
        <v>1388</v>
      </c>
      <c r="F971" s="2">
        <v>20</v>
      </c>
      <c r="G971" s="3">
        <v>39</v>
      </c>
      <c r="H971" s="4" t="str">
        <f t="shared" si="48"/>
        <v>EGY - zan pin assuf S.A.E. - 20</v>
      </c>
      <c r="I971" s="15">
        <f t="shared" si="49"/>
        <v>780</v>
      </c>
      <c r="J971" s="12" t="str">
        <f t="shared" si="50"/>
        <v>EGY</v>
      </c>
    </row>
    <row r="972" spans="1:10" ht="12.75" customHeight="1" x14ac:dyDescent="0.2">
      <c r="A972" s="2">
        <v>974</v>
      </c>
      <c r="B972" s="2" t="s">
        <v>487</v>
      </c>
      <c r="C972" s="2" t="s">
        <v>15</v>
      </c>
      <c r="D972" s="9" t="s">
        <v>24</v>
      </c>
      <c r="E972" s="2" t="s">
        <v>1388</v>
      </c>
      <c r="F972" s="2">
        <v>30</v>
      </c>
      <c r="G972" s="3">
        <v>13</v>
      </c>
      <c r="H972" s="4" t="str">
        <f t="shared" si="48"/>
        <v>EGY - zan pin assuf S.A.E. - 30</v>
      </c>
      <c r="I972" s="15">
        <f t="shared" si="49"/>
        <v>390</v>
      </c>
      <c r="J972" s="12" t="str">
        <f t="shared" si="50"/>
        <v>EGY</v>
      </c>
    </row>
    <row r="973" spans="1:10" ht="12.75" customHeight="1" x14ac:dyDescent="0.2">
      <c r="A973" s="2">
        <v>975</v>
      </c>
      <c r="B973" s="2" t="s">
        <v>488</v>
      </c>
      <c r="C973" s="2" t="s">
        <v>15</v>
      </c>
      <c r="D973" s="9" t="s">
        <v>24</v>
      </c>
      <c r="E973" s="2" t="s">
        <v>1388</v>
      </c>
      <c r="F973" s="2">
        <v>30</v>
      </c>
      <c r="G973" s="3">
        <v>40</v>
      </c>
      <c r="H973" s="4" t="str">
        <f t="shared" si="48"/>
        <v>EGY - zan pin assuf S.A.E. - 30</v>
      </c>
      <c r="I973" s="15">
        <f t="shared" si="49"/>
        <v>1200</v>
      </c>
      <c r="J973" s="12" t="str">
        <f t="shared" si="50"/>
        <v>EGY</v>
      </c>
    </row>
    <row r="974" spans="1:10" ht="12.75" customHeight="1" x14ac:dyDescent="0.2">
      <c r="A974" s="2">
        <v>976</v>
      </c>
      <c r="B974" s="2" t="s">
        <v>488</v>
      </c>
      <c r="C974" s="2" t="s">
        <v>15</v>
      </c>
      <c r="D974" s="9" t="s">
        <v>24</v>
      </c>
      <c r="E974" s="2" t="s">
        <v>11</v>
      </c>
      <c r="F974" s="2">
        <v>0</v>
      </c>
      <c r="G974" s="3">
        <v>24</v>
      </c>
      <c r="H974" s="4" t="str">
        <f t="shared" si="48"/>
        <v>EGY - zan pin assuf S.A.E. - 0</v>
      </c>
      <c r="I974" s="15">
        <f t="shared" si="49"/>
        <v>0</v>
      </c>
      <c r="J974" s="12" t="str">
        <f t="shared" si="50"/>
        <v>EGY</v>
      </c>
    </row>
    <row r="975" spans="1:10" ht="12.75" customHeight="1" x14ac:dyDescent="0.2">
      <c r="A975" s="2">
        <v>977</v>
      </c>
      <c r="B975" s="2" t="s">
        <v>489</v>
      </c>
      <c r="C975" s="2" t="s">
        <v>15</v>
      </c>
      <c r="D975" s="9" t="s">
        <v>14</v>
      </c>
      <c r="E975" s="2" t="s">
        <v>1388</v>
      </c>
      <c r="F975" s="2">
        <v>20</v>
      </c>
      <c r="G975" s="3">
        <v>30</v>
      </c>
      <c r="H975" s="4" t="str">
        <f t="shared" si="48"/>
        <v>EGY - ccc order - 20</v>
      </c>
      <c r="I975" s="15">
        <f t="shared" si="49"/>
        <v>600</v>
      </c>
      <c r="J975" s="12" t="str">
        <f t="shared" si="50"/>
        <v>EGY</v>
      </c>
    </row>
    <row r="976" spans="1:10" ht="12.75" customHeight="1" x14ac:dyDescent="0.2">
      <c r="A976" s="2">
        <v>978</v>
      </c>
      <c r="B976" s="2" t="s">
        <v>489</v>
      </c>
      <c r="C976" s="2" t="s">
        <v>15</v>
      </c>
      <c r="D976" s="9" t="s">
        <v>14</v>
      </c>
      <c r="E976" s="2" t="s">
        <v>1388</v>
      </c>
      <c r="F976" s="2">
        <v>30</v>
      </c>
      <c r="G976" s="3">
        <v>19</v>
      </c>
      <c r="H976" s="4" t="str">
        <f t="shared" si="48"/>
        <v>EGY - ccc order - 30</v>
      </c>
      <c r="I976" s="15">
        <f t="shared" si="49"/>
        <v>570</v>
      </c>
      <c r="J976" s="12" t="str">
        <f t="shared" si="50"/>
        <v>EGY</v>
      </c>
    </row>
    <row r="977" spans="1:10" ht="12.75" customHeight="1" x14ac:dyDescent="0.2">
      <c r="A977" s="2">
        <v>979</v>
      </c>
      <c r="B977" s="2" t="s">
        <v>489</v>
      </c>
      <c r="C977" s="2" t="s">
        <v>15</v>
      </c>
      <c r="D977" s="9" t="s">
        <v>14</v>
      </c>
      <c r="E977" s="2" t="s">
        <v>11</v>
      </c>
      <c r="F977" s="2">
        <v>0</v>
      </c>
      <c r="G977" s="3">
        <v>24</v>
      </c>
      <c r="H977" s="4" t="str">
        <f t="shared" si="48"/>
        <v>EGY - ccc order - 0</v>
      </c>
      <c r="I977" s="15">
        <f t="shared" si="49"/>
        <v>0</v>
      </c>
      <c r="J977" s="12" t="str">
        <f t="shared" si="50"/>
        <v>EGY</v>
      </c>
    </row>
    <row r="978" spans="1:10" ht="12.75" customHeight="1" x14ac:dyDescent="0.2">
      <c r="A978" s="2">
        <v>980</v>
      </c>
      <c r="B978" s="2" t="s">
        <v>490</v>
      </c>
      <c r="C978" s="2" t="s">
        <v>15</v>
      </c>
      <c r="D978" s="9" t="s">
        <v>14</v>
      </c>
      <c r="E978" s="2" t="s">
        <v>1388</v>
      </c>
      <c r="F978" s="2">
        <v>20</v>
      </c>
      <c r="G978" s="3">
        <v>10</v>
      </c>
      <c r="H978" s="4" t="str">
        <f t="shared" si="48"/>
        <v>EGY - ccc order - 20</v>
      </c>
      <c r="I978" s="15">
        <f t="shared" si="49"/>
        <v>200</v>
      </c>
      <c r="J978" s="12" t="str">
        <f t="shared" si="50"/>
        <v>EGY</v>
      </c>
    </row>
    <row r="979" spans="1:10" ht="12.75" customHeight="1" x14ac:dyDescent="0.2">
      <c r="A979" s="2">
        <v>981</v>
      </c>
      <c r="B979" s="2" t="s">
        <v>490</v>
      </c>
      <c r="C979" s="2" t="s">
        <v>15</v>
      </c>
      <c r="D979" s="9" t="s">
        <v>14</v>
      </c>
      <c r="E979" s="2" t="s">
        <v>1388</v>
      </c>
      <c r="F979" s="2">
        <v>30</v>
      </c>
      <c r="G979" s="3">
        <v>22</v>
      </c>
      <c r="H979" s="4" t="str">
        <f t="shared" si="48"/>
        <v>EGY - ccc order - 30</v>
      </c>
      <c r="I979" s="15">
        <f t="shared" si="49"/>
        <v>660</v>
      </c>
      <c r="J979" s="12" t="str">
        <f t="shared" si="50"/>
        <v>EGY</v>
      </c>
    </row>
    <row r="980" spans="1:10" ht="12.75" customHeight="1" x14ac:dyDescent="0.2">
      <c r="A980" s="2">
        <v>982</v>
      </c>
      <c r="B980" s="2" t="s">
        <v>490</v>
      </c>
      <c r="C980" s="2" t="s">
        <v>15</v>
      </c>
      <c r="D980" s="9" t="s">
        <v>14</v>
      </c>
      <c r="E980" s="2" t="s">
        <v>11</v>
      </c>
      <c r="F980" s="2">
        <v>0</v>
      </c>
      <c r="G980" s="3">
        <v>26</v>
      </c>
      <c r="H980" s="4" t="str">
        <f t="shared" si="48"/>
        <v>EGY - ccc order - 0</v>
      </c>
      <c r="I980" s="15">
        <f t="shared" si="49"/>
        <v>0</v>
      </c>
      <c r="J980" s="12" t="str">
        <f t="shared" si="50"/>
        <v>EGY</v>
      </c>
    </row>
    <row r="981" spans="1:10" ht="12.75" customHeight="1" x14ac:dyDescent="0.2">
      <c r="A981" s="2">
        <v>983</v>
      </c>
      <c r="B981" s="2" t="s">
        <v>490</v>
      </c>
      <c r="C981" s="2" t="s">
        <v>15</v>
      </c>
      <c r="D981" s="9" t="s">
        <v>14</v>
      </c>
      <c r="E981" s="2" t="s">
        <v>1388</v>
      </c>
      <c r="F981" s="2">
        <v>20</v>
      </c>
      <c r="G981" s="3">
        <v>35</v>
      </c>
      <c r="H981" s="4" t="str">
        <f t="shared" si="48"/>
        <v>EGY - ccc order - 20</v>
      </c>
      <c r="I981" s="15">
        <f t="shared" si="49"/>
        <v>700</v>
      </c>
      <c r="J981" s="12" t="str">
        <f t="shared" si="50"/>
        <v>EGY</v>
      </c>
    </row>
    <row r="982" spans="1:10" ht="12.75" customHeight="1" x14ac:dyDescent="0.2">
      <c r="A982" s="2">
        <v>984</v>
      </c>
      <c r="B982" s="2" t="s">
        <v>491</v>
      </c>
      <c r="C982" s="2" t="s">
        <v>15</v>
      </c>
      <c r="D982" s="9" t="s">
        <v>14</v>
      </c>
      <c r="E982" s="2" t="s">
        <v>11</v>
      </c>
      <c r="F982" s="2">
        <v>0</v>
      </c>
      <c r="G982" s="3">
        <v>23</v>
      </c>
      <c r="H982" s="4" t="str">
        <f t="shared" si="48"/>
        <v>EGY - ccc order - 0</v>
      </c>
      <c r="I982" s="15">
        <f t="shared" si="49"/>
        <v>0</v>
      </c>
      <c r="J982" s="12" t="str">
        <f t="shared" si="50"/>
        <v>EGY</v>
      </c>
    </row>
    <row r="983" spans="1:10" ht="12.75" customHeight="1" x14ac:dyDescent="0.2">
      <c r="A983" s="2">
        <v>985</v>
      </c>
      <c r="B983" s="2" t="s">
        <v>492</v>
      </c>
      <c r="C983" s="2" t="s">
        <v>31</v>
      </c>
      <c r="D983" s="9" t="s">
        <v>17</v>
      </c>
      <c r="E983" s="2" t="s">
        <v>11</v>
      </c>
      <c r="F983" s="2">
        <v>0</v>
      </c>
      <c r="G983" s="3">
        <v>38</v>
      </c>
      <c r="H983" s="4" t="str">
        <f t="shared" si="48"/>
        <v>DATI MANCANTI</v>
      </c>
      <c r="I983" s="7">
        <f t="shared" si="49"/>
        <v>0</v>
      </c>
      <c r="J983" s="12" t="str">
        <f t="shared" si="50"/>
        <v>NON PRESENTE</v>
      </c>
    </row>
    <row r="984" spans="1:10" ht="12.75" customHeight="1" x14ac:dyDescent="0.2">
      <c r="A984" s="2">
        <v>986</v>
      </c>
      <c r="B984" s="2" t="s">
        <v>492</v>
      </c>
      <c r="C984" s="2" t="s">
        <v>31</v>
      </c>
      <c r="D984" s="9" t="s">
        <v>17</v>
      </c>
      <c r="E984" s="2" t="s">
        <v>1388</v>
      </c>
      <c r="F984" s="2">
        <v>20</v>
      </c>
      <c r="G984" s="3">
        <v>14</v>
      </c>
      <c r="H984" s="4" t="str">
        <f t="shared" si="48"/>
        <v>DATI MANCANTI</v>
      </c>
      <c r="I984" s="7">
        <f t="shared" si="49"/>
        <v>280</v>
      </c>
      <c r="J984" s="12" t="str">
        <f t="shared" si="50"/>
        <v>NON PRESENTE</v>
      </c>
    </row>
    <row r="985" spans="1:10" ht="12.75" customHeight="1" x14ac:dyDescent="0.2">
      <c r="A985" s="2">
        <v>987</v>
      </c>
      <c r="B985" s="2" t="s">
        <v>493</v>
      </c>
      <c r="C985" s="2" t="s">
        <v>15</v>
      </c>
      <c r="D985" s="9" t="s">
        <v>24</v>
      </c>
      <c r="E985" s="2" t="s">
        <v>1388</v>
      </c>
      <c r="F985" s="2">
        <v>30</v>
      </c>
      <c r="G985" s="3">
        <v>34</v>
      </c>
      <c r="H985" s="4" t="str">
        <f t="shared" si="48"/>
        <v>EGY - zan pin assuf S.A.E. - 30</v>
      </c>
      <c r="I985" s="15">
        <f t="shared" si="49"/>
        <v>1020</v>
      </c>
      <c r="J985" s="12" t="str">
        <f t="shared" si="50"/>
        <v>EGY</v>
      </c>
    </row>
    <row r="986" spans="1:10" ht="12.75" customHeight="1" x14ac:dyDescent="0.2">
      <c r="A986" s="2">
        <v>988</v>
      </c>
      <c r="B986" s="2" t="s">
        <v>493</v>
      </c>
      <c r="C986" s="2" t="s">
        <v>15</v>
      </c>
      <c r="D986" s="9" t="s">
        <v>24</v>
      </c>
      <c r="E986" s="2" t="s">
        <v>1388</v>
      </c>
      <c r="F986" s="2">
        <v>20</v>
      </c>
      <c r="G986" s="3">
        <v>18</v>
      </c>
      <c r="H986" s="4" t="str">
        <f t="shared" si="48"/>
        <v>EGY - zan pin assuf S.A.E. - 20</v>
      </c>
      <c r="I986" s="15">
        <f t="shared" si="49"/>
        <v>360</v>
      </c>
      <c r="J986" s="12" t="str">
        <f t="shared" si="50"/>
        <v>EGY</v>
      </c>
    </row>
    <row r="987" spans="1:10" ht="12.75" customHeight="1" x14ac:dyDescent="0.2">
      <c r="A987" s="2">
        <v>989</v>
      </c>
      <c r="B987" s="2" t="s">
        <v>493</v>
      </c>
      <c r="C987" s="2" t="s">
        <v>15</v>
      </c>
      <c r="D987" s="9" t="s">
        <v>24</v>
      </c>
      <c r="E987" s="2" t="s">
        <v>11</v>
      </c>
      <c r="F987" s="2">
        <v>0</v>
      </c>
      <c r="G987" s="3">
        <v>14</v>
      </c>
      <c r="H987" s="4" t="str">
        <f t="shared" si="48"/>
        <v>EGY - zan pin assuf S.A.E. - 0</v>
      </c>
      <c r="I987" s="15">
        <f t="shared" si="49"/>
        <v>0</v>
      </c>
      <c r="J987" s="12" t="str">
        <f t="shared" si="50"/>
        <v>EGY</v>
      </c>
    </row>
    <row r="988" spans="1:10" ht="12.75" customHeight="1" x14ac:dyDescent="0.2">
      <c r="A988" s="2">
        <v>990</v>
      </c>
      <c r="B988" s="2" t="s">
        <v>494</v>
      </c>
      <c r="C988" s="2" t="s">
        <v>15</v>
      </c>
      <c r="D988" s="9" t="s">
        <v>24</v>
      </c>
      <c r="E988" s="2" t="s">
        <v>11</v>
      </c>
      <c r="F988" s="2">
        <v>0</v>
      </c>
      <c r="G988" s="3">
        <v>20</v>
      </c>
      <c r="H988" s="4" t="str">
        <f t="shared" si="48"/>
        <v>EGY - zan pin assuf S.A.E. - 0</v>
      </c>
      <c r="I988" s="15">
        <f t="shared" si="49"/>
        <v>0</v>
      </c>
      <c r="J988" s="12" t="str">
        <f t="shared" si="50"/>
        <v>EGY</v>
      </c>
    </row>
    <row r="989" spans="1:10" ht="12.75" customHeight="1" x14ac:dyDescent="0.2">
      <c r="A989" s="2">
        <v>991</v>
      </c>
      <c r="B989" s="2" t="s">
        <v>494</v>
      </c>
      <c r="C989" s="2" t="s">
        <v>15</v>
      </c>
      <c r="D989" s="9" t="s">
        <v>24</v>
      </c>
      <c r="E989" s="2" t="s">
        <v>1388</v>
      </c>
      <c r="F989" s="2">
        <v>20</v>
      </c>
      <c r="G989" s="3">
        <v>20</v>
      </c>
      <c r="H989" s="4" t="str">
        <f t="shared" si="48"/>
        <v>EGY - zan pin assuf S.A.E. - 20</v>
      </c>
      <c r="I989" s="15">
        <f t="shared" si="49"/>
        <v>400</v>
      </c>
      <c r="J989" s="12" t="str">
        <f t="shared" si="50"/>
        <v>EGY</v>
      </c>
    </row>
    <row r="990" spans="1:10" ht="12.75" customHeight="1" x14ac:dyDescent="0.2">
      <c r="A990" s="2">
        <v>992</v>
      </c>
      <c r="B990" s="2" t="s">
        <v>494</v>
      </c>
      <c r="C990" s="2" t="s">
        <v>15</v>
      </c>
      <c r="D990" s="9" t="s">
        <v>24</v>
      </c>
      <c r="E990" s="2" t="s">
        <v>1388</v>
      </c>
      <c r="F990" s="2">
        <v>30</v>
      </c>
      <c r="G990" s="3">
        <v>18</v>
      </c>
      <c r="H990" s="4" t="str">
        <f t="shared" si="48"/>
        <v>EGY - zan pin assuf S.A.E. - 30</v>
      </c>
      <c r="I990" s="15">
        <f t="shared" si="49"/>
        <v>540</v>
      </c>
      <c r="J990" s="12" t="str">
        <f t="shared" si="50"/>
        <v>EGY</v>
      </c>
    </row>
    <row r="991" spans="1:10" ht="12.75" customHeight="1" x14ac:dyDescent="0.2">
      <c r="A991" s="2">
        <v>993</v>
      </c>
      <c r="B991" s="2" t="s">
        <v>495</v>
      </c>
      <c r="C991" s="2" t="s">
        <v>15</v>
      </c>
      <c r="D991" s="9" t="s">
        <v>14</v>
      </c>
      <c r="E991" s="2" t="s">
        <v>11</v>
      </c>
      <c r="F991" s="2">
        <v>0</v>
      </c>
      <c r="G991" s="3">
        <v>26</v>
      </c>
      <c r="H991" s="4" t="str">
        <f t="shared" si="48"/>
        <v>EGY - ccc order - 0</v>
      </c>
      <c r="I991" s="15">
        <f t="shared" si="49"/>
        <v>0</v>
      </c>
      <c r="J991" s="12" t="str">
        <f t="shared" si="50"/>
        <v>EGY</v>
      </c>
    </row>
    <row r="992" spans="1:10" ht="12.75" customHeight="1" x14ac:dyDescent="0.2">
      <c r="A992" s="2">
        <v>994</v>
      </c>
      <c r="B992" s="2" t="s">
        <v>495</v>
      </c>
      <c r="C992" s="2" t="s">
        <v>15</v>
      </c>
      <c r="D992" s="9" t="s">
        <v>14</v>
      </c>
      <c r="E992" s="2" t="s">
        <v>1388</v>
      </c>
      <c r="F992" s="2">
        <v>30</v>
      </c>
      <c r="G992" s="3">
        <v>19</v>
      </c>
      <c r="H992" s="4" t="str">
        <f t="shared" si="48"/>
        <v>EGY - ccc order - 30</v>
      </c>
      <c r="I992" s="15">
        <f t="shared" si="49"/>
        <v>570</v>
      </c>
      <c r="J992" s="12" t="str">
        <f t="shared" si="50"/>
        <v>EGY</v>
      </c>
    </row>
    <row r="993" spans="1:10" ht="12.75" customHeight="1" x14ac:dyDescent="0.2">
      <c r="A993" s="2">
        <v>995</v>
      </c>
      <c r="B993" s="2" t="s">
        <v>495</v>
      </c>
      <c r="C993" s="2" t="s">
        <v>15</v>
      </c>
      <c r="D993" s="9" t="s">
        <v>14</v>
      </c>
      <c r="E993" s="2" t="s">
        <v>1388</v>
      </c>
      <c r="F993" s="2">
        <v>20</v>
      </c>
      <c r="G993" s="3">
        <v>25</v>
      </c>
      <c r="H993" s="4" t="str">
        <f t="shared" si="48"/>
        <v>EGY - ccc order - 20</v>
      </c>
      <c r="I993" s="15">
        <f t="shared" si="49"/>
        <v>500</v>
      </c>
      <c r="J993" s="12" t="str">
        <f t="shared" si="50"/>
        <v>EGY</v>
      </c>
    </row>
    <row r="994" spans="1:10" ht="12.75" customHeight="1" x14ac:dyDescent="0.2">
      <c r="A994" s="2">
        <v>996</v>
      </c>
      <c r="B994" s="2" t="s">
        <v>496</v>
      </c>
      <c r="C994" s="2" t="s">
        <v>31</v>
      </c>
      <c r="D994" s="9" t="s">
        <v>17</v>
      </c>
      <c r="E994" s="2" t="s">
        <v>11</v>
      </c>
      <c r="F994" s="2">
        <v>0</v>
      </c>
      <c r="G994" s="3">
        <v>33</v>
      </c>
      <c r="H994" s="4" t="str">
        <f t="shared" si="48"/>
        <v>DATI MANCANTI</v>
      </c>
      <c r="I994" s="7">
        <f t="shared" si="49"/>
        <v>0</v>
      </c>
      <c r="J994" s="12" t="str">
        <f t="shared" si="50"/>
        <v>NON PRESENTE</v>
      </c>
    </row>
    <row r="995" spans="1:10" ht="12.75" customHeight="1" x14ac:dyDescent="0.2">
      <c r="A995" s="2">
        <v>997</v>
      </c>
      <c r="B995" s="2" t="s">
        <v>497</v>
      </c>
      <c r="C995" s="2" t="s">
        <v>15</v>
      </c>
      <c r="D995" s="9" t="s">
        <v>24</v>
      </c>
      <c r="E995" s="2" t="s">
        <v>1388</v>
      </c>
      <c r="F995" s="2">
        <v>30</v>
      </c>
      <c r="G995" s="3">
        <v>29</v>
      </c>
      <c r="H995" s="4" t="str">
        <f t="shared" si="48"/>
        <v>EGY - zan pin assuf S.A.E. - 30</v>
      </c>
      <c r="I995" s="15">
        <f t="shared" si="49"/>
        <v>870</v>
      </c>
      <c r="J995" s="12" t="str">
        <f t="shared" si="50"/>
        <v>EGY</v>
      </c>
    </row>
    <row r="996" spans="1:10" ht="12.75" customHeight="1" x14ac:dyDescent="0.2">
      <c r="A996" s="2">
        <v>998</v>
      </c>
      <c r="B996" s="2" t="s">
        <v>498</v>
      </c>
      <c r="C996" s="2" t="s">
        <v>31</v>
      </c>
      <c r="D996" s="9" t="s">
        <v>17</v>
      </c>
      <c r="E996" s="2" t="s">
        <v>1388</v>
      </c>
      <c r="F996" s="2">
        <v>30</v>
      </c>
      <c r="G996" s="3">
        <v>32</v>
      </c>
      <c r="H996" s="4" t="str">
        <f t="shared" si="48"/>
        <v>DATI MANCANTI</v>
      </c>
      <c r="I996" s="7">
        <f t="shared" si="49"/>
        <v>960</v>
      </c>
      <c r="J996" s="12" t="str">
        <f t="shared" si="50"/>
        <v>NON PRESENTE</v>
      </c>
    </row>
    <row r="997" spans="1:10" ht="12.75" customHeight="1" x14ac:dyDescent="0.2">
      <c r="A997" s="2">
        <v>999</v>
      </c>
      <c r="B997" s="2" t="s">
        <v>498</v>
      </c>
      <c r="C997" s="2" t="s">
        <v>31</v>
      </c>
      <c r="D997" s="9" t="s">
        <v>17</v>
      </c>
      <c r="E997" s="2" t="s">
        <v>11</v>
      </c>
      <c r="F997" s="2">
        <v>0</v>
      </c>
      <c r="G997" s="3">
        <v>29</v>
      </c>
      <c r="H997" s="4" t="str">
        <f t="shared" si="48"/>
        <v>DATI MANCANTI</v>
      </c>
      <c r="I997" s="7">
        <f t="shared" si="49"/>
        <v>0</v>
      </c>
      <c r="J997" s="12" t="str">
        <f t="shared" si="50"/>
        <v>NON PRESENTE</v>
      </c>
    </row>
    <row r="998" spans="1:10" ht="12.75" customHeight="1" x14ac:dyDescent="0.2">
      <c r="A998" s="2">
        <v>1000</v>
      </c>
      <c r="B998" s="2" t="s">
        <v>498</v>
      </c>
      <c r="C998" s="2" t="s">
        <v>31</v>
      </c>
      <c r="D998" s="9" t="s">
        <v>17</v>
      </c>
      <c r="E998" s="2" t="s">
        <v>1388</v>
      </c>
      <c r="F998" s="2">
        <v>20</v>
      </c>
      <c r="G998" s="3">
        <v>39</v>
      </c>
      <c r="H998" s="4" t="str">
        <f t="shared" si="48"/>
        <v>DATI MANCANTI</v>
      </c>
      <c r="I998" s="7">
        <f t="shared" si="49"/>
        <v>780</v>
      </c>
      <c r="J998" s="12" t="str">
        <f t="shared" si="50"/>
        <v>NON PRESENTE</v>
      </c>
    </row>
    <row r="999" spans="1:10" ht="12.75" customHeight="1" x14ac:dyDescent="0.2">
      <c r="A999" s="2">
        <v>1001</v>
      </c>
      <c r="B999" s="2" t="s">
        <v>499</v>
      </c>
      <c r="C999" s="2" t="s">
        <v>15</v>
      </c>
      <c r="D999" s="9" t="s">
        <v>14</v>
      </c>
      <c r="E999" s="2" t="s">
        <v>1388</v>
      </c>
      <c r="F999" s="2">
        <v>20</v>
      </c>
      <c r="G999" s="3">
        <v>34</v>
      </c>
      <c r="H999" s="4" t="str">
        <f t="shared" si="48"/>
        <v>EGY - ccc order - 20</v>
      </c>
      <c r="I999" s="15">
        <f t="shared" si="49"/>
        <v>680</v>
      </c>
      <c r="J999" s="12" t="str">
        <f t="shared" si="50"/>
        <v>EGY</v>
      </c>
    </row>
    <row r="1000" spans="1:10" ht="12.75" customHeight="1" x14ac:dyDescent="0.2">
      <c r="A1000" s="2">
        <v>1002</v>
      </c>
      <c r="B1000" s="2" t="s">
        <v>499</v>
      </c>
      <c r="C1000" s="2" t="s">
        <v>15</v>
      </c>
      <c r="D1000" s="9" t="s">
        <v>14</v>
      </c>
      <c r="E1000" s="2" t="s">
        <v>11</v>
      </c>
      <c r="F1000" s="2">
        <v>0</v>
      </c>
      <c r="G1000" s="3">
        <v>16</v>
      </c>
      <c r="H1000" s="4" t="str">
        <f t="shared" si="48"/>
        <v>EGY - ccc order - 0</v>
      </c>
      <c r="I1000" s="15">
        <f t="shared" si="49"/>
        <v>0</v>
      </c>
      <c r="J1000" s="12" t="str">
        <f t="shared" si="50"/>
        <v>EGY</v>
      </c>
    </row>
    <row r="1001" spans="1:10" ht="12.75" customHeight="1" x14ac:dyDescent="0.2">
      <c r="A1001" s="2">
        <v>1003</v>
      </c>
      <c r="B1001" s="2" t="s">
        <v>500</v>
      </c>
      <c r="C1001" s="2" t="s">
        <v>15</v>
      </c>
      <c r="D1001" s="9" t="s">
        <v>24</v>
      </c>
      <c r="E1001" s="2" t="s">
        <v>1388</v>
      </c>
      <c r="F1001" s="2">
        <v>30</v>
      </c>
      <c r="G1001" s="3">
        <v>20</v>
      </c>
      <c r="H1001" s="4" t="str">
        <f t="shared" si="48"/>
        <v>EGY - zan pin assuf S.A.E. - 30</v>
      </c>
      <c r="I1001" s="15">
        <f t="shared" si="49"/>
        <v>600</v>
      </c>
      <c r="J1001" s="12" t="str">
        <f t="shared" si="50"/>
        <v>EGY</v>
      </c>
    </row>
    <row r="1002" spans="1:10" ht="12.75" customHeight="1" x14ac:dyDescent="0.2">
      <c r="A1002" s="2">
        <v>1004</v>
      </c>
      <c r="B1002" s="2" t="s">
        <v>500</v>
      </c>
      <c r="C1002" s="2" t="s">
        <v>15</v>
      </c>
      <c r="D1002" s="9" t="s">
        <v>24</v>
      </c>
      <c r="E1002" s="2" t="s">
        <v>1388</v>
      </c>
      <c r="F1002" s="2">
        <v>20</v>
      </c>
      <c r="G1002" s="3">
        <v>33</v>
      </c>
      <c r="H1002" s="4" t="str">
        <f t="shared" si="48"/>
        <v>EGY - zan pin assuf S.A.E. - 20</v>
      </c>
      <c r="I1002" s="15">
        <f t="shared" si="49"/>
        <v>660</v>
      </c>
      <c r="J1002" s="12" t="str">
        <f t="shared" si="50"/>
        <v>EGY</v>
      </c>
    </row>
    <row r="1003" spans="1:10" ht="12.75" customHeight="1" x14ac:dyDescent="0.2">
      <c r="A1003" s="2">
        <v>1005</v>
      </c>
      <c r="B1003" s="2" t="s">
        <v>500</v>
      </c>
      <c r="C1003" s="2" t="s">
        <v>15</v>
      </c>
      <c r="D1003" s="9" t="s">
        <v>24</v>
      </c>
      <c r="E1003" s="2" t="s">
        <v>11</v>
      </c>
      <c r="F1003" s="2">
        <v>0</v>
      </c>
      <c r="G1003" s="3">
        <v>33</v>
      </c>
      <c r="H1003" s="4" t="str">
        <f t="shared" si="48"/>
        <v>EGY - zan pin assuf S.A.E. - 0</v>
      </c>
      <c r="I1003" s="15">
        <f t="shared" si="49"/>
        <v>0</v>
      </c>
      <c r="J1003" s="12" t="str">
        <f t="shared" si="50"/>
        <v>EGY</v>
      </c>
    </row>
    <row r="1004" spans="1:10" ht="12.75" customHeight="1" x14ac:dyDescent="0.2">
      <c r="A1004" s="2">
        <v>1006</v>
      </c>
      <c r="B1004" s="2" t="s">
        <v>501</v>
      </c>
      <c r="C1004" s="2" t="s">
        <v>15</v>
      </c>
      <c r="D1004" s="9" t="s">
        <v>24</v>
      </c>
      <c r="E1004" s="2" t="s">
        <v>11</v>
      </c>
      <c r="F1004" s="2">
        <v>0</v>
      </c>
      <c r="G1004" s="3">
        <v>15</v>
      </c>
      <c r="H1004" s="4" t="str">
        <f t="shared" si="48"/>
        <v>EGY - zan pin assuf S.A.E. - 0</v>
      </c>
      <c r="I1004" s="15">
        <f t="shared" si="49"/>
        <v>0</v>
      </c>
      <c r="J1004" s="12" t="str">
        <f t="shared" si="50"/>
        <v>EGY</v>
      </c>
    </row>
    <row r="1005" spans="1:10" ht="12.75" customHeight="1" x14ac:dyDescent="0.2">
      <c r="A1005" s="2">
        <v>1007</v>
      </c>
      <c r="B1005" s="2" t="s">
        <v>501</v>
      </c>
      <c r="C1005" s="2" t="s">
        <v>15</v>
      </c>
      <c r="D1005" s="9" t="s">
        <v>24</v>
      </c>
      <c r="E1005" s="2" t="s">
        <v>1388</v>
      </c>
      <c r="F1005" s="2">
        <v>30</v>
      </c>
      <c r="G1005" s="3">
        <v>36</v>
      </c>
      <c r="H1005" s="4" t="str">
        <f t="shared" si="48"/>
        <v>EGY - zan pin assuf S.A.E. - 30</v>
      </c>
      <c r="I1005" s="15">
        <f t="shared" si="49"/>
        <v>1080</v>
      </c>
      <c r="J1005" s="12" t="str">
        <f t="shared" si="50"/>
        <v>EGY</v>
      </c>
    </row>
    <row r="1006" spans="1:10" ht="12.75" customHeight="1" x14ac:dyDescent="0.2">
      <c r="A1006" s="2">
        <v>1008</v>
      </c>
      <c r="B1006" s="2" t="s">
        <v>502</v>
      </c>
      <c r="C1006" s="2" t="s">
        <v>15</v>
      </c>
      <c r="D1006" s="9" t="s">
        <v>14</v>
      </c>
      <c r="E1006" s="2" t="s">
        <v>1388</v>
      </c>
      <c r="F1006" s="2">
        <v>20</v>
      </c>
      <c r="G1006" s="3">
        <v>21</v>
      </c>
      <c r="H1006" s="4" t="str">
        <f t="shared" si="48"/>
        <v>EGY - ccc order - 20</v>
      </c>
      <c r="I1006" s="15">
        <f t="shared" si="49"/>
        <v>420</v>
      </c>
      <c r="J1006" s="12" t="str">
        <f t="shared" si="50"/>
        <v>EGY</v>
      </c>
    </row>
    <row r="1007" spans="1:10" ht="12.75" customHeight="1" x14ac:dyDescent="0.2">
      <c r="A1007" s="2">
        <v>1009</v>
      </c>
      <c r="B1007" s="2" t="s">
        <v>502</v>
      </c>
      <c r="C1007" s="2" t="s">
        <v>15</v>
      </c>
      <c r="D1007" s="9" t="s">
        <v>14</v>
      </c>
      <c r="E1007" s="2" t="s">
        <v>11</v>
      </c>
      <c r="F1007" s="2">
        <v>0</v>
      </c>
      <c r="G1007" s="3">
        <v>13</v>
      </c>
      <c r="H1007" s="4" t="str">
        <f t="shared" si="48"/>
        <v>EGY - ccc order - 0</v>
      </c>
      <c r="I1007" s="15">
        <f t="shared" si="49"/>
        <v>0</v>
      </c>
      <c r="J1007" s="12" t="str">
        <f t="shared" si="50"/>
        <v>EGY</v>
      </c>
    </row>
    <row r="1008" spans="1:10" ht="12.75" customHeight="1" x14ac:dyDescent="0.2">
      <c r="A1008" s="2">
        <v>1010</v>
      </c>
      <c r="B1008" s="2" t="s">
        <v>503</v>
      </c>
      <c r="C1008" s="2" t="s">
        <v>9</v>
      </c>
      <c r="D1008" s="9" t="s">
        <v>66</v>
      </c>
      <c r="E1008" s="2" t="s">
        <v>1388</v>
      </c>
      <c r="F1008" s="2">
        <v>20</v>
      </c>
      <c r="G1008" s="3">
        <v>12</v>
      </c>
      <c r="H1008" s="4" t="str">
        <f t="shared" si="48"/>
        <v>ITA - zan PAM - 20</v>
      </c>
      <c r="I1008" s="15">
        <f t="shared" si="49"/>
        <v>240</v>
      </c>
      <c r="J1008" s="12" t="str">
        <f t="shared" si="50"/>
        <v>ITA</v>
      </c>
    </row>
    <row r="1009" spans="1:10" ht="12.75" customHeight="1" x14ac:dyDescent="0.2">
      <c r="A1009" s="2">
        <v>1011</v>
      </c>
      <c r="B1009" s="2" t="s">
        <v>503</v>
      </c>
      <c r="C1009" s="2" t="s">
        <v>9</v>
      </c>
      <c r="D1009" s="9" t="s">
        <v>66</v>
      </c>
      <c r="E1009" s="2" t="s">
        <v>1388</v>
      </c>
      <c r="F1009" s="2">
        <v>30</v>
      </c>
      <c r="G1009" s="3">
        <v>39</v>
      </c>
      <c r="H1009" s="4" t="str">
        <f t="shared" si="48"/>
        <v>ITA - zan PAM - 30</v>
      </c>
      <c r="I1009" s="15">
        <f t="shared" si="49"/>
        <v>1170</v>
      </c>
      <c r="J1009" s="12" t="str">
        <f t="shared" si="50"/>
        <v>ITA</v>
      </c>
    </row>
    <row r="1010" spans="1:10" ht="12.75" customHeight="1" x14ac:dyDescent="0.2">
      <c r="A1010" s="2">
        <v>1012</v>
      </c>
      <c r="B1010" s="2" t="s">
        <v>503</v>
      </c>
      <c r="C1010" s="2" t="s">
        <v>9</v>
      </c>
      <c r="D1010" s="9" t="s">
        <v>66</v>
      </c>
      <c r="E1010" s="2" t="s">
        <v>11</v>
      </c>
      <c r="F1010" s="2">
        <v>0</v>
      </c>
      <c r="G1010" s="3">
        <v>32</v>
      </c>
      <c r="H1010" s="4" t="str">
        <f t="shared" si="48"/>
        <v>ITA - zan PAM - 0</v>
      </c>
      <c r="I1010" s="15">
        <f t="shared" si="49"/>
        <v>0</v>
      </c>
      <c r="J1010" s="12" t="str">
        <f t="shared" si="50"/>
        <v>ITA</v>
      </c>
    </row>
    <row r="1011" spans="1:10" ht="12.75" customHeight="1" x14ac:dyDescent="0.2">
      <c r="A1011" s="2">
        <v>1013</v>
      </c>
      <c r="B1011" s="2" t="s">
        <v>504</v>
      </c>
      <c r="C1011" s="2" t="s">
        <v>9</v>
      </c>
      <c r="D1011" s="9" t="s">
        <v>10</v>
      </c>
      <c r="E1011" s="2" t="s">
        <v>11</v>
      </c>
      <c r="F1011" s="2">
        <v>0</v>
      </c>
      <c r="G1011" s="3">
        <v>34</v>
      </c>
      <c r="H1011" s="4" t="str">
        <f t="shared" si="48"/>
        <v>ITA - SG - 0</v>
      </c>
      <c r="I1011" s="15">
        <f t="shared" si="49"/>
        <v>0</v>
      </c>
      <c r="J1011" s="12" t="str">
        <f t="shared" si="50"/>
        <v>ITA</v>
      </c>
    </row>
    <row r="1012" spans="1:10" ht="12.75" customHeight="1" x14ac:dyDescent="0.2">
      <c r="A1012" s="2">
        <v>1014</v>
      </c>
      <c r="B1012" s="2" t="s">
        <v>504</v>
      </c>
      <c r="C1012" s="2" t="s">
        <v>9</v>
      </c>
      <c r="D1012" s="9" t="s">
        <v>10</v>
      </c>
      <c r="E1012" s="2" t="s">
        <v>1388</v>
      </c>
      <c r="F1012" s="2">
        <v>30</v>
      </c>
      <c r="G1012" s="3">
        <v>33</v>
      </c>
      <c r="H1012" s="4" t="str">
        <f t="shared" si="48"/>
        <v>ITA - SG - 30</v>
      </c>
      <c r="I1012" s="15">
        <f t="shared" si="49"/>
        <v>990</v>
      </c>
      <c r="J1012" s="12" t="str">
        <f t="shared" si="50"/>
        <v>ITA</v>
      </c>
    </row>
    <row r="1013" spans="1:10" ht="12.75" customHeight="1" x14ac:dyDescent="0.2">
      <c r="A1013" s="2">
        <v>1015</v>
      </c>
      <c r="B1013" s="2" t="s">
        <v>505</v>
      </c>
      <c r="C1013" s="2" t="s">
        <v>9</v>
      </c>
      <c r="D1013" s="9" t="s">
        <v>10</v>
      </c>
      <c r="E1013" s="2" t="s">
        <v>11</v>
      </c>
      <c r="F1013" s="2">
        <v>0</v>
      </c>
      <c r="G1013" s="3">
        <v>10</v>
      </c>
      <c r="H1013" s="4" t="str">
        <f t="shared" si="48"/>
        <v>ITA - SG - 0</v>
      </c>
      <c r="I1013" s="15">
        <f t="shared" si="49"/>
        <v>0</v>
      </c>
      <c r="J1013" s="12" t="str">
        <f t="shared" si="50"/>
        <v>ITA</v>
      </c>
    </row>
    <row r="1014" spans="1:10" ht="12.75" customHeight="1" x14ac:dyDescent="0.2">
      <c r="A1014" s="2">
        <v>1016</v>
      </c>
      <c r="B1014" s="2" t="s">
        <v>505</v>
      </c>
      <c r="C1014" s="2" t="s">
        <v>9</v>
      </c>
      <c r="D1014" s="9" t="s">
        <v>10</v>
      </c>
      <c r="E1014" s="2" t="s">
        <v>1388</v>
      </c>
      <c r="F1014" s="2">
        <v>30</v>
      </c>
      <c r="G1014" s="3">
        <v>37</v>
      </c>
      <c r="H1014" s="4" t="str">
        <f t="shared" si="48"/>
        <v>ITA - SG - 30</v>
      </c>
      <c r="I1014" s="15">
        <f t="shared" si="49"/>
        <v>1110</v>
      </c>
      <c r="J1014" s="12" t="str">
        <f t="shared" si="50"/>
        <v>ITA</v>
      </c>
    </row>
    <row r="1015" spans="1:10" ht="12.75" customHeight="1" x14ac:dyDescent="0.2">
      <c r="A1015" s="2">
        <v>1017</v>
      </c>
      <c r="B1015" s="2" t="s">
        <v>506</v>
      </c>
      <c r="C1015" s="2" t="s">
        <v>9</v>
      </c>
      <c r="D1015" s="9" t="s">
        <v>10</v>
      </c>
      <c r="E1015" s="2" t="s">
        <v>11</v>
      </c>
      <c r="F1015" s="2">
        <v>0</v>
      </c>
      <c r="G1015" s="3">
        <v>31</v>
      </c>
      <c r="H1015" s="4" t="str">
        <f t="shared" si="48"/>
        <v>ITA - SG - 0</v>
      </c>
      <c r="I1015" s="15">
        <f t="shared" si="49"/>
        <v>0</v>
      </c>
      <c r="J1015" s="12" t="str">
        <f t="shared" si="50"/>
        <v>ITA</v>
      </c>
    </row>
    <row r="1016" spans="1:10" ht="12.75" customHeight="1" x14ac:dyDescent="0.2">
      <c r="A1016" s="2">
        <v>1018</v>
      </c>
      <c r="B1016" s="2" t="s">
        <v>507</v>
      </c>
      <c r="C1016" s="2" t="s">
        <v>9</v>
      </c>
      <c r="D1016" s="9" t="s">
        <v>37</v>
      </c>
      <c r="E1016" s="2" t="s">
        <v>11</v>
      </c>
      <c r="F1016" s="2">
        <v>0</v>
      </c>
      <c r="G1016" s="3">
        <v>21</v>
      </c>
      <c r="H1016" s="4" t="str">
        <f t="shared" si="48"/>
        <v>ITA - zan VETRI - 0</v>
      </c>
      <c r="I1016" s="15">
        <f t="shared" si="49"/>
        <v>0</v>
      </c>
      <c r="J1016" s="12" t="str">
        <f t="shared" si="50"/>
        <v>ITA</v>
      </c>
    </row>
    <row r="1017" spans="1:10" ht="12.75" customHeight="1" x14ac:dyDescent="0.2">
      <c r="A1017" s="2">
        <v>1019</v>
      </c>
      <c r="B1017" s="2" t="s">
        <v>508</v>
      </c>
      <c r="C1017" s="2" t="s">
        <v>9</v>
      </c>
      <c r="D1017" s="9" t="s">
        <v>37</v>
      </c>
      <c r="E1017" s="2" t="s">
        <v>11</v>
      </c>
      <c r="F1017" s="2">
        <v>0</v>
      </c>
      <c r="G1017" s="3">
        <v>30</v>
      </c>
      <c r="H1017" s="4" t="str">
        <f t="shared" si="48"/>
        <v>ITA - zan VETRI - 0</v>
      </c>
      <c r="I1017" s="15">
        <f t="shared" si="49"/>
        <v>0</v>
      </c>
      <c r="J1017" s="12" t="str">
        <f t="shared" si="50"/>
        <v>ITA</v>
      </c>
    </row>
    <row r="1018" spans="1:10" ht="12.75" customHeight="1" x14ac:dyDescent="0.2">
      <c r="A1018" s="2">
        <v>1020</v>
      </c>
      <c r="B1018" s="2" t="s">
        <v>508</v>
      </c>
      <c r="C1018" s="2" t="s">
        <v>9</v>
      </c>
      <c r="D1018" s="9" t="s">
        <v>37</v>
      </c>
      <c r="E1018" s="2" t="s">
        <v>1388</v>
      </c>
      <c r="F1018" s="2">
        <v>20</v>
      </c>
      <c r="G1018" s="3">
        <v>33</v>
      </c>
      <c r="H1018" s="4" t="str">
        <f t="shared" si="48"/>
        <v>ITA - zan VETRI - 20</v>
      </c>
      <c r="I1018" s="15">
        <f t="shared" si="49"/>
        <v>660</v>
      </c>
      <c r="J1018" s="12" t="str">
        <f t="shared" si="50"/>
        <v>ITA</v>
      </c>
    </row>
    <row r="1019" spans="1:10" ht="12.75" customHeight="1" x14ac:dyDescent="0.2">
      <c r="A1019" s="2">
        <v>1021</v>
      </c>
      <c r="B1019" s="2" t="s">
        <v>508</v>
      </c>
      <c r="C1019" s="2" t="s">
        <v>9</v>
      </c>
      <c r="D1019" s="9" t="s">
        <v>37</v>
      </c>
      <c r="E1019" s="2" t="s">
        <v>1388</v>
      </c>
      <c r="F1019" s="2">
        <v>30</v>
      </c>
      <c r="G1019" s="3">
        <v>23</v>
      </c>
      <c r="H1019" s="4" t="str">
        <f t="shared" si="48"/>
        <v>ITA - zan VETRI - 30</v>
      </c>
      <c r="I1019" s="15">
        <f t="shared" si="49"/>
        <v>690</v>
      </c>
      <c r="J1019" s="12" t="str">
        <f t="shared" si="50"/>
        <v>ITA</v>
      </c>
    </row>
    <row r="1020" spans="1:10" ht="12.75" customHeight="1" x14ac:dyDescent="0.2">
      <c r="A1020" s="2">
        <v>1022</v>
      </c>
      <c r="B1020" s="2" t="s">
        <v>509</v>
      </c>
      <c r="C1020" s="2" t="s">
        <v>9</v>
      </c>
      <c r="D1020" s="9" t="s">
        <v>37</v>
      </c>
      <c r="E1020" s="2" t="s">
        <v>1388</v>
      </c>
      <c r="F1020" s="2">
        <v>30</v>
      </c>
      <c r="G1020" s="3">
        <v>24</v>
      </c>
      <c r="H1020" s="4" t="str">
        <f t="shared" si="48"/>
        <v>ITA - zan VETRI - 30</v>
      </c>
      <c r="I1020" s="15">
        <f t="shared" si="49"/>
        <v>720</v>
      </c>
      <c r="J1020" s="12" t="str">
        <f t="shared" si="50"/>
        <v>ITA</v>
      </c>
    </row>
    <row r="1021" spans="1:10" ht="12.75" customHeight="1" x14ac:dyDescent="0.2">
      <c r="A1021" s="2">
        <v>1023</v>
      </c>
      <c r="B1021" s="2" t="s">
        <v>509</v>
      </c>
      <c r="C1021" s="2" t="s">
        <v>9</v>
      </c>
      <c r="D1021" s="9" t="s">
        <v>37</v>
      </c>
      <c r="E1021" s="2" t="s">
        <v>11</v>
      </c>
      <c r="F1021" s="2">
        <v>0</v>
      </c>
      <c r="G1021" s="3">
        <v>37</v>
      </c>
      <c r="H1021" s="4" t="str">
        <f t="shared" si="48"/>
        <v>ITA - zan VETRI - 0</v>
      </c>
      <c r="I1021" s="15">
        <f t="shared" si="49"/>
        <v>0</v>
      </c>
      <c r="J1021" s="12" t="str">
        <f t="shared" si="50"/>
        <v>ITA</v>
      </c>
    </row>
    <row r="1022" spans="1:10" ht="12.75" customHeight="1" x14ac:dyDescent="0.2">
      <c r="A1022" s="2">
        <v>1024</v>
      </c>
      <c r="B1022" s="2" t="s">
        <v>509</v>
      </c>
      <c r="C1022" s="2" t="s">
        <v>9</v>
      </c>
      <c r="D1022" s="9" t="s">
        <v>37</v>
      </c>
      <c r="E1022" s="2" t="s">
        <v>1388</v>
      </c>
      <c r="F1022" s="2">
        <v>20</v>
      </c>
      <c r="G1022" s="3">
        <v>10</v>
      </c>
      <c r="H1022" s="4" t="str">
        <f t="shared" si="48"/>
        <v>ITA - zan VETRI - 20</v>
      </c>
      <c r="I1022" s="15">
        <f t="shared" si="49"/>
        <v>200</v>
      </c>
      <c r="J1022" s="12" t="str">
        <f t="shared" si="50"/>
        <v>ITA</v>
      </c>
    </row>
    <row r="1023" spans="1:10" ht="12.75" customHeight="1" x14ac:dyDescent="0.2">
      <c r="A1023" s="2">
        <v>1025</v>
      </c>
      <c r="B1023" s="2" t="s">
        <v>510</v>
      </c>
      <c r="C1023" s="2" t="s">
        <v>9</v>
      </c>
      <c r="D1023" s="9" t="s">
        <v>37</v>
      </c>
      <c r="E1023" s="2" t="s">
        <v>1388</v>
      </c>
      <c r="F1023" s="2">
        <v>30</v>
      </c>
      <c r="G1023" s="3">
        <v>26</v>
      </c>
      <c r="H1023" s="4" t="str">
        <f t="shared" si="48"/>
        <v>ITA - zan VETRI - 30</v>
      </c>
      <c r="I1023" s="15">
        <f t="shared" si="49"/>
        <v>780</v>
      </c>
      <c r="J1023" s="12" t="str">
        <f t="shared" si="50"/>
        <v>ITA</v>
      </c>
    </row>
    <row r="1024" spans="1:10" ht="12.75" customHeight="1" x14ac:dyDescent="0.2">
      <c r="A1024" s="2">
        <v>1026</v>
      </c>
      <c r="B1024" s="2" t="s">
        <v>510</v>
      </c>
      <c r="C1024" s="2" t="s">
        <v>9</v>
      </c>
      <c r="D1024" s="9" t="s">
        <v>37</v>
      </c>
      <c r="E1024" s="2" t="s">
        <v>11</v>
      </c>
      <c r="F1024" s="2">
        <v>0</v>
      </c>
      <c r="G1024" s="3">
        <v>11</v>
      </c>
      <c r="H1024" s="4" t="str">
        <f t="shared" si="48"/>
        <v>ITA - zan VETRI - 0</v>
      </c>
      <c r="I1024" s="15">
        <f t="shared" si="49"/>
        <v>0</v>
      </c>
      <c r="J1024" s="12" t="str">
        <f t="shared" si="50"/>
        <v>ITA</v>
      </c>
    </row>
    <row r="1025" spans="1:10" ht="12.75" customHeight="1" x14ac:dyDescent="0.2">
      <c r="A1025" s="2">
        <v>1027</v>
      </c>
      <c r="B1025" s="2" t="s">
        <v>510</v>
      </c>
      <c r="C1025" s="2" t="s">
        <v>9</v>
      </c>
      <c r="D1025" s="9" t="s">
        <v>37</v>
      </c>
      <c r="E1025" s="2" t="s">
        <v>1388</v>
      </c>
      <c r="F1025" s="2">
        <v>20</v>
      </c>
      <c r="G1025" s="3">
        <v>11</v>
      </c>
      <c r="H1025" s="4" t="str">
        <f t="shared" si="48"/>
        <v>ITA - zan VETRI - 20</v>
      </c>
      <c r="I1025" s="15">
        <f t="shared" si="49"/>
        <v>220</v>
      </c>
      <c r="J1025" s="12" t="str">
        <f t="shared" si="50"/>
        <v>ITA</v>
      </c>
    </row>
    <row r="1026" spans="1:10" ht="12.75" customHeight="1" x14ac:dyDescent="0.2">
      <c r="A1026" s="2">
        <v>1028</v>
      </c>
      <c r="B1026" s="2" t="s">
        <v>511</v>
      </c>
      <c r="C1026" s="2" t="s">
        <v>31</v>
      </c>
      <c r="D1026" s="9" t="s">
        <v>17</v>
      </c>
      <c r="E1026" s="2" t="s">
        <v>11</v>
      </c>
      <c r="F1026" s="2">
        <v>0</v>
      </c>
      <c r="G1026" s="3">
        <v>11</v>
      </c>
      <c r="H1026" s="4" t="str">
        <f t="shared" si="48"/>
        <v>DATI MANCANTI</v>
      </c>
      <c r="I1026" s="7">
        <f t="shared" si="49"/>
        <v>0</v>
      </c>
      <c r="J1026" s="12" t="str">
        <f t="shared" si="50"/>
        <v>NON PRESENTE</v>
      </c>
    </row>
    <row r="1027" spans="1:10" ht="12.75" customHeight="1" x14ac:dyDescent="0.2">
      <c r="A1027" s="2">
        <v>1029</v>
      </c>
      <c r="B1027" s="2" t="s">
        <v>511</v>
      </c>
      <c r="C1027" s="2" t="s">
        <v>31</v>
      </c>
      <c r="D1027" s="9" t="s">
        <v>17</v>
      </c>
      <c r="E1027" s="2" t="s">
        <v>1388</v>
      </c>
      <c r="F1027" s="2">
        <v>30</v>
      </c>
      <c r="G1027" s="3">
        <v>37</v>
      </c>
      <c r="H1027" s="4" t="str">
        <f t="shared" ref="H1027:H1090" si="51">IF(AND(J1027&lt;&gt;"NON PRESENTE",D1027&lt;&gt;"NON PRESENTE",F1027&lt;&gt;"NON PRESENTE"),_xlfn.CONCAT(J1027," - ",D1027," - ",F1027),"DATI MANCANTI")</f>
        <v>DATI MANCANTI</v>
      </c>
      <c r="I1027" s="7">
        <f t="shared" ref="I1027:I1090" si="52">IF(AND(F1027&lt;&gt;"NON PRESENTE",G1027&lt;&gt;"NON PRESENTE"),F1027*G1027,"DATI MANCANTI")</f>
        <v>1110</v>
      </c>
      <c r="J1027" s="12" t="str">
        <f t="shared" ref="J1027:J1090" si="53">TRIM(C1027)</f>
        <v>NON PRESENTE</v>
      </c>
    </row>
    <row r="1028" spans="1:10" ht="12.75" customHeight="1" x14ac:dyDescent="0.2">
      <c r="A1028" s="2">
        <v>1030</v>
      </c>
      <c r="B1028" s="2" t="s">
        <v>512</v>
      </c>
      <c r="C1028" s="2" t="s">
        <v>9</v>
      </c>
      <c r="D1028" s="9" t="s">
        <v>48</v>
      </c>
      <c r="E1028" s="2" t="s">
        <v>11</v>
      </c>
      <c r="F1028" s="2">
        <v>0</v>
      </c>
      <c r="G1028" s="3">
        <v>19</v>
      </c>
      <c r="H1028" s="4" t="str">
        <f t="shared" si="51"/>
        <v>ITA - zan pin SPA - 0</v>
      </c>
      <c r="I1028" s="15">
        <f t="shared" si="52"/>
        <v>0</v>
      </c>
      <c r="J1028" s="12" t="str">
        <f t="shared" si="53"/>
        <v>ITA</v>
      </c>
    </row>
    <row r="1029" spans="1:10" ht="12.75" customHeight="1" x14ac:dyDescent="0.2">
      <c r="A1029" s="2">
        <v>1031</v>
      </c>
      <c r="B1029" s="2" t="s">
        <v>513</v>
      </c>
      <c r="C1029" s="2" t="s">
        <v>9</v>
      </c>
      <c r="D1029" s="9" t="s">
        <v>10</v>
      </c>
      <c r="E1029" s="2" t="s">
        <v>11</v>
      </c>
      <c r="F1029" s="2">
        <v>0</v>
      </c>
      <c r="G1029" s="3">
        <v>23</v>
      </c>
      <c r="H1029" s="4" t="str">
        <f t="shared" si="51"/>
        <v>ITA - SG - 0</v>
      </c>
      <c r="I1029" s="15">
        <f t="shared" si="52"/>
        <v>0</v>
      </c>
      <c r="J1029" s="12" t="str">
        <f t="shared" si="53"/>
        <v>ITA</v>
      </c>
    </row>
    <row r="1030" spans="1:10" ht="12.75" customHeight="1" x14ac:dyDescent="0.2">
      <c r="A1030" s="2">
        <v>1032</v>
      </c>
      <c r="B1030" s="2" t="s">
        <v>514</v>
      </c>
      <c r="C1030" s="2" t="s">
        <v>9</v>
      </c>
      <c r="D1030" s="9" t="s">
        <v>10</v>
      </c>
      <c r="E1030" s="2" t="s">
        <v>11</v>
      </c>
      <c r="F1030" s="2">
        <v>0</v>
      </c>
      <c r="G1030" s="3">
        <v>32</v>
      </c>
      <c r="H1030" s="4" t="str">
        <f t="shared" si="51"/>
        <v>ITA - SG - 0</v>
      </c>
      <c r="I1030" s="15">
        <f t="shared" si="52"/>
        <v>0</v>
      </c>
      <c r="J1030" s="12" t="str">
        <f t="shared" si="53"/>
        <v>ITA</v>
      </c>
    </row>
    <row r="1031" spans="1:10" ht="12.75" customHeight="1" x14ac:dyDescent="0.2">
      <c r="A1031" s="2">
        <v>1033</v>
      </c>
      <c r="B1031" s="2" t="s">
        <v>515</v>
      </c>
      <c r="C1031" s="2" t="s">
        <v>9</v>
      </c>
      <c r="D1031" s="9" t="s">
        <v>55</v>
      </c>
      <c r="E1031" s="2" t="s">
        <v>1388</v>
      </c>
      <c r="F1031" s="2">
        <v>20</v>
      </c>
      <c r="G1031" s="3">
        <v>13</v>
      </c>
      <c r="H1031" s="4" t="str">
        <f t="shared" si="51"/>
        <v>ITA - zan S.R.L. - 20</v>
      </c>
      <c r="I1031" s="15">
        <f t="shared" si="52"/>
        <v>260</v>
      </c>
      <c r="J1031" s="12" t="str">
        <f t="shared" si="53"/>
        <v>ITA</v>
      </c>
    </row>
    <row r="1032" spans="1:10" ht="12.75" customHeight="1" x14ac:dyDescent="0.2">
      <c r="A1032" s="2">
        <v>1034</v>
      </c>
      <c r="B1032" s="2" t="s">
        <v>515</v>
      </c>
      <c r="C1032" s="2" t="s">
        <v>9</v>
      </c>
      <c r="D1032" s="9" t="s">
        <v>55</v>
      </c>
      <c r="E1032" s="2" t="s">
        <v>11</v>
      </c>
      <c r="F1032" s="2">
        <v>0</v>
      </c>
      <c r="G1032" s="3">
        <v>38</v>
      </c>
      <c r="H1032" s="4" t="str">
        <f t="shared" si="51"/>
        <v>ITA - zan S.R.L. - 0</v>
      </c>
      <c r="I1032" s="15">
        <f t="shared" si="52"/>
        <v>0</v>
      </c>
      <c r="J1032" s="12" t="str">
        <f t="shared" si="53"/>
        <v>ITA</v>
      </c>
    </row>
    <row r="1033" spans="1:10" ht="12.75" customHeight="1" x14ac:dyDescent="0.2">
      <c r="A1033" s="2">
        <v>1035</v>
      </c>
      <c r="B1033" s="2" t="s">
        <v>515</v>
      </c>
      <c r="C1033" s="2" t="s">
        <v>9</v>
      </c>
      <c r="D1033" s="9" t="s">
        <v>55</v>
      </c>
      <c r="E1033" s="2" t="s">
        <v>1388</v>
      </c>
      <c r="F1033" s="2">
        <v>30</v>
      </c>
      <c r="G1033" s="3">
        <v>33</v>
      </c>
      <c r="H1033" s="4" t="str">
        <f t="shared" si="51"/>
        <v>ITA - zan S.R.L. - 30</v>
      </c>
      <c r="I1033" s="15">
        <f t="shared" si="52"/>
        <v>990</v>
      </c>
      <c r="J1033" s="12" t="str">
        <f t="shared" si="53"/>
        <v>ITA</v>
      </c>
    </row>
    <row r="1034" spans="1:10" ht="12.75" customHeight="1" x14ac:dyDescent="0.2">
      <c r="A1034" s="2">
        <v>1036</v>
      </c>
      <c r="B1034" s="2" t="s">
        <v>516</v>
      </c>
      <c r="C1034" s="2" t="s">
        <v>9</v>
      </c>
      <c r="D1034" s="9" t="s">
        <v>48</v>
      </c>
      <c r="E1034" s="2" t="s">
        <v>11</v>
      </c>
      <c r="F1034" s="2">
        <v>0</v>
      </c>
      <c r="G1034" s="3">
        <v>25</v>
      </c>
      <c r="H1034" s="4" t="str">
        <f t="shared" si="51"/>
        <v>ITA - zan pin SPA - 0</v>
      </c>
      <c r="I1034" s="15">
        <f t="shared" si="52"/>
        <v>0</v>
      </c>
      <c r="J1034" s="12" t="str">
        <f t="shared" si="53"/>
        <v>ITA</v>
      </c>
    </row>
    <row r="1035" spans="1:10" ht="12.75" customHeight="1" x14ac:dyDescent="0.2">
      <c r="A1035" s="2">
        <v>1037</v>
      </c>
      <c r="B1035" s="2" t="s">
        <v>517</v>
      </c>
      <c r="C1035" s="2" t="s">
        <v>9</v>
      </c>
      <c r="D1035" s="9" t="s">
        <v>76</v>
      </c>
      <c r="E1035" s="2" t="s">
        <v>11</v>
      </c>
      <c r="F1035" s="2">
        <v>0</v>
      </c>
      <c r="G1035" s="3">
        <v>40</v>
      </c>
      <c r="H1035" s="4" t="str">
        <f t="shared" si="51"/>
        <v>ITA - lollo SRL - 0</v>
      </c>
      <c r="I1035" s="15">
        <f t="shared" si="52"/>
        <v>0</v>
      </c>
      <c r="J1035" s="12" t="str">
        <f t="shared" si="53"/>
        <v>ITA</v>
      </c>
    </row>
    <row r="1036" spans="1:10" ht="12.75" customHeight="1" x14ac:dyDescent="0.2">
      <c r="A1036" s="2">
        <v>1038</v>
      </c>
      <c r="B1036" s="2" t="s">
        <v>518</v>
      </c>
      <c r="C1036" s="2" t="s">
        <v>15</v>
      </c>
      <c r="D1036" s="9" t="s">
        <v>14</v>
      </c>
      <c r="E1036" s="2" t="s">
        <v>1388</v>
      </c>
      <c r="F1036" s="2">
        <v>30</v>
      </c>
      <c r="G1036" s="3">
        <v>22</v>
      </c>
      <c r="H1036" s="4" t="str">
        <f t="shared" si="51"/>
        <v>EGY - ccc order - 30</v>
      </c>
      <c r="I1036" s="15">
        <f t="shared" si="52"/>
        <v>660</v>
      </c>
      <c r="J1036" s="12" t="str">
        <f t="shared" si="53"/>
        <v>EGY</v>
      </c>
    </row>
    <row r="1037" spans="1:10" ht="12.75" customHeight="1" x14ac:dyDescent="0.2">
      <c r="A1037" s="2">
        <v>1039</v>
      </c>
      <c r="B1037" s="2" t="s">
        <v>518</v>
      </c>
      <c r="C1037" s="2" t="s">
        <v>15</v>
      </c>
      <c r="D1037" s="9" t="s">
        <v>14</v>
      </c>
      <c r="E1037" s="2" t="s">
        <v>11</v>
      </c>
      <c r="F1037" s="2">
        <v>0</v>
      </c>
      <c r="G1037" s="3">
        <v>37</v>
      </c>
      <c r="H1037" s="4" t="str">
        <f t="shared" si="51"/>
        <v>EGY - ccc order - 0</v>
      </c>
      <c r="I1037" s="15">
        <f t="shared" si="52"/>
        <v>0</v>
      </c>
      <c r="J1037" s="12" t="str">
        <f t="shared" si="53"/>
        <v>EGY</v>
      </c>
    </row>
    <row r="1038" spans="1:10" ht="12.75" customHeight="1" x14ac:dyDescent="0.2">
      <c r="A1038" s="2">
        <v>1040</v>
      </c>
      <c r="B1038" s="2" t="s">
        <v>518</v>
      </c>
      <c r="C1038" s="2" t="s">
        <v>15</v>
      </c>
      <c r="D1038" s="9" t="s">
        <v>14</v>
      </c>
      <c r="E1038" s="2" t="s">
        <v>1388</v>
      </c>
      <c r="F1038" s="2">
        <v>20</v>
      </c>
      <c r="G1038" s="3">
        <v>23</v>
      </c>
      <c r="H1038" s="4" t="str">
        <f t="shared" si="51"/>
        <v>EGY - ccc order - 20</v>
      </c>
      <c r="I1038" s="15">
        <f t="shared" si="52"/>
        <v>460</v>
      </c>
      <c r="J1038" s="12" t="str">
        <f t="shared" si="53"/>
        <v>EGY</v>
      </c>
    </row>
    <row r="1039" spans="1:10" ht="12.75" customHeight="1" x14ac:dyDescent="0.2">
      <c r="A1039" s="2">
        <v>1041</v>
      </c>
      <c r="B1039" s="2" t="s">
        <v>519</v>
      </c>
      <c r="C1039" s="2" t="s">
        <v>9</v>
      </c>
      <c r="D1039" s="9" t="s">
        <v>48</v>
      </c>
      <c r="E1039" s="2" t="s">
        <v>11</v>
      </c>
      <c r="F1039" s="2">
        <v>0</v>
      </c>
      <c r="G1039" s="3">
        <v>28</v>
      </c>
      <c r="H1039" s="4" t="str">
        <f t="shared" si="51"/>
        <v>ITA - zan pin SPA - 0</v>
      </c>
      <c r="I1039" s="15">
        <f t="shared" si="52"/>
        <v>0</v>
      </c>
      <c r="J1039" s="12" t="str">
        <f t="shared" si="53"/>
        <v>ITA</v>
      </c>
    </row>
    <row r="1040" spans="1:10" ht="12.75" customHeight="1" x14ac:dyDescent="0.2">
      <c r="A1040" s="2">
        <v>1042</v>
      </c>
      <c r="B1040" s="2" t="s">
        <v>520</v>
      </c>
      <c r="C1040" s="2" t="s">
        <v>15</v>
      </c>
      <c r="D1040" s="9" t="s">
        <v>24</v>
      </c>
      <c r="E1040" s="2" t="s">
        <v>1388</v>
      </c>
      <c r="F1040" s="2">
        <v>20</v>
      </c>
      <c r="G1040" s="3">
        <v>39</v>
      </c>
      <c r="H1040" s="4" t="str">
        <f t="shared" si="51"/>
        <v>EGY - zan pin assuf S.A.E. - 20</v>
      </c>
      <c r="I1040" s="15">
        <f t="shared" si="52"/>
        <v>780</v>
      </c>
      <c r="J1040" s="12" t="str">
        <f t="shared" si="53"/>
        <v>EGY</v>
      </c>
    </row>
    <row r="1041" spans="1:10" ht="12.75" customHeight="1" x14ac:dyDescent="0.2">
      <c r="A1041" s="2">
        <v>1043</v>
      </c>
      <c r="B1041" s="2" t="s">
        <v>520</v>
      </c>
      <c r="C1041" s="2" t="s">
        <v>15</v>
      </c>
      <c r="D1041" s="9" t="s">
        <v>24</v>
      </c>
      <c r="E1041" s="2" t="s">
        <v>1388</v>
      </c>
      <c r="F1041" s="2">
        <v>30</v>
      </c>
      <c r="G1041" s="3">
        <v>34</v>
      </c>
      <c r="H1041" s="4" t="str">
        <f t="shared" si="51"/>
        <v>EGY - zan pin assuf S.A.E. - 30</v>
      </c>
      <c r="I1041" s="15">
        <f t="shared" si="52"/>
        <v>1020</v>
      </c>
      <c r="J1041" s="12" t="str">
        <f t="shared" si="53"/>
        <v>EGY</v>
      </c>
    </row>
    <row r="1042" spans="1:10" ht="12.75" customHeight="1" x14ac:dyDescent="0.2">
      <c r="A1042" s="2">
        <v>1044</v>
      </c>
      <c r="B1042" s="2" t="s">
        <v>520</v>
      </c>
      <c r="C1042" s="2" t="s">
        <v>15</v>
      </c>
      <c r="D1042" s="9" t="s">
        <v>24</v>
      </c>
      <c r="E1042" s="2" t="s">
        <v>11</v>
      </c>
      <c r="F1042" s="2">
        <v>0</v>
      </c>
      <c r="G1042" s="3">
        <v>19</v>
      </c>
      <c r="H1042" s="4" t="str">
        <f t="shared" si="51"/>
        <v>EGY - zan pin assuf S.A.E. - 0</v>
      </c>
      <c r="I1042" s="15">
        <f t="shared" si="52"/>
        <v>0</v>
      </c>
      <c r="J1042" s="12" t="str">
        <f t="shared" si="53"/>
        <v>EGY</v>
      </c>
    </row>
    <row r="1043" spans="1:10" ht="12.75" customHeight="1" x14ac:dyDescent="0.2">
      <c r="A1043" s="2">
        <v>1045</v>
      </c>
      <c r="B1043" s="2" t="s">
        <v>521</v>
      </c>
      <c r="C1043" s="2" t="s">
        <v>31</v>
      </c>
      <c r="D1043" s="9" t="s">
        <v>17</v>
      </c>
      <c r="E1043" s="2" t="s">
        <v>11</v>
      </c>
      <c r="F1043" s="2">
        <v>0</v>
      </c>
      <c r="G1043" s="3">
        <v>32</v>
      </c>
      <c r="H1043" s="4" t="str">
        <f t="shared" si="51"/>
        <v>DATI MANCANTI</v>
      </c>
      <c r="I1043" s="7">
        <f t="shared" si="52"/>
        <v>0</v>
      </c>
      <c r="J1043" s="12" t="str">
        <f t="shared" si="53"/>
        <v>NON PRESENTE</v>
      </c>
    </row>
    <row r="1044" spans="1:10" ht="12.75" customHeight="1" x14ac:dyDescent="0.2">
      <c r="A1044" s="2">
        <v>1046</v>
      </c>
      <c r="B1044" s="2" t="s">
        <v>521</v>
      </c>
      <c r="C1044" s="2" t="s">
        <v>31</v>
      </c>
      <c r="D1044" s="9" t="s">
        <v>17</v>
      </c>
      <c r="E1044" s="2" t="s">
        <v>1388</v>
      </c>
      <c r="F1044" s="2">
        <v>20</v>
      </c>
      <c r="G1044" s="3">
        <v>29</v>
      </c>
      <c r="H1044" s="4" t="str">
        <f t="shared" si="51"/>
        <v>DATI MANCANTI</v>
      </c>
      <c r="I1044" s="7">
        <f t="shared" si="52"/>
        <v>580</v>
      </c>
      <c r="J1044" s="12" t="str">
        <f t="shared" si="53"/>
        <v>NON PRESENTE</v>
      </c>
    </row>
    <row r="1045" spans="1:10" ht="12.75" customHeight="1" x14ac:dyDescent="0.2">
      <c r="A1045" s="2">
        <v>1047</v>
      </c>
      <c r="B1045" s="2" t="s">
        <v>522</v>
      </c>
      <c r="C1045" s="2" t="s">
        <v>15</v>
      </c>
      <c r="D1045" s="9" t="s">
        <v>14</v>
      </c>
      <c r="E1045" s="2" t="s">
        <v>11</v>
      </c>
      <c r="F1045" s="2">
        <v>0</v>
      </c>
      <c r="G1045" s="3">
        <v>28</v>
      </c>
      <c r="H1045" s="4" t="str">
        <f t="shared" si="51"/>
        <v>EGY - ccc order - 0</v>
      </c>
      <c r="I1045" s="15">
        <f t="shared" si="52"/>
        <v>0</v>
      </c>
      <c r="J1045" s="12" t="str">
        <f t="shared" si="53"/>
        <v>EGY</v>
      </c>
    </row>
    <row r="1046" spans="1:10" ht="12.75" customHeight="1" x14ac:dyDescent="0.2">
      <c r="A1046" s="2">
        <v>1048</v>
      </c>
      <c r="B1046" s="2" t="s">
        <v>522</v>
      </c>
      <c r="C1046" s="2" t="s">
        <v>15</v>
      </c>
      <c r="D1046" s="9" t="s">
        <v>14</v>
      </c>
      <c r="E1046" s="2" t="s">
        <v>1388</v>
      </c>
      <c r="F1046" s="2">
        <v>30</v>
      </c>
      <c r="G1046" s="3">
        <v>40</v>
      </c>
      <c r="H1046" s="4" t="str">
        <f t="shared" si="51"/>
        <v>EGY - ccc order - 30</v>
      </c>
      <c r="I1046" s="15">
        <f t="shared" si="52"/>
        <v>1200</v>
      </c>
      <c r="J1046" s="12" t="str">
        <f t="shared" si="53"/>
        <v>EGY</v>
      </c>
    </row>
    <row r="1047" spans="1:10" ht="12.75" customHeight="1" x14ac:dyDescent="0.2">
      <c r="A1047" s="2">
        <v>1049</v>
      </c>
      <c r="B1047" s="2" t="s">
        <v>522</v>
      </c>
      <c r="C1047" s="2" t="s">
        <v>15</v>
      </c>
      <c r="D1047" s="9" t="s">
        <v>14</v>
      </c>
      <c r="E1047" s="2" t="s">
        <v>1388</v>
      </c>
      <c r="F1047" s="2">
        <v>20</v>
      </c>
      <c r="G1047" s="3">
        <v>22</v>
      </c>
      <c r="H1047" s="4" t="str">
        <f t="shared" si="51"/>
        <v>EGY - ccc order - 20</v>
      </c>
      <c r="I1047" s="15">
        <f t="shared" si="52"/>
        <v>440</v>
      </c>
      <c r="J1047" s="12" t="str">
        <f t="shared" si="53"/>
        <v>EGY</v>
      </c>
    </row>
    <row r="1048" spans="1:10" ht="12.75" customHeight="1" x14ac:dyDescent="0.2">
      <c r="A1048" s="2">
        <v>1050</v>
      </c>
      <c r="B1048" s="2" t="s">
        <v>523</v>
      </c>
      <c r="C1048" s="2" t="s">
        <v>9</v>
      </c>
      <c r="D1048" s="9" t="s">
        <v>10</v>
      </c>
      <c r="E1048" s="2" t="s">
        <v>11</v>
      </c>
      <c r="F1048" s="2">
        <v>0</v>
      </c>
      <c r="G1048" s="3">
        <v>13</v>
      </c>
      <c r="H1048" s="4" t="str">
        <f t="shared" si="51"/>
        <v>ITA - SG - 0</v>
      </c>
      <c r="I1048" s="15">
        <f t="shared" si="52"/>
        <v>0</v>
      </c>
      <c r="J1048" s="12" t="str">
        <f t="shared" si="53"/>
        <v>ITA</v>
      </c>
    </row>
    <row r="1049" spans="1:10" ht="12.75" customHeight="1" x14ac:dyDescent="0.2">
      <c r="A1049" s="2">
        <v>1051</v>
      </c>
      <c r="B1049" s="2" t="s">
        <v>524</v>
      </c>
      <c r="C1049" s="2" t="s">
        <v>15</v>
      </c>
      <c r="D1049" s="9" t="s">
        <v>24</v>
      </c>
      <c r="E1049" s="2" t="s">
        <v>1388</v>
      </c>
      <c r="F1049" s="2">
        <v>30</v>
      </c>
      <c r="G1049" s="3">
        <v>40</v>
      </c>
      <c r="H1049" s="4" t="str">
        <f t="shared" si="51"/>
        <v>EGY - zan pin assuf S.A.E. - 30</v>
      </c>
      <c r="I1049" s="15">
        <f t="shared" si="52"/>
        <v>1200</v>
      </c>
      <c r="J1049" s="12" t="str">
        <f t="shared" si="53"/>
        <v>EGY</v>
      </c>
    </row>
    <row r="1050" spans="1:10" ht="12.75" customHeight="1" x14ac:dyDescent="0.2">
      <c r="A1050" s="2">
        <v>1052</v>
      </c>
      <c r="B1050" s="2" t="s">
        <v>525</v>
      </c>
      <c r="C1050" s="2" t="s">
        <v>31</v>
      </c>
      <c r="D1050" s="9" t="s">
        <v>17</v>
      </c>
      <c r="E1050" s="2" t="s">
        <v>11</v>
      </c>
      <c r="F1050" s="2">
        <v>0</v>
      </c>
      <c r="G1050" s="3">
        <v>29</v>
      </c>
      <c r="H1050" s="4" t="str">
        <f t="shared" si="51"/>
        <v>DATI MANCANTI</v>
      </c>
      <c r="I1050" s="7">
        <f t="shared" si="52"/>
        <v>0</v>
      </c>
      <c r="J1050" s="12" t="str">
        <f t="shared" si="53"/>
        <v>NON PRESENTE</v>
      </c>
    </row>
    <row r="1051" spans="1:10" ht="12.75" customHeight="1" x14ac:dyDescent="0.2">
      <c r="A1051" s="2">
        <v>1053</v>
      </c>
      <c r="B1051" s="2" t="s">
        <v>525</v>
      </c>
      <c r="C1051" s="2" t="s">
        <v>31</v>
      </c>
      <c r="D1051" s="9" t="s">
        <v>17</v>
      </c>
      <c r="E1051" s="2" t="s">
        <v>1388</v>
      </c>
      <c r="F1051" s="2">
        <v>30</v>
      </c>
      <c r="G1051" s="3">
        <v>18</v>
      </c>
      <c r="H1051" s="4" t="str">
        <f t="shared" si="51"/>
        <v>DATI MANCANTI</v>
      </c>
      <c r="I1051" s="7">
        <f t="shared" si="52"/>
        <v>540</v>
      </c>
      <c r="J1051" s="12" t="str">
        <f t="shared" si="53"/>
        <v>NON PRESENTE</v>
      </c>
    </row>
    <row r="1052" spans="1:10" ht="12.75" customHeight="1" x14ac:dyDescent="0.2">
      <c r="A1052" s="2">
        <v>1054</v>
      </c>
      <c r="B1052" s="2" t="s">
        <v>526</v>
      </c>
      <c r="C1052" s="2" t="s">
        <v>9</v>
      </c>
      <c r="D1052" s="9" t="s">
        <v>48</v>
      </c>
      <c r="E1052" s="2" t="s">
        <v>1388</v>
      </c>
      <c r="F1052" s="2">
        <v>30</v>
      </c>
      <c r="G1052" s="3">
        <v>38</v>
      </c>
      <c r="H1052" s="4" t="str">
        <f t="shared" si="51"/>
        <v>ITA - zan pin SPA - 30</v>
      </c>
      <c r="I1052" s="15">
        <f t="shared" si="52"/>
        <v>1140</v>
      </c>
      <c r="J1052" s="12" t="str">
        <f t="shared" si="53"/>
        <v>ITA</v>
      </c>
    </row>
    <row r="1053" spans="1:10" ht="12.75" customHeight="1" x14ac:dyDescent="0.2">
      <c r="A1053" s="2">
        <v>1055</v>
      </c>
      <c r="B1053" s="2" t="s">
        <v>527</v>
      </c>
      <c r="C1053" s="2" t="s">
        <v>9</v>
      </c>
      <c r="D1053" s="9" t="s">
        <v>55</v>
      </c>
      <c r="E1053" s="2" t="s">
        <v>1388</v>
      </c>
      <c r="F1053" s="2">
        <v>20</v>
      </c>
      <c r="G1053" s="3">
        <v>40</v>
      </c>
      <c r="H1053" s="4" t="str">
        <f t="shared" si="51"/>
        <v>ITA - zan S.R.L. - 20</v>
      </c>
      <c r="I1053" s="15">
        <f t="shared" si="52"/>
        <v>800</v>
      </c>
      <c r="J1053" s="12" t="str">
        <f t="shared" si="53"/>
        <v>ITA</v>
      </c>
    </row>
    <row r="1054" spans="1:10" ht="12.75" customHeight="1" x14ac:dyDescent="0.2">
      <c r="A1054" s="2">
        <v>1056</v>
      </c>
      <c r="B1054" s="2" t="s">
        <v>527</v>
      </c>
      <c r="C1054" s="2" t="s">
        <v>9</v>
      </c>
      <c r="D1054" s="9" t="s">
        <v>55</v>
      </c>
      <c r="E1054" s="2" t="s">
        <v>1388</v>
      </c>
      <c r="F1054" s="2">
        <v>30</v>
      </c>
      <c r="G1054" s="3">
        <v>16</v>
      </c>
      <c r="H1054" s="4" t="str">
        <f t="shared" si="51"/>
        <v>ITA - zan S.R.L. - 30</v>
      </c>
      <c r="I1054" s="15">
        <f t="shared" si="52"/>
        <v>480</v>
      </c>
      <c r="J1054" s="12" t="str">
        <f t="shared" si="53"/>
        <v>ITA</v>
      </c>
    </row>
    <row r="1055" spans="1:10" ht="12.75" customHeight="1" x14ac:dyDescent="0.2">
      <c r="A1055" s="2">
        <v>1057</v>
      </c>
      <c r="B1055" s="2" t="s">
        <v>527</v>
      </c>
      <c r="C1055" s="2" t="s">
        <v>9</v>
      </c>
      <c r="D1055" s="9" t="s">
        <v>55</v>
      </c>
      <c r="E1055" s="2" t="s">
        <v>11</v>
      </c>
      <c r="F1055" s="2">
        <v>0</v>
      </c>
      <c r="G1055" s="3">
        <v>13</v>
      </c>
      <c r="H1055" s="4" t="str">
        <f t="shared" si="51"/>
        <v>ITA - zan S.R.L. - 0</v>
      </c>
      <c r="I1055" s="15">
        <f t="shared" si="52"/>
        <v>0</v>
      </c>
      <c r="J1055" s="12" t="str">
        <f t="shared" si="53"/>
        <v>ITA</v>
      </c>
    </row>
    <row r="1056" spans="1:10" ht="12.75" customHeight="1" x14ac:dyDescent="0.2">
      <c r="A1056" s="2">
        <v>1058</v>
      </c>
      <c r="B1056" s="2" t="s">
        <v>528</v>
      </c>
      <c r="C1056" s="2" t="s">
        <v>31</v>
      </c>
      <c r="D1056" s="9" t="s">
        <v>32</v>
      </c>
      <c r="E1056" s="2" t="s">
        <v>11</v>
      </c>
      <c r="F1056" s="2">
        <v>0</v>
      </c>
      <c r="G1056" s="3">
        <v>18</v>
      </c>
      <c r="H1056" s="4" t="str">
        <f t="shared" si="51"/>
        <v>DATI MANCANTI</v>
      </c>
      <c r="I1056" s="7">
        <f t="shared" si="52"/>
        <v>0</v>
      </c>
      <c r="J1056" s="12" t="str">
        <f t="shared" si="53"/>
        <v>NON PRESENTE</v>
      </c>
    </row>
    <row r="1057" spans="1:10" ht="12.75" customHeight="1" x14ac:dyDescent="0.2">
      <c r="A1057" s="2">
        <v>1059</v>
      </c>
      <c r="B1057" s="2" t="s">
        <v>529</v>
      </c>
      <c r="C1057" s="2" t="s">
        <v>15</v>
      </c>
      <c r="D1057" s="9" t="s">
        <v>24</v>
      </c>
      <c r="E1057" s="2" t="s">
        <v>1388</v>
      </c>
      <c r="F1057" s="2">
        <v>20</v>
      </c>
      <c r="G1057" s="3">
        <v>13</v>
      </c>
      <c r="H1057" s="4" t="str">
        <f t="shared" si="51"/>
        <v>EGY - zan pin assuf S.A.E. - 20</v>
      </c>
      <c r="I1057" s="15">
        <f t="shared" si="52"/>
        <v>260</v>
      </c>
      <c r="J1057" s="12" t="str">
        <f t="shared" si="53"/>
        <v>EGY</v>
      </c>
    </row>
    <row r="1058" spans="1:10" ht="12.75" customHeight="1" x14ac:dyDescent="0.2">
      <c r="A1058" s="2">
        <v>1060</v>
      </c>
      <c r="B1058" s="2" t="s">
        <v>529</v>
      </c>
      <c r="C1058" s="2" t="s">
        <v>15</v>
      </c>
      <c r="D1058" s="9" t="s">
        <v>24</v>
      </c>
      <c r="E1058" s="2" t="s">
        <v>11</v>
      </c>
      <c r="F1058" s="2">
        <v>0</v>
      </c>
      <c r="G1058" s="3">
        <v>39</v>
      </c>
      <c r="H1058" s="4" t="str">
        <f t="shared" si="51"/>
        <v>EGY - zan pin assuf S.A.E. - 0</v>
      </c>
      <c r="I1058" s="15">
        <f t="shared" si="52"/>
        <v>0</v>
      </c>
      <c r="J1058" s="12" t="str">
        <f t="shared" si="53"/>
        <v>EGY</v>
      </c>
    </row>
    <row r="1059" spans="1:10" ht="12.75" customHeight="1" x14ac:dyDescent="0.2">
      <c r="A1059" s="2">
        <v>1061</v>
      </c>
      <c r="B1059" s="2" t="s">
        <v>529</v>
      </c>
      <c r="C1059" s="2" t="s">
        <v>15</v>
      </c>
      <c r="D1059" s="9" t="s">
        <v>24</v>
      </c>
      <c r="E1059" s="2" t="s">
        <v>1388</v>
      </c>
      <c r="F1059" s="2">
        <v>30</v>
      </c>
      <c r="G1059" s="3">
        <v>34</v>
      </c>
      <c r="H1059" s="4" t="str">
        <f t="shared" si="51"/>
        <v>EGY - zan pin assuf S.A.E. - 30</v>
      </c>
      <c r="I1059" s="15">
        <f t="shared" si="52"/>
        <v>1020</v>
      </c>
      <c r="J1059" s="12" t="str">
        <f t="shared" si="53"/>
        <v>EGY</v>
      </c>
    </row>
    <row r="1060" spans="1:10" ht="12.75" customHeight="1" x14ac:dyDescent="0.2">
      <c r="A1060" s="2">
        <v>1062</v>
      </c>
      <c r="B1060" s="2" t="s">
        <v>530</v>
      </c>
      <c r="C1060" s="2" t="s">
        <v>9</v>
      </c>
      <c r="D1060" s="9" t="s">
        <v>37</v>
      </c>
      <c r="E1060" s="2" t="s">
        <v>1388</v>
      </c>
      <c r="F1060" s="2">
        <v>20</v>
      </c>
      <c r="G1060" s="3">
        <v>34</v>
      </c>
      <c r="H1060" s="4" t="str">
        <f t="shared" si="51"/>
        <v>ITA - zan VETRI - 20</v>
      </c>
      <c r="I1060" s="15">
        <f t="shared" si="52"/>
        <v>680</v>
      </c>
      <c r="J1060" s="12" t="str">
        <f t="shared" si="53"/>
        <v>ITA</v>
      </c>
    </row>
    <row r="1061" spans="1:10" ht="12.75" customHeight="1" x14ac:dyDescent="0.2">
      <c r="A1061" s="2">
        <v>1063</v>
      </c>
      <c r="B1061" s="2" t="s">
        <v>530</v>
      </c>
      <c r="C1061" s="2" t="s">
        <v>9</v>
      </c>
      <c r="D1061" s="9" t="s">
        <v>37</v>
      </c>
      <c r="E1061" s="2" t="s">
        <v>1388</v>
      </c>
      <c r="F1061" s="2">
        <v>30</v>
      </c>
      <c r="G1061" s="3">
        <v>13</v>
      </c>
      <c r="H1061" s="4" t="str">
        <f t="shared" si="51"/>
        <v>ITA - zan VETRI - 30</v>
      </c>
      <c r="I1061" s="15">
        <f t="shared" si="52"/>
        <v>390</v>
      </c>
      <c r="J1061" s="12" t="str">
        <f t="shared" si="53"/>
        <v>ITA</v>
      </c>
    </row>
    <row r="1062" spans="1:10" ht="12.75" customHeight="1" x14ac:dyDescent="0.2">
      <c r="A1062" s="2">
        <v>1064</v>
      </c>
      <c r="B1062" s="2" t="s">
        <v>530</v>
      </c>
      <c r="C1062" s="2" t="s">
        <v>9</v>
      </c>
      <c r="D1062" s="9" t="s">
        <v>37</v>
      </c>
      <c r="E1062" s="2" t="s">
        <v>11</v>
      </c>
      <c r="F1062" s="2">
        <v>0</v>
      </c>
      <c r="G1062" s="3">
        <v>33</v>
      </c>
      <c r="H1062" s="4" t="str">
        <f t="shared" si="51"/>
        <v>ITA - zan VETRI - 0</v>
      </c>
      <c r="I1062" s="15">
        <f t="shared" si="52"/>
        <v>0</v>
      </c>
      <c r="J1062" s="12" t="str">
        <f t="shared" si="53"/>
        <v>ITA</v>
      </c>
    </row>
    <row r="1063" spans="1:10" ht="12.75" customHeight="1" x14ac:dyDescent="0.2">
      <c r="A1063" s="2">
        <v>1065</v>
      </c>
      <c r="B1063" s="2" t="s">
        <v>531</v>
      </c>
      <c r="C1063" s="2" t="s">
        <v>9</v>
      </c>
      <c r="D1063" s="9" t="s">
        <v>76</v>
      </c>
      <c r="E1063" s="2" t="s">
        <v>11</v>
      </c>
      <c r="F1063" s="2">
        <v>0</v>
      </c>
      <c r="G1063" s="3">
        <v>40</v>
      </c>
      <c r="H1063" s="4" t="str">
        <f t="shared" si="51"/>
        <v>ITA - lollo SRL - 0</v>
      </c>
      <c r="I1063" s="15">
        <f t="shared" si="52"/>
        <v>0</v>
      </c>
      <c r="J1063" s="12" t="str">
        <f t="shared" si="53"/>
        <v>ITA</v>
      </c>
    </row>
    <row r="1064" spans="1:10" ht="12.75" customHeight="1" x14ac:dyDescent="0.2">
      <c r="A1064" s="2">
        <v>1066</v>
      </c>
      <c r="B1064" s="2" t="s">
        <v>532</v>
      </c>
      <c r="C1064" s="2" t="s">
        <v>15</v>
      </c>
      <c r="D1064" s="9" t="s">
        <v>14</v>
      </c>
      <c r="E1064" s="2" t="s">
        <v>11</v>
      </c>
      <c r="F1064" s="2">
        <v>0</v>
      </c>
      <c r="G1064" s="3">
        <v>36</v>
      </c>
      <c r="H1064" s="4" t="str">
        <f t="shared" si="51"/>
        <v>EGY - ccc order - 0</v>
      </c>
      <c r="I1064" s="15">
        <f t="shared" si="52"/>
        <v>0</v>
      </c>
      <c r="J1064" s="12" t="str">
        <f t="shared" si="53"/>
        <v>EGY</v>
      </c>
    </row>
    <row r="1065" spans="1:10" ht="12.75" customHeight="1" x14ac:dyDescent="0.2">
      <c r="A1065" s="2">
        <v>1067</v>
      </c>
      <c r="B1065" s="2" t="s">
        <v>533</v>
      </c>
      <c r="C1065" s="2" t="s">
        <v>15</v>
      </c>
      <c r="D1065" s="9" t="s">
        <v>14</v>
      </c>
      <c r="E1065" s="2" t="s">
        <v>11</v>
      </c>
      <c r="F1065" s="2">
        <v>0</v>
      </c>
      <c r="G1065" s="3">
        <v>10</v>
      </c>
      <c r="H1065" s="4" t="str">
        <f t="shared" si="51"/>
        <v>EGY - ccc order - 0</v>
      </c>
      <c r="I1065" s="15">
        <f t="shared" si="52"/>
        <v>0</v>
      </c>
      <c r="J1065" s="12" t="str">
        <f t="shared" si="53"/>
        <v>EGY</v>
      </c>
    </row>
    <row r="1066" spans="1:10" ht="12.75" customHeight="1" x14ac:dyDescent="0.2">
      <c r="A1066" s="2">
        <v>1068</v>
      </c>
      <c r="B1066" s="2" t="s">
        <v>533</v>
      </c>
      <c r="C1066" s="2" t="s">
        <v>15</v>
      </c>
      <c r="D1066" s="9" t="s">
        <v>14</v>
      </c>
      <c r="E1066" s="2" t="s">
        <v>1388</v>
      </c>
      <c r="F1066" s="2">
        <v>30</v>
      </c>
      <c r="G1066" s="3">
        <v>30</v>
      </c>
      <c r="H1066" s="4" t="str">
        <f t="shared" si="51"/>
        <v>EGY - ccc order - 30</v>
      </c>
      <c r="I1066" s="15">
        <f t="shared" si="52"/>
        <v>900</v>
      </c>
      <c r="J1066" s="12" t="str">
        <f t="shared" si="53"/>
        <v>EGY</v>
      </c>
    </row>
    <row r="1067" spans="1:10" ht="12.75" customHeight="1" x14ac:dyDescent="0.2">
      <c r="A1067" s="2">
        <v>1069</v>
      </c>
      <c r="B1067" s="2" t="s">
        <v>533</v>
      </c>
      <c r="C1067" s="2" t="s">
        <v>15</v>
      </c>
      <c r="D1067" s="9" t="s">
        <v>14</v>
      </c>
      <c r="E1067" s="2" t="s">
        <v>1388</v>
      </c>
      <c r="F1067" s="2">
        <v>20</v>
      </c>
      <c r="G1067" s="3">
        <v>11</v>
      </c>
      <c r="H1067" s="4" t="str">
        <f t="shared" si="51"/>
        <v>EGY - ccc order - 20</v>
      </c>
      <c r="I1067" s="15">
        <f t="shared" si="52"/>
        <v>220</v>
      </c>
      <c r="J1067" s="12" t="str">
        <f t="shared" si="53"/>
        <v>EGY</v>
      </c>
    </row>
    <row r="1068" spans="1:10" ht="12.75" customHeight="1" x14ac:dyDescent="0.2">
      <c r="A1068" s="2">
        <v>1070</v>
      </c>
      <c r="B1068" s="2" t="s">
        <v>534</v>
      </c>
      <c r="C1068" s="2" t="s">
        <v>15</v>
      </c>
      <c r="D1068" s="9" t="s">
        <v>14</v>
      </c>
      <c r="E1068" s="2" t="s">
        <v>11</v>
      </c>
      <c r="F1068" s="2">
        <v>0</v>
      </c>
      <c r="G1068" s="3">
        <v>40</v>
      </c>
      <c r="H1068" s="4" t="str">
        <f t="shared" si="51"/>
        <v>EGY - ccc order - 0</v>
      </c>
      <c r="I1068" s="15">
        <f t="shared" si="52"/>
        <v>0</v>
      </c>
      <c r="J1068" s="12" t="str">
        <f t="shared" si="53"/>
        <v>EGY</v>
      </c>
    </row>
    <row r="1069" spans="1:10" ht="12.75" customHeight="1" x14ac:dyDescent="0.2">
      <c r="A1069" s="2">
        <v>1071</v>
      </c>
      <c r="B1069" s="2" t="s">
        <v>534</v>
      </c>
      <c r="C1069" s="2" t="s">
        <v>15</v>
      </c>
      <c r="D1069" s="9" t="s">
        <v>14</v>
      </c>
      <c r="E1069" s="2" t="s">
        <v>1388</v>
      </c>
      <c r="F1069" s="2">
        <v>30</v>
      </c>
      <c r="G1069" s="3">
        <v>35</v>
      </c>
      <c r="H1069" s="4" t="str">
        <f t="shared" si="51"/>
        <v>EGY - ccc order - 30</v>
      </c>
      <c r="I1069" s="15">
        <f t="shared" si="52"/>
        <v>1050</v>
      </c>
      <c r="J1069" s="12" t="str">
        <f t="shared" si="53"/>
        <v>EGY</v>
      </c>
    </row>
    <row r="1070" spans="1:10" ht="12.75" customHeight="1" x14ac:dyDescent="0.2">
      <c r="A1070" s="2">
        <v>1072</v>
      </c>
      <c r="B1070" s="2" t="s">
        <v>534</v>
      </c>
      <c r="C1070" s="2" t="s">
        <v>15</v>
      </c>
      <c r="D1070" s="9" t="s">
        <v>14</v>
      </c>
      <c r="E1070" s="2" t="s">
        <v>1388</v>
      </c>
      <c r="F1070" s="2">
        <v>20</v>
      </c>
      <c r="G1070" s="3">
        <v>22</v>
      </c>
      <c r="H1070" s="4" t="str">
        <f t="shared" si="51"/>
        <v>EGY - ccc order - 20</v>
      </c>
      <c r="I1070" s="15">
        <f t="shared" si="52"/>
        <v>440</v>
      </c>
      <c r="J1070" s="12" t="str">
        <f t="shared" si="53"/>
        <v>EGY</v>
      </c>
    </row>
    <row r="1071" spans="1:10" ht="12.75" customHeight="1" x14ac:dyDescent="0.2">
      <c r="A1071" s="2">
        <v>1073</v>
      </c>
      <c r="B1071" s="2" t="s">
        <v>535</v>
      </c>
      <c r="C1071" s="2" t="s">
        <v>9</v>
      </c>
      <c r="D1071" s="9" t="s">
        <v>76</v>
      </c>
      <c r="E1071" s="2" t="s">
        <v>11</v>
      </c>
      <c r="F1071" s="2">
        <v>0</v>
      </c>
      <c r="G1071" s="3">
        <v>29</v>
      </c>
      <c r="H1071" s="4" t="str">
        <f t="shared" si="51"/>
        <v>ITA - lollo SRL - 0</v>
      </c>
      <c r="I1071" s="15">
        <f t="shared" si="52"/>
        <v>0</v>
      </c>
      <c r="J1071" s="12" t="str">
        <f t="shared" si="53"/>
        <v>ITA</v>
      </c>
    </row>
    <row r="1072" spans="1:10" ht="12.75" customHeight="1" x14ac:dyDescent="0.2">
      <c r="A1072" s="2">
        <v>1074</v>
      </c>
      <c r="B1072" s="2" t="s">
        <v>536</v>
      </c>
      <c r="C1072" s="2" t="s">
        <v>9</v>
      </c>
      <c r="D1072" s="9" t="s">
        <v>48</v>
      </c>
      <c r="E1072" s="2" t="s">
        <v>11</v>
      </c>
      <c r="F1072" s="2">
        <v>0</v>
      </c>
      <c r="G1072" s="3">
        <v>39</v>
      </c>
      <c r="H1072" s="4" t="str">
        <f t="shared" si="51"/>
        <v>ITA - zan pin SPA - 0</v>
      </c>
      <c r="I1072" s="15">
        <f t="shared" si="52"/>
        <v>0</v>
      </c>
      <c r="J1072" s="12" t="str">
        <f t="shared" si="53"/>
        <v>ITA</v>
      </c>
    </row>
    <row r="1073" spans="1:10" ht="12.75" customHeight="1" x14ac:dyDescent="0.2">
      <c r="A1073" s="2">
        <v>1075</v>
      </c>
      <c r="B1073" s="2" t="s">
        <v>536</v>
      </c>
      <c r="C1073" s="2" t="s">
        <v>9</v>
      </c>
      <c r="D1073" s="9" t="s">
        <v>48</v>
      </c>
      <c r="E1073" s="2" t="s">
        <v>1388</v>
      </c>
      <c r="F1073" s="2">
        <v>20</v>
      </c>
      <c r="G1073" s="3">
        <v>24</v>
      </c>
      <c r="H1073" s="4" t="str">
        <f t="shared" si="51"/>
        <v>ITA - zan pin SPA - 20</v>
      </c>
      <c r="I1073" s="15">
        <f t="shared" si="52"/>
        <v>480</v>
      </c>
      <c r="J1073" s="12" t="str">
        <f t="shared" si="53"/>
        <v>ITA</v>
      </c>
    </row>
    <row r="1074" spans="1:10" ht="12.75" customHeight="1" x14ac:dyDescent="0.2">
      <c r="A1074" s="2">
        <v>1076</v>
      </c>
      <c r="B1074" s="2" t="s">
        <v>536</v>
      </c>
      <c r="C1074" s="2" t="s">
        <v>9</v>
      </c>
      <c r="D1074" s="9" t="s">
        <v>48</v>
      </c>
      <c r="E1074" s="2" t="s">
        <v>1388</v>
      </c>
      <c r="F1074" s="2">
        <v>30</v>
      </c>
      <c r="G1074" s="3">
        <v>32</v>
      </c>
      <c r="H1074" s="4" t="str">
        <f t="shared" si="51"/>
        <v>ITA - zan pin SPA - 30</v>
      </c>
      <c r="I1074" s="15">
        <f t="shared" si="52"/>
        <v>960</v>
      </c>
      <c r="J1074" s="12" t="str">
        <f t="shared" si="53"/>
        <v>ITA</v>
      </c>
    </row>
    <row r="1075" spans="1:10" ht="12.75" customHeight="1" x14ac:dyDescent="0.2">
      <c r="A1075" s="2">
        <v>1077</v>
      </c>
      <c r="B1075" s="2" t="s">
        <v>536</v>
      </c>
      <c r="C1075" s="2" t="s">
        <v>9</v>
      </c>
      <c r="D1075" s="9" t="s">
        <v>48</v>
      </c>
      <c r="E1075" s="2" t="s">
        <v>1388</v>
      </c>
      <c r="F1075" s="2">
        <v>20</v>
      </c>
      <c r="G1075" s="3">
        <v>19</v>
      </c>
      <c r="H1075" s="4" t="str">
        <f t="shared" si="51"/>
        <v>ITA - zan pin SPA - 20</v>
      </c>
      <c r="I1075" s="15">
        <f t="shared" si="52"/>
        <v>380</v>
      </c>
      <c r="J1075" s="12" t="str">
        <f t="shared" si="53"/>
        <v>ITA</v>
      </c>
    </row>
    <row r="1076" spans="1:10" ht="12.75" customHeight="1" x14ac:dyDescent="0.2">
      <c r="A1076" s="2">
        <v>1078</v>
      </c>
      <c r="B1076" s="2" t="s">
        <v>537</v>
      </c>
      <c r="C1076" s="2" t="s">
        <v>9</v>
      </c>
      <c r="D1076" s="9" t="s">
        <v>66</v>
      </c>
      <c r="E1076" s="2" t="s">
        <v>11</v>
      </c>
      <c r="F1076" s="2">
        <v>0</v>
      </c>
      <c r="G1076" s="3">
        <v>25</v>
      </c>
      <c r="H1076" s="4" t="str">
        <f t="shared" si="51"/>
        <v>ITA - zan PAM - 0</v>
      </c>
      <c r="I1076" s="15">
        <f t="shared" si="52"/>
        <v>0</v>
      </c>
      <c r="J1076" s="12" t="str">
        <f t="shared" si="53"/>
        <v>ITA</v>
      </c>
    </row>
    <row r="1077" spans="1:10" ht="12.75" customHeight="1" x14ac:dyDescent="0.2">
      <c r="A1077" s="2">
        <v>1079</v>
      </c>
      <c r="B1077" s="2" t="s">
        <v>537</v>
      </c>
      <c r="C1077" s="2" t="s">
        <v>9</v>
      </c>
      <c r="D1077" s="9" t="s">
        <v>66</v>
      </c>
      <c r="E1077" s="2" t="s">
        <v>1388</v>
      </c>
      <c r="F1077" s="2">
        <v>20</v>
      </c>
      <c r="G1077" s="3">
        <v>23</v>
      </c>
      <c r="H1077" s="4" t="str">
        <f t="shared" si="51"/>
        <v>ITA - zan PAM - 20</v>
      </c>
      <c r="I1077" s="15">
        <f t="shared" si="52"/>
        <v>460</v>
      </c>
      <c r="J1077" s="12" t="str">
        <f t="shared" si="53"/>
        <v>ITA</v>
      </c>
    </row>
    <row r="1078" spans="1:10" ht="12.75" customHeight="1" x14ac:dyDescent="0.2">
      <c r="A1078" s="2">
        <v>1080</v>
      </c>
      <c r="B1078" s="2" t="s">
        <v>538</v>
      </c>
      <c r="C1078" s="2" t="s">
        <v>9</v>
      </c>
      <c r="D1078" s="9" t="s">
        <v>37</v>
      </c>
      <c r="E1078" s="2" t="s">
        <v>11</v>
      </c>
      <c r="F1078" s="2">
        <v>0</v>
      </c>
      <c r="G1078" s="3">
        <v>34</v>
      </c>
      <c r="H1078" s="4" t="str">
        <f t="shared" si="51"/>
        <v>ITA - zan VETRI - 0</v>
      </c>
      <c r="I1078" s="15">
        <f t="shared" si="52"/>
        <v>0</v>
      </c>
      <c r="J1078" s="12" t="str">
        <f t="shared" si="53"/>
        <v>ITA</v>
      </c>
    </row>
    <row r="1079" spans="1:10" ht="12.75" customHeight="1" x14ac:dyDescent="0.2">
      <c r="A1079" s="2">
        <v>1081</v>
      </c>
      <c r="B1079" s="2" t="s">
        <v>538</v>
      </c>
      <c r="C1079" s="2" t="s">
        <v>9</v>
      </c>
      <c r="D1079" s="9" t="s">
        <v>37</v>
      </c>
      <c r="E1079" s="2" t="s">
        <v>1388</v>
      </c>
      <c r="F1079" s="2">
        <v>30</v>
      </c>
      <c r="G1079" s="3">
        <v>18</v>
      </c>
      <c r="H1079" s="4" t="str">
        <f t="shared" si="51"/>
        <v>ITA - zan VETRI - 30</v>
      </c>
      <c r="I1079" s="15">
        <f t="shared" si="52"/>
        <v>540</v>
      </c>
      <c r="J1079" s="12" t="str">
        <f t="shared" si="53"/>
        <v>ITA</v>
      </c>
    </row>
    <row r="1080" spans="1:10" ht="12.75" customHeight="1" x14ac:dyDescent="0.2">
      <c r="A1080" s="2">
        <v>1082</v>
      </c>
      <c r="B1080" s="2" t="s">
        <v>538</v>
      </c>
      <c r="C1080" s="2" t="s">
        <v>9</v>
      </c>
      <c r="D1080" s="9" t="s">
        <v>37</v>
      </c>
      <c r="E1080" s="2" t="s">
        <v>1388</v>
      </c>
      <c r="F1080" s="2">
        <v>20</v>
      </c>
      <c r="G1080" s="3">
        <v>19</v>
      </c>
      <c r="H1080" s="4" t="str">
        <f t="shared" si="51"/>
        <v>ITA - zan VETRI - 20</v>
      </c>
      <c r="I1080" s="15">
        <f t="shared" si="52"/>
        <v>380</v>
      </c>
      <c r="J1080" s="12" t="str">
        <f t="shared" si="53"/>
        <v>ITA</v>
      </c>
    </row>
    <row r="1081" spans="1:10" ht="12.75" customHeight="1" x14ac:dyDescent="0.2">
      <c r="A1081" s="2">
        <v>1083</v>
      </c>
      <c r="B1081" s="2" t="s">
        <v>539</v>
      </c>
      <c r="C1081" s="2" t="s">
        <v>9</v>
      </c>
      <c r="D1081" s="9" t="s">
        <v>10</v>
      </c>
      <c r="E1081" s="2" t="s">
        <v>1388</v>
      </c>
      <c r="F1081" s="2">
        <v>20</v>
      </c>
      <c r="G1081" s="3">
        <v>29</v>
      </c>
      <c r="H1081" s="4" t="str">
        <f t="shared" si="51"/>
        <v>ITA - SG - 20</v>
      </c>
      <c r="I1081" s="15">
        <f t="shared" si="52"/>
        <v>580</v>
      </c>
      <c r="J1081" s="12" t="str">
        <f t="shared" si="53"/>
        <v>ITA</v>
      </c>
    </row>
    <row r="1082" spans="1:10" ht="12.75" customHeight="1" x14ac:dyDescent="0.2">
      <c r="A1082" s="2">
        <v>1084</v>
      </c>
      <c r="B1082" s="2" t="s">
        <v>539</v>
      </c>
      <c r="C1082" s="2" t="s">
        <v>9</v>
      </c>
      <c r="D1082" s="9" t="s">
        <v>10</v>
      </c>
      <c r="E1082" s="2" t="s">
        <v>1388</v>
      </c>
      <c r="F1082" s="2">
        <v>30</v>
      </c>
      <c r="G1082" s="3">
        <v>33</v>
      </c>
      <c r="H1082" s="4" t="str">
        <f t="shared" si="51"/>
        <v>ITA - SG - 30</v>
      </c>
      <c r="I1082" s="15">
        <f t="shared" si="52"/>
        <v>990</v>
      </c>
      <c r="J1082" s="12" t="str">
        <f t="shared" si="53"/>
        <v>ITA</v>
      </c>
    </row>
    <row r="1083" spans="1:10" ht="12.75" customHeight="1" x14ac:dyDescent="0.2">
      <c r="A1083" s="2">
        <v>1085</v>
      </c>
      <c r="B1083" s="2" t="s">
        <v>539</v>
      </c>
      <c r="C1083" s="2" t="s">
        <v>9</v>
      </c>
      <c r="D1083" s="9" t="s">
        <v>10</v>
      </c>
      <c r="E1083" s="2" t="s">
        <v>11</v>
      </c>
      <c r="F1083" s="2">
        <v>0</v>
      </c>
      <c r="G1083" s="3">
        <v>22</v>
      </c>
      <c r="H1083" s="4" t="str">
        <f t="shared" si="51"/>
        <v>ITA - SG - 0</v>
      </c>
      <c r="I1083" s="15">
        <f t="shared" si="52"/>
        <v>0</v>
      </c>
      <c r="J1083" s="12" t="str">
        <f t="shared" si="53"/>
        <v>ITA</v>
      </c>
    </row>
    <row r="1084" spans="1:10" ht="12.75" customHeight="1" x14ac:dyDescent="0.2">
      <c r="A1084" s="2">
        <v>1086</v>
      </c>
      <c r="B1084" s="2" t="s">
        <v>540</v>
      </c>
      <c r="C1084" s="2" t="s">
        <v>9</v>
      </c>
      <c r="D1084" s="9" t="s">
        <v>10</v>
      </c>
      <c r="E1084" s="2" t="s">
        <v>11</v>
      </c>
      <c r="F1084" s="2">
        <v>0</v>
      </c>
      <c r="G1084" s="3">
        <v>13</v>
      </c>
      <c r="H1084" s="4" t="str">
        <f t="shared" si="51"/>
        <v>ITA - SG - 0</v>
      </c>
      <c r="I1084" s="15">
        <f t="shared" si="52"/>
        <v>0</v>
      </c>
      <c r="J1084" s="12" t="str">
        <f t="shared" si="53"/>
        <v>ITA</v>
      </c>
    </row>
    <row r="1085" spans="1:10" ht="12.75" customHeight="1" x14ac:dyDescent="0.2">
      <c r="A1085" s="2">
        <v>1087</v>
      </c>
      <c r="B1085" s="2" t="s">
        <v>540</v>
      </c>
      <c r="C1085" s="2" t="s">
        <v>9</v>
      </c>
      <c r="D1085" s="9" t="s">
        <v>10</v>
      </c>
      <c r="E1085" s="2" t="s">
        <v>1388</v>
      </c>
      <c r="F1085" s="2">
        <v>30</v>
      </c>
      <c r="G1085" s="3">
        <v>20</v>
      </c>
      <c r="H1085" s="4" t="str">
        <f t="shared" si="51"/>
        <v>ITA - SG - 30</v>
      </c>
      <c r="I1085" s="15">
        <f t="shared" si="52"/>
        <v>600</v>
      </c>
      <c r="J1085" s="12" t="str">
        <f t="shared" si="53"/>
        <v>ITA</v>
      </c>
    </row>
    <row r="1086" spans="1:10" ht="12.75" customHeight="1" x14ac:dyDescent="0.2">
      <c r="A1086" s="2">
        <v>1088</v>
      </c>
      <c r="B1086" s="2" t="s">
        <v>541</v>
      </c>
      <c r="C1086" s="2" t="s">
        <v>9</v>
      </c>
      <c r="D1086" s="9" t="s">
        <v>10</v>
      </c>
      <c r="E1086" s="2" t="s">
        <v>1388</v>
      </c>
      <c r="F1086" s="2">
        <v>30</v>
      </c>
      <c r="G1086" s="3">
        <v>23</v>
      </c>
      <c r="H1086" s="4" t="str">
        <f t="shared" si="51"/>
        <v>ITA - SG - 30</v>
      </c>
      <c r="I1086" s="15">
        <f t="shared" si="52"/>
        <v>690</v>
      </c>
      <c r="J1086" s="12" t="str">
        <f t="shared" si="53"/>
        <v>ITA</v>
      </c>
    </row>
    <row r="1087" spans="1:10" ht="12.75" customHeight="1" x14ac:dyDescent="0.2">
      <c r="A1087" s="2">
        <v>1089</v>
      </c>
      <c r="B1087" s="2" t="s">
        <v>541</v>
      </c>
      <c r="C1087" s="2" t="s">
        <v>9</v>
      </c>
      <c r="D1087" s="9" t="s">
        <v>10</v>
      </c>
      <c r="E1087" s="2" t="s">
        <v>11</v>
      </c>
      <c r="F1087" s="2">
        <v>0</v>
      </c>
      <c r="G1087" s="3">
        <v>28</v>
      </c>
      <c r="H1087" s="4" t="str">
        <f t="shared" si="51"/>
        <v>ITA - SG - 0</v>
      </c>
      <c r="I1087" s="15">
        <f t="shared" si="52"/>
        <v>0</v>
      </c>
      <c r="J1087" s="12" t="str">
        <f t="shared" si="53"/>
        <v>ITA</v>
      </c>
    </row>
    <row r="1088" spans="1:10" ht="12.75" customHeight="1" x14ac:dyDescent="0.2">
      <c r="A1088" s="2">
        <v>1090</v>
      </c>
      <c r="B1088" s="2" t="s">
        <v>541</v>
      </c>
      <c r="C1088" s="2" t="s">
        <v>9</v>
      </c>
      <c r="D1088" s="9" t="s">
        <v>10</v>
      </c>
      <c r="E1088" s="2" t="s">
        <v>1388</v>
      </c>
      <c r="F1088" s="2">
        <v>20</v>
      </c>
      <c r="G1088" s="3">
        <v>26</v>
      </c>
      <c r="H1088" s="4" t="str">
        <f t="shared" si="51"/>
        <v>ITA - SG - 20</v>
      </c>
      <c r="I1088" s="15">
        <f t="shared" si="52"/>
        <v>520</v>
      </c>
      <c r="J1088" s="12" t="str">
        <f t="shared" si="53"/>
        <v>ITA</v>
      </c>
    </row>
    <row r="1089" spans="1:10" ht="12.75" customHeight="1" x14ac:dyDescent="0.2">
      <c r="A1089" s="2">
        <v>1091</v>
      </c>
      <c r="B1089" s="2" t="s">
        <v>542</v>
      </c>
      <c r="C1089" s="2" t="s">
        <v>9</v>
      </c>
      <c r="D1089" s="9" t="s">
        <v>37</v>
      </c>
      <c r="E1089" s="2" t="s">
        <v>1388</v>
      </c>
      <c r="F1089" s="2">
        <v>20</v>
      </c>
      <c r="G1089" s="3">
        <v>26</v>
      </c>
      <c r="H1089" s="4" t="str">
        <f t="shared" si="51"/>
        <v>ITA - zan VETRI - 20</v>
      </c>
      <c r="I1089" s="15">
        <f t="shared" si="52"/>
        <v>520</v>
      </c>
      <c r="J1089" s="12" t="str">
        <f t="shared" si="53"/>
        <v>ITA</v>
      </c>
    </row>
    <row r="1090" spans="1:10" ht="12.75" customHeight="1" x14ac:dyDescent="0.2">
      <c r="A1090" s="2">
        <v>1092</v>
      </c>
      <c r="B1090" s="2" t="s">
        <v>542</v>
      </c>
      <c r="C1090" s="2" t="s">
        <v>9</v>
      </c>
      <c r="D1090" s="9" t="s">
        <v>37</v>
      </c>
      <c r="E1090" s="2" t="s">
        <v>1388</v>
      </c>
      <c r="F1090" s="2">
        <v>30</v>
      </c>
      <c r="G1090" s="3">
        <v>16</v>
      </c>
      <c r="H1090" s="4" t="str">
        <f t="shared" si="51"/>
        <v>ITA - zan VETRI - 30</v>
      </c>
      <c r="I1090" s="15">
        <f t="shared" si="52"/>
        <v>480</v>
      </c>
      <c r="J1090" s="12" t="str">
        <f t="shared" si="53"/>
        <v>ITA</v>
      </c>
    </row>
    <row r="1091" spans="1:10" ht="12.75" customHeight="1" x14ac:dyDescent="0.2">
      <c r="A1091" s="2">
        <v>1093</v>
      </c>
      <c r="B1091" s="2" t="s">
        <v>543</v>
      </c>
      <c r="C1091" s="2" t="s">
        <v>9</v>
      </c>
      <c r="D1091" s="9" t="s">
        <v>10</v>
      </c>
      <c r="E1091" s="2" t="s">
        <v>11</v>
      </c>
      <c r="F1091" s="2">
        <v>0</v>
      </c>
      <c r="G1091" s="3">
        <v>33</v>
      </c>
      <c r="H1091" s="4" t="str">
        <f t="shared" ref="H1091:H1154" si="54">IF(AND(J1091&lt;&gt;"NON PRESENTE",D1091&lt;&gt;"NON PRESENTE",F1091&lt;&gt;"NON PRESENTE"),_xlfn.CONCAT(J1091," - ",D1091," - ",F1091),"DATI MANCANTI")</f>
        <v>ITA - SG - 0</v>
      </c>
      <c r="I1091" s="15">
        <f t="shared" ref="I1091:I1154" si="55">IF(AND(F1091&lt;&gt;"NON PRESENTE",G1091&lt;&gt;"NON PRESENTE"),F1091*G1091,"DATI MANCANTI")</f>
        <v>0</v>
      </c>
      <c r="J1091" s="12" t="str">
        <f t="shared" ref="J1091:J1154" si="56">TRIM(C1091)</f>
        <v>ITA</v>
      </c>
    </row>
    <row r="1092" spans="1:10" ht="12.75" customHeight="1" x14ac:dyDescent="0.2">
      <c r="A1092" s="2">
        <v>1094</v>
      </c>
      <c r="B1092" s="2" t="s">
        <v>544</v>
      </c>
      <c r="C1092" s="2" t="s">
        <v>9</v>
      </c>
      <c r="D1092" s="9" t="s">
        <v>55</v>
      </c>
      <c r="E1092" s="2" t="s">
        <v>1388</v>
      </c>
      <c r="F1092" s="2">
        <v>30</v>
      </c>
      <c r="G1092" s="3">
        <v>15</v>
      </c>
      <c r="H1092" s="4" t="str">
        <f t="shared" si="54"/>
        <v>ITA - zan S.R.L. - 30</v>
      </c>
      <c r="I1092" s="15">
        <f t="shared" si="55"/>
        <v>450</v>
      </c>
      <c r="J1092" s="12" t="str">
        <f t="shared" si="56"/>
        <v>ITA</v>
      </c>
    </row>
    <row r="1093" spans="1:10" ht="12.75" customHeight="1" x14ac:dyDescent="0.2">
      <c r="A1093" s="2">
        <v>1095</v>
      </c>
      <c r="B1093" s="2" t="s">
        <v>545</v>
      </c>
      <c r="C1093" s="2" t="s">
        <v>9</v>
      </c>
      <c r="D1093" s="9" t="s">
        <v>55</v>
      </c>
      <c r="E1093" s="2" t="s">
        <v>1388</v>
      </c>
      <c r="F1093" s="2">
        <v>30</v>
      </c>
      <c r="G1093" s="3">
        <v>14</v>
      </c>
      <c r="H1093" s="4" t="str">
        <f t="shared" si="54"/>
        <v>ITA - zan S.R.L. - 30</v>
      </c>
      <c r="I1093" s="15">
        <f t="shared" si="55"/>
        <v>420</v>
      </c>
      <c r="J1093" s="12" t="str">
        <f t="shared" si="56"/>
        <v>ITA</v>
      </c>
    </row>
    <row r="1094" spans="1:10" ht="12.75" customHeight="1" x14ac:dyDescent="0.2">
      <c r="A1094" s="2">
        <v>1096</v>
      </c>
      <c r="B1094" s="2" t="s">
        <v>545</v>
      </c>
      <c r="C1094" s="2" t="s">
        <v>9</v>
      </c>
      <c r="D1094" s="9" t="s">
        <v>55</v>
      </c>
      <c r="E1094" s="2" t="s">
        <v>11</v>
      </c>
      <c r="F1094" s="2">
        <v>0</v>
      </c>
      <c r="G1094" s="3">
        <v>21</v>
      </c>
      <c r="H1094" s="4" t="str">
        <f t="shared" si="54"/>
        <v>ITA - zan S.R.L. - 0</v>
      </c>
      <c r="I1094" s="15">
        <f t="shared" si="55"/>
        <v>0</v>
      </c>
      <c r="J1094" s="12" t="str">
        <f t="shared" si="56"/>
        <v>ITA</v>
      </c>
    </row>
    <row r="1095" spans="1:10" ht="12.75" customHeight="1" x14ac:dyDescent="0.2">
      <c r="A1095" s="2">
        <v>1097</v>
      </c>
      <c r="B1095" s="2" t="s">
        <v>546</v>
      </c>
      <c r="C1095" s="2" t="s">
        <v>9</v>
      </c>
      <c r="D1095" s="9" t="s">
        <v>55</v>
      </c>
      <c r="E1095" s="2" t="s">
        <v>11</v>
      </c>
      <c r="F1095" s="2">
        <v>0</v>
      </c>
      <c r="G1095" s="3">
        <v>13</v>
      </c>
      <c r="H1095" s="4" t="str">
        <f t="shared" si="54"/>
        <v>ITA - zan S.R.L. - 0</v>
      </c>
      <c r="I1095" s="15">
        <f t="shared" si="55"/>
        <v>0</v>
      </c>
      <c r="J1095" s="12" t="str">
        <f t="shared" si="56"/>
        <v>ITA</v>
      </c>
    </row>
    <row r="1096" spans="1:10" ht="12.75" customHeight="1" x14ac:dyDescent="0.2">
      <c r="A1096" s="2">
        <v>1098</v>
      </c>
      <c r="B1096" s="2" t="s">
        <v>546</v>
      </c>
      <c r="C1096" s="2" t="s">
        <v>9</v>
      </c>
      <c r="D1096" s="9" t="s">
        <v>55</v>
      </c>
      <c r="E1096" s="2" t="s">
        <v>1388</v>
      </c>
      <c r="F1096" s="2">
        <v>20</v>
      </c>
      <c r="G1096" s="3">
        <v>12</v>
      </c>
      <c r="H1096" s="4" t="str">
        <f t="shared" si="54"/>
        <v>ITA - zan S.R.L. - 20</v>
      </c>
      <c r="I1096" s="15">
        <f t="shared" si="55"/>
        <v>240</v>
      </c>
      <c r="J1096" s="12" t="str">
        <f t="shared" si="56"/>
        <v>ITA</v>
      </c>
    </row>
    <row r="1097" spans="1:10" ht="12.75" customHeight="1" x14ac:dyDescent="0.2">
      <c r="A1097" s="2">
        <v>1099</v>
      </c>
      <c r="B1097" s="2" t="s">
        <v>546</v>
      </c>
      <c r="C1097" s="2" t="s">
        <v>9</v>
      </c>
      <c r="D1097" s="9" t="s">
        <v>55</v>
      </c>
      <c r="E1097" s="2" t="s">
        <v>1388</v>
      </c>
      <c r="F1097" s="2">
        <v>30</v>
      </c>
      <c r="G1097" s="3">
        <v>25</v>
      </c>
      <c r="H1097" s="4" t="str">
        <f t="shared" si="54"/>
        <v>ITA - zan S.R.L. - 30</v>
      </c>
      <c r="I1097" s="15">
        <f t="shared" si="55"/>
        <v>750</v>
      </c>
      <c r="J1097" s="12" t="str">
        <f t="shared" si="56"/>
        <v>ITA</v>
      </c>
    </row>
    <row r="1098" spans="1:10" ht="12.75" customHeight="1" x14ac:dyDescent="0.2">
      <c r="A1098" s="2">
        <v>1100</v>
      </c>
      <c r="B1098" s="2" t="s">
        <v>547</v>
      </c>
      <c r="C1098" s="2" t="s">
        <v>9</v>
      </c>
      <c r="D1098" s="9" t="s">
        <v>10</v>
      </c>
      <c r="E1098" s="2" t="s">
        <v>1388</v>
      </c>
      <c r="F1098" s="2">
        <v>30</v>
      </c>
      <c r="G1098" s="3">
        <v>14</v>
      </c>
      <c r="H1098" s="4" t="str">
        <f t="shared" si="54"/>
        <v>ITA - SG - 30</v>
      </c>
      <c r="I1098" s="15">
        <f t="shared" si="55"/>
        <v>420</v>
      </c>
      <c r="J1098" s="12" t="str">
        <f t="shared" si="56"/>
        <v>ITA</v>
      </c>
    </row>
    <row r="1099" spans="1:10" ht="12.75" customHeight="1" x14ac:dyDescent="0.2">
      <c r="A1099" s="2">
        <v>1101</v>
      </c>
      <c r="B1099" s="2" t="s">
        <v>547</v>
      </c>
      <c r="C1099" s="2" t="s">
        <v>9</v>
      </c>
      <c r="D1099" s="9" t="s">
        <v>10</v>
      </c>
      <c r="E1099" s="2" t="s">
        <v>1388</v>
      </c>
      <c r="F1099" s="2">
        <v>20</v>
      </c>
      <c r="G1099" s="3">
        <v>12</v>
      </c>
      <c r="H1099" s="4" t="str">
        <f t="shared" si="54"/>
        <v>ITA - SG - 20</v>
      </c>
      <c r="I1099" s="15">
        <f t="shared" si="55"/>
        <v>240</v>
      </c>
      <c r="J1099" s="12" t="str">
        <f t="shared" si="56"/>
        <v>ITA</v>
      </c>
    </row>
    <row r="1100" spans="1:10" ht="12.75" customHeight="1" x14ac:dyDescent="0.2">
      <c r="A1100" s="2">
        <v>1102</v>
      </c>
      <c r="B1100" s="2" t="s">
        <v>547</v>
      </c>
      <c r="C1100" s="2" t="s">
        <v>9</v>
      </c>
      <c r="D1100" s="9" t="s">
        <v>10</v>
      </c>
      <c r="E1100" s="2" t="s">
        <v>11</v>
      </c>
      <c r="F1100" s="2">
        <v>0</v>
      </c>
      <c r="G1100" s="3">
        <v>22</v>
      </c>
      <c r="H1100" s="4" t="str">
        <f t="shared" si="54"/>
        <v>ITA - SG - 0</v>
      </c>
      <c r="I1100" s="15">
        <f t="shared" si="55"/>
        <v>0</v>
      </c>
      <c r="J1100" s="12" t="str">
        <f t="shared" si="56"/>
        <v>ITA</v>
      </c>
    </row>
    <row r="1101" spans="1:10" ht="12.75" customHeight="1" x14ac:dyDescent="0.2">
      <c r="A1101" s="2">
        <v>1103</v>
      </c>
      <c r="B1101" s="2" t="s">
        <v>547</v>
      </c>
      <c r="C1101" s="2" t="s">
        <v>9</v>
      </c>
      <c r="D1101" s="9" t="s">
        <v>10</v>
      </c>
      <c r="E1101" s="2" t="s">
        <v>1388</v>
      </c>
      <c r="F1101" s="2">
        <v>20</v>
      </c>
      <c r="G1101" s="3">
        <v>10</v>
      </c>
      <c r="H1101" s="4" t="str">
        <f t="shared" si="54"/>
        <v>ITA - SG - 20</v>
      </c>
      <c r="I1101" s="15">
        <f t="shared" si="55"/>
        <v>200</v>
      </c>
      <c r="J1101" s="12" t="str">
        <f t="shared" si="56"/>
        <v>ITA</v>
      </c>
    </row>
    <row r="1102" spans="1:10" ht="12.75" customHeight="1" x14ac:dyDescent="0.2">
      <c r="A1102" s="2">
        <v>1104</v>
      </c>
      <c r="B1102" s="2" t="s">
        <v>548</v>
      </c>
      <c r="C1102" s="2" t="s">
        <v>9</v>
      </c>
      <c r="D1102" s="9" t="s">
        <v>50</v>
      </c>
      <c r="E1102" s="2" t="s">
        <v>1388</v>
      </c>
      <c r="F1102" s="2">
        <v>20</v>
      </c>
      <c r="G1102" s="3">
        <v>20</v>
      </c>
      <c r="H1102" s="4" t="str">
        <f t="shared" si="54"/>
        <v>ITA - SICURpin SUD S.r.l - 20</v>
      </c>
      <c r="I1102" s="15">
        <f t="shared" si="55"/>
        <v>400</v>
      </c>
      <c r="J1102" s="12" t="str">
        <f t="shared" si="56"/>
        <v>ITA</v>
      </c>
    </row>
    <row r="1103" spans="1:10" ht="12.75" customHeight="1" x14ac:dyDescent="0.2">
      <c r="A1103" s="2">
        <v>1105</v>
      </c>
      <c r="B1103" s="2" t="s">
        <v>548</v>
      </c>
      <c r="C1103" s="2" t="s">
        <v>9</v>
      </c>
      <c r="D1103" s="9" t="s">
        <v>50</v>
      </c>
      <c r="E1103" s="2" t="s">
        <v>11</v>
      </c>
      <c r="F1103" s="2">
        <v>0</v>
      </c>
      <c r="G1103" s="3">
        <v>31</v>
      </c>
      <c r="H1103" s="4" t="str">
        <f t="shared" si="54"/>
        <v>ITA - SICURpin SUD S.r.l - 0</v>
      </c>
      <c r="I1103" s="15">
        <f t="shared" si="55"/>
        <v>0</v>
      </c>
      <c r="J1103" s="12" t="str">
        <f t="shared" si="56"/>
        <v>ITA</v>
      </c>
    </row>
    <row r="1104" spans="1:10" ht="12.75" customHeight="1" x14ac:dyDescent="0.2">
      <c r="A1104" s="2">
        <v>1106</v>
      </c>
      <c r="B1104" s="2" t="s">
        <v>548</v>
      </c>
      <c r="C1104" s="2" t="s">
        <v>9</v>
      </c>
      <c r="D1104" s="9" t="s">
        <v>50</v>
      </c>
      <c r="E1104" s="2" t="s">
        <v>1388</v>
      </c>
      <c r="F1104" s="2">
        <v>30</v>
      </c>
      <c r="G1104" s="3">
        <v>14</v>
      </c>
      <c r="H1104" s="4" t="str">
        <f t="shared" si="54"/>
        <v>ITA - SICURpin SUD S.r.l - 30</v>
      </c>
      <c r="I1104" s="15">
        <f t="shared" si="55"/>
        <v>420</v>
      </c>
      <c r="J1104" s="12" t="str">
        <f t="shared" si="56"/>
        <v>ITA</v>
      </c>
    </row>
    <row r="1105" spans="1:10" ht="12.75" customHeight="1" x14ac:dyDescent="0.2">
      <c r="A1105" s="2">
        <v>1107</v>
      </c>
      <c r="B1105" s="2" t="s">
        <v>549</v>
      </c>
      <c r="C1105" s="2" t="s">
        <v>9</v>
      </c>
      <c r="D1105" s="9" t="s">
        <v>37</v>
      </c>
      <c r="E1105" s="2" t="s">
        <v>11</v>
      </c>
      <c r="F1105" s="2">
        <v>0</v>
      </c>
      <c r="G1105" s="3">
        <v>16</v>
      </c>
      <c r="H1105" s="4" t="str">
        <f t="shared" si="54"/>
        <v>ITA - zan VETRI - 0</v>
      </c>
      <c r="I1105" s="15">
        <f t="shared" si="55"/>
        <v>0</v>
      </c>
      <c r="J1105" s="12" t="str">
        <f t="shared" si="56"/>
        <v>ITA</v>
      </c>
    </row>
    <row r="1106" spans="1:10" ht="12.75" customHeight="1" x14ac:dyDescent="0.2">
      <c r="A1106" s="2">
        <v>1108</v>
      </c>
      <c r="B1106" s="2" t="s">
        <v>550</v>
      </c>
      <c r="C1106" s="2" t="s">
        <v>9</v>
      </c>
      <c r="D1106" s="9" t="s">
        <v>10</v>
      </c>
      <c r="E1106" s="2" t="s">
        <v>1388</v>
      </c>
      <c r="F1106" s="2">
        <v>20</v>
      </c>
      <c r="G1106" s="3">
        <v>12</v>
      </c>
      <c r="H1106" s="4" t="str">
        <f t="shared" si="54"/>
        <v>ITA - SG - 20</v>
      </c>
      <c r="I1106" s="15">
        <f t="shared" si="55"/>
        <v>240</v>
      </c>
      <c r="J1106" s="12" t="str">
        <f t="shared" si="56"/>
        <v>ITA</v>
      </c>
    </row>
    <row r="1107" spans="1:10" ht="12.75" customHeight="1" x14ac:dyDescent="0.2">
      <c r="A1107" s="2">
        <v>1109</v>
      </c>
      <c r="B1107" s="2" t="s">
        <v>550</v>
      </c>
      <c r="C1107" s="2" t="s">
        <v>9</v>
      </c>
      <c r="D1107" s="9" t="s">
        <v>10</v>
      </c>
      <c r="E1107" s="2" t="s">
        <v>1388</v>
      </c>
      <c r="F1107" s="2">
        <v>30</v>
      </c>
      <c r="G1107" s="3">
        <v>26</v>
      </c>
      <c r="H1107" s="4" t="str">
        <f t="shared" si="54"/>
        <v>ITA - SG - 30</v>
      </c>
      <c r="I1107" s="15">
        <f t="shared" si="55"/>
        <v>780</v>
      </c>
      <c r="J1107" s="12" t="str">
        <f t="shared" si="56"/>
        <v>ITA</v>
      </c>
    </row>
    <row r="1108" spans="1:10" ht="12.75" customHeight="1" x14ac:dyDescent="0.2">
      <c r="A1108" s="2">
        <v>1110</v>
      </c>
      <c r="B1108" s="2" t="s">
        <v>550</v>
      </c>
      <c r="C1108" s="2" t="s">
        <v>9</v>
      </c>
      <c r="D1108" s="9" t="s">
        <v>10</v>
      </c>
      <c r="E1108" s="2" t="s">
        <v>11</v>
      </c>
      <c r="F1108" s="2">
        <v>0</v>
      </c>
      <c r="G1108" s="3">
        <v>31</v>
      </c>
      <c r="H1108" s="4" t="str">
        <f t="shared" si="54"/>
        <v>ITA - SG - 0</v>
      </c>
      <c r="I1108" s="15">
        <f t="shared" si="55"/>
        <v>0</v>
      </c>
      <c r="J1108" s="12" t="str">
        <f t="shared" si="56"/>
        <v>ITA</v>
      </c>
    </row>
    <row r="1109" spans="1:10" ht="12.75" customHeight="1" x14ac:dyDescent="0.2">
      <c r="A1109" s="2">
        <v>1111</v>
      </c>
      <c r="B1109" s="2" t="s">
        <v>551</v>
      </c>
      <c r="C1109" s="2" t="s">
        <v>9</v>
      </c>
      <c r="D1109" s="9" t="s">
        <v>76</v>
      </c>
      <c r="E1109" s="2" t="s">
        <v>11</v>
      </c>
      <c r="F1109" s="2">
        <v>0</v>
      </c>
      <c r="G1109" s="3">
        <v>22</v>
      </c>
      <c r="H1109" s="4" t="str">
        <f t="shared" si="54"/>
        <v>ITA - lollo SRL - 0</v>
      </c>
      <c r="I1109" s="15">
        <f t="shared" si="55"/>
        <v>0</v>
      </c>
      <c r="J1109" s="12" t="str">
        <f t="shared" si="56"/>
        <v>ITA</v>
      </c>
    </row>
    <row r="1110" spans="1:10" ht="12.75" customHeight="1" x14ac:dyDescent="0.2">
      <c r="A1110" s="2">
        <v>1112</v>
      </c>
      <c r="B1110" s="2" t="s">
        <v>552</v>
      </c>
      <c r="C1110" s="2" t="s">
        <v>9</v>
      </c>
      <c r="D1110" s="9" t="s">
        <v>10</v>
      </c>
      <c r="E1110" s="2" t="s">
        <v>11</v>
      </c>
      <c r="F1110" s="2">
        <v>0</v>
      </c>
      <c r="G1110" s="3">
        <v>38</v>
      </c>
      <c r="H1110" s="4" t="str">
        <f t="shared" si="54"/>
        <v>ITA - SG - 0</v>
      </c>
      <c r="I1110" s="15">
        <f t="shared" si="55"/>
        <v>0</v>
      </c>
      <c r="J1110" s="12" t="str">
        <f t="shared" si="56"/>
        <v>ITA</v>
      </c>
    </row>
    <row r="1111" spans="1:10" ht="12.75" customHeight="1" x14ac:dyDescent="0.2">
      <c r="A1111" s="2">
        <v>1113</v>
      </c>
      <c r="B1111" s="2" t="s">
        <v>552</v>
      </c>
      <c r="C1111" s="2" t="s">
        <v>9</v>
      </c>
      <c r="D1111" s="9" t="s">
        <v>10</v>
      </c>
      <c r="E1111" s="2" t="s">
        <v>1388</v>
      </c>
      <c r="F1111" s="2">
        <v>20</v>
      </c>
      <c r="G1111" s="3">
        <v>25</v>
      </c>
      <c r="H1111" s="4" t="str">
        <f t="shared" si="54"/>
        <v>ITA - SG - 20</v>
      </c>
      <c r="I1111" s="15">
        <f t="shared" si="55"/>
        <v>500</v>
      </c>
      <c r="J1111" s="12" t="str">
        <f t="shared" si="56"/>
        <v>ITA</v>
      </c>
    </row>
    <row r="1112" spans="1:10" ht="12.75" customHeight="1" x14ac:dyDescent="0.2">
      <c r="A1112" s="2">
        <v>1114</v>
      </c>
      <c r="B1112" s="2" t="s">
        <v>553</v>
      </c>
      <c r="C1112" s="2" t="s">
        <v>9</v>
      </c>
      <c r="D1112" s="9" t="s">
        <v>48</v>
      </c>
      <c r="E1112" s="2" t="s">
        <v>1388</v>
      </c>
      <c r="F1112" s="2">
        <v>30</v>
      </c>
      <c r="G1112" s="3">
        <v>18</v>
      </c>
      <c r="H1112" s="4" t="str">
        <f t="shared" si="54"/>
        <v>ITA - zan pin SPA - 30</v>
      </c>
      <c r="I1112" s="15">
        <f t="shared" si="55"/>
        <v>540</v>
      </c>
      <c r="J1112" s="12" t="str">
        <f t="shared" si="56"/>
        <v>ITA</v>
      </c>
    </row>
    <row r="1113" spans="1:10" ht="12.75" customHeight="1" x14ac:dyDescent="0.2">
      <c r="A1113" s="2">
        <v>1115</v>
      </c>
      <c r="B1113" s="2" t="s">
        <v>554</v>
      </c>
      <c r="C1113" s="2" t="s">
        <v>9</v>
      </c>
      <c r="D1113" s="9" t="s">
        <v>10</v>
      </c>
      <c r="E1113" s="2" t="s">
        <v>1388</v>
      </c>
      <c r="F1113" s="2">
        <v>20</v>
      </c>
      <c r="G1113" s="3">
        <v>12</v>
      </c>
      <c r="H1113" s="4" t="str">
        <f t="shared" si="54"/>
        <v>ITA - SG - 20</v>
      </c>
      <c r="I1113" s="15">
        <f t="shared" si="55"/>
        <v>240</v>
      </c>
      <c r="J1113" s="12" t="str">
        <f t="shared" si="56"/>
        <v>ITA</v>
      </c>
    </row>
    <row r="1114" spans="1:10" ht="12.75" customHeight="1" x14ac:dyDescent="0.2">
      <c r="A1114" s="2">
        <v>1116</v>
      </c>
      <c r="B1114" s="2" t="s">
        <v>554</v>
      </c>
      <c r="C1114" s="2" t="s">
        <v>9</v>
      </c>
      <c r="D1114" s="9" t="s">
        <v>10</v>
      </c>
      <c r="E1114" s="2" t="s">
        <v>1388</v>
      </c>
      <c r="F1114" s="2">
        <v>30</v>
      </c>
      <c r="G1114" s="3">
        <v>24</v>
      </c>
      <c r="H1114" s="4" t="str">
        <f t="shared" si="54"/>
        <v>ITA - SG - 30</v>
      </c>
      <c r="I1114" s="15">
        <f t="shared" si="55"/>
        <v>720</v>
      </c>
      <c r="J1114" s="12" t="str">
        <f t="shared" si="56"/>
        <v>ITA</v>
      </c>
    </row>
    <row r="1115" spans="1:10" ht="12.75" customHeight="1" x14ac:dyDescent="0.2">
      <c r="A1115" s="2">
        <v>1117</v>
      </c>
      <c r="B1115" s="2" t="s">
        <v>555</v>
      </c>
      <c r="C1115" s="2" t="s">
        <v>9</v>
      </c>
      <c r="D1115" s="9" t="s">
        <v>37</v>
      </c>
      <c r="E1115" s="2" t="s">
        <v>11</v>
      </c>
      <c r="F1115" s="2">
        <v>0</v>
      </c>
      <c r="G1115" s="3">
        <v>36</v>
      </c>
      <c r="H1115" s="4" t="str">
        <f t="shared" si="54"/>
        <v>ITA - zan VETRI - 0</v>
      </c>
      <c r="I1115" s="15">
        <f t="shared" si="55"/>
        <v>0</v>
      </c>
      <c r="J1115" s="12" t="str">
        <f t="shared" si="56"/>
        <v>ITA</v>
      </c>
    </row>
    <row r="1116" spans="1:10" ht="12.75" customHeight="1" x14ac:dyDescent="0.2">
      <c r="A1116" s="2">
        <v>1118</v>
      </c>
      <c r="B1116" s="2" t="s">
        <v>556</v>
      </c>
      <c r="C1116" s="2" t="s">
        <v>9</v>
      </c>
      <c r="D1116" s="9" t="s">
        <v>10</v>
      </c>
      <c r="E1116" s="2" t="s">
        <v>11</v>
      </c>
      <c r="F1116" s="2">
        <v>0</v>
      </c>
      <c r="G1116" s="3">
        <v>35</v>
      </c>
      <c r="H1116" s="4" t="str">
        <f t="shared" si="54"/>
        <v>ITA - SG - 0</v>
      </c>
      <c r="I1116" s="15">
        <f t="shared" si="55"/>
        <v>0</v>
      </c>
      <c r="J1116" s="12" t="str">
        <f t="shared" si="56"/>
        <v>ITA</v>
      </c>
    </row>
    <row r="1117" spans="1:10" ht="12.75" customHeight="1" x14ac:dyDescent="0.2">
      <c r="A1117" s="2">
        <v>1119</v>
      </c>
      <c r="B1117" s="2" t="s">
        <v>557</v>
      </c>
      <c r="C1117" s="2" t="s">
        <v>9</v>
      </c>
      <c r="D1117" s="9" t="s">
        <v>55</v>
      </c>
      <c r="E1117" s="2" t="s">
        <v>1388</v>
      </c>
      <c r="F1117" s="2">
        <v>20</v>
      </c>
      <c r="G1117" s="3">
        <v>37</v>
      </c>
      <c r="H1117" s="4" t="str">
        <f t="shared" si="54"/>
        <v>ITA - zan S.R.L. - 20</v>
      </c>
      <c r="I1117" s="15">
        <f t="shared" si="55"/>
        <v>740</v>
      </c>
      <c r="J1117" s="12" t="str">
        <f t="shared" si="56"/>
        <v>ITA</v>
      </c>
    </row>
    <row r="1118" spans="1:10" ht="12.75" customHeight="1" x14ac:dyDescent="0.2">
      <c r="A1118" s="2">
        <v>1120</v>
      </c>
      <c r="B1118" s="2" t="s">
        <v>557</v>
      </c>
      <c r="C1118" s="2" t="s">
        <v>9</v>
      </c>
      <c r="D1118" s="9" t="s">
        <v>55</v>
      </c>
      <c r="E1118" s="2" t="s">
        <v>1388</v>
      </c>
      <c r="F1118" s="2">
        <v>20</v>
      </c>
      <c r="G1118" s="3">
        <v>12</v>
      </c>
      <c r="H1118" s="4" t="str">
        <f t="shared" si="54"/>
        <v>ITA - zan S.R.L. - 20</v>
      </c>
      <c r="I1118" s="15">
        <f t="shared" si="55"/>
        <v>240</v>
      </c>
      <c r="J1118" s="12" t="str">
        <f t="shared" si="56"/>
        <v>ITA</v>
      </c>
    </row>
    <row r="1119" spans="1:10" ht="12.75" customHeight="1" x14ac:dyDescent="0.2">
      <c r="A1119" s="2">
        <v>1121</v>
      </c>
      <c r="B1119" s="2" t="s">
        <v>557</v>
      </c>
      <c r="C1119" s="2" t="s">
        <v>9</v>
      </c>
      <c r="D1119" s="9" t="s">
        <v>55</v>
      </c>
      <c r="E1119" s="2" t="s">
        <v>1388</v>
      </c>
      <c r="F1119" s="2">
        <v>30</v>
      </c>
      <c r="G1119" s="3">
        <v>12</v>
      </c>
      <c r="H1119" s="4" t="str">
        <f t="shared" si="54"/>
        <v>ITA - zan S.R.L. - 30</v>
      </c>
      <c r="I1119" s="15">
        <f t="shared" si="55"/>
        <v>360</v>
      </c>
      <c r="J1119" s="12" t="str">
        <f t="shared" si="56"/>
        <v>ITA</v>
      </c>
    </row>
    <row r="1120" spans="1:10" ht="12.75" customHeight="1" x14ac:dyDescent="0.2">
      <c r="A1120" s="2">
        <v>1122</v>
      </c>
      <c r="B1120" s="2" t="s">
        <v>557</v>
      </c>
      <c r="C1120" s="2" t="s">
        <v>9</v>
      </c>
      <c r="D1120" s="9" t="s">
        <v>55</v>
      </c>
      <c r="E1120" s="2" t="s">
        <v>11</v>
      </c>
      <c r="F1120" s="2">
        <v>0</v>
      </c>
      <c r="G1120" s="3">
        <v>28</v>
      </c>
      <c r="H1120" s="4" t="str">
        <f t="shared" si="54"/>
        <v>ITA - zan S.R.L. - 0</v>
      </c>
      <c r="I1120" s="15">
        <f t="shared" si="55"/>
        <v>0</v>
      </c>
      <c r="J1120" s="12" t="str">
        <f t="shared" si="56"/>
        <v>ITA</v>
      </c>
    </row>
    <row r="1121" spans="1:10" ht="12.75" customHeight="1" x14ac:dyDescent="0.2">
      <c r="A1121" s="2">
        <v>1123</v>
      </c>
      <c r="B1121" s="2" t="s">
        <v>558</v>
      </c>
      <c r="C1121" s="2" t="s">
        <v>9</v>
      </c>
      <c r="D1121" s="9" t="s">
        <v>66</v>
      </c>
      <c r="E1121" s="2" t="s">
        <v>1388</v>
      </c>
      <c r="F1121" s="2">
        <v>20</v>
      </c>
      <c r="G1121" s="3">
        <v>40</v>
      </c>
      <c r="H1121" s="4" t="str">
        <f t="shared" si="54"/>
        <v>ITA - zan PAM - 20</v>
      </c>
      <c r="I1121" s="15">
        <f t="shared" si="55"/>
        <v>800</v>
      </c>
      <c r="J1121" s="12" t="str">
        <f t="shared" si="56"/>
        <v>ITA</v>
      </c>
    </row>
    <row r="1122" spans="1:10" ht="12.75" customHeight="1" x14ac:dyDescent="0.2">
      <c r="A1122" s="2">
        <v>1124</v>
      </c>
      <c r="B1122" s="2" t="s">
        <v>558</v>
      </c>
      <c r="C1122" s="2" t="s">
        <v>9</v>
      </c>
      <c r="D1122" s="9" t="s">
        <v>66</v>
      </c>
      <c r="E1122" s="2" t="s">
        <v>1388</v>
      </c>
      <c r="F1122" s="2">
        <v>30</v>
      </c>
      <c r="G1122" s="3">
        <v>31</v>
      </c>
      <c r="H1122" s="4" t="str">
        <f t="shared" si="54"/>
        <v>ITA - zan PAM - 30</v>
      </c>
      <c r="I1122" s="15">
        <f t="shared" si="55"/>
        <v>930</v>
      </c>
      <c r="J1122" s="12" t="str">
        <f t="shared" si="56"/>
        <v>ITA</v>
      </c>
    </row>
    <row r="1123" spans="1:10" ht="12.75" customHeight="1" x14ac:dyDescent="0.2">
      <c r="A1123" s="2">
        <v>1125</v>
      </c>
      <c r="B1123" s="2" t="s">
        <v>558</v>
      </c>
      <c r="C1123" s="2" t="s">
        <v>9</v>
      </c>
      <c r="D1123" s="9" t="s">
        <v>66</v>
      </c>
      <c r="E1123" s="2" t="s">
        <v>11</v>
      </c>
      <c r="F1123" s="2">
        <v>0</v>
      </c>
      <c r="G1123" s="3">
        <v>30</v>
      </c>
      <c r="H1123" s="4" t="str">
        <f t="shared" si="54"/>
        <v>ITA - zan PAM - 0</v>
      </c>
      <c r="I1123" s="15">
        <f t="shared" si="55"/>
        <v>0</v>
      </c>
      <c r="J1123" s="12" t="str">
        <f t="shared" si="56"/>
        <v>ITA</v>
      </c>
    </row>
    <row r="1124" spans="1:10" ht="12.75" customHeight="1" x14ac:dyDescent="0.2">
      <c r="A1124" s="2">
        <v>1126</v>
      </c>
      <c r="B1124" s="2" t="s">
        <v>559</v>
      </c>
      <c r="C1124" s="2" t="s">
        <v>9</v>
      </c>
      <c r="D1124" s="9" t="s">
        <v>106</v>
      </c>
      <c r="E1124" s="2" t="s">
        <v>1388</v>
      </c>
      <c r="F1124" s="2">
        <v>30</v>
      </c>
      <c r="G1124" s="3">
        <v>20</v>
      </c>
      <c r="H1124" s="4" t="str">
        <f t="shared" si="54"/>
        <v>ITA - SG DISTRIBUZIONE SRL - 30</v>
      </c>
      <c r="I1124" s="15">
        <f t="shared" si="55"/>
        <v>600</v>
      </c>
      <c r="J1124" s="12" t="str">
        <f t="shared" si="56"/>
        <v>ITA</v>
      </c>
    </row>
    <row r="1125" spans="1:10" ht="12.75" customHeight="1" x14ac:dyDescent="0.2">
      <c r="A1125" s="2">
        <v>1127</v>
      </c>
      <c r="B1125" s="2" t="s">
        <v>560</v>
      </c>
      <c r="C1125" s="2" t="s">
        <v>9</v>
      </c>
      <c r="D1125" s="9" t="s">
        <v>10</v>
      </c>
      <c r="E1125" s="2" t="s">
        <v>11</v>
      </c>
      <c r="F1125" s="2">
        <v>0</v>
      </c>
      <c r="G1125" s="3">
        <v>10</v>
      </c>
      <c r="H1125" s="4" t="str">
        <f t="shared" si="54"/>
        <v>ITA - SG - 0</v>
      </c>
      <c r="I1125" s="15">
        <f t="shared" si="55"/>
        <v>0</v>
      </c>
      <c r="J1125" s="12" t="str">
        <f t="shared" si="56"/>
        <v>ITA</v>
      </c>
    </row>
    <row r="1126" spans="1:10" ht="12.75" customHeight="1" x14ac:dyDescent="0.2">
      <c r="A1126" s="2">
        <v>1128</v>
      </c>
      <c r="B1126" s="2" t="s">
        <v>561</v>
      </c>
      <c r="C1126" s="2" t="s">
        <v>9</v>
      </c>
      <c r="D1126" s="9" t="s">
        <v>48</v>
      </c>
      <c r="E1126" s="2" t="s">
        <v>1388</v>
      </c>
      <c r="F1126" s="2">
        <v>30</v>
      </c>
      <c r="G1126" s="3">
        <v>22</v>
      </c>
      <c r="H1126" s="4" t="str">
        <f t="shared" si="54"/>
        <v>ITA - zan pin SPA - 30</v>
      </c>
      <c r="I1126" s="15">
        <f t="shared" si="55"/>
        <v>660</v>
      </c>
      <c r="J1126" s="12" t="str">
        <f t="shared" si="56"/>
        <v>ITA</v>
      </c>
    </row>
    <row r="1127" spans="1:10" ht="12.75" customHeight="1" x14ac:dyDescent="0.2">
      <c r="A1127" s="2">
        <v>1129</v>
      </c>
      <c r="B1127" s="2" t="s">
        <v>561</v>
      </c>
      <c r="C1127" s="2" t="s">
        <v>9</v>
      </c>
      <c r="D1127" s="9" t="s">
        <v>48</v>
      </c>
      <c r="E1127" s="2" t="s">
        <v>11</v>
      </c>
      <c r="F1127" s="2">
        <v>0</v>
      </c>
      <c r="G1127" s="3">
        <v>12</v>
      </c>
      <c r="H1127" s="4" t="str">
        <f t="shared" si="54"/>
        <v>ITA - zan pin SPA - 0</v>
      </c>
      <c r="I1127" s="15">
        <f t="shared" si="55"/>
        <v>0</v>
      </c>
      <c r="J1127" s="12" t="str">
        <f t="shared" si="56"/>
        <v>ITA</v>
      </c>
    </row>
    <row r="1128" spans="1:10" ht="12.75" customHeight="1" x14ac:dyDescent="0.2">
      <c r="A1128" s="2">
        <v>1130</v>
      </c>
      <c r="B1128" s="2" t="s">
        <v>561</v>
      </c>
      <c r="C1128" s="2" t="s">
        <v>9</v>
      </c>
      <c r="D1128" s="9" t="s">
        <v>48</v>
      </c>
      <c r="E1128" s="2" t="s">
        <v>1388</v>
      </c>
      <c r="F1128" s="2">
        <v>20</v>
      </c>
      <c r="G1128" s="3">
        <v>23</v>
      </c>
      <c r="H1128" s="4" t="str">
        <f t="shared" si="54"/>
        <v>ITA - zan pin SPA - 20</v>
      </c>
      <c r="I1128" s="15">
        <f t="shared" si="55"/>
        <v>460</v>
      </c>
      <c r="J1128" s="12" t="str">
        <f t="shared" si="56"/>
        <v>ITA</v>
      </c>
    </row>
    <row r="1129" spans="1:10" ht="12.75" customHeight="1" x14ac:dyDescent="0.2">
      <c r="A1129" s="2">
        <v>1131</v>
      </c>
      <c r="B1129" s="2" t="s">
        <v>562</v>
      </c>
      <c r="C1129" s="2" t="s">
        <v>9</v>
      </c>
      <c r="D1129" s="9" t="s">
        <v>37</v>
      </c>
      <c r="E1129" s="2" t="s">
        <v>11</v>
      </c>
      <c r="F1129" s="2">
        <v>0</v>
      </c>
      <c r="G1129" s="3">
        <v>10</v>
      </c>
      <c r="H1129" s="4" t="str">
        <f t="shared" si="54"/>
        <v>ITA - zan VETRI - 0</v>
      </c>
      <c r="I1129" s="15">
        <f t="shared" si="55"/>
        <v>0</v>
      </c>
      <c r="J1129" s="12" t="str">
        <f t="shared" si="56"/>
        <v>ITA</v>
      </c>
    </row>
    <row r="1130" spans="1:10" ht="12.75" customHeight="1" x14ac:dyDescent="0.2">
      <c r="A1130" s="2">
        <v>1132</v>
      </c>
      <c r="B1130" s="2" t="s">
        <v>562</v>
      </c>
      <c r="C1130" s="2" t="s">
        <v>9</v>
      </c>
      <c r="D1130" s="9" t="s">
        <v>37</v>
      </c>
      <c r="E1130" s="2" t="s">
        <v>1388</v>
      </c>
      <c r="F1130" s="2">
        <v>30</v>
      </c>
      <c r="G1130" s="3">
        <v>11</v>
      </c>
      <c r="H1130" s="4" t="str">
        <f t="shared" si="54"/>
        <v>ITA - zan VETRI - 30</v>
      </c>
      <c r="I1130" s="15">
        <f t="shared" si="55"/>
        <v>330</v>
      </c>
      <c r="J1130" s="12" t="str">
        <f t="shared" si="56"/>
        <v>ITA</v>
      </c>
    </row>
    <row r="1131" spans="1:10" ht="12.75" customHeight="1" x14ac:dyDescent="0.2">
      <c r="A1131" s="2">
        <v>1133</v>
      </c>
      <c r="B1131" s="2" t="s">
        <v>562</v>
      </c>
      <c r="C1131" s="2" t="s">
        <v>9</v>
      </c>
      <c r="D1131" s="9" t="s">
        <v>37</v>
      </c>
      <c r="E1131" s="2" t="s">
        <v>1388</v>
      </c>
      <c r="F1131" s="2">
        <v>20</v>
      </c>
      <c r="G1131" s="3">
        <v>37</v>
      </c>
      <c r="H1131" s="4" t="str">
        <f t="shared" si="54"/>
        <v>ITA - zan VETRI - 20</v>
      </c>
      <c r="I1131" s="15">
        <f t="shared" si="55"/>
        <v>740</v>
      </c>
      <c r="J1131" s="12" t="str">
        <f t="shared" si="56"/>
        <v>ITA</v>
      </c>
    </row>
    <row r="1132" spans="1:10" ht="12.75" customHeight="1" x14ac:dyDescent="0.2">
      <c r="A1132" s="2">
        <v>1134</v>
      </c>
      <c r="B1132" s="2" t="s">
        <v>563</v>
      </c>
      <c r="C1132" s="2" t="s">
        <v>9</v>
      </c>
      <c r="D1132" s="9" t="s">
        <v>50</v>
      </c>
      <c r="E1132" s="2" t="s">
        <v>11</v>
      </c>
      <c r="F1132" s="2">
        <v>0</v>
      </c>
      <c r="G1132" s="3">
        <v>27</v>
      </c>
      <c r="H1132" s="4" t="str">
        <f t="shared" si="54"/>
        <v>ITA - SICURpin SUD S.r.l - 0</v>
      </c>
      <c r="I1132" s="15">
        <f t="shared" si="55"/>
        <v>0</v>
      </c>
      <c r="J1132" s="12" t="str">
        <f t="shared" si="56"/>
        <v>ITA</v>
      </c>
    </row>
    <row r="1133" spans="1:10" ht="12.75" customHeight="1" x14ac:dyDescent="0.2">
      <c r="A1133" s="2">
        <v>1135</v>
      </c>
      <c r="B1133" s="2" t="s">
        <v>563</v>
      </c>
      <c r="C1133" s="2" t="s">
        <v>9</v>
      </c>
      <c r="D1133" s="9" t="s">
        <v>50</v>
      </c>
      <c r="E1133" s="2" t="s">
        <v>1388</v>
      </c>
      <c r="F1133" s="2">
        <v>20</v>
      </c>
      <c r="G1133" s="3">
        <v>11</v>
      </c>
      <c r="H1133" s="4" t="str">
        <f t="shared" si="54"/>
        <v>ITA - SICURpin SUD S.r.l - 20</v>
      </c>
      <c r="I1133" s="15">
        <f t="shared" si="55"/>
        <v>220</v>
      </c>
      <c r="J1133" s="12" t="str">
        <f t="shared" si="56"/>
        <v>ITA</v>
      </c>
    </row>
    <row r="1134" spans="1:10" ht="12.75" customHeight="1" x14ac:dyDescent="0.2">
      <c r="A1134" s="2">
        <v>1136</v>
      </c>
      <c r="B1134" s="2" t="s">
        <v>563</v>
      </c>
      <c r="C1134" s="2" t="s">
        <v>9</v>
      </c>
      <c r="D1134" s="9" t="s">
        <v>50</v>
      </c>
      <c r="E1134" s="2" t="s">
        <v>1388</v>
      </c>
      <c r="F1134" s="2">
        <v>30</v>
      </c>
      <c r="G1134" s="3">
        <v>20</v>
      </c>
      <c r="H1134" s="4" t="str">
        <f t="shared" si="54"/>
        <v>ITA - SICURpin SUD S.r.l - 30</v>
      </c>
      <c r="I1134" s="15">
        <f t="shared" si="55"/>
        <v>600</v>
      </c>
      <c r="J1134" s="12" t="str">
        <f t="shared" si="56"/>
        <v>ITA</v>
      </c>
    </row>
    <row r="1135" spans="1:10" ht="12.75" customHeight="1" x14ac:dyDescent="0.2">
      <c r="A1135" s="2">
        <v>1137</v>
      </c>
      <c r="B1135" s="2" t="s">
        <v>564</v>
      </c>
      <c r="C1135" s="2" t="s">
        <v>9</v>
      </c>
      <c r="D1135" s="9" t="s">
        <v>48</v>
      </c>
      <c r="E1135" s="2" t="s">
        <v>1388</v>
      </c>
      <c r="F1135" s="2">
        <v>30</v>
      </c>
      <c r="G1135" s="3">
        <v>19</v>
      </c>
      <c r="H1135" s="4" t="str">
        <f t="shared" si="54"/>
        <v>ITA - zan pin SPA - 30</v>
      </c>
      <c r="I1135" s="15">
        <f t="shared" si="55"/>
        <v>570</v>
      </c>
      <c r="J1135" s="12" t="str">
        <f t="shared" si="56"/>
        <v>ITA</v>
      </c>
    </row>
    <row r="1136" spans="1:10" ht="12.75" customHeight="1" x14ac:dyDescent="0.2">
      <c r="A1136" s="2">
        <v>1138</v>
      </c>
      <c r="B1136" s="2" t="s">
        <v>564</v>
      </c>
      <c r="C1136" s="2" t="s">
        <v>9</v>
      </c>
      <c r="D1136" s="9" t="s">
        <v>48</v>
      </c>
      <c r="E1136" s="2" t="s">
        <v>11</v>
      </c>
      <c r="F1136" s="2">
        <v>0</v>
      </c>
      <c r="G1136" s="3">
        <v>37</v>
      </c>
      <c r="H1136" s="4" t="str">
        <f t="shared" si="54"/>
        <v>ITA - zan pin SPA - 0</v>
      </c>
      <c r="I1136" s="15">
        <f t="shared" si="55"/>
        <v>0</v>
      </c>
      <c r="J1136" s="12" t="str">
        <f t="shared" si="56"/>
        <v>ITA</v>
      </c>
    </row>
    <row r="1137" spans="1:10" ht="12.75" customHeight="1" x14ac:dyDescent="0.2">
      <c r="A1137" s="2">
        <v>1139</v>
      </c>
      <c r="B1137" s="2" t="s">
        <v>565</v>
      </c>
      <c r="C1137" s="2" t="s">
        <v>9</v>
      </c>
      <c r="D1137" s="9" t="s">
        <v>37</v>
      </c>
      <c r="E1137" s="2" t="s">
        <v>11</v>
      </c>
      <c r="F1137" s="2">
        <v>0</v>
      </c>
      <c r="G1137" s="3">
        <v>27</v>
      </c>
      <c r="H1137" s="4" t="str">
        <f t="shared" si="54"/>
        <v>ITA - zan VETRI - 0</v>
      </c>
      <c r="I1137" s="15">
        <f t="shared" si="55"/>
        <v>0</v>
      </c>
      <c r="J1137" s="12" t="str">
        <f t="shared" si="56"/>
        <v>ITA</v>
      </c>
    </row>
    <row r="1138" spans="1:10" ht="12.75" customHeight="1" x14ac:dyDescent="0.2">
      <c r="A1138" s="2">
        <v>1140</v>
      </c>
      <c r="B1138" s="2" t="s">
        <v>566</v>
      </c>
      <c r="C1138" s="2" t="s">
        <v>9</v>
      </c>
      <c r="D1138" s="9" t="s">
        <v>37</v>
      </c>
      <c r="E1138" s="2" t="s">
        <v>1388</v>
      </c>
      <c r="F1138" s="2">
        <v>30</v>
      </c>
      <c r="G1138" s="3">
        <v>22</v>
      </c>
      <c r="H1138" s="4" t="str">
        <f t="shared" si="54"/>
        <v>ITA - zan VETRI - 30</v>
      </c>
      <c r="I1138" s="15">
        <f t="shared" si="55"/>
        <v>660</v>
      </c>
      <c r="J1138" s="12" t="str">
        <f t="shared" si="56"/>
        <v>ITA</v>
      </c>
    </row>
    <row r="1139" spans="1:10" ht="12.75" customHeight="1" x14ac:dyDescent="0.2">
      <c r="A1139" s="2">
        <v>1141</v>
      </c>
      <c r="B1139" s="2" t="s">
        <v>566</v>
      </c>
      <c r="C1139" s="2" t="s">
        <v>9</v>
      </c>
      <c r="D1139" s="9" t="s">
        <v>37</v>
      </c>
      <c r="E1139" s="2" t="s">
        <v>1388</v>
      </c>
      <c r="F1139" s="2">
        <v>20</v>
      </c>
      <c r="G1139" s="3">
        <v>20</v>
      </c>
      <c r="H1139" s="4" t="str">
        <f t="shared" si="54"/>
        <v>ITA - zan VETRI - 20</v>
      </c>
      <c r="I1139" s="15">
        <f t="shared" si="55"/>
        <v>400</v>
      </c>
      <c r="J1139" s="12" t="str">
        <f t="shared" si="56"/>
        <v>ITA</v>
      </c>
    </row>
    <row r="1140" spans="1:10" ht="12.75" customHeight="1" x14ac:dyDescent="0.2">
      <c r="A1140" s="2">
        <v>1142</v>
      </c>
      <c r="B1140" s="2" t="s">
        <v>567</v>
      </c>
      <c r="C1140" s="2" t="s">
        <v>9</v>
      </c>
      <c r="D1140" s="9" t="s">
        <v>66</v>
      </c>
      <c r="E1140" s="2" t="s">
        <v>1388</v>
      </c>
      <c r="F1140" s="2">
        <v>30</v>
      </c>
      <c r="G1140" s="3">
        <v>23</v>
      </c>
      <c r="H1140" s="4" t="str">
        <f t="shared" si="54"/>
        <v>ITA - zan PAM - 30</v>
      </c>
      <c r="I1140" s="15">
        <f t="shared" si="55"/>
        <v>690</v>
      </c>
      <c r="J1140" s="12" t="str">
        <f t="shared" si="56"/>
        <v>ITA</v>
      </c>
    </row>
    <row r="1141" spans="1:10" ht="12.75" customHeight="1" x14ac:dyDescent="0.2">
      <c r="A1141" s="2">
        <v>1143</v>
      </c>
      <c r="B1141" s="2" t="s">
        <v>567</v>
      </c>
      <c r="C1141" s="2" t="s">
        <v>9</v>
      </c>
      <c r="D1141" s="9" t="s">
        <v>66</v>
      </c>
      <c r="E1141" s="2" t="s">
        <v>1388</v>
      </c>
      <c r="F1141" s="2">
        <v>20</v>
      </c>
      <c r="G1141" s="3">
        <v>26</v>
      </c>
      <c r="H1141" s="4" t="str">
        <f t="shared" si="54"/>
        <v>ITA - zan PAM - 20</v>
      </c>
      <c r="I1141" s="15">
        <f t="shared" si="55"/>
        <v>520</v>
      </c>
      <c r="J1141" s="12" t="str">
        <f t="shared" si="56"/>
        <v>ITA</v>
      </c>
    </row>
    <row r="1142" spans="1:10" ht="12.75" customHeight="1" x14ac:dyDescent="0.2">
      <c r="A1142" s="2">
        <v>1144</v>
      </c>
      <c r="B1142" s="2" t="s">
        <v>567</v>
      </c>
      <c r="C1142" s="2" t="s">
        <v>9</v>
      </c>
      <c r="D1142" s="9" t="s">
        <v>66</v>
      </c>
      <c r="E1142" s="2" t="s">
        <v>11</v>
      </c>
      <c r="F1142" s="2">
        <v>0</v>
      </c>
      <c r="G1142" s="3">
        <v>23</v>
      </c>
      <c r="H1142" s="4" t="str">
        <f t="shared" si="54"/>
        <v>ITA - zan PAM - 0</v>
      </c>
      <c r="I1142" s="15">
        <f t="shared" si="55"/>
        <v>0</v>
      </c>
      <c r="J1142" s="12" t="str">
        <f t="shared" si="56"/>
        <v>ITA</v>
      </c>
    </row>
    <row r="1143" spans="1:10" ht="12.75" customHeight="1" x14ac:dyDescent="0.2">
      <c r="A1143" s="2">
        <v>1145</v>
      </c>
      <c r="B1143" s="2" t="s">
        <v>568</v>
      </c>
      <c r="C1143" s="2" t="s">
        <v>9</v>
      </c>
      <c r="D1143" s="9" t="s">
        <v>50</v>
      </c>
      <c r="E1143" s="2" t="s">
        <v>11</v>
      </c>
      <c r="F1143" s="2">
        <v>0</v>
      </c>
      <c r="G1143" s="3">
        <v>19</v>
      </c>
      <c r="H1143" s="4" t="str">
        <f t="shared" si="54"/>
        <v>ITA - SICURpin SUD S.r.l - 0</v>
      </c>
      <c r="I1143" s="15">
        <f t="shared" si="55"/>
        <v>0</v>
      </c>
      <c r="J1143" s="12" t="str">
        <f t="shared" si="56"/>
        <v>ITA</v>
      </c>
    </row>
    <row r="1144" spans="1:10" ht="12.75" customHeight="1" x14ac:dyDescent="0.2">
      <c r="A1144" s="2">
        <v>1146</v>
      </c>
      <c r="B1144" s="2" t="s">
        <v>569</v>
      </c>
      <c r="C1144" s="2" t="s">
        <v>9</v>
      </c>
      <c r="D1144" s="9" t="s">
        <v>55</v>
      </c>
      <c r="E1144" s="2" t="s">
        <v>11</v>
      </c>
      <c r="F1144" s="2">
        <v>0</v>
      </c>
      <c r="G1144" s="3">
        <v>22</v>
      </c>
      <c r="H1144" s="4" t="str">
        <f t="shared" si="54"/>
        <v>ITA - zan S.R.L. - 0</v>
      </c>
      <c r="I1144" s="15">
        <f t="shared" si="55"/>
        <v>0</v>
      </c>
      <c r="J1144" s="12" t="str">
        <f t="shared" si="56"/>
        <v>ITA</v>
      </c>
    </row>
    <row r="1145" spans="1:10" ht="12.75" customHeight="1" x14ac:dyDescent="0.2">
      <c r="A1145" s="2">
        <v>1147</v>
      </c>
      <c r="B1145" s="2" t="s">
        <v>569</v>
      </c>
      <c r="C1145" s="2" t="s">
        <v>9</v>
      </c>
      <c r="D1145" s="9" t="s">
        <v>55</v>
      </c>
      <c r="E1145" s="2" t="s">
        <v>1388</v>
      </c>
      <c r="F1145" s="2">
        <v>20</v>
      </c>
      <c r="G1145" s="3">
        <v>10</v>
      </c>
      <c r="H1145" s="4" t="str">
        <f t="shared" si="54"/>
        <v>ITA - zan S.R.L. - 20</v>
      </c>
      <c r="I1145" s="15">
        <f t="shared" si="55"/>
        <v>200</v>
      </c>
      <c r="J1145" s="12" t="str">
        <f t="shared" si="56"/>
        <v>ITA</v>
      </c>
    </row>
    <row r="1146" spans="1:10" ht="12.75" customHeight="1" x14ac:dyDescent="0.2">
      <c r="A1146" s="2">
        <v>1148</v>
      </c>
      <c r="B1146" s="2" t="s">
        <v>570</v>
      </c>
      <c r="C1146" s="2" t="s">
        <v>9</v>
      </c>
      <c r="D1146" s="9" t="s">
        <v>55</v>
      </c>
      <c r="E1146" s="2" t="s">
        <v>1388</v>
      </c>
      <c r="F1146" s="2">
        <v>20</v>
      </c>
      <c r="G1146" s="3">
        <v>16</v>
      </c>
      <c r="H1146" s="4" t="str">
        <f t="shared" si="54"/>
        <v>ITA - zan S.R.L. - 20</v>
      </c>
      <c r="I1146" s="15">
        <f t="shared" si="55"/>
        <v>320</v>
      </c>
      <c r="J1146" s="12" t="str">
        <f t="shared" si="56"/>
        <v>ITA</v>
      </c>
    </row>
    <row r="1147" spans="1:10" ht="12.75" customHeight="1" x14ac:dyDescent="0.2">
      <c r="A1147" s="2">
        <v>1149</v>
      </c>
      <c r="B1147" s="2" t="s">
        <v>571</v>
      </c>
      <c r="C1147" s="2" t="s">
        <v>9</v>
      </c>
      <c r="D1147" s="9" t="s">
        <v>37</v>
      </c>
      <c r="E1147" s="2" t="s">
        <v>11</v>
      </c>
      <c r="F1147" s="2">
        <v>0</v>
      </c>
      <c r="G1147" s="3">
        <v>12</v>
      </c>
      <c r="H1147" s="4" t="str">
        <f t="shared" si="54"/>
        <v>ITA - zan VETRI - 0</v>
      </c>
      <c r="I1147" s="15">
        <f t="shared" si="55"/>
        <v>0</v>
      </c>
      <c r="J1147" s="12" t="str">
        <f t="shared" si="56"/>
        <v>ITA</v>
      </c>
    </row>
    <row r="1148" spans="1:10" ht="12.75" customHeight="1" x14ac:dyDescent="0.2">
      <c r="A1148" s="2">
        <v>1150</v>
      </c>
      <c r="B1148" s="2" t="s">
        <v>571</v>
      </c>
      <c r="C1148" s="2" t="s">
        <v>9</v>
      </c>
      <c r="D1148" s="9" t="s">
        <v>37</v>
      </c>
      <c r="E1148" s="2" t="s">
        <v>1388</v>
      </c>
      <c r="F1148" s="2">
        <v>20</v>
      </c>
      <c r="G1148" s="3">
        <v>18</v>
      </c>
      <c r="H1148" s="4" t="str">
        <f t="shared" si="54"/>
        <v>ITA - zan VETRI - 20</v>
      </c>
      <c r="I1148" s="15">
        <f t="shared" si="55"/>
        <v>360</v>
      </c>
      <c r="J1148" s="12" t="str">
        <f t="shared" si="56"/>
        <v>ITA</v>
      </c>
    </row>
    <row r="1149" spans="1:10" ht="12.75" customHeight="1" x14ac:dyDescent="0.2">
      <c r="A1149" s="2">
        <v>1151</v>
      </c>
      <c r="B1149" s="2" t="s">
        <v>571</v>
      </c>
      <c r="C1149" s="2" t="s">
        <v>9</v>
      </c>
      <c r="D1149" s="9" t="s">
        <v>37</v>
      </c>
      <c r="E1149" s="2" t="s">
        <v>1388</v>
      </c>
      <c r="F1149" s="2">
        <v>30</v>
      </c>
      <c r="G1149" s="3">
        <v>23</v>
      </c>
      <c r="H1149" s="4" t="str">
        <f t="shared" si="54"/>
        <v>ITA - zan VETRI - 30</v>
      </c>
      <c r="I1149" s="15">
        <f t="shared" si="55"/>
        <v>690</v>
      </c>
      <c r="J1149" s="12" t="str">
        <f t="shared" si="56"/>
        <v>ITA</v>
      </c>
    </row>
    <row r="1150" spans="1:10" ht="12.75" customHeight="1" x14ac:dyDescent="0.2">
      <c r="A1150" s="2">
        <v>1152</v>
      </c>
      <c r="B1150" s="2" t="s">
        <v>571</v>
      </c>
      <c r="C1150" s="2" t="s">
        <v>9</v>
      </c>
      <c r="D1150" s="9" t="s">
        <v>37</v>
      </c>
      <c r="E1150" s="2" t="s">
        <v>1388</v>
      </c>
      <c r="F1150" s="2">
        <v>20</v>
      </c>
      <c r="G1150" s="3">
        <v>37</v>
      </c>
      <c r="H1150" s="4" t="str">
        <f t="shared" si="54"/>
        <v>ITA - zan VETRI - 20</v>
      </c>
      <c r="I1150" s="15">
        <f t="shared" si="55"/>
        <v>740</v>
      </c>
      <c r="J1150" s="12" t="str">
        <f t="shared" si="56"/>
        <v>ITA</v>
      </c>
    </row>
    <row r="1151" spans="1:10" ht="12.75" customHeight="1" x14ac:dyDescent="0.2">
      <c r="A1151" s="2">
        <v>1153</v>
      </c>
      <c r="B1151" s="2" t="s">
        <v>572</v>
      </c>
      <c r="C1151" s="2" t="s">
        <v>9</v>
      </c>
      <c r="D1151" s="9" t="s">
        <v>181</v>
      </c>
      <c r="E1151" s="2" t="s">
        <v>1388</v>
      </c>
      <c r="F1151" s="2">
        <v>20</v>
      </c>
      <c r="G1151" s="3">
        <v>24</v>
      </c>
      <c r="H1151" s="4" t="str">
        <f t="shared" si="54"/>
        <v>ITA - mull - 20</v>
      </c>
      <c r="I1151" s="15">
        <f t="shared" si="55"/>
        <v>480</v>
      </c>
      <c r="J1151" s="12" t="str">
        <f t="shared" si="56"/>
        <v>ITA</v>
      </c>
    </row>
    <row r="1152" spans="1:10" ht="12.75" customHeight="1" x14ac:dyDescent="0.2">
      <c r="A1152" s="2">
        <v>1154</v>
      </c>
      <c r="B1152" s="2" t="s">
        <v>572</v>
      </c>
      <c r="C1152" s="2" t="s">
        <v>9</v>
      </c>
      <c r="D1152" s="9" t="s">
        <v>181</v>
      </c>
      <c r="E1152" s="2" t="s">
        <v>1388</v>
      </c>
      <c r="F1152" s="2">
        <v>30</v>
      </c>
      <c r="G1152" s="3">
        <v>26</v>
      </c>
      <c r="H1152" s="4" t="str">
        <f t="shared" si="54"/>
        <v>ITA - mull - 30</v>
      </c>
      <c r="I1152" s="15">
        <f t="shared" si="55"/>
        <v>780</v>
      </c>
      <c r="J1152" s="12" t="str">
        <f t="shared" si="56"/>
        <v>ITA</v>
      </c>
    </row>
    <row r="1153" spans="1:10" ht="12.75" customHeight="1" x14ac:dyDescent="0.2">
      <c r="A1153" s="2">
        <v>1155</v>
      </c>
      <c r="B1153" s="2" t="s">
        <v>572</v>
      </c>
      <c r="C1153" s="2" t="s">
        <v>9</v>
      </c>
      <c r="D1153" s="9" t="s">
        <v>181</v>
      </c>
      <c r="E1153" s="2" t="s">
        <v>11</v>
      </c>
      <c r="F1153" s="2">
        <v>0</v>
      </c>
      <c r="G1153" s="3">
        <v>40</v>
      </c>
      <c r="H1153" s="4" t="str">
        <f t="shared" si="54"/>
        <v>ITA - mull - 0</v>
      </c>
      <c r="I1153" s="15">
        <f t="shared" si="55"/>
        <v>0</v>
      </c>
      <c r="J1153" s="12" t="str">
        <f t="shared" si="56"/>
        <v>ITA</v>
      </c>
    </row>
    <row r="1154" spans="1:10" ht="12.75" customHeight="1" x14ac:dyDescent="0.2">
      <c r="A1154" s="2">
        <v>1156</v>
      </c>
      <c r="B1154" s="2" t="s">
        <v>573</v>
      </c>
      <c r="C1154" s="2" t="s">
        <v>9</v>
      </c>
      <c r="D1154" s="9" t="s">
        <v>48</v>
      </c>
      <c r="E1154" s="2" t="s">
        <v>11</v>
      </c>
      <c r="F1154" s="2">
        <v>0</v>
      </c>
      <c r="G1154" s="3">
        <v>18</v>
      </c>
      <c r="H1154" s="4" t="str">
        <f t="shared" si="54"/>
        <v>ITA - zan pin SPA - 0</v>
      </c>
      <c r="I1154" s="15">
        <f t="shared" si="55"/>
        <v>0</v>
      </c>
      <c r="J1154" s="12" t="str">
        <f t="shared" si="56"/>
        <v>ITA</v>
      </c>
    </row>
    <row r="1155" spans="1:10" ht="12.75" customHeight="1" x14ac:dyDescent="0.2">
      <c r="A1155" s="2">
        <v>1157</v>
      </c>
      <c r="B1155" s="2" t="s">
        <v>574</v>
      </c>
      <c r="C1155" s="2" t="s">
        <v>9</v>
      </c>
      <c r="D1155" s="9" t="s">
        <v>10</v>
      </c>
      <c r="E1155" s="2" t="s">
        <v>11</v>
      </c>
      <c r="F1155" s="2">
        <v>0</v>
      </c>
      <c r="G1155" s="3">
        <v>24</v>
      </c>
      <c r="H1155" s="4" t="str">
        <f t="shared" ref="H1155:H1218" si="57">IF(AND(J1155&lt;&gt;"NON PRESENTE",D1155&lt;&gt;"NON PRESENTE",F1155&lt;&gt;"NON PRESENTE"),_xlfn.CONCAT(J1155," - ",D1155," - ",F1155),"DATI MANCANTI")</f>
        <v>ITA - SG - 0</v>
      </c>
      <c r="I1155" s="15">
        <f t="shared" ref="I1155:I1218" si="58">IF(AND(F1155&lt;&gt;"NON PRESENTE",G1155&lt;&gt;"NON PRESENTE"),F1155*G1155,"DATI MANCANTI")</f>
        <v>0</v>
      </c>
      <c r="J1155" s="12" t="str">
        <f t="shared" ref="J1155:J1218" si="59">TRIM(C1155)</f>
        <v>ITA</v>
      </c>
    </row>
    <row r="1156" spans="1:10" ht="12.75" customHeight="1" x14ac:dyDescent="0.2">
      <c r="A1156" s="2">
        <v>1158</v>
      </c>
      <c r="B1156" s="2" t="s">
        <v>575</v>
      </c>
      <c r="C1156" s="2" t="s">
        <v>9</v>
      </c>
      <c r="D1156" s="9" t="s">
        <v>48</v>
      </c>
      <c r="E1156" s="2" t="s">
        <v>11</v>
      </c>
      <c r="F1156" s="2">
        <v>0</v>
      </c>
      <c r="G1156" s="3">
        <v>40</v>
      </c>
      <c r="H1156" s="4" t="str">
        <f t="shared" si="57"/>
        <v>ITA - zan pin SPA - 0</v>
      </c>
      <c r="I1156" s="15">
        <f t="shared" si="58"/>
        <v>0</v>
      </c>
      <c r="J1156" s="12" t="str">
        <f t="shared" si="59"/>
        <v>ITA</v>
      </c>
    </row>
    <row r="1157" spans="1:10" ht="12.75" customHeight="1" x14ac:dyDescent="0.2">
      <c r="A1157" s="2">
        <v>1159</v>
      </c>
      <c r="B1157" s="2" t="s">
        <v>576</v>
      </c>
      <c r="C1157" s="2" t="s">
        <v>9</v>
      </c>
      <c r="D1157" s="9" t="s">
        <v>10</v>
      </c>
      <c r="E1157" s="2" t="s">
        <v>1388</v>
      </c>
      <c r="F1157" s="2">
        <v>30</v>
      </c>
      <c r="G1157" s="3">
        <v>24</v>
      </c>
      <c r="H1157" s="4" t="str">
        <f t="shared" si="57"/>
        <v>ITA - SG - 30</v>
      </c>
      <c r="I1157" s="15">
        <f t="shared" si="58"/>
        <v>720</v>
      </c>
      <c r="J1157" s="12" t="str">
        <f t="shared" si="59"/>
        <v>ITA</v>
      </c>
    </row>
    <row r="1158" spans="1:10" ht="12.75" customHeight="1" x14ac:dyDescent="0.2">
      <c r="A1158" s="2">
        <v>1160</v>
      </c>
      <c r="B1158" s="2" t="s">
        <v>576</v>
      </c>
      <c r="C1158" s="2" t="s">
        <v>9</v>
      </c>
      <c r="D1158" s="9" t="s">
        <v>10</v>
      </c>
      <c r="E1158" s="2" t="s">
        <v>11</v>
      </c>
      <c r="F1158" s="2">
        <v>0</v>
      </c>
      <c r="G1158" s="3">
        <v>27</v>
      </c>
      <c r="H1158" s="4" t="str">
        <f t="shared" si="57"/>
        <v>ITA - SG - 0</v>
      </c>
      <c r="I1158" s="15">
        <f t="shared" si="58"/>
        <v>0</v>
      </c>
      <c r="J1158" s="12" t="str">
        <f t="shared" si="59"/>
        <v>ITA</v>
      </c>
    </row>
    <row r="1159" spans="1:10" ht="12.75" customHeight="1" x14ac:dyDescent="0.2">
      <c r="A1159" s="2">
        <v>1161</v>
      </c>
      <c r="B1159" s="2" t="s">
        <v>577</v>
      </c>
      <c r="C1159" s="2" t="s">
        <v>9</v>
      </c>
      <c r="D1159" s="9" t="s">
        <v>10</v>
      </c>
      <c r="E1159" s="2" t="s">
        <v>11</v>
      </c>
      <c r="F1159" s="2">
        <v>0</v>
      </c>
      <c r="G1159" s="3">
        <v>19</v>
      </c>
      <c r="H1159" s="4" t="str">
        <f t="shared" si="57"/>
        <v>ITA - SG - 0</v>
      </c>
      <c r="I1159" s="15">
        <f t="shared" si="58"/>
        <v>0</v>
      </c>
      <c r="J1159" s="12" t="str">
        <f t="shared" si="59"/>
        <v>ITA</v>
      </c>
    </row>
    <row r="1160" spans="1:10" ht="12.75" customHeight="1" x14ac:dyDescent="0.2">
      <c r="A1160" s="2">
        <v>1162</v>
      </c>
      <c r="B1160" s="2" t="s">
        <v>577</v>
      </c>
      <c r="C1160" s="2" t="s">
        <v>9</v>
      </c>
      <c r="D1160" s="9" t="s">
        <v>10</v>
      </c>
      <c r="E1160" s="2" t="s">
        <v>1388</v>
      </c>
      <c r="F1160" s="2">
        <v>30</v>
      </c>
      <c r="G1160" s="3">
        <v>20</v>
      </c>
      <c r="H1160" s="4" t="str">
        <f t="shared" si="57"/>
        <v>ITA - SG - 30</v>
      </c>
      <c r="I1160" s="15">
        <f t="shared" si="58"/>
        <v>600</v>
      </c>
      <c r="J1160" s="12" t="str">
        <f t="shared" si="59"/>
        <v>ITA</v>
      </c>
    </row>
    <row r="1161" spans="1:10" ht="12.75" customHeight="1" x14ac:dyDescent="0.2">
      <c r="A1161" s="2">
        <v>1163</v>
      </c>
      <c r="B1161" s="2" t="s">
        <v>578</v>
      </c>
      <c r="C1161" s="2" t="s">
        <v>9</v>
      </c>
      <c r="D1161" s="9" t="s">
        <v>37</v>
      </c>
      <c r="E1161" s="2" t="s">
        <v>1388</v>
      </c>
      <c r="F1161" s="2">
        <v>20</v>
      </c>
      <c r="G1161" s="3">
        <v>34</v>
      </c>
      <c r="H1161" s="4" t="str">
        <f t="shared" si="57"/>
        <v>ITA - zan VETRI - 20</v>
      </c>
      <c r="I1161" s="15">
        <f t="shared" si="58"/>
        <v>680</v>
      </c>
      <c r="J1161" s="12" t="str">
        <f t="shared" si="59"/>
        <v>ITA</v>
      </c>
    </row>
    <row r="1162" spans="1:10" ht="12.75" customHeight="1" x14ac:dyDescent="0.2">
      <c r="A1162" s="2">
        <v>1164</v>
      </c>
      <c r="B1162" s="2" t="s">
        <v>578</v>
      </c>
      <c r="C1162" s="2" t="s">
        <v>9</v>
      </c>
      <c r="D1162" s="9" t="s">
        <v>37</v>
      </c>
      <c r="E1162" s="2" t="s">
        <v>1388</v>
      </c>
      <c r="F1162" s="2">
        <v>30</v>
      </c>
      <c r="G1162" s="3">
        <v>32</v>
      </c>
      <c r="H1162" s="4" t="str">
        <f t="shared" si="57"/>
        <v>ITA - zan VETRI - 30</v>
      </c>
      <c r="I1162" s="15">
        <f t="shared" si="58"/>
        <v>960</v>
      </c>
      <c r="J1162" s="12" t="str">
        <f t="shared" si="59"/>
        <v>ITA</v>
      </c>
    </row>
    <row r="1163" spans="1:10" ht="12.75" customHeight="1" x14ac:dyDescent="0.2">
      <c r="A1163" s="2">
        <v>1165</v>
      </c>
      <c r="B1163" s="2" t="s">
        <v>578</v>
      </c>
      <c r="C1163" s="2" t="s">
        <v>9</v>
      </c>
      <c r="D1163" s="9" t="s">
        <v>37</v>
      </c>
      <c r="E1163" s="2" t="s">
        <v>11</v>
      </c>
      <c r="F1163" s="2">
        <v>0</v>
      </c>
      <c r="G1163" s="3">
        <v>12</v>
      </c>
      <c r="H1163" s="4" t="str">
        <f t="shared" si="57"/>
        <v>ITA - zan VETRI - 0</v>
      </c>
      <c r="I1163" s="15">
        <f t="shared" si="58"/>
        <v>0</v>
      </c>
      <c r="J1163" s="12" t="str">
        <f t="shared" si="59"/>
        <v>ITA</v>
      </c>
    </row>
    <row r="1164" spans="1:10" ht="12.75" customHeight="1" x14ac:dyDescent="0.2">
      <c r="A1164" s="2">
        <v>1166</v>
      </c>
      <c r="B1164" s="2" t="s">
        <v>579</v>
      </c>
      <c r="C1164" s="2" t="s">
        <v>9</v>
      </c>
      <c r="D1164" s="9" t="s">
        <v>48</v>
      </c>
      <c r="E1164" s="2" t="s">
        <v>11</v>
      </c>
      <c r="F1164" s="2">
        <v>0</v>
      </c>
      <c r="G1164" s="3">
        <v>32</v>
      </c>
      <c r="H1164" s="4" t="str">
        <f t="shared" si="57"/>
        <v>ITA - zan pin SPA - 0</v>
      </c>
      <c r="I1164" s="15">
        <f t="shared" si="58"/>
        <v>0</v>
      </c>
      <c r="J1164" s="12" t="str">
        <f t="shared" si="59"/>
        <v>ITA</v>
      </c>
    </row>
    <row r="1165" spans="1:10" ht="12.75" customHeight="1" x14ac:dyDescent="0.2">
      <c r="A1165" s="2">
        <v>1167</v>
      </c>
      <c r="B1165" s="2" t="s">
        <v>579</v>
      </c>
      <c r="C1165" s="2" t="s">
        <v>9</v>
      </c>
      <c r="D1165" s="9" t="s">
        <v>48</v>
      </c>
      <c r="E1165" s="2" t="s">
        <v>1388</v>
      </c>
      <c r="F1165" s="2">
        <v>20</v>
      </c>
      <c r="G1165" s="3">
        <v>30</v>
      </c>
      <c r="H1165" s="4" t="str">
        <f t="shared" si="57"/>
        <v>ITA - zan pin SPA - 20</v>
      </c>
      <c r="I1165" s="15">
        <f t="shared" si="58"/>
        <v>600</v>
      </c>
      <c r="J1165" s="12" t="str">
        <f t="shared" si="59"/>
        <v>ITA</v>
      </c>
    </row>
    <row r="1166" spans="1:10" ht="12.75" customHeight="1" x14ac:dyDescent="0.2">
      <c r="A1166" s="2">
        <v>1168</v>
      </c>
      <c r="B1166" s="2" t="s">
        <v>579</v>
      </c>
      <c r="C1166" s="2" t="s">
        <v>9</v>
      </c>
      <c r="D1166" s="9" t="s">
        <v>48</v>
      </c>
      <c r="E1166" s="2" t="s">
        <v>1388</v>
      </c>
      <c r="F1166" s="2">
        <v>30</v>
      </c>
      <c r="G1166" s="3">
        <v>17</v>
      </c>
      <c r="H1166" s="4" t="str">
        <f t="shared" si="57"/>
        <v>ITA - zan pin SPA - 30</v>
      </c>
      <c r="I1166" s="15">
        <f t="shared" si="58"/>
        <v>510</v>
      </c>
      <c r="J1166" s="12" t="str">
        <f t="shared" si="59"/>
        <v>ITA</v>
      </c>
    </row>
    <row r="1167" spans="1:10" ht="12.75" customHeight="1" x14ac:dyDescent="0.2">
      <c r="A1167" s="2">
        <v>1169</v>
      </c>
      <c r="B1167" s="2" t="s">
        <v>580</v>
      </c>
      <c r="C1167" s="2" t="s">
        <v>9</v>
      </c>
      <c r="D1167" s="9" t="s">
        <v>106</v>
      </c>
      <c r="E1167" s="2" t="s">
        <v>1388</v>
      </c>
      <c r="F1167" s="2">
        <v>30</v>
      </c>
      <c r="G1167" s="3">
        <v>23</v>
      </c>
      <c r="H1167" s="4" t="str">
        <f t="shared" si="57"/>
        <v>ITA - SG DISTRIBUZIONE SRL - 30</v>
      </c>
      <c r="I1167" s="15">
        <f t="shared" si="58"/>
        <v>690</v>
      </c>
      <c r="J1167" s="12" t="str">
        <f t="shared" si="59"/>
        <v>ITA</v>
      </c>
    </row>
    <row r="1168" spans="1:10" ht="12.75" customHeight="1" x14ac:dyDescent="0.2">
      <c r="A1168" s="2">
        <v>1170</v>
      </c>
      <c r="B1168" s="2" t="s">
        <v>581</v>
      </c>
      <c r="C1168" s="2" t="s">
        <v>9</v>
      </c>
      <c r="D1168" s="9" t="s">
        <v>10</v>
      </c>
      <c r="E1168" s="2" t="s">
        <v>11</v>
      </c>
      <c r="F1168" s="2">
        <v>0</v>
      </c>
      <c r="G1168" s="3">
        <v>15</v>
      </c>
      <c r="H1168" s="4" t="str">
        <f t="shared" si="57"/>
        <v>ITA - SG - 0</v>
      </c>
      <c r="I1168" s="15">
        <f t="shared" si="58"/>
        <v>0</v>
      </c>
      <c r="J1168" s="12" t="str">
        <f t="shared" si="59"/>
        <v>ITA</v>
      </c>
    </row>
    <row r="1169" spans="1:10" ht="12.75" customHeight="1" x14ac:dyDescent="0.2">
      <c r="A1169" s="2">
        <v>1171</v>
      </c>
      <c r="B1169" s="2" t="s">
        <v>582</v>
      </c>
      <c r="C1169" s="2" t="s">
        <v>9</v>
      </c>
      <c r="D1169" s="9" t="s">
        <v>10</v>
      </c>
      <c r="E1169" s="2" t="s">
        <v>11</v>
      </c>
      <c r="F1169" s="2">
        <v>0</v>
      </c>
      <c r="G1169" s="3">
        <v>29</v>
      </c>
      <c r="H1169" s="4" t="str">
        <f t="shared" si="57"/>
        <v>ITA - SG - 0</v>
      </c>
      <c r="I1169" s="15">
        <f t="shared" si="58"/>
        <v>0</v>
      </c>
      <c r="J1169" s="12" t="str">
        <f t="shared" si="59"/>
        <v>ITA</v>
      </c>
    </row>
    <row r="1170" spans="1:10" ht="12.75" customHeight="1" x14ac:dyDescent="0.2">
      <c r="A1170" s="2">
        <v>1172</v>
      </c>
      <c r="B1170" s="2" t="s">
        <v>582</v>
      </c>
      <c r="C1170" s="2" t="s">
        <v>9</v>
      </c>
      <c r="D1170" s="9" t="s">
        <v>10</v>
      </c>
      <c r="E1170" s="2" t="s">
        <v>1388</v>
      </c>
      <c r="F1170" s="2">
        <v>20</v>
      </c>
      <c r="G1170" s="3">
        <v>38</v>
      </c>
      <c r="H1170" s="4" t="str">
        <f t="shared" si="57"/>
        <v>ITA - SG - 20</v>
      </c>
      <c r="I1170" s="15">
        <f t="shared" si="58"/>
        <v>760</v>
      </c>
      <c r="J1170" s="12" t="str">
        <f t="shared" si="59"/>
        <v>ITA</v>
      </c>
    </row>
    <row r="1171" spans="1:10" ht="12.75" customHeight="1" x14ac:dyDescent="0.2">
      <c r="A1171" s="2">
        <v>1173</v>
      </c>
      <c r="B1171" s="2" t="s">
        <v>582</v>
      </c>
      <c r="C1171" s="2" t="s">
        <v>9</v>
      </c>
      <c r="D1171" s="9" t="s">
        <v>10</v>
      </c>
      <c r="E1171" s="2" t="s">
        <v>1388</v>
      </c>
      <c r="F1171" s="2">
        <v>30</v>
      </c>
      <c r="G1171" s="3">
        <v>40</v>
      </c>
      <c r="H1171" s="4" t="str">
        <f t="shared" si="57"/>
        <v>ITA - SG - 30</v>
      </c>
      <c r="I1171" s="15">
        <f t="shared" si="58"/>
        <v>1200</v>
      </c>
      <c r="J1171" s="12" t="str">
        <f t="shared" si="59"/>
        <v>ITA</v>
      </c>
    </row>
    <row r="1172" spans="1:10" ht="12.75" customHeight="1" x14ac:dyDescent="0.2">
      <c r="A1172" s="2">
        <v>1174</v>
      </c>
      <c r="B1172" s="2" t="s">
        <v>583</v>
      </c>
      <c r="C1172" s="2" t="s">
        <v>15</v>
      </c>
      <c r="D1172" s="9" t="s">
        <v>14</v>
      </c>
      <c r="E1172" s="2" t="s">
        <v>1388</v>
      </c>
      <c r="F1172" s="2">
        <v>20</v>
      </c>
      <c r="G1172" s="3">
        <v>10</v>
      </c>
      <c r="H1172" s="4" t="str">
        <f t="shared" si="57"/>
        <v>EGY - ccc order - 20</v>
      </c>
      <c r="I1172" s="15">
        <f t="shared" si="58"/>
        <v>200</v>
      </c>
      <c r="J1172" s="12" t="str">
        <f t="shared" si="59"/>
        <v>EGY</v>
      </c>
    </row>
    <row r="1173" spans="1:10" ht="12.75" customHeight="1" x14ac:dyDescent="0.2">
      <c r="A1173" s="2">
        <v>1175</v>
      </c>
      <c r="B1173" s="2" t="s">
        <v>583</v>
      </c>
      <c r="C1173" s="2" t="s">
        <v>15</v>
      </c>
      <c r="D1173" s="9" t="s">
        <v>14</v>
      </c>
      <c r="E1173" s="2" t="s">
        <v>1388</v>
      </c>
      <c r="F1173" s="2">
        <v>30</v>
      </c>
      <c r="G1173" s="3">
        <v>18</v>
      </c>
      <c r="H1173" s="4" t="str">
        <f t="shared" si="57"/>
        <v>EGY - ccc order - 30</v>
      </c>
      <c r="I1173" s="15">
        <f t="shared" si="58"/>
        <v>540</v>
      </c>
      <c r="J1173" s="12" t="str">
        <f t="shared" si="59"/>
        <v>EGY</v>
      </c>
    </row>
    <row r="1174" spans="1:10" ht="12.75" customHeight="1" x14ac:dyDescent="0.2">
      <c r="A1174" s="2">
        <v>1176</v>
      </c>
      <c r="B1174" s="2" t="s">
        <v>583</v>
      </c>
      <c r="C1174" s="2" t="s">
        <v>15</v>
      </c>
      <c r="D1174" s="9" t="s">
        <v>14</v>
      </c>
      <c r="E1174" s="2" t="s">
        <v>11</v>
      </c>
      <c r="F1174" s="2">
        <v>0</v>
      </c>
      <c r="G1174" s="3">
        <v>35</v>
      </c>
      <c r="H1174" s="4" t="str">
        <f t="shared" si="57"/>
        <v>EGY - ccc order - 0</v>
      </c>
      <c r="I1174" s="15">
        <f t="shared" si="58"/>
        <v>0</v>
      </c>
      <c r="J1174" s="12" t="str">
        <f t="shared" si="59"/>
        <v>EGY</v>
      </c>
    </row>
    <row r="1175" spans="1:10" ht="12.75" customHeight="1" x14ac:dyDescent="0.2">
      <c r="A1175" s="2">
        <v>1177</v>
      </c>
      <c r="B1175" s="2" t="s">
        <v>584</v>
      </c>
      <c r="C1175" s="2" t="s">
        <v>9</v>
      </c>
      <c r="D1175" s="9" t="s">
        <v>66</v>
      </c>
      <c r="E1175" s="2" t="s">
        <v>1388</v>
      </c>
      <c r="F1175" s="2">
        <v>20</v>
      </c>
      <c r="G1175" s="3">
        <v>37</v>
      </c>
      <c r="H1175" s="4" t="str">
        <f t="shared" si="57"/>
        <v>ITA - zan PAM - 20</v>
      </c>
      <c r="I1175" s="15">
        <f t="shared" si="58"/>
        <v>740</v>
      </c>
      <c r="J1175" s="12" t="str">
        <f t="shared" si="59"/>
        <v>ITA</v>
      </c>
    </row>
    <row r="1176" spans="1:10" ht="12.75" customHeight="1" x14ac:dyDescent="0.2">
      <c r="A1176" s="2">
        <v>1178</v>
      </c>
      <c r="B1176" s="2" t="s">
        <v>584</v>
      </c>
      <c r="C1176" s="2" t="s">
        <v>9</v>
      </c>
      <c r="D1176" s="9" t="s">
        <v>66</v>
      </c>
      <c r="E1176" s="2" t="s">
        <v>1388</v>
      </c>
      <c r="F1176" s="2">
        <v>30</v>
      </c>
      <c r="G1176" s="3">
        <v>21</v>
      </c>
      <c r="H1176" s="4" t="str">
        <f t="shared" si="57"/>
        <v>ITA - zan PAM - 30</v>
      </c>
      <c r="I1176" s="15">
        <f t="shared" si="58"/>
        <v>630</v>
      </c>
      <c r="J1176" s="12" t="str">
        <f t="shared" si="59"/>
        <v>ITA</v>
      </c>
    </row>
    <row r="1177" spans="1:10" ht="12.75" customHeight="1" x14ac:dyDescent="0.2">
      <c r="A1177" s="2">
        <v>1179</v>
      </c>
      <c r="B1177" s="2" t="s">
        <v>584</v>
      </c>
      <c r="C1177" s="2" t="s">
        <v>9</v>
      </c>
      <c r="D1177" s="9" t="s">
        <v>66</v>
      </c>
      <c r="E1177" s="2" t="s">
        <v>11</v>
      </c>
      <c r="F1177" s="2">
        <v>0</v>
      </c>
      <c r="G1177" s="3">
        <v>24</v>
      </c>
      <c r="H1177" s="4" t="str">
        <f t="shared" si="57"/>
        <v>ITA - zan PAM - 0</v>
      </c>
      <c r="I1177" s="15">
        <f t="shared" si="58"/>
        <v>0</v>
      </c>
      <c r="J1177" s="12" t="str">
        <f t="shared" si="59"/>
        <v>ITA</v>
      </c>
    </row>
    <row r="1178" spans="1:10" ht="12.75" customHeight="1" x14ac:dyDescent="0.2">
      <c r="A1178" s="2">
        <v>1180</v>
      </c>
      <c r="B1178" s="2" t="s">
        <v>585</v>
      </c>
      <c r="C1178" s="2" t="s">
        <v>9</v>
      </c>
      <c r="D1178" s="9" t="s">
        <v>98</v>
      </c>
      <c r="E1178" s="2" t="s">
        <v>11</v>
      </c>
      <c r="F1178" s="2">
        <v>0</v>
      </c>
      <c r="G1178" s="3">
        <v>14</v>
      </c>
      <c r="H1178" s="4" t="str">
        <f t="shared" si="57"/>
        <v>ITA - zan SPA - 0</v>
      </c>
      <c r="I1178" s="15">
        <f t="shared" si="58"/>
        <v>0</v>
      </c>
      <c r="J1178" s="12" t="str">
        <f t="shared" si="59"/>
        <v>ITA</v>
      </c>
    </row>
    <row r="1179" spans="1:10" ht="12.75" customHeight="1" x14ac:dyDescent="0.2">
      <c r="A1179" s="2">
        <v>1181</v>
      </c>
      <c r="B1179" s="2" t="s">
        <v>585</v>
      </c>
      <c r="C1179" s="2" t="s">
        <v>9</v>
      </c>
      <c r="D1179" s="9" t="s">
        <v>98</v>
      </c>
      <c r="E1179" s="2" t="s">
        <v>1388</v>
      </c>
      <c r="F1179" s="2">
        <v>20</v>
      </c>
      <c r="G1179" s="3">
        <v>13</v>
      </c>
      <c r="H1179" s="4" t="str">
        <f t="shared" si="57"/>
        <v>ITA - zan SPA - 20</v>
      </c>
      <c r="I1179" s="15">
        <f t="shared" si="58"/>
        <v>260</v>
      </c>
      <c r="J1179" s="12" t="str">
        <f t="shared" si="59"/>
        <v>ITA</v>
      </c>
    </row>
    <row r="1180" spans="1:10" ht="12.75" customHeight="1" x14ac:dyDescent="0.2">
      <c r="A1180" s="2">
        <v>1182</v>
      </c>
      <c r="B1180" s="2" t="s">
        <v>585</v>
      </c>
      <c r="C1180" s="2" t="s">
        <v>9</v>
      </c>
      <c r="D1180" s="9" t="s">
        <v>98</v>
      </c>
      <c r="E1180" s="2" t="s">
        <v>1388</v>
      </c>
      <c r="F1180" s="2">
        <v>30</v>
      </c>
      <c r="G1180" s="3">
        <v>10</v>
      </c>
      <c r="H1180" s="4" t="str">
        <f t="shared" si="57"/>
        <v>ITA - zan SPA - 30</v>
      </c>
      <c r="I1180" s="15">
        <f t="shared" si="58"/>
        <v>300</v>
      </c>
      <c r="J1180" s="12" t="str">
        <f t="shared" si="59"/>
        <v>ITA</v>
      </c>
    </row>
    <row r="1181" spans="1:10" ht="12.75" customHeight="1" x14ac:dyDescent="0.2">
      <c r="A1181" s="2">
        <v>1183</v>
      </c>
      <c r="B1181" s="2" t="s">
        <v>586</v>
      </c>
      <c r="C1181" s="2" t="s">
        <v>9</v>
      </c>
      <c r="D1181" s="9" t="s">
        <v>55</v>
      </c>
      <c r="E1181" s="2" t="s">
        <v>11</v>
      </c>
      <c r="F1181" s="2">
        <v>0</v>
      </c>
      <c r="G1181" s="3">
        <v>39</v>
      </c>
      <c r="H1181" s="4" t="str">
        <f t="shared" si="57"/>
        <v>ITA - zan S.R.L. - 0</v>
      </c>
      <c r="I1181" s="15">
        <f t="shared" si="58"/>
        <v>0</v>
      </c>
      <c r="J1181" s="12" t="str">
        <f t="shared" si="59"/>
        <v>ITA</v>
      </c>
    </row>
    <row r="1182" spans="1:10" ht="12.75" customHeight="1" x14ac:dyDescent="0.2">
      <c r="A1182" s="2">
        <v>1184</v>
      </c>
      <c r="B1182" s="2" t="s">
        <v>586</v>
      </c>
      <c r="C1182" s="2" t="s">
        <v>9</v>
      </c>
      <c r="D1182" s="9" t="s">
        <v>55</v>
      </c>
      <c r="E1182" s="2" t="s">
        <v>1388</v>
      </c>
      <c r="F1182" s="2">
        <v>20</v>
      </c>
      <c r="G1182" s="3">
        <v>27</v>
      </c>
      <c r="H1182" s="4" t="str">
        <f t="shared" si="57"/>
        <v>ITA - zan S.R.L. - 20</v>
      </c>
      <c r="I1182" s="15">
        <f t="shared" si="58"/>
        <v>540</v>
      </c>
      <c r="J1182" s="12" t="str">
        <f t="shared" si="59"/>
        <v>ITA</v>
      </c>
    </row>
    <row r="1183" spans="1:10" ht="12.75" customHeight="1" x14ac:dyDescent="0.2">
      <c r="A1183" s="2">
        <v>1185</v>
      </c>
      <c r="B1183" s="2" t="s">
        <v>587</v>
      </c>
      <c r="C1183" s="2" t="s">
        <v>9</v>
      </c>
      <c r="D1183" s="9" t="s">
        <v>98</v>
      </c>
      <c r="E1183" s="2" t="s">
        <v>11</v>
      </c>
      <c r="F1183" s="2">
        <v>0</v>
      </c>
      <c r="G1183" s="3">
        <v>19</v>
      </c>
      <c r="H1183" s="4" t="str">
        <f t="shared" si="57"/>
        <v>ITA - zan SPA - 0</v>
      </c>
      <c r="I1183" s="15">
        <f t="shared" si="58"/>
        <v>0</v>
      </c>
      <c r="J1183" s="12" t="str">
        <f t="shared" si="59"/>
        <v>ITA</v>
      </c>
    </row>
    <row r="1184" spans="1:10" ht="12.75" customHeight="1" x14ac:dyDescent="0.2">
      <c r="A1184" s="2">
        <v>1186</v>
      </c>
      <c r="B1184" s="2" t="s">
        <v>587</v>
      </c>
      <c r="C1184" s="2" t="s">
        <v>9</v>
      </c>
      <c r="D1184" s="9" t="s">
        <v>98</v>
      </c>
      <c r="E1184" s="2" t="s">
        <v>1388</v>
      </c>
      <c r="F1184" s="2">
        <v>20</v>
      </c>
      <c r="G1184" s="3">
        <v>19</v>
      </c>
      <c r="H1184" s="4" t="str">
        <f t="shared" si="57"/>
        <v>ITA - zan SPA - 20</v>
      </c>
      <c r="I1184" s="15">
        <f t="shared" si="58"/>
        <v>380</v>
      </c>
      <c r="J1184" s="12" t="str">
        <f t="shared" si="59"/>
        <v>ITA</v>
      </c>
    </row>
    <row r="1185" spans="1:10" ht="12.75" customHeight="1" x14ac:dyDescent="0.2">
      <c r="A1185" s="2">
        <v>1187</v>
      </c>
      <c r="B1185" s="2" t="s">
        <v>587</v>
      </c>
      <c r="C1185" s="2" t="s">
        <v>9</v>
      </c>
      <c r="D1185" s="9" t="s">
        <v>98</v>
      </c>
      <c r="E1185" s="2" t="s">
        <v>1388</v>
      </c>
      <c r="F1185" s="2">
        <v>30</v>
      </c>
      <c r="G1185" s="3">
        <v>16</v>
      </c>
      <c r="H1185" s="4" t="str">
        <f t="shared" si="57"/>
        <v>ITA - zan SPA - 30</v>
      </c>
      <c r="I1185" s="15">
        <f t="shared" si="58"/>
        <v>480</v>
      </c>
      <c r="J1185" s="12" t="str">
        <f t="shared" si="59"/>
        <v>ITA</v>
      </c>
    </row>
    <row r="1186" spans="1:10" ht="12.75" customHeight="1" x14ac:dyDescent="0.2">
      <c r="A1186" s="2">
        <v>1188</v>
      </c>
      <c r="B1186" s="2" t="s">
        <v>588</v>
      </c>
      <c r="C1186" s="2" t="s">
        <v>9</v>
      </c>
      <c r="D1186" s="9" t="s">
        <v>10</v>
      </c>
      <c r="E1186" s="2" t="s">
        <v>11</v>
      </c>
      <c r="F1186" s="2">
        <v>0</v>
      </c>
      <c r="G1186" s="3">
        <v>28</v>
      </c>
      <c r="H1186" s="4" t="str">
        <f t="shared" si="57"/>
        <v>ITA - SG - 0</v>
      </c>
      <c r="I1186" s="15">
        <f t="shared" si="58"/>
        <v>0</v>
      </c>
      <c r="J1186" s="12" t="str">
        <f t="shared" si="59"/>
        <v>ITA</v>
      </c>
    </row>
    <row r="1187" spans="1:10" ht="12.75" customHeight="1" x14ac:dyDescent="0.2">
      <c r="A1187" s="2">
        <v>1189</v>
      </c>
      <c r="B1187" s="2" t="s">
        <v>588</v>
      </c>
      <c r="C1187" s="2" t="s">
        <v>9</v>
      </c>
      <c r="D1187" s="9" t="s">
        <v>10</v>
      </c>
      <c r="E1187" s="2" t="s">
        <v>1388</v>
      </c>
      <c r="F1187" s="2">
        <v>30</v>
      </c>
      <c r="G1187" s="3">
        <v>31</v>
      </c>
      <c r="H1187" s="4" t="str">
        <f t="shared" si="57"/>
        <v>ITA - SG - 30</v>
      </c>
      <c r="I1187" s="15">
        <f t="shared" si="58"/>
        <v>930</v>
      </c>
      <c r="J1187" s="12" t="str">
        <f t="shared" si="59"/>
        <v>ITA</v>
      </c>
    </row>
    <row r="1188" spans="1:10" ht="12.75" customHeight="1" x14ac:dyDescent="0.2">
      <c r="A1188" s="2">
        <v>1190</v>
      </c>
      <c r="B1188" s="2" t="s">
        <v>589</v>
      </c>
      <c r="C1188" s="2" t="s">
        <v>9</v>
      </c>
      <c r="D1188" s="9" t="s">
        <v>10</v>
      </c>
      <c r="E1188" s="2" t="s">
        <v>1388</v>
      </c>
      <c r="F1188" s="2">
        <v>30</v>
      </c>
      <c r="G1188" s="3">
        <v>10</v>
      </c>
      <c r="H1188" s="4" t="str">
        <f t="shared" si="57"/>
        <v>ITA - SG - 30</v>
      </c>
      <c r="I1188" s="15">
        <f t="shared" si="58"/>
        <v>300</v>
      </c>
      <c r="J1188" s="12" t="str">
        <f t="shared" si="59"/>
        <v>ITA</v>
      </c>
    </row>
    <row r="1189" spans="1:10" ht="12.75" customHeight="1" x14ac:dyDescent="0.2">
      <c r="A1189" s="2">
        <v>1191</v>
      </c>
      <c r="B1189" s="2" t="s">
        <v>589</v>
      </c>
      <c r="C1189" s="2" t="s">
        <v>9</v>
      </c>
      <c r="D1189" s="9" t="s">
        <v>10</v>
      </c>
      <c r="E1189" s="2" t="s">
        <v>11</v>
      </c>
      <c r="F1189" s="2">
        <v>0</v>
      </c>
      <c r="G1189" s="3">
        <v>28</v>
      </c>
      <c r="H1189" s="4" t="str">
        <f t="shared" si="57"/>
        <v>ITA - SG - 0</v>
      </c>
      <c r="I1189" s="15">
        <f t="shared" si="58"/>
        <v>0</v>
      </c>
      <c r="J1189" s="12" t="str">
        <f t="shared" si="59"/>
        <v>ITA</v>
      </c>
    </row>
    <row r="1190" spans="1:10" ht="12.75" customHeight="1" x14ac:dyDescent="0.2">
      <c r="A1190" s="2">
        <v>1192</v>
      </c>
      <c r="B1190" s="2" t="s">
        <v>590</v>
      </c>
      <c r="C1190" s="2" t="s">
        <v>84</v>
      </c>
      <c r="D1190" s="9" t="s">
        <v>591</v>
      </c>
      <c r="E1190" s="2" t="s">
        <v>1388</v>
      </c>
      <c r="F1190" s="2">
        <v>20</v>
      </c>
      <c r="G1190" s="3">
        <v>39</v>
      </c>
      <c r="H1190" s="4" t="str">
        <f t="shared" si="57"/>
        <v>GRC - zan pin - 20</v>
      </c>
      <c r="I1190" s="15">
        <f t="shared" si="58"/>
        <v>780</v>
      </c>
      <c r="J1190" s="12" t="str">
        <f t="shared" si="59"/>
        <v>GRC</v>
      </c>
    </row>
    <row r="1191" spans="1:10" ht="12.75" customHeight="1" x14ac:dyDescent="0.2">
      <c r="A1191" s="2">
        <v>1193</v>
      </c>
      <c r="B1191" s="2" t="s">
        <v>590</v>
      </c>
      <c r="C1191" s="2" t="s">
        <v>84</v>
      </c>
      <c r="D1191" s="9" t="s">
        <v>591</v>
      </c>
      <c r="E1191" s="2" t="s">
        <v>11</v>
      </c>
      <c r="F1191" s="2">
        <v>0</v>
      </c>
      <c r="G1191" s="3">
        <v>36</v>
      </c>
      <c r="H1191" s="4" t="str">
        <f t="shared" si="57"/>
        <v>GRC - zan pin - 0</v>
      </c>
      <c r="I1191" s="15">
        <f t="shared" si="58"/>
        <v>0</v>
      </c>
      <c r="J1191" s="12" t="str">
        <f t="shared" si="59"/>
        <v>GRC</v>
      </c>
    </row>
    <row r="1192" spans="1:10" ht="12.75" customHeight="1" x14ac:dyDescent="0.2">
      <c r="A1192" s="2">
        <v>1194</v>
      </c>
      <c r="B1192" s="2" t="s">
        <v>590</v>
      </c>
      <c r="C1192" s="2" t="s">
        <v>84</v>
      </c>
      <c r="D1192" s="9" t="s">
        <v>591</v>
      </c>
      <c r="E1192" s="2" t="s">
        <v>1388</v>
      </c>
      <c r="F1192" s="2">
        <v>30</v>
      </c>
      <c r="G1192" s="3">
        <v>27</v>
      </c>
      <c r="H1192" s="4" t="str">
        <f t="shared" si="57"/>
        <v>GRC - zan pin - 30</v>
      </c>
      <c r="I1192" s="15">
        <f t="shared" si="58"/>
        <v>810</v>
      </c>
      <c r="J1192" s="12" t="str">
        <f t="shared" si="59"/>
        <v>GRC</v>
      </c>
    </row>
    <row r="1193" spans="1:10" ht="12.75" customHeight="1" x14ac:dyDescent="0.2">
      <c r="A1193" s="2">
        <v>1195</v>
      </c>
      <c r="B1193" s="2" t="s">
        <v>592</v>
      </c>
      <c r="C1193" s="2" t="s">
        <v>9</v>
      </c>
      <c r="D1193" s="9" t="s">
        <v>10</v>
      </c>
      <c r="E1193" s="2" t="s">
        <v>11</v>
      </c>
      <c r="F1193" s="2">
        <v>0</v>
      </c>
      <c r="G1193" s="3">
        <v>25</v>
      </c>
      <c r="H1193" s="4" t="str">
        <f t="shared" si="57"/>
        <v>ITA - SG - 0</v>
      </c>
      <c r="I1193" s="15">
        <f t="shared" si="58"/>
        <v>0</v>
      </c>
      <c r="J1193" s="12" t="str">
        <f t="shared" si="59"/>
        <v>ITA</v>
      </c>
    </row>
    <row r="1194" spans="1:10" ht="12.75" customHeight="1" x14ac:dyDescent="0.2">
      <c r="A1194" s="2">
        <v>1196</v>
      </c>
      <c r="B1194" s="2" t="s">
        <v>592</v>
      </c>
      <c r="C1194" s="2" t="s">
        <v>9</v>
      </c>
      <c r="D1194" s="9" t="s">
        <v>10</v>
      </c>
      <c r="E1194" s="2" t="s">
        <v>1388</v>
      </c>
      <c r="F1194" s="2">
        <v>30</v>
      </c>
      <c r="G1194" s="3">
        <v>24</v>
      </c>
      <c r="H1194" s="4" t="str">
        <f t="shared" si="57"/>
        <v>ITA - SG - 30</v>
      </c>
      <c r="I1194" s="15">
        <f t="shared" si="58"/>
        <v>720</v>
      </c>
      <c r="J1194" s="12" t="str">
        <f t="shared" si="59"/>
        <v>ITA</v>
      </c>
    </row>
    <row r="1195" spans="1:10" ht="12.75" customHeight="1" x14ac:dyDescent="0.2">
      <c r="A1195" s="2">
        <v>1197</v>
      </c>
      <c r="B1195" s="2" t="s">
        <v>593</v>
      </c>
      <c r="C1195" s="2" t="s">
        <v>9</v>
      </c>
      <c r="D1195" s="9" t="s">
        <v>98</v>
      </c>
      <c r="E1195" s="2" t="s">
        <v>1388</v>
      </c>
      <c r="F1195" s="2">
        <v>20</v>
      </c>
      <c r="G1195" s="3">
        <v>39</v>
      </c>
      <c r="H1195" s="4" t="str">
        <f t="shared" si="57"/>
        <v>ITA - zan SPA - 20</v>
      </c>
      <c r="I1195" s="15">
        <f t="shared" si="58"/>
        <v>780</v>
      </c>
      <c r="J1195" s="12" t="str">
        <f t="shared" si="59"/>
        <v>ITA</v>
      </c>
    </row>
    <row r="1196" spans="1:10" ht="12.75" customHeight="1" x14ac:dyDescent="0.2">
      <c r="A1196" s="2">
        <v>1198</v>
      </c>
      <c r="B1196" s="2" t="s">
        <v>593</v>
      </c>
      <c r="C1196" s="2" t="s">
        <v>9</v>
      </c>
      <c r="D1196" s="9" t="s">
        <v>98</v>
      </c>
      <c r="E1196" s="2" t="s">
        <v>1388</v>
      </c>
      <c r="F1196" s="2">
        <v>20</v>
      </c>
      <c r="G1196" s="3">
        <v>40</v>
      </c>
      <c r="H1196" s="4" t="str">
        <f t="shared" si="57"/>
        <v>ITA - zan SPA - 20</v>
      </c>
      <c r="I1196" s="15">
        <f t="shared" si="58"/>
        <v>800</v>
      </c>
      <c r="J1196" s="12" t="str">
        <f t="shared" si="59"/>
        <v>ITA</v>
      </c>
    </row>
    <row r="1197" spans="1:10" ht="12.75" customHeight="1" x14ac:dyDescent="0.2">
      <c r="A1197" s="2">
        <v>1199</v>
      </c>
      <c r="B1197" s="2" t="s">
        <v>593</v>
      </c>
      <c r="C1197" s="2" t="s">
        <v>9</v>
      </c>
      <c r="D1197" s="9" t="s">
        <v>98</v>
      </c>
      <c r="E1197" s="2" t="s">
        <v>1388</v>
      </c>
      <c r="F1197" s="2">
        <v>30</v>
      </c>
      <c r="G1197" s="3">
        <v>34</v>
      </c>
      <c r="H1197" s="4" t="str">
        <f t="shared" si="57"/>
        <v>ITA - zan SPA - 30</v>
      </c>
      <c r="I1197" s="15">
        <f t="shared" si="58"/>
        <v>1020</v>
      </c>
      <c r="J1197" s="12" t="str">
        <f t="shared" si="59"/>
        <v>ITA</v>
      </c>
    </row>
    <row r="1198" spans="1:10" ht="12.75" customHeight="1" x14ac:dyDescent="0.2">
      <c r="A1198" s="2">
        <v>1200</v>
      </c>
      <c r="B1198" s="2" t="s">
        <v>593</v>
      </c>
      <c r="C1198" s="2" t="s">
        <v>9</v>
      </c>
      <c r="D1198" s="9" t="s">
        <v>98</v>
      </c>
      <c r="E1198" s="2" t="s">
        <v>11</v>
      </c>
      <c r="F1198" s="2">
        <v>0</v>
      </c>
      <c r="G1198" s="3">
        <v>17</v>
      </c>
      <c r="H1198" s="4" t="str">
        <f t="shared" si="57"/>
        <v>ITA - zan SPA - 0</v>
      </c>
      <c r="I1198" s="15">
        <f t="shared" si="58"/>
        <v>0</v>
      </c>
      <c r="J1198" s="12" t="str">
        <f t="shared" si="59"/>
        <v>ITA</v>
      </c>
    </row>
    <row r="1199" spans="1:10" ht="12.75" customHeight="1" x14ac:dyDescent="0.2">
      <c r="A1199" s="2">
        <v>1201</v>
      </c>
      <c r="B1199" s="2" t="s">
        <v>594</v>
      </c>
      <c r="C1199" s="2" t="s">
        <v>9</v>
      </c>
      <c r="D1199" s="9" t="s">
        <v>10</v>
      </c>
      <c r="E1199" s="2" t="s">
        <v>1388</v>
      </c>
      <c r="F1199" s="2">
        <v>20</v>
      </c>
      <c r="G1199" s="3">
        <v>36</v>
      </c>
      <c r="H1199" s="4" t="str">
        <f t="shared" si="57"/>
        <v>ITA - SG - 20</v>
      </c>
      <c r="I1199" s="15">
        <f t="shared" si="58"/>
        <v>720</v>
      </c>
      <c r="J1199" s="12" t="str">
        <f t="shared" si="59"/>
        <v>ITA</v>
      </c>
    </row>
    <row r="1200" spans="1:10" ht="12.75" customHeight="1" x14ac:dyDescent="0.2">
      <c r="A1200" s="2">
        <v>1202</v>
      </c>
      <c r="B1200" s="2" t="s">
        <v>594</v>
      </c>
      <c r="C1200" s="2" t="s">
        <v>9</v>
      </c>
      <c r="D1200" s="9" t="s">
        <v>10</v>
      </c>
      <c r="E1200" s="2" t="s">
        <v>11</v>
      </c>
      <c r="F1200" s="2">
        <v>0</v>
      </c>
      <c r="G1200" s="3">
        <v>20</v>
      </c>
      <c r="H1200" s="4" t="str">
        <f t="shared" si="57"/>
        <v>ITA - SG - 0</v>
      </c>
      <c r="I1200" s="15">
        <f t="shared" si="58"/>
        <v>0</v>
      </c>
      <c r="J1200" s="12" t="str">
        <f t="shared" si="59"/>
        <v>ITA</v>
      </c>
    </row>
    <row r="1201" spans="1:10" ht="12.75" customHeight="1" x14ac:dyDescent="0.2">
      <c r="A1201" s="2">
        <v>1203</v>
      </c>
      <c r="B1201" s="2" t="s">
        <v>594</v>
      </c>
      <c r="C1201" s="2" t="s">
        <v>9</v>
      </c>
      <c r="D1201" s="9" t="s">
        <v>10</v>
      </c>
      <c r="E1201" s="2" t="s">
        <v>1388</v>
      </c>
      <c r="F1201" s="2">
        <v>30</v>
      </c>
      <c r="G1201" s="3">
        <v>30</v>
      </c>
      <c r="H1201" s="4" t="str">
        <f t="shared" si="57"/>
        <v>ITA - SG - 30</v>
      </c>
      <c r="I1201" s="15">
        <f t="shared" si="58"/>
        <v>900</v>
      </c>
      <c r="J1201" s="12" t="str">
        <f t="shared" si="59"/>
        <v>ITA</v>
      </c>
    </row>
    <row r="1202" spans="1:10" ht="12.75" customHeight="1" x14ac:dyDescent="0.2">
      <c r="A1202" s="2">
        <v>1204</v>
      </c>
      <c r="B1202" s="2" t="s">
        <v>594</v>
      </c>
      <c r="C1202" s="2" t="s">
        <v>9</v>
      </c>
      <c r="D1202" s="9" t="s">
        <v>10</v>
      </c>
      <c r="E1202" s="2" t="s">
        <v>1388</v>
      </c>
      <c r="F1202" s="2">
        <v>20</v>
      </c>
      <c r="G1202" s="3">
        <v>22</v>
      </c>
      <c r="H1202" s="4" t="str">
        <f t="shared" si="57"/>
        <v>ITA - SG - 20</v>
      </c>
      <c r="I1202" s="15">
        <f t="shared" si="58"/>
        <v>440</v>
      </c>
      <c r="J1202" s="12" t="str">
        <f t="shared" si="59"/>
        <v>ITA</v>
      </c>
    </row>
    <row r="1203" spans="1:10" ht="12.75" customHeight="1" x14ac:dyDescent="0.2">
      <c r="A1203" s="2">
        <v>1205</v>
      </c>
      <c r="B1203" s="2" t="s">
        <v>595</v>
      </c>
      <c r="C1203" s="2" t="s">
        <v>9</v>
      </c>
      <c r="D1203" s="9" t="s">
        <v>55</v>
      </c>
      <c r="E1203" s="2" t="s">
        <v>1388</v>
      </c>
      <c r="F1203" s="2">
        <v>20</v>
      </c>
      <c r="G1203" s="3">
        <v>14</v>
      </c>
      <c r="H1203" s="4" t="str">
        <f t="shared" si="57"/>
        <v>ITA - zan S.R.L. - 20</v>
      </c>
      <c r="I1203" s="15">
        <f t="shared" si="58"/>
        <v>280</v>
      </c>
      <c r="J1203" s="12" t="str">
        <f t="shared" si="59"/>
        <v>ITA</v>
      </c>
    </row>
    <row r="1204" spans="1:10" ht="12.75" customHeight="1" x14ac:dyDescent="0.2">
      <c r="A1204" s="2">
        <v>1206</v>
      </c>
      <c r="B1204" s="2" t="s">
        <v>595</v>
      </c>
      <c r="C1204" s="2" t="s">
        <v>9</v>
      </c>
      <c r="D1204" s="9" t="s">
        <v>55</v>
      </c>
      <c r="E1204" s="2" t="s">
        <v>1388</v>
      </c>
      <c r="F1204" s="2">
        <v>30</v>
      </c>
      <c r="G1204" s="3">
        <v>39</v>
      </c>
      <c r="H1204" s="4" t="str">
        <f t="shared" si="57"/>
        <v>ITA - zan S.R.L. - 30</v>
      </c>
      <c r="I1204" s="15">
        <f t="shared" si="58"/>
        <v>1170</v>
      </c>
      <c r="J1204" s="12" t="str">
        <f t="shared" si="59"/>
        <v>ITA</v>
      </c>
    </row>
    <row r="1205" spans="1:10" ht="12.75" customHeight="1" x14ac:dyDescent="0.2">
      <c r="A1205" s="2">
        <v>1207</v>
      </c>
      <c r="B1205" s="2" t="s">
        <v>596</v>
      </c>
      <c r="C1205" s="2" t="s">
        <v>9</v>
      </c>
      <c r="D1205" s="9" t="s">
        <v>76</v>
      </c>
      <c r="E1205" s="2" t="s">
        <v>1388</v>
      </c>
      <c r="F1205" s="2">
        <v>30</v>
      </c>
      <c r="G1205" s="3">
        <v>18</v>
      </c>
      <c r="H1205" s="4" t="str">
        <f t="shared" si="57"/>
        <v>ITA - lollo SRL - 30</v>
      </c>
      <c r="I1205" s="15">
        <f t="shared" si="58"/>
        <v>540</v>
      </c>
      <c r="J1205" s="12" t="str">
        <f t="shared" si="59"/>
        <v>ITA</v>
      </c>
    </row>
    <row r="1206" spans="1:10" ht="12.75" customHeight="1" x14ac:dyDescent="0.2">
      <c r="A1206" s="2">
        <v>1208</v>
      </c>
      <c r="B1206" s="2" t="s">
        <v>596</v>
      </c>
      <c r="C1206" s="2" t="s">
        <v>9</v>
      </c>
      <c r="D1206" s="9" t="s">
        <v>76</v>
      </c>
      <c r="E1206" s="2" t="s">
        <v>1388</v>
      </c>
      <c r="F1206" s="2">
        <v>20</v>
      </c>
      <c r="G1206" s="3">
        <v>15</v>
      </c>
      <c r="H1206" s="4" t="str">
        <f t="shared" si="57"/>
        <v>ITA - lollo SRL - 20</v>
      </c>
      <c r="I1206" s="15">
        <f t="shared" si="58"/>
        <v>300</v>
      </c>
      <c r="J1206" s="12" t="str">
        <f t="shared" si="59"/>
        <v>ITA</v>
      </c>
    </row>
    <row r="1207" spans="1:10" ht="12.75" customHeight="1" x14ac:dyDescent="0.2">
      <c r="A1207" s="2">
        <v>1209</v>
      </c>
      <c r="B1207" s="2" t="s">
        <v>596</v>
      </c>
      <c r="C1207" s="2" t="s">
        <v>9</v>
      </c>
      <c r="D1207" s="9" t="s">
        <v>76</v>
      </c>
      <c r="E1207" s="2" t="s">
        <v>11</v>
      </c>
      <c r="F1207" s="2">
        <v>0</v>
      </c>
      <c r="G1207" s="3">
        <v>19</v>
      </c>
      <c r="H1207" s="4" t="str">
        <f t="shared" si="57"/>
        <v>ITA - lollo SRL - 0</v>
      </c>
      <c r="I1207" s="15">
        <f t="shared" si="58"/>
        <v>0</v>
      </c>
      <c r="J1207" s="12" t="str">
        <f t="shared" si="59"/>
        <v>ITA</v>
      </c>
    </row>
    <row r="1208" spans="1:10" ht="12.75" customHeight="1" x14ac:dyDescent="0.2">
      <c r="A1208" s="2">
        <v>1210</v>
      </c>
      <c r="B1208" s="2" t="s">
        <v>597</v>
      </c>
      <c r="C1208" s="2" t="s">
        <v>9</v>
      </c>
      <c r="D1208" s="9" t="s">
        <v>55</v>
      </c>
      <c r="E1208" s="2" t="s">
        <v>1388</v>
      </c>
      <c r="F1208" s="2">
        <v>30</v>
      </c>
      <c r="G1208" s="3">
        <v>16</v>
      </c>
      <c r="H1208" s="4" t="str">
        <f t="shared" si="57"/>
        <v>ITA - zan S.R.L. - 30</v>
      </c>
      <c r="I1208" s="15">
        <f t="shared" si="58"/>
        <v>480</v>
      </c>
      <c r="J1208" s="12" t="str">
        <f t="shared" si="59"/>
        <v>ITA</v>
      </c>
    </row>
    <row r="1209" spans="1:10" ht="12.75" customHeight="1" x14ac:dyDescent="0.2">
      <c r="A1209" s="2">
        <v>1211</v>
      </c>
      <c r="B1209" s="2" t="s">
        <v>598</v>
      </c>
      <c r="C1209" s="2" t="s">
        <v>9</v>
      </c>
      <c r="D1209" s="9" t="s">
        <v>10</v>
      </c>
      <c r="E1209" s="2" t="s">
        <v>11</v>
      </c>
      <c r="F1209" s="2">
        <v>0</v>
      </c>
      <c r="G1209" s="3">
        <v>39</v>
      </c>
      <c r="H1209" s="4" t="str">
        <f t="shared" si="57"/>
        <v>ITA - SG - 0</v>
      </c>
      <c r="I1209" s="15">
        <f t="shared" si="58"/>
        <v>0</v>
      </c>
      <c r="J1209" s="12" t="str">
        <f t="shared" si="59"/>
        <v>ITA</v>
      </c>
    </row>
    <row r="1210" spans="1:10" ht="12.75" customHeight="1" x14ac:dyDescent="0.2">
      <c r="A1210" s="2">
        <v>1212</v>
      </c>
      <c r="B1210" s="2" t="s">
        <v>599</v>
      </c>
      <c r="C1210" s="2" t="s">
        <v>9</v>
      </c>
      <c r="D1210" s="9" t="s">
        <v>48</v>
      </c>
      <c r="E1210" s="2" t="s">
        <v>1388</v>
      </c>
      <c r="F1210" s="2">
        <v>20</v>
      </c>
      <c r="G1210" s="3">
        <v>21</v>
      </c>
      <c r="H1210" s="4" t="str">
        <f t="shared" si="57"/>
        <v>ITA - zan pin SPA - 20</v>
      </c>
      <c r="I1210" s="15">
        <f t="shared" si="58"/>
        <v>420</v>
      </c>
      <c r="J1210" s="12" t="str">
        <f t="shared" si="59"/>
        <v>ITA</v>
      </c>
    </row>
    <row r="1211" spans="1:10" ht="12.75" customHeight="1" x14ac:dyDescent="0.2">
      <c r="A1211" s="2">
        <v>1213</v>
      </c>
      <c r="B1211" s="2" t="s">
        <v>599</v>
      </c>
      <c r="C1211" s="2" t="s">
        <v>9</v>
      </c>
      <c r="D1211" s="9" t="s">
        <v>48</v>
      </c>
      <c r="E1211" s="2" t="s">
        <v>11</v>
      </c>
      <c r="F1211" s="2">
        <v>0</v>
      </c>
      <c r="G1211" s="3">
        <v>20</v>
      </c>
      <c r="H1211" s="4" t="str">
        <f t="shared" si="57"/>
        <v>ITA - zan pin SPA - 0</v>
      </c>
      <c r="I1211" s="15">
        <f t="shared" si="58"/>
        <v>0</v>
      </c>
      <c r="J1211" s="12" t="str">
        <f t="shared" si="59"/>
        <v>ITA</v>
      </c>
    </row>
    <row r="1212" spans="1:10" ht="12.75" customHeight="1" x14ac:dyDescent="0.2">
      <c r="A1212" s="2">
        <v>1214</v>
      </c>
      <c r="B1212" s="2" t="s">
        <v>599</v>
      </c>
      <c r="C1212" s="2" t="s">
        <v>9</v>
      </c>
      <c r="D1212" s="9" t="s">
        <v>48</v>
      </c>
      <c r="E1212" s="2" t="s">
        <v>1388</v>
      </c>
      <c r="F1212" s="2">
        <v>30</v>
      </c>
      <c r="G1212" s="3">
        <v>19</v>
      </c>
      <c r="H1212" s="4" t="str">
        <f t="shared" si="57"/>
        <v>ITA - zan pin SPA - 30</v>
      </c>
      <c r="I1212" s="15">
        <f t="shared" si="58"/>
        <v>570</v>
      </c>
      <c r="J1212" s="12" t="str">
        <f t="shared" si="59"/>
        <v>ITA</v>
      </c>
    </row>
    <row r="1213" spans="1:10" ht="12.75" customHeight="1" x14ac:dyDescent="0.2">
      <c r="A1213" s="2">
        <v>1215</v>
      </c>
      <c r="B1213" s="2" t="s">
        <v>600</v>
      </c>
      <c r="C1213" s="2" t="s">
        <v>9</v>
      </c>
      <c r="D1213" s="9" t="s">
        <v>48</v>
      </c>
      <c r="E1213" s="2" t="s">
        <v>1388</v>
      </c>
      <c r="F1213" s="2">
        <v>20</v>
      </c>
      <c r="G1213" s="3">
        <v>29</v>
      </c>
      <c r="H1213" s="4" t="str">
        <f t="shared" si="57"/>
        <v>ITA - zan pin SPA - 20</v>
      </c>
      <c r="I1213" s="15">
        <f t="shared" si="58"/>
        <v>580</v>
      </c>
      <c r="J1213" s="12" t="str">
        <f t="shared" si="59"/>
        <v>ITA</v>
      </c>
    </row>
    <row r="1214" spans="1:10" ht="12.75" customHeight="1" x14ac:dyDescent="0.2">
      <c r="A1214" s="2">
        <v>1216</v>
      </c>
      <c r="B1214" s="2" t="s">
        <v>600</v>
      </c>
      <c r="C1214" s="2" t="s">
        <v>9</v>
      </c>
      <c r="D1214" s="9" t="s">
        <v>48</v>
      </c>
      <c r="E1214" s="2" t="s">
        <v>11</v>
      </c>
      <c r="F1214" s="2">
        <v>0</v>
      </c>
      <c r="G1214" s="3">
        <v>34</v>
      </c>
      <c r="H1214" s="4" t="str">
        <f t="shared" si="57"/>
        <v>ITA - zan pin SPA - 0</v>
      </c>
      <c r="I1214" s="15">
        <f t="shared" si="58"/>
        <v>0</v>
      </c>
      <c r="J1214" s="12" t="str">
        <f t="shared" si="59"/>
        <v>ITA</v>
      </c>
    </row>
    <row r="1215" spans="1:10" ht="12.75" customHeight="1" x14ac:dyDescent="0.2">
      <c r="A1215" s="2">
        <v>1217</v>
      </c>
      <c r="B1215" s="2" t="s">
        <v>600</v>
      </c>
      <c r="C1215" s="2" t="s">
        <v>9</v>
      </c>
      <c r="D1215" s="9" t="s">
        <v>48</v>
      </c>
      <c r="E1215" s="2" t="s">
        <v>1388</v>
      </c>
      <c r="F1215" s="2">
        <v>30</v>
      </c>
      <c r="G1215" s="3">
        <v>34</v>
      </c>
      <c r="H1215" s="4" t="str">
        <f t="shared" si="57"/>
        <v>ITA - zan pin SPA - 30</v>
      </c>
      <c r="I1215" s="15">
        <f t="shared" si="58"/>
        <v>1020</v>
      </c>
      <c r="J1215" s="12" t="str">
        <f t="shared" si="59"/>
        <v>ITA</v>
      </c>
    </row>
    <row r="1216" spans="1:10" ht="12.75" customHeight="1" x14ac:dyDescent="0.2">
      <c r="A1216" s="2">
        <v>1218</v>
      </c>
      <c r="B1216" s="2" t="s">
        <v>601</v>
      </c>
      <c r="C1216" s="2" t="s">
        <v>9</v>
      </c>
      <c r="D1216" s="9" t="s">
        <v>55</v>
      </c>
      <c r="E1216" s="2" t="s">
        <v>11</v>
      </c>
      <c r="F1216" s="2">
        <v>0</v>
      </c>
      <c r="G1216" s="3">
        <v>28</v>
      </c>
      <c r="H1216" s="4" t="str">
        <f t="shared" si="57"/>
        <v>ITA - zan S.R.L. - 0</v>
      </c>
      <c r="I1216" s="15">
        <f t="shared" si="58"/>
        <v>0</v>
      </c>
      <c r="J1216" s="12" t="str">
        <f t="shared" si="59"/>
        <v>ITA</v>
      </c>
    </row>
    <row r="1217" spans="1:10" ht="12.75" customHeight="1" x14ac:dyDescent="0.2">
      <c r="A1217" s="2">
        <v>1219</v>
      </c>
      <c r="B1217" s="2" t="s">
        <v>601</v>
      </c>
      <c r="C1217" s="2" t="s">
        <v>9</v>
      </c>
      <c r="D1217" s="9" t="s">
        <v>55</v>
      </c>
      <c r="E1217" s="2" t="s">
        <v>1388</v>
      </c>
      <c r="F1217" s="2">
        <v>20</v>
      </c>
      <c r="G1217" s="3">
        <v>17</v>
      </c>
      <c r="H1217" s="4" t="str">
        <f t="shared" si="57"/>
        <v>ITA - zan S.R.L. - 20</v>
      </c>
      <c r="I1217" s="15">
        <f t="shared" si="58"/>
        <v>340</v>
      </c>
      <c r="J1217" s="12" t="str">
        <f t="shared" si="59"/>
        <v>ITA</v>
      </c>
    </row>
    <row r="1218" spans="1:10" ht="12.75" customHeight="1" x14ac:dyDescent="0.2">
      <c r="A1218" s="2">
        <v>1220</v>
      </c>
      <c r="B1218" s="2" t="s">
        <v>601</v>
      </c>
      <c r="C1218" s="2" t="s">
        <v>9</v>
      </c>
      <c r="D1218" s="9" t="s">
        <v>55</v>
      </c>
      <c r="E1218" s="2" t="s">
        <v>1388</v>
      </c>
      <c r="F1218" s="2">
        <v>30</v>
      </c>
      <c r="G1218" s="3">
        <v>36</v>
      </c>
      <c r="H1218" s="4" t="str">
        <f t="shared" si="57"/>
        <v>ITA - zan S.R.L. - 30</v>
      </c>
      <c r="I1218" s="15">
        <f t="shared" si="58"/>
        <v>1080</v>
      </c>
      <c r="J1218" s="12" t="str">
        <f t="shared" si="59"/>
        <v>ITA</v>
      </c>
    </row>
    <row r="1219" spans="1:10" ht="12.75" customHeight="1" x14ac:dyDescent="0.2">
      <c r="A1219" s="2">
        <v>1221</v>
      </c>
      <c r="B1219" s="2" t="s">
        <v>602</v>
      </c>
      <c r="C1219" s="2" t="s">
        <v>31</v>
      </c>
      <c r="D1219" s="9" t="s">
        <v>17</v>
      </c>
      <c r="E1219" s="2" t="s">
        <v>11</v>
      </c>
      <c r="F1219" s="2">
        <v>0</v>
      </c>
      <c r="G1219" s="3">
        <v>24</v>
      </c>
      <c r="H1219" s="4" t="str">
        <f t="shared" ref="H1219:H1282" si="60">IF(AND(J1219&lt;&gt;"NON PRESENTE",D1219&lt;&gt;"NON PRESENTE",F1219&lt;&gt;"NON PRESENTE"),_xlfn.CONCAT(J1219," - ",D1219," - ",F1219),"DATI MANCANTI")</f>
        <v>DATI MANCANTI</v>
      </c>
      <c r="I1219" s="7">
        <f t="shared" ref="I1219:I1282" si="61">IF(AND(F1219&lt;&gt;"NON PRESENTE",G1219&lt;&gt;"NON PRESENTE"),F1219*G1219,"DATI MANCANTI")</f>
        <v>0</v>
      </c>
      <c r="J1219" s="12" t="str">
        <f t="shared" ref="J1219:J1282" si="62">TRIM(C1219)</f>
        <v>NON PRESENTE</v>
      </c>
    </row>
    <row r="1220" spans="1:10" ht="12.75" customHeight="1" x14ac:dyDescent="0.2">
      <c r="A1220" s="2">
        <v>1222</v>
      </c>
      <c r="B1220" s="2" t="s">
        <v>602</v>
      </c>
      <c r="C1220" s="2" t="s">
        <v>31</v>
      </c>
      <c r="D1220" s="9" t="s">
        <v>17</v>
      </c>
      <c r="E1220" s="2" t="s">
        <v>1388</v>
      </c>
      <c r="F1220" s="2">
        <v>30</v>
      </c>
      <c r="G1220" s="3">
        <v>17</v>
      </c>
      <c r="H1220" s="4" t="str">
        <f t="shared" si="60"/>
        <v>DATI MANCANTI</v>
      </c>
      <c r="I1220" s="7">
        <f t="shared" si="61"/>
        <v>510</v>
      </c>
      <c r="J1220" s="12" t="str">
        <f t="shared" si="62"/>
        <v>NON PRESENTE</v>
      </c>
    </row>
    <row r="1221" spans="1:10" ht="12.75" customHeight="1" x14ac:dyDescent="0.2">
      <c r="A1221" s="2">
        <v>1223</v>
      </c>
      <c r="B1221" s="2" t="s">
        <v>603</v>
      </c>
      <c r="C1221" s="2" t="s">
        <v>9</v>
      </c>
      <c r="D1221" s="9" t="s">
        <v>10</v>
      </c>
      <c r="E1221" s="2" t="s">
        <v>1388</v>
      </c>
      <c r="F1221" s="2">
        <v>30</v>
      </c>
      <c r="G1221" s="3">
        <v>29</v>
      </c>
      <c r="H1221" s="4" t="str">
        <f t="shared" si="60"/>
        <v>ITA - SG - 30</v>
      </c>
      <c r="I1221" s="15">
        <f t="shared" si="61"/>
        <v>870</v>
      </c>
      <c r="J1221" s="12" t="str">
        <f t="shared" si="62"/>
        <v>ITA</v>
      </c>
    </row>
    <row r="1222" spans="1:10" ht="12.75" customHeight="1" x14ac:dyDescent="0.2">
      <c r="A1222" s="2">
        <v>1224</v>
      </c>
      <c r="B1222" s="2" t="s">
        <v>603</v>
      </c>
      <c r="C1222" s="2" t="s">
        <v>9</v>
      </c>
      <c r="D1222" s="9" t="s">
        <v>10</v>
      </c>
      <c r="E1222" s="2" t="s">
        <v>1388</v>
      </c>
      <c r="F1222" s="2">
        <v>20</v>
      </c>
      <c r="G1222" s="3">
        <v>18</v>
      </c>
      <c r="H1222" s="4" t="str">
        <f t="shared" si="60"/>
        <v>ITA - SG - 20</v>
      </c>
      <c r="I1222" s="15">
        <f t="shared" si="61"/>
        <v>360</v>
      </c>
      <c r="J1222" s="12" t="str">
        <f t="shared" si="62"/>
        <v>ITA</v>
      </c>
    </row>
    <row r="1223" spans="1:10" ht="12.75" customHeight="1" x14ac:dyDescent="0.2">
      <c r="A1223" s="2">
        <v>1225</v>
      </c>
      <c r="B1223" s="2" t="s">
        <v>603</v>
      </c>
      <c r="C1223" s="2" t="s">
        <v>9</v>
      </c>
      <c r="D1223" s="9" t="s">
        <v>10</v>
      </c>
      <c r="E1223" s="2" t="s">
        <v>11</v>
      </c>
      <c r="F1223" s="2">
        <v>0</v>
      </c>
      <c r="G1223" s="3">
        <v>22</v>
      </c>
      <c r="H1223" s="4" t="str">
        <f t="shared" si="60"/>
        <v>ITA - SG - 0</v>
      </c>
      <c r="I1223" s="15">
        <f t="shared" si="61"/>
        <v>0</v>
      </c>
      <c r="J1223" s="12" t="str">
        <f t="shared" si="62"/>
        <v>ITA</v>
      </c>
    </row>
    <row r="1224" spans="1:10" ht="12.75" customHeight="1" x14ac:dyDescent="0.2">
      <c r="A1224" s="2">
        <v>1226</v>
      </c>
      <c r="B1224" s="2" t="s">
        <v>604</v>
      </c>
      <c r="C1224" s="2" t="s">
        <v>9</v>
      </c>
      <c r="D1224" s="9" t="s">
        <v>37</v>
      </c>
      <c r="E1224" s="2" t="s">
        <v>1388</v>
      </c>
      <c r="F1224" s="2">
        <v>20</v>
      </c>
      <c r="G1224" s="3">
        <v>38</v>
      </c>
      <c r="H1224" s="4" t="str">
        <f t="shared" si="60"/>
        <v>ITA - zan VETRI - 20</v>
      </c>
      <c r="I1224" s="15">
        <f t="shared" si="61"/>
        <v>760</v>
      </c>
      <c r="J1224" s="12" t="str">
        <f t="shared" si="62"/>
        <v>ITA</v>
      </c>
    </row>
    <row r="1225" spans="1:10" ht="12.75" customHeight="1" x14ac:dyDescent="0.2">
      <c r="A1225" s="2">
        <v>1227</v>
      </c>
      <c r="B1225" s="2" t="s">
        <v>605</v>
      </c>
      <c r="C1225" s="2" t="s">
        <v>9</v>
      </c>
      <c r="D1225" s="9" t="s">
        <v>181</v>
      </c>
      <c r="E1225" s="2" t="s">
        <v>1388</v>
      </c>
      <c r="F1225" s="2">
        <v>30</v>
      </c>
      <c r="G1225" s="3">
        <v>34</v>
      </c>
      <c r="H1225" s="4" t="str">
        <f t="shared" si="60"/>
        <v>ITA - mull - 30</v>
      </c>
      <c r="I1225" s="15">
        <f t="shared" si="61"/>
        <v>1020</v>
      </c>
      <c r="J1225" s="12" t="str">
        <f t="shared" si="62"/>
        <v>ITA</v>
      </c>
    </row>
    <row r="1226" spans="1:10" ht="12.75" customHeight="1" x14ac:dyDescent="0.2">
      <c r="A1226" s="2">
        <v>1228</v>
      </c>
      <c r="B1226" s="2" t="s">
        <v>605</v>
      </c>
      <c r="C1226" s="2" t="s">
        <v>9</v>
      </c>
      <c r="D1226" s="9" t="s">
        <v>181</v>
      </c>
      <c r="E1226" s="2" t="s">
        <v>1388</v>
      </c>
      <c r="F1226" s="2">
        <v>20</v>
      </c>
      <c r="G1226" s="3">
        <v>32</v>
      </c>
      <c r="H1226" s="4" t="str">
        <f t="shared" si="60"/>
        <v>ITA - mull - 20</v>
      </c>
      <c r="I1226" s="15">
        <f t="shared" si="61"/>
        <v>640</v>
      </c>
      <c r="J1226" s="12" t="str">
        <f t="shared" si="62"/>
        <v>ITA</v>
      </c>
    </row>
    <row r="1227" spans="1:10" ht="12.75" customHeight="1" x14ac:dyDescent="0.2">
      <c r="A1227" s="2">
        <v>1229</v>
      </c>
      <c r="B1227" s="2" t="s">
        <v>606</v>
      </c>
      <c r="C1227" s="2" t="s">
        <v>9</v>
      </c>
      <c r="D1227" s="9" t="s">
        <v>98</v>
      </c>
      <c r="E1227" s="2" t="s">
        <v>11</v>
      </c>
      <c r="F1227" s="2">
        <v>0</v>
      </c>
      <c r="G1227" s="3">
        <v>36</v>
      </c>
      <c r="H1227" s="4" t="str">
        <f t="shared" si="60"/>
        <v>ITA - zan SPA - 0</v>
      </c>
      <c r="I1227" s="15">
        <f t="shared" si="61"/>
        <v>0</v>
      </c>
      <c r="J1227" s="12" t="str">
        <f t="shared" si="62"/>
        <v>ITA</v>
      </c>
    </row>
    <row r="1228" spans="1:10" ht="12.75" customHeight="1" x14ac:dyDescent="0.2">
      <c r="A1228" s="2">
        <v>1230</v>
      </c>
      <c r="B1228" s="2" t="s">
        <v>606</v>
      </c>
      <c r="C1228" s="2" t="s">
        <v>9</v>
      </c>
      <c r="D1228" s="9" t="s">
        <v>98</v>
      </c>
      <c r="E1228" s="2" t="s">
        <v>1388</v>
      </c>
      <c r="F1228" s="2">
        <v>20</v>
      </c>
      <c r="G1228" s="3">
        <v>35</v>
      </c>
      <c r="H1228" s="4" t="str">
        <f t="shared" si="60"/>
        <v>ITA - zan SPA - 20</v>
      </c>
      <c r="I1228" s="15">
        <f t="shared" si="61"/>
        <v>700</v>
      </c>
      <c r="J1228" s="12" t="str">
        <f t="shared" si="62"/>
        <v>ITA</v>
      </c>
    </row>
    <row r="1229" spans="1:10" ht="12.75" customHeight="1" x14ac:dyDescent="0.2">
      <c r="A1229" s="2">
        <v>1231</v>
      </c>
      <c r="B1229" s="2" t="s">
        <v>606</v>
      </c>
      <c r="C1229" s="2" t="s">
        <v>9</v>
      </c>
      <c r="D1229" s="9" t="s">
        <v>98</v>
      </c>
      <c r="E1229" s="2" t="s">
        <v>1388</v>
      </c>
      <c r="F1229" s="2">
        <v>30</v>
      </c>
      <c r="G1229" s="3">
        <v>32</v>
      </c>
      <c r="H1229" s="4" t="str">
        <f t="shared" si="60"/>
        <v>ITA - zan SPA - 30</v>
      </c>
      <c r="I1229" s="15">
        <f t="shared" si="61"/>
        <v>960</v>
      </c>
      <c r="J1229" s="12" t="str">
        <f t="shared" si="62"/>
        <v>ITA</v>
      </c>
    </row>
    <row r="1230" spans="1:10" ht="12.75" customHeight="1" x14ac:dyDescent="0.2">
      <c r="A1230" s="2">
        <v>1232</v>
      </c>
      <c r="B1230" s="2" t="s">
        <v>607</v>
      </c>
      <c r="C1230" s="2" t="s">
        <v>9</v>
      </c>
      <c r="D1230" s="9" t="s">
        <v>55</v>
      </c>
      <c r="E1230" s="2" t="s">
        <v>1388</v>
      </c>
      <c r="F1230" s="2">
        <v>20</v>
      </c>
      <c r="G1230" s="3">
        <v>21</v>
      </c>
      <c r="H1230" s="4" t="str">
        <f t="shared" si="60"/>
        <v>ITA - zan S.R.L. - 20</v>
      </c>
      <c r="I1230" s="15">
        <f t="shared" si="61"/>
        <v>420</v>
      </c>
      <c r="J1230" s="12" t="str">
        <f t="shared" si="62"/>
        <v>ITA</v>
      </c>
    </row>
    <row r="1231" spans="1:10" ht="12.75" customHeight="1" x14ac:dyDescent="0.2">
      <c r="A1231" s="2">
        <v>1233</v>
      </c>
      <c r="B1231" s="2" t="s">
        <v>607</v>
      </c>
      <c r="C1231" s="2" t="s">
        <v>9</v>
      </c>
      <c r="D1231" s="9" t="s">
        <v>55</v>
      </c>
      <c r="E1231" s="2" t="s">
        <v>1388</v>
      </c>
      <c r="F1231" s="2">
        <v>20</v>
      </c>
      <c r="G1231" s="3">
        <v>25</v>
      </c>
      <c r="H1231" s="4" t="str">
        <f t="shared" si="60"/>
        <v>ITA - zan S.R.L. - 20</v>
      </c>
      <c r="I1231" s="15">
        <f t="shared" si="61"/>
        <v>500</v>
      </c>
      <c r="J1231" s="12" t="str">
        <f t="shared" si="62"/>
        <v>ITA</v>
      </c>
    </row>
    <row r="1232" spans="1:10" ht="12.75" customHeight="1" x14ac:dyDescent="0.2">
      <c r="A1232" s="2">
        <v>1234</v>
      </c>
      <c r="B1232" s="2" t="s">
        <v>607</v>
      </c>
      <c r="C1232" s="2" t="s">
        <v>9</v>
      </c>
      <c r="D1232" s="9" t="s">
        <v>55</v>
      </c>
      <c r="E1232" s="2" t="s">
        <v>1388</v>
      </c>
      <c r="F1232" s="2">
        <v>30</v>
      </c>
      <c r="G1232" s="3">
        <v>36</v>
      </c>
      <c r="H1232" s="4" t="str">
        <f t="shared" si="60"/>
        <v>ITA - zan S.R.L. - 30</v>
      </c>
      <c r="I1232" s="15">
        <f t="shared" si="61"/>
        <v>1080</v>
      </c>
      <c r="J1232" s="12" t="str">
        <f t="shared" si="62"/>
        <v>ITA</v>
      </c>
    </row>
    <row r="1233" spans="1:10" ht="12.75" customHeight="1" x14ac:dyDescent="0.2">
      <c r="A1233" s="2">
        <v>1235</v>
      </c>
      <c r="B1233" s="2" t="s">
        <v>607</v>
      </c>
      <c r="C1233" s="2" t="s">
        <v>9</v>
      </c>
      <c r="D1233" s="9" t="s">
        <v>55</v>
      </c>
      <c r="E1233" s="2" t="s">
        <v>11</v>
      </c>
      <c r="F1233" s="2">
        <v>0</v>
      </c>
      <c r="G1233" s="3">
        <v>39</v>
      </c>
      <c r="H1233" s="4" t="str">
        <f t="shared" si="60"/>
        <v>ITA - zan S.R.L. - 0</v>
      </c>
      <c r="I1233" s="15">
        <f t="shared" si="61"/>
        <v>0</v>
      </c>
      <c r="J1233" s="12" t="str">
        <f t="shared" si="62"/>
        <v>ITA</v>
      </c>
    </row>
    <row r="1234" spans="1:10" ht="12.75" customHeight="1" x14ac:dyDescent="0.2">
      <c r="A1234" s="2">
        <v>1236</v>
      </c>
      <c r="B1234" s="2" t="s">
        <v>608</v>
      </c>
      <c r="C1234" s="2" t="s">
        <v>9</v>
      </c>
      <c r="D1234" s="9" t="s">
        <v>10</v>
      </c>
      <c r="E1234" s="2" t="s">
        <v>11</v>
      </c>
      <c r="F1234" s="2">
        <v>0</v>
      </c>
      <c r="G1234" s="3">
        <v>25</v>
      </c>
      <c r="H1234" s="4" t="str">
        <f t="shared" si="60"/>
        <v>ITA - SG - 0</v>
      </c>
      <c r="I1234" s="15">
        <f t="shared" si="61"/>
        <v>0</v>
      </c>
      <c r="J1234" s="12" t="str">
        <f t="shared" si="62"/>
        <v>ITA</v>
      </c>
    </row>
    <row r="1235" spans="1:10" ht="12.75" customHeight="1" x14ac:dyDescent="0.2">
      <c r="A1235" s="2">
        <v>1237</v>
      </c>
      <c r="B1235" s="2" t="s">
        <v>608</v>
      </c>
      <c r="C1235" s="2" t="s">
        <v>9</v>
      </c>
      <c r="D1235" s="9" t="s">
        <v>10</v>
      </c>
      <c r="E1235" s="2" t="s">
        <v>1388</v>
      </c>
      <c r="F1235" s="2">
        <v>30</v>
      </c>
      <c r="G1235" s="3">
        <v>37</v>
      </c>
      <c r="H1235" s="4" t="str">
        <f t="shared" si="60"/>
        <v>ITA - SG - 30</v>
      </c>
      <c r="I1235" s="15">
        <f t="shared" si="61"/>
        <v>1110</v>
      </c>
      <c r="J1235" s="12" t="str">
        <f t="shared" si="62"/>
        <v>ITA</v>
      </c>
    </row>
    <row r="1236" spans="1:10" ht="12.75" customHeight="1" x14ac:dyDescent="0.2">
      <c r="A1236" s="2">
        <v>1238</v>
      </c>
      <c r="B1236" s="2" t="s">
        <v>608</v>
      </c>
      <c r="C1236" s="2" t="s">
        <v>9</v>
      </c>
      <c r="D1236" s="9" t="s">
        <v>10</v>
      </c>
      <c r="E1236" s="2" t="s">
        <v>1388</v>
      </c>
      <c r="F1236" s="2">
        <v>20</v>
      </c>
      <c r="G1236" s="3">
        <v>27</v>
      </c>
      <c r="H1236" s="4" t="str">
        <f t="shared" si="60"/>
        <v>ITA - SG - 20</v>
      </c>
      <c r="I1236" s="15">
        <f t="shared" si="61"/>
        <v>540</v>
      </c>
      <c r="J1236" s="12" t="str">
        <f t="shared" si="62"/>
        <v>ITA</v>
      </c>
    </row>
    <row r="1237" spans="1:10" ht="12.75" customHeight="1" x14ac:dyDescent="0.2">
      <c r="A1237" s="2">
        <v>1239</v>
      </c>
      <c r="B1237" s="2" t="s">
        <v>609</v>
      </c>
      <c r="C1237" s="2" t="s">
        <v>9</v>
      </c>
      <c r="D1237" s="9" t="s">
        <v>48</v>
      </c>
      <c r="E1237" s="2" t="s">
        <v>11</v>
      </c>
      <c r="F1237" s="2">
        <v>0</v>
      </c>
      <c r="G1237" s="3">
        <v>30</v>
      </c>
      <c r="H1237" s="4" t="str">
        <f t="shared" si="60"/>
        <v>ITA - zan pin SPA - 0</v>
      </c>
      <c r="I1237" s="15">
        <f t="shared" si="61"/>
        <v>0</v>
      </c>
      <c r="J1237" s="12" t="str">
        <f t="shared" si="62"/>
        <v>ITA</v>
      </c>
    </row>
    <row r="1238" spans="1:10" ht="12.75" customHeight="1" x14ac:dyDescent="0.2">
      <c r="A1238" s="2">
        <v>1240</v>
      </c>
      <c r="B1238" s="2" t="s">
        <v>609</v>
      </c>
      <c r="C1238" s="2" t="s">
        <v>9</v>
      </c>
      <c r="D1238" s="9" t="s">
        <v>48</v>
      </c>
      <c r="E1238" s="2" t="s">
        <v>1388</v>
      </c>
      <c r="F1238" s="2">
        <v>30</v>
      </c>
      <c r="G1238" s="3">
        <v>37</v>
      </c>
      <c r="H1238" s="4" t="str">
        <f t="shared" si="60"/>
        <v>ITA - zan pin SPA - 30</v>
      </c>
      <c r="I1238" s="15">
        <f t="shared" si="61"/>
        <v>1110</v>
      </c>
      <c r="J1238" s="12" t="str">
        <f t="shared" si="62"/>
        <v>ITA</v>
      </c>
    </row>
    <row r="1239" spans="1:10" ht="12.75" customHeight="1" x14ac:dyDescent="0.2">
      <c r="A1239" s="2">
        <v>1241</v>
      </c>
      <c r="B1239" s="2" t="s">
        <v>610</v>
      </c>
      <c r="C1239" s="2" t="s">
        <v>9</v>
      </c>
      <c r="D1239" s="9" t="s">
        <v>37</v>
      </c>
      <c r="E1239" s="2" t="s">
        <v>11</v>
      </c>
      <c r="F1239" s="2">
        <v>0</v>
      </c>
      <c r="G1239" s="3">
        <v>37</v>
      </c>
      <c r="H1239" s="4" t="str">
        <f t="shared" si="60"/>
        <v>ITA - zan VETRI - 0</v>
      </c>
      <c r="I1239" s="15">
        <f t="shared" si="61"/>
        <v>0</v>
      </c>
      <c r="J1239" s="12" t="str">
        <f t="shared" si="62"/>
        <v>ITA</v>
      </c>
    </row>
    <row r="1240" spans="1:10" ht="12.75" customHeight="1" x14ac:dyDescent="0.2">
      <c r="A1240" s="2">
        <v>1242</v>
      </c>
      <c r="B1240" s="2" t="s">
        <v>610</v>
      </c>
      <c r="C1240" s="2" t="s">
        <v>9</v>
      </c>
      <c r="D1240" s="9" t="s">
        <v>37</v>
      </c>
      <c r="E1240" s="2" t="s">
        <v>1388</v>
      </c>
      <c r="F1240" s="2">
        <v>30</v>
      </c>
      <c r="G1240" s="3">
        <v>37</v>
      </c>
      <c r="H1240" s="4" t="str">
        <f t="shared" si="60"/>
        <v>ITA - zan VETRI - 30</v>
      </c>
      <c r="I1240" s="15">
        <f t="shared" si="61"/>
        <v>1110</v>
      </c>
      <c r="J1240" s="12" t="str">
        <f t="shared" si="62"/>
        <v>ITA</v>
      </c>
    </row>
    <row r="1241" spans="1:10" ht="12.75" customHeight="1" x14ac:dyDescent="0.2">
      <c r="A1241" s="2">
        <v>1243</v>
      </c>
      <c r="B1241" s="2" t="s">
        <v>611</v>
      </c>
      <c r="C1241" s="2" t="s">
        <v>9</v>
      </c>
      <c r="D1241" s="9" t="s">
        <v>66</v>
      </c>
      <c r="E1241" s="2" t="s">
        <v>1388</v>
      </c>
      <c r="F1241" s="2">
        <v>20</v>
      </c>
      <c r="G1241" s="3">
        <v>13</v>
      </c>
      <c r="H1241" s="4" t="str">
        <f t="shared" si="60"/>
        <v>ITA - zan PAM - 20</v>
      </c>
      <c r="I1241" s="15">
        <f t="shared" si="61"/>
        <v>260</v>
      </c>
      <c r="J1241" s="12" t="str">
        <f t="shared" si="62"/>
        <v>ITA</v>
      </c>
    </row>
    <row r="1242" spans="1:10" ht="12.75" customHeight="1" x14ac:dyDescent="0.2">
      <c r="A1242" s="2">
        <v>1244</v>
      </c>
      <c r="B1242" s="2" t="s">
        <v>611</v>
      </c>
      <c r="C1242" s="2" t="s">
        <v>9</v>
      </c>
      <c r="D1242" s="9" t="s">
        <v>66</v>
      </c>
      <c r="E1242" s="2" t="s">
        <v>11</v>
      </c>
      <c r="F1242" s="2">
        <v>0</v>
      </c>
      <c r="G1242" s="3">
        <v>26</v>
      </c>
      <c r="H1242" s="4" t="str">
        <f t="shared" si="60"/>
        <v>ITA - zan PAM - 0</v>
      </c>
      <c r="I1242" s="15">
        <f t="shared" si="61"/>
        <v>0</v>
      </c>
      <c r="J1242" s="12" t="str">
        <f t="shared" si="62"/>
        <v>ITA</v>
      </c>
    </row>
    <row r="1243" spans="1:10" ht="12.75" customHeight="1" x14ac:dyDescent="0.2">
      <c r="A1243" s="2">
        <v>1245</v>
      </c>
      <c r="B1243" s="2" t="s">
        <v>611</v>
      </c>
      <c r="C1243" s="2" t="s">
        <v>9</v>
      </c>
      <c r="D1243" s="9" t="s">
        <v>66</v>
      </c>
      <c r="E1243" s="2" t="s">
        <v>1388</v>
      </c>
      <c r="F1243" s="2">
        <v>20</v>
      </c>
      <c r="G1243" s="3">
        <v>35</v>
      </c>
      <c r="H1243" s="4" t="str">
        <f t="shared" si="60"/>
        <v>ITA - zan PAM - 20</v>
      </c>
      <c r="I1243" s="15">
        <f t="shared" si="61"/>
        <v>700</v>
      </c>
      <c r="J1243" s="12" t="str">
        <f t="shared" si="62"/>
        <v>ITA</v>
      </c>
    </row>
    <row r="1244" spans="1:10" ht="12.75" customHeight="1" x14ac:dyDescent="0.2">
      <c r="A1244" s="2">
        <v>1246</v>
      </c>
      <c r="B1244" s="2" t="s">
        <v>611</v>
      </c>
      <c r="C1244" s="2" t="s">
        <v>9</v>
      </c>
      <c r="D1244" s="9" t="s">
        <v>66</v>
      </c>
      <c r="E1244" s="2" t="s">
        <v>1388</v>
      </c>
      <c r="F1244" s="2">
        <v>30</v>
      </c>
      <c r="G1244" s="3">
        <v>23</v>
      </c>
      <c r="H1244" s="4" t="str">
        <f t="shared" si="60"/>
        <v>ITA - zan PAM - 30</v>
      </c>
      <c r="I1244" s="15">
        <f t="shared" si="61"/>
        <v>690</v>
      </c>
      <c r="J1244" s="12" t="str">
        <f t="shared" si="62"/>
        <v>ITA</v>
      </c>
    </row>
    <row r="1245" spans="1:10" ht="12.75" customHeight="1" x14ac:dyDescent="0.2">
      <c r="A1245" s="2">
        <v>1247</v>
      </c>
      <c r="B1245" s="2" t="s">
        <v>612</v>
      </c>
      <c r="C1245" s="2" t="s">
        <v>9</v>
      </c>
      <c r="D1245" s="9" t="s">
        <v>55</v>
      </c>
      <c r="E1245" s="2" t="s">
        <v>1388</v>
      </c>
      <c r="F1245" s="2">
        <v>20</v>
      </c>
      <c r="G1245" s="3">
        <v>35</v>
      </c>
      <c r="H1245" s="4" t="str">
        <f t="shared" si="60"/>
        <v>ITA - zan S.R.L. - 20</v>
      </c>
      <c r="I1245" s="15">
        <f t="shared" si="61"/>
        <v>700</v>
      </c>
      <c r="J1245" s="12" t="str">
        <f t="shared" si="62"/>
        <v>ITA</v>
      </c>
    </row>
    <row r="1246" spans="1:10" ht="12.75" customHeight="1" x14ac:dyDescent="0.2">
      <c r="A1246" s="2">
        <v>1248</v>
      </c>
      <c r="B1246" s="2" t="s">
        <v>613</v>
      </c>
      <c r="C1246" s="2" t="s">
        <v>9</v>
      </c>
      <c r="D1246" s="9" t="s">
        <v>48</v>
      </c>
      <c r="E1246" s="2" t="s">
        <v>1388</v>
      </c>
      <c r="F1246" s="2">
        <v>20</v>
      </c>
      <c r="G1246" s="3">
        <v>28</v>
      </c>
      <c r="H1246" s="4" t="str">
        <f t="shared" si="60"/>
        <v>ITA - zan pin SPA - 20</v>
      </c>
      <c r="I1246" s="15">
        <f t="shared" si="61"/>
        <v>560</v>
      </c>
      <c r="J1246" s="12" t="str">
        <f t="shared" si="62"/>
        <v>ITA</v>
      </c>
    </row>
    <row r="1247" spans="1:10" ht="12.75" customHeight="1" x14ac:dyDescent="0.2">
      <c r="A1247" s="2">
        <v>1249</v>
      </c>
      <c r="B1247" s="2" t="s">
        <v>614</v>
      </c>
      <c r="C1247" s="2" t="s">
        <v>9</v>
      </c>
      <c r="D1247" s="9" t="s">
        <v>76</v>
      </c>
      <c r="E1247" s="2" t="s">
        <v>11</v>
      </c>
      <c r="F1247" s="2">
        <v>0</v>
      </c>
      <c r="G1247" s="3">
        <v>28</v>
      </c>
      <c r="H1247" s="4" t="str">
        <f t="shared" si="60"/>
        <v>ITA - lollo SRL - 0</v>
      </c>
      <c r="I1247" s="15">
        <f t="shared" si="61"/>
        <v>0</v>
      </c>
      <c r="J1247" s="12" t="str">
        <f t="shared" si="62"/>
        <v>ITA</v>
      </c>
    </row>
    <row r="1248" spans="1:10" ht="12.75" customHeight="1" x14ac:dyDescent="0.2">
      <c r="A1248" s="2">
        <v>1250</v>
      </c>
      <c r="B1248" s="2" t="s">
        <v>615</v>
      </c>
      <c r="C1248" s="2" t="s">
        <v>9</v>
      </c>
      <c r="D1248" s="9" t="s">
        <v>55</v>
      </c>
      <c r="E1248" s="2" t="s">
        <v>1388</v>
      </c>
      <c r="F1248" s="2">
        <v>20</v>
      </c>
      <c r="G1248" s="3">
        <v>12</v>
      </c>
      <c r="H1248" s="4" t="str">
        <f t="shared" si="60"/>
        <v>ITA - zan S.R.L. - 20</v>
      </c>
      <c r="I1248" s="15">
        <f t="shared" si="61"/>
        <v>240</v>
      </c>
      <c r="J1248" s="12" t="str">
        <f t="shared" si="62"/>
        <v>ITA</v>
      </c>
    </row>
    <row r="1249" spans="1:10" ht="12.75" customHeight="1" x14ac:dyDescent="0.2">
      <c r="A1249" s="2">
        <v>1251</v>
      </c>
      <c r="B1249" s="2" t="s">
        <v>615</v>
      </c>
      <c r="C1249" s="2" t="s">
        <v>9</v>
      </c>
      <c r="D1249" s="9" t="s">
        <v>55</v>
      </c>
      <c r="E1249" s="2" t="s">
        <v>1388</v>
      </c>
      <c r="F1249" s="2">
        <v>20</v>
      </c>
      <c r="G1249" s="3">
        <v>32</v>
      </c>
      <c r="H1249" s="4" t="str">
        <f t="shared" si="60"/>
        <v>ITA - zan S.R.L. - 20</v>
      </c>
      <c r="I1249" s="15">
        <f t="shared" si="61"/>
        <v>640</v>
      </c>
      <c r="J1249" s="12" t="str">
        <f t="shared" si="62"/>
        <v>ITA</v>
      </c>
    </row>
    <row r="1250" spans="1:10" ht="12.75" customHeight="1" x14ac:dyDescent="0.2">
      <c r="A1250" s="2">
        <v>1252</v>
      </c>
      <c r="B1250" s="2" t="s">
        <v>615</v>
      </c>
      <c r="C1250" s="2" t="s">
        <v>9</v>
      </c>
      <c r="D1250" s="9" t="s">
        <v>55</v>
      </c>
      <c r="E1250" s="2" t="s">
        <v>11</v>
      </c>
      <c r="F1250" s="2">
        <v>0</v>
      </c>
      <c r="G1250" s="3">
        <v>32</v>
      </c>
      <c r="H1250" s="4" t="str">
        <f t="shared" si="60"/>
        <v>ITA - zan S.R.L. - 0</v>
      </c>
      <c r="I1250" s="15">
        <f t="shared" si="61"/>
        <v>0</v>
      </c>
      <c r="J1250" s="12" t="str">
        <f t="shared" si="62"/>
        <v>ITA</v>
      </c>
    </row>
    <row r="1251" spans="1:10" ht="12.75" customHeight="1" x14ac:dyDescent="0.2">
      <c r="A1251" s="2">
        <v>1253</v>
      </c>
      <c r="B1251" s="2" t="s">
        <v>615</v>
      </c>
      <c r="C1251" s="2" t="s">
        <v>9</v>
      </c>
      <c r="D1251" s="9" t="s">
        <v>55</v>
      </c>
      <c r="E1251" s="2" t="s">
        <v>1388</v>
      </c>
      <c r="F1251" s="2">
        <v>30</v>
      </c>
      <c r="G1251" s="3">
        <v>34</v>
      </c>
      <c r="H1251" s="4" t="str">
        <f t="shared" si="60"/>
        <v>ITA - zan S.R.L. - 30</v>
      </c>
      <c r="I1251" s="15">
        <f t="shared" si="61"/>
        <v>1020</v>
      </c>
      <c r="J1251" s="12" t="str">
        <f t="shared" si="62"/>
        <v>ITA</v>
      </c>
    </row>
    <row r="1252" spans="1:10" ht="12.75" customHeight="1" x14ac:dyDescent="0.2">
      <c r="A1252" s="2">
        <v>1254</v>
      </c>
      <c r="B1252" s="2" t="s">
        <v>616</v>
      </c>
      <c r="C1252" s="2" t="s">
        <v>9</v>
      </c>
      <c r="D1252" s="9" t="s">
        <v>66</v>
      </c>
      <c r="E1252" s="2" t="s">
        <v>1388</v>
      </c>
      <c r="F1252" s="2">
        <v>20</v>
      </c>
      <c r="G1252" s="3">
        <v>34</v>
      </c>
      <c r="H1252" s="4" t="str">
        <f t="shared" si="60"/>
        <v>ITA - zan PAM - 20</v>
      </c>
      <c r="I1252" s="15">
        <f t="shared" si="61"/>
        <v>680</v>
      </c>
      <c r="J1252" s="12" t="str">
        <f t="shared" si="62"/>
        <v>ITA</v>
      </c>
    </row>
    <row r="1253" spans="1:10" ht="12.75" customHeight="1" x14ac:dyDescent="0.2">
      <c r="A1253" s="2">
        <v>1255</v>
      </c>
      <c r="B1253" s="2" t="s">
        <v>616</v>
      </c>
      <c r="C1253" s="2" t="s">
        <v>9</v>
      </c>
      <c r="D1253" s="9" t="s">
        <v>66</v>
      </c>
      <c r="E1253" s="2" t="s">
        <v>11</v>
      </c>
      <c r="F1253" s="2">
        <v>0</v>
      </c>
      <c r="G1253" s="3">
        <v>19</v>
      </c>
      <c r="H1253" s="4" t="str">
        <f t="shared" si="60"/>
        <v>ITA - zan PAM - 0</v>
      </c>
      <c r="I1253" s="15">
        <f t="shared" si="61"/>
        <v>0</v>
      </c>
      <c r="J1253" s="12" t="str">
        <f t="shared" si="62"/>
        <v>ITA</v>
      </c>
    </row>
    <row r="1254" spans="1:10" ht="12.75" customHeight="1" x14ac:dyDescent="0.2">
      <c r="A1254" s="2">
        <v>1256</v>
      </c>
      <c r="B1254" s="2" t="s">
        <v>617</v>
      </c>
      <c r="C1254" s="2" t="s">
        <v>9</v>
      </c>
      <c r="D1254" s="9" t="s">
        <v>76</v>
      </c>
      <c r="E1254" s="2" t="s">
        <v>11</v>
      </c>
      <c r="F1254" s="2">
        <v>0</v>
      </c>
      <c r="G1254" s="3">
        <v>11</v>
      </c>
      <c r="H1254" s="4" t="str">
        <f t="shared" si="60"/>
        <v>ITA - lollo SRL - 0</v>
      </c>
      <c r="I1254" s="15">
        <f t="shared" si="61"/>
        <v>0</v>
      </c>
      <c r="J1254" s="12" t="str">
        <f t="shared" si="62"/>
        <v>ITA</v>
      </c>
    </row>
    <row r="1255" spans="1:10" ht="12.75" customHeight="1" x14ac:dyDescent="0.2">
      <c r="A1255" s="2">
        <v>1257</v>
      </c>
      <c r="B1255" s="2" t="s">
        <v>618</v>
      </c>
      <c r="C1255" s="2" t="s">
        <v>9</v>
      </c>
      <c r="D1255" s="9" t="s">
        <v>10</v>
      </c>
      <c r="E1255" s="2" t="s">
        <v>11</v>
      </c>
      <c r="F1255" s="2">
        <v>0</v>
      </c>
      <c r="G1255" s="3">
        <v>27</v>
      </c>
      <c r="H1255" s="4" t="str">
        <f t="shared" si="60"/>
        <v>ITA - SG - 0</v>
      </c>
      <c r="I1255" s="15">
        <f t="shared" si="61"/>
        <v>0</v>
      </c>
      <c r="J1255" s="12" t="str">
        <f t="shared" si="62"/>
        <v>ITA</v>
      </c>
    </row>
    <row r="1256" spans="1:10" ht="12.75" customHeight="1" x14ac:dyDescent="0.2">
      <c r="A1256" s="2">
        <v>1258</v>
      </c>
      <c r="B1256" s="2" t="s">
        <v>619</v>
      </c>
      <c r="C1256" s="2" t="s">
        <v>9</v>
      </c>
      <c r="D1256" s="9" t="s">
        <v>48</v>
      </c>
      <c r="E1256" s="2" t="s">
        <v>11</v>
      </c>
      <c r="F1256" s="2">
        <v>0</v>
      </c>
      <c r="G1256" s="3">
        <v>12</v>
      </c>
      <c r="H1256" s="4" t="str">
        <f t="shared" si="60"/>
        <v>ITA - zan pin SPA - 0</v>
      </c>
      <c r="I1256" s="15">
        <f t="shared" si="61"/>
        <v>0</v>
      </c>
      <c r="J1256" s="12" t="str">
        <f t="shared" si="62"/>
        <v>ITA</v>
      </c>
    </row>
    <row r="1257" spans="1:10" ht="12.75" customHeight="1" x14ac:dyDescent="0.2">
      <c r="A1257" s="2">
        <v>1259</v>
      </c>
      <c r="B1257" s="2" t="s">
        <v>620</v>
      </c>
      <c r="C1257" s="2" t="s">
        <v>9</v>
      </c>
      <c r="D1257" s="9" t="s">
        <v>95</v>
      </c>
      <c r="E1257" s="2" t="s">
        <v>11</v>
      </c>
      <c r="F1257" s="2">
        <v>0</v>
      </c>
      <c r="G1257" s="3">
        <v>14</v>
      </c>
      <c r="H1257" s="4" t="str">
        <f t="shared" si="60"/>
        <v>ITA - SG palla S.R.L. - 0</v>
      </c>
      <c r="I1257" s="15">
        <f t="shared" si="61"/>
        <v>0</v>
      </c>
      <c r="J1257" s="12" t="str">
        <f t="shared" si="62"/>
        <v>ITA</v>
      </c>
    </row>
    <row r="1258" spans="1:10" ht="12.75" customHeight="1" x14ac:dyDescent="0.2">
      <c r="A1258" s="2">
        <v>1260</v>
      </c>
      <c r="B1258" s="2" t="s">
        <v>620</v>
      </c>
      <c r="C1258" s="2" t="s">
        <v>9</v>
      </c>
      <c r="D1258" s="9" t="s">
        <v>95</v>
      </c>
      <c r="E1258" s="2" t="s">
        <v>1388</v>
      </c>
      <c r="F1258" s="2">
        <v>30</v>
      </c>
      <c r="G1258" s="3">
        <v>28</v>
      </c>
      <c r="H1258" s="4" t="str">
        <f t="shared" si="60"/>
        <v>ITA - SG palla S.R.L. - 30</v>
      </c>
      <c r="I1258" s="15">
        <f t="shared" si="61"/>
        <v>840</v>
      </c>
      <c r="J1258" s="12" t="str">
        <f t="shared" si="62"/>
        <v>ITA</v>
      </c>
    </row>
    <row r="1259" spans="1:10" ht="12.75" customHeight="1" x14ac:dyDescent="0.2">
      <c r="A1259" s="2">
        <v>1261</v>
      </c>
      <c r="B1259" s="2" t="s">
        <v>620</v>
      </c>
      <c r="C1259" s="2" t="s">
        <v>9</v>
      </c>
      <c r="D1259" s="9" t="s">
        <v>95</v>
      </c>
      <c r="E1259" s="2" t="s">
        <v>1388</v>
      </c>
      <c r="F1259" s="2">
        <v>20</v>
      </c>
      <c r="G1259" s="3">
        <v>24</v>
      </c>
      <c r="H1259" s="4" t="str">
        <f t="shared" si="60"/>
        <v>ITA - SG palla S.R.L. - 20</v>
      </c>
      <c r="I1259" s="15">
        <f t="shared" si="61"/>
        <v>480</v>
      </c>
      <c r="J1259" s="12" t="str">
        <f t="shared" si="62"/>
        <v>ITA</v>
      </c>
    </row>
    <row r="1260" spans="1:10" ht="12.75" customHeight="1" x14ac:dyDescent="0.2">
      <c r="A1260" s="2">
        <v>1262</v>
      </c>
      <c r="B1260" s="2" t="s">
        <v>621</v>
      </c>
      <c r="C1260" s="2" t="s">
        <v>9</v>
      </c>
      <c r="D1260" s="9" t="s">
        <v>50</v>
      </c>
      <c r="E1260" s="2" t="s">
        <v>11</v>
      </c>
      <c r="F1260" s="2">
        <v>0</v>
      </c>
      <c r="G1260" s="3">
        <v>15</v>
      </c>
      <c r="H1260" s="4" t="str">
        <f t="shared" si="60"/>
        <v>ITA - SICURpin SUD S.r.l - 0</v>
      </c>
      <c r="I1260" s="15">
        <f t="shared" si="61"/>
        <v>0</v>
      </c>
      <c r="J1260" s="12" t="str">
        <f t="shared" si="62"/>
        <v>ITA</v>
      </c>
    </row>
    <row r="1261" spans="1:10" ht="12.75" customHeight="1" x14ac:dyDescent="0.2">
      <c r="A1261" s="2">
        <v>1263</v>
      </c>
      <c r="B1261" s="2" t="s">
        <v>622</v>
      </c>
      <c r="C1261" s="2" t="s">
        <v>9</v>
      </c>
      <c r="D1261" s="9" t="s">
        <v>55</v>
      </c>
      <c r="E1261" s="2" t="s">
        <v>1388</v>
      </c>
      <c r="F1261" s="2">
        <v>20</v>
      </c>
      <c r="G1261" s="3">
        <v>12</v>
      </c>
      <c r="H1261" s="4" t="str">
        <f t="shared" si="60"/>
        <v>ITA - zan S.R.L. - 20</v>
      </c>
      <c r="I1261" s="15">
        <f t="shared" si="61"/>
        <v>240</v>
      </c>
      <c r="J1261" s="12" t="str">
        <f t="shared" si="62"/>
        <v>ITA</v>
      </c>
    </row>
    <row r="1262" spans="1:10" ht="12.75" customHeight="1" x14ac:dyDescent="0.2">
      <c r="A1262" s="2">
        <v>1264</v>
      </c>
      <c r="B1262" s="2" t="s">
        <v>622</v>
      </c>
      <c r="C1262" s="2" t="s">
        <v>9</v>
      </c>
      <c r="D1262" s="9" t="s">
        <v>55</v>
      </c>
      <c r="E1262" s="2" t="s">
        <v>11</v>
      </c>
      <c r="F1262" s="2">
        <v>0</v>
      </c>
      <c r="G1262" s="3">
        <v>40</v>
      </c>
      <c r="H1262" s="4" t="str">
        <f t="shared" si="60"/>
        <v>ITA - zan S.R.L. - 0</v>
      </c>
      <c r="I1262" s="15">
        <f t="shared" si="61"/>
        <v>0</v>
      </c>
      <c r="J1262" s="12" t="str">
        <f t="shared" si="62"/>
        <v>ITA</v>
      </c>
    </row>
    <row r="1263" spans="1:10" ht="12.75" customHeight="1" x14ac:dyDescent="0.2">
      <c r="A1263" s="2">
        <v>1265</v>
      </c>
      <c r="B1263" s="2" t="s">
        <v>622</v>
      </c>
      <c r="C1263" s="2" t="s">
        <v>9</v>
      </c>
      <c r="D1263" s="9" t="s">
        <v>55</v>
      </c>
      <c r="E1263" s="2" t="s">
        <v>1388</v>
      </c>
      <c r="F1263" s="2">
        <v>30</v>
      </c>
      <c r="G1263" s="3">
        <v>20</v>
      </c>
      <c r="H1263" s="4" t="str">
        <f t="shared" si="60"/>
        <v>ITA - zan S.R.L. - 30</v>
      </c>
      <c r="I1263" s="15">
        <f t="shared" si="61"/>
        <v>600</v>
      </c>
      <c r="J1263" s="12" t="str">
        <f t="shared" si="62"/>
        <v>ITA</v>
      </c>
    </row>
    <row r="1264" spans="1:10" ht="12.75" customHeight="1" x14ac:dyDescent="0.2">
      <c r="A1264" s="2">
        <v>1266</v>
      </c>
      <c r="B1264" s="2" t="s">
        <v>623</v>
      </c>
      <c r="C1264" s="2" t="s">
        <v>9</v>
      </c>
      <c r="D1264" s="9" t="s">
        <v>37</v>
      </c>
      <c r="E1264" s="2" t="s">
        <v>11</v>
      </c>
      <c r="F1264" s="2">
        <v>0</v>
      </c>
      <c r="G1264" s="3">
        <v>39</v>
      </c>
      <c r="H1264" s="4" t="str">
        <f t="shared" si="60"/>
        <v>ITA - zan VETRI - 0</v>
      </c>
      <c r="I1264" s="15">
        <f t="shared" si="61"/>
        <v>0</v>
      </c>
      <c r="J1264" s="12" t="str">
        <f t="shared" si="62"/>
        <v>ITA</v>
      </c>
    </row>
    <row r="1265" spans="1:10" ht="12.75" customHeight="1" x14ac:dyDescent="0.2">
      <c r="A1265" s="2">
        <v>1267</v>
      </c>
      <c r="B1265" s="2" t="s">
        <v>624</v>
      </c>
      <c r="C1265" s="2" t="s">
        <v>9</v>
      </c>
      <c r="D1265" s="9" t="s">
        <v>10</v>
      </c>
      <c r="E1265" s="2" t="s">
        <v>1388</v>
      </c>
      <c r="F1265" s="2">
        <v>30</v>
      </c>
      <c r="G1265" s="3">
        <v>39</v>
      </c>
      <c r="H1265" s="4" t="str">
        <f t="shared" si="60"/>
        <v>ITA - SG - 30</v>
      </c>
      <c r="I1265" s="15">
        <f t="shared" si="61"/>
        <v>1170</v>
      </c>
      <c r="J1265" s="12" t="str">
        <f t="shared" si="62"/>
        <v>ITA</v>
      </c>
    </row>
    <row r="1266" spans="1:10" ht="12.75" customHeight="1" x14ac:dyDescent="0.2">
      <c r="A1266" s="2">
        <v>1268</v>
      </c>
      <c r="B1266" s="2" t="s">
        <v>624</v>
      </c>
      <c r="C1266" s="2" t="s">
        <v>9</v>
      </c>
      <c r="D1266" s="9" t="s">
        <v>10</v>
      </c>
      <c r="E1266" s="2" t="s">
        <v>11</v>
      </c>
      <c r="F1266" s="2">
        <v>0</v>
      </c>
      <c r="G1266" s="3">
        <v>18</v>
      </c>
      <c r="H1266" s="4" t="str">
        <f t="shared" si="60"/>
        <v>ITA - SG - 0</v>
      </c>
      <c r="I1266" s="15">
        <f t="shared" si="61"/>
        <v>0</v>
      </c>
      <c r="J1266" s="12" t="str">
        <f t="shared" si="62"/>
        <v>ITA</v>
      </c>
    </row>
    <row r="1267" spans="1:10" ht="12.75" customHeight="1" x14ac:dyDescent="0.2">
      <c r="A1267" s="2">
        <v>1269</v>
      </c>
      <c r="B1267" s="2" t="s">
        <v>625</v>
      </c>
      <c r="C1267" s="2" t="s">
        <v>9</v>
      </c>
      <c r="D1267" s="9" t="s">
        <v>48</v>
      </c>
      <c r="E1267" s="2" t="s">
        <v>11</v>
      </c>
      <c r="F1267" s="2">
        <v>0</v>
      </c>
      <c r="G1267" s="3">
        <v>30</v>
      </c>
      <c r="H1267" s="4" t="str">
        <f t="shared" si="60"/>
        <v>ITA - zan pin SPA - 0</v>
      </c>
      <c r="I1267" s="15">
        <f t="shared" si="61"/>
        <v>0</v>
      </c>
      <c r="J1267" s="12" t="str">
        <f t="shared" si="62"/>
        <v>ITA</v>
      </c>
    </row>
    <row r="1268" spans="1:10" ht="12.75" customHeight="1" x14ac:dyDescent="0.2">
      <c r="A1268" s="2">
        <v>1270</v>
      </c>
      <c r="B1268" s="2" t="s">
        <v>625</v>
      </c>
      <c r="C1268" s="2" t="s">
        <v>9</v>
      </c>
      <c r="D1268" s="9" t="s">
        <v>48</v>
      </c>
      <c r="E1268" s="2" t="s">
        <v>1388</v>
      </c>
      <c r="F1268" s="2">
        <v>30</v>
      </c>
      <c r="G1268" s="3">
        <v>32</v>
      </c>
      <c r="H1268" s="4" t="str">
        <f t="shared" si="60"/>
        <v>ITA - zan pin SPA - 30</v>
      </c>
      <c r="I1268" s="15">
        <f t="shared" si="61"/>
        <v>960</v>
      </c>
      <c r="J1268" s="12" t="str">
        <f t="shared" si="62"/>
        <v>ITA</v>
      </c>
    </row>
    <row r="1269" spans="1:10" ht="12.75" customHeight="1" x14ac:dyDescent="0.2">
      <c r="A1269" s="2">
        <v>1271</v>
      </c>
      <c r="B1269" s="2" t="s">
        <v>626</v>
      </c>
      <c r="C1269" s="2" t="s">
        <v>9</v>
      </c>
      <c r="D1269" s="9" t="s">
        <v>37</v>
      </c>
      <c r="E1269" s="2" t="s">
        <v>1388</v>
      </c>
      <c r="F1269" s="2">
        <v>30</v>
      </c>
      <c r="G1269" s="3">
        <v>31</v>
      </c>
      <c r="H1269" s="4" t="str">
        <f t="shared" si="60"/>
        <v>ITA - zan VETRI - 30</v>
      </c>
      <c r="I1269" s="15">
        <f t="shared" si="61"/>
        <v>930</v>
      </c>
      <c r="J1269" s="12" t="str">
        <f t="shared" si="62"/>
        <v>ITA</v>
      </c>
    </row>
    <row r="1270" spans="1:10" ht="12.75" customHeight="1" x14ac:dyDescent="0.2">
      <c r="A1270" s="2">
        <v>1272</v>
      </c>
      <c r="B1270" s="2" t="s">
        <v>626</v>
      </c>
      <c r="C1270" s="2" t="s">
        <v>9</v>
      </c>
      <c r="D1270" s="9" t="s">
        <v>37</v>
      </c>
      <c r="E1270" s="2" t="s">
        <v>11</v>
      </c>
      <c r="F1270" s="2">
        <v>0</v>
      </c>
      <c r="G1270" s="3">
        <v>21</v>
      </c>
      <c r="H1270" s="4" t="str">
        <f t="shared" si="60"/>
        <v>ITA - zan VETRI - 0</v>
      </c>
      <c r="I1270" s="15">
        <f t="shared" si="61"/>
        <v>0</v>
      </c>
      <c r="J1270" s="12" t="str">
        <f t="shared" si="62"/>
        <v>ITA</v>
      </c>
    </row>
    <row r="1271" spans="1:10" ht="12.75" customHeight="1" x14ac:dyDescent="0.2">
      <c r="A1271" s="2">
        <v>1273</v>
      </c>
      <c r="B1271" s="2" t="s">
        <v>626</v>
      </c>
      <c r="C1271" s="2" t="s">
        <v>9</v>
      </c>
      <c r="D1271" s="9" t="s">
        <v>37</v>
      </c>
      <c r="E1271" s="2" t="s">
        <v>1388</v>
      </c>
      <c r="F1271" s="2">
        <v>20</v>
      </c>
      <c r="G1271" s="3">
        <v>29</v>
      </c>
      <c r="H1271" s="4" t="str">
        <f t="shared" si="60"/>
        <v>ITA - zan VETRI - 20</v>
      </c>
      <c r="I1271" s="15">
        <f t="shared" si="61"/>
        <v>580</v>
      </c>
      <c r="J1271" s="12" t="str">
        <f t="shared" si="62"/>
        <v>ITA</v>
      </c>
    </row>
    <row r="1272" spans="1:10" ht="12.75" customHeight="1" x14ac:dyDescent="0.2">
      <c r="A1272" s="2">
        <v>1274</v>
      </c>
      <c r="B1272" s="2" t="s">
        <v>627</v>
      </c>
      <c r="C1272" s="2" t="s">
        <v>9</v>
      </c>
      <c r="D1272" s="9" t="s">
        <v>48</v>
      </c>
      <c r="E1272" s="2" t="s">
        <v>1388</v>
      </c>
      <c r="F1272" s="2">
        <v>20</v>
      </c>
      <c r="G1272" s="3">
        <v>10</v>
      </c>
      <c r="H1272" s="4" t="str">
        <f t="shared" si="60"/>
        <v>ITA - zan pin SPA - 20</v>
      </c>
      <c r="I1272" s="15">
        <f t="shared" si="61"/>
        <v>200</v>
      </c>
      <c r="J1272" s="12" t="str">
        <f t="shared" si="62"/>
        <v>ITA</v>
      </c>
    </row>
    <row r="1273" spans="1:10" ht="12.75" customHeight="1" x14ac:dyDescent="0.2">
      <c r="A1273" s="2">
        <v>1275</v>
      </c>
      <c r="B1273" s="2" t="s">
        <v>627</v>
      </c>
      <c r="C1273" s="2" t="s">
        <v>9</v>
      </c>
      <c r="D1273" s="9" t="s">
        <v>48</v>
      </c>
      <c r="E1273" s="2" t="s">
        <v>1388</v>
      </c>
      <c r="F1273" s="2">
        <v>20</v>
      </c>
      <c r="G1273" s="3">
        <v>16</v>
      </c>
      <c r="H1273" s="4" t="str">
        <f t="shared" si="60"/>
        <v>ITA - zan pin SPA - 20</v>
      </c>
      <c r="I1273" s="15">
        <f t="shared" si="61"/>
        <v>320</v>
      </c>
      <c r="J1273" s="12" t="str">
        <f t="shared" si="62"/>
        <v>ITA</v>
      </c>
    </row>
    <row r="1274" spans="1:10" ht="12.75" customHeight="1" x14ac:dyDescent="0.2">
      <c r="A1274" s="2">
        <v>1276</v>
      </c>
      <c r="B1274" s="2" t="s">
        <v>627</v>
      </c>
      <c r="C1274" s="2" t="s">
        <v>9</v>
      </c>
      <c r="D1274" s="9" t="s">
        <v>48</v>
      </c>
      <c r="E1274" s="2" t="s">
        <v>11</v>
      </c>
      <c r="F1274" s="2">
        <v>0</v>
      </c>
      <c r="G1274" s="3">
        <v>22</v>
      </c>
      <c r="H1274" s="4" t="str">
        <f t="shared" si="60"/>
        <v>ITA - zan pin SPA - 0</v>
      </c>
      <c r="I1274" s="15">
        <f t="shared" si="61"/>
        <v>0</v>
      </c>
      <c r="J1274" s="12" t="str">
        <f t="shared" si="62"/>
        <v>ITA</v>
      </c>
    </row>
    <row r="1275" spans="1:10" ht="12.75" customHeight="1" x14ac:dyDescent="0.2">
      <c r="A1275" s="2">
        <v>1277</v>
      </c>
      <c r="B1275" s="2" t="s">
        <v>627</v>
      </c>
      <c r="C1275" s="2" t="s">
        <v>9</v>
      </c>
      <c r="D1275" s="9" t="s">
        <v>48</v>
      </c>
      <c r="E1275" s="2" t="s">
        <v>1388</v>
      </c>
      <c r="F1275" s="2">
        <v>30</v>
      </c>
      <c r="G1275" s="3">
        <v>26</v>
      </c>
      <c r="H1275" s="4" t="str">
        <f t="shared" si="60"/>
        <v>ITA - zan pin SPA - 30</v>
      </c>
      <c r="I1275" s="15">
        <f t="shared" si="61"/>
        <v>780</v>
      </c>
      <c r="J1275" s="12" t="str">
        <f t="shared" si="62"/>
        <v>ITA</v>
      </c>
    </row>
    <row r="1276" spans="1:10" ht="12.75" customHeight="1" x14ac:dyDescent="0.2">
      <c r="A1276" s="2">
        <v>1278</v>
      </c>
      <c r="B1276" s="2" t="s">
        <v>628</v>
      </c>
      <c r="C1276" s="2" t="s">
        <v>9</v>
      </c>
      <c r="D1276" s="9" t="s">
        <v>98</v>
      </c>
      <c r="E1276" s="2" t="s">
        <v>1388</v>
      </c>
      <c r="F1276" s="2">
        <v>30</v>
      </c>
      <c r="G1276" s="3">
        <v>14</v>
      </c>
      <c r="H1276" s="4" t="str">
        <f t="shared" si="60"/>
        <v>ITA - zan SPA - 30</v>
      </c>
      <c r="I1276" s="15">
        <f t="shared" si="61"/>
        <v>420</v>
      </c>
      <c r="J1276" s="12" t="str">
        <f t="shared" si="62"/>
        <v>ITA</v>
      </c>
    </row>
    <row r="1277" spans="1:10" ht="12.75" customHeight="1" x14ac:dyDescent="0.2">
      <c r="A1277" s="2">
        <v>1279</v>
      </c>
      <c r="B1277" s="2" t="s">
        <v>629</v>
      </c>
      <c r="C1277" s="2" t="s">
        <v>31</v>
      </c>
      <c r="D1277" s="9" t="s">
        <v>37</v>
      </c>
      <c r="E1277" s="2" t="s">
        <v>11</v>
      </c>
      <c r="F1277" s="2">
        <v>0</v>
      </c>
      <c r="G1277" s="3">
        <v>39</v>
      </c>
      <c r="H1277" s="4" t="str">
        <f t="shared" si="60"/>
        <v>DATI MANCANTI</v>
      </c>
      <c r="I1277" s="7">
        <f t="shared" si="61"/>
        <v>0</v>
      </c>
      <c r="J1277" s="12" t="str">
        <f t="shared" si="62"/>
        <v>NON PRESENTE</v>
      </c>
    </row>
    <row r="1278" spans="1:10" ht="12.75" customHeight="1" x14ac:dyDescent="0.2">
      <c r="A1278" s="2">
        <v>1280</v>
      </c>
      <c r="B1278" s="2" t="s">
        <v>630</v>
      </c>
      <c r="C1278" s="2" t="s">
        <v>9</v>
      </c>
      <c r="D1278" s="9" t="s">
        <v>37</v>
      </c>
      <c r="E1278" s="2" t="s">
        <v>1388</v>
      </c>
      <c r="F1278" s="2">
        <v>20</v>
      </c>
      <c r="G1278" s="3">
        <v>14</v>
      </c>
      <c r="H1278" s="4" t="str">
        <f t="shared" si="60"/>
        <v>ITA - zan VETRI - 20</v>
      </c>
      <c r="I1278" s="15">
        <f t="shared" si="61"/>
        <v>280</v>
      </c>
      <c r="J1278" s="12" t="str">
        <f t="shared" si="62"/>
        <v>ITA</v>
      </c>
    </row>
    <row r="1279" spans="1:10" ht="12.75" customHeight="1" x14ac:dyDescent="0.2">
      <c r="A1279" s="2">
        <v>1281</v>
      </c>
      <c r="B1279" s="2" t="s">
        <v>630</v>
      </c>
      <c r="C1279" s="2" t="s">
        <v>9</v>
      </c>
      <c r="D1279" s="9" t="s">
        <v>37</v>
      </c>
      <c r="E1279" s="2" t="s">
        <v>11</v>
      </c>
      <c r="F1279" s="2">
        <v>0</v>
      </c>
      <c r="G1279" s="3">
        <v>29</v>
      </c>
      <c r="H1279" s="4" t="str">
        <f t="shared" si="60"/>
        <v>ITA - zan VETRI - 0</v>
      </c>
      <c r="I1279" s="15">
        <f t="shared" si="61"/>
        <v>0</v>
      </c>
      <c r="J1279" s="12" t="str">
        <f t="shared" si="62"/>
        <v>ITA</v>
      </c>
    </row>
    <row r="1280" spans="1:10" ht="12.75" customHeight="1" x14ac:dyDescent="0.2">
      <c r="A1280" s="2">
        <v>1282</v>
      </c>
      <c r="B1280" s="2" t="s">
        <v>631</v>
      </c>
      <c r="C1280" s="2" t="s">
        <v>9</v>
      </c>
      <c r="D1280" s="9" t="s">
        <v>48</v>
      </c>
      <c r="E1280" s="2" t="s">
        <v>11</v>
      </c>
      <c r="F1280" s="2">
        <v>0</v>
      </c>
      <c r="G1280" s="3">
        <v>35</v>
      </c>
      <c r="H1280" s="4" t="str">
        <f t="shared" si="60"/>
        <v>ITA - zan pin SPA - 0</v>
      </c>
      <c r="I1280" s="15">
        <f t="shared" si="61"/>
        <v>0</v>
      </c>
      <c r="J1280" s="12" t="str">
        <f t="shared" si="62"/>
        <v>ITA</v>
      </c>
    </row>
    <row r="1281" spans="1:10" ht="12.75" customHeight="1" x14ac:dyDescent="0.2">
      <c r="A1281" s="2">
        <v>1283</v>
      </c>
      <c r="B1281" s="2" t="s">
        <v>632</v>
      </c>
      <c r="C1281" s="2" t="s">
        <v>9</v>
      </c>
      <c r="D1281" s="9" t="s">
        <v>37</v>
      </c>
      <c r="E1281" s="2" t="s">
        <v>11</v>
      </c>
      <c r="F1281" s="2">
        <v>0</v>
      </c>
      <c r="G1281" s="3">
        <v>12</v>
      </c>
      <c r="H1281" s="4" t="str">
        <f t="shared" si="60"/>
        <v>ITA - zan VETRI - 0</v>
      </c>
      <c r="I1281" s="15">
        <f t="shared" si="61"/>
        <v>0</v>
      </c>
      <c r="J1281" s="12" t="str">
        <f t="shared" si="62"/>
        <v>ITA</v>
      </c>
    </row>
    <row r="1282" spans="1:10" ht="12.75" customHeight="1" x14ac:dyDescent="0.2">
      <c r="A1282" s="2">
        <v>1284</v>
      </c>
      <c r="B1282" s="2" t="s">
        <v>633</v>
      </c>
      <c r="C1282" s="2" t="s">
        <v>9</v>
      </c>
      <c r="D1282" s="9" t="s">
        <v>98</v>
      </c>
      <c r="E1282" s="2" t="s">
        <v>11</v>
      </c>
      <c r="F1282" s="2">
        <v>0</v>
      </c>
      <c r="G1282" s="3">
        <v>17</v>
      </c>
      <c r="H1282" s="4" t="str">
        <f t="shared" si="60"/>
        <v>ITA - zan SPA - 0</v>
      </c>
      <c r="I1282" s="15">
        <f t="shared" si="61"/>
        <v>0</v>
      </c>
      <c r="J1282" s="12" t="str">
        <f t="shared" si="62"/>
        <v>ITA</v>
      </c>
    </row>
    <row r="1283" spans="1:10" ht="12.75" customHeight="1" x14ac:dyDescent="0.2">
      <c r="A1283" s="2">
        <v>1285</v>
      </c>
      <c r="B1283" s="2" t="s">
        <v>634</v>
      </c>
      <c r="C1283" s="2" t="s">
        <v>15</v>
      </c>
      <c r="D1283" s="9" t="s">
        <v>14</v>
      </c>
      <c r="E1283" s="2" t="s">
        <v>11</v>
      </c>
      <c r="F1283" s="2">
        <v>0</v>
      </c>
      <c r="G1283" s="3">
        <v>31</v>
      </c>
      <c r="H1283" s="4" t="str">
        <f t="shared" ref="H1283:H1346" si="63">IF(AND(J1283&lt;&gt;"NON PRESENTE",D1283&lt;&gt;"NON PRESENTE",F1283&lt;&gt;"NON PRESENTE"),_xlfn.CONCAT(J1283," - ",D1283," - ",F1283),"DATI MANCANTI")</f>
        <v>EGY - ccc order - 0</v>
      </c>
      <c r="I1283" s="15">
        <f t="shared" ref="I1283:I1346" si="64">IF(AND(F1283&lt;&gt;"NON PRESENTE",G1283&lt;&gt;"NON PRESENTE"),F1283*G1283,"DATI MANCANTI")</f>
        <v>0</v>
      </c>
      <c r="J1283" s="12" t="str">
        <f t="shared" ref="J1283:J1346" si="65">TRIM(C1283)</f>
        <v>EGY</v>
      </c>
    </row>
    <row r="1284" spans="1:10" ht="12.75" customHeight="1" x14ac:dyDescent="0.2">
      <c r="A1284" s="2">
        <v>1286</v>
      </c>
      <c r="B1284" s="2" t="s">
        <v>634</v>
      </c>
      <c r="C1284" s="2" t="s">
        <v>15</v>
      </c>
      <c r="D1284" s="9" t="s">
        <v>14</v>
      </c>
      <c r="E1284" s="2" t="s">
        <v>1388</v>
      </c>
      <c r="F1284" s="2">
        <v>20</v>
      </c>
      <c r="G1284" s="3">
        <v>15</v>
      </c>
      <c r="H1284" s="4" t="str">
        <f t="shared" si="63"/>
        <v>EGY - ccc order - 20</v>
      </c>
      <c r="I1284" s="15">
        <f t="shared" si="64"/>
        <v>300</v>
      </c>
      <c r="J1284" s="12" t="str">
        <f t="shared" si="65"/>
        <v>EGY</v>
      </c>
    </row>
    <row r="1285" spans="1:10" ht="12.75" customHeight="1" x14ac:dyDescent="0.2">
      <c r="A1285" s="2">
        <v>1287</v>
      </c>
      <c r="B1285" s="2" t="s">
        <v>634</v>
      </c>
      <c r="C1285" s="2" t="s">
        <v>15</v>
      </c>
      <c r="D1285" s="9" t="s">
        <v>14</v>
      </c>
      <c r="E1285" s="2" t="s">
        <v>1388</v>
      </c>
      <c r="F1285" s="2">
        <v>20</v>
      </c>
      <c r="G1285" s="3">
        <v>31</v>
      </c>
      <c r="H1285" s="4" t="str">
        <f t="shared" si="63"/>
        <v>EGY - ccc order - 20</v>
      </c>
      <c r="I1285" s="15">
        <f t="shared" si="64"/>
        <v>620</v>
      </c>
      <c r="J1285" s="12" t="str">
        <f t="shared" si="65"/>
        <v>EGY</v>
      </c>
    </row>
    <row r="1286" spans="1:10" ht="12.75" customHeight="1" x14ac:dyDescent="0.2">
      <c r="A1286" s="2">
        <v>1288</v>
      </c>
      <c r="B1286" s="2" t="s">
        <v>634</v>
      </c>
      <c r="C1286" s="2" t="s">
        <v>15</v>
      </c>
      <c r="D1286" s="9" t="s">
        <v>14</v>
      </c>
      <c r="E1286" s="2" t="s">
        <v>1388</v>
      </c>
      <c r="F1286" s="2">
        <v>30</v>
      </c>
      <c r="G1286" s="3">
        <v>40</v>
      </c>
      <c r="H1286" s="4" t="str">
        <f t="shared" si="63"/>
        <v>EGY - ccc order - 30</v>
      </c>
      <c r="I1286" s="15">
        <f t="shared" si="64"/>
        <v>1200</v>
      </c>
      <c r="J1286" s="12" t="str">
        <f t="shared" si="65"/>
        <v>EGY</v>
      </c>
    </row>
    <row r="1287" spans="1:10" ht="12.75" customHeight="1" x14ac:dyDescent="0.2">
      <c r="A1287" s="2">
        <v>1289</v>
      </c>
      <c r="B1287" s="2" t="s">
        <v>635</v>
      </c>
      <c r="C1287" s="2" t="s">
        <v>9</v>
      </c>
      <c r="D1287" s="9" t="s">
        <v>37</v>
      </c>
      <c r="E1287" s="2" t="s">
        <v>1388</v>
      </c>
      <c r="F1287" s="2">
        <v>20</v>
      </c>
      <c r="G1287" s="3">
        <v>37</v>
      </c>
      <c r="H1287" s="4" t="str">
        <f t="shared" si="63"/>
        <v>ITA - zan VETRI - 20</v>
      </c>
      <c r="I1287" s="15">
        <f t="shared" si="64"/>
        <v>740</v>
      </c>
      <c r="J1287" s="12" t="str">
        <f t="shared" si="65"/>
        <v>ITA</v>
      </c>
    </row>
    <row r="1288" spans="1:10" ht="12.75" customHeight="1" x14ac:dyDescent="0.2">
      <c r="A1288" s="2">
        <v>1290</v>
      </c>
      <c r="B1288" s="2" t="s">
        <v>635</v>
      </c>
      <c r="C1288" s="2" t="s">
        <v>9</v>
      </c>
      <c r="D1288" s="9" t="s">
        <v>37</v>
      </c>
      <c r="E1288" s="2" t="s">
        <v>1388</v>
      </c>
      <c r="F1288" s="2">
        <v>30</v>
      </c>
      <c r="G1288" s="3">
        <v>21</v>
      </c>
      <c r="H1288" s="4" t="str">
        <f t="shared" si="63"/>
        <v>ITA - zan VETRI - 30</v>
      </c>
      <c r="I1288" s="15">
        <f t="shared" si="64"/>
        <v>630</v>
      </c>
      <c r="J1288" s="12" t="str">
        <f t="shared" si="65"/>
        <v>ITA</v>
      </c>
    </row>
    <row r="1289" spans="1:10" ht="12.75" customHeight="1" x14ac:dyDescent="0.2">
      <c r="A1289" s="2">
        <v>1291</v>
      </c>
      <c r="B1289" s="2" t="s">
        <v>635</v>
      </c>
      <c r="C1289" s="2" t="s">
        <v>9</v>
      </c>
      <c r="D1289" s="9" t="s">
        <v>37</v>
      </c>
      <c r="E1289" s="2" t="s">
        <v>11</v>
      </c>
      <c r="F1289" s="2">
        <v>0</v>
      </c>
      <c r="G1289" s="3">
        <v>36</v>
      </c>
      <c r="H1289" s="4" t="str">
        <f t="shared" si="63"/>
        <v>ITA - zan VETRI - 0</v>
      </c>
      <c r="I1289" s="15">
        <f t="shared" si="64"/>
        <v>0</v>
      </c>
      <c r="J1289" s="12" t="str">
        <f t="shared" si="65"/>
        <v>ITA</v>
      </c>
    </row>
    <row r="1290" spans="1:10" ht="12.75" customHeight="1" x14ac:dyDescent="0.2">
      <c r="A1290" s="2">
        <v>1292</v>
      </c>
      <c r="B1290" s="2" t="s">
        <v>636</v>
      </c>
      <c r="C1290" s="2" t="s">
        <v>9</v>
      </c>
      <c r="D1290" s="9" t="s">
        <v>10</v>
      </c>
      <c r="E1290" s="2" t="s">
        <v>1388</v>
      </c>
      <c r="F1290" s="2">
        <v>30</v>
      </c>
      <c r="G1290" s="3">
        <v>19</v>
      </c>
      <c r="H1290" s="4" t="str">
        <f t="shared" si="63"/>
        <v>ITA - SG - 30</v>
      </c>
      <c r="I1290" s="15">
        <f t="shared" si="64"/>
        <v>570</v>
      </c>
      <c r="J1290" s="12" t="str">
        <f t="shared" si="65"/>
        <v>ITA</v>
      </c>
    </row>
    <row r="1291" spans="1:10" ht="12.75" customHeight="1" x14ac:dyDescent="0.2">
      <c r="A1291" s="2">
        <v>1293</v>
      </c>
      <c r="B1291" s="2" t="s">
        <v>636</v>
      </c>
      <c r="C1291" s="2" t="s">
        <v>9</v>
      </c>
      <c r="D1291" s="9" t="s">
        <v>10</v>
      </c>
      <c r="E1291" s="2" t="s">
        <v>1388</v>
      </c>
      <c r="F1291" s="2">
        <v>20</v>
      </c>
      <c r="G1291" s="3">
        <v>15</v>
      </c>
      <c r="H1291" s="4" t="str">
        <f t="shared" si="63"/>
        <v>ITA - SG - 20</v>
      </c>
      <c r="I1291" s="15">
        <f t="shared" si="64"/>
        <v>300</v>
      </c>
      <c r="J1291" s="12" t="str">
        <f t="shared" si="65"/>
        <v>ITA</v>
      </c>
    </row>
    <row r="1292" spans="1:10" ht="12.75" customHeight="1" x14ac:dyDescent="0.2">
      <c r="A1292" s="2">
        <v>1294</v>
      </c>
      <c r="B1292" s="2" t="s">
        <v>636</v>
      </c>
      <c r="C1292" s="2" t="s">
        <v>9</v>
      </c>
      <c r="D1292" s="9" t="s">
        <v>10</v>
      </c>
      <c r="E1292" s="2" t="s">
        <v>11</v>
      </c>
      <c r="F1292" s="2">
        <v>0</v>
      </c>
      <c r="G1292" s="3">
        <v>16</v>
      </c>
      <c r="H1292" s="4" t="str">
        <f t="shared" si="63"/>
        <v>ITA - SG - 0</v>
      </c>
      <c r="I1292" s="15">
        <f t="shared" si="64"/>
        <v>0</v>
      </c>
      <c r="J1292" s="12" t="str">
        <f t="shared" si="65"/>
        <v>ITA</v>
      </c>
    </row>
    <row r="1293" spans="1:10" ht="12.75" customHeight="1" x14ac:dyDescent="0.2">
      <c r="A1293" s="2">
        <v>1295</v>
      </c>
      <c r="B1293" s="2" t="s">
        <v>637</v>
      </c>
      <c r="C1293" s="2" t="s">
        <v>9</v>
      </c>
      <c r="D1293" s="9" t="s">
        <v>37</v>
      </c>
      <c r="E1293" s="2" t="s">
        <v>11</v>
      </c>
      <c r="F1293" s="2">
        <v>0</v>
      </c>
      <c r="G1293" s="3">
        <v>28</v>
      </c>
      <c r="H1293" s="4" t="str">
        <f t="shared" si="63"/>
        <v>ITA - zan VETRI - 0</v>
      </c>
      <c r="I1293" s="15">
        <f t="shared" si="64"/>
        <v>0</v>
      </c>
      <c r="J1293" s="12" t="str">
        <f t="shared" si="65"/>
        <v>ITA</v>
      </c>
    </row>
    <row r="1294" spans="1:10" ht="12.75" customHeight="1" x14ac:dyDescent="0.2">
      <c r="A1294" s="2">
        <v>1296</v>
      </c>
      <c r="B1294" s="2" t="s">
        <v>638</v>
      </c>
      <c r="C1294" s="2" t="s">
        <v>9</v>
      </c>
      <c r="D1294" s="9" t="s">
        <v>37</v>
      </c>
      <c r="E1294" s="2" t="s">
        <v>11</v>
      </c>
      <c r="F1294" s="2">
        <v>0</v>
      </c>
      <c r="G1294" s="3">
        <v>11</v>
      </c>
      <c r="H1294" s="4" t="str">
        <f t="shared" si="63"/>
        <v>ITA - zan VETRI - 0</v>
      </c>
      <c r="I1294" s="15">
        <f t="shared" si="64"/>
        <v>0</v>
      </c>
      <c r="J1294" s="12" t="str">
        <f t="shared" si="65"/>
        <v>ITA</v>
      </c>
    </row>
    <row r="1295" spans="1:10" ht="12.75" customHeight="1" x14ac:dyDescent="0.2">
      <c r="A1295" s="2">
        <v>1297</v>
      </c>
      <c r="B1295" s="2" t="s">
        <v>639</v>
      </c>
      <c r="C1295" s="2" t="s">
        <v>9</v>
      </c>
      <c r="D1295" s="9" t="s">
        <v>181</v>
      </c>
      <c r="E1295" s="2" t="s">
        <v>11</v>
      </c>
      <c r="F1295" s="2">
        <v>0</v>
      </c>
      <c r="G1295" s="3">
        <v>38</v>
      </c>
      <c r="H1295" s="4" t="str">
        <f t="shared" si="63"/>
        <v>ITA - mull - 0</v>
      </c>
      <c r="I1295" s="15">
        <f t="shared" si="64"/>
        <v>0</v>
      </c>
      <c r="J1295" s="12" t="str">
        <f t="shared" si="65"/>
        <v>ITA</v>
      </c>
    </row>
    <row r="1296" spans="1:10" ht="12.75" customHeight="1" x14ac:dyDescent="0.2">
      <c r="A1296" s="2">
        <v>1298</v>
      </c>
      <c r="B1296" s="2" t="s">
        <v>639</v>
      </c>
      <c r="C1296" s="2" t="s">
        <v>9</v>
      </c>
      <c r="D1296" s="9" t="s">
        <v>181</v>
      </c>
      <c r="E1296" s="2" t="s">
        <v>1388</v>
      </c>
      <c r="F1296" s="2">
        <v>30</v>
      </c>
      <c r="G1296" s="3">
        <v>27</v>
      </c>
      <c r="H1296" s="4" t="str">
        <f t="shared" si="63"/>
        <v>ITA - mull - 30</v>
      </c>
      <c r="I1296" s="15">
        <f t="shared" si="64"/>
        <v>810</v>
      </c>
      <c r="J1296" s="12" t="str">
        <f t="shared" si="65"/>
        <v>ITA</v>
      </c>
    </row>
    <row r="1297" spans="1:10" ht="12.75" customHeight="1" x14ac:dyDescent="0.2">
      <c r="A1297" s="2">
        <v>1299</v>
      </c>
      <c r="B1297" s="2" t="s">
        <v>640</v>
      </c>
      <c r="C1297" s="2" t="s">
        <v>9</v>
      </c>
      <c r="D1297" s="9" t="s">
        <v>76</v>
      </c>
      <c r="E1297" s="2" t="s">
        <v>11</v>
      </c>
      <c r="F1297" s="2">
        <v>0</v>
      </c>
      <c r="G1297" s="3">
        <v>34</v>
      </c>
      <c r="H1297" s="4" t="str">
        <f t="shared" si="63"/>
        <v>ITA - lollo SRL - 0</v>
      </c>
      <c r="I1297" s="15">
        <f t="shared" si="64"/>
        <v>0</v>
      </c>
      <c r="J1297" s="12" t="str">
        <f t="shared" si="65"/>
        <v>ITA</v>
      </c>
    </row>
    <row r="1298" spans="1:10" ht="12.75" customHeight="1" x14ac:dyDescent="0.2">
      <c r="A1298" s="2">
        <v>1300</v>
      </c>
      <c r="B1298" s="2" t="s">
        <v>641</v>
      </c>
      <c r="C1298" s="2" t="s">
        <v>9</v>
      </c>
      <c r="D1298" s="9" t="s">
        <v>76</v>
      </c>
      <c r="E1298" s="2" t="s">
        <v>11</v>
      </c>
      <c r="F1298" s="2">
        <v>0</v>
      </c>
      <c r="G1298" s="3">
        <v>38</v>
      </c>
      <c r="H1298" s="4" t="str">
        <f t="shared" si="63"/>
        <v>ITA - lollo SRL - 0</v>
      </c>
      <c r="I1298" s="15">
        <f t="shared" si="64"/>
        <v>0</v>
      </c>
      <c r="J1298" s="12" t="str">
        <f t="shared" si="65"/>
        <v>ITA</v>
      </c>
    </row>
    <row r="1299" spans="1:10" ht="12.75" customHeight="1" x14ac:dyDescent="0.2">
      <c r="A1299" s="2">
        <v>1301</v>
      </c>
      <c r="B1299" s="2" t="s">
        <v>642</v>
      </c>
      <c r="C1299" s="2" t="s">
        <v>9</v>
      </c>
      <c r="D1299" s="9" t="s">
        <v>48</v>
      </c>
      <c r="E1299" s="2" t="s">
        <v>11</v>
      </c>
      <c r="F1299" s="2">
        <v>0</v>
      </c>
      <c r="G1299" s="3">
        <v>38</v>
      </c>
      <c r="H1299" s="4" t="str">
        <f t="shared" si="63"/>
        <v>ITA - zan pin SPA - 0</v>
      </c>
      <c r="I1299" s="15">
        <f t="shared" si="64"/>
        <v>0</v>
      </c>
      <c r="J1299" s="12" t="str">
        <f t="shared" si="65"/>
        <v>ITA</v>
      </c>
    </row>
    <row r="1300" spans="1:10" ht="12.75" customHeight="1" x14ac:dyDescent="0.2">
      <c r="A1300" s="2">
        <v>1302</v>
      </c>
      <c r="B1300" s="2" t="s">
        <v>643</v>
      </c>
      <c r="C1300" s="2" t="s">
        <v>84</v>
      </c>
      <c r="D1300" s="9" t="s">
        <v>85</v>
      </c>
      <c r="E1300" s="2" t="s">
        <v>1388</v>
      </c>
      <c r="F1300" s="2">
        <v>20</v>
      </c>
      <c r="G1300" s="3">
        <v>25</v>
      </c>
      <c r="H1300" s="4" t="str">
        <f t="shared" si="63"/>
        <v>GRC - zan ABEE - 20</v>
      </c>
      <c r="I1300" s="15">
        <f t="shared" si="64"/>
        <v>500</v>
      </c>
      <c r="J1300" s="12" t="str">
        <f t="shared" si="65"/>
        <v>GRC</v>
      </c>
    </row>
    <row r="1301" spans="1:10" ht="12.75" customHeight="1" x14ac:dyDescent="0.2">
      <c r="A1301" s="2">
        <v>1303</v>
      </c>
      <c r="B1301" s="2" t="s">
        <v>643</v>
      </c>
      <c r="C1301" s="2" t="s">
        <v>84</v>
      </c>
      <c r="D1301" s="9" t="s">
        <v>85</v>
      </c>
      <c r="E1301" s="2" t="s">
        <v>1388</v>
      </c>
      <c r="F1301" s="2">
        <v>30</v>
      </c>
      <c r="G1301" s="3">
        <v>21</v>
      </c>
      <c r="H1301" s="4" t="str">
        <f t="shared" si="63"/>
        <v>GRC - zan ABEE - 30</v>
      </c>
      <c r="I1301" s="15">
        <f t="shared" si="64"/>
        <v>630</v>
      </c>
      <c r="J1301" s="12" t="str">
        <f t="shared" si="65"/>
        <v>GRC</v>
      </c>
    </row>
    <row r="1302" spans="1:10" ht="12.75" customHeight="1" x14ac:dyDescent="0.2">
      <c r="A1302" s="2">
        <v>1304</v>
      </c>
      <c r="B1302" s="2" t="s">
        <v>643</v>
      </c>
      <c r="C1302" s="2" t="s">
        <v>84</v>
      </c>
      <c r="D1302" s="9" t="s">
        <v>85</v>
      </c>
      <c r="E1302" s="2" t="s">
        <v>11</v>
      </c>
      <c r="F1302" s="2">
        <v>0</v>
      </c>
      <c r="G1302" s="3">
        <v>17</v>
      </c>
      <c r="H1302" s="4" t="str">
        <f t="shared" si="63"/>
        <v>GRC - zan ABEE - 0</v>
      </c>
      <c r="I1302" s="15">
        <f t="shared" si="64"/>
        <v>0</v>
      </c>
      <c r="J1302" s="12" t="str">
        <f t="shared" si="65"/>
        <v>GRC</v>
      </c>
    </row>
    <row r="1303" spans="1:10" ht="12.75" customHeight="1" x14ac:dyDescent="0.2">
      <c r="A1303" s="2">
        <v>1305</v>
      </c>
      <c r="B1303" s="2" t="s">
        <v>644</v>
      </c>
      <c r="C1303" s="2" t="s">
        <v>9</v>
      </c>
      <c r="D1303" s="9" t="s">
        <v>10</v>
      </c>
      <c r="E1303" s="2" t="s">
        <v>1388</v>
      </c>
      <c r="F1303" s="2">
        <v>20</v>
      </c>
      <c r="G1303" s="3">
        <v>31</v>
      </c>
      <c r="H1303" s="4" t="str">
        <f t="shared" si="63"/>
        <v>ITA - SG - 20</v>
      </c>
      <c r="I1303" s="15">
        <f t="shared" si="64"/>
        <v>620</v>
      </c>
      <c r="J1303" s="12" t="str">
        <f t="shared" si="65"/>
        <v>ITA</v>
      </c>
    </row>
    <row r="1304" spans="1:10" ht="12.75" customHeight="1" x14ac:dyDescent="0.2">
      <c r="A1304" s="2">
        <v>1306</v>
      </c>
      <c r="B1304" s="2" t="s">
        <v>644</v>
      </c>
      <c r="C1304" s="2" t="s">
        <v>9</v>
      </c>
      <c r="D1304" s="9" t="s">
        <v>10</v>
      </c>
      <c r="E1304" s="2" t="s">
        <v>1388</v>
      </c>
      <c r="F1304" s="2">
        <v>20</v>
      </c>
      <c r="G1304" s="3">
        <v>32</v>
      </c>
      <c r="H1304" s="4" t="str">
        <f t="shared" si="63"/>
        <v>ITA - SG - 20</v>
      </c>
      <c r="I1304" s="15">
        <f t="shared" si="64"/>
        <v>640</v>
      </c>
      <c r="J1304" s="12" t="str">
        <f t="shared" si="65"/>
        <v>ITA</v>
      </c>
    </row>
    <row r="1305" spans="1:10" ht="12.75" customHeight="1" x14ac:dyDescent="0.2">
      <c r="A1305" s="2">
        <v>1307</v>
      </c>
      <c r="B1305" s="2" t="s">
        <v>644</v>
      </c>
      <c r="C1305" s="2" t="s">
        <v>9</v>
      </c>
      <c r="D1305" s="9" t="s">
        <v>10</v>
      </c>
      <c r="E1305" s="2" t="s">
        <v>1388</v>
      </c>
      <c r="F1305" s="2">
        <v>30</v>
      </c>
      <c r="G1305" s="3">
        <v>28</v>
      </c>
      <c r="H1305" s="4" t="str">
        <f t="shared" si="63"/>
        <v>ITA - SG - 30</v>
      </c>
      <c r="I1305" s="15">
        <f t="shared" si="64"/>
        <v>840</v>
      </c>
      <c r="J1305" s="12" t="str">
        <f t="shared" si="65"/>
        <v>ITA</v>
      </c>
    </row>
    <row r="1306" spans="1:10" ht="12.75" customHeight="1" x14ac:dyDescent="0.2">
      <c r="A1306" s="2">
        <v>1308</v>
      </c>
      <c r="B1306" s="2" t="s">
        <v>644</v>
      </c>
      <c r="C1306" s="2" t="s">
        <v>9</v>
      </c>
      <c r="D1306" s="9" t="s">
        <v>10</v>
      </c>
      <c r="E1306" s="2" t="s">
        <v>11</v>
      </c>
      <c r="F1306" s="2">
        <v>0</v>
      </c>
      <c r="G1306" s="3">
        <v>18</v>
      </c>
      <c r="H1306" s="4" t="str">
        <f t="shared" si="63"/>
        <v>ITA - SG - 0</v>
      </c>
      <c r="I1306" s="15">
        <f t="shared" si="64"/>
        <v>0</v>
      </c>
      <c r="J1306" s="12" t="str">
        <f t="shared" si="65"/>
        <v>ITA</v>
      </c>
    </row>
    <row r="1307" spans="1:10" ht="12.75" customHeight="1" x14ac:dyDescent="0.2">
      <c r="A1307" s="2">
        <v>1309</v>
      </c>
      <c r="B1307" s="2" t="s">
        <v>645</v>
      </c>
      <c r="C1307" s="2" t="s">
        <v>9</v>
      </c>
      <c r="D1307" s="9" t="s">
        <v>50</v>
      </c>
      <c r="E1307" s="2" t="s">
        <v>11</v>
      </c>
      <c r="F1307" s="2">
        <v>0</v>
      </c>
      <c r="G1307" s="3">
        <v>26</v>
      </c>
      <c r="H1307" s="4" t="str">
        <f t="shared" si="63"/>
        <v>ITA - SICURpin SUD S.r.l - 0</v>
      </c>
      <c r="I1307" s="15">
        <f t="shared" si="64"/>
        <v>0</v>
      </c>
      <c r="J1307" s="12" t="str">
        <f t="shared" si="65"/>
        <v>ITA</v>
      </c>
    </row>
    <row r="1308" spans="1:10" ht="12.75" customHeight="1" x14ac:dyDescent="0.2">
      <c r="A1308" s="2">
        <v>1310</v>
      </c>
      <c r="B1308" s="2" t="s">
        <v>646</v>
      </c>
      <c r="C1308" s="2" t="s">
        <v>9</v>
      </c>
      <c r="D1308" s="9" t="s">
        <v>55</v>
      </c>
      <c r="E1308" s="2" t="s">
        <v>11</v>
      </c>
      <c r="F1308" s="2">
        <v>0</v>
      </c>
      <c r="G1308" s="3">
        <v>20</v>
      </c>
      <c r="H1308" s="4" t="str">
        <f t="shared" si="63"/>
        <v>ITA - zan S.R.L. - 0</v>
      </c>
      <c r="I1308" s="15">
        <f t="shared" si="64"/>
        <v>0</v>
      </c>
      <c r="J1308" s="12" t="str">
        <f t="shared" si="65"/>
        <v>ITA</v>
      </c>
    </row>
    <row r="1309" spans="1:10" ht="12.75" customHeight="1" x14ac:dyDescent="0.2">
      <c r="A1309" s="2">
        <v>1311</v>
      </c>
      <c r="B1309" s="2" t="s">
        <v>646</v>
      </c>
      <c r="C1309" s="2" t="s">
        <v>9</v>
      </c>
      <c r="D1309" s="9" t="s">
        <v>55</v>
      </c>
      <c r="E1309" s="2" t="s">
        <v>1388</v>
      </c>
      <c r="F1309" s="2">
        <v>20</v>
      </c>
      <c r="G1309" s="3">
        <v>33</v>
      </c>
      <c r="H1309" s="4" t="str">
        <f t="shared" si="63"/>
        <v>ITA - zan S.R.L. - 20</v>
      </c>
      <c r="I1309" s="15">
        <f t="shared" si="64"/>
        <v>660</v>
      </c>
      <c r="J1309" s="12" t="str">
        <f t="shared" si="65"/>
        <v>ITA</v>
      </c>
    </row>
    <row r="1310" spans="1:10" ht="12.75" customHeight="1" x14ac:dyDescent="0.2">
      <c r="A1310" s="2">
        <v>1312</v>
      </c>
      <c r="B1310" s="2" t="s">
        <v>646</v>
      </c>
      <c r="C1310" s="2" t="s">
        <v>9</v>
      </c>
      <c r="D1310" s="9" t="s">
        <v>55</v>
      </c>
      <c r="E1310" s="2" t="s">
        <v>1388</v>
      </c>
      <c r="F1310" s="2">
        <v>20</v>
      </c>
      <c r="G1310" s="3">
        <v>26</v>
      </c>
      <c r="H1310" s="4" t="str">
        <f t="shared" si="63"/>
        <v>ITA - zan S.R.L. - 20</v>
      </c>
      <c r="I1310" s="15">
        <f t="shared" si="64"/>
        <v>520</v>
      </c>
      <c r="J1310" s="12" t="str">
        <f t="shared" si="65"/>
        <v>ITA</v>
      </c>
    </row>
    <row r="1311" spans="1:10" ht="12.75" customHeight="1" x14ac:dyDescent="0.2">
      <c r="A1311" s="2">
        <v>1313</v>
      </c>
      <c r="B1311" s="2" t="s">
        <v>646</v>
      </c>
      <c r="C1311" s="2" t="s">
        <v>9</v>
      </c>
      <c r="D1311" s="9" t="s">
        <v>55</v>
      </c>
      <c r="E1311" s="2" t="s">
        <v>1388</v>
      </c>
      <c r="F1311" s="2">
        <v>30</v>
      </c>
      <c r="G1311" s="3">
        <v>29</v>
      </c>
      <c r="H1311" s="4" t="str">
        <f t="shared" si="63"/>
        <v>ITA - zan S.R.L. - 30</v>
      </c>
      <c r="I1311" s="15">
        <f t="shared" si="64"/>
        <v>870</v>
      </c>
      <c r="J1311" s="12" t="str">
        <f t="shared" si="65"/>
        <v>ITA</v>
      </c>
    </row>
    <row r="1312" spans="1:10" ht="12.75" customHeight="1" x14ac:dyDescent="0.2">
      <c r="A1312" s="2">
        <v>1314</v>
      </c>
      <c r="B1312" s="2" t="s">
        <v>647</v>
      </c>
      <c r="C1312" s="2" t="s">
        <v>9</v>
      </c>
      <c r="D1312" s="9" t="s">
        <v>10</v>
      </c>
      <c r="E1312" s="2" t="s">
        <v>1388</v>
      </c>
      <c r="F1312" s="2">
        <v>30</v>
      </c>
      <c r="G1312" s="3">
        <v>36</v>
      </c>
      <c r="H1312" s="4" t="str">
        <f t="shared" si="63"/>
        <v>ITA - SG - 30</v>
      </c>
      <c r="I1312" s="15">
        <f t="shared" si="64"/>
        <v>1080</v>
      </c>
      <c r="J1312" s="12" t="str">
        <f t="shared" si="65"/>
        <v>ITA</v>
      </c>
    </row>
    <row r="1313" spans="1:10" ht="12.75" customHeight="1" x14ac:dyDescent="0.2">
      <c r="A1313" s="2">
        <v>1315</v>
      </c>
      <c r="B1313" s="2" t="s">
        <v>647</v>
      </c>
      <c r="C1313" s="2" t="s">
        <v>9</v>
      </c>
      <c r="D1313" s="9" t="s">
        <v>10</v>
      </c>
      <c r="E1313" s="2" t="s">
        <v>1388</v>
      </c>
      <c r="F1313" s="2">
        <v>20</v>
      </c>
      <c r="G1313" s="3">
        <v>34</v>
      </c>
      <c r="H1313" s="4" t="str">
        <f t="shared" si="63"/>
        <v>ITA - SG - 20</v>
      </c>
      <c r="I1313" s="15">
        <f t="shared" si="64"/>
        <v>680</v>
      </c>
      <c r="J1313" s="12" t="str">
        <f t="shared" si="65"/>
        <v>ITA</v>
      </c>
    </row>
    <row r="1314" spans="1:10" ht="12.75" customHeight="1" x14ac:dyDescent="0.2">
      <c r="A1314" s="2">
        <v>1316</v>
      </c>
      <c r="B1314" s="2" t="s">
        <v>647</v>
      </c>
      <c r="C1314" s="2" t="s">
        <v>9</v>
      </c>
      <c r="D1314" s="9" t="s">
        <v>10</v>
      </c>
      <c r="E1314" s="2" t="s">
        <v>11</v>
      </c>
      <c r="F1314" s="2">
        <v>0</v>
      </c>
      <c r="G1314" s="3">
        <v>36</v>
      </c>
      <c r="H1314" s="4" t="str">
        <f t="shared" si="63"/>
        <v>ITA - SG - 0</v>
      </c>
      <c r="I1314" s="15">
        <f t="shared" si="64"/>
        <v>0</v>
      </c>
      <c r="J1314" s="12" t="str">
        <f t="shared" si="65"/>
        <v>ITA</v>
      </c>
    </row>
    <row r="1315" spans="1:10" ht="12.75" customHeight="1" x14ac:dyDescent="0.2">
      <c r="A1315" s="2">
        <v>1317</v>
      </c>
      <c r="B1315" s="2" t="s">
        <v>648</v>
      </c>
      <c r="C1315" s="2" t="s">
        <v>9</v>
      </c>
      <c r="D1315" s="9" t="s">
        <v>76</v>
      </c>
      <c r="E1315" s="2" t="s">
        <v>1388</v>
      </c>
      <c r="F1315" s="2">
        <v>20</v>
      </c>
      <c r="G1315" s="3">
        <v>15</v>
      </c>
      <c r="H1315" s="4" t="str">
        <f t="shared" si="63"/>
        <v>ITA - lollo SRL - 20</v>
      </c>
      <c r="I1315" s="15">
        <f t="shared" si="64"/>
        <v>300</v>
      </c>
      <c r="J1315" s="12" t="str">
        <f t="shared" si="65"/>
        <v>ITA</v>
      </c>
    </row>
    <row r="1316" spans="1:10" ht="12.75" customHeight="1" x14ac:dyDescent="0.2">
      <c r="A1316" s="2">
        <v>1318</v>
      </c>
      <c r="B1316" s="2" t="s">
        <v>648</v>
      </c>
      <c r="C1316" s="2" t="s">
        <v>9</v>
      </c>
      <c r="D1316" s="9" t="s">
        <v>76</v>
      </c>
      <c r="E1316" s="2" t="s">
        <v>1388</v>
      </c>
      <c r="F1316" s="2">
        <v>30</v>
      </c>
      <c r="G1316" s="3">
        <v>10</v>
      </c>
      <c r="H1316" s="4" t="str">
        <f t="shared" si="63"/>
        <v>ITA - lollo SRL - 30</v>
      </c>
      <c r="I1316" s="15">
        <f t="shared" si="64"/>
        <v>300</v>
      </c>
      <c r="J1316" s="12" t="str">
        <f t="shared" si="65"/>
        <v>ITA</v>
      </c>
    </row>
    <row r="1317" spans="1:10" ht="12.75" customHeight="1" x14ac:dyDescent="0.2">
      <c r="A1317" s="2">
        <v>1319</v>
      </c>
      <c r="B1317" s="2" t="s">
        <v>648</v>
      </c>
      <c r="C1317" s="2" t="s">
        <v>9</v>
      </c>
      <c r="D1317" s="9" t="s">
        <v>76</v>
      </c>
      <c r="E1317" s="2" t="s">
        <v>11</v>
      </c>
      <c r="F1317" s="2">
        <v>0</v>
      </c>
      <c r="G1317" s="3">
        <v>13</v>
      </c>
      <c r="H1317" s="4" t="str">
        <f t="shared" si="63"/>
        <v>ITA - lollo SRL - 0</v>
      </c>
      <c r="I1317" s="15">
        <f t="shared" si="64"/>
        <v>0</v>
      </c>
      <c r="J1317" s="12" t="str">
        <f t="shared" si="65"/>
        <v>ITA</v>
      </c>
    </row>
    <row r="1318" spans="1:10" ht="12.75" customHeight="1" x14ac:dyDescent="0.2">
      <c r="A1318" s="2">
        <v>1320</v>
      </c>
      <c r="B1318" s="2" t="s">
        <v>649</v>
      </c>
      <c r="C1318" s="2" t="s">
        <v>9</v>
      </c>
      <c r="D1318" s="9" t="s">
        <v>76</v>
      </c>
      <c r="E1318" s="2" t="s">
        <v>11</v>
      </c>
      <c r="F1318" s="2">
        <v>0</v>
      </c>
      <c r="G1318" s="3">
        <v>14</v>
      </c>
      <c r="H1318" s="4" t="str">
        <f t="shared" si="63"/>
        <v>ITA - lollo SRL - 0</v>
      </c>
      <c r="I1318" s="15">
        <f t="shared" si="64"/>
        <v>0</v>
      </c>
      <c r="J1318" s="12" t="str">
        <f t="shared" si="65"/>
        <v>ITA</v>
      </c>
    </row>
    <row r="1319" spans="1:10" ht="12.75" customHeight="1" x14ac:dyDescent="0.2">
      <c r="A1319" s="2">
        <v>1321</v>
      </c>
      <c r="B1319" s="2" t="s">
        <v>649</v>
      </c>
      <c r="C1319" s="2" t="s">
        <v>9</v>
      </c>
      <c r="D1319" s="9" t="s">
        <v>76</v>
      </c>
      <c r="E1319" s="2" t="s">
        <v>1388</v>
      </c>
      <c r="F1319" s="2">
        <v>30</v>
      </c>
      <c r="G1319" s="3">
        <v>31</v>
      </c>
      <c r="H1319" s="4" t="str">
        <f t="shared" si="63"/>
        <v>ITA - lollo SRL - 30</v>
      </c>
      <c r="I1319" s="15">
        <f t="shared" si="64"/>
        <v>930</v>
      </c>
      <c r="J1319" s="12" t="str">
        <f t="shared" si="65"/>
        <v>ITA</v>
      </c>
    </row>
    <row r="1320" spans="1:10" ht="12.75" customHeight="1" x14ac:dyDescent="0.2">
      <c r="A1320" s="2">
        <v>1322</v>
      </c>
      <c r="B1320" s="2" t="s">
        <v>650</v>
      </c>
      <c r="C1320" s="2" t="s">
        <v>9</v>
      </c>
      <c r="D1320" s="9" t="s">
        <v>98</v>
      </c>
      <c r="E1320" s="2" t="s">
        <v>1388</v>
      </c>
      <c r="F1320" s="2">
        <v>20</v>
      </c>
      <c r="G1320" s="3">
        <v>17</v>
      </c>
      <c r="H1320" s="4" t="str">
        <f t="shared" si="63"/>
        <v>ITA - zan SPA - 20</v>
      </c>
      <c r="I1320" s="15">
        <f t="shared" si="64"/>
        <v>340</v>
      </c>
      <c r="J1320" s="12" t="str">
        <f t="shared" si="65"/>
        <v>ITA</v>
      </c>
    </row>
    <row r="1321" spans="1:10" ht="12.75" customHeight="1" x14ac:dyDescent="0.2">
      <c r="A1321" s="2">
        <v>1323</v>
      </c>
      <c r="B1321" s="2" t="s">
        <v>650</v>
      </c>
      <c r="C1321" s="2" t="s">
        <v>9</v>
      </c>
      <c r="D1321" s="9" t="s">
        <v>98</v>
      </c>
      <c r="E1321" s="2" t="s">
        <v>11</v>
      </c>
      <c r="F1321" s="2">
        <v>0</v>
      </c>
      <c r="G1321" s="3">
        <v>35</v>
      </c>
      <c r="H1321" s="4" t="str">
        <f t="shared" si="63"/>
        <v>ITA - zan SPA - 0</v>
      </c>
      <c r="I1321" s="15">
        <f t="shared" si="64"/>
        <v>0</v>
      </c>
      <c r="J1321" s="12" t="str">
        <f t="shared" si="65"/>
        <v>ITA</v>
      </c>
    </row>
    <row r="1322" spans="1:10" ht="12.75" customHeight="1" x14ac:dyDescent="0.2">
      <c r="A1322" s="2">
        <v>1324</v>
      </c>
      <c r="B1322" s="2" t="s">
        <v>650</v>
      </c>
      <c r="C1322" s="2" t="s">
        <v>9</v>
      </c>
      <c r="D1322" s="9" t="s">
        <v>98</v>
      </c>
      <c r="E1322" s="2" t="s">
        <v>1388</v>
      </c>
      <c r="F1322" s="2">
        <v>20</v>
      </c>
      <c r="G1322" s="3">
        <v>33</v>
      </c>
      <c r="H1322" s="4" t="str">
        <f t="shared" si="63"/>
        <v>ITA - zan SPA - 20</v>
      </c>
      <c r="I1322" s="15">
        <f t="shared" si="64"/>
        <v>660</v>
      </c>
      <c r="J1322" s="12" t="str">
        <f t="shared" si="65"/>
        <v>ITA</v>
      </c>
    </row>
    <row r="1323" spans="1:10" ht="12.75" customHeight="1" x14ac:dyDescent="0.2">
      <c r="A1323" s="2">
        <v>1325</v>
      </c>
      <c r="B1323" s="2" t="s">
        <v>650</v>
      </c>
      <c r="C1323" s="2" t="s">
        <v>9</v>
      </c>
      <c r="D1323" s="9" t="s">
        <v>98</v>
      </c>
      <c r="E1323" s="2" t="s">
        <v>1388</v>
      </c>
      <c r="F1323" s="2">
        <v>30</v>
      </c>
      <c r="G1323" s="3">
        <v>28</v>
      </c>
      <c r="H1323" s="4" t="str">
        <f t="shared" si="63"/>
        <v>ITA - zan SPA - 30</v>
      </c>
      <c r="I1323" s="15">
        <f t="shared" si="64"/>
        <v>840</v>
      </c>
      <c r="J1323" s="12" t="str">
        <f t="shared" si="65"/>
        <v>ITA</v>
      </c>
    </row>
    <row r="1324" spans="1:10" ht="12.75" customHeight="1" x14ac:dyDescent="0.2">
      <c r="A1324" s="2">
        <v>1326</v>
      </c>
      <c r="B1324" s="2" t="s">
        <v>651</v>
      </c>
      <c r="C1324" s="2" t="s">
        <v>9</v>
      </c>
      <c r="D1324" s="9" t="s">
        <v>10</v>
      </c>
      <c r="E1324" s="2" t="s">
        <v>11</v>
      </c>
      <c r="F1324" s="2">
        <v>0</v>
      </c>
      <c r="G1324" s="3">
        <v>22</v>
      </c>
      <c r="H1324" s="4" t="str">
        <f t="shared" si="63"/>
        <v>ITA - SG - 0</v>
      </c>
      <c r="I1324" s="15">
        <f t="shared" si="64"/>
        <v>0</v>
      </c>
      <c r="J1324" s="12" t="str">
        <f t="shared" si="65"/>
        <v>ITA</v>
      </c>
    </row>
    <row r="1325" spans="1:10" ht="12.75" customHeight="1" x14ac:dyDescent="0.2">
      <c r="A1325" s="2">
        <v>1327</v>
      </c>
      <c r="B1325" s="2" t="s">
        <v>651</v>
      </c>
      <c r="C1325" s="2" t="s">
        <v>9</v>
      </c>
      <c r="D1325" s="9" t="s">
        <v>10</v>
      </c>
      <c r="E1325" s="2" t="s">
        <v>1388</v>
      </c>
      <c r="F1325" s="2">
        <v>30</v>
      </c>
      <c r="G1325" s="3">
        <v>35</v>
      </c>
      <c r="H1325" s="4" t="str">
        <f t="shared" si="63"/>
        <v>ITA - SG - 30</v>
      </c>
      <c r="I1325" s="15">
        <f t="shared" si="64"/>
        <v>1050</v>
      </c>
      <c r="J1325" s="12" t="str">
        <f t="shared" si="65"/>
        <v>ITA</v>
      </c>
    </row>
    <row r="1326" spans="1:10" ht="12.75" customHeight="1" x14ac:dyDescent="0.2">
      <c r="A1326" s="2">
        <v>1328</v>
      </c>
      <c r="B1326" s="2" t="s">
        <v>652</v>
      </c>
      <c r="C1326" s="2" t="s">
        <v>9</v>
      </c>
      <c r="D1326" s="9" t="s">
        <v>37</v>
      </c>
      <c r="E1326" s="2" t="s">
        <v>11</v>
      </c>
      <c r="F1326" s="2">
        <v>0</v>
      </c>
      <c r="G1326" s="3">
        <v>27</v>
      </c>
      <c r="H1326" s="4" t="str">
        <f t="shared" si="63"/>
        <v>ITA - zan VETRI - 0</v>
      </c>
      <c r="I1326" s="15">
        <f t="shared" si="64"/>
        <v>0</v>
      </c>
      <c r="J1326" s="12" t="str">
        <f t="shared" si="65"/>
        <v>ITA</v>
      </c>
    </row>
    <row r="1327" spans="1:10" ht="12.75" customHeight="1" x14ac:dyDescent="0.2">
      <c r="A1327" s="2">
        <v>1329</v>
      </c>
      <c r="B1327" s="2" t="s">
        <v>653</v>
      </c>
      <c r="C1327" s="2" t="s">
        <v>9</v>
      </c>
      <c r="D1327" s="9" t="s">
        <v>37</v>
      </c>
      <c r="E1327" s="2" t="s">
        <v>1388</v>
      </c>
      <c r="F1327" s="2">
        <v>20</v>
      </c>
      <c r="G1327" s="3">
        <v>20</v>
      </c>
      <c r="H1327" s="4" t="str">
        <f t="shared" si="63"/>
        <v>ITA - zan VETRI - 20</v>
      </c>
      <c r="I1327" s="15">
        <f t="shared" si="64"/>
        <v>400</v>
      </c>
      <c r="J1327" s="12" t="str">
        <f t="shared" si="65"/>
        <v>ITA</v>
      </c>
    </row>
    <row r="1328" spans="1:10" ht="12.75" customHeight="1" x14ac:dyDescent="0.2">
      <c r="A1328" s="2">
        <v>1330</v>
      </c>
      <c r="B1328" s="2" t="s">
        <v>654</v>
      </c>
      <c r="C1328" s="2" t="s">
        <v>9</v>
      </c>
      <c r="D1328" s="9" t="s">
        <v>55</v>
      </c>
      <c r="E1328" s="2" t="s">
        <v>11</v>
      </c>
      <c r="F1328" s="2">
        <v>0</v>
      </c>
      <c r="G1328" s="3">
        <v>25</v>
      </c>
      <c r="H1328" s="4" t="str">
        <f t="shared" si="63"/>
        <v>ITA - zan S.R.L. - 0</v>
      </c>
      <c r="I1328" s="15">
        <f t="shared" si="64"/>
        <v>0</v>
      </c>
      <c r="J1328" s="12" t="str">
        <f t="shared" si="65"/>
        <v>ITA</v>
      </c>
    </row>
    <row r="1329" spans="1:10" ht="12.75" customHeight="1" x14ac:dyDescent="0.2">
      <c r="A1329" s="2">
        <v>1331</v>
      </c>
      <c r="B1329" s="2" t="s">
        <v>655</v>
      </c>
      <c r="C1329" s="2" t="s">
        <v>9</v>
      </c>
      <c r="D1329" s="9" t="s">
        <v>10</v>
      </c>
      <c r="E1329" s="2" t="s">
        <v>11</v>
      </c>
      <c r="F1329" s="2">
        <v>0</v>
      </c>
      <c r="G1329" s="3">
        <v>32</v>
      </c>
      <c r="H1329" s="4" t="str">
        <f t="shared" si="63"/>
        <v>ITA - SG - 0</v>
      </c>
      <c r="I1329" s="15">
        <f t="shared" si="64"/>
        <v>0</v>
      </c>
      <c r="J1329" s="12" t="str">
        <f t="shared" si="65"/>
        <v>ITA</v>
      </c>
    </row>
    <row r="1330" spans="1:10" ht="12.75" customHeight="1" x14ac:dyDescent="0.2">
      <c r="A1330" s="2">
        <v>1332</v>
      </c>
      <c r="B1330" s="2" t="s">
        <v>656</v>
      </c>
      <c r="C1330" s="2" t="s">
        <v>9</v>
      </c>
      <c r="D1330" s="9" t="s">
        <v>10</v>
      </c>
      <c r="E1330" s="2" t="s">
        <v>11</v>
      </c>
      <c r="F1330" s="2">
        <v>0</v>
      </c>
      <c r="G1330" s="3">
        <v>40</v>
      </c>
      <c r="H1330" s="4" t="str">
        <f t="shared" si="63"/>
        <v>ITA - SG - 0</v>
      </c>
      <c r="I1330" s="15">
        <f t="shared" si="64"/>
        <v>0</v>
      </c>
      <c r="J1330" s="12" t="str">
        <f t="shared" si="65"/>
        <v>ITA</v>
      </c>
    </row>
    <row r="1331" spans="1:10" ht="12.75" customHeight="1" x14ac:dyDescent="0.2">
      <c r="A1331" s="2">
        <v>1333</v>
      </c>
      <c r="B1331" s="2" t="s">
        <v>656</v>
      </c>
      <c r="C1331" s="2" t="s">
        <v>9</v>
      </c>
      <c r="D1331" s="9" t="s">
        <v>10</v>
      </c>
      <c r="E1331" s="2" t="s">
        <v>1388</v>
      </c>
      <c r="F1331" s="2">
        <v>20</v>
      </c>
      <c r="G1331" s="3">
        <v>11</v>
      </c>
      <c r="H1331" s="4" t="str">
        <f t="shared" si="63"/>
        <v>ITA - SG - 20</v>
      </c>
      <c r="I1331" s="15">
        <f t="shared" si="64"/>
        <v>220</v>
      </c>
      <c r="J1331" s="12" t="str">
        <f t="shared" si="65"/>
        <v>ITA</v>
      </c>
    </row>
    <row r="1332" spans="1:10" ht="12.75" customHeight="1" x14ac:dyDescent="0.2">
      <c r="A1332" s="2">
        <v>1334</v>
      </c>
      <c r="B1332" s="2" t="s">
        <v>656</v>
      </c>
      <c r="C1332" s="2" t="s">
        <v>9</v>
      </c>
      <c r="D1332" s="9" t="s">
        <v>10</v>
      </c>
      <c r="E1332" s="2" t="s">
        <v>1388</v>
      </c>
      <c r="F1332" s="2">
        <v>30</v>
      </c>
      <c r="G1332" s="3">
        <v>35</v>
      </c>
      <c r="H1332" s="4" t="str">
        <f t="shared" si="63"/>
        <v>ITA - SG - 30</v>
      </c>
      <c r="I1332" s="15">
        <f t="shared" si="64"/>
        <v>1050</v>
      </c>
      <c r="J1332" s="12" t="str">
        <f t="shared" si="65"/>
        <v>ITA</v>
      </c>
    </row>
    <row r="1333" spans="1:10" ht="12.75" customHeight="1" x14ac:dyDescent="0.2">
      <c r="A1333" s="2">
        <v>1335</v>
      </c>
      <c r="B1333" s="2" t="s">
        <v>657</v>
      </c>
      <c r="C1333" s="2" t="s">
        <v>9</v>
      </c>
      <c r="D1333" s="9" t="s">
        <v>55</v>
      </c>
      <c r="E1333" s="2" t="s">
        <v>11</v>
      </c>
      <c r="F1333" s="2">
        <v>0</v>
      </c>
      <c r="G1333" s="3">
        <v>32</v>
      </c>
      <c r="H1333" s="4" t="str">
        <f t="shared" si="63"/>
        <v>ITA - zan S.R.L. - 0</v>
      </c>
      <c r="I1333" s="15">
        <f t="shared" si="64"/>
        <v>0</v>
      </c>
      <c r="J1333" s="12" t="str">
        <f t="shared" si="65"/>
        <v>ITA</v>
      </c>
    </row>
    <row r="1334" spans="1:10" ht="12.75" customHeight="1" x14ac:dyDescent="0.2">
      <c r="A1334" s="2">
        <v>1336</v>
      </c>
      <c r="B1334" s="2" t="s">
        <v>658</v>
      </c>
      <c r="C1334" s="2" t="s">
        <v>9</v>
      </c>
      <c r="D1334" s="9" t="s">
        <v>10</v>
      </c>
      <c r="E1334" s="2" t="s">
        <v>11</v>
      </c>
      <c r="F1334" s="2">
        <v>0</v>
      </c>
      <c r="G1334" s="3">
        <v>10</v>
      </c>
      <c r="H1334" s="4" t="str">
        <f t="shared" si="63"/>
        <v>ITA - SG - 0</v>
      </c>
      <c r="I1334" s="15">
        <f t="shared" si="64"/>
        <v>0</v>
      </c>
      <c r="J1334" s="12" t="str">
        <f t="shared" si="65"/>
        <v>ITA</v>
      </c>
    </row>
    <row r="1335" spans="1:10" ht="12.75" customHeight="1" x14ac:dyDescent="0.2">
      <c r="A1335" s="2">
        <v>1337</v>
      </c>
      <c r="B1335" s="2" t="s">
        <v>658</v>
      </c>
      <c r="C1335" s="2" t="s">
        <v>9</v>
      </c>
      <c r="D1335" s="9" t="s">
        <v>10</v>
      </c>
      <c r="E1335" s="2" t="s">
        <v>1388</v>
      </c>
      <c r="F1335" s="2">
        <v>20</v>
      </c>
      <c r="G1335" s="3">
        <v>35</v>
      </c>
      <c r="H1335" s="4" t="str">
        <f t="shared" si="63"/>
        <v>ITA - SG - 20</v>
      </c>
      <c r="I1335" s="15">
        <f t="shared" si="64"/>
        <v>700</v>
      </c>
      <c r="J1335" s="12" t="str">
        <f t="shared" si="65"/>
        <v>ITA</v>
      </c>
    </row>
    <row r="1336" spans="1:10" ht="12.75" customHeight="1" x14ac:dyDescent="0.2">
      <c r="A1336" s="2">
        <v>1338</v>
      </c>
      <c r="B1336" s="2" t="s">
        <v>658</v>
      </c>
      <c r="C1336" s="2" t="s">
        <v>9</v>
      </c>
      <c r="D1336" s="9" t="s">
        <v>10</v>
      </c>
      <c r="E1336" s="2" t="s">
        <v>1388</v>
      </c>
      <c r="F1336" s="2">
        <v>30</v>
      </c>
      <c r="G1336" s="3">
        <v>30</v>
      </c>
      <c r="H1336" s="4" t="str">
        <f t="shared" si="63"/>
        <v>ITA - SG - 30</v>
      </c>
      <c r="I1336" s="15">
        <f t="shared" si="64"/>
        <v>900</v>
      </c>
      <c r="J1336" s="12" t="str">
        <f t="shared" si="65"/>
        <v>ITA</v>
      </c>
    </row>
    <row r="1337" spans="1:10" ht="12.75" customHeight="1" x14ac:dyDescent="0.2">
      <c r="A1337" s="2">
        <v>1339</v>
      </c>
      <c r="B1337" s="2" t="s">
        <v>659</v>
      </c>
      <c r="C1337" s="2" t="s">
        <v>9</v>
      </c>
      <c r="D1337" s="9" t="s">
        <v>10</v>
      </c>
      <c r="E1337" s="2" t="s">
        <v>11</v>
      </c>
      <c r="F1337" s="2">
        <v>0</v>
      </c>
      <c r="G1337" s="3">
        <v>28</v>
      </c>
      <c r="H1337" s="4" t="str">
        <f t="shared" si="63"/>
        <v>ITA - SG - 0</v>
      </c>
      <c r="I1337" s="15">
        <f t="shared" si="64"/>
        <v>0</v>
      </c>
      <c r="J1337" s="12" t="str">
        <f t="shared" si="65"/>
        <v>ITA</v>
      </c>
    </row>
    <row r="1338" spans="1:10" ht="12.75" customHeight="1" x14ac:dyDescent="0.2">
      <c r="A1338" s="2">
        <v>1340</v>
      </c>
      <c r="B1338" s="2" t="s">
        <v>659</v>
      </c>
      <c r="C1338" s="2" t="s">
        <v>9</v>
      </c>
      <c r="D1338" s="9" t="s">
        <v>10</v>
      </c>
      <c r="E1338" s="2" t="s">
        <v>1388</v>
      </c>
      <c r="F1338" s="2">
        <v>20</v>
      </c>
      <c r="G1338" s="3">
        <v>11</v>
      </c>
      <c r="H1338" s="4" t="str">
        <f t="shared" si="63"/>
        <v>ITA - SG - 20</v>
      </c>
      <c r="I1338" s="15">
        <f t="shared" si="64"/>
        <v>220</v>
      </c>
      <c r="J1338" s="12" t="str">
        <f t="shared" si="65"/>
        <v>ITA</v>
      </c>
    </row>
    <row r="1339" spans="1:10" ht="12.75" customHeight="1" x14ac:dyDescent="0.2">
      <c r="A1339" s="2">
        <v>1341</v>
      </c>
      <c r="B1339" s="2" t="s">
        <v>659</v>
      </c>
      <c r="C1339" s="2" t="s">
        <v>9</v>
      </c>
      <c r="D1339" s="9" t="s">
        <v>10</v>
      </c>
      <c r="E1339" s="2" t="s">
        <v>1388</v>
      </c>
      <c r="F1339" s="2">
        <v>30</v>
      </c>
      <c r="G1339" s="3">
        <v>37</v>
      </c>
      <c r="H1339" s="4" t="str">
        <f t="shared" si="63"/>
        <v>ITA - SG - 30</v>
      </c>
      <c r="I1339" s="15">
        <f t="shared" si="64"/>
        <v>1110</v>
      </c>
      <c r="J1339" s="12" t="str">
        <f t="shared" si="65"/>
        <v>ITA</v>
      </c>
    </row>
    <row r="1340" spans="1:10" ht="12.75" customHeight="1" x14ac:dyDescent="0.2">
      <c r="A1340" s="2">
        <v>1342</v>
      </c>
      <c r="B1340" s="2" t="s">
        <v>660</v>
      </c>
      <c r="C1340" s="2" t="s">
        <v>9</v>
      </c>
      <c r="D1340" s="9" t="s">
        <v>48</v>
      </c>
      <c r="E1340" s="2" t="s">
        <v>11</v>
      </c>
      <c r="F1340" s="2">
        <v>0</v>
      </c>
      <c r="G1340" s="3">
        <v>31</v>
      </c>
      <c r="H1340" s="4" t="str">
        <f t="shared" si="63"/>
        <v>ITA - zan pin SPA - 0</v>
      </c>
      <c r="I1340" s="15">
        <f t="shared" si="64"/>
        <v>0</v>
      </c>
      <c r="J1340" s="12" t="str">
        <f t="shared" si="65"/>
        <v>ITA</v>
      </c>
    </row>
    <row r="1341" spans="1:10" ht="12.75" customHeight="1" x14ac:dyDescent="0.2">
      <c r="A1341" s="2">
        <v>1343</v>
      </c>
      <c r="B1341" s="2" t="s">
        <v>660</v>
      </c>
      <c r="C1341" s="2" t="s">
        <v>9</v>
      </c>
      <c r="D1341" s="9" t="s">
        <v>48</v>
      </c>
      <c r="E1341" s="2" t="s">
        <v>1388</v>
      </c>
      <c r="F1341" s="2">
        <v>20</v>
      </c>
      <c r="G1341" s="3">
        <v>37</v>
      </c>
      <c r="H1341" s="4" t="str">
        <f t="shared" si="63"/>
        <v>ITA - zan pin SPA - 20</v>
      </c>
      <c r="I1341" s="15">
        <f t="shared" si="64"/>
        <v>740</v>
      </c>
      <c r="J1341" s="12" t="str">
        <f t="shared" si="65"/>
        <v>ITA</v>
      </c>
    </row>
    <row r="1342" spans="1:10" ht="12.75" customHeight="1" x14ac:dyDescent="0.2">
      <c r="A1342" s="2">
        <v>1344</v>
      </c>
      <c r="B1342" s="2" t="s">
        <v>660</v>
      </c>
      <c r="C1342" s="2" t="s">
        <v>9</v>
      </c>
      <c r="D1342" s="9" t="s">
        <v>48</v>
      </c>
      <c r="E1342" s="2" t="s">
        <v>1388</v>
      </c>
      <c r="F1342" s="2">
        <v>30</v>
      </c>
      <c r="G1342" s="3">
        <v>26</v>
      </c>
      <c r="H1342" s="4" t="str">
        <f t="shared" si="63"/>
        <v>ITA - zan pin SPA - 30</v>
      </c>
      <c r="I1342" s="15">
        <f t="shared" si="64"/>
        <v>780</v>
      </c>
      <c r="J1342" s="12" t="str">
        <f t="shared" si="65"/>
        <v>ITA</v>
      </c>
    </row>
    <row r="1343" spans="1:10" ht="12.75" customHeight="1" x14ac:dyDescent="0.2">
      <c r="A1343" s="2">
        <v>1345</v>
      </c>
      <c r="B1343" s="2" t="s">
        <v>661</v>
      </c>
      <c r="C1343" s="2" t="s">
        <v>9</v>
      </c>
      <c r="D1343" s="9" t="s">
        <v>50</v>
      </c>
      <c r="E1343" s="2" t="s">
        <v>1388</v>
      </c>
      <c r="F1343" s="2">
        <v>20</v>
      </c>
      <c r="G1343" s="3">
        <v>18</v>
      </c>
      <c r="H1343" s="4" t="str">
        <f t="shared" si="63"/>
        <v>ITA - SICURpin SUD S.r.l - 20</v>
      </c>
      <c r="I1343" s="15">
        <f t="shared" si="64"/>
        <v>360</v>
      </c>
      <c r="J1343" s="12" t="str">
        <f t="shared" si="65"/>
        <v>ITA</v>
      </c>
    </row>
    <row r="1344" spans="1:10" ht="12.75" customHeight="1" x14ac:dyDescent="0.2">
      <c r="A1344" s="2">
        <v>1346</v>
      </c>
      <c r="B1344" s="2" t="s">
        <v>661</v>
      </c>
      <c r="C1344" s="2" t="s">
        <v>9</v>
      </c>
      <c r="D1344" s="9" t="s">
        <v>50</v>
      </c>
      <c r="E1344" s="2" t="s">
        <v>1388</v>
      </c>
      <c r="F1344" s="2">
        <v>30</v>
      </c>
      <c r="G1344" s="3">
        <v>25</v>
      </c>
      <c r="H1344" s="4" t="str">
        <f t="shared" si="63"/>
        <v>ITA - SICURpin SUD S.r.l - 30</v>
      </c>
      <c r="I1344" s="15">
        <f t="shared" si="64"/>
        <v>750</v>
      </c>
      <c r="J1344" s="12" t="str">
        <f t="shared" si="65"/>
        <v>ITA</v>
      </c>
    </row>
    <row r="1345" spans="1:10" ht="12.75" customHeight="1" x14ac:dyDescent="0.2">
      <c r="A1345" s="2">
        <v>1347</v>
      </c>
      <c r="B1345" s="2" t="s">
        <v>661</v>
      </c>
      <c r="C1345" s="2" t="s">
        <v>9</v>
      </c>
      <c r="D1345" s="9" t="s">
        <v>50</v>
      </c>
      <c r="E1345" s="2" t="s">
        <v>11</v>
      </c>
      <c r="F1345" s="2">
        <v>0</v>
      </c>
      <c r="G1345" s="3">
        <v>24</v>
      </c>
      <c r="H1345" s="4" t="str">
        <f t="shared" si="63"/>
        <v>ITA - SICURpin SUD S.r.l - 0</v>
      </c>
      <c r="I1345" s="15">
        <f t="shared" si="64"/>
        <v>0</v>
      </c>
      <c r="J1345" s="12" t="str">
        <f t="shared" si="65"/>
        <v>ITA</v>
      </c>
    </row>
    <row r="1346" spans="1:10" ht="12.75" customHeight="1" x14ac:dyDescent="0.2">
      <c r="A1346" s="2">
        <v>1348</v>
      </c>
      <c r="B1346" s="2" t="s">
        <v>661</v>
      </c>
      <c r="C1346" s="2" t="s">
        <v>9</v>
      </c>
      <c r="D1346" s="9" t="s">
        <v>50</v>
      </c>
      <c r="E1346" s="2" t="s">
        <v>1388</v>
      </c>
      <c r="F1346" s="2">
        <v>20</v>
      </c>
      <c r="G1346" s="3">
        <v>38</v>
      </c>
      <c r="H1346" s="4" t="str">
        <f t="shared" si="63"/>
        <v>ITA - SICURpin SUD S.r.l - 20</v>
      </c>
      <c r="I1346" s="15">
        <f t="shared" si="64"/>
        <v>760</v>
      </c>
      <c r="J1346" s="12" t="str">
        <f t="shared" si="65"/>
        <v>ITA</v>
      </c>
    </row>
    <row r="1347" spans="1:10" ht="12.75" customHeight="1" x14ac:dyDescent="0.2">
      <c r="A1347" s="2">
        <v>1349</v>
      </c>
      <c r="B1347" s="2" t="s">
        <v>662</v>
      </c>
      <c r="C1347" s="2" t="s">
        <v>9</v>
      </c>
      <c r="D1347" s="9" t="s">
        <v>37</v>
      </c>
      <c r="E1347" s="2" t="s">
        <v>11</v>
      </c>
      <c r="F1347" s="2">
        <v>0</v>
      </c>
      <c r="G1347" s="3">
        <v>24</v>
      </c>
      <c r="H1347" s="4" t="str">
        <f t="shared" ref="H1347:H1410" si="66">IF(AND(J1347&lt;&gt;"NON PRESENTE",D1347&lt;&gt;"NON PRESENTE",F1347&lt;&gt;"NON PRESENTE"),_xlfn.CONCAT(J1347," - ",D1347," - ",F1347),"DATI MANCANTI")</f>
        <v>ITA - zan VETRI - 0</v>
      </c>
      <c r="I1347" s="15">
        <f t="shared" ref="I1347:I1410" si="67">IF(AND(F1347&lt;&gt;"NON PRESENTE",G1347&lt;&gt;"NON PRESENTE"),F1347*G1347,"DATI MANCANTI")</f>
        <v>0</v>
      </c>
      <c r="J1347" s="12" t="str">
        <f t="shared" ref="J1347:J1410" si="68">TRIM(C1347)</f>
        <v>ITA</v>
      </c>
    </row>
    <row r="1348" spans="1:10" ht="12.75" customHeight="1" x14ac:dyDescent="0.2">
      <c r="A1348" s="2">
        <v>1350</v>
      </c>
      <c r="B1348" s="2" t="s">
        <v>663</v>
      </c>
      <c r="C1348" s="2" t="s">
        <v>9</v>
      </c>
      <c r="D1348" s="9" t="s">
        <v>98</v>
      </c>
      <c r="E1348" s="2" t="s">
        <v>11</v>
      </c>
      <c r="F1348" s="2">
        <v>0</v>
      </c>
      <c r="G1348" s="3">
        <v>30</v>
      </c>
      <c r="H1348" s="4" t="str">
        <f t="shared" si="66"/>
        <v>ITA - zan SPA - 0</v>
      </c>
      <c r="I1348" s="15">
        <f t="shared" si="67"/>
        <v>0</v>
      </c>
      <c r="J1348" s="12" t="str">
        <f t="shared" si="68"/>
        <v>ITA</v>
      </c>
    </row>
    <row r="1349" spans="1:10" ht="12.75" customHeight="1" x14ac:dyDescent="0.2">
      <c r="A1349" s="2">
        <v>1351</v>
      </c>
      <c r="B1349" s="2" t="s">
        <v>663</v>
      </c>
      <c r="C1349" s="2" t="s">
        <v>9</v>
      </c>
      <c r="D1349" s="9" t="s">
        <v>98</v>
      </c>
      <c r="E1349" s="2" t="s">
        <v>1388</v>
      </c>
      <c r="F1349" s="2">
        <v>20</v>
      </c>
      <c r="G1349" s="3">
        <v>19</v>
      </c>
      <c r="H1349" s="4" t="str">
        <f t="shared" si="66"/>
        <v>ITA - zan SPA - 20</v>
      </c>
      <c r="I1349" s="15">
        <f t="shared" si="67"/>
        <v>380</v>
      </c>
      <c r="J1349" s="12" t="str">
        <f t="shared" si="68"/>
        <v>ITA</v>
      </c>
    </row>
    <row r="1350" spans="1:10" ht="12.75" customHeight="1" x14ac:dyDescent="0.2">
      <c r="A1350" s="2">
        <v>1352</v>
      </c>
      <c r="B1350" s="2" t="s">
        <v>663</v>
      </c>
      <c r="C1350" s="2" t="s">
        <v>9</v>
      </c>
      <c r="D1350" s="9" t="s">
        <v>98</v>
      </c>
      <c r="E1350" s="2" t="s">
        <v>1388</v>
      </c>
      <c r="F1350" s="2">
        <v>30</v>
      </c>
      <c r="G1350" s="3">
        <v>26</v>
      </c>
      <c r="H1350" s="4" t="str">
        <f t="shared" si="66"/>
        <v>ITA - zan SPA - 30</v>
      </c>
      <c r="I1350" s="15">
        <f t="shared" si="67"/>
        <v>780</v>
      </c>
      <c r="J1350" s="12" t="str">
        <f t="shared" si="68"/>
        <v>ITA</v>
      </c>
    </row>
    <row r="1351" spans="1:10" ht="12.75" customHeight="1" x14ac:dyDescent="0.2">
      <c r="A1351" s="2">
        <v>1353</v>
      </c>
      <c r="B1351" s="2" t="s">
        <v>664</v>
      </c>
      <c r="C1351" s="2" t="s">
        <v>9</v>
      </c>
      <c r="D1351" s="9" t="s">
        <v>66</v>
      </c>
      <c r="E1351" s="2" t="s">
        <v>11</v>
      </c>
      <c r="F1351" s="2">
        <v>0</v>
      </c>
      <c r="G1351" s="3">
        <v>23</v>
      </c>
      <c r="H1351" s="4" t="str">
        <f t="shared" si="66"/>
        <v>ITA - zan PAM - 0</v>
      </c>
      <c r="I1351" s="15">
        <f t="shared" si="67"/>
        <v>0</v>
      </c>
      <c r="J1351" s="12" t="str">
        <f t="shared" si="68"/>
        <v>ITA</v>
      </c>
    </row>
    <row r="1352" spans="1:10" ht="12.75" customHeight="1" x14ac:dyDescent="0.2">
      <c r="A1352" s="2">
        <v>1354</v>
      </c>
      <c r="B1352" s="2" t="s">
        <v>664</v>
      </c>
      <c r="C1352" s="2" t="s">
        <v>9</v>
      </c>
      <c r="D1352" s="9" t="s">
        <v>66</v>
      </c>
      <c r="E1352" s="2" t="s">
        <v>1388</v>
      </c>
      <c r="F1352" s="2">
        <v>20</v>
      </c>
      <c r="G1352" s="3">
        <v>29</v>
      </c>
      <c r="H1352" s="4" t="str">
        <f t="shared" si="66"/>
        <v>ITA - zan PAM - 20</v>
      </c>
      <c r="I1352" s="15">
        <f t="shared" si="67"/>
        <v>580</v>
      </c>
      <c r="J1352" s="12" t="str">
        <f t="shared" si="68"/>
        <v>ITA</v>
      </c>
    </row>
    <row r="1353" spans="1:10" ht="12.75" customHeight="1" x14ac:dyDescent="0.2">
      <c r="A1353" s="2">
        <v>1355</v>
      </c>
      <c r="B1353" s="2" t="s">
        <v>664</v>
      </c>
      <c r="C1353" s="2" t="s">
        <v>9</v>
      </c>
      <c r="D1353" s="9" t="s">
        <v>66</v>
      </c>
      <c r="E1353" s="2" t="s">
        <v>1388</v>
      </c>
      <c r="F1353" s="2">
        <v>30</v>
      </c>
      <c r="G1353" s="3">
        <v>26</v>
      </c>
      <c r="H1353" s="4" t="str">
        <f t="shared" si="66"/>
        <v>ITA - zan PAM - 30</v>
      </c>
      <c r="I1353" s="15">
        <f t="shared" si="67"/>
        <v>780</v>
      </c>
      <c r="J1353" s="12" t="str">
        <f t="shared" si="68"/>
        <v>ITA</v>
      </c>
    </row>
    <row r="1354" spans="1:10" ht="12.75" customHeight="1" x14ac:dyDescent="0.2">
      <c r="A1354" s="2">
        <v>1356</v>
      </c>
      <c r="B1354" s="2" t="s">
        <v>665</v>
      </c>
      <c r="C1354" s="2" t="s">
        <v>9</v>
      </c>
      <c r="D1354" s="9" t="s">
        <v>37</v>
      </c>
      <c r="E1354" s="2" t="s">
        <v>11</v>
      </c>
      <c r="F1354" s="2">
        <v>0</v>
      </c>
      <c r="G1354" s="3">
        <v>37</v>
      </c>
      <c r="H1354" s="4" t="str">
        <f t="shared" si="66"/>
        <v>ITA - zan VETRI - 0</v>
      </c>
      <c r="I1354" s="15">
        <f t="shared" si="67"/>
        <v>0</v>
      </c>
      <c r="J1354" s="12" t="str">
        <f t="shared" si="68"/>
        <v>ITA</v>
      </c>
    </row>
    <row r="1355" spans="1:10" ht="12.75" customHeight="1" x14ac:dyDescent="0.2">
      <c r="A1355" s="2">
        <v>1357</v>
      </c>
      <c r="B1355" s="2" t="s">
        <v>666</v>
      </c>
      <c r="C1355" s="2" t="s">
        <v>9</v>
      </c>
      <c r="D1355" s="9" t="s">
        <v>76</v>
      </c>
      <c r="E1355" s="2" t="s">
        <v>11</v>
      </c>
      <c r="F1355" s="2">
        <v>0</v>
      </c>
      <c r="G1355" s="3">
        <v>12</v>
      </c>
      <c r="H1355" s="4" t="str">
        <f t="shared" si="66"/>
        <v>ITA - lollo SRL - 0</v>
      </c>
      <c r="I1355" s="15">
        <f t="shared" si="67"/>
        <v>0</v>
      </c>
      <c r="J1355" s="12" t="str">
        <f t="shared" si="68"/>
        <v>ITA</v>
      </c>
    </row>
    <row r="1356" spans="1:10" ht="12.75" customHeight="1" x14ac:dyDescent="0.2">
      <c r="A1356" s="2">
        <v>1358</v>
      </c>
      <c r="B1356" s="2" t="s">
        <v>667</v>
      </c>
      <c r="C1356" s="2" t="s">
        <v>15</v>
      </c>
      <c r="D1356" s="9" t="s">
        <v>17</v>
      </c>
      <c r="E1356" s="2" t="s">
        <v>11</v>
      </c>
      <c r="F1356" s="2">
        <v>0</v>
      </c>
      <c r="G1356" s="3">
        <v>30</v>
      </c>
      <c r="H1356" s="4" t="str">
        <f t="shared" si="66"/>
        <v>EGY - EGYPTIAN SAE - 0</v>
      </c>
      <c r="I1356" s="15">
        <f t="shared" si="67"/>
        <v>0</v>
      </c>
      <c r="J1356" s="12" t="str">
        <f t="shared" si="68"/>
        <v>EGY</v>
      </c>
    </row>
    <row r="1357" spans="1:10" ht="12.75" customHeight="1" x14ac:dyDescent="0.2">
      <c r="A1357" s="2">
        <v>1359</v>
      </c>
      <c r="B1357" s="2" t="s">
        <v>667</v>
      </c>
      <c r="C1357" s="2" t="s">
        <v>15</v>
      </c>
      <c r="D1357" s="9" t="s">
        <v>17</v>
      </c>
      <c r="E1357" s="2" t="s">
        <v>1388</v>
      </c>
      <c r="F1357" s="2">
        <v>20</v>
      </c>
      <c r="G1357" s="3">
        <v>23</v>
      </c>
      <c r="H1357" s="4" t="str">
        <f t="shared" si="66"/>
        <v>EGY - EGYPTIAN SAE - 20</v>
      </c>
      <c r="I1357" s="15">
        <f t="shared" si="67"/>
        <v>460</v>
      </c>
      <c r="J1357" s="12" t="str">
        <f t="shared" si="68"/>
        <v>EGY</v>
      </c>
    </row>
    <row r="1358" spans="1:10" ht="12.75" customHeight="1" x14ac:dyDescent="0.2">
      <c r="A1358" s="2">
        <v>1360</v>
      </c>
      <c r="B1358" s="2" t="s">
        <v>667</v>
      </c>
      <c r="C1358" s="2" t="s">
        <v>15</v>
      </c>
      <c r="D1358" s="9" t="s">
        <v>17</v>
      </c>
      <c r="E1358" s="2" t="s">
        <v>1388</v>
      </c>
      <c r="F1358" s="2">
        <v>30</v>
      </c>
      <c r="G1358" s="3">
        <v>17</v>
      </c>
      <c r="H1358" s="4" t="str">
        <f t="shared" si="66"/>
        <v>EGY - EGYPTIAN SAE - 30</v>
      </c>
      <c r="I1358" s="15">
        <f t="shared" si="67"/>
        <v>510</v>
      </c>
      <c r="J1358" s="12" t="str">
        <f t="shared" si="68"/>
        <v>EGY</v>
      </c>
    </row>
    <row r="1359" spans="1:10" ht="12.75" customHeight="1" x14ac:dyDescent="0.2">
      <c r="A1359" s="2">
        <v>1361</v>
      </c>
      <c r="B1359" s="2" t="s">
        <v>668</v>
      </c>
      <c r="C1359" s="2" t="s">
        <v>9</v>
      </c>
      <c r="D1359" s="9" t="s">
        <v>95</v>
      </c>
      <c r="E1359" s="2" t="s">
        <v>11</v>
      </c>
      <c r="F1359" s="2">
        <v>0</v>
      </c>
      <c r="G1359" s="3">
        <v>19</v>
      </c>
      <c r="H1359" s="4" t="str">
        <f t="shared" si="66"/>
        <v>ITA - SG palla S.R.L. - 0</v>
      </c>
      <c r="I1359" s="15">
        <f t="shared" si="67"/>
        <v>0</v>
      </c>
      <c r="J1359" s="12" t="str">
        <f t="shared" si="68"/>
        <v>ITA</v>
      </c>
    </row>
    <row r="1360" spans="1:10" ht="12.75" customHeight="1" x14ac:dyDescent="0.2">
      <c r="A1360" s="2">
        <v>1362</v>
      </c>
      <c r="B1360" s="2" t="s">
        <v>668</v>
      </c>
      <c r="C1360" s="2" t="s">
        <v>9</v>
      </c>
      <c r="D1360" s="9" t="s">
        <v>95</v>
      </c>
      <c r="E1360" s="2" t="s">
        <v>1388</v>
      </c>
      <c r="F1360" s="2">
        <v>20</v>
      </c>
      <c r="G1360" s="3">
        <v>16</v>
      </c>
      <c r="H1360" s="4" t="str">
        <f t="shared" si="66"/>
        <v>ITA - SG palla S.R.L. - 20</v>
      </c>
      <c r="I1360" s="15">
        <f t="shared" si="67"/>
        <v>320</v>
      </c>
      <c r="J1360" s="12" t="str">
        <f t="shared" si="68"/>
        <v>ITA</v>
      </c>
    </row>
    <row r="1361" spans="1:10" ht="12.75" customHeight="1" x14ac:dyDescent="0.2">
      <c r="A1361" s="2">
        <v>1363</v>
      </c>
      <c r="B1361" s="2" t="s">
        <v>668</v>
      </c>
      <c r="C1361" s="2" t="s">
        <v>9</v>
      </c>
      <c r="D1361" s="9" t="s">
        <v>95</v>
      </c>
      <c r="E1361" s="2" t="s">
        <v>1388</v>
      </c>
      <c r="F1361" s="2">
        <v>30</v>
      </c>
      <c r="G1361" s="3">
        <v>26</v>
      </c>
      <c r="H1361" s="4" t="str">
        <f t="shared" si="66"/>
        <v>ITA - SG palla S.R.L. - 30</v>
      </c>
      <c r="I1361" s="15">
        <f t="shared" si="67"/>
        <v>780</v>
      </c>
      <c r="J1361" s="12" t="str">
        <f t="shared" si="68"/>
        <v>ITA</v>
      </c>
    </row>
    <row r="1362" spans="1:10" ht="12.75" customHeight="1" x14ac:dyDescent="0.2">
      <c r="A1362" s="2">
        <v>1364</v>
      </c>
      <c r="B1362" s="2" t="s">
        <v>669</v>
      </c>
      <c r="C1362" s="2" t="s">
        <v>9</v>
      </c>
      <c r="D1362" s="9" t="s">
        <v>10</v>
      </c>
      <c r="E1362" s="2" t="s">
        <v>1388</v>
      </c>
      <c r="F1362" s="2">
        <v>30</v>
      </c>
      <c r="G1362" s="3">
        <v>17</v>
      </c>
      <c r="H1362" s="4" t="str">
        <f t="shared" si="66"/>
        <v>ITA - SG - 30</v>
      </c>
      <c r="I1362" s="15">
        <f t="shared" si="67"/>
        <v>510</v>
      </c>
      <c r="J1362" s="12" t="str">
        <f t="shared" si="68"/>
        <v>ITA</v>
      </c>
    </row>
    <row r="1363" spans="1:10" ht="12.75" customHeight="1" x14ac:dyDescent="0.2">
      <c r="A1363" s="2">
        <v>1365</v>
      </c>
      <c r="B1363" s="2" t="s">
        <v>669</v>
      </c>
      <c r="C1363" s="2" t="s">
        <v>9</v>
      </c>
      <c r="D1363" s="9" t="s">
        <v>10</v>
      </c>
      <c r="E1363" s="2" t="s">
        <v>11</v>
      </c>
      <c r="F1363" s="2">
        <v>0</v>
      </c>
      <c r="G1363" s="3">
        <v>13</v>
      </c>
      <c r="H1363" s="4" t="str">
        <f t="shared" si="66"/>
        <v>ITA - SG - 0</v>
      </c>
      <c r="I1363" s="15">
        <f t="shared" si="67"/>
        <v>0</v>
      </c>
      <c r="J1363" s="12" t="str">
        <f t="shared" si="68"/>
        <v>ITA</v>
      </c>
    </row>
    <row r="1364" spans="1:10" ht="12.75" customHeight="1" x14ac:dyDescent="0.2">
      <c r="A1364" s="2">
        <v>1366</v>
      </c>
      <c r="B1364" s="2" t="s">
        <v>670</v>
      </c>
      <c r="C1364" s="2" t="s">
        <v>9</v>
      </c>
      <c r="D1364" s="9" t="s">
        <v>66</v>
      </c>
      <c r="E1364" s="2" t="s">
        <v>11</v>
      </c>
      <c r="F1364" s="2">
        <v>0</v>
      </c>
      <c r="G1364" s="3">
        <v>28</v>
      </c>
      <c r="H1364" s="4" t="str">
        <f t="shared" si="66"/>
        <v>ITA - zan PAM - 0</v>
      </c>
      <c r="I1364" s="15">
        <f t="shared" si="67"/>
        <v>0</v>
      </c>
      <c r="J1364" s="12" t="str">
        <f t="shared" si="68"/>
        <v>ITA</v>
      </c>
    </row>
    <row r="1365" spans="1:10" ht="12.75" customHeight="1" x14ac:dyDescent="0.2">
      <c r="A1365" s="2">
        <v>1367</v>
      </c>
      <c r="B1365" s="2" t="s">
        <v>670</v>
      </c>
      <c r="C1365" s="2" t="s">
        <v>9</v>
      </c>
      <c r="D1365" s="9" t="s">
        <v>66</v>
      </c>
      <c r="E1365" s="2" t="s">
        <v>1388</v>
      </c>
      <c r="F1365" s="2">
        <v>20</v>
      </c>
      <c r="G1365" s="3">
        <v>16</v>
      </c>
      <c r="H1365" s="4" t="str">
        <f t="shared" si="66"/>
        <v>ITA - zan PAM - 20</v>
      </c>
      <c r="I1365" s="15">
        <f t="shared" si="67"/>
        <v>320</v>
      </c>
      <c r="J1365" s="12" t="str">
        <f t="shared" si="68"/>
        <v>ITA</v>
      </c>
    </row>
    <row r="1366" spans="1:10" ht="12.75" customHeight="1" x14ac:dyDescent="0.2">
      <c r="A1366" s="2">
        <v>1368</v>
      </c>
      <c r="B1366" s="2" t="s">
        <v>670</v>
      </c>
      <c r="C1366" s="2" t="s">
        <v>9</v>
      </c>
      <c r="D1366" s="9" t="s">
        <v>66</v>
      </c>
      <c r="E1366" s="2" t="s">
        <v>1388</v>
      </c>
      <c r="F1366" s="2">
        <v>30</v>
      </c>
      <c r="G1366" s="3">
        <v>19</v>
      </c>
      <c r="H1366" s="4" t="str">
        <f t="shared" si="66"/>
        <v>ITA - zan PAM - 30</v>
      </c>
      <c r="I1366" s="15">
        <f t="shared" si="67"/>
        <v>570</v>
      </c>
      <c r="J1366" s="12" t="str">
        <f t="shared" si="68"/>
        <v>ITA</v>
      </c>
    </row>
    <row r="1367" spans="1:10" ht="12.75" customHeight="1" x14ac:dyDescent="0.2">
      <c r="A1367" s="2">
        <v>1369</v>
      </c>
      <c r="B1367" s="2" t="s">
        <v>671</v>
      </c>
      <c r="C1367" s="2" t="s">
        <v>9</v>
      </c>
      <c r="D1367" s="9" t="s">
        <v>10</v>
      </c>
      <c r="E1367" s="2" t="s">
        <v>1388</v>
      </c>
      <c r="F1367" s="2">
        <v>30</v>
      </c>
      <c r="G1367" s="3">
        <v>22</v>
      </c>
      <c r="H1367" s="4" t="str">
        <f t="shared" si="66"/>
        <v>ITA - SG - 30</v>
      </c>
      <c r="I1367" s="15">
        <f t="shared" si="67"/>
        <v>660</v>
      </c>
      <c r="J1367" s="12" t="str">
        <f t="shared" si="68"/>
        <v>ITA</v>
      </c>
    </row>
    <row r="1368" spans="1:10" ht="12.75" customHeight="1" x14ac:dyDescent="0.2">
      <c r="A1368" s="2">
        <v>1370</v>
      </c>
      <c r="B1368" s="2" t="s">
        <v>671</v>
      </c>
      <c r="C1368" s="2" t="s">
        <v>9</v>
      </c>
      <c r="D1368" s="9" t="s">
        <v>10</v>
      </c>
      <c r="E1368" s="2" t="s">
        <v>1388</v>
      </c>
      <c r="F1368" s="2">
        <v>20</v>
      </c>
      <c r="G1368" s="3">
        <v>22</v>
      </c>
      <c r="H1368" s="4" t="str">
        <f t="shared" si="66"/>
        <v>ITA - SG - 20</v>
      </c>
      <c r="I1368" s="15">
        <f t="shared" si="67"/>
        <v>440</v>
      </c>
      <c r="J1368" s="12" t="str">
        <f t="shared" si="68"/>
        <v>ITA</v>
      </c>
    </row>
    <row r="1369" spans="1:10" ht="12.75" customHeight="1" x14ac:dyDescent="0.2">
      <c r="A1369" s="2">
        <v>1371</v>
      </c>
      <c r="B1369" s="2" t="s">
        <v>671</v>
      </c>
      <c r="C1369" s="2" t="s">
        <v>9</v>
      </c>
      <c r="D1369" s="9" t="s">
        <v>10</v>
      </c>
      <c r="E1369" s="2" t="s">
        <v>11</v>
      </c>
      <c r="F1369" s="2">
        <v>0</v>
      </c>
      <c r="G1369" s="3">
        <v>22</v>
      </c>
      <c r="H1369" s="4" t="str">
        <f t="shared" si="66"/>
        <v>ITA - SG - 0</v>
      </c>
      <c r="I1369" s="15">
        <f t="shared" si="67"/>
        <v>0</v>
      </c>
      <c r="J1369" s="12" t="str">
        <f t="shared" si="68"/>
        <v>ITA</v>
      </c>
    </row>
    <row r="1370" spans="1:10" ht="12.75" customHeight="1" x14ac:dyDescent="0.2">
      <c r="A1370" s="2">
        <v>1372</v>
      </c>
      <c r="B1370" s="2" t="s">
        <v>672</v>
      </c>
      <c r="C1370" s="2" t="s">
        <v>9</v>
      </c>
      <c r="D1370" s="9" t="s">
        <v>10</v>
      </c>
      <c r="E1370" s="2" t="s">
        <v>1388</v>
      </c>
      <c r="F1370" s="2">
        <v>30</v>
      </c>
      <c r="G1370" s="3">
        <v>14</v>
      </c>
      <c r="H1370" s="4" t="str">
        <f t="shared" si="66"/>
        <v>ITA - SG - 30</v>
      </c>
      <c r="I1370" s="15">
        <f t="shared" si="67"/>
        <v>420</v>
      </c>
      <c r="J1370" s="12" t="str">
        <f t="shared" si="68"/>
        <v>ITA</v>
      </c>
    </row>
    <row r="1371" spans="1:10" ht="12.75" customHeight="1" x14ac:dyDescent="0.2">
      <c r="A1371" s="2">
        <v>1373</v>
      </c>
      <c r="B1371" s="2" t="s">
        <v>673</v>
      </c>
      <c r="C1371" s="2" t="s">
        <v>9</v>
      </c>
      <c r="D1371" s="9" t="s">
        <v>48</v>
      </c>
      <c r="E1371" s="2" t="s">
        <v>1388</v>
      </c>
      <c r="F1371" s="2">
        <v>30</v>
      </c>
      <c r="G1371" s="3">
        <v>30</v>
      </c>
      <c r="H1371" s="4" t="str">
        <f t="shared" si="66"/>
        <v>ITA - zan pin SPA - 30</v>
      </c>
      <c r="I1371" s="15">
        <f t="shared" si="67"/>
        <v>900</v>
      </c>
      <c r="J1371" s="12" t="str">
        <f t="shared" si="68"/>
        <v>ITA</v>
      </c>
    </row>
    <row r="1372" spans="1:10" ht="12.75" customHeight="1" x14ac:dyDescent="0.2">
      <c r="A1372" s="2">
        <v>1374</v>
      </c>
      <c r="B1372" s="2" t="s">
        <v>673</v>
      </c>
      <c r="C1372" s="2" t="s">
        <v>9</v>
      </c>
      <c r="D1372" s="9" t="s">
        <v>48</v>
      </c>
      <c r="E1372" s="2" t="s">
        <v>11</v>
      </c>
      <c r="F1372" s="2">
        <v>0</v>
      </c>
      <c r="G1372" s="3">
        <v>12</v>
      </c>
      <c r="H1372" s="4" t="str">
        <f t="shared" si="66"/>
        <v>ITA - zan pin SPA - 0</v>
      </c>
      <c r="I1372" s="15">
        <f t="shared" si="67"/>
        <v>0</v>
      </c>
      <c r="J1372" s="12" t="str">
        <f t="shared" si="68"/>
        <v>ITA</v>
      </c>
    </row>
    <row r="1373" spans="1:10" ht="12.75" customHeight="1" x14ac:dyDescent="0.2">
      <c r="A1373" s="2">
        <v>1375</v>
      </c>
      <c r="B1373" s="2" t="s">
        <v>673</v>
      </c>
      <c r="C1373" s="2" t="s">
        <v>9</v>
      </c>
      <c r="D1373" s="9" t="s">
        <v>48</v>
      </c>
      <c r="E1373" s="2" t="s">
        <v>1388</v>
      </c>
      <c r="F1373" s="2">
        <v>20</v>
      </c>
      <c r="G1373" s="3">
        <v>23</v>
      </c>
      <c r="H1373" s="4" t="str">
        <f t="shared" si="66"/>
        <v>ITA - zan pin SPA - 20</v>
      </c>
      <c r="I1373" s="15">
        <f t="shared" si="67"/>
        <v>460</v>
      </c>
      <c r="J1373" s="12" t="str">
        <f t="shared" si="68"/>
        <v>ITA</v>
      </c>
    </row>
    <row r="1374" spans="1:10" ht="12.75" customHeight="1" x14ac:dyDescent="0.2">
      <c r="A1374" s="2">
        <v>1376</v>
      </c>
      <c r="B1374" s="2" t="s">
        <v>674</v>
      </c>
      <c r="C1374" s="2" t="s">
        <v>9</v>
      </c>
      <c r="D1374" s="9" t="s">
        <v>10</v>
      </c>
      <c r="E1374" s="2" t="s">
        <v>11</v>
      </c>
      <c r="F1374" s="2">
        <v>0</v>
      </c>
      <c r="G1374" s="3">
        <v>24</v>
      </c>
      <c r="H1374" s="4" t="str">
        <f t="shared" si="66"/>
        <v>ITA - SG - 0</v>
      </c>
      <c r="I1374" s="15">
        <f t="shared" si="67"/>
        <v>0</v>
      </c>
      <c r="J1374" s="12" t="str">
        <f t="shared" si="68"/>
        <v>ITA</v>
      </c>
    </row>
    <row r="1375" spans="1:10" ht="12.75" customHeight="1" x14ac:dyDescent="0.2">
      <c r="A1375" s="2">
        <v>1377</v>
      </c>
      <c r="B1375" s="2" t="s">
        <v>674</v>
      </c>
      <c r="C1375" s="2" t="s">
        <v>9</v>
      </c>
      <c r="D1375" s="9" t="s">
        <v>10</v>
      </c>
      <c r="E1375" s="2" t="s">
        <v>1388</v>
      </c>
      <c r="F1375" s="2">
        <v>30</v>
      </c>
      <c r="G1375" s="3">
        <v>25</v>
      </c>
      <c r="H1375" s="4" t="str">
        <f t="shared" si="66"/>
        <v>ITA - SG - 30</v>
      </c>
      <c r="I1375" s="15">
        <f t="shared" si="67"/>
        <v>750</v>
      </c>
      <c r="J1375" s="12" t="str">
        <f t="shared" si="68"/>
        <v>ITA</v>
      </c>
    </row>
    <row r="1376" spans="1:10" ht="12.75" customHeight="1" x14ac:dyDescent="0.2">
      <c r="A1376" s="2">
        <v>1378</v>
      </c>
      <c r="B1376" s="2" t="s">
        <v>674</v>
      </c>
      <c r="C1376" s="2" t="s">
        <v>9</v>
      </c>
      <c r="D1376" s="9" t="s">
        <v>10</v>
      </c>
      <c r="E1376" s="2" t="s">
        <v>1388</v>
      </c>
      <c r="F1376" s="2">
        <v>20</v>
      </c>
      <c r="G1376" s="3">
        <v>29</v>
      </c>
      <c r="H1376" s="4" t="str">
        <f t="shared" si="66"/>
        <v>ITA - SG - 20</v>
      </c>
      <c r="I1376" s="15">
        <f t="shared" si="67"/>
        <v>580</v>
      </c>
      <c r="J1376" s="12" t="str">
        <f t="shared" si="68"/>
        <v>ITA</v>
      </c>
    </row>
    <row r="1377" spans="1:10" ht="12.75" customHeight="1" x14ac:dyDescent="0.2">
      <c r="A1377" s="2">
        <v>1379</v>
      </c>
      <c r="B1377" s="2" t="s">
        <v>675</v>
      </c>
      <c r="C1377" s="2" t="s">
        <v>9</v>
      </c>
      <c r="D1377" s="9" t="s">
        <v>76</v>
      </c>
      <c r="E1377" s="2" t="s">
        <v>1388</v>
      </c>
      <c r="F1377" s="2">
        <v>20</v>
      </c>
      <c r="G1377" s="3">
        <v>36</v>
      </c>
      <c r="H1377" s="4" t="str">
        <f t="shared" si="66"/>
        <v>ITA - lollo SRL - 20</v>
      </c>
      <c r="I1377" s="15">
        <f t="shared" si="67"/>
        <v>720</v>
      </c>
      <c r="J1377" s="12" t="str">
        <f t="shared" si="68"/>
        <v>ITA</v>
      </c>
    </row>
    <row r="1378" spans="1:10" ht="12.75" customHeight="1" x14ac:dyDescent="0.2">
      <c r="A1378" s="2">
        <v>1380</v>
      </c>
      <c r="B1378" s="2" t="s">
        <v>675</v>
      </c>
      <c r="C1378" s="2" t="s">
        <v>9</v>
      </c>
      <c r="D1378" s="9" t="s">
        <v>76</v>
      </c>
      <c r="E1378" s="2" t="s">
        <v>11</v>
      </c>
      <c r="F1378" s="2">
        <v>0</v>
      </c>
      <c r="G1378" s="3">
        <v>32</v>
      </c>
      <c r="H1378" s="4" t="str">
        <f t="shared" si="66"/>
        <v>ITA - lollo SRL - 0</v>
      </c>
      <c r="I1378" s="15">
        <f t="shared" si="67"/>
        <v>0</v>
      </c>
      <c r="J1378" s="12" t="str">
        <f t="shared" si="68"/>
        <v>ITA</v>
      </c>
    </row>
    <row r="1379" spans="1:10" ht="12.75" customHeight="1" x14ac:dyDescent="0.2">
      <c r="A1379" s="2">
        <v>1381</v>
      </c>
      <c r="B1379" s="2" t="s">
        <v>676</v>
      </c>
      <c r="C1379" s="2" t="s">
        <v>9</v>
      </c>
      <c r="D1379" s="9" t="s">
        <v>48</v>
      </c>
      <c r="E1379" s="2" t="s">
        <v>11</v>
      </c>
      <c r="F1379" s="2">
        <v>0</v>
      </c>
      <c r="G1379" s="3">
        <v>19</v>
      </c>
      <c r="H1379" s="4" t="str">
        <f t="shared" si="66"/>
        <v>ITA - zan pin SPA - 0</v>
      </c>
      <c r="I1379" s="15">
        <f t="shared" si="67"/>
        <v>0</v>
      </c>
      <c r="J1379" s="12" t="str">
        <f t="shared" si="68"/>
        <v>ITA</v>
      </c>
    </row>
    <row r="1380" spans="1:10" ht="12.75" customHeight="1" x14ac:dyDescent="0.2">
      <c r="A1380" s="2">
        <v>1382</v>
      </c>
      <c r="B1380" s="2" t="s">
        <v>677</v>
      </c>
      <c r="C1380" s="2" t="s">
        <v>9</v>
      </c>
      <c r="D1380" s="9" t="s">
        <v>10</v>
      </c>
      <c r="E1380" s="2" t="s">
        <v>11</v>
      </c>
      <c r="F1380" s="2">
        <v>0</v>
      </c>
      <c r="G1380" s="3">
        <v>37</v>
      </c>
      <c r="H1380" s="4" t="str">
        <f t="shared" si="66"/>
        <v>ITA - SG - 0</v>
      </c>
      <c r="I1380" s="15">
        <f t="shared" si="67"/>
        <v>0</v>
      </c>
      <c r="J1380" s="12" t="str">
        <f t="shared" si="68"/>
        <v>ITA</v>
      </c>
    </row>
    <row r="1381" spans="1:10" ht="12.75" customHeight="1" x14ac:dyDescent="0.2">
      <c r="A1381" s="2">
        <v>1383</v>
      </c>
      <c r="B1381" s="2" t="s">
        <v>677</v>
      </c>
      <c r="C1381" s="2" t="s">
        <v>9</v>
      </c>
      <c r="D1381" s="9" t="s">
        <v>10</v>
      </c>
      <c r="E1381" s="2" t="s">
        <v>1388</v>
      </c>
      <c r="F1381" s="2">
        <v>30</v>
      </c>
      <c r="G1381" s="3">
        <v>28</v>
      </c>
      <c r="H1381" s="4" t="str">
        <f t="shared" si="66"/>
        <v>ITA - SG - 30</v>
      </c>
      <c r="I1381" s="15">
        <f t="shared" si="67"/>
        <v>840</v>
      </c>
      <c r="J1381" s="12" t="str">
        <f t="shared" si="68"/>
        <v>ITA</v>
      </c>
    </row>
    <row r="1382" spans="1:10" ht="12.75" customHeight="1" x14ac:dyDescent="0.2">
      <c r="A1382" s="2">
        <v>1384</v>
      </c>
      <c r="B1382" s="2" t="s">
        <v>678</v>
      </c>
      <c r="C1382" s="2" t="s">
        <v>9</v>
      </c>
      <c r="D1382" s="9" t="s">
        <v>48</v>
      </c>
      <c r="E1382" s="2" t="s">
        <v>11</v>
      </c>
      <c r="F1382" s="2">
        <v>0</v>
      </c>
      <c r="G1382" s="3">
        <v>40</v>
      </c>
      <c r="H1382" s="4" t="str">
        <f t="shared" si="66"/>
        <v>ITA - zan pin SPA - 0</v>
      </c>
      <c r="I1382" s="15">
        <f t="shared" si="67"/>
        <v>0</v>
      </c>
      <c r="J1382" s="12" t="str">
        <f t="shared" si="68"/>
        <v>ITA</v>
      </c>
    </row>
    <row r="1383" spans="1:10" ht="12.75" customHeight="1" x14ac:dyDescent="0.2">
      <c r="A1383" s="2">
        <v>1385</v>
      </c>
      <c r="B1383" s="2" t="s">
        <v>679</v>
      </c>
      <c r="C1383" s="2" t="s">
        <v>31</v>
      </c>
      <c r="D1383" s="9" t="s">
        <v>17</v>
      </c>
      <c r="E1383" s="2" t="s">
        <v>11</v>
      </c>
      <c r="F1383" s="2">
        <v>0</v>
      </c>
      <c r="G1383" s="3">
        <v>17</v>
      </c>
      <c r="H1383" s="4" t="str">
        <f t="shared" si="66"/>
        <v>DATI MANCANTI</v>
      </c>
      <c r="I1383" s="7">
        <f t="shared" si="67"/>
        <v>0</v>
      </c>
      <c r="J1383" s="12" t="str">
        <f t="shared" si="68"/>
        <v>NON PRESENTE</v>
      </c>
    </row>
    <row r="1384" spans="1:10" ht="12.75" customHeight="1" x14ac:dyDescent="0.2">
      <c r="A1384" s="2">
        <v>1386</v>
      </c>
      <c r="B1384" s="2" t="s">
        <v>679</v>
      </c>
      <c r="C1384" s="2" t="s">
        <v>31</v>
      </c>
      <c r="D1384" s="9" t="s">
        <v>17</v>
      </c>
      <c r="E1384" s="2" t="s">
        <v>1388</v>
      </c>
      <c r="F1384" s="2">
        <v>20</v>
      </c>
      <c r="G1384" s="3">
        <v>14</v>
      </c>
      <c r="H1384" s="4" t="str">
        <f t="shared" si="66"/>
        <v>DATI MANCANTI</v>
      </c>
      <c r="I1384" s="7">
        <f t="shared" si="67"/>
        <v>280</v>
      </c>
      <c r="J1384" s="12" t="str">
        <f t="shared" si="68"/>
        <v>NON PRESENTE</v>
      </c>
    </row>
    <row r="1385" spans="1:10" ht="12.75" customHeight="1" x14ac:dyDescent="0.2">
      <c r="A1385" s="2">
        <v>1387</v>
      </c>
      <c r="B1385" s="2" t="s">
        <v>679</v>
      </c>
      <c r="C1385" s="2" t="s">
        <v>31</v>
      </c>
      <c r="D1385" s="9" t="s">
        <v>17</v>
      </c>
      <c r="E1385" s="2" t="s">
        <v>1388</v>
      </c>
      <c r="F1385" s="2">
        <v>30</v>
      </c>
      <c r="G1385" s="3">
        <v>19</v>
      </c>
      <c r="H1385" s="4" t="str">
        <f t="shared" si="66"/>
        <v>DATI MANCANTI</v>
      </c>
      <c r="I1385" s="7">
        <f t="shared" si="67"/>
        <v>570</v>
      </c>
      <c r="J1385" s="12" t="str">
        <f t="shared" si="68"/>
        <v>NON PRESENTE</v>
      </c>
    </row>
    <row r="1386" spans="1:10" ht="12.75" customHeight="1" x14ac:dyDescent="0.2">
      <c r="A1386" s="2">
        <v>1388</v>
      </c>
      <c r="B1386" s="2" t="s">
        <v>680</v>
      </c>
      <c r="C1386" s="2" t="s">
        <v>9</v>
      </c>
      <c r="D1386" s="9" t="s">
        <v>10</v>
      </c>
      <c r="E1386" s="2" t="s">
        <v>11</v>
      </c>
      <c r="F1386" s="2">
        <v>0</v>
      </c>
      <c r="G1386" s="3">
        <v>29</v>
      </c>
      <c r="H1386" s="4" t="str">
        <f t="shared" si="66"/>
        <v>ITA - SG - 0</v>
      </c>
      <c r="I1386" s="15">
        <f t="shared" si="67"/>
        <v>0</v>
      </c>
      <c r="J1386" s="12" t="str">
        <f t="shared" si="68"/>
        <v>ITA</v>
      </c>
    </row>
    <row r="1387" spans="1:10" ht="12.75" customHeight="1" x14ac:dyDescent="0.2">
      <c r="A1387" s="2">
        <v>1389</v>
      </c>
      <c r="B1387" s="2" t="s">
        <v>680</v>
      </c>
      <c r="C1387" s="2" t="s">
        <v>9</v>
      </c>
      <c r="D1387" s="9" t="s">
        <v>10</v>
      </c>
      <c r="E1387" s="2" t="s">
        <v>1388</v>
      </c>
      <c r="F1387" s="2">
        <v>30</v>
      </c>
      <c r="G1387" s="3">
        <v>19</v>
      </c>
      <c r="H1387" s="4" t="str">
        <f t="shared" si="66"/>
        <v>ITA - SG - 30</v>
      </c>
      <c r="I1387" s="15">
        <f t="shared" si="67"/>
        <v>570</v>
      </c>
      <c r="J1387" s="12" t="str">
        <f t="shared" si="68"/>
        <v>ITA</v>
      </c>
    </row>
    <row r="1388" spans="1:10" ht="12.75" customHeight="1" x14ac:dyDescent="0.2">
      <c r="A1388" s="2">
        <v>1390</v>
      </c>
      <c r="B1388" s="2" t="s">
        <v>681</v>
      </c>
      <c r="C1388" s="2" t="s">
        <v>9</v>
      </c>
      <c r="D1388" s="9" t="s">
        <v>181</v>
      </c>
      <c r="E1388" s="2" t="s">
        <v>1388</v>
      </c>
      <c r="F1388" s="2">
        <v>30</v>
      </c>
      <c r="G1388" s="3">
        <v>11</v>
      </c>
      <c r="H1388" s="4" t="str">
        <f t="shared" si="66"/>
        <v>ITA - mull - 30</v>
      </c>
      <c r="I1388" s="15">
        <f t="shared" si="67"/>
        <v>330</v>
      </c>
      <c r="J1388" s="12" t="str">
        <f t="shared" si="68"/>
        <v>ITA</v>
      </c>
    </row>
    <row r="1389" spans="1:10" ht="12.75" customHeight="1" x14ac:dyDescent="0.2">
      <c r="A1389" s="2">
        <v>1391</v>
      </c>
      <c r="B1389" s="2" t="s">
        <v>681</v>
      </c>
      <c r="C1389" s="2" t="s">
        <v>9</v>
      </c>
      <c r="D1389" s="9" t="s">
        <v>181</v>
      </c>
      <c r="E1389" s="2" t="s">
        <v>1388</v>
      </c>
      <c r="F1389" s="2">
        <v>20</v>
      </c>
      <c r="G1389" s="3">
        <v>36</v>
      </c>
      <c r="H1389" s="4" t="str">
        <f t="shared" si="66"/>
        <v>ITA - mull - 20</v>
      </c>
      <c r="I1389" s="15">
        <f t="shared" si="67"/>
        <v>720</v>
      </c>
      <c r="J1389" s="12" t="str">
        <f t="shared" si="68"/>
        <v>ITA</v>
      </c>
    </row>
    <row r="1390" spans="1:10" ht="12.75" customHeight="1" x14ac:dyDescent="0.2">
      <c r="A1390" s="2">
        <v>1392</v>
      </c>
      <c r="B1390" s="2" t="s">
        <v>681</v>
      </c>
      <c r="C1390" s="2" t="s">
        <v>9</v>
      </c>
      <c r="D1390" s="9" t="s">
        <v>181</v>
      </c>
      <c r="E1390" s="2" t="s">
        <v>11</v>
      </c>
      <c r="F1390" s="2">
        <v>0</v>
      </c>
      <c r="G1390" s="3">
        <v>18</v>
      </c>
      <c r="H1390" s="4" t="str">
        <f t="shared" si="66"/>
        <v>ITA - mull - 0</v>
      </c>
      <c r="I1390" s="15">
        <f t="shared" si="67"/>
        <v>0</v>
      </c>
      <c r="J1390" s="12" t="str">
        <f t="shared" si="68"/>
        <v>ITA</v>
      </c>
    </row>
    <row r="1391" spans="1:10" ht="12.75" customHeight="1" x14ac:dyDescent="0.2">
      <c r="A1391" s="2">
        <v>1393</v>
      </c>
      <c r="B1391" s="2" t="s">
        <v>682</v>
      </c>
      <c r="C1391" s="2" t="s">
        <v>9</v>
      </c>
      <c r="D1391" s="9" t="s">
        <v>10</v>
      </c>
      <c r="E1391" s="2" t="s">
        <v>11</v>
      </c>
      <c r="F1391" s="2">
        <v>0</v>
      </c>
      <c r="G1391" s="3">
        <v>37</v>
      </c>
      <c r="H1391" s="4" t="str">
        <f t="shared" si="66"/>
        <v>ITA - SG - 0</v>
      </c>
      <c r="I1391" s="15">
        <f t="shared" si="67"/>
        <v>0</v>
      </c>
      <c r="J1391" s="12" t="str">
        <f t="shared" si="68"/>
        <v>ITA</v>
      </c>
    </row>
    <row r="1392" spans="1:10" ht="12.75" customHeight="1" x14ac:dyDescent="0.2">
      <c r="A1392" s="2">
        <v>1394</v>
      </c>
      <c r="B1392" s="2" t="s">
        <v>682</v>
      </c>
      <c r="C1392" s="2" t="s">
        <v>9</v>
      </c>
      <c r="D1392" s="9" t="s">
        <v>10</v>
      </c>
      <c r="E1392" s="2" t="s">
        <v>1388</v>
      </c>
      <c r="F1392" s="2">
        <v>20</v>
      </c>
      <c r="G1392" s="3">
        <v>16</v>
      </c>
      <c r="H1392" s="4" t="str">
        <f t="shared" si="66"/>
        <v>ITA - SG - 20</v>
      </c>
      <c r="I1392" s="15">
        <f t="shared" si="67"/>
        <v>320</v>
      </c>
      <c r="J1392" s="12" t="str">
        <f t="shared" si="68"/>
        <v>ITA</v>
      </c>
    </row>
    <row r="1393" spans="1:10" ht="12.75" customHeight="1" x14ac:dyDescent="0.2">
      <c r="A1393" s="2">
        <v>1395</v>
      </c>
      <c r="B1393" s="2" t="s">
        <v>682</v>
      </c>
      <c r="C1393" s="2" t="s">
        <v>9</v>
      </c>
      <c r="D1393" s="9" t="s">
        <v>10</v>
      </c>
      <c r="E1393" s="2" t="s">
        <v>1388</v>
      </c>
      <c r="F1393" s="2">
        <v>30</v>
      </c>
      <c r="G1393" s="3">
        <v>15</v>
      </c>
      <c r="H1393" s="4" t="str">
        <f t="shared" si="66"/>
        <v>ITA - SG - 30</v>
      </c>
      <c r="I1393" s="15">
        <f t="shared" si="67"/>
        <v>450</v>
      </c>
      <c r="J1393" s="12" t="str">
        <f t="shared" si="68"/>
        <v>ITA</v>
      </c>
    </row>
    <row r="1394" spans="1:10" ht="12.75" customHeight="1" x14ac:dyDescent="0.2">
      <c r="A1394" s="2">
        <v>1396</v>
      </c>
      <c r="B1394" s="2" t="s">
        <v>683</v>
      </c>
      <c r="C1394" s="2" t="s">
        <v>9</v>
      </c>
      <c r="D1394" s="9" t="s">
        <v>37</v>
      </c>
      <c r="E1394" s="2" t="s">
        <v>11</v>
      </c>
      <c r="F1394" s="2">
        <v>0</v>
      </c>
      <c r="G1394" s="3">
        <v>39</v>
      </c>
      <c r="H1394" s="4" t="str">
        <f t="shared" si="66"/>
        <v>ITA - zan VETRI - 0</v>
      </c>
      <c r="I1394" s="15">
        <f t="shared" si="67"/>
        <v>0</v>
      </c>
      <c r="J1394" s="12" t="str">
        <f t="shared" si="68"/>
        <v>ITA</v>
      </c>
    </row>
    <row r="1395" spans="1:10" ht="12.75" customHeight="1" x14ac:dyDescent="0.2">
      <c r="A1395" s="2">
        <v>1397</v>
      </c>
      <c r="B1395" s="2" t="s">
        <v>684</v>
      </c>
      <c r="C1395" s="2" t="s">
        <v>9</v>
      </c>
      <c r="D1395" s="9" t="s">
        <v>66</v>
      </c>
      <c r="E1395" s="2" t="s">
        <v>1388</v>
      </c>
      <c r="F1395" s="2">
        <v>20</v>
      </c>
      <c r="G1395" s="3">
        <v>11</v>
      </c>
      <c r="H1395" s="4" t="str">
        <f t="shared" si="66"/>
        <v>ITA - zan PAM - 20</v>
      </c>
      <c r="I1395" s="15">
        <f t="shared" si="67"/>
        <v>220</v>
      </c>
      <c r="J1395" s="12" t="str">
        <f t="shared" si="68"/>
        <v>ITA</v>
      </c>
    </row>
    <row r="1396" spans="1:10" ht="12.75" customHeight="1" x14ac:dyDescent="0.2">
      <c r="A1396" s="2">
        <v>1398</v>
      </c>
      <c r="B1396" s="2" t="s">
        <v>684</v>
      </c>
      <c r="C1396" s="2" t="s">
        <v>9</v>
      </c>
      <c r="D1396" s="9" t="s">
        <v>66</v>
      </c>
      <c r="E1396" s="2" t="s">
        <v>11</v>
      </c>
      <c r="F1396" s="2">
        <v>0</v>
      </c>
      <c r="G1396" s="3">
        <v>32</v>
      </c>
      <c r="H1396" s="4" t="str">
        <f t="shared" si="66"/>
        <v>ITA - zan PAM - 0</v>
      </c>
      <c r="I1396" s="15">
        <f t="shared" si="67"/>
        <v>0</v>
      </c>
      <c r="J1396" s="12" t="str">
        <f t="shared" si="68"/>
        <v>ITA</v>
      </c>
    </row>
    <row r="1397" spans="1:10" ht="12.75" customHeight="1" x14ac:dyDescent="0.2">
      <c r="A1397" s="2">
        <v>1399</v>
      </c>
      <c r="B1397" s="2" t="s">
        <v>684</v>
      </c>
      <c r="C1397" s="2" t="s">
        <v>9</v>
      </c>
      <c r="D1397" s="9" t="s">
        <v>66</v>
      </c>
      <c r="E1397" s="2" t="s">
        <v>1388</v>
      </c>
      <c r="F1397" s="2">
        <v>30</v>
      </c>
      <c r="G1397" s="3">
        <v>33</v>
      </c>
      <c r="H1397" s="4" t="str">
        <f t="shared" si="66"/>
        <v>ITA - zan PAM - 30</v>
      </c>
      <c r="I1397" s="15">
        <f t="shared" si="67"/>
        <v>990</v>
      </c>
      <c r="J1397" s="12" t="str">
        <f t="shared" si="68"/>
        <v>ITA</v>
      </c>
    </row>
    <row r="1398" spans="1:10" ht="12.75" customHeight="1" x14ac:dyDescent="0.2">
      <c r="A1398" s="2">
        <v>1400</v>
      </c>
      <c r="B1398" s="2" t="s">
        <v>685</v>
      </c>
      <c r="C1398" s="2" t="s">
        <v>9</v>
      </c>
      <c r="D1398" s="9" t="s">
        <v>37</v>
      </c>
      <c r="E1398" s="2" t="s">
        <v>11</v>
      </c>
      <c r="F1398" s="2">
        <v>0</v>
      </c>
      <c r="G1398" s="3">
        <v>39</v>
      </c>
      <c r="H1398" s="4" t="str">
        <f t="shared" si="66"/>
        <v>ITA - zan VETRI - 0</v>
      </c>
      <c r="I1398" s="15">
        <f t="shared" si="67"/>
        <v>0</v>
      </c>
      <c r="J1398" s="12" t="str">
        <f t="shared" si="68"/>
        <v>ITA</v>
      </c>
    </row>
    <row r="1399" spans="1:10" ht="12.75" customHeight="1" x14ac:dyDescent="0.2">
      <c r="A1399" s="2">
        <v>1401</v>
      </c>
      <c r="B1399" s="2" t="s">
        <v>685</v>
      </c>
      <c r="C1399" s="2" t="s">
        <v>9</v>
      </c>
      <c r="D1399" s="9" t="s">
        <v>37</v>
      </c>
      <c r="E1399" s="2" t="s">
        <v>1388</v>
      </c>
      <c r="F1399" s="2">
        <v>30</v>
      </c>
      <c r="G1399" s="3">
        <v>39</v>
      </c>
      <c r="H1399" s="4" t="str">
        <f t="shared" si="66"/>
        <v>ITA - zan VETRI - 30</v>
      </c>
      <c r="I1399" s="15">
        <f t="shared" si="67"/>
        <v>1170</v>
      </c>
      <c r="J1399" s="12" t="str">
        <f t="shared" si="68"/>
        <v>ITA</v>
      </c>
    </row>
    <row r="1400" spans="1:10" ht="12.75" customHeight="1" x14ac:dyDescent="0.2">
      <c r="A1400" s="2">
        <v>1402</v>
      </c>
      <c r="B1400" s="2" t="s">
        <v>685</v>
      </c>
      <c r="C1400" s="2" t="s">
        <v>9</v>
      </c>
      <c r="D1400" s="9" t="s">
        <v>37</v>
      </c>
      <c r="E1400" s="2" t="s">
        <v>1388</v>
      </c>
      <c r="F1400" s="2">
        <v>20</v>
      </c>
      <c r="G1400" s="3">
        <v>38</v>
      </c>
      <c r="H1400" s="4" t="str">
        <f t="shared" si="66"/>
        <v>ITA - zan VETRI - 20</v>
      </c>
      <c r="I1400" s="15">
        <f t="shared" si="67"/>
        <v>760</v>
      </c>
      <c r="J1400" s="12" t="str">
        <f t="shared" si="68"/>
        <v>ITA</v>
      </c>
    </row>
    <row r="1401" spans="1:10" ht="12.75" customHeight="1" x14ac:dyDescent="0.2">
      <c r="A1401" s="2">
        <v>1403</v>
      </c>
      <c r="B1401" s="2" t="s">
        <v>686</v>
      </c>
      <c r="C1401" s="2" t="s">
        <v>15</v>
      </c>
      <c r="D1401" s="9" t="s">
        <v>24</v>
      </c>
      <c r="E1401" s="2" t="s">
        <v>1388</v>
      </c>
      <c r="F1401" s="2">
        <v>20</v>
      </c>
      <c r="G1401" s="3">
        <v>35</v>
      </c>
      <c r="H1401" s="4" t="str">
        <f t="shared" si="66"/>
        <v>EGY - zan pin assuf S.A.E. - 20</v>
      </c>
      <c r="I1401" s="15">
        <f t="shared" si="67"/>
        <v>700</v>
      </c>
      <c r="J1401" s="12" t="str">
        <f t="shared" si="68"/>
        <v>EGY</v>
      </c>
    </row>
    <row r="1402" spans="1:10" ht="12.75" customHeight="1" x14ac:dyDescent="0.2">
      <c r="A1402" s="2">
        <v>1404</v>
      </c>
      <c r="B1402" s="2" t="s">
        <v>686</v>
      </c>
      <c r="C1402" s="2" t="s">
        <v>15</v>
      </c>
      <c r="D1402" s="9" t="s">
        <v>24</v>
      </c>
      <c r="E1402" s="2" t="s">
        <v>11</v>
      </c>
      <c r="F1402" s="2">
        <v>0</v>
      </c>
      <c r="G1402" s="3">
        <v>29</v>
      </c>
      <c r="H1402" s="4" t="str">
        <f t="shared" si="66"/>
        <v>EGY - zan pin assuf S.A.E. - 0</v>
      </c>
      <c r="I1402" s="15">
        <f t="shared" si="67"/>
        <v>0</v>
      </c>
      <c r="J1402" s="12" t="str">
        <f t="shared" si="68"/>
        <v>EGY</v>
      </c>
    </row>
    <row r="1403" spans="1:10" ht="12.75" customHeight="1" x14ac:dyDescent="0.2">
      <c r="A1403" s="2">
        <v>1405</v>
      </c>
      <c r="B1403" s="2" t="s">
        <v>686</v>
      </c>
      <c r="C1403" s="2" t="s">
        <v>15</v>
      </c>
      <c r="D1403" s="9" t="s">
        <v>24</v>
      </c>
      <c r="E1403" s="2" t="s">
        <v>1388</v>
      </c>
      <c r="F1403" s="2">
        <v>30</v>
      </c>
      <c r="G1403" s="3">
        <v>22</v>
      </c>
      <c r="H1403" s="4" t="str">
        <f t="shared" si="66"/>
        <v>EGY - zan pin assuf S.A.E. - 30</v>
      </c>
      <c r="I1403" s="15">
        <f t="shared" si="67"/>
        <v>660</v>
      </c>
      <c r="J1403" s="12" t="str">
        <f t="shared" si="68"/>
        <v>EGY</v>
      </c>
    </row>
    <row r="1404" spans="1:10" ht="12.75" customHeight="1" x14ac:dyDescent="0.2">
      <c r="A1404" s="2">
        <v>1406</v>
      </c>
      <c r="B1404" s="2" t="s">
        <v>686</v>
      </c>
      <c r="C1404" s="2" t="s">
        <v>15</v>
      </c>
      <c r="D1404" s="9" t="s">
        <v>24</v>
      </c>
      <c r="E1404" s="2" t="s">
        <v>1388</v>
      </c>
      <c r="F1404" s="2">
        <v>20</v>
      </c>
      <c r="G1404" s="3">
        <v>14</v>
      </c>
      <c r="H1404" s="4" t="str">
        <f t="shared" si="66"/>
        <v>EGY - zan pin assuf S.A.E. - 20</v>
      </c>
      <c r="I1404" s="15">
        <f t="shared" si="67"/>
        <v>280</v>
      </c>
      <c r="J1404" s="12" t="str">
        <f t="shared" si="68"/>
        <v>EGY</v>
      </c>
    </row>
    <row r="1405" spans="1:10" ht="12.75" customHeight="1" x14ac:dyDescent="0.2">
      <c r="A1405" s="2">
        <v>1407</v>
      </c>
      <c r="B1405" s="2" t="s">
        <v>687</v>
      </c>
      <c r="C1405" s="2" t="s">
        <v>15</v>
      </c>
      <c r="D1405" s="9" t="s">
        <v>24</v>
      </c>
      <c r="E1405" s="2" t="s">
        <v>11</v>
      </c>
      <c r="F1405" s="2">
        <v>0</v>
      </c>
      <c r="G1405" s="3">
        <v>22</v>
      </c>
      <c r="H1405" s="4" t="str">
        <f t="shared" si="66"/>
        <v>EGY - zan pin assuf S.A.E. - 0</v>
      </c>
      <c r="I1405" s="15">
        <f t="shared" si="67"/>
        <v>0</v>
      </c>
      <c r="J1405" s="12" t="str">
        <f t="shared" si="68"/>
        <v>EGY</v>
      </c>
    </row>
    <row r="1406" spans="1:10" ht="12.75" customHeight="1" x14ac:dyDescent="0.2">
      <c r="A1406" s="2">
        <v>1408</v>
      </c>
      <c r="B1406" s="2" t="s">
        <v>687</v>
      </c>
      <c r="C1406" s="2" t="s">
        <v>15</v>
      </c>
      <c r="D1406" s="9" t="s">
        <v>24</v>
      </c>
      <c r="E1406" s="2" t="s">
        <v>1388</v>
      </c>
      <c r="F1406" s="2">
        <v>20</v>
      </c>
      <c r="G1406" s="3">
        <v>15</v>
      </c>
      <c r="H1406" s="4" t="str">
        <f t="shared" si="66"/>
        <v>EGY - zan pin assuf S.A.E. - 20</v>
      </c>
      <c r="I1406" s="15">
        <f t="shared" si="67"/>
        <v>300</v>
      </c>
      <c r="J1406" s="12" t="str">
        <f t="shared" si="68"/>
        <v>EGY</v>
      </c>
    </row>
    <row r="1407" spans="1:10" ht="12.75" customHeight="1" x14ac:dyDescent="0.2">
      <c r="A1407" s="2">
        <v>1409</v>
      </c>
      <c r="B1407" s="2" t="s">
        <v>687</v>
      </c>
      <c r="C1407" s="2" t="s">
        <v>15</v>
      </c>
      <c r="D1407" s="9" t="s">
        <v>24</v>
      </c>
      <c r="E1407" s="2" t="s">
        <v>1388</v>
      </c>
      <c r="F1407" s="2">
        <v>30</v>
      </c>
      <c r="G1407" s="3">
        <v>23</v>
      </c>
      <c r="H1407" s="4" t="str">
        <f t="shared" si="66"/>
        <v>EGY - zan pin assuf S.A.E. - 30</v>
      </c>
      <c r="I1407" s="15">
        <f t="shared" si="67"/>
        <v>690</v>
      </c>
      <c r="J1407" s="12" t="str">
        <f t="shared" si="68"/>
        <v>EGY</v>
      </c>
    </row>
    <row r="1408" spans="1:10" ht="12.75" customHeight="1" x14ac:dyDescent="0.2">
      <c r="A1408" s="2">
        <v>1410</v>
      </c>
      <c r="B1408" s="2" t="s">
        <v>688</v>
      </c>
      <c r="C1408" s="2" t="s">
        <v>15</v>
      </c>
      <c r="D1408" s="9" t="s">
        <v>24</v>
      </c>
      <c r="E1408" s="2" t="s">
        <v>11</v>
      </c>
      <c r="F1408" s="2">
        <v>0</v>
      </c>
      <c r="G1408" s="3">
        <v>28</v>
      </c>
      <c r="H1408" s="4" t="str">
        <f t="shared" si="66"/>
        <v>EGY - zan pin assuf S.A.E. - 0</v>
      </c>
      <c r="I1408" s="15">
        <f t="shared" si="67"/>
        <v>0</v>
      </c>
      <c r="J1408" s="12" t="str">
        <f t="shared" si="68"/>
        <v>EGY</v>
      </c>
    </row>
    <row r="1409" spans="1:10" ht="12.75" customHeight="1" x14ac:dyDescent="0.2">
      <c r="A1409" s="2">
        <v>1411</v>
      </c>
      <c r="B1409" s="2" t="s">
        <v>688</v>
      </c>
      <c r="C1409" s="2" t="s">
        <v>15</v>
      </c>
      <c r="D1409" s="9" t="s">
        <v>24</v>
      </c>
      <c r="E1409" s="2" t="s">
        <v>1388</v>
      </c>
      <c r="F1409" s="2">
        <v>30</v>
      </c>
      <c r="G1409" s="3">
        <v>38</v>
      </c>
      <c r="H1409" s="4" t="str">
        <f t="shared" si="66"/>
        <v>EGY - zan pin assuf S.A.E. - 30</v>
      </c>
      <c r="I1409" s="15">
        <f t="shared" si="67"/>
        <v>1140</v>
      </c>
      <c r="J1409" s="12" t="str">
        <f t="shared" si="68"/>
        <v>EGY</v>
      </c>
    </row>
    <row r="1410" spans="1:10" ht="12.75" customHeight="1" x14ac:dyDescent="0.2">
      <c r="A1410" s="2">
        <v>1412</v>
      </c>
      <c r="B1410" s="2" t="s">
        <v>688</v>
      </c>
      <c r="C1410" s="2" t="s">
        <v>15</v>
      </c>
      <c r="D1410" s="9" t="s">
        <v>24</v>
      </c>
      <c r="E1410" s="2" t="s">
        <v>1388</v>
      </c>
      <c r="F1410" s="2">
        <v>20</v>
      </c>
      <c r="G1410" s="3">
        <v>33</v>
      </c>
      <c r="H1410" s="4" t="str">
        <f t="shared" si="66"/>
        <v>EGY - zan pin assuf S.A.E. - 20</v>
      </c>
      <c r="I1410" s="15">
        <f t="shared" si="67"/>
        <v>660</v>
      </c>
      <c r="J1410" s="12" t="str">
        <f t="shared" si="68"/>
        <v>EGY</v>
      </c>
    </row>
    <row r="1411" spans="1:10" ht="12.75" customHeight="1" x14ac:dyDescent="0.2">
      <c r="A1411" s="2">
        <v>1413</v>
      </c>
      <c r="B1411" s="2" t="s">
        <v>688</v>
      </c>
      <c r="C1411" s="2" t="s">
        <v>15</v>
      </c>
      <c r="D1411" s="9" t="s">
        <v>24</v>
      </c>
      <c r="E1411" s="2" t="s">
        <v>1388</v>
      </c>
      <c r="F1411" s="2">
        <v>20</v>
      </c>
      <c r="G1411" s="3">
        <v>16</v>
      </c>
      <c r="H1411" s="4" t="str">
        <f t="shared" ref="H1411:H1474" si="69">IF(AND(J1411&lt;&gt;"NON PRESENTE",D1411&lt;&gt;"NON PRESENTE",F1411&lt;&gt;"NON PRESENTE"),_xlfn.CONCAT(J1411," - ",D1411," - ",F1411),"DATI MANCANTI")</f>
        <v>EGY - zan pin assuf S.A.E. - 20</v>
      </c>
      <c r="I1411" s="15">
        <f t="shared" ref="I1411:I1474" si="70">IF(AND(F1411&lt;&gt;"NON PRESENTE",G1411&lt;&gt;"NON PRESENTE"),F1411*G1411,"DATI MANCANTI")</f>
        <v>320</v>
      </c>
      <c r="J1411" s="12" t="str">
        <f t="shared" ref="J1411:J1474" si="71">TRIM(C1411)</f>
        <v>EGY</v>
      </c>
    </row>
    <row r="1412" spans="1:10" ht="12.75" customHeight="1" x14ac:dyDescent="0.2">
      <c r="A1412" s="2">
        <v>1414</v>
      </c>
      <c r="B1412" s="2" t="s">
        <v>689</v>
      </c>
      <c r="C1412" s="2" t="s">
        <v>15</v>
      </c>
      <c r="D1412" s="9" t="s">
        <v>17</v>
      </c>
      <c r="E1412" s="2" t="s">
        <v>1388</v>
      </c>
      <c r="F1412" s="2">
        <v>20</v>
      </c>
      <c r="G1412" s="3">
        <v>34</v>
      </c>
      <c r="H1412" s="4" t="str">
        <f t="shared" si="69"/>
        <v>EGY - EGYPTIAN SAE - 20</v>
      </c>
      <c r="I1412" s="15">
        <f t="shared" si="70"/>
        <v>680</v>
      </c>
      <c r="J1412" s="12" t="str">
        <f t="shared" si="71"/>
        <v>EGY</v>
      </c>
    </row>
    <row r="1413" spans="1:10" ht="12.75" customHeight="1" x14ac:dyDescent="0.2">
      <c r="A1413" s="2">
        <v>1415</v>
      </c>
      <c r="B1413" s="2" t="s">
        <v>689</v>
      </c>
      <c r="C1413" s="2" t="s">
        <v>15</v>
      </c>
      <c r="D1413" s="9" t="s">
        <v>17</v>
      </c>
      <c r="E1413" s="2" t="s">
        <v>1388</v>
      </c>
      <c r="F1413" s="2">
        <v>30</v>
      </c>
      <c r="G1413" s="3">
        <v>20</v>
      </c>
      <c r="H1413" s="4" t="str">
        <f t="shared" si="69"/>
        <v>EGY - EGYPTIAN SAE - 30</v>
      </c>
      <c r="I1413" s="15">
        <f t="shared" si="70"/>
        <v>600</v>
      </c>
      <c r="J1413" s="12" t="str">
        <f t="shared" si="71"/>
        <v>EGY</v>
      </c>
    </row>
    <row r="1414" spans="1:10" ht="12.75" customHeight="1" x14ac:dyDescent="0.2">
      <c r="A1414" s="2">
        <v>1416</v>
      </c>
      <c r="B1414" s="2" t="s">
        <v>689</v>
      </c>
      <c r="C1414" s="2" t="s">
        <v>15</v>
      </c>
      <c r="D1414" s="9" t="s">
        <v>17</v>
      </c>
      <c r="E1414" s="2" t="s">
        <v>11</v>
      </c>
      <c r="F1414" s="2">
        <v>0</v>
      </c>
      <c r="G1414" s="3">
        <v>28</v>
      </c>
      <c r="H1414" s="4" t="str">
        <f t="shared" si="69"/>
        <v>EGY - EGYPTIAN SAE - 0</v>
      </c>
      <c r="I1414" s="15">
        <f t="shared" si="70"/>
        <v>0</v>
      </c>
      <c r="J1414" s="12" t="str">
        <f t="shared" si="71"/>
        <v>EGY</v>
      </c>
    </row>
    <row r="1415" spans="1:10" ht="12.75" customHeight="1" x14ac:dyDescent="0.2">
      <c r="A1415" s="2">
        <v>1417</v>
      </c>
      <c r="B1415" s="2" t="s">
        <v>690</v>
      </c>
      <c r="C1415" s="2" t="s">
        <v>15</v>
      </c>
      <c r="D1415" s="9" t="s">
        <v>14</v>
      </c>
      <c r="E1415" s="2" t="s">
        <v>1388</v>
      </c>
      <c r="F1415" s="2">
        <v>20</v>
      </c>
      <c r="G1415" s="3">
        <v>28</v>
      </c>
      <c r="H1415" s="4" t="str">
        <f t="shared" si="69"/>
        <v>EGY - ccc order - 20</v>
      </c>
      <c r="I1415" s="15">
        <f t="shared" si="70"/>
        <v>560</v>
      </c>
      <c r="J1415" s="12" t="str">
        <f t="shared" si="71"/>
        <v>EGY</v>
      </c>
    </row>
    <row r="1416" spans="1:10" ht="12.75" customHeight="1" x14ac:dyDescent="0.2">
      <c r="A1416" s="2">
        <v>1418</v>
      </c>
      <c r="B1416" s="2" t="s">
        <v>691</v>
      </c>
      <c r="C1416" s="2" t="s">
        <v>15</v>
      </c>
      <c r="D1416" s="9" t="s">
        <v>24</v>
      </c>
      <c r="E1416" s="2" t="s">
        <v>1388</v>
      </c>
      <c r="F1416" s="2">
        <v>30</v>
      </c>
      <c r="G1416" s="3">
        <v>25</v>
      </c>
      <c r="H1416" s="4" t="str">
        <f t="shared" si="69"/>
        <v>EGY - zan pin assuf S.A.E. - 30</v>
      </c>
      <c r="I1416" s="15">
        <f t="shared" si="70"/>
        <v>750</v>
      </c>
      <c r="J1416" s="12" t="str">
        <f t="shared" si="71"/>
        <v>EGY</v>
      </c>
    </row>
    <row r="1417" spans="1:10" ht="12.75" customHeight="1" x14ac:dyDescent="0.2">
      <c r="A1417" s="2">
        <v>1419</v>
      </c>
      <c r="B1417" s="2" t="s">
        <v>692</v>
      </c>
      <c r="C1417" s="2" t="s">
        <v>31</v>
      </c>
      <c r="D1417" s="9" t="s">
        <v>17</v>
      </c>
      <c r="E1417" s="2" t="s">
        <v>11</v>
      </c>
      <c r="F1417" s="2">
        <v>0</v>
      </c>
      <c r="G1417" s="3">
        <v>11</v>
      </c>
      <c r="H1417" s="4" t="str">
        <f t="shared" si="69"/>
        <v>DATI MANCANTI</v>
      </c>
      <c r="I1417" s="7">
        <f t="shared" si="70"/>
        <v>0</v>
      </c>
      <c r="J1417" s="12" t="str">
        <f t="shared" si="71"/>
        <v>NON PRESENTE</v>
      </c>
    </row>
    <row r="1418" spans="1:10" ht="12.75" customHeight="1" x14ac:dyDescent="0.2">
      <c r="A1418" s="2">
        <v>1420</v>
      </c>
      <c r="B1418" s="2" t="s">
        <v>692</v>
      </c>
      <c r="C1418" s="2" t="s">
        <v>31</v>
      </c>
      <c r="D1418" s="9" t="s">
        <v>17</v>
      </c>
      <c r="E1418" s="2" t="s">
        <v>1388</v>
      </c>
      <c r="F1418" s="2">
        <v>20</v>
      </c>
      <c r="G1418" s="3">
        <v>38</v>
      </c>
      <c r="H1418" s="4" t="str">
        <f t="shared" si="69"/>
        <v>DATI MANCANTI</v>
      </c>
      <c r="I1418" s="7">
        <f t="shared" si="70"/>
        <v>760</v>
      </c>
      <c r="J1418" s="12" t="str">
        <f t="shared" si="71"/>
        <v>NON PRESENTE</v>
      </c>
    </row>
    <row r="1419" spans="1:10" ht="12.75" customHeight="1" x14ac:dyDescent="0.2">
      <c r="A1419" s="2">
        <v>1421</v>
      </c>
      <c r="B1419" s="2" t="s">
        <v>692</v>
      </c>
      <c r="C1419" s="2" t="s">
        <v>31</v>
      </c>
      <c r="D1419" s="9" t="s">
        <v>17</v>
      </c>
      <c r="E1419" s="2" t="s">
        <v>1388</v>
      </c>
      <c r="F1419" s="2">
        <v>30</v>
      </c>
      <c r="G1419" s="3">
        <v>38</v>
      </c>
      <c r="H1419" s="4" t="str">
        <f t="shared" si="69"/>
        <v>DATI MANCANTI</v>
      </c>
      <c r="I1419" s="7">
        <f t="shared" si="70"/>
        <v>1140</v>
      </c>
      <c r="J1419" s="12" t="str">
        <f t="shared" si="71"/>
        <v>NON PRESENTE</v>
      </c>
    </row>
    <row r="1420" spans="1:10" ht="12.75" customHeight="1" x14ac:dyDescent="0.2">
      <c r="A1420" s="2">
        <v>1422</v>
      </c>
      <c r="B1420" s="2" t="s">
        <v>693</v>
      </c>
      <c r="C1420" s="2" t="s">
        <v>15</v>
      </c>
      <c r="D1420" s="9" t="s">
        <v>14</v>
      </c>
      <c r="E1420" s="2" t="s">
        <v>1388</v>
      </c>
      <c r="F1420" s="2">
        <v>30</v>
      </c>
      <c r="G1420" s="3">
        <v>21</v>
      </c>
      <c r="H1420" s="4" t="str">
        <f t="shared" si="69"/>
        <v>EGY - ccc order - 30</v>
      </c>
      <c r="I1420" s="15">
        <f t="shared" si="70"/>
        <v>630</v>
      </c>
      <c r="J1420" s="12" t="str">
        <f t="shared" si="71"/>
        <v>EGY</v>
      </c>
    </row>
    <row r="1421" spans="1:10" ht="12.75" customHeight="1" x14ac:dyDescent="0.2">
      <c r="A1421" s="2">
        <v>1423</v>
      </c>
      <c r="B1421" s="2" t="s">
        <v>693</v>
      </c>
      <c r="C1421" s="2" t="s">
        <v>15</v>
      </c>
      <c r="D1421" s="9" t="s">
        <v>14</v>
      </c>
      <c r="E1421" s="2" t="s">
        <v>1388</v>
      </c>
      <c r="F1421" s="2">
        <v>20</v>
      </c>
      <c r="G1421" s="3">
        <v>34</v>
      </c>
      <c r="H1421" s="4" t="str">
        <f t="shared" si="69"/>
        <v>EGY - ccc order - 20</v>
      </c>
      <c r="I1421" s="15">
        <f t="shared" si="70"/>
        <v>680</v>
      </c>
      <c r="J1421" s="12" t="str">
        <f t="shared" si="71"/>
        <v>EGY</v>
      </c>
    </row>
    <row r="1422" spans="1:10" ht="12.75" customHeight="1" x14ac:dyDescent="0.2">
      <c r="A1422" s="2">
        <v>1424</v>
      </c>
      <c r="B1422" s="2" t="s">
        <v>693</v>
      </c>
      <c r="C1422" s="2" t="s">
        <v>15</v>
      </c>
      <c r="D1422" s="9" t="s">
        <v>14</v>
      </c>
      <c r="E1422" s="2" t="s">
        <v>1388</v>
      </c>
      <c r="F1422" s="2">
        <v>20</v>
      </c>
      <c r="G1422" s="3">
        <v>36</v>
      </c>
      <c r="H1422" s="4" t="str">
        <f t="shared" si="69"/>
        <v>EGY - ccc order - 20</v>
      </c>
      <c r="I1422" s="15">
        <f t="shared" si="70"/>
        <v>720</v>
      </c>
      <c r="J1422" s="12" t="str">
        <f t="shared" si="71"/>
        <v>EGY</v>
      </c>
    </row>
    <row r="1423" spans="1:10" ht="12.75" customHeight="1" x14ac:dyDescent="0.2">
      <c r="A1423" s="2">
        <v>1425</v>
      </c>
      <c r="B1423" s="2" t="s">
        <v>693</v>
      </c>
      <c r="C1423" s="2" t="s">
        <v>15</v>
      </c>
      <c r="D1423" s="9" t="s">
        <v>14</v>
      </c>
      <c r="E1423" s="2" t="s">
        <v>11</v>
      </c>
      <c r="F1423" s="2">
        <v>0</v>
      </c>
      <c r="G1423" s="3">
        <v>20</v>
      </c>
      <c r="H1423" s="4" t="str">
        <f t="shared" si="69"/>
        <v>EGY - ccc order - 0</v>
      </c>
      <c r="I1423" s="15">
        <f t="shared" si="70"/>
        <v>0</v>
      </c>
      <c r="J1423" s="12" t="str">
        <f t="shared" si="71"/>
        <v>EGY</v>
      </c>
    </row>
    <row r="1424" spans="1:10" ht="12.75" customHeight="1" x14ac:dyDescent="0.2">
      <c r="A1424" s="2">
        <v>1426</v>
      </c>
      <c r="B1424" s="2" t="s">
        <v>694</v>
      </c>
      <c r="C1424" s="2" t="s">
        <v>15</v>
      </c>
      <c r="D1424" s="9" t="s">
        <v>24</v>
      </c>
      <c r="E1424" s="2" t="s">
        <v>1388</v>
      </c>
      <c r="F1424" s="2">
        <v>20</v>
      </c>
      <c r="G1424" s="3">
        <v>15</v>
      </c>
      <c r="H1424" s="4" t="str">
        <f t="shared" si="69"/>
        <v>EGY - zan pin assuf S.A.E. - 20</v>
      </c>
      <c r="I1424" s="15">
        <f t="shared" si="70"/>
        <v>300</v>
      </c>
      <c r="J1424" s="12" t="str">
        <f t="shared" si="71"/>
        <v>EGY</v>
      </c>
    </row>
    <row r="1425" spans="1:10" ht="12.75" customHeight="1" x14ac:dyDescent="0.2">
      <c r="A1425" s="2">
        <v>1427</v>
      </c>
      <c r="B1425" s="2" t="s">
        <v>694</v>
      </c>
      <c r="C1425" s="2" t="s">
        <v>15</v>
      </c>
      <c r="D1425" s="9" t="s">
        <v>24</v>
      </c>
      <c r="E1425" s="2" t="s">
        <v>11</v>
      </c>
      <c r="F1425" s="2">
        <v>0</v>
      </c>
      <c r="G1425" s="3">
        <v>22</v>
      </c>
      <c r="H1425" s="4" t="str">
        <f t="shared" si="69"/>
        <v>EGY - zan pin assuf S.A.E. - 0</v>
      </c>
      <c r="I1425" s="15">
        <f t="shared" si="70"/>
        <v>0</v>
      </c>
      <c r="J1425" s="12" t="str">
        <f t="shared" si="71"/>
        <v>EGY</v>
      </c>
    </row>
    <row r="1426" spans="1:10" ht="12.75" customHeight="1" x14ac:dyDescent="0.2">
      <c r="A1426" s="2">
        <v>1428</v>
      </c>
      <c r="B1426" s="2" t="s">
        <v>694</v>
      </c>
      <c r="C1426" s="2" t="s">
        <v>15</v>
      </c>
      <c r="D1426" s="9" t="s">
        <v>24</v>
      </c>
      <c r="E1426" s="2" t="s">
        <v>1388</v>
      </c>
      <c r="F1426" s="2">
        <v>30</v>
      </c>
      <c r="G1426" s="3">
        <v>17</v>
      </c>
      <c r="H1426" s="4" t="str">
        <f t="shared" si="69"/>
        <v>EGY - zan pin assuf S.A.E. - 30</v>
      </c>
      <c r="I1426" s="15">
        <f t="shared" si="70"/>
        <v>510</v>
      </c>
      <c r="J1426" s="12" t="str">
        <f t="shared" si="71"/>
        <v>EGY</v>
      </c>
    </row>
    <row r="1427" spans="1:10" ht="12.75" customHeight="1" x14ac:dyDescent="0.2">
      <c r="A1427" s="2">
        <v>1429</v>
      </c>
      <c r="B1427" s="2" t="s">
        <v>695</v>
      </c>
      <c r="C1427" s="2" t="s">
        <v>15</v>
      </c>
      <c r="D1427" s="9" t="s">
        <v>14</v>
      </c>
      <c r="E1427" s="2" t="s">
        <v>1388</v>
      </c>
      <c r="F1427" s="2">
        <v>30</v>
      </c>
      <c r="G1427" s="3">
        <v>24</v>
      </c>
      <c r="H1427" s="4" t="str">
        <f t="shared" si="69"/>
        <v>EGY - ccc order - 30</v>
      </c>
      <c r="I1427" s="15">
        <f t="shared" si="70"/>
        <v>720</v>
      </c>
      <c r="J1427" s="12" t="str">
        <f t="shared" si="71"/>
        <v>EGY</v>
      </c>
    </row>
    <row r="1428" spans="1:10" ht="12.75" customHeight="1" x14ac:dyDescent="0.2">
      <c r="A1428" s="2">
        <v>1430</v>
      </c>
      <c r="B1428" s="2" t="s">
        <v>695</v>
      </c>
      <c r="C1428" s="2" t="s">
        <v>15</v>
      </c>
      <c r="D1428" s="9" t="s">
        <v>14</v>
      </c>
      <c r="E1428" s="2" t="s">
        <v>11</v>
      </c>
      <c r="F1428" s="2">
        <v>0</v>
      </c>
      <c r="G1428" s="3">
        <v>24</v>
      </c>
      <c r="H1428" s="4" t="str">
        <f t="shared" si="69"/>
        <v>EGY - ccc order - 0</v>
      </c>
      <c r="I1428" s="15">
        <f t="shared" si="70"/>
        <v>0</v>
      </c>
      <c r="J1428" s="12" t="str">
        <f t="shared" si="71"/>
        <v>EGY</v>
      </c>
    </row>
    <row r="1429" spans="1:10" ht="12.75" customHeight="1" x14ac:dyDescent="0.2">
      <c r="A1429" s="2">
        <v>1431</v>
      </c>
      <c r="B1429" s="2" t="s">
        <v>695</v>
      </c>
      <c r="C1429" s="2" t="s">
        <v>15</v>
      </c>
      <c r="D1429" s="9" t="s">
        <v>14</v>
      </c>
      <c r="E1429" s="2" t="s">
        <v>1388</v>
      </c>
      <c r="F1429" s="2">
        <v>20</v>
      </c>
      <c r="G1429" s="3">
        <v>35</v>
      </c>
      <c r="H1429" s="4" t="str">
        <f t="shared" si="69"/>
        <v>EGY - ccc order - 20</v>
      </c>
      <c r="I1429" s="15">
        <f t="shared" si="70"/>
        <v>700</v>
      </c>
      <c r="J1429" s="12" t="str">
        <f t="shared" si="71"/>
        <v>EGY</v>
      </c>
    </row>
    <row r="1430" spans="1:10" ht="12.75" customHeight="1" x14ac:dyDescent="0.2">
      <c r="A1430" s="2">
        <v>1432</v>
      </c>
      <c r="B1430" s="2" t="s">
        <v>696</v>
      </c>
      <c r="C1430" s="2" t="s">
        <v>9</v>
      </c>
      <c r="D1430" s="9" t="s">
        <v>48</v>
      </c>
      <c r="E1430" s="2" t="s">
        <v>1388</v>
      </c>
      <c r="F1430" s="2">
        <v>20</v>
      </c>
      <c r="G1430" s="3">
        <v>31</v>
      </c>
      <c r="H1430" s="4" t="str">
        <f t="shared" si="69"/>
        <v>ITA - zan pin SPA - 20</v>
      </c>
      <c r="I1430" s="15">
        <f t="shared" si="70"/>
        <v>620</v>
      </c>
      <c r="J1430" s="12" t="str">
        <f t="shared" si="71"/>
        <v>ITA</v>
      </c>
    </row>
    <row r="1431" spans="1:10" ht="12.75" customHeight="1" x14ac:dyDescent="0.2">
      <c r="A1431" s="2">
        <v>1433</v>
      </c>
      <c r="B1431" s="2" t="s">
        <v>696</v>
      </c>
      <c r="C1431" s="2" t="s">
        <v>9</v>
      </c>
      <c r="D1431" s="9" t="s">
        <v>48</v>
      </c>
      <c r="E1431" s="2" t="s">
        <v>1388</v>
      </c>
      <c r="F1431" s="2">
        <v>20</v>
      </c>
      <c r="G1431" s="3">
        <v>20</v>
      </c>
      <c r="H1431" s="4" t="str">
        <f t="shared" si="69"/>
        <v>ITA - zan pin SPA - 20</v>
      </c>
      <c r="I1431" s="15">
        <f t="shared" si="70"/>
        <v>400</v>
      </c>
      <c r="J1431" s="12" t="str">
        <f t="shared" si="71"/>
        <v>ITA</v>
      </c>
    </row>
    <row r="1432" spans="1:10" ht="12.75" customHeight="1" x14ac:dyDescent="0.2">
      <c r="A1432" s="2">
        <v>1434</v>
      </c>
      <c r="B1432" s="2" t="s">
        <v>696</v>
      </c>
      <c r="C1432" s="2" t="s">
        <v>9</v>
      </c>
      <c r="D1432" s="9" t="s">
        <v>48</v>
      </c>
      <c r="E1432" s="2" t="s">
        <v>11</v>
      </c>
      <c r="F1432" s="2">
        <v>0</v>
      </c>
      <c r="G1432" s="3">
        <v>19</v>
      </c>
      <c r="H1432" s="4" t="str">
        <f t="shared" si="69"/>
        <v>ITA - zan pin SPA - 0</v>
      </c>
      <c r="I1432" s="15">
        <f t="shared" si="70"/>
        <v>0</v>
      </c>
      <c r="J1432" s="12" t="str">
        <f t="shared" si="71"/>
        <v>ITA</v>
      </c>
    </row>
    <row r="1433" spans="1:10" ht="12.75" customHeight="1" x14ac:dyDescent="0.2">
      <c r="A1433" s="2">
        <v>1435</v>
      </c>
      <c r="B1433" s="2" t="s">
        <v>696</v>
      </c>
      <c r="C1433" s="2" t="s">
        <v>9</v>
      </c>
      <c r="D1433" s="9" t="s">
        <v>48</v>
      </c>
      <c r="E1433" s="2" t="s">
        <v>1388</v>
      </c>
      <c r="F1433" s="2">
        <v>30</v>
      </c>
      <c r="G1433" s="3">
        <v>37</v>
      </c>
      <c r="H1433" s="4" t="str">
        <f t="shared" si="69"/>
        <v>ITA - zan pin SPA - 30</v>
      </c>
      <c r="I1433" s="15">
        <f t="shared" si="70"/>
        <v>1110</v>
      </c>
      <c r="J1433" s="12" t="str">
        <f t="shared" si="71"/>
        <v>ITA</v>
      </c>
    </row>
    <row r="1434" spans="1:10" ht="12.75" customHeight="1" x14ac:dyDescent="0.2">
      <c r="A1434" s="2">
        <v>1436</v>
      </c>
      <c r="B1434" s="2" t="s">
        <v>697</v>
      </c>
      <c r="C1434" s="2" t="s">
        <v>9</v>
      </c>
      <c r="D1434" s="9" t="s">
        <v>10</v>
      </c>
      <c r="E1434" s="2" t="s">
        <v>1388</v>
      </c>
      <c r="F1434" s="2">
        <v>30</v>
      </c>
      <c r="G1434" s="3">
        <v>27</v>
      </c>
      <c r="H1434" s="4" t="str">
        <f t="shared" si="69"/>
        <v>ITA - SG - 30</v>
      </c>
      <c r="I1434" s="15">
        <f t="shared" si="70"/>
        <v>810</v>
      </c>
      <c r="J1434" s="12" t="str">
        <f t="shared" si="71"/>
        <v>ITA</v>
      </c>
    </row>
    <row r="1435" spans="1:10" ht="12.75" customHeight="1" x14ac:dyDescent="0.2">
      <c r="A1435" s="2">
        <v>1437</v>
      </c>
      <c r="B1435" s="2" t="s">
        <v>697</v>
      </c>
      <c r="C1435" s="2" t="s">
        <v>9</v>
      </c>
      <c r="D1435" s="9" t="s">
        <v>10</v>
      </c>
      <c r="E1435" s="2" t="s">
        <v>11</v>
      </c>
      <c r="F1435" s="2">
        <v>0</v>
      </c>
      <c r="G1435" s="3">
        <v>21</v>
      </c>
      <c r="H1435" s="4" t="str">
        <f t="shared" si="69"/>
        <v>ITA - SG - 0</v>
      </c>
      <c r="I1435" s="15">
        <f t="shared" si="70"/>
        <v>0</v>
      </c>
      <c r="J1435" s="12" t="str">
        <f t="shared" si="71"/>
        <v>ITA</v>
      </c>
    </row>
    <row r="1436" spans="1:10" ht="12.75" customHeight="1" x14ac:dyDescent="0.2">
      <c r="A1436" s="2">
        <v>1438</v>
      </c>
      <c r="B1436" s="2" t="s">
        <v>697</v>
      </c>
      <c r="C1436" s="2" t="s">
        <v>9</v>
      </c>
      <c r="D1436" s="9" t="s">
        <v>10</v>
      </c>
      <c r="E1436" s="2" t="s">
        <v>1388</v>
      </c>
      <c r="F1436" s="2">
        <v>20</v>
      </c>
      <c r="G1436" s="3">
        <v>37</v>
      </c>
      <c r="H1436" s="4" t="str">
        <f t="shared" si="69"/>
        <v>ITA - SG - 20</v>
      </c>
      <c r="I1436" s="15">
        <f t="shared" si="70"/>
        <v>740</v>
      </c>
      <c r="J1436" s="12" t="str">
        <f t="shared" si="71"/>
        <v>ITA</v>
      </c>
    </row>
    <row r="1437" spans="1:10" ht="12.75" customHeight="1" x14ac:dyDescent="0.2">
      <c r="A1437" s="2">
        <v>1439</v>
      </c>
      <c r="B1437" s="2" t="s">
        <v>698</v>
      </c>
      <c r="C1437" s="2" t="s">
        <v>9</v>
      </c>
      <c r="D1437" s="9" t="s">
        <v>37</v>
      </c>
      <c r="E1437" s="2" t="s">
        <v>11</v>
      </c>
      <c r="F1437" s="2">
        <v>0</v>
      </c>
      <c r="G1437" s="3">
        <v>17</v>
      </c>
      <c r="H1437" s="4" t="str">
        <f t="shared" si="69"/>
        <v>ITA - zan VETRI - 0</v>
      </c>
      <c r="I1437" s="15">
        <f t="shared" si="70"/>
        <v>0</v>
      </c>
      <c r="J1437" s="12" t="str">
        <f t="shared" si="71"/>
        <v>ITA</v>
      </c>
    </row>
    <row r="1438" spans="1:10" ht="12.75" customHeight="1" x14ac:dyDescent="0.2">
      <c r="A1438" s="2">
        <v>1440</v>
      </c>
      <c r="B1438" s="2" t="s">
        <v>698</v>
      </c>
      <c r="C1438" s="2" t="s">
        <v>9</v>
      </c>
      <c r="D1438" s="9" t="s">
        <v>37</v>
      </c>
      <c r="E1438" s="2" t="s">
        <v>1388</v>
      </c>
      <c r="F1438" s="2">
        <v>30</v>
      </c>
      <c r="G1438" s="3">
        <v>23</v>
      </c>
      <c r="H1438" s="4" t="str">
        <f t="shared" si="69"/>
        <v>ITA - zan VETRI - 30</v>
      </c>
      <c r="I1438" s="15">
        <f t="shared" si="70"/>
        <v>690</v>
      </c>
      <c r="J1438" s="12" t="str">
        <f t="shared" si="71"/>
        <v>ITA</v>
      </c>
    </row>
    <row r="1439" spans="1:10" ht="12.75" customHeight="1" x14ac:dyDescent="0.2">
      <c r="A1439" s="2">
        <v>1441</v>
      </c>
      <c r="B1439" s="2" t="s">
        <v>698</v>
      </c>
      <c r="C1439" s="2" t="s">
        <v>9</v>
      </c>
      <c r="D1439" s="9" t="s">
        <v>37</v>
      </c>
      <c r="E1439" s="2" t="s">
        <v>1388</v>
      </c>
      <c r="F1439" s="2">
        <v>20</v>
      </c>
      <c r="G1439" s="3">
        <v>31</v>
      </c>
      <c r="H1439" s="4" t="str">
        <f t="shared" si="69"/>
        <v>ITA - zan VETRI - 20</v>
      </c>
      <c r="I1439" s="15">
        <f t="shared" si="70"/>
        <v>620</v>
      </c>
      <c r="J1439" s="12" t="str">
        <f t="shared" si="71"/>
        <v>ITA</v>
      </c>
    </row>
    <row r="1440" spans="1:10" ht="12.75" customHeight="1" x14ac:dyDescent="0.2">
      <c r="A1440" s="2">
        <v>1442</v>
      </c>
      <c r="B1440" s="2" t="s">
        <v>698</v>
      </c>
      <c r="C1440" s="2" t="s">
        <v>9</v>
      </c>
      <c r="D1440" s="9" t="s">
        <v>37</v>
      </c>
      <c r="E1440" s="2" t="s">
        <v>1388</v>
      </c>
      <c r="F1440" s="2">
        <v>20</v>
      </c>
      <c r="G1440" s="3">
        <v>15</v>
      </c>
      <c r="H1440" s="4" t="str">
        <f t="shared" si="69"/>
        <v>ITA - zan VETRI - 20</v>
      </c>
      <c r="I1440" s="15">
        <f t="shared" si="70"/>
        <v>300</v>
      </c>
      <c r="J1440" s="12" t="str">
        <f t="shared" si="71"/>
        <v>ITA</v>
      </c>
    </row>
    <row r="1441" spans="1:10" ht="12.75" customHeight="1" x14ac:dyDescent="0.2">
      <c r="A1441" s="2">
        <v>1443</v>
      </c>
      <c r="B1441" s="2" t="s">
        <v>699</v>
      </c>
      <c r="C1441" s="2" t="s">
        <v>31</v>
      </c>
      <c r="D1441" s="9" t="s">
        <v>17</v>
      </c>
      <c r="E1441" s="2" t="s">
        <v>11</v>
      </c>
      <c r="F1441" s="2">
        <v>0</v>
      </c>
      <c r="G1441" s="3">
        <v>19</v>
      </c>
      <c r="H1441" s="4" t="str">
        <f t="shared" si="69"/>
        <v>DATI MANCANTI</v>
      </c>
      <c r="I1441" s="7">
        <f t="shared" si="70"/>
        <v>0</v>
      </c>
      <c r="J1441" s="12" t="str">
        <f t="shared" si="71"/>
        <v>NON PRESENTE</v>
      </c>
    </row>
    <row r="1442" spans="1:10" ht="12.75" customHeight="1" x14ac:dyDescent="0.2">
      <c r="A1442" s="2">
        <v>1444</v>
      </c>
      <c r="B1442" s="2" t="s">
        <v>700</v>
      </c>
      <c r="C1442" s="2" t="s">
        <v>9</v>
      </c>
      <c r="D1442" s="9" t="s">
        <v>10</v>
      </c>
      <c r="E1442" s="2" t="s">
        <v>1388</v>
      </c>
      <c r="F1442" s="2">
        <v>30</v>
      </c>
      <c r="G1442" s="3">
        <v>29</v>
      </c>
      <c r="H1442" s="4" t="str">
        <f t="shared" si="69"/>
        <v>ITA - SG - 30</v>
      </c>
      <c r="I1442" s="15">
        <f t="shared" si="70"/>
        <v>870</v>
      </c>
      <c r="J1442" s="12" t="str">
        <f t="shared" si="71"/>
        <v>ITA</v>
      </c>
    </row>
    <row r="1443" spans="1:10" ht="12.75" customHeight="1" x14ac:dyDescent="0.2">
      <c r="A1443" s="2">
        <v>1445</v>
      </c>
      <c r="B1443" s="2" t="s">
        <v>700</v>
      </c>
      <c r="C1443" s="2" t="s">
        <v>9</v>
      </c>
      <c r="D1443" s="9" t="s">
        <v>10</v>
      </c>
      <c r="E1443" s="2" t="s">
        <v>11</v>
      </c>
      <c r="F1443" s="2">
        <v>0</v>
      </c>
      <c r="G1443" s="3">
        <v>22</v>
      </c>
      <c r="H1443" s="4" t="str">
        <f t="shared" si="69"/>
        <v>ITA - SG - 0</v>
      </c>
      <c r="I1443" s="15">
        <f t="shared" si="70"/>
        <v>0</v>
      </c>
      <c r="J1443" s="12" t="str">
        <f t="shared" si="71"/>
        <v>ITA</v>
      </c>
    </row>
    <row r="1444" spans="1:10" ht="12.75" customHeight="1" x14ac:dyDescent="0.2">
      <c r="A1444" s="2">
        <v>1446</v>
      </c>
      <c r="B1444" s="2" t="s">
        <v>700</v>
      </c>
      <c r="C1444" s="2" t="s">
        <v>9</v>
      </c>
      <c r="D1444" s="9" t="s">
        <v>10</v>
      </c>
      <c r="E1444" s="2" t="s">
        <v>1388</v>
      </c>
      <c r="F1444" s="2">
        <v>20</v>
      </c>
      <c r="G1444" s="3">
        <v>21</v>
      </c>
      <c r="H1444" s="4" t="str">
        <f t="shared" si="69"/>
        <v>ITA - SG - 20</v>
      </c>
      <c r="I1444" s="15">
        <f t="shared" si="70"/>
        <v>420</v>
      </c>
      <c r="J1444" s="12" t="str">
        <f t="shared" si="71"/>
        <v>ITA</v>
      </c>
    </row>
    <row r="1445" spans="1:10" ht="12.75" customHeight="1" x14ac:dyDescent="0.2">
      <c r="A1445" s="2">
        <v>1447</v>
      </c>
      <c r="B1445" s="2" t="s">
        <v>701</v>
      </c>
      <c r="C1445" s="2" t="s">
        <v>9</v>
      </c>
      <c r="D1445" s="9" t="s">
        <v>10</v>
      </c>
      <c r="E1445" s="2" t="s">
        <v>1388</v>
      </c>
      <c r="F1445" s="2">
        <v>30</v>
      </c>
      <c r="G1445" s="3">
        <v>20</v>
      </c>
      <c r="H1445" s="4" t="str">
        <f t="shared" si="69"/>
        <v>ITA - SG - 30</v>
      </c>
      <c r="I1445" s="15">
        <f t="shared" si="70"/>
        <v>600</v>
      </c>
      <c r="J1445" s="12" t="str">
        <f t="shared" si="71"/>
        <v>ITA</v>
      </c>
    </row>
    <row r="1446" spans="1:10" ht="12.75" customHeight="1" x14ac:dyDescent="0.2">
      <c r="A1446" s="2">
        <v>1448</v>
      </c>
      <c r="B1446" s="2" t="s">
        <v>701</v>
      </c>
      <c r="C1446" s="2" t="s">
        <v>9</v>
      </c>
      <c r="D1446" s="9" t="s">
        <v>10</v>
      </c>
      <c r="E1446" s="2" t="s">
        <v>11</v>
      </c>
      <c r="F1446" s="2">
        <v>0</v>
      </c>
      <c r="G1446" s="3">
        <v>28</v>
      </c>
      <c r="H1446" s="4" t="str">
        <f t="shared" si="69"/>
        <v>ITA - SG - 0</v>
      </c>
      <c r="I1446" s="15">
        <f t="shared" si="70"/>
        <v>0</v>
      </c>
      <c r="J1446" s="12" t="str">
        <f t="shared" si="71"/>
        <v>ITA</v>
      </c>
    </row>
    <row r="1447" spans="1:10" ht="12.75" customHeight="1" x14ac:dyDescent="0.2">
      <c r="A1447" s="2">
        <v>1449</v>
      </c>
      <c r="B1447" s="2" t="s">
        <v>702</v>
      </c>
      <c r="C1447" s="2" t="s">
        <v>9</v>
      </c>
      <c r="D1447" s="9" t="s">
        <v>48</v>
      </c>
      <c r="E1447" s="2" t="s">
        <v>11</v>
      </c>
      <c r="F1447" s="2">
        <v>0</v>
      </c>
      <c r="G1447" s="3">
        <v>10</v>
      </c>
      <c r="H1447" s="4" t="str">
        <f t="shared" si="69"/>
        <v>ITA - zan pin SPA - 0</v>
      </c>
      <c r="I1447" s="15">
        <f t="shared" si="70"/>
        <v>0</v>
      </c>
      <c r="J1447" s="12" t="str">
        <f t="shared" si="71"/>
        <v>ITA</v>
      </c>
    </row>
    <row r="1448" spans="1:10" ht="12.75" customHeight="1" x14ac:dyDescent="0.2">
      <c r="A1448" s="2">
        <v>1450</v>
      </c>
      <c r="B1448" s="2" t="s">
        <v>702</v>
      </c>
      <c r="C1448" s="2" t="s">
        <v>9</v>
      </c>
      <c r="D1448" s="9" t="s">
        <v>48</v>
      </c>
      <c r="E1448" s="2" t="s">
        <v>1388</v>
      </c>
      <c r="F1448" s="2">
        <v>20</v>
      </c>
      <c r="G1448" s="3">
        <v>21</v>
      </c>
      <c r="H1448" s="4" t="str">
        <f t="shared" si="69"/>
        <v>ITA - zan pin SPA - 20</v>
      </c>
      <c r="I1448" s="15">
        <f t="shared" si="70"/>
        <v>420</v>
      </c>
      <c r="J1448" s="12" t="str">
        <f t="shared" si="71"/>
        <v>ITA</v>
      </c>
    </row>
    <row r="1449" spans="1:10" ht="12.75" customHeight="1" x14ac:dyDescent="0.2">
      <c r="A1449" s="2">
        <v>1451</v>
      </c>
      <c r="B1449" s="2" t="s">
        <v>703</v>
      </c>
      <c r="C1449" s="2" t="s">
        <v>15</v>
      </c>
      <c r="D1449" s="9" t="s">
        <v>14</v>
      </c>
      <c r="E1449" s="2" t="s">
        <v>1388</v>
      </c>
      <c r="F1449" s="2">
        <v>20</v>
      </c>
      <c r="G1449" s="3">
        <v>27</v>
      </c>
      <c r="H1449" s="4" t="str">
        <f t="shared" si="69"/>
        <v>EGY - ccc order - 20</v>
      </c>
      <c r="I1449" s="15">
        <f t="shared" si="70"/>
        <v>540</v>
      </c>
      <c r="J1449" s="12" t="str">
        <f t="shared" si="71"/>
        <v>EGY</v>
      </c>
    </row>
    <row r="1450" spans="1:10" ht="12.75" customHeight="1" x14ac:dyDescent="0.2">
      <c r="A1450" s="2">
        <v>1452</v>
      </c>
      <c r="B1450" s="2" t="s">
        <v>703</v>
      </c>
      <c r="C1450" s="2" t="s">
        <v>15</v>
      </c>
      <c r="D1450" s="9" t="s">
        <v>14</v>
      </c>
      <c r="E1450" s="2" t="s">
        <v>11</v>
      </c>
      <c r="F1450" s="2">
        <v>0</v>
      </c>
      <c r="G1450" s="3">
        <v>34</v>
      </c>
      <c r="H1450" s="4" t="str">
        <f t="shared" si="69"/>
        <v>EGY - ccc order - 0</v>
      </c>
      <c r="I1450" s="15">
        <f t="shared" si="70"/>
        <v>0</v>
      </c>
      <c r="J1450" s="12" t="str">
        <f t="shared" si="71"/>
        <v>EGY</v>
      </c>
    </row>
    <row r="1451" spans="1:10" ht="12.75" customHeight="1" x14ac:dyDescent="0.2">
      <c r="A1451" s="2">
        <v>1453</v>
      </c>
      <c r="B1451" s="2" t="s">
        <v>704</v>
      </c>
      <c r="C1451" s="2" t="s">
        <v>15</v>
      </c>
      <c r="D1451" s="9" t="s">
        <v>24</v>
      </c>
      <c r="E1451" s="2" t="s">
        <v>1388</v>
      </c>
      <c r="F1451" s="2">
        <v>20</v>
      </c>
      <c r="G1451" s="3">
        <v>35</v>
      </c>
      <c r="H1451" s="4" t="str">
        <f t="shared" si="69"/>
        <v>EGY - zan pin assuf S.A.E. - 20</v>
      </c>
      <c r="I1451" s="15">
        <f t="shared" si="70"/>
        <v>700</v>
      </c>
      <c r="J1451" s="12" t="str">
        <f t="shared" si="71"/>
        <v>EGY</v>
      </c>
    </row>
    <row r="1452" spans="1:10" ht="12.75" customHeight="1" x14ac:dyDescent="0.2">
      <c r="A1452" s="2">
        <v>1454</v>
      </c>
      <c r="B1452" s="2" t="s">
        <v>704</v>
      </c>
      <c r="C1452" s="2" t="s">
        <v>15</v>
      </c>
      <c r="D1452" s="9" t="s">
        <v>24</v>
      </c>
      <c r="E1452" s="2" t="s">
        <v>1388</v>
      </c>
      <c r="F1452" s="2">
        <v>20</v>
      </c>
      <c r="G1452" s="3">
        <v>29</v>
      </c>
      <c r="H1452" s="4" t="str">
        <f t="shared" si="69"/>
        <v>EGY - zan pin assuf S.A.E. - 20</v>
      </c>
      <c r="I1452" s="15">
        <f t="shared" si="70"/>
        <v>580</v>
      </c>
      <c r="J1452" s="12" t="str">
        <f t="shared" si="71"/>
        <v>EGY</v>
      </c>
    </row>
    <row r="1453" spans="1:10" ht="12.75" customHeight="1" x14ac:dyDescent="0.2">
      <c r="A1453" s="2">
        <v>1455</v>
      </c>
      <c r="B1453" s="2" t="s">
        <v>704</v>
      </c>
      <c r="C1453" s="2" t="s">
        <v>15</v>
      </c>
      <c r="D1453" s="9" t="s">
        <v>24</v>
      </c>
      <c r="E1453" s="2" t="s">
        <v>11</v>
      </c>
      <c r="F1453" s="2">
        <v>0</v>
      </c>
      <c r="G1453" s="3">
        <v>22</v>
      </c>
      <c r="H1453" s="4" t="str">
        <f t="shared" si="69"/>
        <v>EGY - zan pin assuf S.A.E. - 0</v>
      </c>
      <c r="I1453" s="15">
        <f t="shared" si="70"/>
        <v>0</v>
      </c>
      <c r="J1453" s="12" t="str">
        <f t="shared" si="71"/>
        <v>EGY</v>
      </c>
    </row>
    <row r="1454" spans="1:10" ht="12.75" customHeight="1" x14ac:dyDescent="0.2">
      <c r="A1454" s="2">
        <v>1456</v>
      </c>
      <c r="B1454" s="2" t="s">
        <v>705</v>
      </c>
      <c r="C1454" s="2" t="s">
        <v>15</v>
      </c>
      <c r="D1454" s="9" t="s">
        <v>14</v>
      </c>
      <c r="E1454" s="2" t="s">
        <v>1388</v>
      </c>
      <c r="F1454" s="2">
        <v>20</v>
      </c>
      <c r="G1454" s="3">
        <v>19</v>
      </c>
      <c r="H1454" s="4" t="str">
        <f t="shared" si="69"/>
        <v>EGY - ccc order - 20</v>
      </c>
      <c r="I1454" s="15">
        <f t="shared" si="70"/>
        <v>380</v>
      </c>
      <c r="J1454" s="12" t="str">
        <f t="shared" si="71"/>
        <v>EGY</v>
      </c>
    </row>
    <row r="1455" spans="1:10" ht="12.75" customHeight="1" x14ac:dyDescent="0.2">
      <c r="A1455" s="2">
        <v>1457</v>
      </c>
      <c r="B1455" s="2" t="s">
        <v>706</v>
      </c>
      <c r="C1455" s="2" t="s">
        <v>15</v>
      </c>
      <c r="D1455" s="9" t="s">
        <v>14</v>
      </c>
      <c r="E1455" s="2" t="s">
        <v>11</v>
      </c>
      <c r="F1455" s="2">
        <v>0</v>
      </c>
      <c r="G1455" s="3">
        <v>19</v>
      </c>
      <c r="H1455" s="4" t="str">
        <f t="shared" si="69"/>
        <v>EGY - ccc order - 0</v>
      </c>
      <c r="I1455" s="15">
        <f t="shared" si="70"/>
        <v>0</v>
      </c>
      <c r="J1455" s="12" t="str">
        <f t="shared" si="71"/>
        <v>EGY</v>
      </c>
    </row>
    <row r="1456" spans="1:10" ht="12.75" customHeight="1" x14ac:dyDescent="0.2">
      <c r="A1456" s="2">
        <v>1458</v>
      </c>
      <c r="B1456" s="2" t="s">
        <v>706</v>
      </c>
      <c r="C1456" s="2" t="s">
        <v>15</v>
      </c>
      <c r="D1456" s="9" t="s">
        <v>14</v>
      </c>
      <c r="E1456" s="2" t="s">
        <v>1388</v>
      </c>
      <c r="F1456" s="2">
        <v>20</v>
      </c>
      <c r="G1456" s="3">
        <v>11</v>
      </c>
      <c r="H1456" s="4" t="str">
        <f t="shared" si="69"/>
        <v>EGY - ccc order - 20</v>
      </c>
      <c r="I1456" s="15">
        <f t="shared" si="70"/>
        <v>220</v>
      </c>
      <c r="J1456" s="12" t="str">
        <f t="shared" si="71"/>
        <v>EGY</v>
      </c>
    </row>
    <row r="1457" spans="1:10" ht="12.75" customHeight="1" x14ac:dyDescent="0.2">
      <c r="A1457" s="2">
        <v>1459</v>
      </c>
      <c r="B1457" s="2" t="s">
        <v>707</v>
      </c>
      <c r="C1457" s="2" t="s">
        <v>9</v>
      </c>
      <c r="D1457" s="9" t="s">
        <v>66</v>
      </c>
      <c r="E1457" s="2" t="s">
        <v>11</v>
      </c>
      <c r="F1457" s="2">
        <v>0</v>
      </c>
      <c r="G1457" s="3">
        <v>35</v>
      </c>
      <c r="H1457" s="4" t="str">
        <f t="shared" si="69"/>
        <v>ITA - zan PAM - 0</v>
      </c>
      <c r="I1457" s="15">
        <f t="shared" si="70"/>
        <v>0</v>
      </c>
      <c r="J1457" s="12" t="str">
        <f t="shared" si="71"/>
        <v>ITA</v>
      </c>
    </row>
    <row r="1458" spans="1:10" ht="12.75" customHeight="1" x14ac:dyDescent="0.2">
      <c r="A1458" s="2">
        <v>1460</v>
      </c>
      <c r="B1458" s="2" t="s">
        <v>707</v>
      </c>
      <c r="C1458" s="2" t="s">
        <v>9</v>
      </c>
      <c r="D1458" s="9" t="s">
        <v>66</v>
      </c>
      <c r="E1458" s="2" t="s">
        <v>1388</v>
      </c>
      <c r="F1458" s="2">
        <v>30</v>
      </c>
      <c r="G1458" s="3">
        <v>26</v>
      </c>
      <c r="H1458" s="4" t="str">
        <f t="shared" si="69"/>
        <v>ITA - zan PAM - 30</v>
      </c>
      <c r="I1458" s="15">
        <f t="shared" si="70"/>
        <v>780</v>
      </c>
      <c r="J1458" s="12" t="str">
        <f t="shared" si="71"/>
        <v>ITA</v>
      </c>
    </row>
    <row r="1459" spans="1:10" ht="12.75" customHeight="1" x14ac:dyDescent="0.2">
      <c r="A1459" s="2">
        <v>1461</v>
      </c>
      <c r="B1459" s="2" t="s">
        <v>707</v>
      </c>
      <c r="C1459" s="2" t="s">
        <v>9</v>
      </c>
      <c r="D1459" s="9" t="s">
        <v>66</v>
      </c>
      <c r="E1459" s="2" t="s">
        <v>1388</v>
      </c>
      <c r="F1459" s="2">
        <v>20</v>
      </c>
      <c r="G1459" s="3">
        <v>23</v>
      </c>
      <c r="H1459" s="4" t="str">
        <f t="shared" si="69"/>
        <v>ITA - zan PAM - 20</v>
      </c>
      <c r="I1459" s="15">
        <f t="shared" si="70"/>
        <v>460</v>
      </c>
      <c r="J1459" s="12" t="str">
        <f t="shared" si="71"/>
        <v>ITA</v>
      </c>
    </row>
    <row r="1460" spans="1:10" ht="12.75" customHeight="1" x14ac:dyDescent="0.2">
      <c r="A1460" s="2">
        <v>1462</v>
      </c>
      <c r="B1460" s="2" t="s">
        <v>708</v>
      </c>
      <c r="C1460" s="2" t="s">
        <v>9</v>
      </c>
      <c r="D1460" s="9" t="s">
        <v>48</v>
      </c>
      <c r="E1460" s="2" t="s">
        <v>11</v>
      </c>
      <c r="F1460" s="2">
        <v>0</v>
      </c>
      <c r="G1460" s="3">
        <v>38</v>
      </c>
      <c r="H1460" s="4" t="str">
        <f t="shared" si="69"/>
        <v>ITA - zan pin SPA - 0</v>
      </c>
      <c r="I1460" s="15">
        <f t="shared" si="70"/>
        <v>0</v>
      </c>
      <c r="J1460" s="12" t="str">
        <f t="shared" si="71"/>
        <v>ITA</v>
      </c>
    </row>
    <row r="1461" spans="1:10" ht="12.75" customHeight="1" x14ac:dyDescent="0.2">
      <c r="A1461" s="2">
        <v>1463</v>
      </c>
      <c r="B1461" s="2" t="s">
        <v>708</v>
      </c>
      <c r="C1461" s="2" t="s">
        <v>9</v>
      </c>
      <c r="D1461" s="9" t="s">
        <v>48</v>
      </c>
      <c r="E1461" s="2" t="s">
        <v>1388</v>
      </c>
      <c r="F1461" s="2">
        <v>30</v>
      </c>
      <c r="G1461" s="3">
        <v>21</v>
      </c>
      <c r="H1461" s="4" t="str">
        <f t="shared" si="69"/>
        <v>ITA - zan pin SPA - 30</v>
      </c>
      <c r="I1461" s="15">
        <f t="shared" si="70"/>
        <v>630</v>
      </c>
      <c r="J1461" s="12" t="str">
        <f t="shared" si="71"/>
        <v>ITA</v>
      </c>
    </row>
    <row r="1462" spans="1:10" ht="12.75" customHeight="1" x14ac:dyDescent="0.2">
      <c r="A1462" s="2">
        <v>1464</v>
      </c>
      <c r="B1462" s="2" t="s">
        <v>708</v>
      </c>
      <c r="C1462" s="2" t="s">
        <v>9</v>
      </c>
      <c r="D1462" s="9" t="s">
        <v>48</v>
      </c>
      <c r="E1462" s="2" t="s">
        <v>1388</v>
      </c>
      <c r="F1462" s="2">
        <v>20</v>
      </c>
      <c r="G1462" s="3">
        <v>10</v>
      </c>
      <c r="H1462" s="4" t="str">
        <f t="shared" si="69"/>
        <v>ITA - zan pin SPA - 20</v>
      </c>
      <c r="I1462" s="15">
        <f t="shared" si="70"/>
        <v>200</v>
      </c>
      <c r="J1462" s="12" t="str">
        <f t="shared" si="71"/>
        <v>ITA</v>
      </c>
    </row>
    <row r="1463" spans="1:10" ht="12.75" customHeight="1" x14ac:dyDescent="0.2">
      <c r="A1463" s="2">
        <v>1465</v>
      </c>
      <c r="B1463" s="2" t="s">
        <v>708</v>
      </c>
      <c r="C1463" s="2" t="s">
        <v>9</v>
      </c>
      <c r="D1463" s="9" t="s">
        <v>48</v>
      </c>
      <c r="E1463" s="2" t="s">
        <v>1388</v>
      </c>
      <c r="F1463" s="2">
        <v>20</v>
      </c>
      <c r="G1463" s="3">
        <v>20</v>
      </c>
      <c r="H1463" s="4" t="str">
        <f t="shared" si="69"/>
        <v>ITA - zan pin SPA - 20</v>
      </c>
      <c r="I1463" s="15">
        <f t="shared" si="70"/>
        <v>400</v>
      </c>
      <c r="J1463" s="12" t="str">
        <f t="shared" si="71"/>
        <v>ITA</v>
      </c>
    </row>
    <row r="1464" spans="1:10" ht="12.75" customHeight="1" x14ac:dyDescent="0.2">
      <c r="A1464" s="2">
        <v>1466</v>
      </c>
      <c r="B1464" s="2" t="s">
        <v>709</v>
      </c>
      <c r="C1464" s="2" t="s">
        <v>9</v>
      </c>
      <c r="D1464" s="9" t="s">
        <v>76</v>
      </c>
      <c r="E1464" s="2" t="s">
        <v>11</v>
      </c>
      <c r="F1464" s="2">
        <v>0</v>
      </c>
      <c r="G1464" s="3">
        <v>27</v>
      </c>
      <c r="H1464" s="4" t="str">
        <f t="shared" si="69"/>
        <v>ITA - lollo SRL - 0</v>
      </c>
      <c r="I1464" s="15">
        <f t="shared" si="70"/>
        <v>0</v>
      </c>
      <c r="J1464" s="12" t="str">
        <f t="shared" si="71"/>
        <v>ITA</v>
      </c>
    </row>
    <row r="1465" spans="1:10" ht="12.75" customHeight="1" x14ac:dyDescent="0.2">
      <c r="A1465" s="2">
        <v>1467</v>
      </c>
      <c r="B1465" s="2" t="s">
        <v>710</v>
      </c>
      <c r="C1465" s="2" t="s">
        <v>9</v>
      </c>
      <c r="D1465" s="9" t="s">
        <v>37</v>
      </c>
      <c r="E1465" s="2" t="s">
        <v>11</v>
      </c>
      <c r="F1465" s="2">
        <v>0</v>
      </c>
      <c r="G1465" s="3">
        <v>35</v>
      </c>
      <c r="H1465" s="4" t="str">
        <f t="shared" si="69"/>
        <v>ITA - zan VETRI - 0</v>
      </c>
      <c r="I1465" s="15">
        <f t="shared" si="70"/>
        <v>0</v>
      </c>
      <c r="J1465" s="12" t="str">
        <f t="shared" si="71"/>
        <v>ITA</v>
      </c>
    </row>
    <row r="1466" spans="1:10" ht="12.75" customHeight="1" x14ac:dyDescent="0.2">
      <c r="A1466" s="2">
        <v>1468</v>
      </c>
      <c r="B1466" s="2" t="s">
        <v>711</v>
      </c>
      <c r="C1466" s="2" t="s">
        <v>9</v>
      </c>
      <c r="D1466" s="9" t="s">
        <v>48</v>
      </c>
      <c r="E1466" s="2" t="s">
        <v>11</v>
      </c>
      <c r="F1466" s="2">
        <v>0</v>
      </c>
      <c r="G1466" s="3">
        <v>36</v>
      </c>
      <c r="H1466" s="4" t="str">
        <f t="shared" si="69"/>
        <v>ITA - zan pin SPA - 0</v>
      </c>
      <c r="I1466" s="15">
        <f t="shared" si="70"/>
        <v>0</v>
      </c>
      <c r="J1466" s="12" t="str">
        <f t="shared" si="71"/>
        <v>ITA</v>
      </c>
    </row>
    <row r="1467" spans="1:10" ht="12.75" customHeight="1" x14ac:dyDescent="0.2">
      <c r="A1467" s="2">
        <v>1469</v>
      </c>
      <c r="B1467" s="2" t="s">
        <v>711</v>
      </c>
      <c r="C1467" s="2" t="s">
        <v>9</v>
      </c>
      <c r="D1467" s="9" t="s">
        <v>48</v>
      </c>
      <c r="E1467" s="2" t="s">
        <v>1388</v>
      </c>
      <c r="F1467" s="2">
        <v>30</v>
      </c>
      <c r="G1467" s="3">
        <v>22</v>
      </c>
      <c r="H1467" s="4" t="str">
        <f t="shared" si="69"/>
        <v>ITA - zan pin SPA - 30</v>
      </c>
      <c r="I1467" s="15">
        <f t="shared" si="70"/>
        <v>660</v>
      </c>
      <c r="J1467" s="12" t="str">
        <f t="shared" si="71"/>
        <v>ITA</v>
      </c>
    </row>
    <row r="1468" spans="1:10" ht="12.75" customHeight="1" x14ac:dyDescent="0.2">
      <c r="A1468" s="2">
        <v>1470</v>
      </c>
      <c r="B1468" s="2" t="s">
        <v>712</v>
      </c>
      <c r="C1468" s="2" t="s">
        <v>9</v>
      </c>
      <c r="D1468" s="9" t="s">
        <v>37</v>
      </c>
      <c r="E1468" s="2" t="s">
        <v>11</v>
      </c>
      <c r="F1468" s="2">
        <v>0</v>
      </c>
      <c r="G1468" s="3">
        <v>13</v>
      </c>
      <c r="H1468" s="4" t="str">
        <f t="shared" si="69"/>
        <v>ITA - zan VETRI - 0</v>
      </c>
      <c r="I1468" s="15">
        <f t="shared" si="70"/>
        <v>0</v>
      </c>
      <c r="J1468" s="12" t="str">
        <f t="shared" si="71"/>
        <v>ITA</v>
      </c>
    </row>
    <row r="1469" spans="1:10" ht="12.75" customHeight="1" x14ac:dyDescent="0.2">
      <c r="A1469" s="2">
        <v>1471</v>
      </c>
      <c r="B1469" s="2" t="s">
        <v>712</v>
      </c>
      <c r="C1469" s="2" t="s">
        <v>9</v>
      </c>
      <c r="D1469" s="9" t="s">
        <v>37</v>
      </c>
      <c r="E1469" s="2" t="s">
        <v>1388</v>
      </c>
      <c r="F1469" s="2">
        <v>30</v>
      </c>
      <c r="G1469" s="3">
        <v>34</v>
      </c>
      <c r="H1469" s="4" t="str">
        <f t="shared" si="69"/>
        <v>ITA - zan VETRI - 30</v>
      </c>
      <c r="I1469" s="15">
        <f t="shared" si="70"/>
        <v>1020</v>
      </c>
      <c r="J1469" s="12" t="str">
        <f t="shared" si="71"/>
        <v>ITA</v>
      </c>
    </row>
    <row r="1470" spans="1:10" ht="12.75" customHeight="1" x14ac:dyDescent="0.2">
      <c r="A1470" s="2">
        <v>1472</v>
      </c>
      <c r="B1470" s="2" t="s">
        <v>713</v>
      </c>
      <c r="C1470" s="2" t="s">
        <v>9</v>
      </c>
      <c r="D1470" s="9" t="s">
        <v>48</v>
      </c>
      <c r="E1470" s="2" t="s">
        <v>11</v>
      </c>
      <c r="F1470" s="2">
        <v>0</v>
      </c>
      <c r="G1470" s="3">
        <v>16</v>
      </c>
      <c r="H1470" s="4" t="str">
        <f t="shared" si="69"/>
        <v>ITA - zan pin SPA - 0</v>
      </c>
      <c r="I1470" s="15">
        <f t="shared" si="70"/>
        <v>0</v>
      </c>
      <c r="J1470" s="12" t="str">
        <f t="shared" si="71"/>
        <v>ITA</v>
      </c>
    </row>
    <row r="1471" spans="1:10" ht="12.75" customHeight="1" x14ac:dyDescent="0.2">
      <c r="A1471" s="2">
        <v>1473</v>
      </c>
      <c r="B1471" s="2" t="s">
        <v>714</v>
      </c>
      <c r="C1471" s="2" t="s">
        <v>9</v>
      </c>
      <c r="D1471" s="9" t="s">
        <v>10</v>
      </c>
      <c r="E1471" s="2" t="s">
        <v>11</v>
      </c>
      <c r="F1471" s="2">
        <v>0</v>
      </c>
      <c r="G1471" s="3">
        <v>19</v>
      </c>
      <c r="H1471" s="4" t="str">
        <f t="shared" si="69"/>
        <v>ITA - SG - 0</v>
      </c>
      <c r="I1471" s="15">
        <f t="shared" si="70"/>
        <v>0</v>
      </c>
      <c r="J1471" s="12" t="str">
        <f t="shared" si="71"/>
        <v>ITA</v>
      </c>
    </row>
    <row r="1472" spans="1:10" ht="12.75" customHeight="1" x14ac:dyDescent="0.2">
      <c r="A1472" s="2">
        <v>1474</v>
      </c>
      <c r="B1472" s="2" t="s">
        <v>715</v>
      </c>
      <c r="C1472" s="2" t="s">
        <v>9</v>
      </c>
      <c r="D1472" s="9" t="s">
        <v>76</v>
      </c>
      <c r="E1472" s="2" t="s">
        <v>11</v>
      </c>
      <c r="F1472" s="2">
        <v>0</v>
      </c>
      <c r="G1472" s="3">
        <v>18</v>
      </c>
      <c r="H1472" s="4" t="str">
        <f t="shared" si="69"/>
        <v>ITA - lollo SRL - 0</v>
      </c>
      <c r="I1472" s="15">
        <f t="shared" si="70"/>
        <v>0</v>
      </c>
      <c r="J1472" s="12" t="str">
        <f t="shared" si="71"/>
        <v>ITA</v>
      </c>
    </row>
    <row r="1473" spans="1:10" ht="12.75" customHeight="1" x14ac:dyDescent="0.2">
      <c r="A1473" s="2">
        <v>1475</v>
      </c>
      <c r="B1473" s="2" t="s">
        <v>716</v>
      </c>
      <c r="C1473" s="2" t="s">
        <v>9</v>
      </c>
      <c r="D1473" s="9" t="s">
        <v>10</v>
      </c>
      <c r="E1473" s="2" t="s">
        <v>11</v>
      </c>
      <c r="F1473" s="2">
        <v>0</v>
      </c>
      <c r="G1473" s="3">
        <v>32</v>
      </c>
      <c r="H1473" s="4" t="str">
        <f t="shared" si="69"/>
        <v>ITA - SG - 0</v>
      </c>
      <c r="I1473" s="15">
        <f t="shared" si="70"/>
        <v>0</v>
      </c>
      <c r="J1473" s="12" t="str">
        <f t="shared" si="71"/>
        <v>ITA</v>
      </c>
    </row>
    <row r="1474" spans="1:10" ht="12.75" customHeight="1" x14ac:dyDescent="0.2">
      <c r="A1474" s="2">
        <v>1476</v>
      </c>
      <c r="B1474" s="2" t="s">
        <v>716</v>
      </c>
      <c r="C1474" s="2" t="s">
        <v>9</v>
      </c>
      <c r="D1474" s="9" t="s">
        <v>10</v>
      </c>
      <c r="E1474" s="2" t="s">
        <v>1388</v>
      </c>
      <c r="F1474" s="2">
        <v>30</v>
      </c>
      <c r="G1474" s="3">
        <v>11</v>
      </c>
      <c r="H1474" s="4" t="str">
        <f t="shared" si="69"/>
        <v>ITA - SG - 30</v>
      </c>
      <c r="I1474" s="15">
        <f t="shared" si="70"/>
        <v>330</v>
      </c>
      <c r="J1474" s="12" t="str">
        <f t="shared" si="71"/>
        <v>ITA</v>
      </c>
    </row>
    <row r="1475" spans="1:10" ht="12.75" customHeight="1" x14ac:dyDescent="0.2">
      <c r="A1475" s="2">
        <v>1477</v>
      </c>
      <c r="B1475" s="2" t="s">
        <v>717</v>
      </c>
      <c r="C1475" s="2" t="s">
        <v>15</v>
      </c>
      <c r="D1475" s="9" t="s">
        <v>24</v>
      </c>
      <c r="E1475" s="2" t="s">
        <v>1388</v>
      </c>
      <c r="F1475" s="2">
        <v>20</v>
      </c>
      <c r="G1475" s="3">
        <v>35</v>
      </c>
      <c r="H1475" s="4" t="str">
        <f t="shared" ref="H1475:H1538" si="72">IF(AND(J1475&lt;&gt;"NON PRESENTE",D1475&lt;&gt;"NON PRESENTE",F1475&lt;&gt;"NON PRESENTE"),_xlfn.CONCAT(J1475," - ",D1475," - ",F1475),"DATI MANCANTI")</f>
        <v>EGY - zan pin assuf S.A.E. - 20</v>
      </c>
      <c r="I1475" s="15">
        <f t="shared" ref="I1475:I1538" si="73">IF(AND(F1475&lt;&gt;"NON PRESENTE",G1475&lt;&gt;"NON PRESENTE"),F1475*G1475,"DATI MANCANTI")</f>
        <v>700</v>
      </c>
      <c r="J1475" s="12" t="str">
        <f t="shared" ref="J1475:J1538" si="74">TRIM(C1475)</f>
        <v>EGY</v>
      </c>
    </row>
    <row r="1476" spans="1:10" ht="12.75" customHeight="1" x14ac:dyDescent="0.2">
      <c r="A1476" s="2">
        <v>1478</v>
      </c>
      <c r="B1476" s="2" t="s">
        <v>717</v>
      </c>
      <c r="C1476" s="2" t="s">
        <v>15</v>
      </c>
      <c r="D1476" s="9" t="s">
        <v>24</v>
      </c>
      <c r="E1476" s="2" t="s">
        <v>1388</v>
      </c>
      <c r="F1476" s="2">
        <v>30</v>
      </c>
      <c r="G1476" s="3">
        <v>34</v>
      </c>
      <c r="H1476" s="4" t="str">
        <f t="shared" si="72"/>
        <v>EGY - zan pin assuf S.A.E. - 30</v>
      </c>
      <c r="I1476" s="15">
        <f t="shared" si="73"/>
        <v>1020</v>
      </c>
      <c r="J1476" s="12" t="str">
        <f t="shared" si="74"/>
        <v>EGY</v>
      </c>
    </row>
    <row r="1477" spans="1:10" ht="12.75" customHeight="1" x14ac:dyDescent="0.2">
      <c r="A1477" s="2">
        <v>1479</v>
      </c>
      <c r="B1477" s="2" t="s">
        <v>717</v>
      </c>
      <c r="C1477" s="2" t="s">
        <v>15</v>
      </c>
      <c r="D1477" s="9" t="s">
        <v>24</v>
      </c>
      <c r="E1477" s="2" t="s">
        <v>11</v>
      </c>
      <c r="F1477" s="2">
        <v>0</v>
      </c>
      <c r="G1477" s="3">
        <v>11</v>
      </c>
      <c r="H1477" s="4" t="str">
        <f t="shared" si="72"/>
        <v>EGY - zan pin assuf S.A.E. - 0</v>
      </c>
      <c r="I1477" s="15">
        <f t="shared" si="73"/>
        <v>0</v>
      </c>
      <c r="J1477" s="12" t="str">
        <f t="shared" si="74"/>
        <v>EGY</v>
      </c>
    </row>
    <row r="1478" spans="1:10" ht="12.75" customHeight="1" x14ac:dyDescent="0.2">
      <c r="A1478" s="2">
        <v>1480</v>
      </c>
      <c r="B1478" s="2" t="s">
        <v>717</v>
      </c>
      <c r="C1478" s="2" t="s">
        <v>15</v>
      </c>
      <c r="D1478" s="9" t="s">
        <v>24</v>
      </c>
      <c r="E1478" s="2" t="s">
        <v>1388</v>
      </c>
      <c r="F1478" s="2">
        <v>20</v>
      </c>
      <c r="G1478" s="3">
        <v>40</v>
      </c>
      <c r="H1478" s="4" t="str">
        <f t="shared" si="72"/>
        <v>EGY - zan pin assuf S.A.E. - 20</v>
      </c>
      <c r="I1478" s="15">
        <f t="shared" si="73"/>
        <v>800</v>
      </c>
      <c r="J1478" s="12" t="str">
        <f t="shared" si="74"/>
        <v>EGY</v>
      </c>
    </row>
    <row r="1479" spans="1:10" ht="12.75" customHeight="1" x14ac:dyDescent="0.2">
      <c r="A1479" s="2">
        <v>1481</v>
      </c>
      <c r="B1479" s="2" t="s">
        <v>718</v>
      </c>
      <c r="C1479" s="2" t="s">
        <v>9</v>
      </c>
      <c r="D1479" s="9" t="s">
        <v>55</v>
      </c>
      <c r="E1479" s="2" t="s">
        <v>1388</v>
      </c>
      <c r="F1479" s="2">
        <v>20</v>
      </c>
      <c r="G1479" s="3">
        <v>29</v>
      </c>
      <c r="H1479" s="4" t="str">
        <f t="shared" si="72"/>
        <v>ITA - zan S.R.L. - 20</v>
      </c>
      <c r="I1479" s="15">
        <f t="shared" si="73"/>
        <v>580</v>
      </c>
      <c r="J1479" s="12" t="str">
        <f t="shared" si="74"/>
        <v>ITA</v>
      </c>
    </row>
    <row r="1480" spans="1:10" ht="12.75" customHeight="1" x14ac:dyDescent="0.2">
      <c r="A1480" s="2">
        <v>1482</v>
      </c>
      <c r="B1480" s="2" t="s">
        <v>718</v>
      </c>
      <c r="C1480" s="2" t="s">
        <v>9</v>
      </c>
      <c r="D1480" s="9" t="s">
        <v>55</v>
      </c>
      <c r="E1480" s="2" t="s">
        <v>1388</v>
      </c>
      <c r="F1480" s="2">
        <v>30</v>
      </c>
      <c r="G1480" s="3">
        <v>19</v>
      </c>
      <c r="H1480" s="4" t="str">
        <f t="shared" si="72"/>
        <v>ITA - zan S.R.L. - 30</v>
      </c>
      <c r="I1480" s="15">
        <f t="shared" si="73"/>
        <v>570</v>
      </c>
      <c r="J1480" s="12" t="str">
        <f t="shared" si="74"/>
        <v>ITA</v>
      </c>
    </row>
    <row r="1481" spans="1:10" ht="12.75" customHeight="1" x14ac:dyDescent="0.2">
      <c r="A1481" s="2">
        <v>1483</v>
      </c>
      <c r="B1481" s="2" t="s">
        <v>719</v>
      </c>
      <c r="C1481" s="2" t="s">
        <v>9</v>
      </c>
      <c r="D1481" s="9" t="s">
        <v>10</v>
      </c>
      <c r="E1481" s="2" t="s">
        <v>11</v>
      </c>
      <c r="F1481" s="2">
        <v>0</v>
      </c>
      <c r="G1481" s="3">
        <v>30</v>
      </c>
      <c r="H1481" s="4" t="str">
        <f t="shared" si="72"/>
        <v>ITA - SG - 0</v>
      </c>
      <c r="I1481" s="15">
        <f t="shared" si="73"/>
        <v>0</v>
      </c>
      <c r="J1481" s="12" t="str">
        <f t="shared" si="74"/>
        <v>ITA</v>
      </c>
    </row>
    <row r="1482" spans="1:10" ht="12.75" customHeight="1" x14ac:dyDescent="0.2">
      <c r="A1482" s="2">
        <v>1484</v>
      </c>
      <c r="B1482" s="2" t="s">
        <v>719</v>
      </c>
      <c r="C1482" s="2" t="s">
        <v>9</v>
      </c>
      <c r="D1482" s="9" t="s">
        <v>10</v>
      </c>
      <c r="E1482" s="2" t="s">
        <v>1388</v>
      </c>
      <c r="F1482" s="2">
        <v>30</v>
      </c>
      <c r="G1482" s="3">
        <v>38</v>
      </c>
      <c r="H1482" s="4" t="str">
        <f t="shared" si="72"/>
        <v>ITA - SG - 30</v>
      </c>
      <c r="I1482" s="15">
        <f t="shared" si="73"/>
        <v>1140</v>
      </c>
      <c r="J1482" s="12" t="str">
        <f t="shared" si="74"/>
        <v>ITA</v>
      </c>
    </row>
    <row r="1483" spans="1:10" ht="12.75" customHeight="1" x14ac:dyDescent="0.2">
      <c r="A1483" s="2">
        <v>1485</v>
      </c>
      <c r="B1483" s="2" t="s">
        <v>720</v>
      </c>
      <c r="C1483" s="2" t="s">
        <v>9</v>
      </c>
      <c r="D1483" s="9" t="s">
        <v>37</v>
      </c>
      <c r="E1483" s="2" t="s">
        <v>11</v>
      </c>
      <c r="F1483" s="2">
        <v>0</v>
      </c>
      <c r="G1483" s="3">
        <v>10</v>
      </c>
      <c r="H1483" s="4" t="str">
        <f t="shared" si="72"/>
        <v>ITA - zan VETRI - 0</v>
      </c>
      <c r="I1483" s="15">
        <f t="shared" si="73"/>
        <v>0</v>
      </c>
      <c r="J1483" s="12" t="str">
        <f t="shared" si="74"/>
        <v>ITA</v>
      </c>
    </row>
    <row r="1484" spans="1:10" ht="12.75" customHeight="1" x14ac:dyDescent="0.2">
      <c r="A1484" s="2">
        <v>1486</v>
      </c>
      <c r="B1484" s="2" t="s">
        <v>721</v>
      </c>
      <c r="C1484" s="2" t="s">
        <v>31</v>
      </c>
      <c r="D1484" s="9" t="s">
        <v>17</v>
      </c>
      <c r="E1484" s="2" t="s">
        <v>1388</v>
      </c>
      <c r="F1484" s="2">
        <v>30</v>
      </c>
      <c r="G1484" s="3">
        <v>30</v>
      </c>
      <c r="H1484" s="4" t="str">
        <f t="shared" si="72"/>
        <v>DATI MANCANTI</v>
      </c>
      <c r="I1484" s="7">
        <f t="shared" si="73"/>
        <v>900</v>
      </c>
      <c r="J1484" s="12" t="str">
        <f t="shared" si="74"/>
        <v>NON PRESENTE</v>
      </c>
    </row>
    <row r="1485" spans="1:10" ht="12.75" customHeight="1" x14ac:dyDescent="0.2">
      <c r="A1485" s="2">
        <v>1487</v>
      </c>
      <c r="B1485" s="2" t="s">
        <v>721</v>
      </c>
      <c r="C1485" s="2" t="s">
        <v>31</v>
      </c>
      <c r="D1485" s="9" t="s">
        <v>17</v>
      </c>
      <c r="E1485" s="2" t="s">
        <v>11</v>
      </c>
      <c r="F1485" s="2">
        <v>0</v>
      </c>
      <c r="G1485" s="3">
        <v>11</v>
      </c>
      <c r="H1485" s="4" t="str">
        <f t="shared" si="72"/>
        <v>DATI MANCANTI</v>
      </c>
      <c r="I1485" s="7">
        <f t="shared" si="73"/>
        <v>0</v>
      </c>
      <c r="J1485" s="12" t="str">
        <f t="shared" si="74"/>
        <v>NON PRESENTE</v>
      </c>
    </row>
    <row r="1486" spans="1:10" ht="12.75" customHeight="1" x14ac:dyDescent="0.2">
      <c r="A1486" s="2">
        <v>1488</v>
      </c>
      <c r="B1486" s="2" t="s">
        <v>721</v>
      </c>
      <c r="C1486" s="2" t="s">
        <v>31</v>
      </c>
      <c r="D1486" s="9" t="s">
        <v>17</v>
      </c>
      <c r="E1486" s="2" t="s">
        <v>1388</v>
      </c>
      <c r="F1486" s="2">
        <v>20</v>
      </c>
      <c r="G1486" s="3">
        <v>38</v>
      </c>
      <c r="H1486" s="4" t="str">
        <f t="shared" si="72"/>
        <v>DATI MANCANTI</v>
      </c>
      <c r="I1486" s="7">
        <f t="shared" si="73"/>
        <v>760</v>
      </c>
      <c r="J1486" s="12" t="str">
        <f t="shared" si="74"/>
        <v>NON PRESENTE</v>
      </c>
    </row>
    <row r="1487" spans="1:10" ht="12.75" customHeight="1" x14ac:dyDescent="0.2">
      <c r="A1487" s="2">
        <v>1489</v>
      </c>
      <c r="B1487" s="2" t="s">
        <v>722</v>
      </c>
      <c r="C1487" s="2" t="s">
        <v>9</v>
      </c>
      <c r="D1487" s="9" t="s">
        <v>37</v>
      </c>
      <c r="E1487" s="2" t="s">
        <v>11</v>
      </c>
      <c r="F1487" s="2">
        <v>0</v>
      </c>
      <c r="G1487" s="3">
        <v>17</v>
      </c>
      <c r="H1487" s="4" t="str">
        <f t="shared" si="72"/>
        <v>ITA - zan VETRI - 0</v>
      </c>
      <c r="I1487" s="15">
        <f t="shared" si="73"/>
        <v>0</v>
      </c>
      <c r="J1487" s="12" t="str">
        <f t="shared" si="74"/>
        <v>ITA</v>
      </c>
    </row>
    <row r="1488" spans="1:10" ht="12.75" customHeight="1" x14ac:dyDescent="0.2">
      <c r="A1488" s="2">
        <v>1490</v>
      </c>
      <c r="B1488" s="2" t="s">
        <v>722</v>
      </c>
      <c r="C1488" s="2" t="s">
        <v>9</v>
      </c>
      <c r="D1488" s="9" t="s">
        <v>37</v>
      </c>
      <c r="E1488" s="2" t="s">
        <v>1388</v>
      </c>
      <c r="F1488" s="2">
        <v>20</v>
      </c>
      <c r="G1488" s="3">
        <v>29</v>
      </c>
      <c r="H1488" s="4" t="str">
        <f t="shared" si="72"/>
        <v>ITA - zan VETRI - 20</v>
      </c>
      <c r="I1488" s="15">
        <f t="shared" si="73"/>
        <v>580</v>
      </c>
      <c r="J1488" s="12" t="str">
        <f t="shared" si="74"/>
        <v>ITA</v>
      </c>
    </row>
    <row r="1489" spans="1:10" ht="12.75" customHeight="1" x14ac:dyDescent="0.2">
      <c r="A1489" s="2">
        <v>1491</v>
      </c>
      <c r="B1489" s="2" t="s">
        <v>722</v>
      </c>
      <c r="C1489" s="2" t="s">
        <v>9</v>
      </c>
      <c r="D1489" s="9" t="s">
        <v>37</v>
      </c>
      <c r="E1489" s="2" t="s">
        <v>1388</v>
      </c>
      <c r="F1489" s="2">
        <v>30</v>
      </c>
      <c r="G1489" s="3">
        <v>40</v>
      </c>
      <c r="H1489" s="4" t="str">
        <f t="shared" si="72"/>
        <v>ITA - zan VETRI - 30</v>
      </c>
      <c r="I1489" s="15">
        <f t="shared" si="73"/>
        <v>1200</v>
      </c>
      <c r="J1489" s="12" t="str">
        <f t="shared" si="74"/>
        <v>ITA</v>
      </c>
    </row>
    <row r="1490" spans="1:10" ht="12.75" customHeight="1" x14ac:dyDescent="0.2">
      <c r="A1490" s="2">
        <v>1492</v>
      </c>
      <c r="B1490" s="2" t="s">
        <v>722</v>
      </c>
      <c r="C1490" s="2" t="s">
        <v>9</v>
      </c>
      <c r="D1490" s="9" t="s">
        <v>37</v>
      </c>
      <c r="E1490" s="2" t="s">
        <v>1388</v>
      </c>
      <c r="F1490" s="2">
        <v>20</v>
      </c>
      <c r="G1490" s="3">
        <v>15</v>
      </c>
      <c r="H1490" s="4" t="str">
        <f t="shared" si="72"/>
        <v>ITA - zan VETRI - 20</v>
      </c>
      <c r="I1490" s="15">
        <f t="shared" si="73"/>
        <v>300</v>
      </c>
      <c r="J1490" s="12" t="str">
        <f t="shared" si="74"/>
        <v>ITA</v>
      </c>
    </row>
    <row r="1491" spans="1:10" ht="12.75" customHeight="1" x14ac:dyDescent="0.2">
      <c r="A1491" s="2">
        <v>1493</v>
      </c>
      <c r="B1491" s="2" t="s">
        <v>723</v>
      </c>
      <c r="C1491" s="2" t="s">
        <v>15</v>
      </c>
      <c r="D1491" s="9" t="s">
        <v>24</v>
      </c>
      <c r="E1491" s="2" t="s">
        <v>1388</v>
      </c>
      <c r="F1491" s="2">
        <v>30</v>
      </c>
      <c r="G1491" s="3">
        <v>12</v>
      </c>
      <c r="H1491" s="4" t="str">
        <f t="shared" si="72"/>
        <v>EGY - zan pin assuf S.A.E. - 30</v>
      </c>
      <c r="I1491" s="15">
        <f t="shared" si="73"/>
        <v>360</v>
      </c>
      <c r="J1491" s="12" t="str">
        <f t="shared" si="74"/>
        <v>EGY</v>
      </c>
    </row>
    <row r="1492" spans="1:10" ht="12.75" customHeight="1" x14ac:dyDescent="0.2">
      <c r="A1492" s="2">
        <v>1494</v>
      </c>
      <c r="B1492" s="2" t="s">
        <v>724</v>
      </c>
      <c r="C1492" s="2" t="s">
        <v>84</v>
      </c>
      <c r="D1492" s="9" t="s">
        <v>200</v>
      </c>
      <c r="E1492" s="2" t="s">
        <v>1388</v>
      </c>
      <c r="F1492" s="2">
        <v>20</v>
      </c>
      <c r="G1492" s="3">
        <v>29</v>
      </c>
      <c r="H1492" s="4" t="str">
        <f t="shared" si="72"/>
        <v>GRC - zan palla SA - 20</v>
      </c>
      <c r="I1492" s="15">
        <f t="shared" si="73"/>
        <v>580</v>
      </c>
      <c r="J1492" s="12" t="str">
        <f t="shared" si="74"/>
        <v>GRC</v>
      </c>
    </row>
    <row r="1493" spans="1:10" ht="12.75" customHeight="1" x14ac:dyDescent="0.2">
      <c r="A1493" s="2">
        <v>1495</v>
      </c>
      <c r="B1493" s="2" t="s">
        <v>724</v>
      </c>
      <c r="C1493" s="2" t="s">
        <v>84</v>
      </c>
      <c r="D1493" s="9" t="s">
        <v>200</v>
      </c>
      <c r="E1493" s="2" t="s">
        <v>11</v>
      </c>
      <c r="F1493" s="2">
        <v>0</v>
      </c>
      <c r="G1493" s="3">
        <v>22</v>
      </c>
      <c r="H1493" s="4" t="str">
        <f t="shared" si="72"/>
        <v>GRC - zan palla SA - 0</v>
      </c>
      <c r="I1493" s="15">
        <f t="shared" si="73"/>
        <v>0</v>
      </c>
      <c r="J1493" s="12" t="str">
        <f t="shared" si="74"/>
        <v>GRC</v>
      </c>
    </row>
    <row r="1494" spans="1:10" ht="12.75" customHeight="1" x14ac:dyDescent="0.2">
      <c r="A1494" s="2">
        <v>1496</v>
      </c>
      <c r="B1494" s="2" t="s">
        <v>725</v>
      </c>
      <c r="C1494" s="2" t="s">
        <v>84</v>
      </c>
      <c r="D1494" s="9" t="s">
        <v>200</v>
      </c>
      <c r="E1494" s="2" t="s">
        <v>11</v>
      </c>
      <c r="F1494" s="2">
        <v>0</v>
      </c>
      <c r="G1494" s="3">
        <v>20</v>
      </c>
      <c r="H1494" s="4" t="str">
        <f t="shared" si="72"/>
        <v>GRC - zan palla SA - 0</v>
      </c>
      <c r="I1494" s="15">
        <f t="shared" si="73"/>
        <v>0</v>
      </c>
      <c r="J1494" s="12" t="str">
        <f t="shared" si="74"/>
        <v>GRC</v>
      </c>
    </row>
    <row r="1495" spans="1:10" ht="12.75" customHeight="1" x14ac:dyDescent="0.2">
      <c r="A1495" s="2">
        <v>1497</v>
      </c>
      <c r="B1495" s="2" t="s">
        <v>725</v>
      </c>
      <c r="C1495" s="2" t="s">
        <v>84</v>
      </c>
      <c r="D1495" s="9" t="s">
        <v>200</v>
      </c>
      <c r="E1495" s="2" t="s">
        <v>1388</v>
      </c>
      <c r="F1495" s="2">
        <v>20</v>
      </c>
      <c r="G1495" s="3">
        <v>29</v>
      </c>
      <c r="H1495" s="4" t="str">
        <f t="shared" si="72"/>
        <v>GRC - zan palla SA - 20</v>
      </c>
      <c r="I1495" s="15">
        <f t="shared" si="73"/>
        <v>580</v>
      </c>
      <c r="J1495" s="12" t="str">
        <f t="shared" si="74"/>
        <v>GRC</v>
      </c>
    </row>
    <row r="1496" spans="1:10" ht="12.75" customHeight="1" x14ac:dyDescent="0.2">
      <c r="A1496" s="2">
        <v>1498</v>
      </c>
      <c r="B1496" s="2" t="s">
        <v>725</v>
      </c>
      <c r="C1496" s="2" t="s">
        <v>84</v>
      </c>
      <c r="D1496" s="9" t="s">
        <v>200</v>
      </c>
      <c r="E1496" s="2" t="s">
        <v>1388</v>
      </c>
      <c r="F1496" s="2">
        <v>30</v>
      </c>
      <c r="G1496" s="3">
        <v>22</v>
      </c>
      <c r="H1496" s="4" t="str">
        <f t="shared" si="72"/>
        <v>GRC - zan palla SA - 30</v>
      </c>
      <c r="I1496" s="15">
        <f t="shared" si="73"/>
        <v>660</v>
      </c>
      <c r="J1496" s="12" t="str">
        <f t="shared" si="74"/>
        <v>GRC</v>
      </c>
    </row>
    <row r="1497" spans="1:10" ht="12.75" customHeight="1" x14ac:dyDescent="0.2">
      <c r="A1497" s="2">
        <v>1499</v>
      </c>
      <c r="B1497" s="2" t="s">
        <v>726</v>
      </c>
      <c r="C1497" s="2" t="s">
        <v>15</v>
      </c>
      <c r="D1497" s="9" t="s">
        <v>14</v>
      </c>
      <c r="E1497" s="2" t="s">
        <v>11</v>
      </c>
      <c r="F1497" s="2">
        <v>0</v>
      </c>
      <c r="G1497" s="3">
        <v>17</v>
      </c>
      <c r="H1497" s="4" t="str">
        <f t="shared" si="72"/>
        <v>EGY - ccc order - 0</v>
      </c>
      <c r="I1497" s="15">
        <f t="shared" si="73"/>
        <v>0</v>
      </c>
      <c r="J1497" s="12" t="str">
        <f t="shared" si="74"/>
        <v>EGY</v>
      </c>
    </row>
    <row r="1498" spans="1:10" ht="12.75" customHeight="1" x14ac:dyDescent="0.2">
      <c r="A1498" s="2">
        <v>1500</v>
      </c>
      <c r="B1498" s="2" t="s">
        <v>726</v>
      </c>
      <c r="C1498" s="2" t="s">
        <v>15</v>
      </c>
      <c r="D1498" s="9" t="s">
        <v>14</v>
      </c>
      <c r="E1498" s="2" t="s">
        <v>1388</v>
      </c>
      <c r="F1498" s="2">
        <v>20</v>
      </c>
      <c r="G1498" s="3">
        <v>27</v>
      </c>
      <c r="H1498" s="4" t="str">
        <f t="shared" si="72"/>
        <v>EGY - ccc order - 20</v>
      </c>
      <c r="I1498" s="15">
        <f t="shared" si="73"/>
        <v>540</v>
      </c>
      <c r="J1498" s="12" t="str">
        <f t="shared" si="74"/>
        <v>EGY</v>
      </c>
    </row>
    <row r="1499" spans="1:10" ht="12.75" customHeight="1" x14ac:dyDescent="0.2">
      <c r="A1499" s="2">
        <v>1501</v>
      </c>
      <c r="B1499" s="2" t="s">
        <v>726</v>
      </c>
      <c r="C1499" s="2" t="s">
        <v>15</v>
      </c>
      <c r="D1499" s="9" t="s">
        <v>14</v>
      </c>
      <c r="E1499" s="2" t="s">
        <v>1388</v>
      </c>
      <c r="F1499" s="2">
        <v>30</v>
      </c>
      <c r="G1499" s="3">
        <v>28</v>
      </c>
      <c r="H1499" s="4" t="str">
        <f t="shared" si="72"/>
        <v>EGY - ccc order - 30</v>
      </c>
      <c r="I1499" s="15">
        <f t="shared" si="73"/>
        <v>840</v>
      </c>
      <c r="J1499" s="12" t="str">
        <f t="shared" si="74"/>
        <v>EGY</v>
      </c>
    </row>
    <row r="1500" spans="1:10" ht="12.75" customHeight="1" x14ac:dyDescent="0.2">
      <c r="A1500" s="2">
        <v>1502</v>
      </c>
      <c r="B1500" s="2" t="s">
        <v>726</v>
      </c>
      <c r="C1500" s="2" t="s">
        <v>15</v>
      </c>
      <c r="D1500" s="9" t="s">
        <v>14</v>
      </c>
      <c r="E1500" s="2" t="s">
        <v>1388</v>
      </c>
      <c r="F1500" s="2">
        <v>20</v>
      </c>
      <c r="G1500" s="3">
        <v>22</v>
      </c>
      <c r="H1500" s="4" t="str">
        <f t="shared" si="72"/>
        <v>EGY - ccc order - 20</v>
      </c>
      <c r="I1500" s="15">
        <f t="shared" si="73"/>
        <v>440</v>
      </c>
      <c r="J1500" s="12" t="str">
        <f t="shared" si="74"/>
        <v>EGY</v>
      </c>
    </row>
    <row r="1501" spans="1:10" ht="12.75" customHeight="1" x14ac:dyDescent="0.2">
      <c r="A1501" s="2">
        <v>1503</v>
      </c>
      <c r="B1501" s="2" t="s">
        <v>727</v>
      </c>
      <c r="C1501" s="2" t="s">
        <v>9</v>
      </c>
      <c r="D1501" s="9" t="s">
        <v>10</v>
      </c>
      <c r="E1501" s="2" t="s">
        <v>11</v>
      </c>
      <c r="F1501" s="2">
        <v>0</v>
      </c>
      <c r="G1501" s="3">
        <v>26</v>
      </c>
      <c r="H1501" s="4" t="str">
        <f t="shared" si="72"/>
        <v>ITA - SG - 0</v>
      </c>
      <c r="I1501" s="15">
        <f t="shared" si="73"/>
        <v>0</v>
      </c>
      <c r="J1501" s="12" t="str">
        <f t="shared" si="74"/>
        <v>ITA</v>
      </c>
    </row>
    <row r="1502" spans="1:10" ht="12.75" customHeight="1" x14ac:dyDescent="0.2">
      <c r="A1502" s="2">
        <v>1504</v>
      </c>
      <c r="B1502" s="2" t="s">
        <v>727</v>
      </c>
      <c r="C1502" s="2" t="s">
        <v>9</v>
      </c>
      <c r="D1502" s="9" t="s">
        <v>10</v>
      </c>
      <c r="E1502" s="2" t="s">
        <v>1388</v>
      </c>
      <c r="F1502" s="2">
        <v>20</v>
      </c>
      <c r="G1502" s="3">
        <v>11</v>
      </c>
      <c r="H1502" s="4" t="str">
        <f t="shared" si="72"/>
        <v>ITA - SG - 20</v>
      </c>
      <c r="I1502" s="15">
        <f t="shared" si="73"/>
        <v>220</v>
      </c>
      <c r="J1502" s="12" t="str">
        <f t="shared" si="74"/>
        <v>ITA</v>
      </c>
    </row>
    <row r="1503" spans="1:10" ht="12.75" customHeight="1" x14ac:dyDescent="0.2">
      <c r="A1503" s="2">
        <v>1505</v>
      </c>
      <c r="B1503" s="2" t="s">
        <v>727</v>
      </c>
      <c r="C1503" s="2" t="s">
        <v>9</v>
      </c>
      <c r="D1503" s="9" t="s">
        <v>10</v>
      </c>
      <c r="E1503" s="2" t="s">
        <v>1388</v>
      </c>
      <c r="F1503" s="2">
        <v>30</v>
      </c>
      <c r="G1503" s="3">
        <v>32</v>
      </c>
      <c r="H1503" s="4" t="str">
        <f t="shared" si="72"/>
        <v>ITA - SG - 30</v>
      </c>
      <c r="I1503" s="15">
        <f t="shared" si="73"/>
        <v>960</v>
      </c>
      <c r="J1503" s="12" t="str">
        <f t="shared" si="74"/>
        <v>ITA</v>
      </c>
    </row>
    <row r="1504" spans="1:10" ht="12.75" customHeight="1" x14ac:dyDescent="0.2">
      <c r="A1504" s="2">
        <v>1506</v>
      </c>
      <c r="B1504" s="2" t="s">
        <v>727</v>
      </c>
      <c r="C1504" s="2" t="s">
        <v>9</v>
      </c>
      <c r="D1504" s="9" t="s">
        <v>10</v>
      </c>
      <c r="E1504" s="2" t="s">
        <v>1388</v>
      </c>
      <c r="F1504" s="2">
        <v>20</v>
      </c>
      <c r="G1504" s="3">
        <v>22</v>
      </c>
      <c r="H1504" s="4" t="str">
        <f t="shared" si="72"/>
        <v>ITA - SG - 20</v>
      </c>
      <c r="I1504" s="15">
        <f t="shared" si="73"/>
        <v>440</v>
      </c>
      <c r="J1504" s="12" t="str">
        <f t="shared" si="74"/>
        <v>ITA</v>
      </c>
    </row>
    <row r="1505" spans="1:10" ht="12.75" customHeight="1" x14ac:dyDescent="0.2">
      <c r="A1505" s="2">
        <v>1507</v>
      </c>
      <c r="B1505" s="2" t="s">
        <v>728</v>
      </c>
      <c r="C1505" s="2" t="s">
        <v>9</v>
      </c>
      <c r="D1505" s="9" t="s">
        <v>10</v>
      </c>
      <c r="E1505" s="2" t="s">
        <v>11</v>
      </c>
      <c r="F1505" s="2">
        <v>0</v>
      </c>
      <c r="G1505" s="3">
        <v>37</v>
      </c>
      <c r="H1505" s="4" t="str">
        <f t="shared" si="72"/>
        <v>ITA - SG - 0</v>
      </c>
      <c r="I1505" s="15">
        <f t="shared" si="73"/>
        <v>0</v>
      </c>
      <c r="J1505" s="12" t="str">
        <f t="shared" si="74"/>
        <v>ITA</v>
      </c>
    </row>
    <row r="1506" spans="1:10" ht="12.75" customHeight="1" x14ac:dyDescent="0.2">
      <c r="A1506" s="2">
        <v>1508</v>
      </c>
      <c r="B1506" s="2" t="s">
        <v>729</v>
      </c>
      <c r="C1506" s="2" t="s">
        <v>9</v>
      </c>
      <c r="D1506" s="9" t="s">
        <v>37</v>
      </c>
      <c r="E1506" s="2" t="s">
        <v>1388</v>
      </c>
      <c r="F1506" s="2">
        <v>30</v>
      </c>
      <c r="G1506" s="3">
        <v>39</v>
      </c>
      <c r="H1506" s="4" t="str">
        <f t="shared" si="72"/>
        <v>ITA - zan VETRI - 30</v>
      </c>
      <c r="I1506" s="15">
        <f t="shared" si="73"/>
        <v>1170</v>
      </c>
      <c r="J1506" s="12" t="str">
        <f t="shared" si="74"/>
        <v>ITA</v>
      </c>
    </row>
    <row r="1507" spans="1:10" ht="12.75" customHeight="1" x14ac:dyDescent="0.2">
      <c r="A1507" s="2">
        <v>1509</v>
      </c>
      <c r="B1507" s="2" t="s">
        <v>729</v>
      </c>
      <c r="C1507" s="2" t="s">
        <v>9</v>
      </c>
      <c r="D1507" s="9" t="s">
        <v>37</v>
      </c>
      <c r="E1507" s="2" t="s">
        <v>11</v>
      </c>
      <c r="F1507" s="2">
        <v>0</v>
      </c>
      <c r="G1507" s="3">
        <v>23</v>
      </c>
      <c r="H1507" s="4" t="str">
        <f t="shared" si="72"/>
        <v>ITA - zan VETRI - 0</v>
      </c>
      <c r="I1507" s="15">
        <f t="shared" si="73"/>
        <v>0</v>
      </c>
      <c r="J1507" s="12" t="str">
        <f t="shared" si="74"/>
        <v>ITA</v>
      </c>
    </row>
    <row r="1508" spans="1:10" ht="12.75" customHeight="1" x14ac:dyDescent="0.2">
      <c r="A1508" s="2">
        <v>1510</v>
      </c>
      <c r="B1508" s="2" t="s">
        <v>729</v>
      </c>
      <c r="C1508" s="2" t="s">
        <v>9</v>
      </c>
      <c r="D1508" s="9" t="s">
        <v>37</v>
      </c>
      <c r="E1508" s="2" t="s">
        <v>1388</v>
      </c>
      <c r="F1508" s="2">
        <v>20</v>
      </c>
      <c r="G1508" s="3">
        <v>18</v>
      </c>
      <c r="H1508" s="4" t="str">
        <f t="shared" si="72"/>
        <v>ITA - zan VETRI - 20</v>
      </c>
      <c r="I1508" s="15">
        <f t="shared" si="73"/>
        <v>360</v>
      </c>
      <c r="J1508" s="12" t="str">
        <f t="shared" si="74"/>
        <v>ITA</v>
      </c>
    </row>
    <row r="1509" spans="1:10" ht="12.75" customHeight="1" x14ac:dyDescent="0.2">
      <c r="A1509" s="2">
        <v>1511</v>
      </c>
      <c r="B1509" s="2" t="s">
        <v>730</v>
      </c>
      <c r="C1509" s="2" t="s">
        <v>9</v>
      </c>
      <c r="D1509" s="9" t="s">
        <v>55</v>
      </c>
      <c r="E1509" s="2" t="s">
        <v>1388</v>
      </c>
      <c r="F1509" s="2">
        <v>20</v>
      </c>
      <c r="G1509" s="3">
        <v>23</v>
      </c>
      <c r="H1509" s="4" t="str">
        <f t="shared" si="72"/>
        <v>ITA - zan S.R.L. - 20</v>
      </c>
      <c r="I1509" s="15">
        <f t="shared" si="73"/>
        <v>460</v>
      </c>
      <c r="J1509" s="12" t="str">
        <f t="shared" si="74"/>
        <v>ITA</v>
      </c>
    </row>
    <row r="1510" spans="1:10" ht="12.75" customHeight="1" x14ac:dyDescent="0.2">
      <c r="A1510" s="2">
        <v>1512</v>
      </c>
      <c r="B1510" s="2" t="s">
        <v>730</v>
      </c>
      <c r="C1510" s="2" t="s">
        <v>9</v>
      </c>
      <c r="D1510" s="9" t="s">
        <v>55</v>
      </c>
      <c r="E1510" s="2" t="s">
        <v>1388</v>
      </c>
      <c r="F1510" s="2">
        <v>30</v>
      </c>
      <c r="G1510" s="3">
        <v>27</v>
      </c>
      <c r="H1510" s="4" t="str">
        <f t="shared" si="72"/>
        <v>ITA - zan S.R.L. - 30</v>
      </c>
      <c r="I1510" s="15">
        <f t="shared" si="73"/>
        <v>810</v>
      </c>
      <c r="J1510" s="12" t="str">
        <f t="shared" si="74"/>
        <v>ITA</v>
      </c>
    </row>
    <row r="1511" spans="1:10" ht="12.75" customHeight="1" x14ac:dyDescent="0.2">
      <c r="A1511" s="2">
        <v>1513</v>
      </c>
      <c r="B1511" s="2" t="s">
        <v>731</v>
      </c>
      <c r="C1511" s="2" t="s">
        <v>9</v>
      </c>
      <c r="D1511" s="9" t="s">
        <v>55</v>
      </c>
      <c r="E1511" s="2" t="s">
        <v>11</v>
      </c>
      <c r="F1511" s="2">
        <v>0</v>
      </c>
      <c r="G1511" s="3">
        <v>17</v>
      </c>
      <c r="H1511" s="4" t="str">
        <f t="shared" si="72"/>
        <v>ITA - zan S.R.L. - 0</v>
      </c>
      <c r="I1511" s="15">
        <f t="shared" si="73"/>
        <v>0</v>
      </c>
      <c r="J1511" s="12" t="str">
        <f t="shared" si="74"/>
        <v>ITA</v>
      </c>
    </row>
    <row r="1512" spans="1:10" ht="12.75" customHeight="1" x14ac:dyDescent="0.2">
      <c r="A1512" s="2">
        <v>1514</v>
      </c>
      <c r="B1512" s="2" t="s">
        <v>731</v>
      </c>
      <c r="C1512" s="2" t="s">
        <v>9</v>
      </c>
      <c r="D1512" s="9" t="s">
        <v>55</v>
      </c>
      <c r="E1512" s="2" t="s">
        <v>1388</v>
      </c>
      <c r="F1512" s="2">
        <v>20</v>
      </c>
      <c r="G1512" s="3">
        <v>22</v>
      </c>
      <c r="H1512" s="4" t="str">
        <f t="shared" si="72"/>
        <v>ITA - zan S.R.L. - 20</v>
      </c>
      <c r="I1512" s="15">
        <f t="shared" si="73"/>
        <v>440</v>
      </c>
      <c r="J1512" s="12" t="str">
        <f t="shared" si="74"/>
        <v>ITA</v>
      </c>
    </row>
    <row r="1513" spans="1:10" ht="12.75" customHeight="1" x14ac:dyDescent="0.2">
      <c r="A1513" s="2">
        <v>1515</v>
      </c>
      <c r="B1513" s="2" t="s">
        <v>732</v>
      </c>
      <c r="C1513" s="2" t="s">
        <v>9</v>
      </c>
      <c r="D1513" s="9" t="s">
        <v>76</v>
      </c>
      <c r="E1513" s="2" t="s">
        <v>11</v>
      </c>
      <c r="F1513" s="2">
        <v>0</v>
      </c>
      <c r="G1513" s="3">
        <v>39</v>
      </c>
      <c r="H1513" s="4" t="str">
        <f t="shared" si="72"/>
        <v>ITA - lollo SRL - 0</v>
      </c>
      <c r="I1513" s="15">
        <f t="shared" si="73"/>
        <v>0</v>
      </c>
      <c r="J1513" s="12" t="str">
        <f t="shared" si="74"/>
        <v>ITA</v>
      </c>
    </row>
    <row r="1514" spans="1:10" ht="12.75" customHeight="1" x14ac:dyDescent="0.2">
      <c r="A1514" s="2">
        <v>1516</v>
      </c>
      <c r="B1514" s="2" t="s">
        <v>733</v>
      </c>
      <c r="C1514" s="2" t="s">
        <v>9</v>
      </c>
      <c r="D1514" s="9" t="s">
        <v>50</v>
      </c>
      <c r="E1514" s="2" t="s">
        <v>1388</v>
      </c>
      <c r="F1514" s="2">
        <v>20</v>
      </c>
      <c r="G1514" s="3">
        <v>36</v>
      </c>
      <c r="H1514" s="4" t="str">
        <f t="shared" si="72"/>
        <v>ITA - SICURpin SUD S.r.l - 20</v>
      </c>
      <c r="I1514" s="15">
        <f t="shared" si="73"/>
        <v>720</v>
      </c>
      <c r="J1514" s="12" t="str">
        <f t="shared" si="74"/>
        <v>ITA</v>
      </c>
    </row>
    <row r="1515" spans="1:10" ht="12.75" customHeight="1" x14ac:dyDescent="0.2">
      <c r="A1515" s="2">
        <v>1517</v>
      </c>
      <c r="B1515" s="2" t="s">
        <v>733</v>
      </c>
      <c r="C1515" s="2" t="s">
        <v>9</v>
      </c>
      <c r="D1515" s="9" t="s">
        <v>50</v>
      </c>
      <c r="E1515" s="2" t="s">
        <v>1388</v>
      </c>
      <c r="F1515" s="2">
        <v>30</v>
      </c>
      <c r="G1515" s="3">
        <v>11</v>
      </c>
      <c r="H1515" s="4" t="str">
        <f t="shared" si="72"/>
        <v>ITA - SICURpin SUD S.r.l - 30</v>
      </c>
      <c r="I1515" s="15">
        <f t="shared" si="73"/>
        <v>330</v>
      </c>
      <c r="J1515" s="12" t="str">
        <f t="shared" si="74"/>
        <v>ITA</v>
      </c>
    </row>
    <row r="1516" spans="1:10" ht="12.75" customHeight="1" x14ac:dyDescent="0.2">
      <c r="A1516" s="2">
        <v>1518</v>
      </c>
      <c r="B1516" s="2" t="s">
        <v>734</v>
      </c>
      <c r="C1516" s="2" t="s">
        <v>9</v>
      </c>
      <c r="D1516" s="9" t="s">
        <v>10</v>
      </c>
      <c r="E1516" s="2" t="s">
        <v>1388</v>
      </c>
      <c r="F1516" s="2">
        <v>20</v>
      </c>
      <c r="G1516" s="3">
        <v>16</v>
      </c>
      <c r="H1516" s="4" t="str">
        <f t="shared" si="72"/>
        <v>ITA - SG - 20</v>
      </c>
      <c r="I1516" s="15">
        <f t="shared" si="73"/>
        <v>320</v>
      </c>
      <c r="J1516" s="12" t="str">
        <f t="shared" si="74"/>
        <v>ITA</v>
      </c>
    </row>
    <row r="1517" spans="1:10" ht="12.75" customHeight="1" x14ac:dyDescent="0.2">
      <c r="A1517" s="2">
        <v>1519</v>
      </c>
      <c r="B1517" s="2" t="s">
        <v>734</v>
      </c>
      <c r="C1517" s="2" t="s">
        <v>9</v>
      </c>
      <c r="D1517" s="9" t="s">
        <v>10</v>
      </c>
      <c r="E1517" s="2" t="s">
        <v>11</v>
      </c>
      <c r="F1517" s="2">
        <v>0</v>
      </c>
      <c r="G1517" s="3">
        <v>16</v>
      </c>
      <c r="H1517" s="4" t="str">
        <f t="shared" si="72"/>
        <v>ITA - SG - 0</v>
      </c>
      <c r="I1517" s="15">
        <f t="shared" si="73"/>
        <v>0</v>
      </c>
      <c r="J1517" s="12" t="str">
        <f t="shared" si="74"/>
        <v>ITA</v>
      </c>
    </row>
    <row r="1518" spans="1:10" ht="12.75" customHeight="1" x14ac:dyDescent="0.2">
      <c r="A1518" s="2">
        <v>1520</v>
      </c>
      <c r="B1518" s="2" t="s">
        <v>734</v>
      </c>
      <c r="C1518" s="2" t="s">
        <v>9</v>
      </c>
      <c r="D1518" s="9" t="s">
        <v>10</v>
      </c>
      <c r="E1518" s="2" t="s">
        <v>1388</v>
      </c>
      <c r="F1518" s="2">
        <v>30</v>
      </c>
      <c r="G1518" s="3">
        <v>16</v>
      </c>
      <c r="H1518" s="4" t="str">
        <f t="shared" si="72"/>
        <v>ITA - SG - 30</v>
      </c>
      <c r="I1518" s="15">
        <f t="shared" si="73"/>
        <v>480</v>
      </c>
      <c r="J1518" s="12" t="str">
        <f t="shared" si="74"/>
        <v>ITA</v>
      </c>
    </row>
    <row r="1519" spans="1:10" ht="12.75" customHeight="1" x14ac:dyDescent="0.2">
      <c r="A1519" s="2">
        <v>1521</v>
      </c>
      <c r="B1519" s="2" t="s">
        <v>735</v>
      </c>
      <c r="C1519" s="2" t="s">
        <v>9</v>
      </c>
      <c r="D1519" s="9" t="s">
        <v>10</v>
      </c>
      <c r="E1519" s="2" t="s">
        <v>11</v>
      </c>
      <c r="F1519" s="2">
        <v>0</v>
      </c>
      <c r="G1519" s="3">
        <v>31</v>
      </c>
      <c r="H1519" s="4" t="str">
        <f t="shared" si="72"/>
        <v>ITA - SG - 0</v>
      </c>
      <c r="I1519" s="15">
        <f t="shared" si="73"/>
        <v>0</v>
      </c>
      <c r="J1519" s="12" t="str">
        <f t="shared" si="74"/>
        <v>ITA</v>
      </c>
    </row>
    <row r="1520" spans="1:10" ht="12.75" customHeight="1" x14ac:dyDescent="0.2">
      <c r="A1520" s="2">
        <v>1522</v>
      </c>
      <c r="B1520" s="2" t="s">
        <v>735</v>
      </c>
      <c r="C1520" s="2" t="s">
        <v>9</v>
      </c>
      <c r="D1520" s="9" t="s">
        <v>10</v>
      </c>
      <c r="E1520" s="2" t="s">
        <v>1388</v>
      </c>
      <c r="F1520" s="2">
        <v>30</v>
      </c>
      <c r="G1520" s="3">
        <v>38</v>
      </c>
      <c r="H1520" s="4" t="str">
        <f t="shared" si="72"/>
        <v>ITA - SG - 30</v>
      </c>
      <c r="I1520" s="15">
        <f t="shared" si="73"/>
        <v>1140</v>
      </c>
      <c r="J1520" s="12" t="str">
        <f t="shared" si="74"/>
        <v>ITA</v>
      </c>
    </row>
    <row r="1521" spans="1:10" ht="12.75" customHeight="1" x14ac:dyDescent="0.2">
      <c r="A1521" s="2">
        <v>1523</v>
      </c>
      <c r="B1521" s="2" t="s">
        <v>736</v>
      </c>
      <c r="C1521" s="2" t="s">
        <v>9</v>
      </c>
      <c r="D1521" s="9" t="s">
        <v>48</v>
      </c>
      <c r="E1521" s="2" t="s">
        <v>1388</v>
      </c>
      <c r="F1521" s="2">
        <v>20</v>
      </c>
      <c r="G1521" s="3">
        <v>34</v>
      </c>
      <c r="H1521" s="4" t="str">
        <f t="shared" si="72"/>
        <v>ITA - zan pin SPA - 20</v>
      </c>
      <c r="I1521" s="15">
        <f t="shared" si="73"/>
        <v>680</v>
      </c>
      <c r="J1521" s="12" t="str">
        <f t="shared" si="74"/>
        <v>ITA</v>
      </c>
    </row>
    <row r="1522" spans="1:10" ht="12.75" customHeight="1" x14ac:dyDescent="0.2">
      <c r="A1522" s="2">
        <v>1524</v>
      </c>
      <c r="B1522" s="2" t="s">
        <v>736</v>
      </c>
      <c r="C1522" s="2" t="s">
        <v>9</v>
      </c>
      <c r="D1522" s="9" t="s">
        <v>48</v>
      </c>
      <c r="E1522" s="2" t="s">
        <v>1388</v>
      </c>
      <c r="F1522" s="2">
        <v>30</v>
      </c>
      <c r="G1522" s="3">
        <v>14</v>
      </c>
      <c r="H1522" s="4" t="str">
        <f t="shared" si="72"/>
        <v>ITA - zan pin SPA - 30</v>
      </c>
      <c r="I1522" s="15">
        <f t="shared" si="73"/>
        <v>420</v>
      </c>
      <c r="J1522" s="12" t="str">
        <f t="shared" si="74"/>
        <v>ITA</v>
      </c>
    </row>
    <row r="1523" spans="1:10" ht="12.75" customHeight="1" x14ac:dyDescent="0.2">
      <c r="A1523" s="2">
        <v>1525</v>
      </c>
      <c r="B1523" s="2" t="s">
        <v>736</v>
      </c>
      <c r="C1523" s="2" t="s">
        <v>9</v>
      </c>
      <c r="D1523" s="9" t="s">
        <v>48</v>
      </c>
      <c r="E1523" s="2" t="s">
        <v>11</v>
      </c>
      <c r="F1523" s="2">
        <v>0</v>
      </c>
      <c r="G1523" s="3">
        <v>10</v>
      </c>
      <c r="H1523" s="4" t="str">
        <f t="shared" si="72"/>
        <v>ITA - zan pin SPA - 0</v>
      </c>
      <c r="I1523" s="15">
        <f t="shared" si="73"/>
        <v>0</v>
      </c>
      <c r="J1523" s="12" t="str">
        <f t="shared" si="74"/>
        <v>ITA</v>
      </c>
    </row>
    <row r="1524" spans="1:10" ht="12.75" customHeight="1" x14ac:dyDescent="0.2">
      <c r="A1524" s="2">
        <v>1526</v>
      </c>
      <c r="B1524" s="2" t="s">
        <v>737</v>
      </c>
      <c r="C1524" s="2" t="s">
        <v>9</v>
      </c>
      <c r="D1524" s="9" t="s">
        <v>66</v>
      </c>
      <c r="E1524" s="2" t="s">
        <v>11</v>
      </c>
      <c r="F1524" s="2">
        <v>0</v>
      </c>
      <c r="G1524" s="3">
        <v>28</v>
      </c>
      <c r="H1524" s="4" t="str">
        <f t="shared" si="72"/>
        <v>ITA - zan PAM - 0</v>
      </c>
      <c r="I1524" s="15">
        <f t="shared" si="73"/>
        <v>0</v>
      </c>
      <c r="J1524" s="12" t="str">
        <f t="shared" si="74"/>
        <v>ITA</v>
      </c>
    </row>
    <row r="1525" spans="1:10" ht="12.75" customHeight="1" x14ac:dyDescent="0.2">
      <c r="A1525" s="2">
        <v>1527</v>
      </c>
      <c r="B1525" s="2" t="s">
        <v>737</v>
      </c>
      <c r="C1525" s="2" t="s">
        <v>9</v>
      </c>
      <c r="D1525" s="9" t="s">
        <v>66</v>
      </c>
      <c r="E1525" s="2" t="s">
        <v>1388</v>
      </c>
      <c r="F1525" s="2">
        <v>20</v>
      </c>
      <c r="G1525" s="3">
        <v>25</v>
      </c>
      <c r="H1525" s="4" t="str">
        <f t="shared" si="72"/>
        <v>ITA - zan PAM - 20</v>
      </c>
      <c r="I1525" s="15">
        <f t="shared" si="73"/>
        <v>500</v>
      </c>
      <c r="J1525" s="12" t="str">
        <f t="shared" si="74"/>
        <v>ITA</v>
      </c>
    </row>
    <row r="1526" spans="1:10" ht="12.75" customHeight="1" x14ac:dyDescent="0.2">
      <c r="A1526" s="2">
        <v>1528</v>
      </c>
      <c r="B1526" s="2" t="s">
        <v>737</v>
      </c>
      <c r="C1526" s="2" t="s">
        <v>9</v>
      </c>
      <c r="D1526" s="9" t="s">
        <v>66</v>
      </c>
      <c r="E1526" s="2" t="s">
        <v>1388</v>
      </c>
      <c r="F1526" s="2">
        <v>30</v>
      </c>
      <c r="G1526" s="3">
        <v>14</v>
      </c>
      <c r="H1526" s="4" t="str">
        <f t="shared" si="72"/>
        <v>ITA - zan PAM - 30</v>
      </c>
      <c r="I1526" s="15">
        <f t="shared" si="73"/>
        <v>420</v>
      </c>
      <c r="J1526" s="12" t="str">
        <f t="shared" si="74"/>
        <v>ITA</v>
      </c>
    </row>
    <row r="1527" spans="1:10" ht="12.75" customHeight="1" x14ac:dyDescent="0.2">
      <c r="A1527" s="2">
        <v>1529</v>
      </c>
      <c r="B1527" s="2" t="s">
        <v>738</v>
      </c>
      <c r="C1527" s="2" t="s">
        <v>9</v>
      </c>
      <c r="D1527" s="9" t="s">
        <v>76</v>
      </c>
      <c r="E1527" s="2" t="s">
        <v>11</v>
      </c>
      <c r="F1527" s="2">
        <v>0</v>
      </c>
      <c r="G1527" s="3">
        <v>31</v>
      </c>
      <c r="H1527" s="4" t="str">
        <f t="shared" si="72"/>
        <v>ITA - lollo SRL - 0</v>
      </c>
      <c r="I1527" s="15">
        <f t="shared" si="73"/>
        <v>0</v>
      </c>
      <c r="J1527" s="12" t="str">
        <f t="shared" si="74"/>
        <v>ITA</v>
      </c>
    </row>
    <row r="1528" spans="1:10" ht="12.75" customHeight="1" x14ac:dyDescent="0.2">
      <c r="A1528" s="2">
        <v>1530</v>
      </c>
      <c r="B1528" s="2" t="s">
        <v>739</v>
      </c>
      <c r="C1528" s="2" t="s">
        <v>9</v>
      </c>
      <c r="D1528" s="9" t="s">
        <v>55</v>
      </c>
      <c r="E1528" s="2" t="s">
        <v>1388</v>
      </c>
      <c r="F1528" s="2">
        <v>30</v>
      </c>
      <c r="G1528" s="3">
        <v>13</v>
      </c>
      <c r="H1528" s="4" t="str">
        <f t="shared" si="72"/>
        <v>ITA - zan S.R.L. - 30</v>
      </c>
      <c r="I1528" s="15">
        <f t="shared" si="73"/>
        <v>390</v>
      </c>
      <c r="J1528" s="12" t="str">
        <f t="shared" si="74"/>
        <v>ITA</v>
      </c>
    </row>
    <row r="1529" spans="1:10" ht="12.75" customHeight="1" x14ac:dyDescent="0.2">
      <c r="A1529" s="2">
        <v>1531</v>
      </c>
      <c r="B1529" s="2" t="s">
        <v>739</v>
      </c>
      <c r="C1529" s="2" t="s">
        <v>9</v>
      </c>
      <c r="D1529" s="9" t="s">
        <v>55</v>
      </c>
      <c r="E1529" s="2" t="s">
        <v>1388</v>
      </c>
      <c r="F1529" s="2">
        <v>20</v>
      </c>
      <c r="G1529" s="3">
        <v>30</v>
      </c>
      <c r="H1529" s="4" t="str">
        <f t="shared" si="72"/>
        <v>ITA - zan S.R.L. - 20</v>
      </c>
      <c r="I1529" s="15">
        <f t="shared" si="73"/>
        <v>600</v>
      </c>
      <c r="J1529" s="12" t="str">
        <f t="shared" si="74"/>
        <v>ITA</v>
      </c>
    </row>
    <row r="1530" spans="1:10" ht="12.75" customHeight="1" x14ac:dyDescent="0.2">
      <c r="A1530" s="2">
        <v>1532</v>
      </c>
      <c r="B1530" s="2" t="s">
        <v>740</v>
      </c>
      <c r="C1530" s="2" t="s">
        <v>9</v>
      </c>
      <c r="D1530" s="9" t="s">
        <v>48</v>
      </c>
      <c r="E1530" s="2" t="s">
        <v>11</v>
      </c>
      <c r="F1530" s="2">
        <v>0</v>
      </c>
      <c r="G1530" s="3">
        <v>33</v>
      </c>
      <c r="H1530" s="4" t="str">
        <f t="shared" si="72"/>
        <v>ITA - zan pin SPA - 0</v>
      </c>
      <c r="I1530" s="15">
        <f t="shared" si="73"/>
        <v>0</v>
      </c>
      <c r="J1530" s="12" t="str">
        <f t="shared" si="74"/>
        <v>ITA</v>
      </c>
    </row>
    <row r="1531" spans="1:10" ht="12.75" customHeight="1" x14ac:dyDescent="0.2">
      <c r="A1531" s="2">
        <v>1533</v>
      </c>
      <c r="B1531" s="2" t="s">
        <v>740</v>
      </c>
      <c r="C1531" s="2" t="s">
        <v>9</v>
      </c>
      <c r="D1531" s="9" t="s">
        <v>48</v>
      </c>
      <c r="E1531" s="2" t="s">
        <v>1388</v>
      </c>
      <c r="F1531" s="2">
        <v>30</v>
      </c>
      <c r="G1531" s="3">
        <v>18</v>
      </c>
      <c r="H1531" s="4" t="str">
        <f t="shared" si="72"/>
        <v>ITA - zan pin SPA - 30</v>
      </c>
      <c r="I1531" s="15">
        <f t="shared" si="73"/>
        <v>540</v>
      </c>
      <c r="J1531" s="12" t="str">
        <f t="shared" si="74"/>
        <v>ITA</v>
      </c>
    </row>
    <row r="1532" spans="1:10" ht="12.75" customHeight="1" x14ac:dyDescent="0.2">
      <c r="A1532" s="2">
        <v>1534</v>
      </c>
      <c r="B1532" s="2" t="s">
        <v>740</v>
      </c>
      <c r="C1532" s="2" t="s">
        <v>9</v>
      </c>
      <c r="D1532" s="9" t="s">
        <v>48</v>
      </c>
      <c r="E1532" s="2" t="s">
        <v>1388</v>
      </c>
      <c r="F1532" s="2">
        <v>20</v>
      </c>
      <c r="G1532" s="3">
        <v>38</v>
      </c>
      <c r="H1532" s="4" t="str">
        <f t="shared" si="72"/>
        <v>ITA - zan pin SPA - 20</v>
      </c>
      <c r="I1532" s="15">
        <f t="shared" si="73"/>
        <v>760</v>
      </c>
      <c r="J1532" s="12" t="str">
        <f t="shared" si="74"/>
        <v>ITA</v>
      </c>
    </row>
    <row r="1533" spans="1:10" ht="12.75" customHeight="1" x14ac:dyDescent="0.2">
      <c r="A1533" s="2">
        <v>1535</v>
      </c>
      <c r="B1533" s="2" t="s">
        <v>741</v>
      </c>
      <c r="C1533" s="2" t="s">
        <v>9</v>
      </c>
      <c r="D1533" s="9" t="s">
        <v>10</v>
      </c>
      <c r="E1533" s="2" t="s">
        <v>1388</v>
      </c>
      <c r="F1533" s="2">
        <v>20</v>
      </c>
      <c r="G1533" s="3">
        <v>29</v>
      </c>
      <c r="H1533" s="4" t="str">
        <f t="shared" si="72"/>
        <v>ITA - SG - 20</v>
      </c>
      <c r="I1533" s="15">
        <f t="shared" si="73"/>
        <v>580</v>
      </c>
      <c r="J1533" s="12" t="str">
        <f t="shared" si="74"/>
        <v>ITA</v>
      </c>
    </row>
    <row r="1534" spans="1:10" ht="12.75" customHeight="1" x14ac:dyDescent="0.2">
      <c r="A1534" s="2">
        <v>1536</v>
      </c>
      <c r="B1534" s="2" t="s">
        <v>741</v>
      </c>
      <c r="C1534" s="2" t="s">
        <v>9</v>
      </c>
      <c r="D1534" s="9" t="s">
        <v>10</v>
      </c>
      <c r="E1534" s="2" t="s">
        <v>1388</v>
      </c>
      <c r="F1534" s="2">
        <v>30</v>
      </c>
      <c r="G1534" s="3">
        <v>30</v>
      </c>
      <c r="H1534" s="4" t="str">
        <f t="shared" si="72"/>
        <v>ITA - SG - 30</v>
      </c>
      <c r="I1534" s="15">
        <f t="shared" si="73"/>
        <v>900</v>
      </c>
      <c r="J1534" s="12" t="str">
        <f t="shared" si="74"/>
        <v>ITA</v>
      </c>
    </row>
    <row r="1535" spans="1:10" ht="12.75" customHeight="1" x14ac:dyDescent="0.2">
      <c r="A1535" s="2">
        <v>1537</v>
      </c>
      <c r="B1535" s="2" t="s">
        <v>741</v>
      </c>
      <c r="C1535" s="2" t="s">
        <v>9</v>
      </c>
      <c r="D1535" s="9" t="s">
        <v>10</v>
      </c>
      <c r="E1535" s="2" t="s">
        <v>11</v>
      </c>
      <c r="F1535" s="2">
        <v>0</v>
      </c>
      <c r="G1535" s="3">
        <v>17</v>
      </c>
      <c r="H1535" s="4" t="str">
        <f t="shared" si="72"/>
        <v>ITA - SG - 0</v>
      </c>
      <c r="I1535" s="15">
        <f t="shared" si="73"/>
        <v>0</v>
      </c>
      <c r="J1535" s="12" t="str">
        <f t="shared" si="74"/>
        <v>ITA</v>
      </c>
    </row>
    <row r="1536" spans="1:10" ht="12.75" customHeight="1" x14ac:dyDescent="0.2">
      <c r="A1536" s="2">
        <v>1538</v>
      </c>
      <c r="B1536" s="2" t="s">
        <v>742</v>
      </c>
      <c r="C1536" s="2" t="s">
        <v>9</v>
      </c>
      <c r="D1536" s="9" t="s">
        <v>10</v>
      </c>
      <c r="E1536" s="2" t="s">
        <v>11</v>
      </c>
      <c r="F1536" s="2">
        <v>0</v>
      </c>
      <c r="G1536" s="3">
        <v>28</v>
      </c>
      <c r="H1536" s="4" t="str">
        <f t="shared" si="72"/>
        <v>ITA - SG - 0</v>
      </c>
      <c r="I1536" s="15">
        <f t="shared" si="73"/>
        <v>0</v>
      </c>
      <c r="J1536" s="12" t="str">
        <f t="shared" si="74"/>
        <v>ITA</v>
      </c>
    </row>
    <row r="1537" spans="1:10" ht="12.75" customHeight="1" x14ac:dyDescent="0.2">
      <c r="A1537" s="2">
        <v>1539</v>
      </c>
      <c r="B1537" s="2" t="s">
        <v>742</v>
      </c>
      <c r="C1537" s="2" t="s">
        <v>9</v>
      </c>
      <c r="D1537" s="9" t="s">
        <v>10</v>
      </c>
      <c r="E1537" s="2" t="s">
        <v>1388</v>
      </c>
      <c r="F1537" s="2">
        <v>30</v>
      </c>
      <c r="G1537" s="3">
        <v>18</v>
      </c>
      <c r="H1537" s="4" t="str">
        <f t="shared" si="72"/>
        <v>ITA - SG - 30</v>
      </c>
      <c r="I1537" s="15">
        <f t="shared" si="73"/>
        <v>540</v>
      </c>
      <c r="J1537" s="12" t="str">
        <f t="shared" si="74"/>
        <v>ITA</v>
      </c>
    </row>
    <row r="1538" spans="1:10" ht="12.75" customHeight="1" x14ac:dyDescent="0.2">
      <c r="A1538" s="2">
        <v>1540</v>
      </c>
      <c r="B1538" s="2" t="s">
        <v>743</v>
      </c>
      <c r="C1538" s="2" t="s">
        <v>9</v>
      </c>
      <c r="D1538" s="9" t="s">
        <v>48</v>
      </c>
      <c r="E1538" s="2" t="s">
        <v>11</v>
      </c>
      <c r="F1538" s="2">
        <v>0</v>
      </c>
      <c r="G1538" s="3">
        <v>22</v>
      </c>
      <c r="H1538" s="4" t="str">
        <f t="shared" si="72"/>
        <v>ITA - zan pin SPA - 0</v>
      </c>
      <c r="I1538" s="15">
        <f t="shared" si="73"/>
        <v>0</v>
      </c>
      <c r="J1538" s="12" t="str">
        <f t="shared" si="74"/>
        <v>ITA</v>
      </c>
    </row>
    <row r="1539" spans="1:10" ht="12.75" customHeight="1" x14ac:dyDescent="0.2">
      <c r="A1539" s="2">
        <v>1541</v>
      </c>
      <c r="B1539" s="2" t="s">
        <v>743</v>
      </c>
      <c r="C1539" s="2" t="s">
        <v>9</v>
      </c>
      <c r="D1539" s="9" t="s">
        <v>48</v>
      </c>
      <c r="E1539" s="2" t="s">
        <v>1388</v>
      </c>
      <c r="F1539" s="2">
        <v>20</v>
      </c>
      <c r="G1539" s="3">
        <v>15</v>
      </c>
      <c r="H1539" s="4" t="str">
        <f t="shared" ref="H1539:H1602" si="75">IF(AND(J1539&lt;&gt;"NON PRESENTE",D1539&lt;&gt;"NON PRESENTE",F1539&lt;&gt;"NON PRESENTE"),_xlfn.CONCAT(J1539," - ",D1539," - ",F1539),"DATI MANCANTI")</f>
        <v>ITA - zan pin SPA - 20</v>
      </c>
      <c r="I1539" s="15">
        <f t="shared" ref="I1539:I1602" si="76">IF(AND(F1539&lt;&gt;"NON PRESENTE",G1539&lt;&gt;"NON PRESENTE"),F1539*G1539,"DATI MANCANTI")</f>
        <v>300</v>
      </c>
      <c r="J1539" s="12" t="str">
        <f t="shared" ref="J1539:J1602" si="77">TRIM(C1539)</f>
        <v>ITA</v>
      </c>
    </row>
    <row r="1540" spans="1:10" ht="12.75" customHeight="1" x14ac:dyDescent="0.2">
      <c r="A1540" s="2">
        <v>1542</v>
      </c>
      <c r="B1540" s="2" t="s">
        <v>744</v>
      </c>
      <c r="C1540" s="2" t="s">
        <v>9</v>
      </c>
      <c r="D1540" s="9" t="s">
        <v>10</v>
      </c>
      <c r="E1540" s="2" t="s">
        <v>1388</v>
      </c>
      <c r="F1540" s="2">
        <v>20</v>
      </c>
      <c r="G1540" s="3">
        <v>28</v>
      </c>
      <c r="H1540" s="4" t="str">
        <f t="shared" si="75"/>
        <v>ITA - SG - 20</v>
      </c>
      <c r="I1540" s="15">
        <f t="shared" si="76"/>
        <v>560</v>
      </c>
      <c r="J1540" s="12" t="str">
        <f t="shared" si="77"/>
        <v>ITA</v>
      </c>
    </row>
    <row r="1541" spans="1:10" ht="12.75" customHeight="1" x14ac:dyDescent="0.2">
      <c r="A1541" s="2">
        <v>1543</v>
      </c>
      <c r="B1541" s="2" t="s">
        <v>744</v>
      </c>
      <c r="C1541" s="2" t="s">
        <v>9</v>
      </c>
      <c r="D1541" s="9" t="s">
        <v>10</v>
      </c>
      <c r="E1541" s="2" t="s">
        <v>11</v>
      </c>
      <c r="F1541" s="2">
        <v>0</v>
      </c>
      <c r="G1541" s="3">
        <v>35</v>
      </c>
      <c r="H1541" s="4" t="str">
        <f t="shared" si="75"/>
        <v>ITA - SG - 0</v>
      </c>
      <c r="I1541" s="15">
        <f t="shared" si="76"/>
        <v>0</v>
      </c>
      <c r="J1541" s="12" t="str">
        <f t="shared" si="77"/>
        <v>ITA</v>
      </c>
    </row>
    <row r="1542" spans="1:10" ht="12.75" customHeight="1" x14ac:dyDescent="0.2">
      <c r="A1542" s="2">
        <v>1544</v>
      </c>
      <c r="B1542" s="2" t="s">
        <v>744</v>
      </c>
      <c r="C1542" s="2" t="s">
        <v>9</v>
      </c>
      <c r="D1542" s="9" t="s">
        <v>10</v>
      </c>
      <c r="E1542" s="2" t="s">
        <v>1388</v>
      </c>
      <c r="F1542" s="2">
        <v>30</v>
      </c>
      <c r="G1542" s="3">
        <v>31</v>
      </c>
      <c r="H1542" s="4" t="str">
        <f t="shared" si="75"/>
        <v>ITA - SG - 30</v>
      </c>
      <c r="I1542" s="15">
        <f t="shared" si="76"/>
        <v>930</v>
      </c>
      <c r="J1542" s="12" t="str">
        <f t="shared" si="77"/>
        <v>ITA</v>
      </c>
    </row>
    <row r="1543" spans="1:10" ht="12.75" customHeight="1" x14ac:dyDescent="0.2">
      <c r="A1543" s="2">
        <v>1545</v>
      </c>
      <c r="B1543" s="2" t="s">
        <v>745</v>
      </c>
      <c r="C1543" s="2" t="s">
        <v>9</v>
      </c>
      <c r="D1543" s="9" t="s">
        <v>10</v>
      </c>
      <c r="E1543" s="2" t="s">
        <v>11</v>
      </c>
      <c r="F1543" s="2">
        <v>0</v>
      </c>
      <c r="G1543" s="3">
        <v>37</v>
      </c>
      <c r="H1543" s="4" t="str">
        <f t="shared" si="75"/>
        <v>ITA - SG - 0</v>
      </c>
      <c r="I1543" s="15">
        <f t="shared" si="76"/>
        <v>0</v>
      </c>
      <c r="J1543" s="12" t="str">
        <f t="shared" si="77"/>
        <v>ITA</v>
      </c>
    </row>
    <row r="1544" spans="1:10" ht="12.75" customHeight="1" x14ac:dyDescent="0.2">
      <c r="A1544" s="2">
        <v>1546</v>
      </c>
      <c r="B1544" s="2" t="s">
        <v>745</v>
      </c>
      <c r="C1544" s="2" t="s">
        <v>9</v>
      </c>
      <c r="D1544" s="9" t="s">
        <v>10</v>
      </c>
      <c r="E1544" s="2" t="s">
        <v>1388</v>
      </c>
      <c r="F1544" s="2">
        <v>30</v>
      </c>
      <c r="G1544" s="3">
        <v>24</v>
      </c>
      <c r="H1544" s="4" t="str">
        <f t="shared" si="75"/>
        <v>ITA - SG - 30</v>
      </c>
      <c r="I1544" s="15">
        <f t="shared" si="76"/>
        <v>720</v>
      </c>
      <c r="J1544" s="12" t="str">
        <f t="shared" si="77"/>
        <v>ITA</v>
      </c>
    </row>
    <row r="1545" spans="1:10" ht="12.75" customHeight="1" x14ac:dyDescent="0.2">
      <c r="A1545" s="2">
        <v>1547</v>
      </c>
      <c r="B1545" s="2" t="s">
        <v>746</v>
      </c>
      <c r="C1545" s="2" t="s">
        <v>9</v>
      </c>
      <c r="D1545" s="9" t="s">
        <v>37</v>
      </c>
      <c r="E1545" s="2" t="s">
        <v>11</v>
      </c>
      <c r="F1545" s="2">
        <v>0</v>
      </c>
      <c r="G1545" s="3">
        <v>39</v>
      </c>
      <c r="H1545" s="4" t="str">
        <f t="shared" si="75"/>
        <v>ITA - zan VETRI - 0</v>
      </c>
      <c r="I1545" s="15">
        <f t="shared" si="76"/>
        <v>0</v>
      </c>
      <c r="J1545" s="12" t="str">
        <f t="shared" si="77"/>
        <v>ITA</v>
      </c>
    </row>
    <row r="1546" spans="1:10" ht="12.75" customHeight="1" x14ac:dyDescent="0.2">
      <c r="A1546" s="2">
        <v>1548</v>
      </c>
      <c r="B1546" s="2" t="s">
        <v>747</v>
      </c>
      <c r="C1546" s="2" t="s">
        <v>9</v>
      </c>
      <c r="D1546" s="9" t="s">
        <v>10</v>
      </c>
      <c r="E1546" s="2" t="s">
        <v>11</v>
      </c>
      <c r="F1546" s="2">
        <v>0</v>
      </c>
      <c r="G1546" s="3">
        <v>37</v>
      </c>
      <c r="H1546" s="4" t="str">
        <f t="shared" si="75"/>
        <v>ITA - SG - 0</v>
      </c>
      <c r="I1546" s="15">
        <f t="shared" si="76"/>
        <v>0</v>
      </c>
      <c r="J1546" s="12" t="str">
        <f t="shared" si="77"/>
        <v>ITA</v>
      </c>
    </row>
    <row r="1547" spans="1:10" ht="12.75" customHeight="1" x14ac:dyDescent="0.2">
      <c r="A1547" s="2">
        <v>1549</v>
      </c>
      <c r="B1547" s="2" t="s">
        <v>747</v>
      </c>
      <c r="C1547" s="2" t="s">
        <v>9</v>
      </c>
      <c r="D1547" s="9" t="s">
        <v>10</v>
      </c>
      <c r="E1547" s="2" t="s">
        <v>1388</v>
      </c>
      <c r="F1547" s="2">
        <v>20</v>
      </c>
      <c r="G1547" s="3">
        <v>28</v>
      </c>
      <c r="H1547" s="4" t="str">
        <f t="shared" si="75"/>
        <v>ITA - SG - 20</v>
      </c>
      <c r="I1547" s="15">
        <f t="shared" si="76"/>
        <v>560</v>
      </c>
      <c r="J1547" s="12" t="str">
        <f t="shared" si="77"/>
        <v>ITA</v>
      </c>
    </row>
    <row r="1548" spans="1:10" ht="12.75" customHeight="1" x14ac:dyDescent="0.2">
      <c r="A1548" s="2">
        <v>1550</v>
      </c>
      <c r="B1548" s="2" t="s">
        <v>747</v>
      </c>
      <c r="C1548" s="2" t="s">
        <v>9</v>
      </c>
      <c r="D1548" s="9" t="s">
        <v>10</v>
      </c>
      <c r="E1548" s="2" t="s">
        <v>1388</v>
      </c>
      <c r="F1548" s="2">
        <v>30</v>
      </c>
      <c r="G1548" s="3">
        <v>21</v>
      </c>
      <c r="H1548" s="4" t="str">
        <f t="shared" si="75"/>
        <v>ITA - SG - 30</v>
      </c>
      <c r="I1548" s="15">
        <f t="shared" si="76"/>
        <v>630</v>
      </c>
      <c r="J1548" s="12" t="str">
        <f t="shared" si="77"/>
        <v>ITA</v>
      </c>
    </row>
    <row r="1549" spans="1:10" ht="12.75" customHeight="1" x14ac:dyDescent="0.2">
      <c r="A1549" s="2">
        <v>1551</v>
      </c>
      <c r="B1549" s="2" t="s">
        <v>748</v>
      </c>
      <c r="C1549" s="2" t="s">
        <v>9</v>
      </c>
      <c r="D1549" s="9" t="s">
        <v>10</v>
      </c>
      <c r="E1549" s="2" t="s">
        <v>11</v>
      </c>
      <c r="F1549" s="2">
        <v>0</v>
      </c>
      <c r="G1549" s="3">
        <v>24</v>
      </c>
      <c r="H1549" s="4" t="str">
        <f t="shared" si="75"/>
        <v>ITA - SG - 0</v>
      </c>
      <c r="I1549" s="15">
        <f t="shared" si="76"/>
        <v>0</v>
      </c>
      <c r="J1549" s="12" t="str">
        <f t="shared" si="77"/>
        <v>ITA</v>
      </c>
    </row>
    <row r="1550" spans="1:10" ht="12.75" customHeight="1" x14ac:dyDescent="0.2">
      <c r="A1550" s="2">
        <v>1552</v>
      </c>
      <c r="B1550" s="2" t="s">
        <v>748</v>
      </c>
      <c r="C1550" s="2" t="s">
        <v>9</v>
      </c>
      <c r="D1550" s="9" t="s">
        <v>10</v>
      </c>
      <c r="E1550" s="2" t="s">
        <v>1388</v>
      </c>
      <c r="F1550" s="2">
        <v>30</v>
      </c>
      <c r="G1550" s="3">
        <v>39</v>
      </c>
      <c r="H1550" s="4" t="str">
        <f t="shared" si="75"/>
        <v>ITA - SG - 30</v>
      </c>
      <c r="I1550" s="15">
        <f t="shared" si="76"/>
        <v>1170</v>
      </c>
      <c r="J1550" s="12" t="str">
        <f t="shared" si="77"/>
        <v>ITA</v>
      </c>
    </row>
    <row r="1551" spans="1:10" ht="12.75" customHeight="1" x14ac:dyDescent="0.2">
      <c r="A1551" s="2">
        <v>1553</v>
      </c>
      <c r="B1551" s="2" t="s">
        <v>749</v>
      </c>
      <c r="C1551" s="2" t="s">
        <v>9</v>
      </c>
      <c r="D1551" s="9" t="s">
        <v>37</v>
      </c>
      <c r="E1551" s="2" t="s">
        <v>11</v>
      </c>
      <c r="F1551" s="2">
        <v>0</v>
      </c>
      <c r="G1551" s="3">
        <v>32</v>
      </c>
      <c r="H1551" s="4" t="str">
        <f t="shared" si="75"/>
        <v>ITA - zan VETRI - 0</v>
      </c>
      <c r="I1551" s="15">
        <f t="shared" si="76"/>
        <v>0</v>
      </c>
      <c r="J1551" s="12" t="str">
        <f t="shared" si="77"/>
        <v>ITA</v>
      </c>
    </row>
    <row r="1552" spans="1:10" ht="12.75" customHeight="1" x14ac:dyDescent="0.2">
      <c r="A1552" s="2">
        <v>1554</v>
      </c>
      <c r="B1552" s="2" t="s">
        <v>750</v>
      </c>
      <c r="C1552" s="2" t="s">
        <v>9</v>
      </c>
      <c r="D1552" s="9" t="s">
        <v>10</v>
      </c>
      <c r="E1552" s="2" t="s">
        <v>1388</v>
      </c>
      <c r="F1552" s="2">
        <v>30</v>
      </c>
      <c r="G1552" s="3">
        <v>25</v>
      </c>
      <c r="H1552" s="4" t="str">
        <f t="shared" si="75"/>
        <v>ITA - SG - 30</v>
      </c>
      <c r="I1552" s="15">
        <f t="shared" si="76"/>
        <v>750</v>
      </c>
      <c r="J1552" s="12" t="str">
        <f t="shared" si="77"/>
        <v>ITA</v>
      </c>
    </row>
    <row r="1553" spans="1:10" ht="12.75" customHeight="1" x14ac:dyDescent="0.2">
      <c r="A1553" s="2">
        <v>1555</v>
      </c>
      <c r="B1553" s="2" t="s">
        <v>750</v>
      </c>
      <c r="C1553" s="2" t="s">
        <v>9</v>
      </c>
      <c r="D1553" s="9" t="s">
        <v>10</v>
      </c>
      <c r="E1553" s="2" t="s">
        <v>11</v>
      </c>
      <c r="F1553" s="2">
        <v>0</v>
      </c>
      <c r="G1553" s="3">
        <v>34</v>
      </c>
      <c r="H1553" s="4" t="str">
        <f t="shared" si="75"/>
        <v>ITA - SG - 0</v>
      </c>
      <c r="I1553" s="15">
        <f t="shared" si="76"/>
        <v>0</v>
      </c>
      <c r="J1553" s="12" t="str">
        <f t="shared" si="77"/>
        <v>ITA</v>
      </c>
    </row>
    <row r="1554" spans="1:10" ht="12.75" customHeight="1" x14ac:dyDescent="0.2">
      <c r="A1554" s="2">
        <v>1556</v>
      </c>
      <c r="B1554" s="2" t="s">
        <v>751</v>
      </c>
      <c r="C1554" s="2" t="s">
        <v>9</v>
      </c>
      <c r="D1554" s="9" t="s">
        <v>55</v>
      </c>
      <c r="E1554" s="2" t="s">
        <v>1388</v>
      </c>
      <c r="F1554" s="2">
        <v>20</v>
      </c>
      <c r="G1554" s="3">
        <v>20</v>
      </c>
      <c r="H1554" s="4" t="str">
        <f t="shared" si="75"/>
        <v>ITA - zan S.R.L. - 20</v>
      </c>
      <c r="I1554" s="15">
        <f t="shared" si="76"/>
        <v>400</v>
      </c>
      <c r="J1554" s="12" t="str">
        <f t="shared" si="77"/>
        <v>ITA</v>
      </c>
    </row>
    <row r="1555" spans="1:10" ht="12.75" customHeight="1" x14ac:dyDescent="0.2">
      <c r="A1555" s="2">
        <v>1557</v>
      </c>
      <c r="B1555" s="2" t="s">
        <v>752</v>
      </c>
      <c r="C1555" s="2" t="s">
        <v>9</v>
      </c>
      <c r="D1555" s="9" t="s">
        <v>48</v>
      </c>
      <c r="E1555" s="2" t="s">
        <v>1388</v>
      </c>
      <c r="F1555" s="2">
        <v>30</v>
      </c>
      <c r="G1555" s="3">
        <v>36</v>
      </c>
      <c r="H1555" s="4" t="str">
        <f t="shared" si="75"/>
        <v>ITA - zan pin SPA - 30</v>
      </c>
      <c r="I1555" s="15">
        <f t="shared" si="76"/>
        <v>1080</v>
      </c>
      <c r="J1555" s="12" t="str">
        <f t="shared" si="77"/>
        <v>ITA</v>
      </c>
    </row>
    <row r="1556" spans="1:10" ht="12.75" customHeight="1" x14ac:dyDescent="0.2">
      <c r="A1556" s="2">
        <v>1558</v>
      </c>
      <c r="B1556" s="2" t="s">
        <v>752</v>
      </c>
      <c r="C1556" s="2" t="s">
        <v>9</v>
      </c>
      <c r="D1556" s="9" t="s">
        <v>48</v>
      </c>
      <c r="E1556" s="2" t="s">
        <v>11</v>
      </c>
      <c r="F1556" s="2">
        <v>0</v>
      </c>
      <c r="G1556" s="3">
        <v>22</v>
      </c>
      <c r="H1556" s="4" t="str">
        <f t="shared" si="75"/>
        <v>ITA - zan pin SPA - 0</v>
      </c>
      <c r="I1556" s="15">
        <f t="shared" si="76"/>
        <v>0</v>
      </c>
      <c r="J1556" s="12" t="str">
        <f t="shared" si="77"/>
        <v>ITA</v>
      </c>
    </row>
    <row r="1557" spans="1:10" ht="12.75" customHeight="1" x14ac:dyDescent="0.2">
      <c r="A1557" s="2">
        <v>1559</v>
      </c>
      <c r="B1557" s="2" t="s">
        <v>752</v>
      </c>
      <c r="C1557" s="2" t="s">
        <v>9</v>
      </c>
      <c r="D1557" s="9" t="s">
        <v>48</v>
      </c>
      <c r="E1557" s="2" t="s">
        <v>1388</v>
      </c>
      <c r="F1557" s="2">
        <v>20</v>
      </c>
      <c r="G1557" s="3">
        <v>19</v>
      </c>
      <c r="H1557" s="4" t="str">
        <f t="shared" si="75"/>
        <v>ITA - zan pin SPA - 20</v>
      </c>
      <c r="I1557" s="15">
        <f t="shared" si="76"/>
        <v>380</v>
      </c>
      <c r="J1557" s="12" t="str">
        <f t="shared" si="77"/>
        <v>ITA</v>
      </c>
    </row>
    <row r="1558" spans="1:10" ht="12.75" customHeight="1" x14ac:dyDescent="0.2">
      <c r="A1558" s="2">
        <v>1560</v>
      </c>
      <c r="B1558" s="2" t="s">
        <v>753</v>
      </c>
      <c r="C1558" s="2" t="s">
        <v>9</v>
      </c>
      <c r="D1558" s="9" t="s">
        <v>98</v>
      </c>
      <c r="E1558" s="2" t="s">
        <v>11</v>
      </c>
      <c r="F1558" s="2">
        <v>0</v>
      </c>
      <c r="G1558" s="3">
        <v>22</v>
      </c>
      <c r="H1558" s="4" t="str">
        <f t="shared" si="75"/>
        <v>ITA - zan SPA - 0</v>
      </c>
      <c r="I1558" s="15">
        <f t="shared" si="76"/>
        <v>0</v>
      </c>
      <c r="J1558" s="12" t="str">
        <f t="shared" si="77"/>
        <v>ITA</v>
      </c>
    </row>
    <row r="1559" spans="1:10" ht="12.75" customHeight="1" x14ac:dyDescent="0.2">
      <c r="A1559" s="2">
        <v>1561</v>
      </c>
      <c r="B1559" s="2" t="s">
        <v>753</v>
      </c>
      <c r="C1559" s="2" t="s">
        <v>9</v>
      </c>
      <c r="D1559" s="9" t="s">
        <v>98</v>
      </c>
      <c r="E1559" s="2" t="s">
        <v>1388</v>
      </c>
      <c r="F1559" s="2">
        <v>20</v>
      </c>
      <c r="G1559" s="3">
        <v>17</v>
      </c>
      <c r="H1559" s="4" t="str">
        <f t="shared" si="75"/>
        <v>ITA - zan SPA - 20</v>
      </c>
      <c r="I1559" s="15">
        <f t="shared" si="76"/>
        <v>340</v>
      </c>
      <c r="J1559" s="12" t="str">
        <f t="shared" si="77"/>
        <v>ITA</v>
      </c>
    </row>
    <row r="1560" spans="1:10" ht="12.75" customHeight="1" x14ac:dyDescent="0.2">
      <c r="A1560" s="2">
        <v>1562</v>
      </c>
      <c r="B1560" s="2" t="s">
        <v>753</v>
      </c>
      <c r="C1560" s="2" t="s">
        <v>9</v>
      </c>
      <c r="D1560" s="9" t="s">
        <v>98</v>
      </c>
      <c r="E1560" s="2" t="s">
        <v>1388</v>
      </c>
      <c r="F1560" s="2">
        <v>30</v>
      </c>
      <c r="G1560" s="3">
        <v>17</v>
      </c>
      <c r="H1560" s="4" t="str">
        <f t="shared" si="75"/>
        <v>ITA - zan SPA - 30</v>
      </c>
      <c r="I1560" s="15">
        <f t="shared" si="76"/>
        <v>510</v>
      </c>
      <c r="J1560" s="12" t="str">
        <f t="shared" si="77"/>
        <v>ITA</v>
      </c>
    </row>
    <row r="1561" spans="1:10" ht="12.75" customHeight="1" x14ac:dyDescent="0.2">
      <c r="A1561" s="2">
        <v>1563</v>
      </c>
      <c r="B1561" s="2" t="s">
        <v>754</v>
      </c>
      <c r="C1561" s="2" t="s">
        <v>9</v>
      </c>
      <c r="D1561" s="9" t="s">
        <v>98</v>
      </c>
      <c r="E1561" s="2" t="s">
        <v>1388</v>
      </c>
      <c r="F1561" s="2">
        <v>30</v>
      </c>
      <c r="G1561" s="3">
        <v>13</v>
      </c>
      <c r="H1561" s="4" t="str">
        <f t="shared" si="75"/>
        <v>ITA - zan SPA - 30</v>
      </c>
      <c r="I1561" s="15">
        <f t="shared" si="76"/>
        <v>390</v>
      </c>
      <c r="J1561" s="12" t="str">
        <f t="shared" si="77"/>
        <v>ITA</v>
      </c>
    </row>
    <row r="1562" spans="1:10" ht="12.75" customHeight="1" x14ac:dyDescent="0.2">
      <c r="A1562" s="2">
        <v>1564</v>
      </c>
      <c r="B1562" s="2" t="s">
        <v>754</v>
      </c>
      <c r="C1562" s="2" t="s">
        <v>9</v>
      </c>
      <c r="D1562" s="9" t="s">
        <v>98</v>
      </c>
      <c r="E1562" s="2" t="s">
        <v>11</v>
      </c>
      <c r="F1562" s="2">
        <v>0</v>
      </c>
      <c r="G1562" s="3">
        <v>14</v>
      </c>
      <c r="H1562" s="4" t="str">
        <f t="shared" si="75"/>
        <v>ITA - zan SPA - 0</v>
      </c>
      <c r="I1562" s="15">
        <f t="shared" si="76"/>
        <v>0</v>
      </c>
      <c r="J1562" s="12" t="str">
        <f t="shared" si="77"/>
        <v>ITA</v>
      </c>
    </row>
    <row r="1563" spans="1:10" ht="12.75" customHeight="1" x14ac:dyDescent="0.2">
      <c r="A1563" s="2">
        <v>1565</v>
      </c>
      <c r="B1563" s="2" t="s">
        <v>754</v>
      </c>
      <c r="C1563" s="2" t="s">
        <v>9</v>
      </c>
      <c r="D1563" s="9" t="s">
        <v>98</v>
      </c>
      <c r="E1563" s="2" t="s">
        <v>1388</v>
      </c>
      <c r="F1563" s="2">
        <v>20</v>
      </c>
      <c r="G1563" s="3">
        <v>28</v>
      </c>
      <c r="H1563" s="4" t="str">
        <f t="shared" si="75"/>
        <v>ITA - zan SPA - 20</v>
      </c>
      <c r="I1563" s="15">
        <f t="shared" si="76"/>
        <v>560</v>
      </c>
      <c r="J1563" s="12" t="str">
        <f t="shared" si="77"/>
        <v>ITA</v>
      </c>
    </row>
    <row r="1564" spans="1:10" ht="12.75" customHeight="1" x14ac:dyDescent="0.2">
      <c r="A1564" s="2">
        <v>1566</v>
      </c>
      <c r="B1564" s="2" t="s">
        <v>755</v>
      </c>
      <c r="C1564" s="2" t="s">
        <v>9</v>
      </c>
      <c r="D1564" s="9" t="s">
        <v>10</v>
      </c>
      <c r="E1564" s="2" t="s">
        <v>11</v>
      </c>
      <c r="F1564" s="2">
        <v>0</v>
      </c>
      <c r="G1564" s="3">
        <v>17</v>
      </c>
      <c r="H1564" s="4" t="str">
        <f t="shared" si="75"/>
        <v>ITA - SG - 0</v>
      </c>
      <c r="I1564" s="15">
        <f t="shared" si="76"/>
        <v>0</v>
      </c>
      <c r="J1564" s="12" t="str">
        <f t="shared" si="77"/>
        <v>ITA</v>
      </c>
    </row>
    <row r="1565" spans="1:10" ht="12.75" customHeight="1" x14ac:dyDescent="0.2">
      <c r="A1565" s="2">
        <v>1567</v>
      </c>
      <c r="B1565" s="2" t="s">
        <v>755</v>
      </c>
      <c r="C1565" s="2" t="s">
        <v>9</v>
      </c>
      <c r="D1565" s="9" t="s">
        <v>10</v>
      </c>
      <c r="E1565" s="2" t="s">
        <v>1388</v>
      </c>
      <c r="F1565" s="2">
        <v>20</v>
      </c>
      <c r="G1565" s="3">
        <v>18</v>
      </c>
      <c r="H1565" s="4" t="str">
        <f t="shared" si="75"/>
        <v>ITA - SG - 20</v>
      </c>
      <c r="I1565" s="15">
        <f t="shared" si="76"/>
        <v>360</v>
      </c>
      <c r="J1565" s="12" t="str">
        <f t="shared" si="77"/>
        <v>ITA</v>
      </c>
    </row>
    <row r="1566" spans="1:10" ht="12.75" customHeight="1" x14ac:dyDescent="0.2">
      <c r="A1566" s="2">
        <v>1568</v>
      </c>
      <c r="B1566" s="2" t="s">
        <v>755</v>
      </c>
      <c r="C1566" s="2" t="s">
        <v>9</v>
      </c>
      <c r="D1566" s="9" t="s">
        <v>10</v>
      </c>
      <c r="E1566" s="2" t="s">
        <v>1388</v>
      </c>
      <c r="F1566" s="2">
        <v>30</v>
      </c>
      <c r="G1566" s="3">
        <v>24</v>
      </c>
      <c r="H1566" s="4" t="str">
        <f t="shared" si="75"/>
        <v>ITA - SG - 30</v>
      </c>
      <c r="I1566" s="15">
        <f t="shared" si="76"/>
        <v>720</v>
      </c>
      <c r="J1566" s="12" t="str">
        <f t="shared" si="77"/>
        <v>ITA</v>
      </c>
    </row>
    <row r="1567" spans="1:10" ht="12.75" customHeight="1" x14ac:dyDescent="0.2">
      <c r="A1567" s="2">
        <v>1569</v>
      </c>
      <c r="B1567" s="2" t="s">
        <v>756</v>
      </c>
      <c r="C1567" s="2" t="s">
        <v>9</v>
      </c>
      <c r="D1567" s="9" t="s">
        <v>48</v>
      </c>
      <c r="E1567" s="2" t="s">
        <v>1388</v>
      </c>
      <c r="F1567" s="2">
        <v>20</v>
      </c>
      <c r="G1567" s="3">
        <v>22</v>
      </c>
      <c r="H1567" s="4" t="str">
        <f t="shared" si="75"/>
        <v>ITA - zan pin SPA - 20</v>
      </c>
      <c r="I1567" s="15">
        <f t="shared" si="76"/>
        <v>440</v>
      </c>
      <c r="J1567" s="12" t="str">
        <f t="shared" si="77"/>
        <v>ITA</v>
      </c>
    </row>
    <row r="1568" spans="1:10" ht="12.75" customHeight="1" x14ac:dyDescent="0.2">
      <c r="A1568" s="2">
        <v>1570</v>
      </c>
      <c r="B1568" s="2" t="s">
        <v>756</v>
      </c>
      <c r="C1568" s="2" t="s">
        <v>9</v>
      </c>
      <c r="D1568" s="9" t="s">
        <v>48</v>
      </c>
      <c r="E1568" s="2" t="s">
        <v>1388</v>
      </c>
      <c r="F1568" s="2">
        <v>20</v>
      </c>
      <c r="G1568" s="3">
        <v>29</v>
      </c>
      <c r="H1568" s="4" t="str">
        <f t="shared" si="75"/>
        <v>ITA - zan pin SPA - 20</v>
      </c>
      <c r="I1568" s="15">
        <f t="shared" si="76"/>
        <v>580</v>
      </c>
      <c r="J1568" s="12" t="str">
        <f t="shared" si="77"/>
        <v>ITA</v>
      </c>
    </row>
    <row r="1569" spans="1:10" ht="12.75" customHeight="1" x14ac:dyDescent="0.2">
      <c r="A1569" s="2">
        <v>1571</v>
      </c>
      <c r="B1569" s="2" t="s">
        <v>756</v>
      </c>
      <c r="C1569" s="2" t="s">
        <v>9</v>
      </c>
      <c r="D1569" s="9" t="s">
        <v>48</v>
      </c>
      <c r="E1569" s="2" t="s">
        <v>1388</v>
      </c>
      <c r="F1569" s="2">
        <v>30</v>
      </c>
      <c r="G1569" s="3">
        <v>35</v>
      </c>
      <c r="H1569" s="4" t="str">
        <f t="shared" si="75"/>
        <v>ITA - zan pin SPA - 30</v>
      </c>
      <c r="I1569" s="15">
        <f t="shared" si="76"/>
        <v>1050</v>
      </c>
      <c r="J1569" s="12" t="str">
        <f t="shared" si="77"/>
        <v>ITA</v>
      </c>
    </row>
    <row r="1570" spans="1:10" ht="12.75" customHeight="1" x14ac:dyDescent="0.2">
      <c r="A1570" s="2">
        <v>1572</v>
      </c>
      <c r="B1570" s="2" t="s">
        <v>756</v>
      </c>
      <c r="C1570" s="2" t="s">
        <v>9</v>
      </c>
      <c r="D1570" s="9" t="s">
        <v>48</v>
      </c>
      <c r="E1570" s="2" t="s">
        <v>11</v>
      </c>
      <c r="F1570" s="2">
        <v>0</v>
      </c>
      <c r="G1570" s="3">
        <v>18</v>
      </c>
      <c r="H1570" s="4" t="str">
        <f t="shared" si="75"/>
        <v>ITA - zan pin SPA - 0</v>
      </c>
      <c r="I1570" s="15">
        <f t="shared" si="76"/>
        <v>0</v>
      </c>
      <c r="J1570" s="12" t="str">
        <f t="shared" si="77"/>
        <v>ITA</v>
      </c>
    </row>
    <row r="1571" spans="1:10" ht="12.75" customHeight="1" x14ac:dyDescent="0.2">
      <c r="A1571" s="2">
        <v>1573</v>
      </c>
      <c r="B1571" s="2" t="s">
        <v>757</v>
      </c>
      <c r="C1571" s="2" t="s">
        <v>9</v>
      </c>
      <c r="D1571" s="9" t="s">
        <v>48</v>
      </c>
      <c r="E1571" s="2" t="s">
        <v>11</v>
      </c>
      <c r="F1571" s="2">
        <v>0</v>
      </c>
      <c r="G1571" s="3">
        <v>15</v>
      </c>
      <c r="H1571" s="4" t="str">
        <f t="shared" si="75"/>
        <v>ITA - zan pin SPA - 0</v>
      </c>
      <c r="I1571" s="15">
        <f t="shared" si="76"/>
        <v>0</v>
      </c>
      <c r="J1571" s="12" t="str">
        <f t="shared" si="77"/>
        <v>ITA</v>
      </c>
    </row>
    <row r="1572" spans="1:10" ht="12.75" customHeight="1" x14ac:dyDescent="0.2">
      <c r="A1572" s="2">
        <v>1574</v>
      </c>
      <c r="B1572" s="2" t="s">
        <v>757</v>
      </c>
      <c r="C1572" s="2" t="s">
        <v>9</v>
      </c>
      <c r="D1572" s="9" t="s">
        <v>48</v>
      </c>
      <c r="E1572" s="2" t="s">
        <v>1388</v>
      </c>
      <c r="F1572" s="2">
        <v>30</v>
      </c>
      <c r="G1572" s="3">
        <v>29</v>
      </c>
      <c r="H1572" s="4" t="str">
        <f t="shared" si="75"/>
        <v>ITA - zan pin SPA - 30</v>
      </c>
      <c r="I1572" s="15">
        <f t="shared" si="76"/>
        <v>870</v>
      </c>
      <c r="J1572" s="12" t="str">
        <f t="shared" si="77"/>
        <v>ITA</v>
      </c>
    </row>
    <row r="1573" spans="1:10" ht="12.75" customHeight="1" x14ac:dyDescent="0.2">
      <c r="A1573" s="2">
        <v>1575</v>
      </c>
      <c r="B1573" s="2" t="s">
        <v>758</v>
      </c>
      <c r="C1573" s="2" t="s">
        <v>9</v>
      </c>
      <c r="D1573" s="9" t="s">
        <v>10</v>
      </c>
      <c r="E1573" s="2" t="s">
        <v>11</v>
      </c>
      <c r="F1573" s="2">
        <v>0</v>
      </c>
      <c r="G1573" s="3">
        <v>35</v>
      </c>
      <c r="H1573" s="4" t="str">
        <f t="shared" si="75"/>
        <v>ITA - SG - 0</v>
      </c>
      <c r="I1573" s="15">
        <f t="shared" si="76"/>
        <v>0</v>
      </c>
      <c r="J1573" s="12" t="str">
        <f t="shared" si="77"/>
        <v>ITA</v>
      </c>
    </row>
    <row r="1574" spans="1:10" ht="12.75" customHeight="1" x14ac:dyDescent="0.2">
      <c r="A1574" s="2">
        <v>1576</v>
      </c>
      <c r="B1574" s="2" t="s">
        <v>759</v>
      </c>
      <c r="C1574" s="2" t="s">
        <v>9</v>
      </c>
      <c r="D1574" s="9" t="s">
        <v>48</v>
      </c>
      <c r="E1574" s="2" t="s">
        <v>11</v>
      </c>
      <c r="F1574" s="2">
        <v>0</v>
      </c>
      <c r="G1574" s="3">
        <v>33</v>
      </c>
      <c r="H1574" s="4" t="str">
        <f t="shared" si="75"/>
        <v>ITA - zan pin SPA - 0</v>
      </c>
      <c r="I1574" s="15">
        <f t="shared" si="76"/>
        <v>0</v>
      </c>
      <c r="J1574" s="12" t="str">
        <f t="shared" si="77"/>
        <v>ITA</v>
      </c>
    </row>
    <row r="1575" spans="1:10" ht="12.75" customHeight="1" x14ac:dyDescent="0.2">
      <c r="A1575" s="2">
        <v>1577</v>
      </c>
      <c r="B1575" s="2" t="s">
        <v>760</v>
      </c>
      <c r="C1575" s="2" t="s">
        <v>9</v>
      </c>
      <c r="D1575" s="9" t="s">
        <v>10</v>
      </c>
      <c r="E1575" s="2" t="s">
        <v>11</v>
      </c>
      <c r="F1575" s="2">
        <v>0</v>
      </c>
      <c r="G1575" s="3">
        <v>36</v>
      </c>
      <c r="H1575" s="4" t="str">
        <f t="shared" si="75"/>
        <v>ITA - SG - 0</v>
      </c>
      <c r="I1575" s="15">
        <f t="shared" si="76"/>
        <v>0</v>
      </c>
      <c r="J1575" s="12" t="str">
        <f t="shared" si="77"/>
        <v>ITA</v>
      </c>
    </row>
    <row r="1576" spans="1:10" ht="12.75" customHeight="1" x14ac:dyDescent="0.2">
      <c r="A1576" s="2">
        <v>1578</v>
      </c>
      <c r="B1576" s="2" t="s">
        <v>761</v>
      </c>
      <c r="C1576" s="2" t="s">
        <v>9</v>
      </c>
      <c r="D1576" s="9" t="s">
        <v>66</v>
      </c>
      <c r="E1576" s="2" t="s">
        <v>1388</v>
      </c>
      <c r="F1576" s="2">
        <v>20</v>
      </c>
      <c r="G1576" s="3">
        <v>27</v>
      </c>
      <c r="H1576" s="4" t="str">
        <f t="shared" si="75"/>
        <v>ITA - zan PAM - 20</v>
      </c>
      <c r="I1576" s="15">
        <f t="shared" si="76"/>
        <v>540</v>
      </c>
      <c r="J1576" s="12" t="str">
        <f t="shared" si="77"/>
        <v>ITA</v>
      </c>
    </row>
    <row r="1577" spans="1:10" ht="12.75" customHeight="1" x14ac:dyDescent="0.2">
      <c r="A1577" s="2">
        <v>1579</v>
      </c>
      <c r="B1577" s="2" t="s">
        <v>761</v>
      </c>
      <c r="C1577" s="2" t="s">
        <v>9</v>
      </c>
      <c r="D1577" s="9" t="s">
        <v>66</v>
      </c>
      <c r="E1577" s="2" t="s">
        <v>11</v>
      </c>
      <c r="F1577" s="2">
        <v>0</v>
      </c>
      <c r="G1577" s="3">
        <v>36</v>
      </c>
      <c r="H1577" s="4" t="str">
        <f t="shared" si="75"/>
        <v>ITA - zan PAM - 0</v>
      </c>
      <c r="I1577" s="15">
        <f t="shared" si="76"/>
        <v>0</v>
      </c>
      <c r="J1577" s="12" t="str">
        <f t="shared" si="77"/>
        <v>ITA</v>
      </c>
    </row>
    <row r="1578" spans="1:10" ht="12.75" customHeight="1" x14ac:dyDescent="0.2">
      <c r="A1578" s="2">
        <v>1580</v>
      </c>
      <c r="B1578" s="2" t="s">
        <v>761</v>
      </c>
      <c r="C1578" s="2" t="s">
        <v>9</v>
      </c>
      <c r="D1578" s="9" t="s">
        <v>66</v>
      </c>
      <c r="E1578" s="2" t="s">
        <v>1388</v>
      </c>
      <c r="F1578" s="2">
        <v>30</v>
      </c>
      <c r="G1578" s="3">
        <v>26</v>
      </c>
      <c r="H1578" s="4" t="str">
        <f t="shared" si="75"/>
        <v>ITA - zan PAM - 30</v>
      </c>
      <c r="I1578" s="15">
        <f t="shared" si="76"/>
        <v>780</v>
      </c>
      <c r="J1578" s="12" t="str">
        <f t="shared" si="77"/>
        <v>ITA</v>
      </c>
    </row>
    <row r="1579" spans="1:10" ht="12.75" customHeight="1" x14ac:dyDescent="0.2">
      <c r="A1579" s="2">
        <v>1581</v>
      </c>
      <c r="B1579" s="2" t="s">
        <v>762</v>
      </c>
      <c r="C1579" s="2" t="s">
        <v>9</v>
      </c>
      <c r="D1579" s="9" t="s">
        <v>37</v>
      </c>
      <c r="E1579" s="2" t="s">
        <v>1388</v>
      </c>
      <c r="F1579" s="2">
        <v>20</v>
      </c>
      <c r="G1579" s="3">
        <v>19</v>
      </c>
      <c r="H1579" s="4" t="str">
        <f t="shared" si="75"/>
        <v>ITA - zan VETRI - 20</v>
      </c>
      <c r="I1579" s="15">
        <f t="shared" si="76"/>
        <v>380</v>
      </c>
      <c r="J1579" s="12" t="str">
        <f t="shared" si="77"/>
        <v>ITA</v>
      </c>
    </row>
    <row r="1580" spans="1:10" ht="12.75" customHeight="1" x14ac:dyDescent="0.2">
      <c r="A1580" s="2">
        <v>1582</v>
      </c>
      <c r="B1580" s="2" t="s">
        <v>762</v>
      </c>
      <c r="C1580" s="2" t="s">
        <v>9</v>
      </c>
      <c r="D1580" s="9" t="s">
        <v>37</v>
      </c>
      <c r="E1580" s="2" t="s">
        <v>11</v>
      </c>
      <c r="F1580" s="2">
        <v>0</v>
      </c>
      <c r="G1580" s="3">
        <v>23</v>
      </c>
      <c r="H1580" s="4" t="str">
        <f t="shared" si="75"/>
        <v>ITA - zan VETRI - 0</v>
      </c>
      <c r="I1580" s="15">
        <f t="shared" si="76"/>
        <v>0</v>
      </c>
      <c r="J1580" s="12" t="str">
        <f t="shared" si="77"/>
        <v>ITA</v>
      </c>
    </row>
    <row r="1581" spans="1:10" ht="12.75" customHeight="1" x14ac:dyDescent="0.2">
      <c r="A1581" s="2">
        <v>1583</v>
      </c>
      <c r="B1581" s="2" t="s">
        <v>762</v>
      </c>
      <c r="C1581" s="2" t="s">
        <v>9</v>
      </c>
      <c r="D1581" s="9" t="s">
        <v>37</v>
      </c>
      <c r="E1581" s="2" t="s">
        <v>1388</v>
      </c>
      <c r="F1581" s="2">
        <v>30</v>
      </c>
      <c r="G1581" s="3">
        <v>21</v>
      </c>
      <c r="H1581" s="4" t="str">
        <f t="shared" si="75"/>
        <v>ITA - zan VETRI - 30</v>
      </c>
      <c r="I1581" s="15">
        <f t="shared" si="76"/>
        <v>630</v>
      </c>
      <c r="J1581" s="12" t="str">
        <f t="shared" si="77"/>
        <v>ITA</v>
      </c>
    </row>
    <row r="1582" spans="1:10" ht="12.75" customHeight="1" x14ac:dyDescent="0.2">
      <c r="A1582" s="2">
        <v>1584</v>
      </c>
      <c r="B1582" s="2" t="s">
        <v>763</v>
      </c>
      <c r="C1582" s="2" t="s">
        <v>15</v>
      </c>
      <c r="D1582" s="9" t="s">
        <v>14</v>
      </c>
      <c r="E1582" s="2" t="s">
        <v>1388</v>
      </c>
      <c r="F1582" s="2">
        <v>20</v>
      </c>
      <c r="G1582" s="3">
        <v>10</v>
      </c>
      <c r="H1582" s="4" t="str">
        <f t="shared" si="75"/>
        <v>EGY - ccc order - 20</v>
      </c>
      <c r="I1582" s="15">
        <f t="shared" si="76"/>
        <v>200</v>
      </c>
      <c r="J1582" s="12" t="str">
        <f t="shared" si="77"/>
        <v>EGY</v>
      </c>
    </row>
    <row r="1583" spans="1:10" ht="12.75" customHeight="1" x14ac:dyDescent="0.2">
      <c r="A1583" s="2">
        <v>1585</v>
      </c>
      <c r="B1583" s="2" t="s">
        <v>763</v>
      </c>
      <c r="C1583" s="2" t="s">
        <v>15</v>
      </c>
      <c r="D1583" s="9" t="s">
        <v>14</v>
      </c>
      <c r="E1583" s="2" t="s">
        <v>1388</v>
      </c>
      <c r="F1583" s="2">
        <v>20</v>
      </c>
      <c r="G1583" s="3">
        <v>11</v>
      </c>
      <c r="H1583" s="4" t="str">
        <f t="shared" si="75"/>
        <v>EGY - ccc order - 20</v>
      </c>
      <c r="I1583" s="15">
        <f t="shared" si="76"/>
        <v>220</v>
      </c>
      <c r="J1583" s="12" t="str">
        <f t="shared" si="77"/>
        <v>EGY</v>
      </c>
    </row>
    <row r="1584" spans="1:10" ht="12.75" customHeight="1" x14ac:dyDescent="0.2">
      <c r="A1584" s="2">
        <v>1586</v>
      </c>
      <c r="B1584" s="2" t="s">
        <v>763</v>
      </c>
      <c r="C1584" s="2" t="s">
        <v>15</v>
      </c>
      <c r="D1584" s="9" t="s">
        <v>14</v>
      </c>
      <c r="E1584" s="2" t="s">
        <v>11</v>
      </c>
      <c r="F1584" s="2">
        <v>0</v>
      </c>
      <c r="G1584" s="3">
        <v>17</v>
      </c>
      <c r="H1584" s="4" t="str">
        <f t="shared" si="75"/>
        <v>EGY - ccc order - 0</v>
      </c>
      <c r="I1584" s="15">
        <f t="shared" si="76"/>
        <v>0</v>
      </c>
      <c r="J1584" s="12" t="str">
        <f t="shared" si="77"/>
        <v>EGY</v>
      </c>
    </row>
    <row r="1585" spans="1:10" ht="12.75" customHeight="1" x14ac:dyDescent="0.2">
      <c r="A1585" s="2">
        <v>1587</v>
      </c>
      <c r="B1585" s="2" t="s">
        <v>763</v>
      </c>
      <c r="C1585" s="2" t="s">
        <v>15</v>
      </c>
      <c r="D1585" s="9" t="s">
        <v>14</v>
      </c>
      <c r="E1585" s="2" t="s">
        <v>1388</v>
      </c>
      <c r="F1585" s="2">
        <v>30</v>
      </c>
      <c r="G1585" s="3">
        <v>12</v>
      </c>
      <c r="H1585" s="4" t="str">
        <f t="shared" si="75"/>
        <v>EGY - ccc order - 30</v>
      </c>
      <c r="I1585" s="15">
        <f t="shared" si="76"/>
        <v>360</v>
      </c>
      <c r="J1585" s="12" t="str">
        <f t="shared" si="77"/>
        <v>EGY</v>
      </c>
    </row>
    <row r="1586" spans="1:10" ht="12.75" customHeight="1" x14ac:dyDescent="0.2">
      <c r="A1586" s="2">
        <v>1588</v>
      </c>
      <c r="B1586" s="2" t="s">
        <v>764</v>
      </c>
      <c r="C1586" s="2" t="s">
        <v>9</v>
      </c>
      <c r="D1586" s="9" t="s">
        <v>37</v>
      </c>
      <c r="E1586" s="2" t="s">
        <v>11</v>
      </c>
      <c r="F1586" s="2">
        <v>0</v>
      </c>
      <c r="G1586" s="3">
        <v>14</v>
      </c>
      <c r="H1586" s="4" t="str">
        <f t="shared" si="75"/>
        <v>ITA - zan VETRI - 0</v>
      </c>
      <c r="I1586" s="15">
        <f t="shared" si="76"/>
        <v>0</v>
      </c>
      <c r="J1586" s="12" t="str">
        <f t="shared" si="77"/>
        <v>ITA</v>
      </c>
    </row>
    <row r="1587" spans="1:10" ht="12.75" customHeight="1" x14ac:dyDescent="0.2">
      <c r="A1587" s="2">
        <v>1589</v>
      </c>
      <c r="B1587" s="2" t="s">
        <v>765</v>
      </c>
      <c r="C1587" s="2" t="s">
        <v>9</v>
      </c>
      <c r="D1587" s="9" t="s">
        <v>76</v>
      </c>
      <c r="E1587" s="2" t="s">
        <v>11</v>
      </c>
      <c r="F1587" s="2">
        <v>0</v>
      </c>
      <c r="G1587" s="3">
        <v>36</v>
      </c>
      <c r="H1587" s="4" t="str">
        <f t="shared" si="75"/>
        <v>ITA - lollo SRL - 0</v>
      </c>
      <c r="I1587" s="15">
        <f t="shared" si="76"/>
        <v>0</v>
      </c>
      <c r="J1587" s="12" t="str">
        <f t="shared" si="77"/>
        <v>ITA</v>
      </c>
    </row>
    <row r="1588" spans="1:10" ht="12.75" customHeight="1" x14ac:dyDescent="0.2">
      <c r="A1588" s="2">
        <v>1590</v>
      </c>
      <c r="B1588" s="2" t="s">
        <v>766</v>
      </c>
      <c r="C1588" s="2" t="s">
        <v>9</v>
      </c>
      <c r="D1588" s="9" t="s">
        <v>37</v>
      </c>
      <c r="E1588" s="2" t="s">
        <v>11</v>
      </c>
      <c r="F1588" s="2">
        <v>0</v>
      </c>
      <c r="G1588" s="3">
        <v>38</v>
      </c>
      <c r="H1588" s="4" t="str">
        <f t="shared" si="75"/>
        <v>ITA - zan VETRI - 0</v>
      </c>
      <c r="I1588" s="15">
        <f t="shared" si="76"/>
        <v>0</v>
      </c>
      <c r="J1588" s="12" t="str">
        <f t="shared" si="77"/>
        <v>ITA</v>
      </c>
    </row>
    <row r="1589" spans="1:10" ht="12.75" customHeight="1" x14ac:dyDescent="0.2">
      <c r="A1589" s="2">
        <v>1591</v>
      </c>
      <c r="B1589" s="2" t="s">
        <v>767</v>
      </c>
      <c r="C1589" s="2" t="s">
        <v>9</v>
      </c>
      <c r="D1589" s="9" t="s">
        <v>768</v>
      </c>
      <c r="E1589" s="2" t="s">
        <v>1388</v>
      </c>
      <c r="F1589" s="2">
        <v>20</v>
      </c>
      <c r="G1589" s="3">
        <v>33</v>
      </c>
      <c r="H1589" s="4" t="str">
        <f t="shared" si="75"/>
        <v>ITA - zan EMBALLAGE - 20</v>
      </c>
      <c r="I1589" s="15">
        <f t="shared" si="76"/>
        <v>660</v>
      </c>
      <c r="J1589" s="12" t="str">
        <f t="shared" si="77"/>
        <v>ITA</v>
      </c>
    </row>
    <row r="1590" spans="1:10" ht="12.75" customHeight="1" x14ac:dyDescent="0.2">
      <c r="A1590" s="2">
        <v>1592</v>
      </c>
      <c r="B1590" s="2" t="s">
        <v>767</v>
      </c>
      <c r="C1590" s="2" t="s">
        <v>9</v>
      </c>
      <c r="D1590" s="9" t="s">
        <v>768</v>
      </c>
      <c r="E1590" s="2" t="s">
        <v>11</v>
      </c>
      <c r="F1590" s="2">
        <v>0</v>
      </c>
      <c r="G1590" s="3">
        <v>38</v>
      </c>
      <c r="H1590" s="4" t="str">
        <f t="shared" si="75"/>
        <v>ITA - zan EMBALLAGE - 0</v>
      </c>
      <c r="I1590" s="15">
        <f t="shared" si="76"/>
        <v>0</v>
      </c>
      <c r="J1590" s="12" t="str">
        <f t="shared" si="77"/>
        <v>ITA</v>
      </c>
    </row>
    <row r="1591" spans="1:10" ht="12.75" customHeight="1" x14ac:dyDescent="0.2">
      <c r="A1591" s="2">
        <v>1593</v>
      </c>
      <c r="B1591" s="2" t="s">
        <v>767</v>
      </c>
      <c r="C1591" s="2" t="s">
        <v>9</v>
      </c>
      <c r="D1591" s="9" t="s">
        <v>768</v>
      </c>
      <c r="E1591" s="2" t="s">
        <v>1388</v>
      </c>
      <c r="F1591" s="2">
        <v>30</v>
      </c>
      <c r="G1591" s="3">
        <v>11</v>
      </c>
      <c r="H1591" s="4" t="str">
        <f t="shared" si="75"/>
        <v>ITA - zan EMBALLAGE - 30</v>
      </c>
      <c r="I1591" s="15">
        <f t="shared" si="76"/>
        <v>330</v>
      </c>
      <c r="J1591" s="12" t="str">
        <f t="shared" si="77"/>
        <v>ITA</v>
      </c>
    </row>
    <row r="1592" spans="1:10" ht="12.75" customHeight="1" x14ac:dyDescent="0.2">
      <c r="A1592" s="2">
        <v>1594</v>
      </c>
      <c r="B1592" s="2" t="s">
        <v>769</v>
      </c>
      <c r="C1592" s="2" t="s">
        <v>9</v>
      </c>
      <c r="D1592" s="9" t="s">
        <v>10</v>
      </c>
      <c r="E1592" s="2" t="s">
        <v>11</v>
      </c>
      <c r="F1592" s="2">
        <v>0</v>
      </c>
      <c r="G1592" s="3">
        <v>35</v>
      </c>
      <c r="H1592" s="4" t="str">
        <f t="shared" si="75"/>
        <v>ITA - SG - 0</v>
      </c>
      <c r="I1592" s="15">
        <f t="shared" si="76"/>
        <v>0</v>
      </c>
      <c r="J1592" s="12" t="str">
        <f t="shared" si="77"/>
        <v>ITA</v>
      </c>
    </row>
    <row r="1593" spans="1:10" ht="12.75" customHeight="1" x14ac:dyDescent="0.2">
      <c r="A1593" s="2">
        <v>1595</v>
      </c>
      <c r="B1593" s="2" t="s">
        <v>769</v>
      </c>
      <c r="C1593" s="2" t="s">
        <v>9</v>
      </c>
      <c r="D1593" s="9" t="s">
        <v>10</v>
      </c>
      <c r="E1593" s="2" t="s">
        <v>1388</v>
      </c>
      <c r="F1593" s="2">
        <v>30</v>
      </c>
      <c r="G1593" s="3">
        <v>33</v>
      </c>
      <c r="H1593" s="4" t="str">
        <f t="shared" si="75"/>
        <v>ITA - SG - 30</v>
      </c>
      <c r="I1593" s="15">
        <f t="shared" si="76"/>
        <v>990</v>
      </c>
      <c r="J1593" s="12" t="str">
        <f t="shared" si="77"/>
        <v>ITA</v>
      </c>
    </row>
    <row r="1594" spans="1:10" ht="12.75" customHeight="1" x14ac:dyDescent="0.2">
      <c r="A1594" s="2">
        <v>1596</v>
      </c>
      <c r="B1594" s="2" t="s">
        <v>770</v>
      </c>
      <c r="C1594" s="2" t="s">
        <v>9</v>
      </c>
      <c r="D1594" s="9" t="s">
        <v>66</v>
      </c>
      <c r="E1594" s="2" t="s">
        <v>11</v>
      </c>
      <c r="F1594" s="2">
        <v>0</v>
      </c>
      <c r="G1594" s="3">
        <v>22</v>
      </c>
      <c r="H1594" s="4" t="str">
        <f t="shared" si="75"/>
        <v>ITA - zan PAM - 0</v>
      </c>
      <c r="I1594" s="15">
        <f t="shared" si="76"/>
        <v>0</v>
      </c>
      <c r="J1594" s="12" t="str">
        <f t="shared" si="77"/>
        <v>ITA</v>
      </c>
    </row>
    <row r="1595" spans="1:10" ht="12.75" customHeight="1" x14ac:dyDescent="0.2">
      <c r="A1595" s="2">
        <v>1597</v>
      </c>
      <c r="B1595" s="2" t="s">
        <v>770</v>
      </c>
      <c r="C1595" s="2" t="s">
        <v>9</v>
      </c>
      <c r="D1595" s="9" t="s">
        <v>66</v>
      </c>
      <c r="E1595" s="2" t="s">
        <v>1388</v>
      </c>
      <c r="F1595" s="2">
        <v>30</v>
      </c>
      <c r="G1595" s="3">
        <v>21</v>
      </c>
      <c r="H1595" s="4" t="str">
        <f t="shared" si="75"/>
        <v>ITA - zan PAM - 30</v>
      </c>
      <c r="I1595" s="15">
        <f t="shared" si="76"/>
        <v>630</v>
      </c>
      <c r="J1595" s="12" t="str">
        <f t="shared" si="77"/>
        <v>ITA</v>
      </c>
    </row>
    <row r="1596" spans="1:10" ht="12.75" customHeight="1" x14ac:dyDescent="0.2">
      <c r="A1596" s="2">
        <v>1598</v>
      </c>
      <c r="B1596" s="2" t="s">
        <v>770</v>
      </c>
      <c r="C1596" s="2" t="s">
        <v>9</v>
      </c>
      <c r="D1596" s="9" t="s">
        <v>66</v>
      </c>
      <c r="E1596" s="2" t="s">
        <v>1388</v>
      </c>
      <c r="F1596" s="2">
        <v>20</v>
      </c>
      <c r="G1596" s="3">
        <v>20</v>
      </c>
      <c r="H1596" s="4" t="str">
        <f t="shared" si="75"/>
        <v>ITA - zan PAM - 20</v>
      </c>
      <c r="I1596" s="15">
        <f t="shared" si="76"/>
        <v>400</v>
      </c>
      <c r="J1596" s="12" t="str">
        <f t="shared" si="77"/>
        <v>ITA</v>
      </c>
    </row>
    <row r="1597" spans="1:10" ht="12.75" customHeight="1" x14ac:dyDescent="0.2">
      <c r="A1597" s="2">
        <v>1599</v>
      </c>
      <c r="B1597" s="2" t="s">
        <v>771</v>
      </c>
      <c r="C1597" s="2" t="s">
        <v>9</v>
      </c>
      <c r="D1597" s="9" t="s">
        <v>10</v>
      </c>
      <c r="E1597" s="2" t="s">
        <v>1388</v>
      </c>
      <c r="F1597" s="2">
        <v>30</v>
      </c>
      <c r="G1597" s="3">
        <v>10</v>
      </c>
      <c r="H1597" s="4" t="str">
        <f t="shared" si="75"/>
        <v>ITA - SG - 30</v>
      </c>
      <c r="I1597" s="15">
        <f t="shared" si="76"/>
        <v>300</v>
      </c>
      <c r="J1597" s="12" t="str">
        <f t="shared" si="77"/>
        <v>ITA</v>
      </c>
    </row>
    <row r="1598" spans="1:10" ht="12.75" customHeight="1" x14ac:dyDescent="0.2">
      <c r="A1598" s="2">
        <v>1600</v>
      </c>
      <c r="B1598" s="2" t="s">
        <v>771</v>
      </c>
      <c r="C1598" s="2" t="s">
        <v>9</v>
      </c>
      <c r="D1598" s="9" t="s">
        <v>10</v>
      </c>
      <c r="E1598" s="2" t="s">
        <v>11</v>
      </c>
      <c r="F1598" s="2">
        <v>0</v>
      </c>
      <c r="G1598" s="3">
        <v>34</v>
      </c>
      <c r="H1598" s="4" t="str">
        <f t="shared" si="75"/>
        <v>ITA - SG - 0</v>
      </c>
      <c r="I1598" s="15">
        <f t="shared" si="76"/>
        <v>0</v>
      </c>
      <c r="J1598" s="12" t="str">
        <f t="shared" si="77"/>
        <v>ITA</v>
      </c>
    </row>
    <row r="1599" spans="1:10" ht="12.75" customHeight="1" x14ac:dyDescent="0.2">
      <c r="A1599" s="2">
        <v>1601</v>
      </c>
      <c r="B1599" s="2" t="s">
        <v>772</v>
      </c>
      <c r="C1599" s="2" t="s">
        <v>9</v>
      </c>
      <c r="D1599" s="9" t="s">
        <v>10</v>
      </c>
      <c r="E1599" s="2" t="s">
        <v>11</v>
      </c>
      <c r="F1599" s="2">
        <v>0</v>
      </c>
      <c r="G1599" s="3">
        <v>28</v>
      </c>
      <c r="H1599" s="4" t="str">
        <f t="shared" si="75"/>
        <v>ITA - SG - 0</v>
      </c>
      <c r="I1599" s="15">
        <f t="shared" si="76"/>
        <v>0</v>
      </c>
      <c r="J1599" s="12" t="str">
        <f t="shared" si="77"/>
        <v>ITA</v>
      </c>
    </row>
    <row r="1600" spans="1:10" ht="12.75" customHeight="1" x14ac:dyDescent="0.2">
      <c r="A1600" s="2">
        <v>1602</v>
      </c>
      <c r="B1600" s="2" t="s">
        <v>772</v>
      </c>
      <c r="C1600" s="2" t="s">
        <v>9</v>
      </c>
      <c r="D1600" s="9" t="s">
        <v>10</v>
      </c>
      <c r="E1600" s="2" t="s">
        <v>1388</v>
      </c>
      <c r="F1600" s="2">
        <v>30</v>
      </c>
      <c r="G1600" s="3">
        <v>20</v>
      </c>
      <c r="H1600" s="4" t="str">
        <f t="shared" si="75"/>
        <v>ITA - SG - 30</v>
      </c>
      <c r="I1600" s="15">
        <f t="shared" si="76"/>
        <v>600</v>
      </c>
      <c r="J1600" s="12" t="str">
        <f t="shared" si="77"/>
        <v>ITA</v>
      </c>
    </row>
    <row r="1601" spans="1:10" ht="12.75" customHeight="1" x14ac:dyDescent="0.2">
      <c r="A1601" s="2">
        <v>1603</v>
      </c>
      <c r="B1601" s="2" t="s">
        <v>773</v>
      </c>
      <c r="C1601" s="2" t="s">
        <v>84</v>
      </c>
      <c r="D1601" s="9" t="s">
        <v>85</v>
      </c>
      <c r="E1601" s="2" t="s">
        <v>1388</v>
      </c>
      <c r="F1601" s="2">
        <v>30</v>
      </c>
      <c r="G1601" s="3">
        <v>26</v>
      </c>
      <c r="H1601" s="4" t="str">
        <f t="shared" si="75"/>
        <v>GRC - zan ABEE - 30</v>
      </c>
      <c r="I1601" s="15">
        <f t="shared" si="76"/>
        <v>780</v>
      </c>
      <c r="J1601" s="12" t="str">
        <f t="shared" si="77"/>
        <v>GRC</v>
      </c>
    </row>
    <row r="1602" spans="1:10" ht="12.75" customHeight="1" x14ac:dyDescent="0.2">
      <c r="A1602" s="2">
        <v>1604</v>
      </c>
      <c r="B1602" s="2" t="s">
        <v>773</v>
      </c>
      <c r="C1602" s="2" t="s">
        <v>84</v>
      </c>
      <c r="D1602" s="9" t="s">
        <v>85</v>
      </c>
      <c r="E1602" s="2" t="s">
        <v>11</v>
      </c>
      <c r="F1602" s="2">
        <v>0</v>
      </c>
      <c r="G1602" s="3">
        <v>20</v>
      </c>
      <c r="H1602" s="4" t="str">
        <f t="shared" si="75"/>
        <v>GRC - zan ABEE - 0</v>
      </c>
      <c r="I1602" s="15">
        <f t="shared" si="76"/>
        <v>0</v>
      </c>
      <c r="J1602" s="12" t="str">
        <f t="shared" si="77"/>
        <v>GRC</v>
      </c>
    </row>
    <row r="1603" spans="1:10" ht="12.75" customHeight="1" x14ac:dyDescent="0.2">
      <c r="A1603" s="2">
        <v>1605</v>
      </c>
      <c r="B1603" s="2" t="s">
        <v>773</v>
      </c>
      <c r="C1603" s="2" t="s">
        <v>84</v>
      </c>
      <c r="D1603" s="9" t="s">
        <v>85</v>
      </c>
      <c r="E1603" s="2" t="s">
        <v>1388</v>
      </c>
      <c r="F1603" s="2">
        <v>20</v>
      </c>
      <c r="G1603" s="3">
        <v>37</v>
      </c>
      <c r="H1603" s="4" t="str">
        <f t="shared" ref="H1603:H1666" si="78">IF(AND(J1603&lt;&gt;"NON PRESENTE",D1603&lt;&gt;"NON PRESENTE",F1603&lt;&gt;"NON PRESENTE"),_xlfn.CONCAT(J1603," - ",D1603," - ",F1603),"DATI MANCANTI")</f>
        <v>GRC - zan ABEE - 20</v>
      </c>
      <c r="I1603" s="15">
        <f t="shared" ref="I1603:I1666" si="79">IF(AND(F1603&lt;&gt;"NON PRESENTE",G1603&lt;&gt;"NON PRESENTE"),F1603*G1603,"DATI MANCANTI")</f>
        <v>740</v>
      </c>
      <c r="J1603" s="12" t="str">
        <f t="shared" ref="J1603:J1666" si="80">TRIM(C1603)</f>
        <v>GRC</v>
      </c>
    </row>
    <row r="1604" spans="1:10" ht="12.75" customHeight="1" x14ac:dyDescent="0.2">
      <c r="A1604" s="2">
        <v>1606</v>
      </c>
      <c r="B1604" s="2" t="s">
        <v>774</v>
      </c>
      <c r="C1604" s="2" t="s">
        <v>9</v>
      </c>
      <c r="D1604" s="9" t="s">
        <v>76</v>
      </c>
      <c r="E1604" s="2" t="s">
        <v>11</v>
      </c>
      <c r="F1604" s="2">
        <v>0</v>
      </c>
      <c r="G1604" s="3">
        <v>28</v>
      </c>
      <c r="H1604" s="4" t="str">
        <f t="shared" si="78"/>
        <v>ITA - lollo SRL - 0</v>
      </c>
      <c r="I1604" s="15">
        <f t="shared" si="79"/>
        <v>0</v>
      </c>
      <c r="J1604" s="12" t="str">
        <f t="shared" si="80"/>
        <v>ITA</v>
      </c>
    </row>
    <row r="1605" spans="1:10" ht="12.75" customHeight="1" x14ac:dyDescent="0.2">
      <c r="A1605" s="2">
        <v>1607</v>
      </c>
      <c r="B1605" s="2" t="s">
        <v>775</v>
      </c>
      <c r="C1605" s="2" t="s">
        <v>9</v>
      </c>
      <c r="D1605" s="9" t="s">
        <v>48</v>
      </c>
      <c r="E1605" s="2" t="s">
        <v>11</v>
      </c>
      <c r="F1605" s="2">
        <v>0</v>
      </c>
      <c r="G1605" s="3">
        <v>37</v>
      </c>
      <c r="H1605" s="4" t="str">
        <f t="shared" si="78"/>
        <v>ITA - zan pin SPA - 0</v>
      </c>
      <c r="I1605" s="15">
        <f t="shared" si="79"/>
        <v>0</v>
      </c>
      <c r="J1605" s="12" t="str">
        <f t="shared" si="80"/>
        <v>ITA</v>
      </c>
    </row>
    <row r="1606" spans="1:10" ht="12.75" customHeight="1" x14ac:dyDescent="0.2">
      <c r="A1606" s="2">
        <v>1608</v>
      </c>
      <c r="B1606" s="2" t="s">
        <v>776</v>
      </c>
      <c r="C1606" s="2" t="s">
        <v>9</v>
      </c>
      <c r="D1606" s="9" t="s">
        <v>10</v>
      </c>
      <c r="E1606" s="2" t="s">
        <v>11</v>
      </c>
      <c r="F1606" s="2">
        <v>0</v>
      </c>
      <c r="G1606" s="3">
        <v>23</v>
      </c>
      <c r="H1606" s="4" t="str">
        <f t="shared" si="78"/>
        <v>ITA - SG - 0</v>
      </c>
      <c r="I1606" s="15">
        <f t="shared" si="79"/>
        <v>0</v>
      </c>
      <c r="J1606" s="12" t="str">
        <f t="shared" si="80"/>
        <v>ITA</v>
      </c>
    </row>
    <row r="1607" spans="1:10" ht="12.75" customHeight="1" x14ac:dyDescent="0.2">
      <c r="A1607" s="2">
        <v>1609</v>
      </c>
      <c r="B1607" s="2" t="s">
        <v>776</v>
      </c>
      <c r="C1607" s="2" t="s">
        <v>9</v>
      </c>
      <c r="D1607" s="9" t="s">
        <v>10</v>
      </c>
      <c r="E1607" s="2" t="s">
        <v>1388</v>
      </c>
      <c r="F1607" s="2">
        <v>30</v>
      </c>
      <c r="G1607" s="3">
        <v>13</v>
      </c>
      <c r="H1607" s="4" t="str">
        <f t="shared" si="78"/>
        <v>ITA - SG - 30</v>
      </c>
      <c r="I1607" s="15">
        <f t="shared" si="79"/>
        <v>390</v>
      </c>
      <c r="J1607" s="12" t="str">
        <f t="shared" si="80"/>
        <v>ITA</v>
      </c>
    </row>
    <row r="1608" spans="1:10" ht="12.75" customHeight="1" x14ac:dyDescent="0.2">
      <c r="A1608" s="2">
        <v>1610</v>
      </c>
      <c r="B1608" s="2" t="s">
        <v>777</v>
      </c>
      <c r="C1608" s="2" t="s">
        <v>9</v>
      </c>
      <c r="D1608" s="9" t="s">
        <v>55</v>
      </c>
      <c r="E1608" s="2" t="s">
        <v>11</v>
      </c>
      <c r="F1608" s="2">
        <v>0</v>
      </c>
      <c r="G1608" s="3">
        <v>39</v>
      </c>
      <c r="H1608" s="4" t="str">
        <f t="shared" si="78"/>
        <v>ITA - zan S.R.L. - 0</v>
      </c>
      <c r="I1608" s="15">
        <f t="shared" si="79"/>
        <v>0</v>
      </c>
      <c r="J1608" s="12" t="str">
        <f t="shared" si="80"/>
        <v>ITA</v>
      </c>
    </row>
    <row r="1609" spans="1:10" ht="12.75" customHeight="1" x14ac:dyDescent="0.2">
      <c r="A1609" s="2">
        <v>1611</v>
      </c>
      <c r="B1609" s="2" t="s">
        <v>778</v>
      </c>
      <c r="C1609" s="2" t="s">
        <v>9</v>
      </c>
      <c r="D1609" s="9" t="s">
        <v>10</v>
      </c>
      <c r="E1609" s="2" t="s">
        <v>1388</v>
      </c>
      <c r="F1609" s="2">
        <v>30</v>
      </c>
      <c r="G1609" s="3">
        <v>27</v>
      </c>
      <c r="H1609" s="4" t="str">
        <f t="shared" si="78"/>
        <v>ITA - SG - 30</v>
      </c>
      <c r="I1609" s="15">
        <f t="shared" si="79"/>
        <v>810</v>
      </c>
      <c r="J1609" s="12" t="str">
        <f t="shared" si="80"/>
        <v>ITA</v>
      </c>
    </row>
    <row r="1610" spans="1:10" ht="12.75" customHeight="1" x14ac:dyDescent="0.2">
      <c r="A1610" s="2">
        <v>1612</v>
      </c>
      <c r="B1610" s="2" t="s">
        <v>778</v>
      </c>
      <c r="C1610" s="2" t="s">
        <v>9</v>
      </c>
      <c r="D1610" s="9" t="s">
        <v>10</v>
      </c>
      <c r="E1610" s="2" t="s">
        <v>11</v>
      </c>
      <c r="F1610" s="2">
        <v>0</v>
      </c>
      <c r="G1610" s="3">
        <v>25</v>
      </c>
      <c r="H1610" s="4" t="str">
        <f t="shared" si="78"/>
        <v>ITA - SG - 0</v>
      </c>
      <c r="I1610" s="15">
        <f t="shared" si="79"/>
        <v>0</v>
      </c>
      <c r="J1610" s="12" t="str">
        <f t="shared" si="80"/>
        <v>ITA</v>
      </c>
    </row>
    <row r="1611" spans="1:10" ht="12.75" customHeight="1" x14ac:dyDescent="0.2">
      <c r="A1611" s="2">
        <v>1613</v>
      </c>
      <c r="B1611" s="2" t="s">
        <v>779</v>
      </c>
      <c r="C1611" s="2" t="s">
        <v>9</v>
      </c>
      <c r="D1611" s="9" t="s">
        <v>37</v>
      </c>
      <c r="E1611" s="2" t="s">
        <v>11</v>
      </c>
      <c r="F1611" s="2">
        <v>0</v>
      </c>
      <c r="G1611" s="3">
        <v>32</v>
      </c>
      <c r="H1611" s="4" t="str">
        <f t="shared" si="78"/>
        <v>ITA - zan VETRI - 0</v>
      </c>
      <c r="I1611" s="15">
        <f t="shared" si="79"/>
        <v>0</v>
      </c>
      <c r="J1611" s="12" t="str">
        <f t="shared" si="80"/>
        <v>ITA</v>
      </c>
    </row>
    <row r="1612" spans="1:10" ht="12.75" customHeight="1" x14ac:dyDescent="0.2">
      <c r="A1612" s="2">
        <v>1614</v>
      </c>
      <c r="B1612" s="2" t="s">
        <v>779</v>
      </c>
      <c r="C1612" s="2" t="s">
        <v>9</v>
      </c>
      <c r="D1612" s="9" t="s">
        <v>37</v>
      </c>
      <c r="E1612" s="2" t="s">
        <v>1388</v>
      </c>
      <c r="F1612" s="2">
        <v>20</v>
      </c>
      <c r="G1612" s="3">
        <v>22</v>
      </c>
      <c r="H1612" s="4" t="str">
        <f t="shared" si="78"/>
        <v>ITA - zan VETRI - 20</v>
      </c>
      <c r="I1612" s="15">
        <f t="shared" si="79"/>
        <v>440</v>
      </c>
      <c r="J1612" s="12" t="str">
        <f t="shared" si="80"/>
        <v>ITA</v>
      </c>
    </row>
    <row r="1613" spans="1:10" ht="12.75" customHeight="1" x14ac:dyDescent="0.2">
      <c r="A1613" s="2">
        <v>1615</v>
      </c>
      <c r="B1613" s="2" t="s">
        <v>779</v>
      </c>
      <c r="C1613" s="2" t="s">
        <v>9</v>
      </c>
      <c r="D1613" s="9" t="s">
        <v>37</v>
      </c>
      <c r="E1613" s="2" t="s">
        <v>1388</v>
      </c>
      <c r="F1613" s="2">
        <v>30</v>
      </c>
      <c r="G1613" s="3">
        <v>17</v>
      </c>
      <c r="H1613" s="4" t="str">
        <f t="shared" si="78"/>
        <v>ITA - zan VETRI - 30</v>
      </c>
      <c r="I1613" s="15">
        <f t="shared" si="79"/>
        <v>510</v>
      </c>
      <c r="J1613" s="12" t="str">
        <f t="shared" si="80"/>
        <v>ITA</v>
      </c>
    </row>
    <row r="1614" spans="1:10" ht="12.75" customHeight="1" x14ac:dyDescent="0.2">
      <c r="A1614" s="2">
        <v>1616</v>
      </c>
      <c r="B1614" s="2" t="s">
        <v>780</v>
      </c>
      <c r="C1614" s="2" t="s">
        <v>9</v>
      </c>
      <c r="D1614" s="9" t="s">
        <v>55</v>
      </c>
      <c r="E1614" s="2" t="s">
        <v>11</v>
      </c>
      <c r="F1614" s="2">
        <v>0</v>
      </c>
      <c r="G1614" s="3">
        <v>16</v>
      </c>
      <c r="H1614" s="4" t="str">
        <f t="shared" si="78"/>
        <v>ITA - zan S.R.L. - 0</v>
      </c>
      <c r="I1614" s="15">
        <f t="shared" si="79"/>
        <v>0</v>
      </c>
      <c r="J1614" s="12" t="str">
        <f t="shared" si="80"/>
        <v>ITA</v>
      </c>
    </row>
    <row r="1615" spans="1:10" ht="12.75" customHeight="1" x14ac:dyDescent="0.2">
      <c r="A1615" s="2">
        <v>1617</v>
      </c>
      <c r="B1615" s="2" t="s">
        <v>781</v>
      </c>
      <c r="C1615" s="2" t="s">
        <v>9</v>
      </c>
      <c r="D1615" s="9" t="s">
        <v>55</v>
      </c>
      <c r="E1615" s="2" t="s">
        <v>11</v>
      </c>
      <c r="F1615" s="2">
        <v>0</v>
      </c>
      <c r="G1615" s="3">
        <v>31</v>
      </c>
      <c r="H1615" s="4" t="str">
        <f t="shared" si="78"/>
        <v>ITA - zan S.R.L. - 0</v>
      </c>
      <c r="I1615" s="15">
        <f t="shared" si="79"/>
        <v>0</v>
      </c>
      <c r="J1615" s="12" t="str">
        <f t="shared" si="80"/>
        <v>ITA</v>
      </c>
    </row>
    <row r="1616" spans="1:10" ht="12.75" customHeight="1" x14ac:dyDescent="0.2">
      <c r="A1616" s="2">
        <v>1618</v>
      </c>
      <c r="B1616" s="2" t="s">
        <v>781</v>
      </c>
      <c r="C1616" s="2" t="s">
        <v>9</v>
      </c>
      <c r="D1616" s="9" t="s">
        <v>55</v>
      </c>
      <c r="E1616" s="2" t="s">
        <v>1388</v>
      </c>
      <c r="F1616" s="2">
        <v>20</v>
      </c>
      <c r="G1616" s="3">
        <v>17</v>
      </c>
      <c r="H1616" s="4" t="str">
        <f t="shared" si="78"/>
        <v>ITA - zan S.R.L. - 20</v>
      </c>
      <c r="I1616" s="15">
        <f t="shared" si="79"/>
        <v>340</v>
      </c>
      <c r="J1616" s="12" t="str">
        <f t="shared" si="80"/>
        <v>ITA</v>
      </c>
    </row>
    <row r="1617" spans="1:10" ht="12.75" customHeight="1" x14ac:dyDescent="0.2">
      <c r="A1617" s="2">
        <v>1619</v>
      </c>
      <c r="B1617" s="2" t="s">
        <v>782</v>
      </c>
      <c r="C1617" s="2" t="s">
        <v>84</v>
      </c>
      <c r="D1617" s="9" t="s">
        <v>200</v>
      </c>
      <c r="E1617" s="2" t="s">
        <v>1388</v>
      </c>
      <c r="F1617" s="2">
        <v>30</v>
      </c>
      <c r="G1617" s="3">
        <v>38</v>
      </c>
      <c r="H1617" s="4" t="str">
        <f t="shared" si="78"/>
        <v>GRC - zan palla SA - 30</v>
      </c>
      <c r="I1617" s="15">
        <f t="shared" si="79"/>
        <v>1140</v>
      </c>
      <c r="J1617" s="12" t="str">
        <f t="shared" si="80"/>
        <v>GRC</v>
      </c>
    </row>
    <row r="1618" spans="1:10" ht="12.75" customHeight="1" x14ac:dyDescent="0.2">
      <c r="A1618" s="2">
        <v>1620</v>
      </c>
      <c r="B1618" s="2" t="s">
        <v>783</v>
      </c>
      <c r="C1618" s="2" t="s">
        <v>9</v>
      </c>
      <c r="D1618" s="9" t="s">
        <v>37</v>
      </c>
      <c r="E1618" s="2" t="s">
        <v>11</v>
      </c>
      <c r="F1618" s="2">
        <v>0</v>
      </c>
      <c r="G1618" s="3">
        <v>22</v>
      </c>
      <c r="H1618" s="4" t="str">
        <f t="shared" si="78"/>
        <v>ITA - zan VETRI - 0</v>
      </c>
      <c r="I1618" s="15">
        <f t="shared" si="79"/>
        <v>0</v>
      </c>
      <c r="J1618" s="12" t="str">
        <f t="shared" si="80"/>
        <v>ITA</v>
      </c>
    </row>
    <row r="1619" spans="1:10" ht="12.75" customHeight="1" x14ac:dyDescent="0.2">
      <c r="A1619" s="2">
        <v>1621</v>
      </c>
      <c r="B1619" s="2" t="s">
        <v>783</v>
      </c>
      <c r="C1619" s="2" t="s">
        <v>9</v>
      </c>
      <c r="D1619" s="9" t="s">
        <v>37</v>
      </c>
      <c r="E1619" s="2" t="s">
        <v>1388</v>
      </c>
      <c r="F1619" s="2">
        <v>20</v>
      </c>
      <c r="G1619" s="3">
        <v>23</v>
      </c>
      <c r="H1619" s="4" t="str">
        <f t="shared" si="78"/>
        <v>ITA - zan VETRI - 20</v>
      </c>
      <c r="I1619" s="15">
        <f t="shared" si="79"/>
        <v>460</v>
      </c>
      <c r="J1619" s="12" t="str">
        <f t="shared" si="80"/>
        <v>ITA</v>
      </c>
    </row>
    <row r="1620" spans="1:10" ht="12.75" customHeight="1" x14ac:dyDescent="0.2">
      <c r="A1620" s="2">
        <v>1622</v>
      </c>
      <c r="B1620" s="2" t="s">
        <v>783</v>
      </c>
      <c r="C1620" s="2" t="s">
        <v>9</v>
      </c>
      <c r="D1620" s="9" t="s">
        <v>37</v>
      </c>
      <c r="E1620" s="2" t="s">
        <v>1388</v>
      </c>
      <c r="F1620" s="2">
        <v>30</v>
      </c>
      <c r="G1620" s="3">
        <v>22</v>
      </c>
      <c r="H1620" s="4" t="str">
        <f t="shared" si="78"/>
        <v>ITA - zan VETRI - 30</v>
      </c>
      <c r="I1620" s="15">
        <f t="shared" si="79"/>
        <v>660</v>
      </c>
      <c r="J1620" s="12" t="str">
        <f t="shared" si="80"/>
        <v>ITA</v>
      </c>
    </row>
    <row r="1621" spans="1:10" ht="12.75" customHeight="1" x14ac:dyDescent="0.2">
      <c r="A1621" s="2">
        <v>1623</v>
      </c>
      <c r="B1621" s="2" t="s">
        <v>784</v>
      </c>
      <c r="C1621" s="2" t="s">
        <v>9</v>
      </c>
      <c r="D1621" s="9" t="s">
        <v>66</v>
      </c>
      <c r="E1621" s="2" t="s">
        <v>1388</v>
      </c>
      <c r="F1621" s="2">
        <v>20</v>
      </c>
      <c r="G1621" s="3">
        <v>32</v>
      </c>
      <c r="H1621" s="4" t="str">
        <f t="shared" si="78"/>
        <v>ITA - zan PAM - 20</v>
      </c>
      <c r="I1621" s="15">
        <f t="shared" si="79"/>
        <v>640</v>
      </c>
      <c r="J1621" s="12" t="str">
        <f t="shared" si="80"/>
        <v>ITA</v>
      </c>
    </row>
    <row r="1622" spans="1:10" ht="12.75" customHeight="1" x14ac:dyDescent="0.2">
      <c r="A1622" s="2">
        <v>1624</v>
      </c>
      <c r="B1622" s="2" t="s">
        <v>784</v>
      </c>
      <c r="C1622" s="2" t="s">
        <v>9</v>
      </c>
      <c r="D1622" s="9" t="s">
        <v>66</v>
      </c>
      <c r="E1622" s="2" t="s">
        <v>11</v>
      </c>
      <c r="F1622" s="2">
        <v>0</v>
      </c>
      <c r="G1622" s="3">
        <v>32</v>
      </c>
      <c r="H1622" s="4" t="str">
        <f t="shared" si="78"/>
        <v>ITA - zan PAM - 0</v>
      </c>
      <c r="I1622" s="15">
        <f t="shared" si="79"/>
        <v>0</v>
      </c>
      <c r="J1622" s="12" t="str">
        <f t="shared" si="80"/>
        <v>ITA</v>
      </c>
    </row>
    <row r="1623" spans="1:10" ht="12.75" customHeight="1" x14ac:dyDescent="0.2">
      <c r="A1623" s="2">
        <v>1625</v>
      </c>
      <c r="B1623" s="2" t="s">
        <v>784</v>
      </c>
      <c r="C1623" s="2" t="s">
        <v>9</v>
      </c>
      <c r="D1623" s="9" t="s">
        <v>66</v>
      </c>
      <c r="E1623" s="2" t="s">
        <v>1388</v>
      </c>
      <c r="F1623" s="2">
        <v>30</v>
      </c>
      <c r="G1623" s="3">
        <v>14</v>
      </c>
      <c r="H1623" s="4" t="str">
        <f t="shared" si="78"/>
        <v>ITA - zan PAM - 30</v>
      </c>
      <c r="I1623" s="15">
        <f t="shared" si="79"/>
        <v>420</v>
      </c>
      <c r="J1623" s="12" t="str">
        <f t="shared" si="80"/>
        <v>ITA</v>
      </c>
    </row>
    <row r="1624" spans="1:10" ht="12.75" customHeight="1" x14ac:dyDescent="0.2">
      <c r="A1624" s="2">
        <v>1626</v>
      </c>
      <c r="B1624" s="2" t="s">
        <v>785</v>
      </c>
      <c r="C1624" s="2" t="s">
        <v>9</v>
      </c>
      <c r="D1624" s="9" t="s">
        <v>10</v>
      </c>
      <c r="E1624" s="2" t="s">
        <v>11</v>
      </c>
      <c r="F1624" s="2">
        <v>0</v>
      </c>
      <c r="G1624" s="3">
        <v>25</v>
      </c>
      <c r="H1624" s="4" t="str">
        <f t="shared" si="78"/>
        <v>ITA - SG - 0</v>
      </c>
      <c r="I1624" s="15">
        <f t="shared" si="79"/>
        <v>0</v>
      </c>
      <c r="J1624" s="12" t="str">
        <f t="shared" si="80"/>
        <v>ITA</v>
      </c>
    </row>
    <row r="1625" spans="1:10" ht="12.75" customHeight="1" x14ac:dyDescent="0.2">
      <c r="A1625" s="2">
        <v>1627</v>
      </c>
      <c r="B1625" s="2" t="s">
        <v>785</v>
      </c>
      <c r="C1625" s="2" t="s">
        <v>9</v>
      </c>
      <c r="D1625" s="9" t="s">
        <v>10</v>
      </c>
      <c r="E1625" s="2" t="s">
        <v>1388</v>
      </c>
      <c r="F1625" s="2">
        <v>30</v>
      </c>
      <c r="G1625" s="3">
        <v>32</v>
      </c>
      <c r="H1625" s="4" t="str">
        <f t="shared" si="78"/>
        <v>ITA - SG - 30</v>
      </c>
      <c r="I1625" s="15">
        <f t="shared" si="79"/>
        <v>960</v>
      </c>
      <c r="J1625" s="12" t="str">
        <f t="shared" si="80"/>
        <v>ITA</v>
      </c>
    </row>
    <row r="1626" spans="1:10" ht="12.75" customHeight="1" x14ac:dyDescent="0.2">
      <c r="A1626" s="2">
        <v>1628</v>
      </c>
      <c r="B1626" s="2" t="s">
        <v>785</v>
      </c>
      <c r="C1626" s="2" t="s">
        <v>9</v>
      </c>
      <c r="D1626" s="9" t="s">
        <v>10</v>
      </c>
      <c r="E1626" s="2" t="s">
        <v>1388</v>
      </c>
      <c r="F1626" s="2">
        <v>20</v>
      </c>
      <c r="G1626" s="3">
        <v>28</v>
      </c>
      <c r="H1626" s="4" t="str">
        <f t="shared" si="78"/>
        <v>ITA - SG - 20</v>
      </c>
      <c r="I1626" s="15">
        <f t="shared" si="79"/>
        <v>560</v>
      </c>
      <c r="J1626" s="12" t="str">
        <f t="shared" si="80"/>
        <v>ITA</v>
      </c>
    </row>
    <row r="1627" spans="1:10" ht="12.75" customHeight="1" x14ac:dyDescent="0.2">
      <c r="A1627" s="2">
        <v>1629</v>
      </c>
      <c r="B1627" s="2" t="s">
        <v>786</v>
      </c>
      <c r="C1627" s="2" t="s">
        <v>9</v>
      </c>
      <c r="D1627" s="9" t="s">
        <v>10</v>
      </c>
      <c r="E1627" s="2" t="s">
        <v>1388</v>
      </c>
      <c r="F1627" s="2">
        <v>30</v>
      </c>
      <c r="G1627" s="3">
        <v>13</v>
      </c>
      <c r="H1627" s="4" t="str">
        <f t="shared" si="78"/>
        <v>ITA - SG - 30</v>
      </c>
      <c r="I1627" s="15">
        <f t="shared" si="79"/>
        <v>390</v>
      </c>
      <c r="J1627" s="12" t="str">
        <f t="shared" si="80"/>
        <v>ITA</v>
      </c>
    </row>
    <row r="1628" spans="1:10" ht="12.75" customHeight="1" x14ac:dyDescent="0.2">
      <c r="A1628" s="2">
        <v>1630</v>
      </c>
      <c r="B1628" s="2" t="s">
        <v>786</v>
      </c>
      <c r="C1628" s="2" t="s">
        <v>9</v>
      </c>
      <c r="D1628" s="9" t="s">
        <v>10</v>
      </c>
      <c r="E1628" s="2" t="s">
        <v>1388</v>
      </c>
      <c r="F1628" s="2">
        <v>20</v>
      </c>
      <c r="G1628" s="3">
        <v>36</v>
      </c>
      <c r="H1628" s="4" t="str">
        <f t="shared" si="78"/>
        <v>ITA - SG - 20</v>
      </c>
      <c r="I1628" s="15">
        <f t="shared" si="79"/>
        <v>720</v>
      </c>
      <c r="J1628" s="12" t="str">
        <f t="shared" si="80"/>
        <v>ITA</v>
      </c>
    </row>
    <row r="1629" spans="1:10" ht="12.75" customHeight="1" x14ac:dyDescent="0.2">
      <c r="A1629" s="2">
        <v>1631</v>
      </c>
      <c r="B1629" s="2" t="s">
        <v>786</v>
      </c>
      <c r="C1629" s="2" t="s">
        <v>9</v>
      </c>
      <c r="D1629" s="9" t="s">
        <v>10</v>
      </c>
      <c r="E1629" s="2" t="s">
        <v>11</v>
      </c>
      <c r="F1629" s="2">
        <v>0</v>
      </c>
      <c r="G1629" s="3">
        <v>23</v>
      </c>
      <c r="H1629" s="4" t="str">
        <f t="shared" si="78"/>
        <v>ITA - SG - 0</v>
      </c>
      <c r="I1629" s="15">
        <f t="shared" si="79"/>
        <v>0</v>
      </c>
      <c r="J1629" s="12" t="str">
        <f t="shared" si="80"/>
        <v>ITA</v>
      </c>
    </row>
    <row r="1630" spans="1:10" ht="12.75" customHeight="1" x14ac:dyDescent="0.2">
      <c r="A1630" s="2">
        <v>1632</v>
      </c>
      <c r="B1630" s="2" t="s">
        <v>787</v>
      </c>
      <c r="C1630" s="2" t="s">
        <v>9</v>
      </c>
      <c r="D1630" s="9" t="s">
        <v>10</v>
      </c>
      <c r="E1630" s="2" t="s">
        <v>11</v>
      </c>
      <c r="F1630" s="2">
        <v>0</v>
      </c>
      <c r="G1630" s="3">
        <v>17</v>
      </c>
      <c r="H1630" s="4" t="str">
        <f t="shared" si="78"/>
        <v>ITA - SG - 0</v>
      </c>
      <c r="I1630" s="15">
        <f t="shared" si="79"/>
        <v>0</v>
      </c>
      <c r="J1630" s="12" t="str">
        <f t="shared" si="80"/>
        <v>ITA</v>
      </c>
    </row>
    <row r="1631" spans="1:10" ht="12.75" customHeight="1" x14ac:dyDescent="0.2">
      <c r="A1631" s="2">
        <v>1633</v>
      </c>
      <c r="B1631" s="2" t="s">
        <v>787</v>
      </c>
      <c r="C1631" s="2" t="s">
        <v>9</v>
      </c>
      <c r="D1631" s="9" t="s">
        <v>10</v>
      </c>
      <c r="E1631" s="2" t="s">
        <v>1388</v>
      </c>
      <c r="F1631" s="2">
        <v>30</v>
      </c>
      <c r="G1631" s="3">
        <v>25</v>
      </c>
      <c r="H1631" s="4" t="str">
        <f t="shared" si="78"/>
        <v>ITA - SG - 30</v>
      </c>
      <c r="I1631" s="15">
        <f t="shared" si="79"/>
        <v>750</v>
      </c>
      <c r="J1631" s="12" t="str">
        <f t="shared" si="80"/>
        <v>ITA</v>
      </c>
    </row>
    <row r="1632" spans="1:10" ht="12.75" customHeight="1" x14ac:dyDescent="0.2">
      <c r="A1632" s="2">
        <v>1634</v>
      </c>
      <c r="B1632" s="2" t="s">
        <v>788</v>
      </c>
      <c r="C1632" s="2" t="s">
        <v>9</v>
      </c>
      <c r="D1632" s="9" t="s">
        <v>10</v>
      </c>
      <c r="E1632" s="2" t="s">
        <v>11</v>
      </c>
      <c r="F1632" s="2">
        <v>0</v>
      </c>
      <c r="G1632" s="3">
        <v>26</v>
      </c>
      <c r="H1632" s="4" t="str">
        <f t="shared" si="78"/>
        <v>ITA - SG - 0</v>
      </c>
      <c r="I1632" s="15">
        <f t="shared" si="79"/>
        <v>0</v>
      </c>
      <c r="J1632" s="12" t="str">
        <f t="shared" si="80"/>
        <v>ITA</v>
      </c>
    </row>
    <row r="1633" spans="1:10" ht="12.75" customHeight="1" x14ac:dyDescent="0.2">
      <c r="A1633" s="2">
        <v>1635</v>
      </c>
      <c r="B1633" s="2" t="s">
        <v>789</v>
      </c>
      <c r="C1633" s="2" t="s">
        <v>9</v>
      </c>
      <c r="D1633" s="9" t="s">
        <v>48</v>
      </c>
      <c r="E1633" s="2" t="s">
        <v>11</v>
      </c>
      <c r="F1633" s="2">
        <v>0</v>
      </c>
      <c r="G1633" s="3">
        <v>30</v>
      </c>
      <c r="H1633" s="4" t="str">
        <f t="shared" si="78"/>
        <v>ITA - zan pin SPA - 0</v>
      </c>
      <c r="I1633" s="15">
        <f t="shared" si="79"/>
        <v>0</v>
      </c>
      <c r="J1633" s="12" t="str">
        <f t="shared" si="80"/>
        <v>ITA</v>
      </c>
    </row>
    <row r="1634" spans="1:10" ht="12.75" customHeight="1" x14ac:dyDescent="0.2">
      <c r="A1634" s="2">
        <v>1636</v>
      </c>
      <c r="B1634" s="2" t="s">
        <v>790</v>
      </c>
      <c r="C1634" s="2" t="s">
        <v>9</v>
      </c>
      <c r="D1634" s="9" t="s">
        <v>37</v>
      </c>
      <c r="E1634" s="2" t="s">
        <v>11</v>
      </c>
      <c r="F1634" s="2">
        <v>0</v>
      </c>
      <c r="G1634" s="3">
        <v>13</v>
      </c>
      <c r="H1634" s="4" t="str">
        <f t="shared" si="78"/>
        <v>ITA - zan VETRI - 0</v>
      </c>
      <c r="I1634" s="15">
        <f t="shared" si="79"/>
        <v>0</v>
      </c>
      <c r="J1634" s="12" t="str">
        <f t="shared" si="80"/>
        <v>ITA</v>
      </c>
    </row>
    <row r="1635" spans="1:10" ht="12.75" customHeight="1" x14ac:dyDescent="0.2">
      <c r="A1635" s="2">
        <v>1637</v>
      </c>
      <c r="B1635" s="2" t="s">
        <v>791</v>
      </c>
      <c r="C1635" s="2" t="s">
        <v>9</v>
      </c>
      <c r="D1635" s="9" t="s">
        <v>98</v>
      </c>
      <c r="E1635" s="2" t="s">
        <v>1388</v>
      </c>
      <c r="F1635" s="2">
        <v>20</v>
      </c>
      <c r="G1635" s="3">
        <v>34</v>
      </c>
      <c r="H1635" s="4" t="str">
        <f t="shared" si="78"/>
        <v>ITA - zan SPA - 20</v>
      </c>
      <c r="I1635" s="15">
        <f t="shared" si="79"/>
        <v>680</v>
      </c>
      <c r="J1635" s="12" t="str">
        <f t="shared" si="80"/>
        <v>ITA</v>
      </c>
    </row>
    <row r="1636" spans="1:10" ht="12.75" customHeight="1" x14ac:dyDescent="0.2">
      <c r="A1636" s="2">
        <v>1638</v>
      </c>
      <c r="B1636" s="2" t="s">
        <v>791</v>
      </c>
      <c r="C1636" s="2" t="s">
        <v>9</v>
      </c>
      <c r="D1636" s="9" t="s">
        <v>98</v>
      </c>
      <c r="E1636" s="2" t="s">
        <v>1388</v>
      </c>
      <c r="F1636" s="2">
        <v>30</v>
      </c>
      <c r="G1636" s="3">
        <v>17</v>
      </c>
      <c r="H1636" s="4" t="str">
        <f t="shared" si="78"/>
        <v>ITA - zan SPA - 30</v>
      </c>
      <c r="I1636" s="15">
        <f t="shared" si="79"/>
        <v>510</v>
      </c>
      <c r="J1636" s="12" t="str">
        <f t="shared" si="80"/>
        <v>ITA</v>
      </c>
    </row>
    <row r="1637" spans="1:10" ht="12.75" customHeight="1" x14ac:dyDescent="0.2">
      <c r="A1637" s="2">
        <v>1639</v>
      </c>
      <c r="B1637" s="2" t="s">
        <v>791</v>
      </c>
      <c r="C1637" s="2" t="s">
        <v>9</v>
      </c>
      <c r="D1637" s="9" t="s">
        <v>98</v>
      </c>
      <c r="E1637" s="2" t="s">
        <v>11</v>
      </c>
      <c r="F1637" s="2">
        <v>0</v>
      </c>
      <c r="G1637" s="3">
        <v>17</v>
      </c>
      <c r="H1637" s="4" t="str">
        <f t="shared" si="78"/>
        <v>ITA - zan SPA - 0</v>
      </c>
      <c r="I1637" s="15">
        <f t="shared" si="79"/>
        <v>0</v>
      </c>
      <c r="J1637" s="12" t="str">
        <f t="shared" si="80"/>
        <v>ITA</v>
      </c>
    </row>
    <row r="1638" spans="1:10" ht="12.75" customHeight="1" x14ac:dyDescent="0.2">
      <c r="A1638" s="2">
        <v>1640</v>
      </c>
      <c r="B1638" s="2" t="s">
        <v>792</v>
      </c>
      <c r="C1638" s="2" t="s">
        <v>9</v>
      </c>
      <c r="D1638" s="9" t="s">
        <v>48</v>
      </c>
      <c r="E1638" s="2" t="s">
        <v>11</v>
      </c>
      <c r="F1638" s="2">
        <v>0</v>
      </c>
      <c r="G1638" s="3">
        <v>20</v>
      </c>
      <c r="H1638" s="4" t="str">
        <f t="shared" si="78"/>
        <v>ITA - zan pin SPA - 0</v>
      </c>
      <c r="I1638" s="15">
        <f t="shared" si="79"/>
        <v>0</v>
      </c>
      <c r="J1638" s="12" t="str">
        <f t="shared" si="80"/>
        <v>ITA</v>
      </c>
    </row>
    <row r="1639" spans="1:10" ht="12.75" customHeight="1" x14ac:dyDescent="0.2">
      <c r="A1639" s="2">
        <v>1641</v>
      </c>
      <c r="B1639" s="2" t="s">
        <v>793</v>
      </c>
      <c r="C1639" s="2" t="s">
        <v>9</v>
      </c>
      <c r="D1639" s="9" t="s">
        <v>37</v>
      </c>
      <c r="E1639" s="2" t="s">
        <v>11</v>
      </c>
      <c r="F1639" s="2">
        <v>0</v>
      </c>
      <c r="G1639" s="3">
        <v>27</v>
      </c>
      <c r="H1639" s="4" t="str">
        <f t="shared" si="78"/>
        <v>ITA - zan VETRI - 0</v>
      </c>
      <c r="I1639" s="15">
        <f t="shared" si="79"/>
        <v>0</v>
      </c>
      <c r="J1639" s="12" t="str">
        <f t="shared" si="80"/>
        <v>ITA</v>
      </c>
    </row>
    <row r="1640" spans="1:10" ht="12.75" customHeight="1" x14ac:dyDescent="0.2">
      <c r="A1640" s="2">
        <v>1642</v>
      </c>
      <c r="B1640" s="2" t="s">
        <v>794</v>
      </c>
      <c r="C1640" s="2" t="s">
        <v>84</v>
      </c>
      <c r="D1640" s="9" t="s">
        <v>200</v>
      </c>
      <c r="E1640" s="2" t="s">
        <v>11</v>
      </c>
      <c r="F1640" s="2">
        <v>0</v>
      </c>
      <c r="G1640" s="3">
        <v>28</v>
      </c>
      <c r="H1640" s="4" t="str">
        <f t="shared" si="78"/>
        <v>GRC - zan palla SA - 0</v>
      </c>
      <c r="I1640" s="15">
        <f t="shared" si="79"/>
        <v>0</v>
      </c>
      <c r="J1640" s="12" t="str">
        <f t="shared" si="80"/>
        <v>GRC</v>
      </c>
    </row>
    <row r="1641" spans="1:10" ht="12.75" customHeight="1" x14ac:dyDescent="0.2">
      <c r="A1641" s="2">
        <v>1643</v>
      </c>
      <c r="B1641" s="2" t="s">
        <v>794</v>
      </c>
      <c r="C1641" s="2" t="s">
        <v>84</v>
      </c>
      <c r="D1641" s="9" t="s">
        <v>200</v>
      </c>
      <c r="E1641" s="2" t="s">
        <v>1388</v>
      </c>
      <c r="F1641" s="2">
        <v>20</v>
      </c>
      <c r="G1641" s="3">
        <v>24</v>
      </c>
      <c r="H1641" s="4" t="str">
        <f t="shared" si="78"/>
        <v>GRC - zan palla SA - 20</v>
      </c>
      <c r="I1641" s="15">
        <f t="shared" si="79"/>
        <v>480</v>
      </c>
      <c r="J1641" s="12" t="str">
        <f t="shared" si="80"/>
        <v>GRC</v>
      </c>
    </row>
    <row r="1642" spans="1:10" ht="12.75" customHeight="1" x14ac:dyDescent="0.2">
      <c r="A1642" s="2">
        <v>1644</v>
      </c>
      <c r="B1642" s="2" t="s">
        <v>794</v>
      </c>
      <c r="C1642" s="2" t="s">
        <v>84</v>
      </c>
      <c r="D1642" s="9" t="s">
        <v>200</v>
      </c>
      <c r="E1642" s="2" t="s">
        <v>1388</v>
      </c>
      <c r="F1642" s="2">
        <v>30</v>
      </c>
      <c r="G1642" s="3">
        <v>36</v>
      </c>
      <c r="H1642" s="4" t="str">
        <f t="shared" si="78"/>
        <v>GRC - zan palla SA - 30</v>
      </c>
      <c r="I1642" s="15">
        <f t="shared" si="79"/>
        <v>1080</v>
      </c>
      <c r="J1642" s="12" t="str">
        <f t="shared" si="80"/>
        <v>GRC</v>
      </c>
    </row>
    <row r="1643" spans="1:10" ht="12.75" customHeight="1" x14ac:dyDescent="0.2">
      <c r="A1643" s="2">
        <v>1645</v>
      </c>
      <c r="B1643" s="2" t="s">
        <v>795</v>
      </c>
      <c r="C1643" s="2" t="s">
        <v>9</v>
      </c>
      <c r="D1643" s="9" t="s">
        <v>10</v>
      </c>
      <c r="E1643" s="2" t="s">
        <v>11</v>
      </c>
      <c r="F1643" s="2">
        <v>0</v>
      </c>
      <c r="G1643" s="3">
        <v>26</v>
      </c>
      <c r="H1643" s="4" t="str">
        <f t="shared" si="78"/>
        <v>ITA - SG - 0</v>
      </c>
      <c r="I1643" s="15">
        <f t="shared" si="79"/>
        <v>0</v>
      </c>
      <c r="J1643" s="12" t="str">
        <f t="shared" si="80"/>
        <v>ITA</v>
      </c>
    </row>
    <row r="1644" spans="1:10" ht="12.75" customHeight="1" x14ac:dyDescent="0.2">
      <c r="A1644" s="2">
        <v>1646</v>
      </c>
      <c r="B1644" s="2" t="s">
        <v>795</v>
      </c>
      <c r="C1644" s="2" t="s">
        <v>9</v>
      </c>
      <c r="D1644" s="9" t="s">
        <v>10</v>
      </c>
      <c r="E1644" s="2" t="s">
        <v>1388</v>
      </c>
      <c r="F1644" s="2">
        <v>20</v>
      </c>
      <c r="G1644" s="3">
        <v>35</v>
      </c>
      <c r="H1644" s="4" t="str">
        <f t="shared" si="78"/>
        <v>ITA - SG - 20</v>
      </c>
      <c r="I1644" s="15">
        <f t="shared" si="79"/>
        <v>700</v>
      </c>
      <c r="J1644" s="12" t="str">
        <f t="shared" si="80"/>
        <v>ITA</v>
      </c>
    </row>
    <row r="1645" spans="1:10" ht="12.75" customHeight="1" x14ac:dyDescent="0.2">
      <c r="A1645" s="2">
        <v>1647</v>
      </c>
      <c r="B1645" s="2" t="s">
        <v>795</v>
      </c>
      <c r="C1645" s="2" t="s">
        <v>9</v>
      </c>
      <c r="D1645" s="9" t="s">
        <v>10</v>
      </c>
      <c r="E1645" s="2" t="s">
        <v>1388</v>
      </c>
      <c r="F1645" s="2">
        <v>30</v>
      </c>
      <c r="G1645" s="3">
        <v>24</v>
      </c>
      <c r="H1645" s="4" t="str">
        <f t="shared" si="78"/>
        <v>ITA - SG - 30</v>
      </c>
      <c r="I1645" s="15">
        <f t="shared" si="79"/>
        <v>720</v>
      </c>
      <c r="J1645" s="12" t="str">
        <f t="shared" si="80"/>
        <v>ITA</v>
      </c>
    </row>
    <row r="1646" spans="1:10" ht="12.75" customHeight="1" x14ac:dyDescent="0.2">
      <c r="A1646" s="2">
        <v>1648</v>
      </c>
      <c r="B1646" s="2" t="s">
        <v>796</v>
      </c>
      <c r="C1646" s="2" t="s">
        <v>15</v>
      </c>
      <c r="D1646" s="9" t="s">
        <v>24</v>
      </c>
      <c r="E1646" s="2" t="s">
        <v>11</v>
      </c>
      <c r="F1646" s="2">
        <v>0</v>
      </c>
      <c r="G1646" s="3">
        <v>38</v>
      </c>
      <c r="H1646" s="4" t="str">
        <f t="shared" si="78"/>
        <v>EGY - zan pin assuf S.A.E. - 0</v>
      </c>
      <c r="I1646" s="15">
        <f t="shared" si="79"/>
        <v>0</v>
      </c>
      <c r="J1646" s="12" t="str">
        <f t="shared" si="80"/>
        <v>EGY</v>
      </c>
    </row>
    <row r="1647" spans="1:10" ht="12.75" customHeight="1" x14ac:dyDescent="0.2">
      <c r="A1647" s="2">
        <v>1649</v>
      </c>
      <c r="B1647" s="2" t="s">
        <v>796</v>
      </c>
      <c r="C1647" s="2" t="s">
        <v>15</v>
      </c>
      <c r="D1647" s="9" t="s">
        <v>24</v>
      </c>
      <c r="E1647" s="2" t="s">
        <v>1388</v>
      </c>
      <c r="F1647" s="2">
        <v>20</v>
      </c>
      <c r="G1647" s="3">
        <v>25</v>
      </c>
      <c r="H1647" s="4" t="str">
        <f t="shared" si="78"/>
        <v>EGY - zan pin assuf S.A.E. - 20</v>
      </c>
      <c r="I1647" s="15">
        <f t="shared" si="79"/>
        <v>500</v>
      </c>
      <c r="J1647" s="12" t="str">
        <f t="shared" si="80"/>
        <v>EGY</v>
      </c>
    </row>
    <row r="1648" spans="1:10" ht="12.75" customHeight="1" x14ac:dyDescent="0.2">
      <c r="A1648" s="2">
        <v>1650</v>
      </c>
      <c r="B1648" s="2" t="s">
        <v>797</v>
      </c>
      <c r="C1648" s="2" t="s">
        <v>798</v>
      </c>
      <c r="D1648" s="9" t="s">
        <v>37</v>
      </c>
      <c r="E1648" s="2" t="s">
        <v>11</v>
      </c>
      <c r="F1648" s="2">
        <v>0</v>
      </c>
      <c r="G1648" s="3">
        <v>32</v>
      </c>
      <c r="H1648" s="4" t="str">
        <f t="shared" si="78"/>
        <v>FRA - zan VETRI - 0</v>
      </c>
      <c r="I1648" s="15">
        <f t="shared" si="79"/>
        <v>0</v>
      </c>
      <c r="J1648" s="12" t="str">
        <f t="shared" si="80"/>
        <v>FRA</v>
      </c>
    </row>
    <row r="1649" spans="1:10" ht="12.75" customHeight="1" x14ac:dyDescent="0.2">
      <c r="A1649" s="2">
        <v>1651</v>
      </c>
      <c r="B1649" s="2" t="s">
        <v>799</v>
      </c>
      <c r="C1649" s="2" t="s">
        <v>9</v>
      </c>
      <c r="D1649" s="9" t="s">
        <v>37</v>
      </c>
      <c r="E1649" s="2" t="s">
        <v>11</v>
      </c>
      <c r="F1649" s="2">
        <v>0</v>
      </c>
      <c r="G1649" s="3">
        <v>25</v>
      </c>
      <c r="H1649" s="4" t="str">
        <f t="shared" si="78"/>
        <v>ITA - zan VETRI - 0</v>
      </c>
      <c r="I1649" s="15">
        <f t="shared" si="79"/>
        <v>0</v>
      </c>
      <c r="J1649" s="12" t="str">
        <f t="shared" si="80"/>
        <v>ITA</v>
      </c>
    </row>
    <row r="1650" spans="1:10" ht="12.75" customHeight="1" x14ac:dyDescent="0.2">
      <c r="A1650" s="2">
        <v>1652</v>
      </c>
      <c r="B1650" s="2" t="s">
        <v>799</v>
      </c>
      <c r="C1650" s="2" t="s">
        <v>9</v>
      </c>
      <c r="D1650" s="9" t="s">
        <v>37</v>
      </c>
      <c r="E1650" s="2" t="s">
        <v>1388</v>
      </c>
      <c r="F1650" s="2">
        <v>30</v>
      </c>
      <c r="G1650" s="3">
        <v>32</v>
      </c>
      <c r="H1650" s="4" t="str">
        <f t="shared" si="78"/>
        <v>ITA - zan VETRI - 30</v>
      </c>
      <c r="I1650" s="15">
        <f t="shared" si="79"/>
        <v>960</v>
      </c>
      <c r="J1650" s="12" t="str">
        <f t="shared" si="80"/>
        <v>ITA</v>
      </c>
    </row>
    <row r="1651" spans="1:10" ht="12.75" customHeight="1" x14ac:dyDescent="0.2">
      <c r="A1651" s="2">
        <v>1653</v>
      </c>
      <c r="B1651" s="2" t="s">
        <v>799</v>
      </c>
      <c r="C1651" s="2" t="s">
        <v>9</v>
      </c>
      <c r="D1651" s="9" t="s">
        <v>37</v>
      </c>
      <c r="E1651" s="2" t="s">
        <v>1388</v>
      </c>
      <c r="F1651" s="2">
        <v>20</v>
      </c>
      <c r="G1651" s="3">
        <v>23</v>
      </c>
      <c r="H1651" s="4" t="str">
        <f t="shared" si="78"/>
        <v>ITA - zan VETRI - 20</v>
      </c>
      <c r="I1651" s="15">
        <f t="shared" si="79"/>
        <v>460</v>
      </c>
      <c r="J1651" s="12" t="str">
        <f t="shared" si="80"/>
        <v>ITA</v>
      </c>
    </row>
    <row r="1652" spans="1:10" ht="12.75" customHeight="1" x14ac:dyDescent="0.2">
      <c r="A1652" s="2">
        <v>1654</v>
      </c>
      <c r="B1652" s="2" t="s">
        <v>800</v>
      </c>
      <c r="C1652" s="2" t="s">
        <v>9</v>
      </c>
      <c r="D1652" s="9" t="s">
        <v>106</v>
      </c>
      <c r="E1652" s="2" t="s">
        <v>11</v>
      </c>
      <c r="F1652" s="2">
        <v>0</v>
      </c>
      <c r="G1652" s="3">
        <v>26</v>
      </c>
      <c r="H1652" s="4" t="str">
        <f t="shared" si="78"/>
        <v>ITA - SG DISTRIBUZIONE SRL - 0</v>
      </c>
      <c r="I1652" s="15">
        <f t="shared" si="79"/>
        <v>0</v>
      </c>
      <c r="J1652" s="12" t="str">
        <f t="shared" si="80"/>
        <v>ITA</v>
      </c>
    </row>
    <row r="1653" spans="1:10" ht="12.75" customHeight="1" x14ac:dyDescent="0.2">
      <c r="A1653" s="2">
        <v>1655</v>
      </c>
      <c r="B1653" s="2" t="s">
        <v>800</v>
      </c>
      <c r="C1653" s="2" t="s">
        <v>9</v>
      </c>
      <c r="D1653" s="9" t="s">
        <v>106</v>
      </c>
      <c r="E1653" s="2" t="s">
        <v>1388</v>
      </c>
      <c r="F1653" s="2">
        <v>20</v>
      </c>
      <c r="G1653" s="3">
        <v>27</v>
      </c>
      <c r="H1653" s="4" t="str">
        <f t="shared" si="78"/>
        <v>ITA - SG DISTRIBUZIONE SRL - 20</v>
      </c>
      <c r="I1653" s="15">
        <f t="shared" si="79"/>
        <v>540</v>
      </c>
      <c r="J1653" s="12" t="str">
        <f t="shared" si="80"/>
        <v>ITA</v>
      </c>
    </row>
    <row r="1654" spans="1:10" ht="12.75" customHeight="1" x14ac:dyDescent="0.2">
      <c r="A1654" s="2">
        <v>1656</v>
      </c>
      <c r="B1654" s="2" t="s">
        <v>801</v>
      </c>
      <c r="C1654" s="2" t="s">
        <v>9</v>
      </c>
      <c r="D1654" s="9" t="s">
        <v>48</v>
      </c>
      <c r="E1654" s="2" t="s">
        <v>11</v>
      </c>
      <c r="F1654" s="2">
        <v>0</v>
      </c>
      <c r="G1654" s="3">
        <v>35</v>
      </c>
      <c r="H1654" s="4" t="str">
        <f t="shared" si="78"/>
        <v>ITA - zan pin SPA - 0</v>
      </c>
      <c r="I1654" s="15">
        <f t="shared" si="79"/>
        <v>0</v>
      </c>
      <c r="J1654" s="12" t="str">
        <f t="shared" si="80"/>
        <v>ITA</v>
      </c>
    </row>
    <row r="1655" spans="1:10" ht="12.75" customHeight="1" x14ac:dyDescent="0.2">
      <c r="A1655" s="2">
        <v>1657</v>
      </c>
      <c r="B1655" s="2" t="s">
        <v>802</v>
      </c>
      <c r="C1655" s="2" t="s">
        <v>9</v>
      </c>
      <c r="D1655" s="9" t="s">
        <v>50</v>
      </c>
      <c r="E1655" s="2" t="s">
        <v>1388</v>
      </c>
      <c r="F1655" s="2">
        <v>30</v>
      </c>
      <c r="G1655" s="3">
        <v>40</v>
      </c>
      <c r="H1655" s="4" t="str">
        <f t="shared" si="78"/>
        <v>ITA - SICURpin SUD S.r.l - 30</v>
      </c>
      <c r="I1655" s="15">
        <f t="shared" si="79"/>
        <v>1200</v>
      </c>
      <c r="J1655" s="12" t="str">
        <f t="shared" si="80"/>
        <v>ITA</v>
      </c>
    </row>
    <row r="1656" spans="1:10" ht="12.75" customHeight="1" x14ac:dyDescent="0.2">
      <c r="A1656" s="2">
        <v>1658</v>
      </c>
      <c r="B1656" s="2" t="s">
        <v>802</v>
      </c>
      <c r="C1656" s="2" t="s">
        <v>9</v>
      </c>
      <c r="D1656" s="9" t="s">
        <v>50</v>
      </c>
      <c r="E1656" s="2" t="s">
        <v>11</v>
      </c>
      <c r="F1656" s="2">
        <v>0</v>
      </c>
      <c r="G1656" s="3">
        <v>35</v>
      </c>
      <c r="H1656" s="4" t="str">
        <f t="shared" si="78"/>
        <v>ITA - SICURpin SUD S.r.l - 0</v>
      </c>
      <c r="I1656" s="15">
        <f t="shared" si="79"/>
        <v>0</v>
      </c>
      <c r="J1656" s="12" t="str">
        <f t="shared" si="80"/>
        <v>ITA</v>
      </c>
    </row>
    <row r="1657" spans="1:10" ht="12.75" customHeight="1" x14ac:dyDescent="0.2">
      <c r="A1657" s="2">
        <v>1659</v>
      </c>
      <c r="B1657" s="2" t="s">
        <v>803</v>
      </c>
      <c r="C1657" s="2" t="s">
        <v>9</v>
      </c>
      <c r="D1657" s="9" t="s">
        <v>10</v>
      </c>
      <c r="E1657" s="2" t="s">
        <v>1388</v>
      </c>
      <c r="F1657" s="2">
        <v>30</v>
      </c>
      <c r="G1657" s="3">
        <v>12</v>
      </c>
      <c r="H1657" s="4" t="str">
        <f t="shared" si="78"/>
        <v>ITA - SG - 30</v>
      </c>
      <c r="I1657" s="15">
        <f t="shared" si="79"/>
        <v>360</v>
      </c>
      <c r="J1657" s="12" t="str">
        <f t="shared" si="80"/>
        <v>ITA</v>
      </c>
    </row>
    <row r="1658" spans="1:10" ht="12.75" customHeight="1" x14ac:dyDescent="0.2">
      <c r="A1658" s="2">
        <v>1660</v>
      </c>
      <c r="B1658" s="2" t="s">
        <v>803</v>
      </c>
      <c r="C1658" s="2" t="s">
        <v>9</v>
      </c>
      <c r="D1658" s="9" t="s">
        <v>10</v>
      </c>
      <c r="E1658" s="2" t="s">
        <v>11</v>
      </c>
      <c r="F1658" s="2">
        <v>0</v>
      </c>
      <c r="G1658" s="3">
        <v>21</v>
      </c>
      <c r="H1658" s="4" t="str">
        <f t="shared" si="78"/>
        <v>ITA - SG - 0</v>
      </c>
      <c r="I1658" s="15">
        <f t="shared" si="79"/>
        <v>0</v>
      </c>
      <c r="J1658" s="12" t="str">
        <f t="shared" si="80"/>
        <v>ITA</v>
      </c>
    </row>
    <row r="1659" spans="1:10" ht="12.75" customHeight="1" x14ac:dyDescent="0.2">
      <c r="A1659" s="2">
        <v>1661</v>
      </c>
      <c r="B1659" s="2" t="s">
        <v>804</v>
      </c>
      <c r="C1659" s="2" t="s">
        <v>9</v>
      </c>
      <c r="D1659" s="9" t="s">
        <v>66</v>
      </c>
      <c r="E1659" s="2" t="s">
        <v>1388</v>
      </c>
      <c r="F1659" s="2">
        <v>30</v>
      </c>
      <c r="G1659" s="3">
        <v>19</v>
      </c>
      <c r="H1659" s="4" t="str">
        <f t="shared" si="78"/>
        <v>ITA - zan PAM - 30</v>
      </c>
      <c r="I1659" s="15">
        <f t="shared" si="79"/>
        <v>570</v>
      </c>
      <c r="J1659" s="12" t="str">
        <f t="shared" si="80"/>
        <v>ITA</v>
      </c>
    </row>
    <row r="1660" spans="1:10" ht="12.75" customHeight="1" x14ac:dyDescent="0.2">
      <c r="A1660" s="2">
        <v>1662</v>
      </c>
      <c r="B1660" s="2" t="s">
        <v>804</v>
      </c>
      <c r="C1660" s="2" t="s">
        <v>9</v>
      </c>
      <c r="D1660" s="9" t="s">
        <v>66</v>
      </c>
      <c r="E1660" s="2" t="s">
        <v>11</v>
      </c>
      <c r="F1660" s="2">
        <v>0</v>
      </c>
      <c r="G1660" s="3">
        <v>21</v>
      </c>
      <c r="H1660" s="4" t="str">
        <f t="shared" si="78"/>
        <v>ITA - zan PAM - 0</v>
      </c>
      <c r="I1660" s="15">
        <f t="shared" si="79"/>
        <v>0</v>
      </c>
      <c r="J1660" s="12" t="str">
        <f t="shared" si="80"/>
        <v>ITA</v>
      </c>
    </row>
    <row r="1661" spans="1:10" ht="12.75" customHeight="1" x14ac:dyDescent="0.2">
      <c r="A1661" s="2">
        <v>1663</v>
      </c>
      <c r="B1661" s="2" t="s">
        <v>804</v>
      </c>
      <c r="C1661" s="2" t="s">
        <v>9</v>
      </c>
      <c r="D1661" s="9" t="s">
        <v>66</v>
      </c>
      <c r="E1661" s="2" t="s">
        <v>1388</v>
      </c>
      <c r="F1661" s="2">
        <v>20</v>
      </c>
      <c r="G1661" s="3">
        <v>32</v>
      </c>
      <c r="H1661" s="4" t="str">
        <f t="shared" si="78"/>
        <v>ITA - zan PAM - 20</v>
      </c>
      <c r="I1661" s="15">
        <f t="shared" si="79"/>
        <v>640</v>
      </c>
      <c r="J1661" s="12" t="str">
        <f t="shared" si="80"/>
        <v>ITA</v>
      </c>
    </row>
    <row r="1662" spans="1:10" ht="12.75" customHeight="1" x14ac:dyDescent="0.2">
      <c r="A1662" s="2">
        <v>1664</v>
      </c>
      <c r="B1662" s="2" t="s">
        <v>805</v>
      </c>
      <c r="C1662" s="2" t="s">
        <v>9</v>
      </c>
      <c r="D1662" s="9" t="s">
        <v>10</v>
      </c>
      <c r="E1662" s="2" t="s">
        <v>11</v>
      </c>
      <c r="F1662" s="2">
        <v>0</v>
      </c>
      <c r="G1662" s="3">
        <v>23</v>
      </c>
      <c r="H1662" s="4" t="str">
        <f t="shared" si="78"/>
        <v>ITA - SG - 0</v>
      </c>
      <c r="I1662" s="15">
        <f t="shared" si="79"/>
        <v>0</v>
      </c>
      <c r="J1662" s="12" t="str">
        <f t="shared" si="80"/>
        <v>ITA</v>
      </c>
    </row>
    <row r="1663" spans="1:10" ht="12.75" customHeight="1" x14ac:dyDescent="0.2">
      <c r="A1663" s="2">
        <v>1665</v>
      </c>
      <c r="B1663" s="2" t="s">
        <v>805</v>
      </c>
      <c r="C1663" s="2" t="s">
        <v>9</v>
      </c>
      <c r="D1663" s="9" t="s">
        <v>10</v>
      </c>
      <c r="E1663" s="2" t="s">
        <v>1388</v>
      </c>
      <c r="F1663" s="2">
        <v>20</v>
      </c>
      <c r="G1663" s="3">
        <v>18</v>
      </c>
      <c r="H1663" s="4" t="str">
        <f t="shared" si="78"/>
        <v>ITA - SG - 20</v>
      </c>
      <c r="I1663" s="15">
        <f t="shared" si="79"/>
        <v>360</v>
      </c>
      <c r="J1663" s="12" t="str">
        <f t="shared" si="80"/>
        <v>ITA</v>
      </c>
    </row>
    <row r="1664" spans="1:10" ht="12.75" customHeight="1" x14ac:dyDescent="0.2">
      <c r="A1664" s="2">
        <v>1666</v>
      </c>
      <c r="B1664" s="2" t="s">
        <v>805</v>
      </c>
      <c r="C1664" s="2" t="s">
        <v>9</v>
      </c>
      <c r="D1664" s="9" t="s">
        <v>10</v>
      </c>
      <c r="E1664" s="2" t="s">
        <v>1388</v>
      </c>
      <c r="F1664" s="2">
        <v>30</v>
      </c>
      <c r="G1664" s="3">
        <v>12</v>
      </c>
      <c r="H1664" s="4" t="str">
        <f t="shared" si="78"/>
        <v>ITA - SG - 30</v>
      </c>
      <c r="I1664" s="15">
        <f t="shared" si="79"/>
        <v>360</v>
      </c>
      <c r="J1664" s="12" t="str">
        <f t="shared" si="80"/>
        <v>ITA</v>
      </c>
    </row>
    <row r="1665" spans="1:10" ht="12.75" customHeight="1" x14ac:dyDescent="0.2">
      <c r="A1665" s="2">
        <v>1667</v>
      </c>
      <c r="B1665" s="2" t="s">
        <v>806</v>
      </c>
      <c r="C1665" s="2" t="s">
        <v>9</v>
      </c>
      <c r="D1665" s="9" t="s">
        <v>37</v>
      </c>
      <c r="E1665" s="2" t="s">
        <v>11</v>
      </c>
      <c r="F1665" s="2">
        <v>0</v>
      </c>
      <c r="G1665" s="3">
        <v>31</v>
      </c>
      <c r="H1665" s="4" t="str">
        <f t="shared" si="78"/>
        <v>ITA - zan VETRI - 0</v>
      </c>
      <c r="I1665" s="15">
        <f t="shared" si="79"/>
        <v>0</v>
      </c>
      <c r="J1665" s="12" t="str">
        <f t="shared" si="80"/>
        <v>ITA</v>
      </c>
    </row>
    <row r="1666" spans="1:10" ht="12.75" customHeight="1" x14ac:dyDescent="0.2">
      <c r="A1666" s="2">
        <v>1668</v>
      </c>
      <c r="B1666" s="2" t="s">
        <v>807</v>
      </c>
      <c r="C1666" s="2" t="s">
        <v>9</v>
      </c>
      <c r="D1666" s="9" t="s">
        <v>10</v>
      </c>
      <c r="E1666" s="2" t="s">
        <v>1388</v>
      </c>
      <c r="F1666" s="2">
        <v>30</v>
      </c>
      <c r="G1666" s="3">
        <v>13</v>
      </c>
      <c r="H1666" s="4" t="str">
        <f t="shared" si="78"/>
        <v>ITA - SG - 30</v>
      </c>
      <c r="I1666" s="15">
        <f t="shared" si="79"/>
        <v>390</v>
      </c>
      <c r="J1666" s="12" t="str">
        <f t="shared" si="80"/>
        <v>ITA</v>
      </c>
    </row>
    <row r="1667" spans="1:10" ht="12.75" customHeight="1" x14ac:dyDescent="0.2">
      <c r="A1667" s="2">
        <v>1669</v>
      </c>
      <c r="B1667" s="2" t="s">
        <v>807</v>
      </c>
      <c r="C1667" s="2" t="s">
        <v>9</v>
      </c>
      <c r="D1667" s="9" t="s">
        <v>10</v>
      </c>
      <c r="E1667" s="2" t="s">
        <v>11</v>
      </c>
      <c r="F1667" s="2">
        <v>0</v>
      </c>
      <c r="G1667" s="3">
        <v>13</v>
      </c>
      <c r="H1667" s="4" t="str">
        <f t="shared" ref="H1667:H1730" si="81">IF(AND(J1667&lt;&gt;"NON PRESENTE",D1667&lt;&gt;"NON PRESENTE",F1667&lt;&gt;"NON PRESENTE"),_xlfn.CONCAT(J1667," - ",D1667," - ",F1667),"DATI MANCANTI")</f>
        <v>ITA - SG - 0</v>
      </c>
      <c r="I1667" s="15">
        <f t="shared" ref="I1667:I1730" si="82">IF(AND(F1667&lt;&gt;"NON PRESENTE",G1667&lt;&gt;"NON PRESENTE"),F1667*G1667,"DATI MANCANTI")</f>
        <v>0</v>
      </c>
      <c r="J1667" s="12" t="str">
        <f t="shared" ref="J1667:J1730" si="83">TRIM(C1667)</f>
        <v>ITA</v>
      </c>
    </row>
    <row r="1668" spans="1:10" ht="12.75" customHeight="1" x14ac:dyDescent="0.2">
      <c r="A1668" s="2">
        <v>1670</v>
      </c>
      <c r="B1668" s="2" t="s">
        <v>808</v>
      </c>
      <c r="C1668" s="2" t="s">
        <v>9</v>
      </c>
      <c r="D1668" s="9" t="s">
        <v>95</v>
      </c>
      <c r="E1668" s="2" t="s">
        <v>1388</v>
      </c>
      <c r="F1668" s="2">
        <v>20</v>
      </c>
      <c r="G1668" s="3">
        <v>24</v>
      </c>
      <c r="H1668" s="4" t="str">
        <f t="shared" si="81"/>
        <v>ITA - SG palla S.R.L. - 20</v>
      </c>
      <c r="I1668" s="15">
        <f t="shared" si="82"/>
        <v>480</v>
      </c>
      <c r="J1668" s="12" t="str">
        <f t="shared" si="83"/>
        <v>ITA</v>
      </c>
    </row>
    <row r="1669" spans="1:10" ht="12.75" customHeight="1" x14ac:dyDescent="0.2">
      <c r="A1669" s="2">
        <v>1671</v>
      </c>
      <c r="B1669" s="2" t="s">
        <v>808</v>
      </c>
      <c r="C1669" s="2" t="s">
        <v>9</v>
      </c>
      <c r="D1669" s="9" t="s">
        <v>95</v>
      </c>
      <c r="E1669" s="2" t="s">
        <v>1388</v>
      </c>
      <c r="F1669" s="2">
        <v>30</v>
      </c>
      <c r="G1669" s="3">
        <v>22</v>
      </c>
      <c r="H1669" s="4" t="str">
        <f t="shared" si="81"/>
        <v>ITA - SG palla S.R.L. - 30</v>
      </c>
      <c r="I1669" s="15">
        <f t="shared" si="82"/>
        <v>660</v>
      </c>
      <c r="J1669" s="12" t="str">
        <f t="shared" si="83"/>
        <v>ITA</v>
      </c>
    </row>
    <row r="1670" spans="1:10" ht="12.75" customHeight="1" x14ac:dyDescent="0.2">
      <c r="A1670" s="2">
        <v>1672</v>
      </c>
      <c r="B1670" s="2" t="s">
        <v>808</v>
      </c>
      <c r="C1670" s="2" t="s">
        <v>9</v>
      </c>
      <c r="D1670" s="9" t="s">
        <v>95</v>
      </c>
      <c r="E1670" s="2" t="s">
        <v>1388</v>
      </c>
      <c r="F1670" s="2">
        <v>20</v>
      </c>
      <c r="G1670" s="3">
        <v>23</v>
      </c>
      <c r="H1670" s="4" t="str">
        <f t="shared" si="81"/>
        <v>ITA - SG palla S.R.L. - 20</v>
      </c>
      <c r="I1670" s="15">
        <f t="shared" si="82"/>
        <v>460</v>
      </c>
      <c r="J1670" s="12" t="str">
        <f t="shared" si="83"/>
        <v>ITA</v>
      </c>
    </row>
    <row r="1671" spans="1:10" ht="12.75" customHeight="1" x14ac:dyDescent="0.2">
      <c r="A1671" s="2">
        <v>1673</v>
      </c>
      <c r="B1671" s="2" t="s">
        <v>808</v>
      </c>
      <c r="C1671" s="2" t="s">
        <v>9</v>
      </c>
      <c r="D1671" s="9" t="s">
        <v>95</v>
      </c>
      <c r="E1671" s="2" t="s">
        <v>11</v>
      </c>
      <c r="F1671" s="2">
        <v>0</v>
      </c>
      <c r="G1671" s="3">
        <v>24</v>
      </c>
      <c r="H1671" s="4" t="str">
        <f t="shared" si="81"/>
        <v>ITA - SG palla S.R.L. - 0</v>
      </c>
      <c r="I1671" s="15">
        <f t="shared" si="82"/>
        <v>0</v>
      </c>
      <c r="J1671" s="12" t="str">
        <f t="shared" si="83"/>
        <v>ITA</v>
      </c>
    </row>
    <row r="1672" spans="1:10" ht="12.75" customHeight="1" x14ac:dyDescent="0.2">
      <c r="A1672" s="2">
        <v>1674</v>
      </c>
      <c r="B1672" s="2" t="s">
        <v>809</v>
      </c>
      <c r="C1672" s="2" t="s">
        <v>9</v>
      </c>
      <c r="D1672" s="9" t="s">
        <v>10</v>
      </c>
      <c r="E1672" s="2" t="s">
        <v>1388</v>
      </c>
      <c r="F1672" s="2">
        <v>20</v>
      </c>
      <c r="G1672" s="3">
        <v>11</v>
      </c>
      <c r="H1672" s="4" t="str">
        <f t="shared" si="81"/>
        <v>ITA - SG - 20</v>
      </c>
      <c r="I1672" s="15">
        <f t="shared" si="82"/>
        <v>220</v>
      </c>
      <c r="J1672" s="12" t="str">
        <f t="shared" si="83"/>
        <v>ITA</v>
      </c>
    </row>
    <row r="1673" spans="1:10" ht="12.75" customHeight="1" x14ac:dyDescent="0.2">
      <c r="A1673" s="2">
        <v>1675</v>
      </c>
      <c r="B1673" s="2" t="s">
        <v>809</v>
      </c>
      <c r="C1673" s="2" t="s">
        <v>9</v>
      </c>
      <c r="D1673" s="9" t="s">
        <v>10</v>
      </c>
      <c r="E1673" s="2" t="s">
        <v>11</v>
      </c>
      <c r="F1673" s="2">
        <v>0</v>
      </c>
      <c r="G1673" s="3">
        <v>29</v>
      </c>
      <c r="H1673" s="4" t="str">
        <f t="shared" si="81"/>
        <v>ITA - SG - 0</v>
      </c>
      <c r="I1673" s="15">
        <f t="shared" si="82"/>
        <v>0</v>
      </c>
      <c r="J1673" s="12" t="str">
        <f t="shared" si="83"/>
        <v>ITA</v>
      </c>
    </row>
    <row r="1674" spans="1:10" ht="12.75" customHeight="1" x14ac:dyDescent="0.2">
      <c r="A1674" s="2">
        <v>1676</v>
      </c>
      <c r="B1674" s="2" t="s">
        <v>809</v>
      </c>
      <c r="C1674" s="2" t="s">
        <v>9</v>
      </c>
      <c r="D1674" s="9" t="s">
        <v>10</v>
      </c>
      <c r="E1674" s="2" t="s">
        <v>1388</v>
      </c>
      <c r="F1674" s="2">
        <v>30</v>
      </c>
      <c r="G1674" s="3">
        <v>35</v>
      </c>
      <c r="H1674" s="4" t="str">
        <f t="shared" si="81"/>
        <v>ITA - SG - 30</v>
      </c>
      <c r="I1674" s="15">
        <f t="shared" si="82"/>
        <v>1050</v>
      </c>
      <c r="J1674" s="12" t="str">
        <f t="shared" si="83"/>
        <v>ITA</v>
      </c>
    </row>
    <row r="1675" spans="1:10" ht="12.75" customHeight="1" x14ac:dyDescent="0.2">
      <c r="A1675" s="2">
        <v>1677</v>
      </c>
      <c r="B1675" s="2" t="s">
        <v>810</v>
      </c>
      <c r="C1675" s="2" t="s">
        <v>9</v>
      </c>
      <c r="D1675" s="9" t="s">
        <v>10</v>
      </c>
      <c r="E1675" s="2" t="s">
        <v>11</v>
      </c>
      <c r="F1675" s="2">
        <v>0</v>
      </c>
      <c r="G1675" s="3">
        <v>37</v>
      </c>
      <c r="H1675" s="4" t="str">
        <f t="shared" si="81"/>
        <v>ITA - SG - 0</v>
      </c>
      <c r="I1675" s="15">
        <f t="shared" si="82"/>
        <v>0</v>
      </c>
      <c r="J1675" s="12" t="str">
        <f t="shared" si="83"/>
        <v>ITA</v>
      </c>
    </row>
    <row r="1676" spans="1:10" ht="12.75" customHeight="1" x14ac:dyDescent="0.2">
      <c r="A1676" s="2">
        <v>1678</v>
      </c>
      <c r="B1676" s="2" t="s">
        <v>810</v>
      </c>
      <c r="C1676" s="2" t="s">
        <v>9</v>
      </c>
      <c r="D1676" s="9" t="s">
        <v>10</v>
      </c>
      <c r="E1676" s="2" t="s">
        <v>1388</v>
      </c>
      <c r="F1676" s="2">
        <v>20</v>
      </c>
      <c r="G1676" s="3">
        <v>24</v>
      </c>
      <c r="H1676" s="4" t="str">
        <f t="shared" si="81"/>
        <v>ITA - SG - 20</v>
      </c>
      <c r="I1676" s="15">
        <f t="shared" si="82"/>
        <v>480</v>
      </c>
      <c r="J1676" s="12" t="str">
        <f t="shared" si="83"/>
        <v>ITA</v>
      </c>
    </row>
    <row r="1677" spans="1:10" ht="12.75" customHeight="1" x14ac:dyDescent="0.2">
      <c r="A1677" s="2">
        <v>1679</v>
      </c>
      <c r="B1677" s="2" t="s">
        <v>810</v>
      </c>
      <c r="C1677" s="2" t="s">
        <v>9</v>
      </c>
      <c r="D1677" s="9" t="s">
        <v>10</v>
      </c>
      <c r="E1677" s="2" t="s">
        <v>1388</v>
      </c>
      <c r="F1677" s="2">
        <v>20</v>
      </c>
      <c r="G1677" s="3">
        <v>39</v>
      </c>
      <c r="H1677" s="4" t="str">
        <f t="shared" si="81"/>
        <v>ITA - SG - 20</v>
      </c>
      <c r="I1677" s="15">
        <f t="shared" si="82"/>
        <v>780</v>
      </c>
      <c r="J1677" s="12" t="str">
        <f t="shared" si="83"/>
        <v>ITA</v>
      </c>
    </row>
    <row r="1678" spans="1:10" ht="12.75" customHeight="1" x14ac:dyDescent="0.2">
      <c r="A1678" s="2">
        <v>1680</v>
      </c>
      <c r="B1678" s="2" t="s">
        <v>810</v>
      </c>
      <c r="C1678" s="2" t="s">
        <v>9</v>
      </c>
      <c r="D1678" s="9" t="s">
        <v>10</v>
      </c>
      <c r="E1678" s="2" t="s">
        <v>1388</v>
      </c>
      <c r="F1678" s="2">
        <v>30</v>
      </c>
      <c r="G1678" s="3">
        <v>21</v>
      </c>
      <c r="H1678" s="4" t="str">
        <f t="shared" si="81"/>
        <v>ITA - SG - 30</v>
      </c>
      <c r="I1678" s="15">
        <f t="shared" si="82"/>
        <v>630</v>
      </c>
      <c r="J1678" s="12" t="str">
        <f t="shared" si="83"/>
        <v>ITA</v>
      </c>
    </row>
    <row r="1679" spans="1:10" ht="12.75" customHeight="1" x14ac:dyDescent="0.2">
      <c r="A1679" s="2">
        <v>1681</v>
      </c>
      <c r="B1679" s="2" t="s">
        <v>811</v>
      </c>
      <c r="C1679" s="2" t="s">
        <v>9</v>
      </c>
      <c r="D1679" s="9" t="s">
        <v>48</v>
      </c>
      <c r="E1679" s="2" t="s">
        <v>11</v>
      </c>
      <c r="F1679" s="2">
        <v>0</v>
      </c>
      <c r="G1679" s="3">
        <v>13</v>
      </c>
      <c r="H1679" s="4" t="str">
        <f t="shared" si="81"/>
        <v>ITA - zan pin SPA - 0</v>
      </c>
      <c r="I1679" s="15">
        <f t="shared" si="82"/>
        <v>0</v>
      </c>
      <c r="J1679" s="12" t="str">
        <f t="shared" si="83"/>
        <v>ITA</v>
      </c>
    </row>
    <row r="1680" spans="1:10" ht="12.75" customHeight="1" x14ac:dyDescent="0.2">
      <c r="A1680" s="2">
        <v>1682</v>
      </c>
      <c r="B1680" s="2" t="s">
        <v>812</v>
      </c>
      <c r="C1680" s="2" t="s">
        <v>9</v>
      </c>
      <c r="D1680" s="9" t="s">
        <v>10</v>
      </c>
      <c r="E1680" s="2" t="s">
        <v>11</v>
      </c>
      <c r="F1680" s="2">
        <v>0</v>
      </c>
      <c r="G1680" s="3">
        <v>12</v>
      </c>
      <c r="H1680" s="4" t="str">
        <f t="shared" si="81"/>
        <v>ITA - SG - 0</v>
      </c>
      <c r="I1680" s="15">
        <f t="shared" si="82"/>
        <v>0</v>
      </c>
      <c r="J1680" s="12" t="str">
        <f t="shared" si="83"/>
        <v>ITA</v>
      </c>
    </row>
    <row r="1681" spans="1:10" ht="12.75" customHeight="1" x14ac:dyDescent="0.2">
      <c r="A1681" s="2">
        <v>1683</v>
      </c>
      <c r="B1681" s="2" t="s">
        <v>812</v>
      </c>
      <c r="C1681" s="2" t="s">
        <v>9</v>
      </c>
      <c r="D1681" s="9" t="s">
        <v>10</v>
      </c>
      <c r="E1681" s="2" t="s">
        <v>1388</v>
      </c>
      <c r="F1681" s="2">
        <v>30</v>
      </c>
      <c r="G1681" s="3">
        <v>33</v>
      </c>
      <c r="H1681" s="4" t="str">
        <f t="shared" si="81"/>
        <v>ITA - SG - 30</v>
      </c>
      <c r="I1681" s="15">
        <f t="shared" si="82"/>
        <v>990</v>
      </c>
      <c r="J1681" s="12" t="str">
        <f t="shared" si="83"/>
        <v>ITA</v>
      </c>
    </row>
    <row r="1682" spans="1:10" ht="12.75" customHeight="1" x14ac:dyDescent="0.2">
      <c r="A1682" s="2">
        <v>1684</v>
      </c>
      <c r="B1682" s="2" t="s">
        <v>813</v>
      </c>
      <c r="C1682" s="2" t="s">
        <v>9</v>
      </c>
      <c r="D1682" s="9" t="s">
        <v>10</v>
      </c>
      <c r="E1682" s="2" t="s">
        <v>1388</v>
      </c>
      <c r="F1682" s="2">
        <v>30</v>
      </c>
      <c r="G1682" s="3">
        <v>10</v>
      </c>
      <c r="H1682" s="4" t="str">
        <f t="shared" si="81"/>
        <v>ITA - SG - 30</v>
      </c>
      <c r="I1682" s="15">
        <f t="shared" si="82"/>
        <v>300</v>
      </c>
      <c r="J1682" s="12" t="str">
        <f t="shared" si="83"/>
        <v>ITA</v>
      </c>
    </row>
    <row r="1683" spans="1:10" ht="12.75" customHeight="1" x14ac:dyDescent="0.2">
      <c r="A1683" s="2">
        <v>1685</v>
      </c>
      <c r="B1683" s="2" t="s">
        <v>813</v>
      </c>
      <c r="C1683" s="2" t="s">
        <v>9</v>
      </c>
      <c r="D1683" s="9" t="s">
        <v>10</v>
      </c>
      <c r="E1683" s="2" t="s">
        <v>11</v>
      </c>
      <c r="F1683" s="2">
        <v>0</v>
      </c>
      <c r="G1683" s="3">
        <v>23</v>
      </c>
      <c r="H1683" s="4" t="str">
        <f t="shared" si="81"/>
        <v>ITA - SG - 0</v>
      </c>
      <c r="I1683" s="15">
        <f t="shared" si="82"/>
        <v>0</v>
      </c>
      <c r="J1683" s="12" t="str">
        <f t="shared" si="83"/>
        <v>ITA</v>
      </c>
    </row>
    <row r="1684" spans="1:10" ht="12.75" customHeight="1" x14ac:dyDescent="0.2">
      <c r="A1684" s="2">
        <v>1686</v>
      </c>
      <c r="B1684" s="2" t="s">
        <v>814</v>
      </c>
      <c r="C1684" s="2" t="s">
        <v>9</v>
      </c>
      <c r="D1684" s="9" t="s">
        <v>37</v>
      </c>
      <c r="E1684" s="2" t="s">
        <v>1388</v>
      </c>
      <c r="F1684" s="2">
        <v>30</v>
      </c>
      <c r="G1684" s="3">
        <v>19</v>
      </c>
      <c r="H1684" s="4" t="str">
        <f t="shared" si="81"/>
        <v>ITA - zan VETRI - 30</v>
      </c>
      <c r="I1684" s="15">
        <f t="shared" si="82"/>
        <v>570</v>
      </c>
      <c r="J1684" s="12" t="str">
        <f t="shared" si="83"/>
        <v>ITA</v>
      </c>
    </row>
    <row r="1685" spans="1:10" ht="12.75" customHeight="1" x14ac:dyDescent="0.2">
      <c r="A1685" s="2">
        <v>1687</v>
      </c>
      <c r="B1685" s="2" t="s">
        <v>814</v>
      </c>
      <c r="C1685" s="2" t="s">
        <v>9</v>
      </c>
      <c r="D1685" s="9" t="s">
        <v>37</v>
      </c>
      <c r="E1685" s="2" t="s">
        <v>11</v>
      </c>
      <c r="F1685" s="2">
        <v>0</v>
      </c>
      <c r="G1685" s="3">
        <v>13</v>
      </c>
      <c r="H1685" s="4" t="str">
        <f t="shared" si="81"/>
        <v>ITA - zan VETRI - 0</v>
      </c>
      <c r="I1685" s="15">
        <f t="shared" si="82"/>
        <v>0</v>
      </c>
      <c r="J1685" s="12" t="str">
        <f t="shared" si="83"/>
        <v>ITA</v>
      </c>
    </row>
    <row r="1686" spans="1:10" ht="12.75" customHeight="1" x14ac:dyDescent="0.2">
      <c r="A1686" s="2">
        <v>1688</v>
      </c>
      <c r="B1686" s="2" t="s">
        <v>814</v>
      </c>
      <c r="C1686" s="2" t="s">
        <v>9</v>
      </c>
      <c r="D1686" s="9" t="s">
        <v>37</v>
      </c>
      <c r="E1686" s="2" t="s">
        <v>1388</v>
      </c>
      <c r="F1686" s="2">
        <v>20</v>
      </c>
      <c r="G1686" s="3">
        <v>34</v>
      </c>
      <c r="H1686" s="4" t="str">
        <f t="shared" si="81"/>
        <v>ITA - zan VETRI - 20</v>
      </c>
      <c r="I1686" s="15">
        <f t="shared" si="82"/>
        <v>680</v>
      </c>
      <c r="J1686" s="12" t="str">
        <f t="shared" si="83"/>
        <v>ITA</v>
      </c>
    </row>
    <row r="1687" spans="1:10" ht="12.75" customHeight="1" x14ac:dyDescent="0.2">
      <c r="A1687" s="2">
        <v>1689</v>
      </c>
      <c r="B1687" s="2" t="s">
        <v>815</v>
      </c>
      <c r="C1687" s="2" t="s">
        <v>9</v>
      </c>
      <c r="D1687" s="9" t="s">
        <v>37</v>
      </c>
      <c r="E1687" s="2" t="s">
        <v>11</v>
      </c>
      <c r="F1687" s="2">
        <v>0</v>
      </c>
      <c r="G1687" s="3">
        <v>17</v>
      </c>
      <c r="H1687" s="4" t="str">
        <f t="shared" si="81"/>
        <v>ITA - zan VETRI - 0</v>
      </c>
      <c r="I1687" s="15">
        <f t="shared" si="82"/>
        <v>0</v>
      </c>
      <c r="J1687" s="12" t="str">
        <f t="shared" si="83"/>
        <v>ITA</v>
      </c>
    </row>
    <row r="1688" spans="1:10" ht="12.75" customHeight="1" x14ac:dyDescent="0.2">
      <c r="A1688" s="2">
        <v>1690</v>
      </c>
      <c r="B1688" s="2" t="s">
        <v>815</v>
      </c>
      <c r="C1688" s="2" t="s">
        <v>9</v>
      </c>
      <c r="D1688" s="9" t="s">
        <v>37</v>
      </c>
      <c r="E1688" s="2" t="s">
        <v>1388</v>
      </c>
      <c r="F1688" s="2">
        <v>20</v>
      </c>
      <c r="G1688" s="3">
        <v>33</v>
      </c>
      <c r="H1688" s="4" t="str">
        <f t="shared" si="81"/>
        <v>ITA - zan VETRI - 20</v>
      </c>
      <c r="I1688" s="15">
        <f t="shared" si="82"/>
        <v>660</v>
      </c>
      <c r="J1688" s="12" t="str">
        <f t="shared" si="83"/>
        <v>ITA</v>
      </c>
    </row>
    <row r="1689" spans="1:10" ht="12.75" customHeight="1" x14ac:dyDescent="0.2">
      <c r="A1689" s="2">
        <v>1691</v>
      </c>
      <c r="B1689" s="2" t="s">
        <v>816</v>
      </c>
      <c r="C1689" s="2" t="s">
        <v>9</v>
      </c>
      <c r="D1689" s="9" t="s">
        <v>48</v>
      </c>
      <c r="E1689" s="2" t="s">
        <v>11</v>
      </c>
      <c r="F1689" s="2">
        <v>0</v>
      </c>
      <c r="G1689" s="3">
        <v>29</v>
      </c>
      <c r="H1689" s="4" t="str">
        <f t="shared" si="81"/>
        <v>ITA - zan pin SPA - 0</v>
      </c>
      <c r="I1689" s="15">
        <f t="shared" si="82"/>
        <v>0</v>
      </c>
      <c r="J1689" s="12" t="str">
        <f t="shared" si="83"/>
        <v>ITA</v>
      </c>
    </row>
    <row r="1690" spans="1:10" ht="12.75" customHeight="1" x14ac:dyDescent="0.2">
      <c r="A1690" s="2">
        <v>1692</v>
      </c>
      <c r="B1690" s="2" t="s">
        <v>816</v>
      </c>
      <c r="C1690" s="2" t="s">
        <v>9</v>
      </c>
      <c r="D1690" s="9" t="s">
        <v>48</v>
      </c>
      <c r="E1690" s="2" t="s">
        <v>1388</v>
      </c>
      <c r="F1690" s="2">
        <v>20</v>
      </c>
      <c r="G1690" s="3">
        <v>34</v>
      </c>
      <c r="H1690" s="4" t="str">
        <f t="shared" si="81"/>
        <v>ITA - zan pin SPA - 20</v>
      </c>
      <c r="I1690" s="15">
        <f t="shared" si="82"/>
        <v>680</v>
      </c>
      <c r="J1690" s="12" t="str">
        <f t="shared" si="83"/>
        <v>ITA</v>
      </c>
    </row>
    <row r="1691" spans="1:10" ht="12.75" customHeight="1" x14ac:dyDescent="0.2">
      <c r="A1691" s="2">
        <v>1693</v>
      </c>
      <c r="B1691" s="2" t="s">
        <v>816</v>
      </c>
      <c r="C1691" s="2" t="s">
        <v>9</v>
      </c>
      <c r="D1691" s="9" t="s">
        <v>48</v>
      </c>
      <c r="E1691" s="2" t="s">
        <v>1388</v>
      </c>
      <c r="F1691" s="2">
        <v>30</v>
      </c>
      <c r="G1691" s="3">
        <v>30</v>
      </c>
      <c r="H1691" s="4" t="str">
        <f t="shared" si="81"/>
        <v>ITA - zan pin SPA - 30</v>
      </c>
      <c r="I1691" s="15">
        <f t="shared" si="82"/>
        <v>900</v>
      </c>
      <c r="J1691" s="12" t="str">
        <f t="shared" si="83"/>
        <v>ITA</v>
      </c>
    </row>
    <row r="1692" spans="1:10" ht="12.75" customHeight="1" x14ac:dyDescent="0.2">
      <c r="A1692" s="2">
        <v>1694</v>
      </c>
      <c r="B1692" s="2" t="s">
        <v>817</v>
      </c>
      <c r="C1692" s="2" t="s">
        <v>9</v>
      </c>
      <c r="D1692" s="9" t="s">
        <v>98</v>
      </c>
      <c r="E1692" s="2" t="s">
        <v>1388</v>
      </c>
      <c r="F1692" s="2">
        <v>30</v>
      </c>
      <c r="G1692" s="3">
        <v>22</v>
      </c>
      <c r="H1692" s="4" t="str">
        <f t="shared" si="81"/>
        <v>ITA - zan SPA - 30</v>
      </c>
      <c r="I1692" s="15">
        <f t="shared" si="82"/>
        <v>660</v>
      </c>
      <c r="J1692" s="12" t="str">
        <f t="shared" si="83"/>
        <v>ITA</v>
      </c>
    </row>
    <row r="1693" spans="1:10" ht="12.75" customHeight="1" x14ac:dyDescent="0.2">
      <c r="A1693" s="2">
        <v>1695</v>
      </c>
      <c r="B1693" s="2" t="s">
        <v>818</v>
      </c>
      <c r="C1693" s="2" t="s">
        <v>9</v>
      </c>
      <c r="D1693" s="9" t="s">
        <v>76</v>
      </c>
      <c r="E1693" s="2" t="s">
        <v>11</v>
      </c>
      <c r="F1693" s="2">
        <v>0</v>
      </c>
      <c r="G1693" s="3">
        <v>31</v>
      </c>
      <c r="H1693" s="4" t="str">
        <f t="shared" si="81"/>
        <v>ITA - lollo SRL - 0</v>
      </c>
      <c r="I1693" s="15">
        <f t="shared" si="82"/>
        <v>0</v>
      </c>
      <c r="J1693" s="12" t="str">
        <f t="shared" si="83"/>
        <v>ITA</v>
      </c>
    </row>
    <row r="1694" spans="1:10" ht="12.75" customHeight="1" x14ac:dyDescent="0.2">
      <c r="A1694" s="2">
        <v>1696</v>
      </c>
      <c r="B1694" s="2" t="s">
        <v>819</v>
      </c>
      <c r="C1694" s="2" t="s">
        <v>9</v>
      </c>
      <c r="D1694" s="9" t="s">
        <v>10</v>
      </c>
      <c r="E1694" s="2" t="s">
        <v>11</v>
      </c>
      <c r="F1694" s="2">
        <v>0</v>
      </c>
      <c r="G1694" s="3">
        <v>29</v>
      </c>
      <c r="H1694" s="4" t="str">
        <f t="shared" si="81"/>
        <v>ITA - SG - 0</v>
      </c>
      <c r="I1694" s="15">
        <f t="shared" si="82"/>
        <v>0</v>
      </c>
      <c r="J1694" s="12" t="str">
        <f t="shared" si="83"/>
        <v>ITA</v>
      </c>
    </row>
    <row r="1695" spans="1:10" ht="12.75" customHeight="1" x14ac:dyDescent="0.2">
      <c r="A1695" s="2">
        <v>1697</v>
      </c>
      <c r="B1695" s="2" t="s">
        <v>819</v>
      </c>
      <c r="C1695" s="2" t="s">
        <v>9</v>
      </c>
      <c r="D1695" s="9" t="s">
        <v>10</v>
      </c>
      <c r="E1695" s="2" t="s">
        <v>1388</v>
      </c>
      <c r="F1695" s="2">
        <v>30</v>
      </c>
      <c r="G1695" s="3">
        <v>15</v>
      </c>
      <c r="H1695" s="4" t="str">
        <f t="shared" si="81"/>
        <v>ITA - SG - 30</v>
      </c>
      <c r="I1695" s="15">
        <f t="shared" si="82"/>
        <v>450</v>
      </c>
      <c r="J1695" s="12" t="str">
        <f t="shared" si="83"/>
        <v>ITA</v>
      </c>
    </row>
    <row r="1696" spans="1:10" ht="12.75" customHeight="1" x14ac:dyDescent="0.2">
      <c r="A1696" s="2">
        <v>1698</v>
      </c>
      <c r="B1696" s="2" t="s">
        <v>820</v>
      </c>
      <c r="C1696" s="2" t="s">
        <v>9</v>
      </c>
      <c r="D1696" s="9" t="s">
        <v>10</v>
      </c>
      <c r="E1696" s="2" t="s">
        <v>11</v>
      </c>
      <c r="F1696" s="2">
        <v>0</v>
      </c>
      <c r="G1696" s="3">
        <v>23</v>
      </c>
      <c r="H1696" s="4" t="str">
        <f t="shared" si="81"/>
        <v>ITA - SG - 0</v>
      </c>
      <c r="I1696" s="15">
        <f t="shared" si="82"/>
        <v>0</v>
      </c>
      <c r="J1696" s="12" t="str">
        <f t="shared" si="83"/>
        <v>ITA</v>
      </c>
    </row>
    <row r="1697" spans="1:10" ht="12.75" customHeight="1" x14ac:dyDescent="0.2">
      <c r="A1697" s="2">
        <v>1699</v>
      </c>
      <c r="B1697" s="2" t="s">
        <v>820</v>
      </c>
      <c r="C1697" s="2" t="s">
        <v>9</v>
      </c>
      <c r="D1697" s="9" t="s">
        <v>10</v>
      </c>
      <c r="E1697" s="2" t="s">
        <v>1388</v>
      </c>
      <c r="F1697" s="2">
        <v>30</v>
      </c>
      <c r="G1697" s="3">
        <v>28</v>
      </c>
      <c r="H1697" s="4" t="str">
        <f t="shared" si="81"/>
        <v>ITA - SG - 30</v>
      </c>
      <c r="I1697" s="15">
        <f t="shared" si="82"/>
        <v>840</v>
      </c>
      <c r="J1697" s="12" t="str">
        <f t="shared" si="83"/>
        <v>ITA</v>
      </c>
    </row>
    <row r="1698" spans="1:10" ht="12.75" customHeight="1" x14ac:dyDescent="0.2">
      <c r="A1698" s="2">
        <v>1700</v>
      </c>
      <c r="B1698" s="2" t="s">
        <v>821</v>
      </c>
      <c r="C1698" s="2" t="s">
        <v>9</v>
      </c>
      <c r="D1698" s="9" t="s">
        <v>37</v>
      </c>
      <c r="E1698" s="2" t="s">
        <v>1388</v>
      </c>
      <c r="F1698" s="2">
        <v>30</v>
      </c>
      <c r="G1698" s="3">
        <v>13</v>
      </c>
      <c r="H1698" s="4" t="str">
        <f t="shared" si="81"/>
        <v>ITA - zan VETRI - 30</v>
      </c>
      <c r="I1698" s="15">
        <f t="shared" si="82"/>
        <v>390</v>
      </c>
      <c r="J1698" s="12" t="str">
        <f t="shared" si="83"/>
        <v>ITA</v>
      </c>
    </row>
    <row r="1699" spans="1:10" ht="12.75" customHeight="1" x14ac:dyDescent="0.2">
      <c r="A1699" s="2">
        <v>1701</v>
      </c>
      <c r="B1699" s="2" t="s">
        <v>821</v>
      </c>
      <c r="C1699" s="2" t="s">
        <v>9</v>
      </c>
      <c r="D1699" s="9" t="s">
        <v>37</v>
      </c>
      <c r="E1699" s="2" t="s">
        <v>11</v>
      </c>
      <c r="F1699" s="2">
        <v>0</v>
      </c>
      <c r="G1699" s="3">
        <v>25</v>
      </c>
      <c r="H1699" s="4" t="str">
        <f t="shared" si="81"/>
        <v>ITA - zan VETRI - 0</v>
      </c>
      <c r="I1699" s="15">
        <f t="shared" si="82"/>
        <v>0</v>
      </c>
      <c r="J1699" s="12" t="str">
        <f t="shared" si="83"/>
        <v>ITA</v>
      </c>
    </row>
    <row r="1700" spans="1:10" ht="12.75" customHeight="1" x14ac:dyDescent="0.2">
      <c r="A1700" s="2">
        <v>1702</v>
      </c>
      <c r="B1700" s="2" t="s">
        <v>821</v>
      </c>
      <c r="C1700" s="2" t="s">
        <v>9</v>
      </c>
      <c r="D1700" s="9" t="s">
        <v>37</v>
      </c>
      <c r="E1700" s="2" t="s">
        <v>1388</v>
      </c>
      <c r="F1700" s="2">
        <v>20</v>
      </c>
      <c r="G1700" s="3">
        <v>18</v>
      </c>
      <c r="H1700" s="4" t="str">
        <f t="shared" si="81"/>
        <v>ITA - zan VETRI - 20</v>
      </c>
      <c r="I1700" s="15">
        <f t="shared" si="82"/>
        <v>360</v>
      </c>
      <c r="J1700" s="12" t="str">
        <f t="shared" si="83"/>
        <v>ITA</v>
      </c>
    </row>
    <row r="1701" spans="1:10" ht="12.75" customHeight="1" x14ac:dyDescent="0.2">
      <c r="A1701" s="2">
        <v>1703</v>
      </c>
      <c r="B1701" s="2" t="s">
        <v>822</v>
      </c>
      <c r="C1701" s="2" t="s">
        <v>9</v>
      </c>
      <c r="D1701" s="9" t="s">
        <v>76</v>
      </c>
      <c r="E1701" s="2" t="s">
        <v>11</v>
      </c>
      <c r="F1701" s="2">
        <v>0</v>
      </c>
      <c r="G1701" s="3">
        <v>37</v>
      </c>
      <c r="H1701" s="4" t="str">
        <f t="shared" si="81"/>
        <v>ITA - lollo SRL - 0</v>
      </c>
      <c r="I1701" s="15">
        <f t="shared" si="82"/>
        <v>0</v>
      </c>
      <c r="J1701" s="12" t="str">
        <f t="shared" si="83"/>
        <v>ITA</v>
      </c>
    </row>
    <row r="1702" spans="1:10" ht="12.75" customHeight="1" x14ac:dyDescent="0.2">
      <c r="A1702" s="2">
        <v>1704</v>
      </c>
      <c r="B1702" s="2" t="s">
        <v>823</v>
      </c>
      <c r="C1702" s="2" t="s">
        <v>9</v>
      </c>
      <c r="D1702" s="9" t="s">
        <v>48</v>
      </c>
      <c r="E1702" s="2" t="s">
        <v>11</v>
      </c>
      <c r="F1702" s="2">
        <v>0</v>
      </c>
      <c r="G1702" s="3">
        <v>37</v>
      </c>
      <c r="H1702" s="4" t="str">
        <f t="shared" si="81"/>
        <v>ITA - zan pin SPA - 0</v>
      </c>
      <c r="I1702" s="15">
        <f t="shared" si="82"/>
        <v>0</v>
      </c>
      <c r="J1702" s="12" t="str">
        <f t="shared" si="83"/>
        <v>ITA</v>
      </c>
    </row>
    <row r="1703" spans="1:10" ht="12.75" customHeight="1" x14ac:dyDescent="0.2">
      <c r="A1703" s="2">
        <v>1705</v>
      </c>
      <c r="B1703" s="2" t="s">
        <v>824</v>
      </c>
      <c r="C1703" s="2" t="s">
        <v>9</v>
      </c>
      <c r="D1703" s="9" t="s">
        <v>48</v>
      </c>
      <c r="E1703" s="2" t="s">
        <v>11</v>
      </c>
      <c r="F1703" s="2">
        <v>0</v>
      </c>
      <c r="G1703" s="3">
        <v>36</v>
      </c>
      <c r="H1703" s="4" t="str">
        <f t="shared" si="81"/>
        <v>ITA - zan pin SPA - 0</v>
      </c>
      <c r="I1703" s="15">
        <f t="shared" si="82"/>
        <v>0</v>
      </c>
      <c r="J1703" s="12" t="str">
        <f t="shared" si="83"/>
        <v>ITA</v>
      </c>
    </row>
    <row r="1704" spans="1:10" ht="12.75" customHeight="1" x14ac:dyDescent="0.2">
      <c r="A1704" s="2">
        <v>1706</v>
      </c>
      <c r="B1704" s="2" t="s">
        <v>824</v>
      </c>
      <c r="C1704" s="2" t="s">
        <v>9</v>
      </c>
      <c r="D1704" s="9" t="s">
        <v>48</v>
      </c>
      <c r="E1704" s="2" t="s">
        <v>1388</v>
      </c>
      <c r="F1704" s="2">
        <v>20</v>
      </c>
      <c r="G1704" s="3">
        <v>17</v>
      </c>
      <c r="H1704" s="4" t="str">
        <f t="shared" si="81"/>
        <v>ITA - zan pin SPA - 20</v>
      </c>
      <c r="I1704" s="15">
        <f t="shared" si="82"/>
        <v>340</v>
      </c>
      <c r="J1704" s="12" t="str">
        <f t="shared" si="83"/>
        <v>ITA</v>
      </c>
    </row>
    <row r="1705" spans="1:10" ht="12.75" customHeight="1" x14ac:dyDescent="0.2">
      <c r="A1705" s="2">
        <v>1707</v>
      </c>
      <c r="B1705" s="2" t="s">
        <v>824</v>
      </c>
      <c r="C1705" s="2" t="s">
        <v>9</v>
      </c>
      <c r="D1705" s="9" t="s">
        <v>48</v>
      </c>
      <c r="E1705" s="2" t="s">
        <v>1388</v>
      </c>
      <c r="F1705" s="2">
        <v>30</v>
      </c>
      <c r="G1705" s="3">
        <v>10</v>
      </c>
      <c r="H1705" s="4" t="str">
        <f t="shared" si="81"/>
        <v>ITA - zan pin SPA - 30</v>
      </c>
      <c r="I1705" s="15">
        <f t="shared" si="82"/>
        <v>300</v>
      </c>
      <c r="J1705" s="12" t="str">
        <f t="shared" si="83"/>
        <v>ITA</v>
      </c>
    </row>
    <row r="1706" spans="1:10" ht="12.75" customHeight="1" x14ac:dyDescent="0.2">
      <c r="A1706" s="2">
        <v>1708</v>
      </c>
      <c r="B1706" s="2" t="s">
        <v>825</v>
      </c>
      <c r="C1706" s="2" t="s">
        <v>9</v>
      </c>
      <c r="D1706" s="9" t="s">
        <v>106</v>
      </c>
      <c r="E1706" s="2" t="s">
        <v>11</v>
      </c>
      <c r="F1706" s="2">
        <v>0</v>
      </c>
      <c r="G1706" s="3">
        <v>10</v>
      </c>
      <c r="H1706" s="4" t="str">
        <f t="shared" si="81"/>
        <v>ITA - SG DISTRIBUZIONE SRL - 0</v>
      </c>
      <c r="I1706" s="15">
        <f t="shared" si="82"/>
        <v>0</v>
      </c>
      <c r="J1706" s="12" t="str">
        <f t="shared" si="83"/>
        <v>ITA</v>
      </c>
    </row>
    <row r="1707" spans="1:10" ht="12.75" customHeight="1" x14ac:dyDescent="0.2">
      <c r="A1707" s="2">
        <v>1709</v>
      </c>
      <c r="B1707" s="2" t="s">
        <v>825</v>
      </c>
      <c r="C1707" s="2" t="s">
        <v>9</v>
      </c>
      <c r="D1707" s="9" t="s">
        <v>106</v>
      </c>
      <c r="E1707" s="2" t="s">
        <v>1388</v>
      </c>
      <c r="F1707" s="2">
        <v>30</v>
      </c>
      <c r="G1707" s="3">
        <v>37</v>
      </c>
      <c r="H1707" s="4" t="str">
        <f t="shared" si="81"/>
        <v>ITA - SG DISTRIBUZIONE SRL - 30</v>
      </c>
      <c r="I1707" s="15">
        <f t="shared" si="82"/>
        <v>1110</v>
      </c>
      <c r="J1707" s="12" t="str">
        <f t="shared" si="83"/>
        <v>ITA</v>
      </c>
    </row>
    <row r="1708" spans="1:10" ht="12.75" customHeight="1" x14ac:dyDescent="0.2">
      <c r="A1708" s="2">
        <v>1710</v>
      </c>
      <c r="B1708" s="2" t="s">
        <v>826</v>
      </c>
      <c r="C1708" s="2" t="s">
        <v>9</v>
      </c>
      <c r="D1708" s="9" t="s">
        <v>37</v>
      </c>
      <c r="E1708" s="2" t="s">
        <v>1388</v>
      </c>
      <c r="F1708" s="2">
        <v>30</v>
      </c>
      <c r="G1708" s="3">
        <v>18</v>
      </c>
      <c r="H1708" s="4" t="str">
        <f t="shared" si="81"/>
        <v>ITA - zan VETRI - 30</v>
      </c>
      <c r="I1708" s="15">
        <f t="shared" si="82"/>
        <v>540</v>
      </c>
      <c r="J1708" s="12" t="str">
        <f t="shared" si="83"/>
        <v>ITA</v>
      </c>
    </row>
    <row r="1709" spans="1:10" ht="12.75" customHeight="1" x14ac:dyDescent="0.2">
      <c r="A1709" s="2">
        <v>1711</v>
      </c>
      <c r="B1709" s="2" t="s">
        <v>827</v>
      </c>
      <c r="C1709" s="2" t="s">
        <v>9</v>
      </c>
      <c r="D1709" s="9" t="s">
        <v>98</v>
      </c>
      <c r="E1709" s="2" t="s">
        <v>1388</v>
      </c>
      <c r="F1709" s="2">
        <v>30</v>
      </c>
      <c r="G1709" s="3">
        <v>31</v>
      </c>
      <c r="H1709" s="4" t="str">
        <f t="shared" si="81"/>
        <v>ITA - zan SPA - 30</v>
      </c>
      <c r="I1709" s="15">
        <f t="shared" si="82"/>
        <v>930</v>
      </c>
      <c r="J1709" s="12" t="str">
        <f t="shared" si="83"/>
        <v>ITA</v>
      </c>
    </row>
    <row r="1710" spans="1:10" ht="12.75" customHeight="1" x14ac:dyDescent="0.2">
      <c r="A1710" s="2">
        <v>1712</v>
      </c>
      <c r="B1710" s="2" t="s">
        <v>827</v>
      </c>
      <c r="C1710" s="2" t="s">
        <v>9</v>
      </c>
      <c r="D1710" s="9" t="s">
        <v>98</v>
      </c>
      <c r="E1710" s="2" t="s">
        <v>11</v>
      </c>
      <c r="F1710" s="2">
        <v>0</v>
      </c>
      <c r="G1710" s="3">
        <v>31</v>
      </c>
      <c r="H1710" s="4" t="str">
        <f t="shared" si="81"/>
        <v>ITA - zan SPA - 0</v>
      </c>
      <c r="I1710" s="15">
        <f t="shared" si="82"/>
        <v>0</v>
      </c>
      <c r="J1710" s="12" t="str">
        <f t="shared" si="83"/>
        <v>ITA</v>
      </c>
    </row>
    <row r="1711" spans="1:10" ht="12.75" customHeight="1" x14ac:dyDescent="0.2">
      <c r="A1711" s="2">
        <v>1713</v>
      </c>
      <c r="B1711" s="2" t="s">
        <v>827</v>
      </c>
      <c r="C1711" s="2" t="s">
        <v>9</v>
      </c>
      <c r="D1711" s="9" t="s">
        <v>98</v>
      </c>
      <c r="E1711" s="2" t="s">
        <v>1388</v>
      </c>
      <c r="F1711" s="2">
        <v>20</v>
      </c>
      <c r="G1711" s="3">
        <v>18</v>
      </c>
      <c r="H1711" s="4" t="str">
        <f t="shared" si="81"/>
        <v>ITA - zan SPA - 20</v>
      </c>
      <c r="I1711" s="15">
        <f t="shared" si="82"/>
        <v>360</v>
      </c>
      <c r="J1711" s="12" t="str">
        <f t="shared" si="83"/>
        <v>ITA</v>
      </c>
    </row>
    <row r="1712" spans="1:10" ht="12.75" customHeight="1" x14ac:dyDescent="0.2">
      <c r="A1712" s="2">
        <v>1714</v>
      </c>
      <c r="B1712" s="2" t="s">
        <v>828</v>
      </c>
      <c r="C1712" s="2" t="s">
        <v>9</v>
      </c>
      <c r="D1712" s="9" t="s">
        <v>10</v>
      </c>
      <c r="E1712" s="2" t="s">
        <v>11</v>
      </c>
      <c r="F1712" s="2">
        <v>0</v>
      </c>
      <c r="G1712" s="3">
        <v>13</v>
      </c>
      <c r="H1712" s="4" t="str">
        <f t="shared" si="81"/>
        <v>ITA - SG - 0</v>
      </c>
      <c r="I1712" s="15">
        <f t="shared" si="82"/>
        <v>0</v>
      </c>
      <c r="J1712" s="12" t="str">
        <f t="shared" si="83"/>
        <v>ITA</v>
      </c>
    </row>
    <row r="1713" spans="1:10" ht="12.75" customHeight="1" x14ac:dyDescent="0.2">
      <c r="A1713" s="2">
        <v>1715</v>
      </c>
      <c r="B1713" s="2" t="s">
        <v>829</v>
      </c>
      <c r="C1713" s="2" t="s">
        <v>9</v>
      </c>
      <c r="D1713" s="9" t="s">
        <v>10</v>
      </c>
      <c r="E1713" s="2" t="s">
        <v>11</v>
      </c>
      <c r="F1713" s="2">
        <v>0</v>
      </c>
      <c r="G1713" s="3">
        <v>13</v>
      </c>
      <c r="H1713" s="4" t="str">
        <f t="shared" si="81"/>
        <v>ITA - SG - 0</v>
      </c>
      <c r="I1713" s="15">
        <f t="shared" si="82"/>
        <v>0</v>
      </c>
      <c r="J1713" s="12" t="str">
        <f t="shared" si="83"/>
        <v>ITA</v>
      </c>
    </row>
    <row r="1714" spans="1:10" ht="12.75" customHeight="1" x14ac:dyDescent="0.2">
      <c r="A1714" s="2">
        <v>1716</v>
      </c>
      <c r="B1714" s="2" t="s">
        <v>829</v>
      </c>
      <c r="C1714" s="2" t="s">
        <v>9</v>
      </c>
      <c r="D1714" s="9" t="s">
        <v>10</v>
      </c>
      <c r="E1714" s="2" t="s">
        <v>1388</v>
      </c>
      <c r="F1714" s="2">
        <v>30</v>
      </c>
      <c r="G1714" s="3">
        <v>26</v>
      </c>
      <c r="H1714" s="4" t="str">
        <f t="shared" si="81"/>
        <v>ITA - SG - 30</v>
      </c>
      <c r="I1714" s="15">
        <f t="shared" si="82"/>
        <v>780</v>
      </c>
      <c r="J1714" s="12" t="str">
        <f t="shared" si="83"/>
        <v>ITA</v>
      </c>
    </row>
    <row r="1715" spans="1:10" ht="12.75" customHeight="1" x14ac:dyDescent="0.2">
      <c r="A1715" s="2">
        <v>1717</v>
      </c>
      <c r="B1715" s="2" t="s">
        <v>829</v>
      </c>
      <c r="C1715" s="2" t="s">
        <v>9</v>
      </c>
      <c r="D1715" s="9" t="s">
        <v>10</v>
      </c>
      <c r="E1715" s="2" t="s">
        <v>1388</v>
      </c>
      <c r="F1715" s="2">
        <v>20</v>
      </c>
      <c r="G1715" s="3">
        <v>34</v>
      </c>
      <c r="H1715" s="4" t="str">
        <f t="shared" si="81"/>
        <v>ITA - SG - 20</v>
      </c>
      <c r="I1715" s="15">
        <f t="shared" si="82"/>
        <v>680</v>
      </c>
      <c r="J1715" s="12" t="str">
        <f t="shared" si="83"/>
        <v>ITA</v>
      </c>
    </row>
    <row r="1716" spans="1:10" ht="12.75" customHeight="1" x14ac:dyDescent="0.2">
      <c r="A1716" s="2">
        <v>1718</v>
      </c>
      <c r="B1716" s="2" t="s">
        <v>830</v>
      </c>
      <c r="C1716" s="2" t="s">
        <v>9</v>
      </c>
      <c r="D1716" s="9" t="s">
        <v>76</v>
      </c>
      <c r="E1716" s="2" t="s">
        <v>11</v>
      </c>
      <c r="F1716" s="2">
        <v>0</v>
      </c>
      <c r="G1716" s="3">
        <v>40</v>
      </c>
      <c r="H1716" s="4" t="str">
        <f t="shared" si="81"/>
        <v>ITA - lollo SRL - 0</v>
      </c>
      <c r="I1716" s="15">
        <f t="shared" si="82"/>
        <v>0</v>
      </c>
      <c r="J1716" s="12" t="str">
        <f t="shared" si="83"/>
        <v>ITA</v>
      </c>
    </row>
    <row r="1717" spans="1:10" ht="12.75" customHeight="1" x14ac:dyDescent="0.2">
      <c r="A1717" s="2">
        <v>1719</v>
      </c>
      <c r="B1717" s="2" t="s">
        <v>831</v>
      </c>
      <c r="C1717" s="2" t="s">
        <v>9</v>
      </c>
      <c r="D1717" s="9" t="s">
        <v>37</v>
      </c>
      <c r="E1717" s="2" t="s">
        <v>11</v>
      </c>
      <c r="F1717" s="2">
        <v>0</v>
      </c>
      <c r="G1717" s="3">
        <v>24</v>
      </c>
      <c r="H1717" s="4" t="str">
        <f t="shared" si="81"/>
        <v>ITA - zan VETRI - 0</v>
      </c>
      <c r="I1717" s="15">
        <f t="shared" si="82"/>
        <v>0</v>
      </c>
      <c r="J1717" s="12" t="str">
        <f t="shared" si="83"/>
        <v>ITA</v>
      </c>
    </row>
    <row r="1718" spans="1:10" ht="12.75" customHeight="1" x14ac:dyDescent="0.2">
      <c r="A1718" s="2">
        <v>1720</v>
      </c>
      <c r="B1718" s="2" t="s">
        <v>832</v>
      </c>
      <c r="C1718" s="2" t="s">
        <v>9</v>
      </c>
      <c r="D1718" s="9" t="s">
        <v>10</v>
      </c>
      <c r="E1718" s="2" t="s">
        <v>1388</v>
      </c>
      <c r="F1718" s="2">
        <v>30</v>
      </c>
      <c r="G1718" s="3">
        <v>26</v>
      </c>
      <c r="H1718" s="4" t="str">
        <f t="shared" si="81"/>
        <v>ITA - SG - 30</v>
      </c>
      <c r="I1718" s="15">
        <f t="shared" si="82"/>
        <v>780</v>
      </c>
      <c r="J1718" s="12" t="str">
        <f t="shared" si="83"/>
        <v>ITA</v>
      </c>
    </row>
    <row r="1719" spans="1:10" ht="12.75" customHeight="1" x14ac:dyDescent="0.2">
      <c r="A1719" s="2">
        <v>1721</v>
      </c>
      <c r="B1719" s="2" t="s">
        <v>832</v>
      </c>
      <c r="C1719" s="2" t="s">
        <v>9</v>
      </c>
      <c r="D1719" s="9" t="s">
        <v>10</v>
      </c>
      <c r="E1719" s="2" t="s">
        <v>11</v>
      </c>
      <c r="F1719" s="2">
        <v>0</v>
      </c>
      <c r="G1719" s="3">
        <v>37</v>
      </c>
      <c r="H1719" s="4" t="str">
        <f t="shared" si="81"/>
        <v>ITA - SG - 0</v>
      </c>
      <c r="I1719" s="15">
        <f t="shared" si="82"/>
        <v>0</v>
      </c>
      <c r="J1719" s="12" t="str">
        <f t="shared" si="83"/>
        <v>ITA</v>
      </c>
    </row>
    <row r="1720" spans="1:10" ht="12.75" customHeight="1" x14ac:dyDescent="0.2">
      <c r="A1720" s="2">
        <v>1722</v>
      </c>
      <c r="B1720" s="2" t="s">
        <v>833</v>
      </c>
      <c r="C1720" s="2" t="s">
        <v>9</v>
      </c>
      <c r="D1720" s="9" t="s">
        <v>37</v>
      </c>
      <c r="E1720" s="2" t="s">
        <v>1388</v>
      </c>
      <c r="F1720" s="2">
        <v>30</v>
      </c>
      <c r="G1720" s="3">
        <v>12</v>
      </c>
      <c r="H1720" s="4" t="str">
        <f t="shared" si="81"/>
        <v>ITA - zan VETRI - 30</v>
      </c>
      <c r="I1720" s="15">
        <f t="shared" si="82"/>
        <v>360</v>
      </c>
      <c r="J1720" s="12" t="str">
        <f t="shared" si="83"/>
        <v>ITA</v>
      </c>
    </row>
    <row r="1721" spans="1:10" ht="12.75" customHeight="1" x14ac:dyDescent="0.2">
      <c r="A1721" s="2">
        <v>1723</v>
      </c>
      <c r="B1721" s="2" t="s">
        <v>833</v>
      </c>
      <c r="C1721" s="2" t="s">
        <v>9</v>
      </c>
      <c r="D1721" s="9" t="s">
        <v>37</v>
      </c>
      <c r="E1721" s="2" t="s">
        <v>11</v>
      </c>
      <c r="F1721" s="2">
        <v>0</v>
      </c>
      <c r="G1721" s="3">
        <v>11</v>
      </c>
      <c r="H1721" s="4" t="str">
        <f t="shared" si="81"/>
        <v>ITA - zan VETRI - 0</v>
      </c>
      <c r="I1721" s="15">
        <f t="shared" si="82"/>
        <v>0</v>
      </c>
      <c r="J1721" s="12" t="str">
        <f t="shared" si="83"/>
        <v>ITA</v>
      </c>
    </row>
    <row r="1722" spans="1:10" ht="12.75" customHeight="1" x14ac:dyDescent="0.2">
      <c r="A1722" s="2">
        <v>1724</v>
      </c>
      <c r="B1722" s="2" t="s">
        <v>833</v>
      </c>
      <c r="C1722" s="2" t="s">
        <v>9</v>
      </c>
      <c r="D1722" s="9" t="s">
        <v>37</v>
      </c>
      <c r="E1722" s="2" t="s">
        <v>1388</v>
      </c>
      <c r="F1722" s="2">
        <v>20</v>
      </c>
      <c r="G1722" s="3">
        <v>10</v>
      </c>
      <c r="H1722" s="4" t="str">
        <f t="shared" si="81"/>
        <v>ITA - zan VETRI - 20</v>
      </c>
      <c r="I1722" s="15">
        <f t="shared" si="82"/>
        <v>200</v>
      </c>
      <c r="J1722" s="12" t="str">
        <f t="shared" si="83"/>
        <v>ITA</v>
      </c>
    </row>
    <row r="1723" spans="1:10" ht="12.75" customHeight="1" x14ac:dyDescent="0.2">
      <c r="A1723" s="2">
        <v>1725</v>
      </c>
      <c r="B1723" s="2" t="s">
        <v>833</v>
      </c>
      <c r="C1723" s="2" t="s">
        <v>9</v>
      </c>
      <c r="D1723" s="9" t="s">
        <v>37</v>
      </c>
      <c r="E1723" s="2" t="s">
        <v>1388</v>
      </c>
      <c r="F1723" s="2">
        <v>20</v>
      </c>
      <c r="G1723" s="3">
        <v>14</v>
      </c>
      <c r="H1723" s="4" t="str">
        <f t="shared" si="81"/>
        <v>ITA - zan VETRI - 20</v>
      </c>
      <c r="I1723" s="15">
        <f t="shared" si="82"/>
        <v>280</v>
      </c>
      <c r="J1723" s="12" t="str">
        <f t="shared" si="83"/>
        <v>ITA</v>
      </c>
    </row>
    <row r="1724" spans="1:10" ht="12.75" customHeight="1" x14ac:dyDescent="0.2">
      <c r="A1724" s="2">
        <v>1726</v>
      </c>
      <c r="B1724" s="2" t="s">
        <v>834</v>
      </c>
      <c r="C1724" s="2" t="s">
        <v>9</v>
      </c>
      <c r="D1724" s="9" t="s">
        <v>10</v>
      </c>
      <c r="E1724" s="2" t="s">
        <v>1388</v>
      </c>
      <c r="F1724" s="2">
        <v>30</v>
      </c>
      <c r="G1724" s="3">
        <v>30</v>
      </c>
      <c r="H1724" s="4" t="str">
        <f t="shared" si="81"/>
        <v>ITA - SG - 30</v>
      </c>
      <c r="I1724" s="15">
        <f t="shared" si="82"/>
        <v>900</v>
      </c>
      <c r="J1724" s="12" t="str">
        <f t="shared" si="83"/>
        <v>ITA</v>
      </c>
    </row>
    <row r="1725" spans="1:10" ht="12.75" customHeight="1" x14ac:dyDescent="0.2">
      <c r="A1725" s="2">
        <v>1727</v>
      </c>
      <c r="B1725" s="2" t="s">
        <v>834</v>
      </c>
      <c r="C1725" s="2" t="s">
        <v>9</v>
      </c>
      <c r="D1725" s="9" t="s">
        <v>10</v>
      </c>
      <c r="E1725" s="2" t="s">
        <v>11</v>
      </c>
      <c r="F1725" s="2">
        <v>0</v>
      </c>
      <c r="G1725" s="3">
        <v>35</v>
      </c>
      <c r="H1725" s="4" t="str">
        <f t="shared" si="81"/>
        <v>ITA - SG - 0</v>
      </c>
      <c r="I1725" s="15">
        <f t="shared" si="82"/>
        <v>0</v>
      </c>
      <c r="J1725" s="12" t="str">
        <f t="shared" si="83"/>
        <v>ITA</v>
      </c>
    </row>
    <row r="1726" spans="1:10" ht="12.75" customHeight="1" x14ac:dyDescent="0.2">
      <c r="A1726" s="2">
        <v>1728</v>
      </c>
      <c r="B1726" s="2" t="s">
        <v>834</v>
      </c>
      <c r="C1726" s="2" t="s">
        <v>9</v>
      </c>
      <c r="D1726" s="9" t="s">
        <v>10</v>
      </c>
      <c r="E1726" s="2" t="s">
        <v>1388</v>
      </c>
      <c r="F1726" s="2">
        <v>20</v>
      </c>
      <c r="G1726" s="3">
        <v>35</v>
      </c>
      <c r="H1726" s="4" t="str">
        <f t="shared" si="81"/>
        <v>ITA - SG - 20</v>
      </c>
      <c r="I1726" s="15">
        <f t="shared" si="82"/>
        <v>700</v>
      </c>
      <c r="J1726" s="12" t="str">
        <f t="shared" si="83"/>
        <v>ITA</v>
      </c>
    </row>
    <row r="1727" spans="1:10" ht="12.75" customHeight="1" x14ac:dyDescent="0.2">
      <c r="A1727" s="2">
        <v>1729</v>
      </c>
      <c r="B1727" s="2" t="s">
        <v>834</v>
      </c>
      <c r="C1727" s="2" t="s">
        <v>9</v>
      </c>
      <c r="D1727" s="9" t="s">
        <v>10</v>
      </c>
      <c r="E1727" s="2" t="s">
        <v>1388</v>
      </c>
      <c r="F1727" s="2">
        <v>20</v>
      </c>
      <c r="G1727" s="3">
        <v>17</v>
      </c>
      <c r="H1727" s="4" t="str">
        <f t="shared" si="81"/>
        <v>ITA - SG - 20</v>
      </c>
      <c r="I1727" s="15">
        <f t="shared" si="82"/>
        <v>340</v>
      </c>
      <c r="J1727" s="12" t="str">
        <f t="shared" si="83"/>
        <v>ITA</v>
      </c>
    </row>
    <row r="1728" spans="1:10" ht="12.75" customHeight="1" x14ac:dyDescent="0.2">
      <c r="A1728" s="2">
        <v>1730</v>
      </c>
      <c r="B1728" s="2" t="s">
        <v>835</v>
      </c>
      <c r="C1728" s="2" t="s">
        <v>9</v>
      </c>
      <c r="D1728" s="9" t="s">
        <v>50</v>
      </c>
      <c r="E1728" s="2" t="s">
        <v>1388</v>
      </c>
      <c r="F1728" s="2">
        <v>30</v>
      </c>
      <c r="G1728" s="3">
        <v>18</v>
      </c>
      <c r="H1728" s="4" t="str">
        <f t="shared" si="81"/>
        <v>ITA - SICURpin SUD S.r.l - 30</v>
      </c>
      <c r="I1728" s="15">
        <f t="shared" si="82"/>
        <v>540</v>
      </c>
      <c r="J1728" s="12" t="str">
        <f t="shared" si="83"/>
        <v>ITA</v>
      </c>
    </row>
    <row r="1729" spans="1:10" ht="12.75" customHeight="1" x14ac:dyDescent="0.2">
      <c r="A1729" s="2">
        <v>1731</v>
      </c>
      <c r="B1729" s="2" t="s">
        <v>835</v>
      </c>
      <c r="C1729" s="2" t="s">
        <v>9</v>
      </c>
      <c r="D1729" s="9" t="s">
        <v>50</v>
      </c>
      <c r="E1729" s="2" t="s">
        <v>11</v>
      </c>
      <c r="F1729" s="2">
        <v>0</v>
      </c>
      <c r="G1729" s="3">
        <v>32</v>
      </c>
      <c r="H1729" s="4" t="str">
        <f t="shared" si="81"/>
        <v>ITA - SICURpin SUD S.r.l - 0</v>
      </c>
      <c r="I1729" s="15">
        <f t="shared" si="82"/>
        <v>0</v>
      </c>
      <c r="J1729" s="12" t="str">
        <f t="shared" si="83"/>
        <v>ITA</v>
      </c>
    </row>
    <row r="1730" spans="1:10" ht="12.75" customHeight="1" x14ac:dyDescent="0.2">
      <c r="A1730" s="2">
        <v>1732</v>
      </c>
      <c r="B1730" s="2" t="s">
        <v>835</v>
      </c>
      <c r="C1730" s="2" t="s">
        <v>9</v>
      </c>
      <c r="D1730" s="9" t="s">
        <v>50</v>
      </c>
      <c r="E1730" s="2" t="s">
        <v>1388</v>
      </c>
      <c r="F1730" s="2">
        <v>20</v>
      </c>
      <c r="G1730" s="3">
        <v>12</v>
      </c>
      <c r="H1730" s="4" t="str">
        <f t="shared" si="81"/>
        <v>ITA - SICURpin SUD S.r.l - 20</v>
      </c>
      <c r="I1730" s="15">
        <f t="shared" si="82"/>
        <v>240</v>
      </c>
      <c r="J1730" s="12" t="str">
        <f t="shared" si="83"/>
        <v>ITA</v>
      </c>
    </row>
    <row r="1731" spans="1:10" ht="12.75" customHeight="1" x14ac:dyDescent="0.2">
      <c r="A1731" s="2">
        <v>1733</v>
      </c>
      <c r="B1731" s="2" t="s">
        <v>836</v>
      </c>
      <c r="C1731" s="2" t="s">
        <v>9</v>
      </c>
      <c r="D1731" s="9" t="s">
        <v>37</v>
      </c>
      <c r="E1731" s="2" t="s">
        <v>11</v>
      </c>
      <c r="F1731" s="2">
        <v>0</v>
      </c>
      <c r="G1731" s="3">
        <v>27</v>
      </c>
      <c r="H1731" s="4" t="str">
        <f t="shared" ref="H1731:H1794" si="84">IF(AND(J1731&lt;&gt;"NON PRESENTE",D1731&lt;&gt;"NON PRESENTE",F1731&lt;&gt;"NON PRESENTE"),_xlfn.CONCAT(J1731," - ",D1731," - ",F1731),"DATI MANCANTI")</f>
        <v>ITA - zan VETRI - 0</v>
      </c>
      <c r="I1731" s="15">
        <f t="shared" ref="I1731:I1794" si="85">IF(AND(F1731&lt;&gt;"NON PRESENTE",G1731&lt;&gt;"NON PRESENTE"),F1731*G1731,"DATI MANCANTI")</f>
        <v>0</v>
      </c>
      <c r="J1731" s="12" t="str">
        <f t="shared" ref="J1731:J1794" si="86">TRIM(C1731)</f>
        <v>ITA</v>
      </c>
    </row>
    <row r="1732" spans="1:10" ht="12.75" customHeight="1" x14ac:dyDescent="0.2">
      <c r="A1732" s="2">
        <v>1734</v>
      </c>
      <c r="B1732" s="2" t="s">
        <v>837</v>
      </c>
      <c r="C1732" s="2" t="s">
        <v>9</v>
      </c>
      <c r="D1732" s="9" t="s">
        <v>98</v>
      </c>
      <c r="E1732" s="2" t="s">
        <v>1388</v>
      </c>
      <c r="F1732" s="2">
        <v>20</v>
      </c>
      <c r="G1732" s="3">
        <v>26</v>
      </c>
      <c r="H1732" s="4" t="str">
        <f t="shared" si="84"/>
        <v>ITA - zan SPA - 20</v>
      </c>
      <c r="I1732" s="15">
        <f t="shared" si="85"/>
        <v>520</v>
      </c>
      <c r="J1732" s="12" t="str">
        <f t="shared" si="86"/>
        <v>ITA</v>
      </c>
    </row>
    <row r="1733" spans="1:10" ht="12.75" customHeight="1" x14ac:dyDescent="0.2">
      <c r="A1733" s="2">
        <v>1735</v>
      </c>
      <c r="B1733" s="2" t="s">
        <v>837</v>
      </c>
      <c r="C1733" s="2" t="s">
        <v>9</v>
      </c>
      <c r="D1733" s="9" t="s">
        <v>98</v>
      </c>
      <c r="E1733" s="2" t="s">
        <v>11</v>
      </c>
      <c r="F1733" s="2">
        <v>0</v>
      </c>
      <c r="G1733" s="3">
        <v>20</v>
      </c>
      <c r="H1733" s="4" t="str">
        <f t="shared" si="84"/>
        <v>ITA - zan SPA - 0</v>
      </c>
      <c r="I1733" s="15">
        <f t="shared" si="85"/>
        <v>0</v>
      </c>
      <c r="J1733" s="12" t="str">
        <f t="shared" si="86"/>
        <v>ITA</v>
      </c>
    </row>
    <row r="1734" spans="1:10" ht="12.75" customHeight="1" x14ac:dyDescent="0.2">
      <c r="A1734" s="2">
        <v>1736</v>
      </c>
      <c r="B1734" s="2" t="s">
        <v>837</v>
      </c>
      <c r="C1734" s="2" t="s">
        <v>9</v>
      </c>
      <c r="D1734" s="9" t="s">
        <v>98</v>
      </c>
      <c r="E1734" s="2" t="s">
        <v>1388</v>
      </c>
      <c r="F1734" s="2">
        <v>30</v>
      </c>
      <c r="G1734" s="3">
        <v>29</v>
      </c>
      <c r="H1734" s="4" t="str">
        <f t="shared" si="84"/>
        <v>ITA - zan SPA - 30</v>
      </c>
      <c r="I1734" s="15">
        <f t="shared" si="85"/>
        <v>870</v>
      </c>
      <c r="J1734" s="12" t="str">
        <f t="shared" si="86"/>
        <v>ITA</v>
      </c>
    </row>
    <row r="1735" spans="1:10" ht="12.75" customHeight="1" x14ac:dyDescent="0.2">
      <c r="A1735" s="2">
        <v>1737</v>
      </c>
      <c r="B1735" s="2" t="s">
        <v>837</v>
      </c>
      <c r="C1735" s="2" t="s">
        <v>9</v>
      </c>
      <c r="D1735" s="9" t="s">
        <v>98</v>
      </c>
      <c r="E1735" s="2" t="s">
        <v>1388</v>
      </c>
      <c r="F1735" s="2">
        <v>20</v>
      </c>
      <c r="G1735" s="3">
        <v>32</v>
      </c>
      <c r="H1735" s="4" t="str">
        <f t="shared" si="84"/>
        <v>ITA - zan SPA - 20</v>
      </c>
      <c r="I1735" s="15">
        <f t="shared" si="85"/>
        <v>640</v>
      </c>
      <c r="J1735" s="12" t="str">
        <f t="shared" si="86"/>
        <v>ITA</v>
      </c>
    </row>
    <row r="1736" spans="1:10" ht="12.75" customHeight="1" x14ac:dyDescent="0.2">
      <c r="A1736" s="2">
        <v>1738</v>
      </c>
      <c r="B1736" s="2" t="s">
        <v>838</v>
      </c>
      <c r="C1736" s="2" t="s">
        <v>9</v>
      </c>
      <c r="D1736" s="9" t="s">
        <v>76</v>
      </c>
      <c r="E1736" s="2" t="s">
        <v>1388</v>
      </c>
      <c r="F1736" s="2">
        <v>30</v>
      </c>
      <c r="G1736" s="3">
        <v>25</v>
      </c>
      <c r="H1736" s="4" t="str">
        <f t="shared" si="84"/>
        <v>ITA - lollo SRL - 30</v>
      </c>
      <c r="I1736" s="15">
        <f t="shared" si="85"/>
        <v>750</v>
      </c>
      <c r="J1736" s="12" t="str">
        <f t="shared" si="86"/>
        <v>ITA</v>
      </c>
    </row>
    <row r="1737" spans="1:10" ht="12.75" customHeight="1" x14ac:dyDescent="0.2">
      <c r="A1737" s="2">
        <v>1739</v>
      </c>
      <c r="B1737" s="2" t="s">
        <v>839</v>
      </c>
      <c r="C1737" s="2" t="s">
        <v>9</v>
      </c>
      <c r="D1737" s="9" t="s">
        <v>37</v>
      </c>
      <c r="E1737" s="2" t="s">
        <v>11</v>
      </c>
      <c r="F1737" s="2">
        <v>0</v>
      </c>
      <c r="G1737" s="3">
        <v>23</v>
      </c>
      <c r="H1737" s="4" t="str">
        <f t="shared" si="84"/>
        <v>ITA - zan VETRI - 0</v>
      </c>
      <c r="I1737" s="15">
        <f t="shared" si="85"/>
        <v>0</v>
      </c>
      <c r="J1737" s="12" t="str">
        <f t="shared" si="86"/>
        <v>ITA</v>
      </c>
    </row>
    <row r="1738" spans="1:10" ht="12.75" customHeight="1" x14ac:dyDescent="0.2">
      <c r="A1738" s="2">
        <v>1740</v>
      </c>
      <c r="B1738" s="2" t="s">
        <v>840</v>
      </c>
      <c r="C1738" s="2" t="s">
        <v>9</v>
      </c>
      <c r="D1738" s="9" t="s">
        <v>10</v>
      </c>
      <c r="E1738" s="2" t="s">
        <v>11</v>
      </c>
      <c r="F1738" s="2">
        <v>0</v>
      </c>
      <c r="G1738" s="3">
        <v>22</v>
      </c>
      <c r="H1738" s="4" t="str">
        <f t="shared" si="84"/>
        <v>ITA - SG - 0</v>
      </c>
      <c r="I1738" s="15">
        <f t="shared" si="85"/>
        <v>0</v>
      </c>
      <c r="J1738" s="12" t="str">
        <f t="shared" si="86"/>
        <v>ITA</v>
      </c>
    </row>
    <row r="1739" spans="1:10" ht="12.75" customHeight="1" x14ac:dyDescent="0.2">
      <c r="A1739" s="2">
        <v>1741</v>
      </c>
      <c r="B1739" s="2" t="s">
        <v>841</v>
      </c>
      <c r="C1739" s="2" t="s">
        <v>15</v>
      </c>
      <c r="D1739" s="9" t="s">
        <v>14</v>
      </c>
      <c r="E1739" s="2" t="s">
        <v>1388</v>
      </c>
      <c r="F1739" s="2">
        <v>20</v>
      </c>
      <c r="G1739" s="3">
        <v>38</v>
      </c>
      <c r="H1739" s="4" t="str">
        <f t="shared" si="84"/>
        <v>EGY - ccc order - 20</v>
      </c>
      <c r="I1739" s="15">
        <f t="shared" si="85"/>
        <v>760</v>
      </c>
      <c r="J1739" s="12" t="str">
        <f t="shared" si="86"/>
        <v>EGY</v>
      </c>
    </row>
    <row r="1740" spans="1:10" ht="12.75" customHeight="1" x14ac:dyDescent="0.2">
      <c r="A1740" s="2">
        <v>1742</v>
      </c>
      <c r="B1740" s="2" t="s">
        <v>841</v>
      </c>
      <c r="C1740" s="2" t="s">
        <v>15</v>
      </c>
      <c r="D1740" s="9" t="s">
        <v>14</v>
      </c>
      <c r="E1740" s="2" t="s">
        <v>11</v>
      </c>
      <c r="F1740" s="2">
        <v>0</v>
      </c>
      <c r="G1740" s="3">
        <v>40</v>
      </c>
      <c r="H1740" s="4" t="str">
        <f t="shared" si="84"/>
        <v>EGY - ccc order - 0</v>
      </c>
      <c r="I1740" s="15">
        <f t="shared" si="85"/>
        <v>0</v>
      </c>
      <c r="J1740" s="12" t="str">
        <f t="shared" si="86"/>
        <v>EGY</v>
      </c>
    </row>
    <row r="1741" spans="1:10" ht="12.75" customHeight="1" x14ac:dyDescent="0.2">
      <c r="A1741" s="2">
        <v>1743</v>
      </c>
      <c r="B1741" s="2" t="s">
        <v>842</v>
      </c>
      <c r="C1741" s="2" t="s">
        <v>9</v>
      </c>
      <c r="D1741" s="9" t="s">
        <v>37</v>
      </c>
      <c r="E1741" s="2" t="s">
        <v>11</v>
      </c>
      <c r="F1741" s="2">
        <v>0</v>
      </c>
      <c r="G1741" s="3">
        <v>21</v>
      </c>
      <c r="H1741" s="4" t="str">
        <f t="shared" si="84"/>
        <v>ITA - zan VETRI - 0</v>
      </c>
      <c r="I1741" s="15">
        <f t="shared" si="85"/>
        <v>0</v>
      </c>
      <c r="J1741" s="12" t="str">
        <f t="shared" si="86"/>
        <v>ITA</v>
      </c>
    </row>
    <row r="1742" spans="1:10" ht="12.75" customHeight="1" x14ac:dyDescent="0.2">
      <c r="A1742" s="2">
        <v>1744</v>
      </c>
      <c r="B1742" s="2" t="s">
        <v>843</v>
      </c>
      <c r="C1742" s="2" t="s">
        <v>9</v>
      </c>
      <c r="D1742" s="9" t="s">
        <v>10</v>
      </c>
      <c r="E1742" s="2" t="s">
        <v>1388</v>
      </c>
      <c r="F1742" s="2">
        <v>30</v>
      </c>
      <c r="G1742" s="3">
        <v>40</v>
      </c>
      <c r="H1742" s="4" t="str">
        <f t="shared" si="84"/>
        <v>ITA - SG - 30</v>
      </c>
      <c r="I1742" s="15">
        <f t="shared" si="85"/>
        <v>1200</v>
      </c>
      <c r="J1742" s="12" t="str">
        <f t="shared" si="86"/>
        <v>ITA</v>
      </c>
    </row>
    <row r="1743" spans="1:10" ht="12.75" customHeight="1" x14ac:dyDescent="0.2">
      <c r="A1743" s="2">
        <v>1745</v>
      </c>
      <c r="B1743" s="2" t="s">
        <v>843</v>
      </c>
      <c r="C1743" s="2" t="s">
        <v>9</v>
      </c>
      <c r="D1743" s="9" t="s">
        <v>10</v>
      </c>
      <c r="E1743" s="2" t="s">
        <v>11</v>
      </c>
      <c r="F1743" s="2">
        <v>0</v>
      </c>
      <c r="G1743" s="3">
        <v>27</v>
      </c>
      <c r="H1743" s="4" t="str">
        <f t="shared" si="84"/>
        <v>ITA - SG - 0</v>
      </c>
      <c r="I1743" s="15">
        <f t="shared" si="85"/>
        <v>0</v>
      </c>
      <c r="J1743" s="12" t="str">
        <f t="shared" si="86"/>
        <v>ITA</v>
      </c>
    </row>
    <row r="1744" spans="1:10" ht="12.75" customHeight="1" x14ac:dyDescent="0.2">
      <c r="A1744" s="2">
        <v>1746</v>
      </c>
      <c r="B1744" s="2" t="s">
        <v>844</v>
      </c>
      <c r="C1744" s="2" t="s">
        <v>9</v>
      </c>
      <c r="D1744" s="9" t="s">
        <v>37</v>
      </c>
      <c r="E1744" s="2" t="s">
        <v>1388</v>
      </c>
      <c r="F1744" s="2">
        <v>30</v>
      </c>
      <c r="G1744" s="3">
        <v>40</v>
      </c>
      <c r="H1744" s="4" t="str">
        <f t="shared" si="84"/>
        <v>ITA - zan VETRI - 30</v>
      </c>
      <c r="I1744" s="15">
        <f t="shared" si="85"/>
        <v>1200</v>
      </c>
      <c r="J1744" s="12" t="str">
        <f t="shared" si="86"/>
        <v>ITA</v>
      </c>
    </row>
    <row r="1745" spans="1:10" ht="12.75" customHeight="1" x14ac:dyDescent="0.2">
      <c r="A1745" s="2">
        <v>1747</v>
      </c>
      <c r="B1745" s="2" t="s">
        <v>844</v>
      </c>
      <c r="C1745" s="2" t="s">
        <v>9</v>
      </c>
      <c r="D1745" s="9" t="s">
        <v>37</v>
      </c>
      <c r="E1745" s="2" t="s">
        <v>11</v>
      </c>
      <c r="F1745" s="2">
        <v>0</v>
      </c>
      <c r="G1745" s="3">
        <v>20</v>
      </c>
      <c r="H1745" s="4" t="str">
        <f t="shared" si="84"/>
        <v>ITA - zan VETRI - 0</v>
      </c>
      <c r="I1745" s="15">
        <f t="shared" si="85"/>
        <v>0</v>
      </c>
      <c r="J1745" s="12" t="str">
        <f t="shared" si="86"/>
        <v>ITA</v>
      </c>
    </row>
    <row r="1746" spans="1:10" ht="12.75" customHeight="1" x14ac:dyDescent="0.2">
      <c r="A1746" s="2">
        <v>1748</v>
      </c>
      <c r="B1746" s="2" t="s">
        <v>845</v>
      </c>
      <c r="C1746" s="2" t="s">
        <v>9</v>
      </c>
      <c r="D1746" s="9" t="s">
        <v>48</v>
      </c>
      <c r="E1746" s="2" t="s">
        <v>1388</v>
      </c>
      <c r="F1746" s="2">
        <v>20</v>
      </c>
      <c r="G1746" s="3">
        <v>40</v>
      </c>
      <c r="H1746" s="4" t="str">
        <f t="shared" si="84"/>
        <v>ITA - zan pin SPA - 20</v>
      </c>
      <c r="I1746" s="15">
        <f t="shared" si="85"/>
        <v>800</v>
      </c>
      <c r="J1746" s="12" t="str">
        <f t="shared" si="86"/>
        <v>ITA</v>
      </c>
    </row>
    <row r="1747" spans="1:10" ht="12.75" customHeight="1" x14ac:dyDescent="0.2">
      <c r="A1747" s="2">
        <v>1749</v>
      </c>
      <c r="B1747" s="2" t="s">
        <v>845</v>
      </c>
      <c r="C1747" s="2" t="s">
        <v>9</v>
      </c>
      <c r="D1747" s="9" t="s">
        <v>48</v>
      </c>
      <c r="E1747" s="2" t="s">
        <v>11</v>
      </c>
      <c r="F1747" s="2">
        <v>0</v>
      </c>
      <c r="G1747" s="3">
        <v>15</v>
      </c>
      <c r="H1747" s="4" t="str">
        <f t="shared" si="84"/>
        <v>ITA - zan pin SPA - 0</v>
      </c>
      <c r="I1747" s="15">
        <f t="shared" si="85"/>
        <v>0</v>
      </c>
      <c r="J1747" s="12" t="str">
        <f t="shared" si="86"/>
        <v>ITA</v>
      </c>
    </row>
    <row r="1748" spans="1:10" ht="12.75" customHeight="1" x14ac:dyDescent="0.2">
      <c r="A1748" s="2">
        <v>1750</v>
      </c>
      <c r="B1748" s="2" t="s">
        <v>846</v>
      </c>
      <c r="C1748" s="2" t="s">
        <v>9</v>
      </c>
      <c r="D1748" s="9" t="s">
        <v>48</v>
      </c>
      <c r="E1748" s="2" t="s">
        <v>1388</v>
      </c>
      <c r="F1748" s="2">
        <v>20</v>
      </c>
      <c r="G1748" s="3">
        <v>25</v>
      </c>
      <c r="H1748" s="4" t="str">
        <f t="shared" si="84"/>
        <v>ITA - zan pin SPA - 20</v>
      </c>
      <c r="I1748" s="15">
        <f t="shared" si="85"/>
        <v>500</v>
      </c>
      <c r="J1748" s="12" t="str">
        <f t="shared" si="86"/>
        <v>ITA</v>
      </c>
    </row>
    <row r="1749" spans="1:10" ht="12.75" customHeight="1" x14ac:dyDescent="0.2">
      <c r="A1749" s="2">
        <v>1751</v>
      </c>
      <c r="B1749" s="2" t="s">
        <v>846</v>
      </c>
      <c r="C1749" s="2" t="s">
        <v>9</v>
      </c>
      <c r="D1749" s="9" t="s">
        <v>48</v>
      </c>
      <c r="E1749" s="2" t="s">
        <v>11</v>
      </c>
      <c r="F1749" s="2">
        <v>0</v>
      </c>
      <c r="G1749" s="3">
        <v>39</v>
      </c>
      <c r="H1749" s="4" t="str">
        <f t="shared" si="84"/>
        <v>ITA - zan pin SPA - 0</v>
      </c>
      <c r="I1749" s="15">
        <f t="shared" si="85"/>
        <v>0</v>
      </c>
      <c r="J1749" s="12" t="str">
        <f t="shared" si="86"/>
        <v>ITA</v>
      </c>
    </row>
    <row r="1750" spans="1:10" ht="12.75" customHeight="1" x14ac:dyDescent="0.2">
      <c r="A1750" s="2">
        <v>1752</v>
      </c>
      <c r="B1750" s="2" t="s">
        <v>847</v>
      </c>
      <c r="C1750" s="2" t="s">
        <v>9</v>
      </c>
      <c r="D1750" s="9" t="s">
        <v>48</v>
      </c>
      <c r="E1750" s="2" t="s">
        <v>1388</v>
      </c>
      <c r="F1750" s="2">
        <v>20</v>
      </c>
      <c r="G1750" s="3">
        <v>35</v>
      </c>
      <c r="H1750" s="4" t="str">
        <f t="shared" si="84"/>
        <v>ITA - zan pin SPA - 20</v>
      </c>
      <c r="I1750" s="15">
        <f t="shared" si="85"/>
        <v>700</v>
      </c>
      <c r="J1750" s="12" t="str">
        <f t="shared" si="86"/>
        <v>ITA</v>
      </c>
    </row>
    <row r="1751" spans="1:10" ht="12.75" customHeight="1" x14ac:dyDescent="0.2">
      <c r="A1751" s="2">
        <v>1753</v>
      </c>
      <c r="B1751" s="2" t="s">
        <v>847</v>
      </c>
      <c r="C1751" s="2" t="s">
        <v>9</v>
      </c>
      <c r="D1751" s="9" t="s">
        <v>48</v>
      </c>
      <c r="E1751" s="2" t="s">
        <v>1388</v>
      </c>
      <c r="F1751" s="2">
        <v>30</v>
      </c>
      <c r="G1751" s="3">
        <v>18</v>
      </c>
      <c r="H1751" s="4" t="str">
        <f t="shared" si="84"/>
        <v>ITA - zan pin SPA - 30</v>
      </c>
      <c r="I1751" s="15">
        <f t="shared" si="85"/>
        <v>540</v>
      </c>
      <c r="J1751" s="12" t="str">
        <f t="shared" si="86"/>
        <v>ITA</v>
      </c>
    </row>
    <row r="1752" spans="1:10" ht="12.75" customHeight="1" x14ac:dyDescent="0.2">
      <c r="A1752" s="2">
        <v>1754</v>
      </c>
      <c r="B1752" s="2" t="s">
        <v>847</v>
      </c>
      <c r="C1752" s="2" t="s">
        <v>9</v>
      </c>
      <c r="D1752" s="9" t="s">
        <v>48</v>
      </c>
      <c r="E1752" s="2" t="s">
        <v>11</v>
      </c>
      <c r="F1752" s="2">
        <v>0</v>
      </c>
      <c r="G1752" s="3">
        <v>25</v>
      </c>
      <c r="H1752" s="4" t="str">
        <f t="shared" si="84"/>
        <v>ITA - zan pin SPA - 0</v>
      </c>
      <c r="I1752" s="15">
        <f t="shared" si="85"/>
        <v>0</v>
      </c>
      <c r="J1752" s="12" t="str">
        <f t="shared" si="86"/>
        <v>ITA</v>
      </c>
    </row>
    <row r="1753" spans="1:10" ht="12.75" customHeight="1" x14ac:dyDescent="0.2">
      <c r="A1753" s="2">
        <v>1755</v>
      </c>
      <c r="B1753" s="2" t="s">
        <v>848</v>
      </c>
      <c r="C1753" s="2" t="s">
        <v>9</v>
      </c>
      <c r="D1753" s="9" t="s">
        <v>98</v>
      </c>
      <c r="E1753" s="2" t="s">
        <v>11</v>
      </c>
      <c r="F1753" s="2">
        <v>0</v>
      </c>
      <c r="G1753" s="3">
        <v>32</v>
      </c>
      <c r="H1753" s="4" t="str">
        <f t="shared" si="84"/>
        <v>ITA - zan SPA - 0</v>
      </c>
      <c r="I1753" s="15">
        <f t="shared" si="85"/>
        <v>0</v>
      </c>
      <c r="J1753" s="12" t="str">
        <f t="shared" si="86"/>
        <v>ITA</v>
      </c>
    </row>
    <row r="1754" spans="1:10" ht="12.75" customHeight="1" x14ac:dyDescent="0.2">
      <c r="A1754" s="2">
        <v>1756</v>
      </c>
      <c r="B1754" s="2" t="s">
        <v>848</v>
      </c>
      <c r="C1754" s="2" t="s">
        <v>9</v>
      </c>
      <c r="D1754" s="9" t="s">
        <v>98</v>
      </c>
      <c r="E1754" s="2" t="s">
        <v>1388</v>
      </c>
      <c r="F1754" s="2">
        <v>20</v>
      </c>
      <c r="G1754" s="3">
        <v>35</v>
      </c>
      <c r="H1754" s="4" t="str">
        <f t="shared" si="84"/>
        <v>ITA - zan SPA - 20</v>
      </c>
      <c r="I1754" s="15">
        <f t="shared" si="85"/>
        <v>700</v>
      </c>
      <c r="J1754" s="12" t="str">
        <f t="shared" si="86"/>
        <v>ITA</v>
      </c>
    </row>
    <row r="1755" spans="1:10" ht="12.75" customHeight="1" x14ac:dyDescent="0.2">
      <c r="A1755" s="2">
        <v>1757</v>
      </c>
      <c r="B1755" s="2" t="s">
        <v>848</v>
      </c>
      <c r="C1755" s="2" t="s">
        <v>9</v>
      </c>
      <c r="D1755" s="9" t="s">
        <v>98</v>
      </c>
      <c r="E1755" s="2" t="s">
        <v>1388</v>
      </c>
      <c r="F1755" s="2">
        <v>30</v>
      </c>
      <c r="G1755" s="3">
        <v>40</v>
      </c>
      <c r="H1755" s="4" t="str">
        <f t="shared" si="84"/>
        <v>ITA - zan SPA - 30</v>
      </c>
      <c r="I1755" s="15">
        <f t="shared" si="85"/>
        <v>1200</v>
      </c>
      <c r="J1755" s="12" t="str">
        <f t="shared" si="86"/>
        <v>ITA</v>
      </c>
    </row>
    <row r="1756" spans="1:10" ht="12.75" customHeight="1" x14ac:dyDescent="0.2">
      <c r="A1756" s="2">
        <v>1758</v>
      </c>
      <c r="B1756" s="2" t="s">
        <v>849</v>
      </c>
      <c r="C1756" s="2" t="s">
        <v>9</v>
      </c>
      <c r="D1756" s="9" t="s">
        <v>37</v>
      </c>
      <c r="E1756" s="2" t="s">
        <v>11</v>
      </c>
      <c r="F1756" s="2">
        <v>0</v>
      </c>
      <c r="G1756" s="3">
        <v>17</v>
      </c>
      <c r="H1756" s="4" t="str">
        <f t="shared" si="84"/>
        <v>ITA - zan VETRI - 0</v>
      </c>
      <c r="I1756" s="15">
        <f t="shared" si="85"/>
        <v>0</v>
      </c>
      <c r="J1756" s="12" t="str">
        <f t="shared" si="86"/>
        <v>ITA</v>
      </c>
    </row>
    <row r="1757" spans="1:10" ht="12.75" customHeight="1" x14ac:dyDescent="0.2">
      <c r="A1757" s="2">
        <v>1759</v>
      </c>
      <c r="B1757" s="2" t="s">
        <v>850</v>
      </c>
      <c r="C1757" s="2" t="s">
        <v>9</v>
      </c>
      <c r="D1757" s="9" t="s">
        <v>10</v>
      </c>
      <c r="E1757" s="2" t="s">
        <v>1388</v>
      </c>
      <c r="F1757" s="2">
        <v>20</v>
      </c>
      <c r="G1757" s="3">
        <v>22</v>
      </c>
      <c r="H1757" s="4" t="str">
        <f t="shared" si="84"/>
        <v>ITA - SG - 20</v>
      </c>
      <c r="I1757" s="15">
        <f t="shared" si="85"/>
        <v>440</v>
      </c>
      <c r="J1757" s="12" t="str">
        <f t="shared" si="86"/>
        <v>ITA</v>
      </c>
    </row>
    <row r="1758" spans="1:10" ht="12.75" customHeight="1" x14ac:dyDescent="0.2">
      <c r="A1758" s="2">
        <v>1760</v>
      </c>
      <c r="B1758" s="2" t="s">
        <v>850</v>
      </c>
      <c r="C1758" s="2" t="s">
        <v>9</v>
      </c>
      <c r="D1758" s="9" t="s">
        <v>10</v>
      </c>
      <c r="E1758" s="2" t="s">
        <v>11</v>
      </c>
      <c r="F1758" s="2">
        <v>0</v>
      </c>
      <c r="G1758" s="3">
        <v>36</v>
      </c>
      <c r="H1758" s="4" t="str">
        <f t="shared" si="84"/>
        <v>ITA - SG - 0</v>
      </c>
      <c r="I1758" s="15">
        <f t="shared" si="85"/>
        <v>0</v>
      </c>
      <c r="J1758" s="12" t="str">
        <f t="shared" si="86"/>
        <v>ITA</v>
      </c>
    </row>
    <row r="1759" spans="1:10" ht="12.75" customHeight="1" x14ac:dyDescent="0.2">
      <c r="A1759" s="2">
        <v>1761</v>
      </c>
      <c r="B1759" s="2" t="s">
        <v>850</v>
      </c>
      <c r="C1759" s="2" t="s">
        <v>9</v>
      </c>
      <c r="D1759" s="9" t="s">
        <v>10</v>
      </c>
      <c r="E1759" s="2" t="s">
        <v>1388</v>
      </c>
      <c r="F1759" s="2">
        <v>20</v>
      </c>
      <c r="G1759" s="3">
        <v>11</v>
      </c>
      <c r="H1759" s="4" t="str">
        <f t="shared" si="84"/>
        <v>ITA - SG - 20</v>
      </c>
      <c r="I1759" s="15">
        <f t="shared" si="85"/>
        <v>220</v>
      </c>
      <c r="J1759" s="12" t="str">
        <f t="shared" si="86"/>
        <v>ITA</v>
      </c>
    </row>
    <row r="1760" spans="1:10" ht="12.75" customHeight="1" x14ac:dyDescent="0.2">
      <c r="A1760" s="2">
        <v>1762</v>
      </c>
      <c r="B1760" s="2" t="s">
        <v>850</v>
      </c>
      <c r="C1760" s="2" t="s">
        <v>9</v>
      </c>
      <c r="D1760" s="9" t="s">
        <v>10</v>
      </c>
      <c r="E1760" s="2" t="s">
        <v>1388</v>
      </c>
      <c r="F1760" s="2">
        <v>30</v>
      </c>
      <c r="G1760" s="3">
        <v>40</v>
      </c>
      <c r="H1760" s="4" t="str">
        <f t="shared" si="84"/>
        <v>ITA - SG - 30</v>
      </c>
      <c r="I1760" s="15">
        <f t="shared" si="85"/>
        <v>1200</v>
      </c>
      <c r="J1760" s="12" t="str">
        <f t="shared" si="86"/>
        <v>ITA</v>
      </c>
    </row>
    <row r="1761" spans="1:10" ht="12.75" customHeight="1" x14ac:dyDescent="0.2">
      <c r="A1761" s="2">
        <v>1763</v>
      </c>
      <c r="B1761" s="2" t="s">
        <v>851</v>
      </c>
      <c r="C1761" s="2" t="s">
        <v>9</v>
      </c>
      <c r="D1761" s="9" t="s">
        <v>48</v>
      </c>
      <c r="E1761" s="2" t="s">
        <v>11</v>
      </c>
      <c r="F1761" s="2">
        <v>0</v>
      </c>
      <c r="G1761" s="3">
        <v>25</v>
      </c>
      <c r="H1761" s="4" t="str">
        <f t="shared" si="84"/>
        <v>ITA - zan pin SPA - 0</v>
      </c>
      <c r="I1761" s="15">
        <f t="shared" si="85"/>
        <v>0</v>
      </c>
      <c r="J1761" s="12" t="str">
        <f t="shared" si="86"/>
        <v>ITA</v>
      </c>
    </row>
    <row r="1762" spans="1:10" ht="12.75" customHeight="1" x14ac:dyDescent="0.2">
      <c r="A1762" s="2">
        <v>1764</v>
      </c>
      <c r="B1762" s="2" t="s">
        <v>852</v>
      </c>
      <c r="C1762" s="2" t="s">
        <v>9</v>
      </c>
      <c r="D1762" s="9" t="s">
        <v>194</v>
      </c>
      <c r="E1762" s="2" t="s">
        <v>1388</v>
      </c>
      <c r="F1762" s="2">
        <v>30</v>
      </c>
      <c r="G1762" s="3">
        <v>23</v>
      </c>
      <c r="H1762" s="4" t="str">
        <f t="shared" si="84"/>
        <v>ITA - ECOpin S.R.L. - 30</v>
      </c>
      <c r="I1762" s="15">
        <f t="shared" si="85"/>
        <v>690</v>
      </c>
      <c r="J1762" s="12" t="str">
        <f t="shared" si="86"/>
        <v>ITA</v>
      </c>
    </row>
    <row r="1763" spans="1:10" ht="12.75" customHeight="1" x14ac:dyDescent="0.2">
      <c r="A1763" s="2">
        <v>1765</v>
      </c>
      <c r="B1763" s="2" t="s">
        <v>852</v>
      </c>
      <c r="C1763" s="2" t="s">
        <v>9</v>
      </c>
      <c r="D1763" s="9" t="s">
        <v>194</v>
      </c>
      <c r="E1763" s="2" t="s">
        <v>1388</v>
      </c>
      <c r="F1763" s="2">
        <v>20</v>
      </c>
      <c r="G1763" s="3">
        <v>25</v>
      </c>
      <c r="H1763" s="4" t="str">
        <f t="shared" si="84"/>
        <v>ITA - ECOpin S.R.L. - 20</v>
      </c>
      <c r="I1763" s="15">
        <f t="shared" si="85"/>
        <v>500</v>
      </c>
      <c r="J1763" s="12" t="str">
        <f t="shared" si="86"/>
        <v>ITA</v>
      </c>
    </row>
    <row r="1764" spans="1:10" ht="12.75" customHeight="1" x14ac:dyDescent="0.2">
      <c r="A1764" s="2">
        <v>1766</v>
      </c>
      <c r="B1764" s="2" t="s">
        <v>852</v>
      </c>
      <c r="C1764" s="2" t="s">
        <v>9</v>
      </c>
      <c r="D1764" s="9" t="s">
        <v>194</v>
      </c>
      <c r="E1764" s="2" t="s">
        <v>11</v>
      </c>
      <c r="F1764" s="2">
        <v>0</v>
      </c>
      <c r="G1764" s="3">
        <v>36</v>
      </c>
      <c r="H1764" s="4" t="str">
        <f t="shared" si="84"/>
        <v>ITA - ECOpin S.R.L. - 0</v>
      </c>
      <c r="I1764" s="15">
        <f t="shared" si="85"/>
        <v>0</v>
      </c>
      <c r="J1764" s="12" t="str">
        <f t="shared" si="86"/>
        <v>ITA</v>
      </c>
    </row>
    <row r="1765" spans="1:10" ht="12.75" customHeight="1" x14ac:dyDescent="0.2">
      <c r="A1765" s="2">
        <v>1767</v>
      </c>
      <c r="B1765" s="2" t="s">
        <v>853</v>
      </c>
      <c r="C1765" s="2" t="s">
        <v>9</v>
      </c>
      <c r="D1765" s="9" t="s">
        <v>10</v>
      </c>
      <c r="E1765" s="2" t="s">
        <v>11</v>
      </c>
      <c r="F1765" s="2">
        <v>0</v>
      </c>
      <c r="G1765" s="3">
        <v>39</v>
      </c>
      <c r="H1765" s="4" t="str">
        <f t="shared" si="84"/>
        <v>ITA - SG - 0</v>
      </c>
      <c r="I1765" s="15">
        <f t="shared" si="85"/>
        <v>0</v>
      </c>
      <c r="J1765" s="12" t="str">
        <f t="shared" si="86"/>
        <v>ITA</v>
      </c>
    </row>
    <row r="1766" spans="1:10" ht="12.75" customHeight="1" x14ac:dyDescent="0.2">
      <c r="A1766" s="2">
        <v>1768</v>
      </c>
      <c r="B1766" s="2" t="s">
        <v>854</v>
      </c>
      <c r="C1766" s="2" t="s">
        <v>9</v>
      </c>
      <c r="D1766" s="9" t="s">
        <v>48</v>
      </c>
      <c r="E1766" s="2" t="s">
        <v>11</v>
      </c>
      <c r="F1766" s="2">
        <v>0</v>
      </c>
      <c r="G1766" s="3">
        <v>29</v>
      </c>
      <c r="H1766" s="4" t="str">
        <f t="shared" si="84"/>
        <v>ITA - zan pin SPA - 0</v>
      </c>
      <c r="I1766" s="15">
        <f t="shared" si="85"/>
        <v>0</v>
      </c>
      <c r="J1766" s="12" t="str">
        <f t="shared" si="86"/>
        <v>ITA</v>
      </c>
    </row>
    <row r="1767" spans="1:10" ht="12.75" customHeight="1" x14ac:dyDescent="0.2">
      <c r="A1767" s="2">
        <v>1769</v>
      </c>
      <c r="B1767" s="2" t="s">
        <v>855</v>
      </c>
      <c r="C1767" s="2" t="s">
        <v>9</v>
      </c>
      <c r="D1767" s="9" t="s">
        <v>76</v>
      </c>
      <c r="E1767" s="2" t="s">
        <v>1388</v>
      </c>
      <c r="F1767" s="2">
        <v>20</v>
      </c>
      <c r="G1767" s="3">
        <v>28</v>
      </c>
      <c r="H1767" s="4" t="str">
        <f t="shared" si="84"/>
        <v>ITA - lollo SRL - 20</v>
      </c>
      <c r="I1767" s="15">
        <f t="shared" si="85"/>
        <v>560</v>
      </c>
      <c r="J1767" s="12" t="str">
        <f t="shared" si="86"/>
        <v>ITA</v>
      </c>
    </row>
    <row r="1768" spans="1:10" ht="12.75" customHeight="1" x14ac:dyDescent="0.2">
      <c r="A1768" s="2">
        <v>1770</v>
      </c>
      <c r="B1768" s="2" t="s">
        <v>855</v>
      </c>
      <c r="C1768" s="2" t="s">
        <v>9</v>
      </c>
      <c r="D1768" s="9" t="s">
        <v>76</v>
      </c>
      <c r="E1768" s="2" t="s">
        <v>11</v>
      </c>
      <c r="F1768" s="2">
        <v>0</v>
      </c>
      <c r="G1768" s="3">
        <v>19</v>
      </c>
      <c r="H1768" s="4" t="str">
        <f t="shared" si="84"/>
        <v>ITA - lollo SRL - 0</v>
      </c>
      <c r="I1768" s="15">
        <f t="shared" si="85"/>
        <v>0</v>
      </c>
      <c r="J1768" s="12" t="str">
        <f t="shared" si="86"/>
        <v>ITA</v>
      </c>
    </row>
    <row r="1769" spans="1:10" ht="12.75" customHeight="1" x14ac:dyDescent="0.2">
      <c r="A1769" s="2">
        <v>1771</v>
      </c>
      <c r="B1769" s="2" t="s">
        <v>856</v>
      </c>
      <c r="C1769" s="2" t="s">
        <v>9</v>
      </c>
      <c r="D1769" s="9" t="s">
        <v>10</v>
      </c>
      <c r="E1769" s="2" t="s">
        <v>11</v>
      </c>
      <c r="F1769" s="2">
        <v>0</v>
      </c>
      <c r="G1769" s="3">
        <v>28</v>
      </c>
      <c r="H1769" s="4" t="str">
        <f t="shared" si="84"/>
        <v>ITA - SG - 0</v>
      </c>
      <c r="I1769" s="15">
        <f t="shared" si="85"/>
        <v>0</v>
      </c>
      <c r="J1769" s="12" t="str">
        <f t="shared" si="86"/>
        <v>ITA</v>
      </c>
    </row>
    <row r="1770" spans="1:10" ht="12.75" customHeight="1" x14ac:dyDescent="0.2">
      <c r="A1770" s="2">
        <v>1772</v>
      </c>
      <c r="B1770" s="2" t="s">
        <v>857</v>
      </c>
      <c r="C1770" s="2" t="s">
        <v>9</v>
      </c>
      <c r="D1770" s="9" t="s">
        <v>10</v>
      </c>
      <c r="E1770" s="2" t="s">
        <v>11</v>
      </c>
      <c r="F1770" s="2">
        <v>0</v>
      </c>
      <c r="G1770" s="3">
        <v>26</v>
      </c>
      <c r="H1770" s="4" t="str">
        <f t="shared" si="84"/>
        <v>ITA - SG - 0</v>
      </c>
      <c r="I1770" s="15">
        <f t="shared" si="85"/>
        <v>0</v>
      </c>
      <c r="J1770" s="12" t="str">
        <f t="shared" si="86"/>
        <v>ITA</v>
      </c>
    </row>
    <row r="1771" spans="1:10" ht="12.75" customHeight="1" x14ac:dyDescent="0.2">
      <c r="A1771" s="2">
        <v>1773</v>
      </c>
      <c r="B1771" s="2" t="s">
        <v>857</v>
      </c>
      <c r="C1771" s="2" t="s">
        <v>9</v>
      </c>
      <c r="D1771" s="9" t="s">
        <v>10</v>
      </c>
      <c r="E1771" s="2" t="s">
        <v>1388</v>
      </c>
      <c r="F1771" s="2">
        <v>20</v>
      </c>
      <c r="G1771" s="3">
        <v>28</v>
      </c>
      <c r="H1771" s="4" t="str">
        <f t="shared" si="84"/>
        <v>ITA - SG - 20</v>
      </c>
      <c r="I1771" s="15">
        <f t="shared" si="85"/>
        <v>560</v>
      </c>
      <c r="J1771" s="12" t="str">
        <f t="shared" si="86"/>
        <v>ITA</v>
      </c>
    </row>
    <row r="1772" spans="1:10" ht="12.75" customHeight="1" x14ac:dyDescent="0.2">
      <c r="A1772" s="2">
        <v>1774</v>
      </c>
      <c r="B1772" s="2" t="s">
        <v>857</v>
      </c>
      <c r="C1772" s="2" t="s">
        <v>9</v>
      </c>
      <c r="D1772" s="9" t="s">
        <v>10</v>
      </c>
      <c r="E1772" s="2" t="s">
        <v>1388</v>
      </c>
      <c r="F1772" s="2">
        <v>30</v>
      </c>
      <c r="G1772" s="3">
        <v>20</v>
      </c>
      <c r="H1772" s="4" t="str">
        <f t="shared" si="84"/>
        <v>ITA - SG - 30</v>
      </c>
      <c r="I1772" s="15">
        <f t="shared" si="85"/>
        <v>600</v>
      </c>
      <c r="J1772" s="12" t="str">
        <f t="shared" si="86"/>
        <v>ITA</v>
      </c>
    </row>
    <row r="1773" spans="1:10" ht="12.75" customHeight="1" x14ac:dyDescent="0.2">
      <c r="A1773" s="2">
        <v>1775</v>
      </c>
      <c r="B1773" s="2" t="s">
        <v>858</v>
      </c>
      <c r="C1773" s="2" t="s">
        <v>9</v>
      </c>
      <c r="D1773" s="9" t="s">
        <v>48</v>
      </c>
      <c r="E1773" s="2" t="s">
        <v>11</v>
      </c>
      <c r="F1773" s="2">
        <v>0</v>
      </c>
      <c r="G1773" s="3">
        <v>32</v>
      </c>
      <c r="H1773" s="4" t="str">
        <f t="shared" si="84"/>
        <v>ITA - zan pin SPA - 0</v>
      </c>
      <c r="I1773" s="15">
        <f t="shared" si="85"/>
        <v>0</v>
      </c>
      <c r="J1773" s="12" t="str">
        <f t="shared" si="86"/>
        <v>ITA</v>
      </c>
    </row>
    <row r="1774" spans="1:10" ht="12.75" customHeight="1" x14ac:dyDescent="0.2">
      <c r="A1774" s="2">
        <v>1776</v>
      </c>
      <c r="B1774" s="2" t="s">
        <v>858</v>
      </c>
      <c r="C1774" s="2" t="s">
        <v>9</v>
      </c>
      <c r="D1774" s="9" t="s">
        <v>48</v>
      </c>
      <c r="E1774" s="2" t="s">
        <v>1388</v>
      </c>
      <c r="F1774" s="2">
        <v>20</v>
      </c>
      <c r="G1774" s="3">
        <v>35</v>
      </c>
      <c r="H1774" s="4" t="str">
        <f t="shared" si="84"/>
        <v>ITA - zan pin SPA - 20</v>
      </c>
      <c r="I1774" s="15">
        <f t="shared" si="85"/>
        <v>700</v>
      </c>
      <c r="J1774" s="12" t="str">
        <f t="shared" si="86"/>
        <v>ITA</v>
      </c>
    </row>
    <row r="1775" spans="1:10" ht="12.75" customHeight="1" x14ac:dyDescent="0.2">
      <c r="A1775" s="2">
        <v>1777</v>
      </c>
      <c r="B1775" s="2" t="s">
        <v>859</v>
      </c>
      <c r="C1775" s="2" t="s">
        <v>9</v>
      </c>
      <c r="D1775" s="9" t="s">
        <v>48</v>
      </c>
      <c r="E1775" s="2" t="s">
        <v>11</v>
      </c>
      <c r="F1775" s="2">
        <v>0</v>
      </c>
      <c r="G1775" s="3">
        <v>38</v>
      </c>
      <c r="H1775" s="4" t="str">
        <f t="shared" si="84"/>
        <v>ITA - zan pin SPA - 0</v>
      </c>
      <c r="I1775" s="15">
        <f t="shared" si="85"/>
        <v>0</v>
      </c>
      <c r="J1775" s="12" t="str">
        <f t="shared" si="86"/>
        <v>ITA</v>
      </c>
    </row>
    <row r="1776" spans="1:10" ht="12.75" customHeight="1" x14ac:dyDescent="0.2">
      <c r="A1776" s="2">
        <v>1778</v>
      </c>
      <c r="B1776" s="2" t="s">
        <v>859</v>
      </c>
      <c r="C1776" s="2" t="s">
        <v>9</v>
      </c>
      <c r="D1776" s="9" t="s">
        <v>48</v>
      </c>
      <c r="E1776" s="2" t="s">
        <v>1388</v>
      </c>
      <c r="F1776" s="2">
        <v>30</v>
      </c>
      <c r="G1776" s="3">
        <v>28</v>
      </c>
      <c r="H1776" s="4" t="str">
        <f t="shared" si="84"/>
        <v>ITA - zan pin SPA - 30</v>
      </c>
      <c r="I1776" s="15">
        <f t="shared" si="85"/>
        <v>840</v>
      </c>
      <c r="J1776" s="12" t="str">
        <f t="shared" si="86"/>
        <v>ITA</v>
      </c>
    </row>
    <row r="1777" spans="1:10" ht="12.75" customHeight="1" x14ac:dyDescent="0.2">
      <c r="A1777" s="2">
        <v>1779</v>
      </c>
      <c r="B1777" s="2" t="s">
        <v>859</v>
      </c>
      <c r="C1777" s="2" t="s">
        <v>9</v>
      </c>
      <c r="D1777" s="9" t="s">
        <v>48</v>
      </c>
      <c r="E1777" s="2" t="s">
        <v>1388</v>
      </c>
      <c r="F1777" s="2">
        <v>20</v>
      </c>
      <c r="G1777" s="3">
        <v>25</v>
      </c>
      <c r="H1777" s="4" t="str">
        <f t="shared" si="84"/>
        <v>ITA - zan pin SPA - 20</v>
      </c>
      <c r="I1777" s="15">
        <f t="shared" si="85"/>
        <v>500</v>
      </c>
      <c r="J1777" s="12" t="str">
        <f t="shared" si="86"/>
        <v>ITA</v>
      </c>
    </row>
    <row r="1778" spans="1:10" ht="12.75" customHeight="1" x14ac:dyDescent="0.2">
      <c r="A1778" s="2">
        <v>1780</v>
      </c>
      <c r="B1778" s="2" t="s">
        <v>859</v>
      </c>
      <c r="C1778" s="2" t="s">
        <v>9</v>
      </c>
      <c r="D1778" s="9" t="s">
        <v>48</v>
      </c>
      <c r="E1778" s="2" t="s">
        <v>1388</v>
      </c>
      <c r="F1778" s="2">
        <v>20</v>
      </c>
      <c r="G1778" s="3">
        <v>33</v>
      </c>
      <c r="H1778" s="4" t="str">
        <f t="shared" si="84"/>
        <v>ITA - zan pin SPA - 20</v>
      </c>
      <c r="I1778" s="15">
        <f t="shared" si="85"/>
        <v>660</v>
      </c>
      <c r="J1778" s="12" t="str">
        <f t="shared" si="86"/>
        <v>ITA</v>
      </c>
    </row>
    <row r="1779" spans="1:10" ht="12.75" customHeight="1" x14ac:dyDescent="0.2">
      <c r="A1779" s="2">
        <v>1781</v>
      </c>
      <c r="B1779" s="2" t="s">
        <v>860</v>
      </c>
      <c r="C1779" s="2" t="s">
        <v>15</v>
      </c>
      <c r="D1779" s="9" t="s">
        <v>14</v>
      </c>
      <c r="E1779" s="2" t="s">
        <v>11</v>
      </c>
      <c r="F1779" s="2">
        <v>0</v>
      </c>
      <c r="G1779" s="3">
        <v>22</v>
      </c>
      <c r="H1779" s="4" t="str">
        <f t="shared" si="84"/>
        <v>EGY - ccc order - 0</v>
      </c>
      <c r="I1779" s="15">
        <f t="shared" si="85"/>
        <v>0</v>
      </c>
      <c r="J1779" s="12" t="str">
        <f t="shared" si="86"/>
        <v>EGY</v>
      </c>
    </row>
    <row r="1780" spans="1:10" ht="12.75" customHeight="1" x14ac:dyDescent="0.2">
      <c r="A1780" s="2">
        <v>1782</v>
      </c>
      <c r="B1780" s="2" t="s">
        <v>860</v>
      </c>
      <c r="C1780" s="2" t="s">
        <v>15</v>
      </c>
      <c r="D1780" s="9" t="s">
        <v>14</v>
      </c>
      <c r="E1780" s="2" t="s">
        <v>1388</v>
      </c>
      <c r="F1780" s="2">
        <v>20</v>
      </c>
      <c r="G1780" s="3">
        <v>22</v>
      </c>
      <c r="H1780" s="4" t="str">
        <f t="shared" si="84"/>
        <v>EGY - ccc order - 20</v>
      </c>
      <c r="I1780" s="15">
        <f t="shared" si="85"/>
        <v>440</v>
      </c>
      <c r="J1780" s="12" t="str">
        <f t="shared" si="86"/>
        <v>EGY</v>
      </c>
    </row>
    <row r="1781" spans="1:10" ht="12.75" customHeight="1" x14ac:dyDescent="0.2">
      <c r="A1781" s="2">
        <v>1783</v>
      </c>
      <c r="B1781" s="2" t="s">
        <v>861</v>
      </c>
      <c r="C1781" s="2" t="s">
        <v>9</v>
      </c>
      <c r="D1781" s="9" t="s">
        <v>48</v>
      </c>
      <c r="E1781" s="2" t="s">
        <v>11</v>
      </c>
      <c r="F1781" s="2">
        <v>0</v>
      </c>
      <c r="G1781" s="3">
        <v>29</v>
      </c>
      <c r="H1781" s="4" t="str">
        <f t="shared" si="84"/>
        <v>ITA - zan pin SPA - 0</v>
      </c>
      <c r="I1781" s="15">
        <f t="shared" si="85"/>
        <v>0</v>
      </c>
      <c r="J1781" s="12" t="str">
        <f t="shared" si="86"/>
        <v>ITA</v>
      </c>
    </row>
    <row r="1782" spans="1:10" ht="12.75" customHeight="1" x14ac:dyDescent="0.2">
      <c r="A1782" s="2">
        <v>1784</v>
      </c>
      <c r="B1782" s="2" t="s">
        <v>861</v>
      </c>
      <c r="C1782" s="2" t="s">
        <v>9</v>
      </c>
      <c r="D1782" s="9" t="s">
        <v>48</v>
      </c>
      <c r="E1782" s="2" t="s">
        <v>1388</v>
      </c>
      <c r="F1782" s="2">
        <v>30</v>
      </c>
      <c r="G1782" s="3">
        <v>30</v>
      </c>
      <c r="H1782" s="4" t="str">
        <f t="shared" si="84"/>
        <v>ITA - zan pin SPA - 30</v>
      </c>
      <c r="I1782" s="15">
        <f t="shared" si="85"/>
        <v>900</v>
      </c>
      <c r="J1782" s="12" t="str">
        <f t="shared" si="86"/>
        <v>ITA</v>
      </c>
    </row>
    <row r="1783" spans="1:10" ht="12.75" customHeight="1" x14ac:dyDescent="0.2">
      <c r="A1783" s="2">
        <v>1785</v>
      </c>
      <c r="B1783" s="2" t="s">
        <v>862</v>
      </c>
      <c r="C1783" s="2" t="s">
        <v>9</v>
      </c>
      <c r="D1783" s="9" t="s">
        <v>48</v>
      </c>
      <c r="E1783" s="2" t="s">
        <v>1388</v>
      </c>
      <c r="F1783" s="2">
        <v>20</v>
      </c>
      <c r="G1783" s="3">
        <v>40</v>
      </c>
      <c r="H1783" s="4" t="str">
        <f t="shared" si="84"/>
        <v>ITA - zan pin SPA - 20</v>
      </c>
      <c r="I1783" s="15">
        <f t="shared" si="85"/>
        <v>800</v>
      </c>
      <c r="J1783" s="12" t="str">
        <f t="shared" si="86"/>
        <v>ITA</v>
      </c>
    </row>
    <row r="1784" spans="1:10" ht="12.75" customHeight="1" x14ac:dyDescent="0.2">
      <c r="A1784" s="2">
        <v>1786</v>
      </c>
      <c r="B1784" s="2" t="s">
        <v>862</v>
      </c>
      <c r="C1784" s="2" t="s">
        <v>9</v>
      </c>
      <c r="D1784" s="9" t="s">
        <v>48</v>
      </c>
      <c r="E1784" s="2" t="s">
        <v>1388</v>
      </c>
      <c r="F1784" s="2">
        <v>20</v>
      </c>
      <c r="G1784" s="3">
        <v>39</v>
      </c>
      <c r="H1784" s="4" t="str">
        <f t="shared" si="84"/>
        <v>ITA - zan pin SPA - 20</v>
      </c>
      <c r="I1784" s="15">
        <f t="shared" si="85"/>
        <v>780</v>
      </c>
      <c r="J1784" s="12" t="str">
        <f t="shared" si="86"/>
        <v>ITA</v>
      </c>
    </row>
    <row r="1785" spans="1:10" ht="12.75" customHeight="1" x14ac:dyDescent="0.2">
      <c r="A1785" s="2">
        <v>1787</v>
      </c>
      <c r="B1785" s="2" t="s">
        <v>862</v>
      </c>
      <c r="C1785" s="2" t="s">
        <v>9</v>
      </c>
      <c r="D1785" s="9" t="s">
        <v>48</v>
      </c>
      <c r="E1785" s="2" t="s">
        <v>11</v>
      </c>
      <c r="F1785" s="2">
        <v>0</v>
      </c>
      <c r="G1785" s="3">
        <v>13</v>
      </c>
      <c r="H1785" s="4" t="str">
        <f t="shared" si="84"/>
        <v>ITA - zan pin SPA - 0</v>
      </c>
      <c r="I1785" s="15">
        <f t="shared" si="85"/>
        <v>0</v>
      </c>
      <c r="J1785" s="12" t="str">
        <f t="shared" si="86"/>
        <v>ITA</v>
      </c>
    </row>
    <row r="1786" spans="1:10" ht="12.75" customHeight="1" x14ac:dyDescent="0.2">
      <c r="A1786" s="2">
        <v>1788</v>
      </c>
      <c r="B1786" s="2" t="s">
        <v>862</v>
      </c>
      <c r="C1786" s="2" t="s">
        <v>9</v>
      </c>
      <c r="D1786" s="9" t="s">
        <v>48</v>
      </c>
      <c r="E1786" s="2" t="s">
        <v>1388</v>
      </c>
      <c r="F1786" s="2">
        <v>30</v>
      </c>
      <c r="G1786" s="3">
        <v>21</v>
      </c>
      <c r="H1786" s="4" t="str">
        <f t="shared" si="84"/>
        <v>ITA - zan pin SPA - 30</v>
      </c>
      <c r="I1786" s="15">
        <f t="shared" si="85"/>
        <v>630</v>
      </c>
      <c r="J1786" s="12" t="str">
        <f t="shared" si="86"/>
        <v>ITA</v>
      </c>
    </row>
    <row r="1787" spans="1:10" ht="12.75" customHeight="1" x14ac:dyDescent="0.2">
      <c r="A1787" s="2">
        <v>1789</v>
      </c>
      <c r="B1787" s="2" t="s">
        <v>863</v>
      </c>
      <c r="C1787" s="2" t="s">
        <v>9</v>
      </c>
      <c r="D1787" s="9" t="s">
        <v>10</v>
      </c>
      <c r="E1787" s="2" t="s">
        <v>1388</v>
      </c>
      <c r="F1787" s="2">
        <v>30</v>
      </c>
      <c r="G1787" s="3">
        <v>31</v>
      </c>
      <c r="H1787" s="4" t="str">
        <f t="shared" si="84"/>
        <v>ITA - SG - 30</v>
      </c>
      <c r="I1787" s="15">
        <f t="shared" si="85"/>
        <v>930</v>
      </c>
      <c r="J1787" s="12" t="str">
        <f t="shared" si="86"/>
        <v>ITA</v>
      </c>
    </row>
    <row r="1788" spans="1:10" ht="12.75" customHeight="1" x14ac:dyDescent="0.2">
      <c r="A1788" s="2">
        <v>1790</v>
      </c>
      <c r="B1788" s="2" t="s">
        <v>863</v>
      </c>
      <c r="C1788" s="2" t="s">
        <v>9</v>
      </c>
      <c r="D1788" s="9" t="s">
        <v>10</v>
      </c>
      <c r="E1788" s="2" t="s">
        <v>11</v>
      </c>
      <c r="F1788" s="2">
        <v>0</v>
      </c>
      <c r="G1788" s="3">
        <v>17</v>
      </c>
      <c r="H1788" s="4" t="str">
        <f t="shared" si="84"/>
        <v>ITA - SG - 0</v>
      </c>
      <c r="I1788" s="15">
        <f t="shared" si="85"/>
        <v>0</v>
      </c>
      <c r="J1788" s="12" t="str">
        <f t="shared" si="86"/>
        <v>ITA</v>
      </c>
    </row>
    <row r="1789" spans="1:10" ht="12.75" customHeight="1" x14ac:dyDescent="0.2">
      <c r="A1789" s="2">
        <v>1791</v>
      </c>
      <c r="B1789" s="2" t="s">
        <v>864</v>
      </c>
      <c r="C1789" s="2" t="s">
        <v>9</v>
      </c>
      <c r="D1789" s="9" t="s">
        <v>48</v>
      </c>
      <c r="E1789" s="2" t="s">
        <v>1388</v>
      </c>
      <c r="F1789" s="2">
        <v>30</v>
      </c>
      <c r="G1789" s="3">
        <v>34</v>
      </c>
      <c r="H1789" s="4" t="str">
        <f t="shared" si="84"/>
        <v>ITA - zan pin SPA - 30</v>
      </c>
      <c r="I1789" s="15">
        <f t="shared" si="85"/>
        <v>1020</v>
      </c>
      <c r="J1789" s="12" t="str">
        <f t="shared" si="86"/>
        <v>ITA</v>
      </c>
    </row>
    <row r="1790" spans="1:10" ht="12.75" customHeight="1" x14ac:dyDescent="0.2">
      <c r="A1790" s="2">
        <v>1792</v>
      </c>
      <c r="B1790" s="2" t="s">
        <v>864</v>
      </c>
      <c r="C1790" s="2" t="s">
        <v>9</v>
      </c>
      <c r="D1790" s="9" t="s">
        <v>48</v>
      </c>
      <c r="E1790" s="2" t="s">
        <v>11</v>
      </c>
      <c r="F1790" s="2">
        <v>0</v>
      </c>
      <c r="G1790" s="3">
        <v>10</v>
      </c>
      <c r="H1790" s="4" t="str">
        <f t="shared" si="84"/>
        <v>ITA - zan pin SPA - 0</v>
      </c>
      <c r="I1790" s="15">
        <f t="shared" si="85"/>
        <v>0</v>
      </c>
      <c r="J1790" s="12" t="str">
        <f t="shared" si="86"/>
        <v>ITA</v>
      </c>
    </row>
    <row r="1791" spans="1:10" ht="12.75" customHeight="1" x14ac:dyDescent="0.2">
      <c r="A1791" s="2">
        <v>1793</v>
      </c>
      <c r="B1791" s="2" t="s">
        <v>865</v>
      </c>
      <c r="C1791" s="2" t="s">
        <v>9</v>
      </c>
      <c r="D1791" s="9" t="s">
        <v>48</v>
      </c>
      <c r="E1791" s="2" t="s">
        <v>11</v>
      </c>
      <c r="F1791" s="2">
        <v>0</v>
      </c>
      <c r="G1791" s="3">
        <v>14</v>
      </c>
      <c r="H1791" s="4" t="str">
        <f t="shared" si="84"/>
        <v>ITA - zan pin SPA - 0</v>
      </c>
      <c r="I1791" s="15">
        <f t="shared" si="85"/>
        <v>0</v>
      </c>
      <c r="J1791" s="12" t="str">
        <f t="shared" si="86"/>
        <v>ITA</v>
      </c>
    </row>
    <row r="1792" spans="1:10" ht="12.75" customHeight="1" x14ac:dyDescent="0.2">
      <c r="A1792" s="2">
        <v>1794</v>
      </c>
      <c r="B1792" s="2" t="s">
        <v>866</v>
      </c>
      <c r="C1792" s="2" t="s">
        <v>9</v>
      </c>
      <c r="D1792" s="9" t="s">
        <v>10</v>
      </c>
      <c r="E1792" s="2" t="s">
        <v>11</v>
      </c>
      <c r="F1792" s="2">
        <v>0</v>
      </c>
      <c r="G1792" s="3">
        <v>13</v>
      </c>
      <c r="H1792" s="4" t="str">
        <f t="shared" si="84"/>
        <v>ITA - SG - 0</v>
      </c>
      <c r="I1792" s="15">
        <f t="shared" si="85"/>
        <v>0</v>
      </c>
      <c r="J1792" s="12" t="str">
        <f t="shared" si="86"/>
        <v>ITA</v>
      </c>
    </row>
    <row r="1793" spans="1:10" ht="12.75" customHeight="1" x14ac:dyDescent="0.2">
      <c r="A1793" s="2">
        <v>1795</v>
      </c>
      <c r="B1793" s="2" t="s">
        <v>866</v>
      </c>
      <c r="C1793" s="2" t="s">
        <v>9</v>
      </c>
      <c r="D1793" s="9" t="s">
        <v>10</v>
      </c>
      <c r="E1793" s="2" t="s">
        <v>1388</v>
      </c>
      <c r="F1793" s="2">
        <v>30</v>
      </c>
      <c r="G1793" s="3">
        <v>11</v>
      </c>
      <c r="H1793" s="4" t="str">
        <f t="shared" si="84"/>
        <v>ITA - SG - 30</v>
      </c>
      <c r="I1793" s="15">
        <f t="shared" si="85"/>
        <v>330</v>
      </c>
      <c r="J1793" s="12" t="str">
        <f t="shared" si="86"/>
        <v>ITA</v>
      </c>
    </row>
    <row r="1794" spans="1:10" ht="12.75" customHeight="1" x14ac:dyDescent="0.2">
      <c r="A1794" s="2">
        <v>1796</v>
      </c>
      <c r="B1794" s="2" t="s">
        <v>867</v>
      </c>
      <c r="C1794" s="2" t="s">
        <v>9</v>
      </c>
      <c r="D1794" s="9" t="s">
        <v>37</v>
      </c>
      <c r="E1794" s="2" t="s">
        <v>1388</v>
      </c>
      <c r="F1794" s="2">
        <v>20</v>
      </c>
      <c r="G1794" s="3">
        <v>27</v>
      </c>
      <c r="H1794" s="4" t="str">
        <f t="shared" si="84"/>
        <v>ITA - zan VETRI - 20</v>
      </c>
      <c r="I1794" s="15">
        <f t="shared" si="85"/>
        <v>540</v>
      </c>
      <c r="J1794" s="12" t="str">
        <f t="shared" si="86"/>
        <v>ITA</v>
      </c>
    </row>
    <row r="1795" spans="1:10" ht="12.75" customHeight="1" x14ac:dyDescent="0.2">
      <c r="A1795" s="2">
        <v>1797</v>
      </c>
      <c r="B1795" s="2" t="s">
        <v>867</v>
      </c>
      <c r="C1795" s="2" t="s">
        <v>9</v>
      </c>
      <c r="D1795" s="9" t="s">
        <v>37</v>
      </c>
      <c r="E1795" s="2" t="s">
        <v>11</v>
      </c>
      <c r="F1795" s="2">
        <v>0</v>
      </c>
      <c r="G1795" s="3">
        <v>12</v>
      </c>
      <c r="H1795" s="4" t="str">
        <f t="shared" ref="H1795:H1858" si="87">IF(AND(J1795&lt;&gt;"NON PRESENTE",D1795&lt;&gt;"NON PRESENTE",F1795&lt;&gt;"NON PRESENTE"),_xlfn.CONCAT(J1795," - ",D1795," - ",F1795),"DATI MANCANTI")</f>
        <v>ITA - zan VETRI - 0</v>
      </c>
      <c r="I1795" s="15">
        <f t="shared" ref="I1795:I1858" si="88">IF(AND(F1795&lt;&gt;"NON PRESENTE",G1795&lt;&gt;"NON PRESENTE"),F1795*G1795,"DATI MANCANTI")</f>
        <v>0</v>
      </c>
      <c r="J1795" s="12" t="str">
        <f t="shared" ref="J1795:J1858" si="89">TRIM(C1795)</f>
        <v>ITA</v>
      </c>
    </row>
    <row r="1796" spans="1:10" ht="12.75" customHeight="1" x14ac:dyDescent="0.2">
      <c r="A1796" s="2">
        <v>1798</v>
      </c>
      <c r="B1796" s="2" t="s">
        <v>867</v>
      </c>
      <c r="C1796" s="2" t="s">
        <v>9</v>
      </c>
      <c r="D1796" s="9" t="s">
        <v>37</v>
      </c>
      <c r="E1796" s="2" t="s">
        <v>1388</v>
      </c>
      <c r="F1796" s="2">
        <v>30</v>
      </c>
      <c r="G1796" s="3">
        <v>11</v>
      </c>
      <c r="H1796" s="4" t="str">
        <f t="shared" si="87"/>
        <v>ITA - zan VETRI - 30</v>
      </c>
      <c r="I1796" s="15">
        <f t="shared" si="88"/>
        <v>330</v>
      </c>
      <c r="J1796" s="12" t="str">
        <f t="shared" si="89"/>
        <v>ITA</v>
      </c>
    </row>
    <row r="1797" spans="1:10" ht="12.75" customHeight="1" x14ac:dyDescent="0.2">
      <c r="A1797" s="2">
        <v>1799</v>
      </c>
      <c r="B1797" s="2" t="s">
        <v>868</v>
      </c>
      <c r="C1797" s="2" t="s">
        <v>9</v>
      </c>
      <c r="D1797" s="9" t="s">
        <v>10</v>
      </c>
      <c r="E1797" s="2" t="s">
        <v>1388</v>
      </c>
      <c r="F1797" s="2">
        <v>30</v>
      </c>
      <c r="G1797" s="3">
        <v>20</v>
      </c>
      <c r="H1797" s="4" t="str">
        <f t="shared" si="87"/>
        <v>ITA - SG - 30</v>
      </c>
      <c r="I1797" s="15">
        <f t="shared" si="88"/>
        <v>600</v>
      </c>
      <c r="J1797" s="12" t="str">
        <f t="shared" si="89"/>
        <v>ITA</v>
      </c>
    </row>
    <row r="1798" spans="1:10" ht="12.75" customHeight="1" x14ac:dyDescent="0.2">
      <c r="A1798" s="2">
        <v>1800</v>
      </c>
      <c r="B1798" s="2" t="s">
        <v>868</v>
      </c>
      <c r="C1798" s="2" t="s">
        <v>9</v>
      </c>
      <c r="D1798" s="9" t="s">
        <v>10</v>
      </c>
      <c r="E1798" s="2" t="s">
        <v>11</v>
      </c>
      <c r="F1798" s="2">
        <v>0</v>
      </c>
      <c r="G1798" s="3">
        <v>16</v>
      </c>
      <c r="H1798" s="4" t="str">
        <f t="shared" si="87"/>
        <v>ITA - SG - 0</v>
      </c>
      <c r="I1798" s="15">
        <f t="shared" si="88"/>
        <v>0</v>
      </c>
      <c r="J1798" s="12" t="str">
        <f t="shared" si="89"/>
        <v>ITA</v>
      </c>
    </row>
    <row r="1799" spans="1:10" ht="12.75" customHeight="1" x14ac:dyDescent="0.2">
      <c r="A1799" s="2">
        <v>1801</v>
      </c>
      <c r="B1799" s="2" t="s">
        <v>869</v>
      </c>
      <c r="C1799" s="2" t="s">
        <v>9</v>
      </c>
      <c r="D1799" s="9" t="s">
        <v>98</v>
      </c>
      <c r="E1799" s="2" t="s">
        <v>1388</v>
      </c>
      <c r="F1799" s="2">
        <v>20</v>
      </c>
      <c r="G1799" s="3">
        <v>17</v>
      </c>
      <c r="H1799" s="4" t="str">
        <f t="shared" si="87"/>
        <v>ITA - zan SPA - 20</v>
      </c>
      <c r="I1799" s="15">
        <f t="shared" si="88"/>
        <v>340</v>
      </c>
      <c r="J1799" s="12" t="str">
        <f t="shared" si="89"/>
        <v>ITA</v>
      </c>
    </row>
    <row r="1800" spans="1:10" ht="12.75" customHeight="1" x14ac:dyDescent="0.2">
      <c r="A1800" s="2">
        <v>1802</v>
      </c>
      <c r="B1800" s="2" t="s">
        <v>869</v>
      </c>
      <c r="C1800" s="2" t="s">
        <v>9</v>
      </c>
      <c r="D1800" s="9" t="s">
        <v>98</v>
      </c>
      <c r="E1800" s="2" t="s">
        <v>11</v>
      </c>
      <c r="F1800" s="2">
        <v>0</v>
      </c>
      <c r="G1800" s="3">
        <v>30</v>
      </c>
      <c r="H1800" s="4" t="str">
        <f t="shared" si="87"/>
        <v>ITA - zan SPA - 0</v>
      </c>
      <c r="I1800" s="15">
        <f t="shared" si="88"/>
        <v>0</v>
      </c>
      <c r="J1800" s="12" t="str">
        <f t="shared" si="89"/>
        <v>ITA</v>
      </c>
    </row>
    <row r="1801" spans="1:10" ht="12.75" customHeight="1" x14ac:dyDescent="0.2">
      <c r="A1801" s="2">
        <v>1803</v>
      </c>
      <c r="B1801" s="2" t="s">
        <v>869</v>
      </c>
      <c r="C1801" s="2" t="s">
        <v>9</v>
      </c>
      <c r="D1801" s="9" t="s">
        <v>98</v>
      </c>
      <c r="E1801" s="2" t="s">
        <v>1388</v>
      </c>
      <c r="F1801" s="2">
        <v>30</v>
      </c>
      <c r="G1801" s="3">
        <v>16</v>
      </c>
      <c r="H1801" s="4" t="str">
        <f t="shared" si="87"/>
        <v>ITA - zan SPA - 30</v>
      </c>
      <c r="I1801" s="15">
        <f t="shared" si="88"/>
        <v>480</v>
      </c>
      <c r="J1801" s="12" t="str">
        <f t="shared" si="89"/>
        <v>ITA</v>
      </c>
    </row>
    <row r="1802" spans="1:10" ht="12.75" customHeight="1" x14ac:dyDescent="0.2">
      <c r="A1802" s="2">
        <v>1804</v>
      </c>
      <c r="B1802" s="2" t="s">
        <v>870</v>
      </c>
      <c r="C1802" s="2" t="s">
        <v>84</v>
      </c>
      <c r="D1802" s="9" t="s">
        <v>200</v>
      </c>
      <c r="E1802" s="2" t="s">
        <v>11</v>
      </c>
      <c r="F1802" s="2">
        <v>0</v>
      </c>
      <c r="G1802" s="3">
        <v>17</v>
      </c>
      <c r="H1802" s="4" t="str">
        <f t="shared" si="87"/>
        <v>GRC - zan palla SA - 0</v>
      </c>
      <c r="I1802" s="15">
        <f t="shared" si="88"/>
        <v>0</v>
      </c>
      <c r="J1802" s="12" t="str">
        <f t="shared" si="89"/>
        <v>GRC</v>
      </c>
    </row>
    <row r="1803" spans="1:10" ht="12.75" customHeight="1" x14ac:dyDescent="0.2">
      <c r="A1803" s="2">
        <v>1805</v>
      </c>
      <c r="B1803" s="2" t="s">
        <v>870</v>
      </c>
      <c r="C1803" s="2" t="s">
        <v>84</v>
      </c>
      <c r="D1803" s="9" t="s">
        <v>200</v>
      </c>
      <c r="E1803" s="2" t="s">
        <v>1388</v>
      </c>
      <c r="F1803" s="2">
        <v>30</v>
      </c>
      <c r="G1803" s="3">
        <v>33</v>
      </c>
      <c r="H1803" s="4" t="str">
        <f t="shared" si="87"/>
        <v>GRC - zan palla SA - 30</v>
      </c>
      <c r="I1803" s="15">
        <f t="shared" si="88"/>
        <v>990</v>
      </c>
      <c r="J1803" s="12" t="str">
        <f t="shared" si="89"/>
        <v>GRC</v>
      </c>
    </row>
    <row r="1804" spans="1:10" ht="12.75" customHeight="1" x14ac:dyDescent="0.2">
      <c r="A1804" s="2">
        <v>1806</v>
      </c>
      <c r="B1804" s="2" t="s">
        <v>870</v>
      </c>
      <c r="C1804" s="2" t="s">
        <v>84</v>
      </c>
      <c r="D1804" s="9" t="s">
        <v>200</v>
      </c>
      <c r="E1804" s="2" t="s">
        <v>1388</v>
      </c>
      <c r="F1804" s="2">
        <v>20</v>
      </c>
      <c r="G1804" s="3">
        <v>10</v>
      </c>
      <c r="H1804" s="4" t="str">
        <f t="shared" si="87"/>
        <v>GRC - zan palla SA - 20</v>
      </c>
      <c r="I1804" s="15">
        <f t="shared" si="88"/>
        <v>200</v>
      </c>
      <c r="J1804" s="12" t="str">
        <f t="shared" si="89"/>
        <v>GRC</v>
      </c>
    </row>
    <row r="1805" spans="1:10" ht="12.75" customHeight="1" x14ac:dyDescent="0.2">
      <c r="A1805" s="2">
        <v>1807</v>
      </c>
      <c r="B1805" s="2" t="s">
        <v>871</v>
      </c>
      <c r="C1805" s="2" t="s">
        <v>9</v>
      </c>
      <c r="D1805" s="9" t="s">
        <v>10</v>
      </c>
      <c r="E1805" s="2" t="s">
        <v>11</v>
      </c>
      <c r="F1805" s="2">
        <v>0</v>
      </c>
      <c r="G1805" s="3">
        <v>39</v>
      </c>
      <c r="H1805" s="4" t="str">
        <f t="shared" si="87"/>
        <v>ITA - SG - 0</v>
      </c>
      <c r="I1805" s="15">
        <f t="shared" si="88"/>
        <v>0</v>
      </c>
      <c r="J1805" s="12" t="str">
        <f t="shared" si="89"/>
        <v>ITA</v>
      </c>
    </row>
    <row r="1806" spans="1:10" ht="12.75" customHeight="1" x14ac:dyDescent="0.2">
      <c r="A1806" s="2">
        <v>1808</v>
      </c>
      <c r="B1806" s="2" t="s">
        <v>871</v>
      </c>
      <c r="C1806" s="2" t="s">
        <v>9</v>
      </c>
      <c r="D1806" s="9" t="s">
        <v>10</v>
      </c>
      <c r="E1806" s="2" t="s">
        <v>1388</v>
      </c>
      <c r="F1806" s="2">
        <v>20</v>
      </c>
      <c r="G1806" s="3">
        <v>30</v>
      </c>
      <c r="H1806" s="4" t="str">
        <f t="shared" si="87"/>
        <v>ITA - SG - 20</v>
      </c>
      <c r="I1806" s="15">
        <f t="shared" si="88"/>
        <v>600</v>
      </c>
      <c r="J1806" s="12" t="str">
        <f t="shared" si="89"/>
        <v>ITA</v>
      </c>
    </row>
    <row r="1807" spans="1:10" ht="12.75" customHeight="1" x14ac:dyDescent="0.2">
      <c r="A1807" s="2">
        <v>1809</v>
      </c>
      <c r="B1807" s="2" t="s">
        <v>871</v>
      </c>
      <c r="C1807" s="2" t="s">
        <v>9</v>
      </c>
      <c r="D1807" s="9" t="s">
        <v>10</v>
      </c>
      <c r="E1807" s="2" t="s">
        <v>1388</v>
      </c>
      <c r="F1807" s="2">
        <v>30</v>
      </c>
      <c r="G1807" s="3">
        <v>19</v>
      </c>
      <c r="H1807" s="4" t="str">
        <f t="shared" si="87"/>
        <v>ITA - SG - 30</v>
      </c>
      <c r="I1807" s="15">
        <f t="shared" si="88"/>
        <v>570</v>
      </c>
      <c r="J1807" s="12" t="str">
        <f t="shared" si="89"/>
        <v>ITA</v>
      </c>
    </row>
    <row r="1808" spans="1:10" ht="12.75" customHeight="1" x14ac:dyDescent="0.2">
      <c r="A1808" s="2">
        <v>1810</v>
      </c>
      <c r="B1808" s="2" t="s">
        <v>872</v>
      </c>
      <c r="C1808" s="2" t="s">
        <v>9</v>
      </c>
      <c r="D1808" s="9" t="s">
        <v>106</v>
      </c>
      <c r="E1808" s="2" t="s">
        <v>11</v>
      </c>
      <c r="F1808" s="2">
        <v>0</v>
      </c>
      <c r="G1808" s="3">
        <v>37</v>
      </c>
      <c r="H1808" s="4" t="str">
        <f t="shared" si="87"/>
        <v>ITA - SG DISTRIBUZIONE SRL - 0</v>
      </c>
      <c r="I1808" s="15">
        <f t="shared" si="88"/>
        <v>0</v>
      </c>
      <c r="J1808" s="12" t="str">
        <f t="shared" si="89"/>
        <v>ITA</v>
      </c>
    </row>
    <row r="1809" spans="1:10" ht="12.75" customHeight="1" x14ac:dyDescent="0.2">
      <c r="A1809" s="2">
        <v>1811</v>
      </c>
      <c r="B1809" s="2" t="s">
        <v>872</v>
      </c>
      <c r="C1809" s="2" t="s">
        <v>9</v>
      </c>
      <c r="D1809" s="9" t="s">
        <v>106</v>
      </c>
      <c r="E1809" s="2" t="s">
        <v>1388</v>
      </c>
      <c r="F1809" s="2">
        <v>20</v>
      </c>
      <c r="G1809" s="3">
        <v>17</v>
      </c>
      <c r="H1809" s="4" t="str">
        <f t="shared" si="87"/>
        <v>ITA - SG DISTRIBUZIONE SRL - 20</v>
      </c>
      <c r="I1809" s="15">
        <f t="shared" si="88"/>
        <v>340</v>
      </c>
      <c r="J1809" s="12" t="str">
        <f t="shared" si="89"/>
        <v>ITA</v>
      </c>
    </row>
    <row r="1810" spans="1:10" ht="12.75" customHeight="1" x14ac:dyDescent="0.2">
      <c r="A1810" s="2">
        <v>1812</v>
      </c>
      <c r="B1810" s="2" t="s">
        <v>872</v>
      </c>
      <c r="C1810" s="2" t="s">
        <v>9</v>
      </c>
      <c r="D1810" s="9" t="s">
        <v>106</v>
      </c>
      <c r="E1810" s="2" t="s">
        <v>1388</v>
      </c>
      <c r="F1810" s="2">
        <v>20</v>
      </c>
      <c r="G1810" s="3">
        <v>11</v>
      </c>
      <c r="H1810" s="4" t="str">
        <f t="shared" si="87"/>
        <v>ITA - SG DISTRIBUZIONE SRL - 20</v>
      </c>
      <c r="I1810" s="15">
        <f t="shared" si="88"/>
        <v>220</v>
      </c>
      <c r="J1810" s="12" t="str">
        <f t="shared" si="89"/>
        <v>ITA</v>
      </c>
    </row>
    <row r="1811" spans="1:10" ht="12.75" customHeight="1" x14ac:dyDescent="0.2">
      <c r="A1811" s="2">
        <v>1813</v>
      </c>
      <c r="B1811" s="2" t="s">
        <v>873</v>
      </c>
      <c r="C1811" s="2" t="s">
        <v>9</v>
      </c>
      <c r="D1811" s="9" t="s">
        <v>181</v>
      </c>
      <c r="E1811" s="2" t="s">
        <v>11</v>
      </c>
      <c r="F1811" s="2">
        <v>0</v>
      </c>
      <c r="G1811" s="3">
        <v>13</v>
      </c>
      <c r="H1811" s="4" t="str">
        <f t="shared" si="87"/>
        <v>ITA - mull - 0</v>
      </c>
      <c r="I1811" s="15">
        <f t="shared" si="88"/>
        <v>0</v>
      </c>
      <c r="J1811" s="12" t="str">
        <f t="shared" si="89"/>
        <v>ITA</v>
      </c>
    </row>
    <row r="1812" spans="1:10" ht="12.75" customHeight="1" x14ac:dyDescent="0.2">
      <c r="A1812" s="2">
        <v>1814</v>
      </c>
      <c r="B1812" s="2" t="s">
        <v>874</v>
      </c>
      <c r="C1812" s="2" t="s">
        <v>9</v>
      </c>
      <c r="D1812" s="9" t="s">
        <v>48</v>
      </c>
      <c r="E1812" s="2" t="s">
        <v>11</v>
      </c>
      <c r="F1812" s="2">
        <v>0</v>
      </c>
      <c r="G1812" s="3">
        <v>38</v>
      </c>
      <c r="H1812" s="4" t="str">
        <f t="shared" si="87"/>
        <v>ITA - zan pin SPA - 0</v>
      </c>
      <c r="I1812" s="15">
        <f t="shared" si="88"/>
        <v>0</v>
      </c>
      <c r="J1812" s="12" t="str">
        <f t="shared" si="89"/>
        <v>ITA</v>
      </c>
    </row>
    <row r="1813" spans="1:10" ht="12.75" customHeight="1" x14ac:dyDescent="0.2">
      <c r="A1813" s="2">
        <v>1815</v>
      </c>
      <c r="B1813" s="2" t="s">
        <v>874</v>
      </c>
      <c r="C1813" s="2" t="s">
        <v>9</v>
      </c>
      <c r="D1813" s="9" t="s">
        <v>48</v>
      </c>
      <c r="E1813" s="2" t="s">
        <v>1388</v>
      </c>
      <c r="F1813" s="2">
        <v>20</v>
      </c>
      <c r="G1813" s="3">
        <v>40</v>
      </c>
      <c r="H1813" s="4" t="str">
        <f t="shared" si="87"/>
        <v>ITA - zan pin SPA - 20</v>
      </c>
      <c r="I1813" s="15">
        <f t="shared" si="88"/>
        <v>800</v>
      </c>
      <c r="J1813" s="12" t="str">
        <f t="shared" si="89"/>
        <v>ITA</v>
      </c>
    </row>
    <row r="1814" spans="1:10" ht="12.75" customHeight="1" x14ac:dyDescent="0.2">
      <c r="A1814" s="2">
        <v>1816</v>
      </c>
      <c r="B1814" s="2" t="s">
        <v>875</v>
      </c>
      <c r="C1814" s="2" t="s">
        <v>9</v>
      </c>
      <c r="D1814" s="9" t="s">
        <v>98</v>
      </c>
      <c r="E1814" s="2" t="s">
        <v>1388</v>
      </c>
      <c r="F1814" s="2">
        <v>20</v>
      </c>
      <c r="G1814" s="3">
        <v>15</v>
      </c>
      <c r="H1814" s="4" t="str">
        <f t="shared" si="87"/>
        <v>ITA - zan SPA - 20</v>
      </c>
      <c r="I1814" s="15">
        <f t="shared" si="88"/>
        <v>300</v>
      </c>
      <c r="J1814" s="12" t="str">
        <f t="shared" si="89"/>
        <v>ITA</v>
      </c>
    </row>
    <row r="1815" spans="1:10" ht="12.75" customHeight="1" x14ac:dyDescent="0.2">
      <c r="A1815" s="2">
        <v>1817</v>
      </c>
      <c r="B1815" s="2" t="s">
        <v>875</v>
      </c>
      <c r="C1815" s="2" t="s">
        <v>9</v>
      </c>
      <c r="D1815" s="9" t="s">
        <v>98</v>
      </c>
      <c r="E1815" s="2" t="s">
        <v>11</v>
      </c>
      <c r="F1815" s="2">
        <v>0</v>
      </c>
      <c r="G1815" s="3">
        <v>37</v>
      </c>
      <c r="H1815" s="4" t="str">
        <f t="shared" si="87"/>
        <v>ITA - zan SPA - 0</v>
      </c>
      <c r="I1815" s="15">
        <f t="shared" si="88"/>
        <v>0</v>
      </c>
      <c r="J1815" s="12" t="str">
        <f t="shared" si="89"/>
        <v>ITA</v>
      </c>
    </row>
    <row r="1816" spans="1:10" ht="12.75" customHeight="1" x14ac:dyDescent="0.2">
      <c r="A1816" s="2">
        <v>1818</v>
      </c>
      <c r="B1816" s="2" t="s">
        <v>876</v>
      </c>
      <c r="C1816" s="2" t="s">
        <v>9</v>
      </c>
      <c r="D1816" s="9" t="s">
        <v>98</v>
      </c>
      <c r="E1816" s="2" t="s">
        <v>1388</v>
      </c>
      <c r="F1816" s="2">
        <v>20</v>
      </c>
      <c r="G1816" s="3">
        <v>36</v>
      </c>
      <c r="H1816" s="4" t="str">
        <f t="shared" si="87"/>
        <v>ITA - zan SPA - 20</v>
      </c>
      <c r="I1816" s="15">
        <f t="shared" si="88"/>
        <v>720</v>
      </c>
      <c r="J1816" s="12" t="str">
        <f t="shared" si="89"/>
        <v>ITA</v>
      </c>
    </row>
    <row r="1817" spans="1:10" ht="12.75" customHeight="1" x14ac:dyDescent="0.2">
      <c r="A1817" s="2">
        <v>1819</v>
      </c>
      <c r="B1817" s="2" t="s">
        <v>877</v>
      </c>
      <c r="C1817" s="2" t="s">
        <v>9</v>
      </c>
      <c r="D1817" s="9" t="s">
        <v>10</v>
      </c>
      <c r="E1817" s="2" t="s">
        <v>11</v>
      </c>
      <c r="F1817" s="2">
        <v>0</v>
      </c>
      <c r="G1817" s="3">
        <v>28</v>
      </c>
      <c r="H1817" s="4" t="str">
        <f t="shared" si="87"/>
        <v>ITA - SG - 0</v>
      </c>
      <c r="I1817" s="15">
        <f t="shared" si="88"/>
        <v>0</v>
      </c>
      <c r="J1817" s="12" t="str">
        <f t="shared" si="89"/>
        <v>ITA</v>
      </c>
    </row>
    <row r="1818" spans="1:10" ht="12.75" customHeight="1" x14ac:dyDescent="0.2">
      <c r="A1818" s="2">
        <v>1820</v>
      </c>
      <c r="B1818" s="2" t="s">
        <v>877</v>
      </c>
      <c r="C1818" s="2" t="s">
        <v>9</v>
      </c>
      <c r="D1818" s="9" t="s">
        <v>10</v>
      </c>
      <c r="E1818" s="2" t="s">
        <v>1388</v>
      </c>
      <c r="F1818" s="2">
        <v>10</v>
      </c>
      <c r="G1818" s="3">
        <v>28</v>
      </c>
      <c r="H1818" s="4" t="str">
        <f t="shared" si="87"/>
        <v>ITA - SG - 10</v>
      </c>
      <c r="I1818" s="15">
        <f t="shared" si="88"/>
        <v>280</v>
      </c>
      <c r="J1818" s="12" t="str">
        <f t="shared" si="89"/>
        <v>ITA</v>
      </c>
    </row>
    <row r="1819" spans="1:10" ht="12.75" customHeight="1" x14ac:dyDescent="0.2">
      <c r="A1819" s="2">
        <v>1821</v>
      </c>
      <c r="B1819" s="2" t="s">
        <v>877</v>
      </c>
      <c r="C1819" s="2" t="s">
        <v>9</v>
      </c>
      <c r="D1819" s="9" t="s">
        <v>10</v>
      </c>
      <c r="E1819" s="2" t="s">
        <v>1388</v>
      </c>
      <c r="F1819" s="2">
        <v>20</v>
      </c>
      <c r="G1819" s="3">
        <v>36</v>
      </c>
      <c r="H1819" s="4" t="str">
        <f t="shared" si="87"/>
        <v>ITA - SG - 20</v>
      </c>
      <c r="I1819" s="15">
        <f t="shared" si="88"/>
        <v>720</v>
      </c>
      <c r="J1819" s="12" t="str">
        <f t="shared" si="89"/>
        <v>ITA</v>
      </c>
    </row>
    <row r="1820" spans="1:10" ht="12.75" customHeight="1" x14ac:dyDescent="0.2">
      <c r="A1820" s="2">
        <v>1822</v>
      </c>
      <c r="B1820" s="2" t="s">
        <v>877</v>
      </c>
      <c r="C1820" s="2" t="s">
        <v>9</v>
      </c>
      <c r="D1820" s="9" t="s">
        <v>10</v>
      </c>
      <c r="E1820" s="2" t="s">
        <v>1388</v>
      </c>
      <c r="F1820" s="2">
        <v>20</v>
      </c>
      <c r="G1820" s="3">
        <v>36</v>
      </c>
      <c r="H1820" s="4" t="str">
        <f t="shared" si="87"/>
        <v>ITA - SG - 20</v>
      </c>
      <c r="I1820" s="15">
        <f t="shared" si="88"/>
        <v>720</v>
      </c>
      <c r="J1820" s="12" t="str">
        <f t="shared" si="89"/>
        <v>ITA</v>
      </c>
    </row>
    <row r="1821" spans="1:10" ht="12.75" customHeight="1" x14ac:dyDescent="0.2">
      <c r="A1821" s="2">
        <v>1823</v>
      </c>
      <c r="B1821" s="2" t="s">
        <v>878</v>
      </c>
      <c r="C1821" s="2" t="s">
        <v>9</v>
      </c>
      <c r="D1821" s="9" t="s">
        <v>37</v>
      </c>
      <c r="E1821" s="2" t="s">
        <v>1388</v>
      </c>
      <c r="F1821" s="2">
        <v>20</v>
      </c>
      <c r="G1821" s="3">
        <v>22</v>
      </c>
      <c r="H1821" s="4" t="str">
        <f t="shared" si="87"/>
        <v>ITA - zan VETRI - 20</v>
      </c>
      <c r="I1821" s="15">
        <f t="shared" si="88"/>
        <v>440</v>
      </c>
      <c r="J1821" s="12" t="str">
        <f t="shared" si="89"/>
        <v>ITA</v>
      </c>
    </row>
    <row r="1822" spans="1:10" ht="12.75" customHeight="1" x14ac:dyDescent="0.2">
      <c r="A1822" s="2">
        <v>1824</v>
      </c>
      <c r="B1822" s="2" t="s">
        <v>878</v>
      </c>
      <c r="C1822" s="2" t="s">
        <v>9</v>
      </c>
      <c r="D1822" s="9" t="s">
        <v>37</v>
      </c>
      <c r="E1822" s="2" t="s">
        <v>1388</v>
      </c>
      <c r="F1822" s="2">
        <v>20</v>
      </c>
      <c r="G1822" s="3">
        <v>14</v>
      </c>
      <c r="H1822" s="4" t="str">
        <f t="shared" si="87"/>
        <v>ITA - zan VETRI - 20</v>
      </c>
      <c r="I1822" s="15">
        <f t="shared" si="88"/>
        <v>280</v>
      </c>
      <c r="J1822" s="12" t="str">
        <f t="shared" si="89"/>
        <v>ITA</v>
      </c>
    </row>
    <row r="1823" spans="1:10" ht="12.75" customHeight="1" x14ac:dyDescent="0.2">
      <c r="A1823" s="2">
        <v>1825</v>
      </c>
      <c r="B1823" s="2" t="s">
        <v>878</v>
      </c>
      <c r="C1823" s="2" t="s">
        <v>9</v>
      </c>
      <c r="D1823" s="9" t="s">
        <v>37</v>
      </c>
      <c r="E1823" s="2" t="s">
        <v>1388</v>
      </c>
      <c r="F1823" s="2">
        <v>10</v>
      </c>
      <c r="G1823" s="3">
        <v>27</v>
      </c>
      <c r="H1823" s="4" t="str">
        <f t="shared" si="87"/>
        <v>ITA - zan VETRI - 10</v>
      </c>
      <c r="I1823" s="15">
        <f t="shared" si="88"/>
        <v>270</v>
      </c>
      <c r="J1823" s="12" t="str">
        <f t="shared" si="89"/>
        <v>ITA</v>
      </c>
    </row>
    <row r="1824" spans="1:10" ht="12.75" customHeight="1" x14ac:dyDescent="0.2">
      <c r="A1824" s="2">
        <v>1826</v>
      </c>
      <c r="B1824" s="2" t="s">
        <v>878</v>
      </c>
      <c r="C1824" s="2" t="s">
        <v>9</v>
      </c>
      <c r="D1824" s="9" t="s">
        <v>37</v>
      </c>
      <c r="E1824" s="2" t="s">
        <v>11</v>
      </c>
      <c r="F1824" s="2">
        <v>0</v>
      </c>
      <c r="G1824" s="3">
        <v>11</v>
      </c>
      <c r="H1824" s="4" t="str">
        <f t="shared" si="87"/>
        <v>ITA - zan VETRI - 0</v>
      </c>
      <c r="I1824" s="15">
        <f t="shared" si="88"/>
        <v>0</v>
      </c>
      <c r="J1824" s="12" t="str">
        <f t="shared" si="89"/>
        <v>ITA</v>
      </c>
    </row>
    <row r="1825" spans="1:10" ht="12.75" customHeight="1" x14ac:dyDescent="0.2">
      <c r="A1825" s="2">
        <v>1827</v>
      </c>
      <c r="B1825" s="2" t="s">
        <v>879</v>
      </c>
      <c r="C1825" s="2" t="s">
        <v>9</v>
      </c>
      <c r="D1825" s="9" t="s">
        <v>76</v>
      </c>
      <c r="E1825" s="2" t="s">
        <v>11</v>
      </c>
      <c r="F1825" s="2">
        <v>0</v>
      </c>
      <c r="G1825" s="3">
        <v>26</v>
      </c>
      <c r="H1825" s="4" t="str">
        <f t="shared" si="87"/>
        <v>ITA - lollo SRL - 0</v>
      </c>
      <c r="I1825" s="15">
        <f t="shared" si="88"/>
        <v>0</v>
      </c>
      <c r="J1825" s="12" t="str">
        <f t="shared" si="89"/>
        <v>ITA</v>
      </c>
    </row>
    <row r="1826" spans="1:10" ht="12.75" customHeight="1" x14ac:dyDescent="0.2">
      <c r="A1826" s="2">
        <v>1828</v>
      </c>
      <c r="B1826" s="2" t="s">
        <v>880</v>
      </c>
      <c r="C1826" s="2" t="s">
        <v>9</v>
      </c>
      <c r="D1826" s="9" t="s">
        <v>55</v>
      </c>
      <c r="E1826" s="2" t="s">
        <v>11</v>
      </c>
      <c r="F1826" s="2">
        <v>0</v>
      </c>
      <c r="G1826" s="3">
        <v>37</v>
      </c>
      <c r="H1826" s="4" t="str">
        <f t="shared" si="87"/>
        <v>ITA - zan S.R.L. - 0</v>
      </c>
      <c r="I1826" s="15">
        <f t="shared" si="88"/>
        <v>0</v>
      </c>
      <c r="J1826" s="12" t="str">
        <f t="shared" si="89"/>
        <v>ITA</v>
      </c>
    </row>
    <row r="1827" spans="1:10" ht="12.75" customHeight="1" x14ac:dyDescent="0.2">
      <c r="A1827" s="2">
        <v>1829</v>
      </c>
      <c r="B1827" s="2" t="s">
        <v>881</v>
      </c>
      <c r="C1827" s="2" t="s">
        <v>9</v>
      </c>
      <c r="D1827" s="9" t="s">
        <v>10</v>
      </c>
      <c r="E1827" s="2" t="s">
        <v>11</v>
      </c>
      <c r="F1827" s="2">
        <v>0</v>
      </c>
      <c r="G1827" s="3">
        <v>38</v>
      </c>
      <c r="H1827" s="4" t="str">
        <f t="shared" si="87"/>
        <v>ITA - SG - 0</v>
      </c>
      <c r="I1827" s="15">
        <f t="shared" si="88"/>
        <v>0</v>
      </c>
      <c r="J1827" s="12" t="str">
        <f t="shared" si="89"/>
        <v>ITA</v>
      </c>
    </row>
    <row r="1828" spans="1:10" ht="12.75" customHeight="1" x14ac:dyDescent="0.2">
      <c r="A1828" s="2">
        <v>1830</v>
      </c>
      <c r="B1828" s="2" t="s">
        <v>881</v>
      </c>
      <c r="C1828" s="2" t="s">
        <v>9</v>
      </c>
      <c r="D1828" s="9" t="s">
        <v>10</v>
      </c>
      <c r="E1828" s="2" t="s">
        <v>1388</v>
      </c>
      <c r="F1828" s="2">
        <v>10</v>
      </c>
      <c r="G1828" s="3">
        <v>18</v>
      </c>
      <c r="H1828" s="4" t="str">
        <f t="shared" si="87"/>
        <v>ITA - SG - 10</v>
      </c>
      <c r="I1828" s="15">
        <f t="shared" si="88"/>
        <v>180</v>
      </c>
      <c r="J1828" s="12" t="str">
        <f t="shared" si="89"/>
        <v>ITA</v>
      </c>
    </row>
    <row r="1829" spans="1:10" ht="12.75" customHeight="1" x14ac:dyDescent="0.2">
      <c r="A1829" s="2">
        <v>1831</v>
      </c>
      <c r="B1829" s="2" t="s">
        <v>882</v>
      </c>
      <c r="C1829" s="2" t="s">
        <v>9</v>
      </c>
      <c r="D1829" s="9" t="s">
        <v>10</v>
      </c>
      <c r="E1829" s="2" t="s">
        <v>11</v>
      </c>
      <c r="F1829" s="2">
        <v>0</v>
      </c>
      <c r="G1829" s="3">
        <v>32</v>
      </c>
      <c r="H1829" s="4" t="str">
        <f t="shared" si="87"/>
        <v>ITA - SG - 0</v>
      </c>
      <c r="I1829" s="15">
        <f t="shared" si="88"/>
        <v>0</v>
      </c>
      <c r="J1829" s="12" t="str">
        <f t="shared" si="89"/>
        <v>ITA</v>
      </c>
    </row>
    <row r="1830" spans="1:10" ht="12.75" customHeight="1" x14ac:dyDescent="0.2">
      <c r="A1830" s="2">
        <v>1832</v>
      </c>
      <c r="B1830" s="2" t="s">
        <v>882</v>
      </c>
      <c r="C1830" s="2" t="s">
        <v>9</v>
      </c>
      <c r="D1830" s="9" t="s">
        <v>10</v>
      </c>
      <c r="E1830" s="2" t="s">
        <v>1388</v>
      </c>
      <c r="F1830" s="2">
        <v>10</v>
      </c>
      <c r="G1830" s="3">
        <v>35</v>
      </c>
      <c r="H1830" s="4" t="str">
        <f t="shared" si="87"/>
        <v>ITA - SG - 10</v>
      </c>
      <c r="I1830" s="15">
        <f t="shared" si="88"/>
        <v>350</v>
      </c>
      <c r="J1830" s="12" t="str">
        <f t="shared" si="89"/>
        <v>ITA</v>
      </c>
    </row>
    <row r="1831" spans="1:10" ht="12.75" customHeight="1" x14ac:dyDescent="0.2">
      <c r="A1831" s="2">
        <v>1833</v>
      </c>
      <c r="B1831" s="2" t="s">
        <v>883</v>
      </c>
      <c r="C1831" s="2" t="s">
        <v>9</v>
      </c>
      <c r="D1831" s="9" t="s">
        <v>48</v>
      </c>
      <c r="E1831" s="2" t="s">
        <v>1388</v>
      </c>
      <c r="F1831" s="2">
        <v>20</v>
      </c>
      <c r="G1831" s="3">
        <v>13</v>
      </c>
      <c r="H1831" s="4" t="str">
        <f t="shared" si="87"/>
        <v>ITA - zan pin SPA - 20</v>
      </c>
      <c r="I1831" s="15">
        <f t="shared" si="88"/>
        <v>260</v>
      </c>
      <c r="J1831" s="12" t="str">
        <f t="shared" si="89"/>
        <v>ITA</v>
      </c>
    </row>
    <row r="1832" spans="1:10" ht="12.75" customHeight="1" x14ac:dyDescent="0.2">
      <c r="A1832" s="2">
        <v>1834</v>
      </c>
      <c r="B1832" s="2" t="s">
        <v>883</v>
      </c>
      <c r="C1832" s="2" t="s">
        <v>9</v>
      </c>
      <c r="D1832" s="9" t="s">
        <v>48</v>
      </c>
      <c r="E1832" s="2" t="s">
        <v>11</v>
      </c>
      <c r="F1832" s="2">
        <v>0</v>
      </c>
      <c r="G1832" s="3">
        <v>20</v>
      </c>
      <c r="H1832" s="4" t="str">
        <f t="shared" si="87"/>
        <v>ITA - zan pin SPA - 0</v>
      </c>
      <c r="I1832" s="15">
        <f t="shared" si="88"/>
        <v>0</v>
      </c>
      <c r="J1832" s="12" t="str">
        <f t="shared" si="89"/>
        <v>ITA</v>
      </c>
    </row>
    <row r="1833" spans="1:10" ht="12.75" customHeight="1" x14ac:dyDescent="0.2">
      <c r="A1833" s="2">
        <v>1835</v>
      </c>
      <c r="B1833" s="2" t="s">
        <v>883</v>
      </c>
      <c r="C1833" s="2" t="s">
        <v>9</v>
      </c>
      <c r="D1833" s="9" t="s">
        <v>48</v>
      </c>
      <c r="E1833" s="2" t="s">
        <v>1388</v>
      </c>
      <c r="F1833" s="2">
        <v>10</v>
      </c>
      <c r="G1833" s="3">
        <v>35</v>
      </c>
      <c r="H1833" s="4" t="str">
        <f t="shared" si="87"/>
        <v>ITA - zan pin SPA - 10</v>
      </c>
      <c r="I1833" s="15">
        <f t="shared" si="88"/>
        <v>350</v>
      </c>
      <c r="J1833" s="12" t="str">
        <f t="shared" si="89"/>
        <v>ITA</v>
      </c>
    </row>
    <row r="1834" spans="1:10" ht="12.75" customHeight="1" x14ac:dyDescent="0.2">
      <c r="A1834" s="2">
        <v>1836</v>
      </c>
      <c r="B1834" s="2" t="s">
        <v>884</v>
      </c>
      <c r="C1834" s="2" t="s">
        <v>9</v>
      </c>
      <c r="D1834" s="9" t="s">
        <v>181</v>
      </c>
      <c r="E1834" s="2" t="s">
        <v>1388</v>
      </c>
      <c r="F1834" s="2">
        <v>10</v>
      </c>
      <c r="G1834" s="3">
        <v>34</v>
      </c>
      <c r="H1834" s="4" t="str">
        <f t="shared" si="87"/>
        <v>ITA - mull - 10</v>
      </c>
      <c r="I1834" s="15">
        <f t="shared" si="88"/>
        <v>340</v>
      </c>
      <c r="J1834" s="12" t="str">
        <f t="shared" si="89"/>
        <v>ITA</v>
      </c>
    </row>
    <row r="1835" spans="1:10" ht="12.75" customHeight="1" x14ac:dyDescent="0.2">
      <c r="A1835" s="2">
        <v>1837</v>
      </c>
      <c r="B1835" s="2" t="s">
        <v>884</v>
      </c>
      <c r="C1835" s="2" t="s">
        <v>9</v>
      </c>
      <c r="D1835" s="9" t="s">
        <v>181</v>
      </c>
      <c r="E1835" s="2" t="s">
        <v>11</v>
      </c>
      <c r="F1835" s="2">
        <v>0</v>
      </c>
      <c r="G1835" s="3">
        <v>23</v>
      </c>
      <c r="H1835" s="4" t="str">
        <f t="shared" si="87"/>
        <v>ITA - mull - 0</v>
      </c>
      <c r="I1835" s="15">
        <f t="shared" si="88"/>
        <v>0</v>
      </c>
      <c r="J1835" s="12" t="str">
        <f t="shared" si="89"/>
        <v>ITA</v>
      </c>
    </row>
    <row r="1836" spans="1:10" ht="12.75" customHeight="1" x14ac:dyDescent="0.2">
      <c r="A1836" s="2">
        <v>1838</v>
      </c>
      <c r="B1836" s="2" t="s">
        <v>884</v>
      </c>
      <c r="C1836" s="2" t="s">
        <v>9</v>
      </c>
      <c r="D1836" s="9" t="s">
        <v>181</v>
      </c>
      <c r="E1836" s="2" t="s">
        <v>1388</v>
      </c>
      <c r="F1836" s="2">
        <v>20</v>
      </c>
      <c r="G1836" s="3">
        <v>21</v>
      </c>
      <c r="H1836" s="4" t="str">
        <f t="shared" si="87"/>
        <v>ITA - mull - 20</v>
      </c>
      <c r="I1836" s="15">
        <f t="shared" si="88"/>
        <v>420</v>
      </c>
      <c r="J1836" s="12" t="str">
        <f t="shared" si="89"/>
        <v>ITA</v>
      </c>
    </row>
    <row r="1837" spans="1:10" ht="12.75" customHeight="1" x14ac:dyDescent="0.2">
      <c r="A1837" s="2">
        <v>1839</v>
      </c>
      <c r="B1837" s="2" t="s">
        <v>885</v>
      </c>
      <c r="C1837" s="2" t="s">
        <v>31</v>
      </c>
      <c r="D1837" s="9" t="s">
        <v>37</v>
      </c>
      <c r="E1837" s="2" t="s">
        <v>11</v>
      </c>
      <c r="F1837" s="2">
        <v>0</v>
      </c>
      <c r="G1837" s="3">
        <v>16</v>
      </c>
      <c r="H1837" s="4" t="str">
        <f t="shared" si="87"/>
        <v>DATI MANCANTI</v>
      </c>
      <c r="I1837" s="7">
        <f t="shared" si="88"/>
        <v>0</v>
      </c>
      <c r="J1837" s="12" t="str">
        <f t="shared" si="89"/>
        <v>NON PRESENTE</v>
      </c>
    </row>
    <row r="1838" spans="1:10" ht="12.75" customHeight="1" x14ac:dyDescent="0.2">
      <c r="A1838" s="2">
        <v>1840</v>
      </c>
      <c r="B1838" s="2" t="s">
        <v>886</v>
      </c>
      <c r="C1838" s="2" t="s">
        <v>15</v>
      </c>
      <c r="D1838" s="9" t="s">
        <v>24</v>
      </c>
      <c r="E1838" s="2" t="s">
        <v>1388</v>
      </c>
      <c r="F1838" s="2">
        <v>20</v>
      </c>
      <c r="G1838" s="3">
        <v>30</v>
      </c>
      <c r="H1838" s="4" t="str">
        <f t="shared" si="87"/>
        <v>EGY - zan pin assuf S.A.E. - 20</v>
      </c>
      <c r="I1838" s="15">
        <f t="shared" si="88"/>
        <v>600</v>
      </c>
      <c r="J1838" s="12" t="str">
        <f t="shared" si="89"/>
        <v>EGY</v>
      </c>
    </row>
    <row r="1839" spans="1:10" ht="12.75" customHeight="1" x14ac:dyDescent="0.2">
      <c r="A1839" s="2">
        <v>1841</v>
      </c>
      <c r="B1839" s="2" t="s">
        <v>886</v>
      </c>
      <c r="C1839" s="2" t="s">
        <v>15</v>
      </c>
      <c r="D1839" s="9" t="s">
        <v>24</v>
      </c>
      <c r="E1839" s="2" t="s">
        <v>11</v>
      </c>
      <c r="F1839" s="2">
        <v>0</v>
      </c>
      <c r="G1839" s="3">
        <v>35</v>
      </c>
      <c r="H1839" s="4" t="str">
        <f t="shared" si="87"/>
        <v>EGY - zan pin assuf S.A.E. - 0</v>
      </c>
      <c r="I1839" s="15">
        <f t="shared" si="88"/>
        <v>0</v>
      </c>
      <c r="J1839" s="12" t="str">
        <f t="shared" si="89"/>
        <v>EGY</v>
      </c>
    </row>
    <row r="1840" spans="1:10" ht="12.75" customHeight="1" x14ac:dyDescent="0.2">
      <c r="A1840" s="2">
        <v>1842</v>
      </c>
      <c r="B1840" s="2" t="s">
        <v>886</v>
      </c>
      <c r="C1840" s="2" t="s">
        <v>15</v>
      </c>
      <c r="D1840" s="9" t="s">
        <v>24</v>
      </c>
      <c r="E1840" s="2" t="s">
        <v>1388</v>
      </c>
      <c r="F1840" s="2">
        <v>10</v>
      </c>
      <c r="G1840" s="3">
        <v>13</v>
      </c>
      <c r="H1840" s="4" t="str">
        <f t="shared" si="87"/>
        <v>EGY - zan pin assuf S.A.E. - 10</v>
      </c>
      <c r="I1840" s="15">
        <f t="shared" si="88"/>
        <v>130</v>
      </c>
      <c r="J1840" s="12" t="str">
        <f t="shared" si="89"/>
        <v>EGY</v>
      </c>
    </row>
    <row r="1841" spans="1:10" ht="12.75" customHeight="1" x14ac:dyDescent="0.2">
      <c r="A1841" s="2">
        <v>1843</v>
      </c>
      <c r="B1841" s="2" t="s">
        <v>886</v>
      </c>
      <c r="C1841" s="2" t="s">
        <v>15</v>
      </c>
      <c r="D1841" s="9" t="s">
        <v>24</v>
      </c>
      <c r="E1841" s="2" t="s">
        <v>1388</v>
      </c>
      <c r="F1841" s="2">
        <v>20</v>
      </c>
      <c r="G1841" s="3">
        <v>27</v>
      </c>
      <c r="H1841" s="4" t="str">
        <f t="shared" si="87"/>
        <v>EGY - zan pin assuf S.A.E. - 20</v>
      </c>
      <c r="I1841" s="15">
        <f t="shared" si="88"/>
        <v>540</v>
      </c>
      <c r="J1841" s="12" t="str">
        <f t="shared" si="89"/>
        <v>EGY</v>
      </c>
    </row>
    <row r="1842" spans="1:10" ht="12.75" customHeight="1" x14ac:dyDescent="0.2">
      <c r="A1842" s="2">
        <v>1844</v>
      </c>
      <c r="B1842" s="2" t="s">
        <v>887</v>
      </c>
      <c r="C1842" s="2" t="s">
        <v>15</v>
      </c>
      <c r="D1842" s="9" t="s">
        <v>32</v>
      </c>
      <c r="E1842" s="2" t="s">
        <v>11</v>
      </c>
      <c r="F1842" s="2">
        <v>0</v>
      </c>
      <c r="G1842" s="3">
        <v>36</v>
      </c>
      <c r="H1842" s="4" t="str">
        <f t="shared" si="87"/>
        <v>EGY - order For Trading SARL - 0</v>
      </c>
      <c r="I1842" s="15">
        <f t="shared" si="88"/>
        <v>0</v>
      </c>
      <c r="J1842" s="12" t="str">
        <f t="shared" si="89"/>
        <v>EGY</v>
      </c>
    </row>
    <row r="1843" spans="1:10" ht="12.75" customHeight="1" x14ac:dyDescent="0.2">
      <c r="A1843" s="2">
        <v>1845</v>
      </c>
      <c r="B1843" s="2" t="s">
        <v>887</v>
      </c>
      <c r="C1843" s="2" t="s">
        <v>15</v>
      </c>
      <c r="D1843" s="9" t="s">
        <v>32</v>
      </c>
      <c r="E1843" s="2" t="s">
        <v>1388</v>
      </c>
      <c r="F1843" s="2">
        <v>20</v>
      </c>
      <c r="G1843" s="3">
        <v>37</v>
      </c>
      <c r="H1843" s="4" t="str">
        <f t="shared" si="87"/>
        <v>EGY - order For Trading SARL - 20</v>
      </c>
      <c r="I1843" s="15">
        <f t="shared" si="88"/>
        <v>740</v>
      </c>
      <c r="J1843" s="12" t="str">
        <f t="shared" si="89"/>
        <v>EGY</v>
      </c>
    </row>
    <row r="1844" spans="1:10" ht="12.75" customHeight="1" x14ac:dyDescent="0.2">
      <c r="A1844" s="2">
        <v>1846</v>
      </c>
      <c r="B1844" s="2" t="s">
        <v>888</v>
      </c>
      <c r="C1844" s="2" t="s">
        <v>15</v>
      </c>
      <c r="D1844" s="9" t="s">
        <v>24</v>
      </c>
      <c r="E1844" s="2" t="s">
        <v>1388</v>
      </c>
      <c r="F1844" s="2">
        <v>10</v>
      </c>
      <c r="G1844" s="3">
        <v>27</v>
      </c>
      <c r="H1844" s="4" t="str">
        <f t="shared" si="87"/>
        <v>EGY - zan pin assuf S.A.E. - 10</v>
      </c>
      <c r="I1844" s="15">
        <f t="shared" si="88"/>
        <v>270</v>
      </c>
      <c r="J1844" s="12" t="str">
        <f t="shared" si="89"/>
        <v>EGY</v>
      </c>
    </row>
    <row r="1845" spans="1:10" ht="12.75" customHeight="1" x14ac:dyDescent="0.2">
      <c r="A1845" s="2">
        <v>1847</v>
      </c>
      <c r="B1845" s="2" t="s">
        <v>889</v>
      </c>
      <c r="C1845" s="2" t="s">
        <v>15</v>
      </c>
      <c r="D1845" s="9" t="s">
        <v>24</v>
      </c>
      <c r="E1845" s="2" t="s">
        <v>1388</v>
      </c>
      <c r="F1845" s="2">
        <v>20</v>
      </c>
      <c r="G1845" s="3">
        <v>40</v>
      </c>
      <c r="H1845" s="4" t="str">
        <f t="shared" si="87"/>
        <v>EGY - zan pin assuf S.A.E. - 20</v>
      </c>
      <c r="I1845" s="15">
        <f t="shared" si="88"/>
        <v>800</v>
      </c>
      <c r="J1845" s="12" t="str">
        <f t="shared" si="89"/>
        <v>EGY</v>
      </c>
    </row>
    <row r="1846" spans="1:10" ht="12.75" customHeight="1" x14ac:dyDescent="0.2">
      <c r="A1846" s="2">
        <v>1848</v>
      </c>
      <c r="B1846" s="2" t="s">
        <v>889</v>
      </c>
      <c r="C1846" s="2" t="s">
        <v>15</v>
      </c>
      <c r="D1846" s="9" t="s">
        <v>24</v>
      </c>
      <c r="E1846" s="2" t="s">
        <v>11</v>
      </c>
      <c r="F1846" s="2">
        <v>0</v>
      </c>
      <c r="G1846" s="3">
        <v>19</v>
      </c>
      <c r="H1846" s="4" t="str">
        <f t="shared" si="87"/>
        <v>EGY - zan pin assuf S.A.E. - 0</v>
      </c>
      <c r="I1846" s="15">
        <f t="shared" si="88"/>
        <v>0</v>
      </c>
      <c r="J1846" s="12" t="str">
        <f t="shared" si="89"/>
        <v>EGY</v>
      </c>
    </row>
    <row r="1847" spans="1:10" ht="12.75" customHeight="1" x14ac:dyDescent="0.2">
      <c r="A1847" s="2">
        <v>1849</v>
      </c>
      <c r="B1847" s="2" t="s">
        <v>889</v>
      </c>
      <c r="C1847" s="2" t="s">
        <v>15</v>
      </c>
      <c r="D1847" s="9" t="s">
        <v>24</v>
      </c>
      <c r="E1847" s="2" t="s">
        <v>1388</v>
      </c>
      <c r="F1847" s="2">
        <v>10</v>
      </c>
      <c r="G1847" s="3">
        <v>13</v>
      </c>
      <c r="H1847" s="4" t="str">
        <f t="shared" si="87"/>
        <v>EGY - zan pin assuf S.A.E. - 10</v>
      </c>
      <c r="I1847" s="15">
        <f t="shared" si="88"/>
        <v>130</v>
      </c>
      <c r="J1847" s="12" t="str">
        <f t="shared" si="89"/>
        <v>EGY</v>
      </c>
    </row>
    <row r="1848" spans="1:10" ht="12.75" customHeight="1" x14ac:dyDescent="0.2">
      <c r="A1848" s="2">
        <v>1850</v>
      </c>
      <c r="B1848" s="2" t="s">
        <v>890</v>
      </c>
      <c r="C1848" s="2" t="s">
        <v>9</v>
      </c>
      <c r="D1848" s="9" t="s">
        <v>48</v>
      </c>
      <c r="E1848" s="2" t="s">
        <v>1388</v>
      </c>
      <c r="F1848" s="2">
        <v>10</v>
      </c>
      <c r="G1848" s="3">
        <v>17</v>
      </c>
      <c r="H1848" s="4" t="str">
        <f t="shared" si="87"/>
        <v>ITA - zan pin SPA - 10</v>
      </c>
      <c r="I1848" s="15">
        <f t="shared" si="88"/>
        <v>170</v>
      </c>
      <c r="J1848" s="12" t="str">
        <f t="shared" si="89"/>
        <v>ITA</v>
      </c>
    </row>
    <row r="1849" spans="1:10" ht="12.75" customHeight="1" x14ac:dyDescent="0.2">
      <c r="A1849" s="2">
        <v>1851</v>
      </c>
      <c r="B1849" s="2" t="s">
        <v>890</v>
      </c>
      <c r="C1849" s="2" t="s">
        <v>9</v>
      </c>
      <c r="D1849" s="9" t="s">
        <v>48</v>
      </c>
      <c r="E1849" s="2" t="s">
        <v>11</v>
      </c>
      <c r="F1849" s="2">
        <v>0</v>
      </c>
      <c r="G1849" s="3">
        <v>12</v>
      </c>
      <c r="H1849" s="4" t="str">
        <f t="shared" si="87"/>
        <v>ITA - zan pin SPA - 0</v>
      </c>
      <c r="I1849" s="15">
        <f t="shared" si="88"/>
        <v>0</v>
      </c>
      <c r="J1849" s="12" t="str">
        <f t="shared" si="89"/>
        <v>ITA</v>
      </c>
    </row>
    <row r="1850" spans="1:10" ht="12.75" customHeight="1" x14ac:dyDescent="0.2">
      <c r="A1850" s="2">
        <v>1852</v>
      </c>
      <c r="B1850" s="2" t="s">
        <v>890</v>
      </c>
      <c r="C1850" s="2" t="s">
        <v>9</v>
      </c>
      <c r="D1850" s="9" t="s">
        <v>48</v>
      </c>
      <c r="E1850" s="2" t="s">
        <v>1388</v>
      </c>
      <c r="F1850" s="2">
        <v>20</v>
      </c>
      <c r="G1850" s="3">
        <v>27</v>
      </c>
      <c r="H1850" s="4" t="str">
        <f t="shared" si="87"/>
        <v>ITA - zan pin SPA - 20</v>
      </c>
      <c r="I1850" s="15">
        <f t="shared" si="88"/>
        <v>540</v>
      </c>
      <c r="J1850" s="12" t="str">
        <f t="shared" si="89"/>
        <v>ITA</v>
      </c>
    </row>
    <row r="1851" spans="1:10" ht="12.75" customHeight="1" x14ac:dyDescent="0.2">
      <c r="A1851" s="2">
        <v>1853</v>
      </c>
      <c r="B1851" s="2" t="s">
        <v>891</v>
      </c>
      <c r="C1851" s="2" t="s">
        <v>9</v>
      </c>
      <c r="D1851" s="9" t="s">
        <v>10</v>
      </c>
      <c r="E1851" s="2" t="s">
        <v>11</v>
      </c>
      <c r="F1851" s="2">
        <v>0</v>
      </c>
      <c r="G1851" s="3">
        <v>38</v>
      </c>
      <c r="H1851" s="4" t="str">
        <f t="shared" si="87"/>
        <v>ITA - SG - 0</v>
      </c>
      <c r="I1851" s="15">
        <f t="shared" si="88"/>
        <v>0</v>
      </c>
      <c r="J1851" s="12" t="str">
        <f t="shared" si="89"/>
        <v>ITA</v>
      </c>
    </row>
    <row r="1852" spans="1:10" ht="12.75" customHeight="1" x14ac:dyDescent="0.2">
      <c r="A1852" s="2">
        <v>1854</v>
      </c>
      <c r="B1852" s="2" t="s">
        <v>891</v>
      </c>
      <c r="C1852" s="2" t="s">
        <v>9</v>
      </c>
      <c r="D1852" s="9" t="s">
        <v>10</v>
      </c>
      <c r="E1852" s="2" t="s">
        <v>1388</v>
      </c>
      <c r="F1852" s="2">
        <v>10</v>
      </c>
      <c r="G1852" s="3">
        <v>14</v>
      </c>
      <c r="H1852" s="4" t="str">
        <f t="shared" si="87"/>
        <v>ITA - SG - 10</v>
      </c>
      <c r="I1852" s="15">
        <f t="shared" si="88"/>
        <v>140</v>
      </c>
      <c r="J1852" s="12" t="str">
        <f t="shared" si="89"/>
        <v>ITA</v>
      </c>
    </row>
    <row r="1853" spans="1:10" ht="12.75" customHeight="1" x14ac:dyDescent="0.2">
      <c r="A1853" s="2">
        <v>1855</v>
      </c>
      <c r="B1853" s="2" t="s">
        <v>892</v>
      </c>
      <c r="C1853" s="2" t="s">
        <v>9</v>
      </c>
      <c r="D1853" s="9" t="s">
        <v>10</v>
      </c>
      <c r="E1853" s="2" t="s">
        <v>1388</v>
      </c>
      <c r="F1853" s="2">
        <v>10</v>
      </c>
      <c r="G1853" s="3">
        <v>23</v>
      </c>
      <c r="H1853" s="4" t="str">
        <f t="shared" si="87"/>
        <v>ITA - SG - 10</v>
      </c>
      <c r="I1853" s="15">
        <f t="shared" si="88"/>
        <v>230</v>
      </c>
      <c r="J1853" s="12" t="str">
        <f t="shared" si="89"/>
        <v>ITA</v>
      </c>
    </row>
    <row r="1854" spans="1:10" ht="12.75" customHeight="1" x14ac:dyDescent="0.2">
      <c r="A1854" s="2">
        <v>1856</v>
      </c>
      <c r="B1854" s="2" t="s">
        <v>892</v>
      </c>
      <c r="C1854" s="2" t="s">
        <v>9</v>
      </c>
      <c r="D1854" s="9" t="s">
        <v>10</v>
      </c>
      <c r="E1854" s="2" t="s">
        <v>11</v>
      </c>
      <c r="F1854" s="2">
        <v>0</v>
      </c>
      <c r="G1854" s="3">
        <v>14</v>
      </c>
      <c r="H1854" s="4" t="str">
        <f t="shared" si="87"/>
        <v>ITA - SG - 0</v>
      </c>
      <c r="I1854" s="15">
        <f t="shared" si="88"/>
        <v>0</v>
      </c>
      <c r="J1854" s="12" t="str">
        <f t="shared" si="89"/>
        <v>ITA</v>
      </c>
    </row>
    <row r="1855" spans="1:10" ht="12.75" customHeight="1" x14ac:dyDescent="0.2">
      <c r="A1855" s="2">
        <v>1857</v>
      </c>
      <c r="B1855" s="2" t="s">
        <v>893</v>
      </c>
      <c r="C1855" s="2" t="s">
        <v>9</v>
      </c>
      <c r="D1855" s="9" t="s">
        <v>10</v>
      </c>
      <c r="E1855" s="2" t="s">
        <v>1388</v>
      </c>
      <c r="F1855" s="2">
        <v>10</v>
      </c>
      <c r="G1855" s="3">
        <v>33</v>
      </c>
      <c r="H1855" s="4" t="str">
        <f t="shared" si="87"/>
        <v>ITA - SG - 10</v>
      </c>
      <c r="I1855" s="15">
        <f t="shared" si="88"/>
        <v>330</v>
      </c>
      <c r="J1855" s="12" t="str">
        <f t="shared" si="89"/>
        <v>ITA</v>
      </c>
    </row>
    <row r="1856" spans="1:10" ht="12.75" customHeight="1" x14ac:dyDescent="0.2">
      <c r="A1856" s="2">
        <v>1858</v>
      </c>
      <c r="B1856" s="2" t="s">
        <v>893</v>
      </c>
      <c r="C1856" s="2" t="s">
        <v>9</v>
      </c>
      <c r="D1856" s="9" t="s">
        <v>10</v>
      </c>
      <c r="E1856" s="2" t="s">
        <v>11</v>
      </c>
      <c r="F1856" s="2">
        <v>0</v>
      </c>
      <c r="G1856" s="3">
        <v>27</v>
      </c>
      <c r="H1856" s="4" t="str">
        <f t="shared" si="87"/>
        <v>ITA - SG - 0</v>
      </c>
      <c r="I1856" s="15">
        <f t="shared" si="88"/>
        <v>0</v>
      </c>
      <c r="J1856" s="12" t="str">
        <f t="shared" si="89"/>
        <v>ITA</v>
      </c>
    </row>
    <row r="1857" spans="1:10" ht="12.75" customHeight="1" x14ac:dyDescent="0.2">
      <c r="A1857" s="2">
        <v>1859</v>
      </c>
      <c r="B1857" s="2" t="s">
        <v>894</v>
      </c>
      <c r="C1857" s="2" t="s">
        <v>9</v>
      </c>
      <c r="D1857" s="9" t="s">
        <v>10</v>
      </c>
      <c r="E1857" s="2" t="s">
        <v>11</v>
      </c>
      <c r="F1857" s="2">
        <v>0</v>
      </c>
      <c r="G1857" s="3">
        <v>25</v>
      </c>
      <c r="H1857" s="4" t="str">
        <f t="shared" si="87"/>
        <v>ITA - SG - 0</v>
      </c>
      <c r="I1857" s="15">
        <f t="shared" si="88"/>
        <v>0</v>
      </c>
      <c r="J1857" s="12" t="str">
        <f t="shared" si="89"/>
        <v>ITA</v>
      </c>
    </row>
    <row r="1858" spans="1:10" ht="12.75" customHeight="1" x14ac:dyDescent="0.2">
      <c r="A1858" s="2">
        <v>1860</v>
      </c>
      <c r="B1858" s="2" t="s">
        <v>894</v>
      </c>
      <c r="C1858" s="2" t="s">
        <v>9</v>
      </c>
      <c r="D1858" s="9" t="s">
        <v>10</v>
      </c>
      <c r="E1858" s="2" t="s">
        <v>1388</v>
      </c>
      <c r="F1858" s="2">
        <v>10</v>
      </c>
      <c r="G1858" s="3">
        <v>14</v>
      </c>
      <c r="H1858" s="4" t="str">
        <f t="shared" si="87"/>
        <v>ITA - SG - 10</v>
      </c>
      <c r="I1858" s="15">
        <f t="shared" si="88"/>
        <v>140</v>
      </c>
      <c r="J1858" s="12" t="str">
        <f t="shared" si="89"/>
        <v>ITA</v>
      </c>
    </row>
    <row r="1859" spans="1:10" ht="12.75" customHeight="1" x14ac:dyDescent="0.2">
      <c r="A1859" s="2">
        <v>1861</v>
      </c>
      <c r="B1859" s="2" t="s">
        <v>894</v>
      </c>
      <c r="C1859" s="2" t="s">
        <v>9</v>
      </c>
      <c r="D1859" s="9" t="s">
        <v>10</v>
      </c>
      <c r="E1859" s="2" t="s">
        <v>1388</v>
      </c>
      <c r="F1859" s="2">
        <v>20</v>
      </c>
      <c r="G1859" s="3">
        <v>13</v>
      </c>
      <c r="H1859" s="4" t="str">
        <f t="shared" ref="H1859:H1922" si="90">IF(AND(J1859&lt;&gt;"NON PRESENTE",D1859&lt;&gt;"NON PRESENTE",F1859&lt;&gt;"NON PRESENTE"),_xlfn.CONCAT(J1859," - ",D1859," - ",F1859),"DATI MANCANTI")</f>
        <v>ITA - SG - 20</v>
      </c>
      <c r="I1859" s="15">
        <f t="shared" ref="I1859:I1922" si="91">IF(AND(F1859&lt;&gt;"NON PRESENTE",G1859&lt;&gt;"NON PRESENTE"),F1859*G1859,"DATI MANCANTI")</f>
        <v>260</v>
      </c>
      <c r="J1859" s="12" t="str">
        <f t="shared" ref="J1859:J1922" si="92">TRIM(C1859)</f>
        <v>ITA</v>
      </c>
    </row>
    <row r="1860" spans="1:10" ht="12.75" customHeight="1" x14ac:dyDescent="0.2">
      <c r="A1860" s="2">
        <v>1862</v>
      </c>
      <c r="B1860" s="2" t="s">
        <v>894</v>
      </c>
      <c r="C1860" s="2" t="s">
        <v>9</v>
      </c>
      <c r="D1860" s="9" t="s">
        <v>10</v>
      </c>
      <c r="E1860" s="2" t="s">
        <v>1388</v>
      </c>
      <c r="F1860" s="2">
        <v>20</v>
      </c>
      <c r="G1860" s="3">
        <v>30</v>
      </c>
      <c r="H1860" s="4" t="str">
        <f t="shared" si="90"/>
        <v>ITA - SG - 20</v>
      </c>
      <c r="I1860" s="15">
        <f t="shared" si="91"/>
        <v>600</v>
      </c>
      <c r="J1860" s="12" t="str">
        <f t="shared" si="92"/>
        <v>ITA</v>
      </c>
    </row>
    <row r="1861" spans="1:10" ht="12.75" customHeight="1" x14ac:dyDescent="0.2">
      <c r="A1861" s="2">
        <v>1863</v>
      </c>
      <c r="B1861" s="2" t="s">
        <v>895</v>
      </c>
      <c r="C1861" s="2" t="s">
        <v>9</v>
      </c>
      <c r="D1861" s="9" t="s">
        <v>55</v>
      </c>
      <c r="E1861" s="2" t="s">
        <v>11</v>
      </c>
      <c r="F1861" s="2">
        <v>0</v>
      </c>
      <c r="G1861" s="3">
        <v>22</v>
      </c>
      <c r="H1861" s="4" t="str">
        <f t="shared" si="90"/>
        <v>ITA - zan S.R.L. - 0</v>
      </c>
      <c r="I1861" s="15">
        <f t="shared" si="91"/>
        <v>0</v>
      </c>
      <c r="J1861" s="12" t="str">
        <f t="shared" si="92"/>
        <v>ITA</v>
      </c>
    </row>
    <row r="1862" spans="1:10" ht="12.75" customHeight="1" x14ac:dyDescent="0.2">
      <c r="A1862" s="2">
        <v>1864</v>
      </c>
      <c r="B1862" s="2" t="s">
        <v>896</v>
      </c>
      <c r="C1862" s="2" t="s">
        <v>9</v>
      </c>
      <c r="D1862" s="9" t="s">
        <v>98</v>
      </c>
      <c r="E1862" s="2" t="s">
        <v>11</v>
      </c>
      <c r="F1862" s="2">
        <v>0</v>
      </c>
      <c r="G1862" s="3">
        <v>24</v>
      </c>
      <c r="H1862" s="4" t="str">
        <f t="shared" si="90"/>
        <v>ITA - zan SPA - 0</v>
      </c>
      <c r="I1862" s="15">
        <f t="shared" si="91"/>
        <v>0</v>
      </c>
      <c r="J1862" s="12" t="str">
        <f t="shared" si="92"/>
        <v>ITA</v>
      </c>
    </row>
    <row r="1863" spans="1:10" ht="12.75" customHeight="1" x14ac:dyDescent="0.2">
      <c r="A1863" s="2">
        <v>1865</v>
      </c>
      <c r="B1863" s="2" t="s">
        <v>896</v>
      </c>
      <c r="C1863" s="2" t="s">
        <v>9</v>
      </c>
      <c r="D1863" s="9" t="s">
        <v>98</v>
      </c>
      <c r="E1863" s="2" t="s">
        <v>1388</v>
      </c>
      <c r="F1863" s="2">
        <v>20</v>
      </c>
      <c r="G1863" s="3">
        <v>34</v>
      </c>
      <c r="H1863" s="4" t="str">
        <f t="shared" si="90"/>
        <v>ITA - zan SPA - 20</v>
      </c>
      <c r="I1863" s="15">
        <f t="shared" si="91"/>
        <v>680</v>
      </c>
      <c r="J1863" s="12" t="str">
        <f t="shared" si="92"/>
        <v>ITA</v>
      </c>
    </row>
    <row r="1864" spans="1:10" ht="12.75" customHeight="1" x14ac:dyDescent="0.2">
      <c r="A1864" s="2">
        <v>1866</v>
      </c>
      <c r="B1864" s="2" t="s">
        <v>896</v>
      </c>
      <c r="C1864" s="2" t="s">
        <v>9</v>
      </c>
      <c r="D1864" s="9" t="s">
        <v>98</v>
      </c>
      <c r="E1864" s="2" t="s">
        <v>1388</v>
      </c>
      <c r="F1864" s="2">
        <v>10</v>
      </c>
      <c r="G1864" s="3">
        <v>36</v>
      </c>
      <c r="H1864" s="4" t="str">
        <f t="shared" si="90"/>
        <v>ITA - zan SPA - 10</v>
      </c>
      <c r="I1864" s="15">
        <f t="shared" si="91"/>
        <v>360</v>
      </c>
      <c r="J1864" s="12" t="str">
        <f t="shared" si="92"/>
        <v>ITA</v>
      </c>
    </row>
    <row r="1865" spans="1:10" ht="12.75" customHeight="1" x14ac:dyDescent="0.2">
      <c r="A1865" s="2">
        <v>1867</v>
      </c>
      <c r="B1865" s="2" t="s">
        <v>897</v>
      </c>
      <c r="C1865" s="2" t="s">
        <v>9</v>
      </c>
      <c r="D1865" s="9" t="s">
        <v>37</v>
      </c>
      <c r="E1865" s="2" t="s">
        <v>1388</v>
      </c>
      <c r="F1865" s="2">
        <v>20</v>
      </c>
      <c r="G1865" s="3">
        <v>35</v>
      </c>
      <c r="H1865" s="4" t="str">
        <f t="shared" si="90"/>
        <v>ITA - zan VETRI - 20</v>
      </c>
      <c r="I1865" s="15">
        <f t="shared" si="91"/>
        <v>700</v>
      </c>
      <c r="J1865" s="12" t="str">
        <f t="shared" si="92"/>
        <v>ITA</v>
      </c>
    </row>
    <row r="1866" spans="1:10" ht="12.75" customHeight="1" x14ac:dyDescent="0.2">
      <c r="A1866" s="2">
        <v>1868</v>
      </c>
      <c r="B1866" s="2" t="s">
        <v>897</v>
      </c>
      <c r="C1866" s="2" t="s">
        <v>9</v>
      </c>
      <c r="D1866" s="9" t="s">
        <v>37</v>
      </c>
      <c r="E1866" s="2" t="s">
        <v>11</v>
      </c>
      <c r="F1866" s="2">
        <v>0</v>
      </c>
      <c r="G1866" s="3">
        <v>35</v>
      </c>
      <c r="H1866" s="4" t="str">
        <f t="shared" si="90"/>
        <v>ITA - zan VETRI - 0</v>
      </c>
      <c r="I1866" s="15">
        <f t="shared" si="91"/>
        <v>0</v>
      </c>
      <c r="J1866" s="12" t="str">
        <f t="shared" si="92"/>
        <v>ITA</v>
      </c>
    </row>
    <row r="1867" spans="1:10" ht="12.75" customHeight="1" x14ac:dyDescent="0.2">
      <c r="A1867" s="2">
        <v>1869</v>
      </c>
      <c r="B1867" s="2" t="s">
        <v>897</v>
      </c>
      <c r="C1867" s="2" t="s">
        <v>9</v>
      </c>
      <c r="D1867" s="9" t="s">
        <v>37</v>
      </c>
      <c r="E1867" s="2" t="s">
        <v>1388</v>
      </c>
      <c r="F1867" s="2">
        <v>10</v>
      </c>
      <c r="G1867" s="3">
        <v>18</v>
      </c>
      <c r="H1867" s="4" t="str">
        <f t="shared" si="90"/>
        <v>ITA - zan VETRI - 10</v>
      </c>
      <c r="I1867" s="15">
        <f t="shared" si="91"/>
        <v>180</v>
      </c>
      <c r="J1867" s="12" t="str">
        <f t="shared" si="92"/>
        <v>ITA</v>
      </c>
    </row>
    <row r="1868" spans="1:10" ht="12.75" customHeight="1" x14ac:dyDescent="0.2">
      <c r="A1868" s="2">
        <v>1870</v>
      </c>
      <c r="B1868" s="2" t="s">
        <v>898</v>
      </c>
      <c r="C1868" s="2" t="s">
        <v>9</v>
      </c>
      <c r="D1868" s="9" t="s">
        <v>10</v>
      </c>
      <c r="E1868" s="2" t="s">
        <v>11</v>
      </c>
      <c r="F1868" s="2">
        <v>0</v>
      </c>
      <c r="G1868" s="3">
        <v>17</v>
      </c>
      <c r="H1868" s="4" t="str">
        <f t="shared" si="90"/>
        <v>ITA - SG - 0</v>
      </c>
      <c r="I1868" s="15">
        <f t="shared" si="91"/>
        <v>0</v>
      </c>
      <c r="J1868" s="12" t="str">
        <f t="shared" si="92"/>
        <v>ITA</v>
      </c>
    </row>
    <row r="1869" spans="1:10" ht="12.75" customHeight="1" x14ac:dyDescent="0.2">
      <c r="A1869" s="2">
        <v>1871</v>
      </c>
      <c r="B1869" s="2" t="s">
        <v>898</v>
      </c>
      <c r="C1869" s="2" t="s">
        <v>9</v>
      </c>
      <c r="D1869" s="9" t="s">
        <v>10</v>
      </c>
      <c r="E1869" s="2" t="s">
        <v>1388</v>
      </c>
      <c r="F1869" s="2">
        <v>10</v>
      </c>
      <c r="G1869" s="3">
        <v>39</v>
      </c>
      <c r="H1869" s="4" t="str">
        <f t="shared" si="90"/>
        <v>ITA - SG - 10</v>
      </c>
      <c r="I1869" s="15">
        <f t="shared" si="91"/>
        <v>390</v>
      </c>
      <c r="J1869" s="12" t="str">
        <f t="shared" si="92"/>
        <v>ITA</v>
      </c>
    </row>
    <row r="1870" spans="1:10" ht="12.75" customHeight="1" x14ac:dyDescent="0.2">
      <c r="A1870" s="2">
        <v>1872</v>
      </c>
      <c r="B1870" s="2" t="s">
        <v>899</v>
      </c>
      <c r="C1870" s="2" t="s">
        <v>9</v>
      </c>
      <c r="D1870" s="9" t="s">
        <v>37</v>
      </c>
      <c r="E1870" s="2" t="s">
        <v>11</v>
      </c>
      <c r="F1870" s="2">
        <v>0</v>
      </c>
      <c r="G1870" s="3">
        <v>20</v>
      </c>
      <c r="H1870" s="4" t="str">
        <f t="shared" si="90"/>
        <v>ITA - zan VETRI - 0</v>
      </c>
      <c r="I1870" s="15">
        <f t="shared" si="91"/>
        <v>0</v>
      </c>
      <c r="J1870" s="12" t="str">
        <f t="shared" si="92"/>
        <v>ITA</v>
      </c>
    </row>
    <row r="1871" spans="1:10" ht="12.75" customHeight="1" x14ac:dyDescent="0.2">
      <c r="A1871" s="2">
        <v>1873</v>
      </c>
      <c r="B1871" s="2" t="s">
        <v>900</v>
      </c>
      <c r="C1871" s="2" t="s">
        <v>9</v>
      </c>
      <c r="D1871" s="9" t="s">
        <v>10</v>
      </c>
      <c r="E1871" s="2" t="s">
        <v>11</v>
      </c>
      <c r="F1871" s="2">
        <v>0</v>
      </c>
      <c r="G1871" s="3">
        <v>10</v>
      </c>
      <c r="H1871" s="4" t="str">
        <f t="shared" si="90"/>
        <v>ITA - SG - 0</v>
      </c>
      <c r="I1871" s="15">
        <f t="shared" si="91"/>
        <v>0</v>
      </c>
      <c r="J1871" s="12" t="str">
        <f t="shared" si="92"/>
        <v>ITA</v>
      </c>
    </row>
    <row r="1872" spans="1:10" ht="12.75" customHeight="1" x14ac:dyDescent="0.2">
      <c r="A1872" s="2">
        <v>1874</v>
      </c>
      <c r="B1872" s="2" t="s">
        <v>900</v>
      </c>
      <c r="C1872" s="2" t="s">
        <v>9</v>
      </c>
      <c r="D1872" s="9" t="s">
        <v>10</v>
      </c>
      <c r="E1872" s="2" t="s">
        <v>1388</v>
      </c>
      <c r="F1872" s="2">
        <v>20</v>
      </c>
      <c r="G1872" s="3">
        <v>29</v>
      </c>
      <c r="H1872" s="4" t="str">
        <f t="shared" si="90"/>
        <v>ITA - SG - 20</v>
      </c>
      <c r="I1872" s="15">
        <f t="shared" si="91"/>
        <v>580</v>
      </c>
      <c r="J1872" s="12" t="str">
        <f t="shared" si="92"/>
        <v>ITA</v>
      </c>
    </row>
    <row r="1873" spans="1:10" ht="12.75" customHeight="1" x14ac:dyDescent="0.2">
      <c r="A1873" s="2">
        <v>1875</v>
      </c>
      <c r="B1873" s="2" t="s">
        <v>900</v>
      </c>
      <c r="C1873" s="2" t="s">
        <v>9</v>
      </c>
      <c r="D1873" s="9" t="s">
        <v>10</v>
      </c>
      <c r="E1873" s="2" t="s">
        <v>1388</v>
      </c>
      <c r="F1873" s="2">
        <v>10</v>
      </c>
      <c r="G1873" s="3">
        <v>40</v>
      </c>
      <c r="H1873" s="4" t="str">
        <f t="shared" si="90"/>
        <v>ITA - SG - 10</v>
      </c>
      <c r="I1873" s="15">
        <f t="shared" si="91"/>
        <v>400</v>
      </c>
      <c r="J1873" s="12" t="str">
        <f t="shared" si="92"/>
        <v>ITA</v>
      </c>
    </row>
    <row r="1874" spans="1:10" ht="12.75" customHeight="1" x14ac:dyDescent="0.2">
      <c r="A1874" s="2">
        <v>1876</v>
      </c>
      <c r="B1874" s="2" t="s">
        <v>901</v>
      </c>
      <c r="C1874" s="2" t="s">
        <v>9</v>
      </c>
      <c r="D1874" s="9" t="s">
        <v>37</v>
      </c>
      <c r="E1874" s="2" t="s">
        <v>11</v>
      </c>
      <c r="F1874" s="2">
        <v>0</v>
      </c>
      <c r="G1874" s="3">
        <v>16</v>
      </c>
      <c r="H1874" s="4" t="str">
        <f t="shared" si="90"/>
        <v>ITA - zan VETRI - 0</v>
      </c>
      <c r="I1874" s="15">
        <f t="shared" si="91"/>
        <v>0</v>
      </c>
      <c r="J1874" s="12" t="str">
        <f t="shared" si="92"/>
        <v>ITA</v>
      </c>
    </row>
    <row r="1875" spans="1:10" ht="12.75" customHeight="1" x14ac:dyDescent="0.2">
      <c r="A1875" s="2">
        <v>1877</v>
      </c>
      <c r="B1875" s="2" t="s">
        <v>902</v>
      </c>
      <c r="C1875" s="2" t="s">
        <v>9</v>
      </c>
      <c r="D1875" s="9" t="s">
        <v>10</v>
      </c>
      <c r="E1875" s="2" t="s">
        <v>1388</v>
      </c>
      <c r="F1875" s="2">
        <v>10</v>
      </c>
      <c r="G1875" s="3">
        <v>24</v>
      </c>
      <c r="H1875" s="4" t="str">
        <f t="shared" si="90"/>
        <v>ITA - SG - 10</v>
      </c>
      <c r="I1875" s="15">
        <f t="shared" si="91"/>
        <v>240</v>
      </c>
      <c r="J1875" s="12" t="str">
        <f t="shared" si="92"/>
        <v>ITA</v>
      </c>
    </row>
    <row r="1876" spans="1:10" ht="12.75" customHeight="1" x14ac:dyDescent="0.2">
      <c r="A1876" s="2">
        <v>1878</v>
      </c>
      <c r="B1876" s="2" t="s">
        <v>902</v>
      </c>
      <c r="C1876" s="2" t="s">
        <v>9</v>
      </c>
      <c r="D1876" s="9" t="s">
        <v>10</v>
      </c>
      <c r="E1876" s="2" t="s">
        <v>11</v>
      </c>
      <c r="F1876" s="2">
        <v>0</v>
      </c>
      <c r="G1876" s="3">
        <v>38</v>
      </c>
      <c r="H1876" s="4" t="str">
        <f t="shared" si="90"/>
        <v>ITA - SG - 0</v>
      </c>
      <c r="I1876" s="15">
        <f t="shared" si="91"/>
        <v>0</v>
      </c>
      <c r="J1876" s="12" t="str">
        <f t="shared" si="92"/>
        <v>ITA</v>
      </c>
    </row>
    <row r="1877" spans="1:10" ht="12.75" customHeight="1" x14ac:dyDescent="0.2">
      <c r="A1877" s="2">
        <v>1879</v>
      </c>
      <c r="B1877" s="2" t="s">
        <v>903</v>
      </c>
      <c r="C1877" s="2" t="s">
        <v>9</v>
      </c>
      <c r="D1877" s="9" t="s">
        <v>48</v>
      </c>
      <c r="E1877" s="2" t="s">
        <v>11</v>
      </c>
      <c r="F1877" s="2">
        <v>0</v>
      </c>
      <c r="G1877" s="3">
        <v>32</v>
      </c>
      <c r="H1877" s="4" t="str">
        <f t="shared" si="90"/>
        <v>ITA - zan pin SPA - 0</v>
      </c>
      <c r="I1877" s="15">
        <f t="shared" si="91"/>
        <v>0</v>
      </c>
      <c r="J1877" s="12" t="str">
        <f t="shared" si="92"/>
        <v>ITA</v>
      </c>
    </row>
    <row r="1878" spans="1:10" ht="12.75" customHeight="1" x14ac:dyDescent="0.2">
      <c r="A1878" s="2">
        <v>1880</v>
      </c>
      <c r="B1878" s="2" t="s">
        <v>904</v>
      </c>
      <c r="C1878" s="2" t="s">
        <v>9</v>
      </c>
      <c r="D1878" s="9" t="s">
        <v>10</v>
      </c>
      <c r="E1878" s="2" t="s">
        <v>1388</v>
      </c>
      <c r="F1878" s="2">
        <v>10</v>
      </c>
      <c r="G1878" s="3">
        <v>14</v>
      </c>
      <c r="H1878" s="4" t="str">
        <f t="shared" si="90"/>
        <v>ITA - SG - 10</v>
      </c>
      <c r="I1878" s="15">
        <f t="shared" si="91"/>
        <v>140</v>
      </c>
      <c r="J1878" s="12" t="str">
        <f t="shared" si="92"/>
        <v>ITA</v>
      </c>
    </row>
    <row r="1879" spans="1:10" ht="12.75" customHeight="1" x14ac:dyDescent="0.2">
      <c r="A1879" s="2">
        <v>1881</v>
      </c>
      <c r="B1879" s="2" t="s">
        <v>904</v>
      </c>
      <c r="C1879" s="2" t="s">
        <v>9</v>
      </c>
      <c r="D1879" s="9" t="s">
        <v>10</v>
      </c>
      <c r="E1879" s="2" t="s">
        <v>11</v>
      </c>
      <c r="F1879" s="2">
        <v>0</v>
      </c>
      <c r="G1879" s="3">
        <v>30</v>
      </c>
      <c r="H1879" s="4" t="str">
        <f t="shared" si="90"/>
        <v>ITA - SG - 0</v>
      </c>
      <c r="I1879" s="15">
        <f t="shared" si="91"/>
        <v>0</v>
      </c>
      <c r="J1879" s="12" t="str">
        <f t="shared" si="92"/>
        <v>ITA</v>
      </c>
    </row>
    <row r="1880" spans="1:10" ht="12.75" customHeight="1" x14ac:dyDescent="0.2">
      <c r="A1880" s="2">
        <v>1882</v>
      </c>
      <c r="B1880" s="2" t="s">
        <v>905</v>
      </c>
      <c r="C1880" s="2" t="s">
        <v>9</v>
      </c>
      <c r="D1880" s="9" t="s">
        <v>10</v>
      </c>
      <c r="E1880" s="2" t="s">
        <v>1388</v>
      </c>
      <c r="F1880" s="2">
        <v>10</v>
      </c>
      <c r="G1880" s="3">
        <v>34</v>
      </c>
      <c r="H1880" s="4" t="str">
        <f t="shared" si="90"/>
        <v>ITA - SG - 10</v>
      </c>
      <c r="I1880" s="15">
        <f t="shared" si="91"/>
        <v>340</v>
      </c>
      <c r="J1880" s="12" t="str">
        <f t="shared" si="92"/>
        <v>ITA</v>
      </c>
    </row>
    <row r="1881" spans="1:10" ht="12.75" customHeight="1" x14ac:dyDescent="0.2">
      <c r="A1881" s="2">
        <v>1883</v>
      </c>
      <c r="B1881" s="2" t="s">
        <v>905</v>
      </c>
      <c r="C1881" s="2" t="s">
        <v>9</v>
      </c>
      <c r="D1881" s="9" t="s">
        <v>10</v>
      </c>
      <c r="E1881" s="2" t="s">
        <v>11</v>
      </c>
      <c r="F1881" s="2">
        <v>0</v>
      </c>
      <c r="G1881" s="3">
        <v>21</v>
      </c>
      <c r="H1881" s="4" t="str">
        <f t="shared" si="90"/>
        <v>ITA - SG - 0</v>
      </c>
      <c r="I1881" s="15">
        <f t="shared" si="91"/>
        <v>0</v>
      </c>
      <c r="J1881" s="12" t="str">
        <f t="shared" si="92"/>
        <v>ITA</v>
      </c>
    </row>
    <row r="1882" spans="1:10" ht="12.75" customHeight="1" x14ac:dyDescent="0.2">
      <c r="A1882" s="2">
        <v>1884</v>
      </c>
      <c r="B1882" s="2" t="s">
        <v>906</v>
      </c>
      <c r="C1882" s="2" t="s">
        <v>9</v>
      </c>
      <c r="D1882" s="9" t="s">
        <v>10</v>
      </c>
      <c r="E1882" s="2" t="s">
        <v>11</v>
      </c>
      <c r="F1882" s="2">
        <v>0</v>
      </c>
      <c r="G1882" s="3">
        <v>27</v>
      </c>
      <c r="H1882" s="4" t="str">
        <f t="shared" si="90"/>
        <v>ITA - SG - 0</v>
      </c>
      <c r="I1882" s="15">
        <f t="shared" si="91"/>
        <v>0</v>
      </c>
      <c r="J1882" s="12" t="str">
        <f t="shared" si="92"/>
        <v>ITA</v>
      </c>
    </row>
    <row r="1883" spans="1:10" ht="12.75" customHeight="1" x14ac:dyDescent="0.2">
      <c r="A1883" s="2">
        <v>1885</v>
      </c>
      <c r="B1883" s="2" t="s">
        <v>907</v>
      </c>
      <c r="C1883" s="2" t="s">
        <v>9</v>
      </c>
      <c r="D1883" s="9" t="s">
        <v>37</v>
      </c>
      <c r="E1883" s="2" t="s">
        <v>11</v>
      </c>
      <c r="F1883" s="2">
        <v>0</v>
      </c>
      <c r="G1883" s="3">
        <v>31</v>
      </c>
      <c r="H1883" s="4" t="str">
        <f t="shared" si="90"/>
        <v>ITA - zan VETRI - 0</v>
      </c>
      <c r="I1883" s="15">
        <f t="shared" si="91"/>
        <v>0</v>
      </c>
      <c r="J1883" s="12" t="str">
        <f t="shared" si="92"/>
        <v>ITA</v>
      </c>
    </row>
    <row r="1884" spans="1:10" ht="12.75" customHeight="1" x14ac:dyDescent="0.2">
      <c r="A1884" s="2">
        <v>1886</v>
      </c>
      <c r="B1884" s="2" t="s">
        <v>908</v>
      </c>
      <c r="C1884" s="2" t="s">
        <v>9</v>
      </c>
      <c r="D1884" s="9" t="s">
        <v>66</v>
      </c>
      <c r="E1884" s="2" t="s">
        <v>11</v>
      </c>
      <c r="F1884" s="2">
        <v>0</v>
      </c>
      <c r="G1884" s="3">
        <v>20</v>
      </c>
      <c r="H1884" s="4" t="str">
        <f t="shared" si="90"/>
        <v>ITA - zan PAM - 0</v>
      </c>
      <c r="I1884" s="15">
        <f t="shared" si="91"/>
        <v>0</v>
      </c>
      <c r="J1884" s="12" t="str">
        <f t="shared" si="92"/>
        <v>ITA</v>
      </c>
    </row>
    <row r="1885" spans="1:10" ht="12.75" customHeight="1" x14ac:dyDescent="0.2">
      <c r="A1885" s="2">
        <v>1887</v>
      </c>
      <c r="B1885" s="2" t="s">
        <v>908</v>
      </c>
      <c r="C1885" s="2" t="s">
        <v>9</v>
      </c>
      <c r="D1885" s="9" t="s">
        <v>66</v>
      </c>
      <c r="E1885" s="2" t="s">
        <v>1388</v>
      </c>
      <c r="F1885" s="2">
        <v>20</v>
      </c>
      <c r="G1885" s="3">
        <v>40</v>
      </c>
      <c r="H1885" s="4" t="str">
        <f t="shared" si="90"/>
        <v>ITA - zan PAM - 20</v>
      </c>
      <c r="I1885" s="15">
        <f t="shared" si="91"/>
        <v>800</v>
      </c>
      <c r="J1885" s="12" t="str">
        <f t="shared" si="92"/>
        <v>ITA</v>
      </c>
    </row>
    <row r="1886" spans="1:10" ht="12.75" customHeight="1" x14ac:dyDescent="0.2">
      <c r="A1886" s="2">
        <v>1888</v>
      </c>
      <c r="B1886" s="2" t="s">
        <v>908</v>
      </c>
      <c r="C1886" s="2" t="s">
        <v>9</v>
      </c>
      <c r="D1886" s="9" t="s">
        <v>66</v>
      </c>
      <c r="E1886" s="2" t="s">
        <v>1388</v>
      </c>
      <c r="F1886" s="2">
        <v>10</v>
      </c>
      <c r="G1886" s="3">
        <v>36</v>
      </c>
      <c r="H1886" s="4" t="str">
        <f t="shared" si="90"/>
        <v>ITA - zan PAM - 10</v>
      </c>
      <c r="I1886" s="15">
        <f t="shared" si="91"/>
        <v>360</v>
      </c>
      <c r="J1886" s="12" t="str">
        <f t="shared" si="92"/>
        <v>ITA</v>
      </c>
    </row>
    <row r="1887" spans="1:10" ht="12.75" customHeight="1" x14ac:dyDescent="0.2">
      <c r="A1887" s="2">
        <v>1889</v>
      </c>
      <c r="B1887" s="2" t="s">
        <v>908</v>
      </c>
      <c r="C1887" s="2" t="s">
        <v>9</v>
      </c>
      <c r="D1887" s="9" t="s">
        <v>66</v>
      </c>
      <c r="E1887" s="2" t="s">
        <v>1388</v>
      </c>
      <c r="F1887" s="2">
        <v>20</v>
      </c>
      <c r="G1887" s="3">
        <v>12</v>
      </c>
      <c r="H1887" s="4" t="str">
        <f t="shared" si="90"/>
        <v>ITA - zan PAM - 20</v>
      </c>
      <c r="I1887" s="15">
        <f t="shared" si="91"/>
        <v>240</v>
      </c>
      <c r="J1887" s="12" t="str">
        <f t="shared" si="92"/>
        <v>ITA</v>
      </c>
    </row>
    <row r="1888" spans="1:10" ht="12.75" customHeight="1" x14ac:dyDescent="0.2">
      <c r="A1888" s="2">
        <v>1890</v>
      </c>
      <c r="B1888" s="2" t="s">
        <v>909</v>
      </c>
      <c r="C1888" s="2" t="s">
        <v>9</v>
      </c>
      <c r="D1888" s="9" t="s">
        <v>48</v>
      </c>
      <c r="E1888" s="2" t="s">
        <v>11</v>
      </c>
      <c r="F1888" s="2">
        <v>0</v>
      </c>
      <c r="G1888" s="3">
        <v>12</v>
      </c>
      <c r="H1888" s="4" t="str">
        <f t="shared" si="90"/>
        <v>ITA - zan pin SPA - 0</v>
      </c>
      <c r="I1888" s="15">
        <f t="shared" si="91"/>
        <v>0</v>
      </c>
      <c r="J1888" s="12" t="str">
        <f t="shared" si="92"/>
        <v>ITA</v>
      </c>
    </row>
    <row r="1889" spans="1:10" ht="12.75" customHeight="1" x14ac:dyDescent="0.2">
      <c r="A1889" s="2">
        <v>1891</v>
      </c>
      <c r="B1889" s="2" t="s">
        <v>909</v>
      </c>
      <c r="C1889" s="2" t="s">
        <v>9</v>
      </c>
      <c r="D1889" s="9" t="s">
        <v>48</v>
      </c>
      <c r="E1889" s="2" t="s">
        <v>1388</v>
      </c>
      <c r="F1889" s="2">
        <v>10</v>
      </c>
      <c r="G1889" s="3">
        <v>16</v>
      </c>
      <c r="H1889" s="4" t="str">
        <f t="shared" si="90"/>
        <v>ITA - zan pin SPA - 10</v>
      </c>
      <c r="I1889" s="15">
        <f t="shared" si="91"/>
        <v>160</v>
      </c>
      <c r="J1889" s="12" t="str">
        <f t="shared" si="92"/>
        <v>ITA</v>
      </c>
    </row>
    <row r="1890" spans="1:10" ht="12.75" customHeight="1" x14ac:dyDescent="0.2">
      <c r="A1890" s="2">
        <v>1892</v>
      </c>
      <c r="B1890" s="2" t="s">
        <v>909</v>
      </c>
      <c r="C1890" s="2" t="s">
        <v>9</v>
      </c>
      <c r="D1890" s="9" t="s">
        <v>48</v>
      </c>
      <c r="E1890" s="2" t="s">
        <v>1388</v>
      </c>
      <c r="F1890" s="2">
        <v>20</v>
      </c>
      <c r="G1890" s="3">
        <v>13</v>
      </c>
      <c r="H1890" s="4" t="str">
        <f t="shared" si="90"/>
        <v>ITA - zan pin SPA - 20</v>
      </c>
      <c r="I1890" s="15">
        <f t="shared" si="91"/>
        <v>260</v>
      </c>
      <c r="J1890" s="12" t="str">
        <f t="shared" si="92"/>
        <v>ITA</v>
      </c>
    </row>
    <row r="1891" spans="1:10" ht="12.75" customHeight="1" x14ac:dyDescent="0.2">
      <c r="A1891" s="2">
        <v>1893</v>
      </c>
      <c r="B1891" s="2" t="s">
        <v>910</v>
      </c>
      <c r="C1891" s="2" t="s">
        <v>9</v>
      </c>
      <c r="D1891" s="9" t="s">
        <v>66</v>
      </c>
      <c r="E1891" s="2" t="s">
        <v>1388</v>
      </c>
      <c r="F1891" s="2">
        <v>20</v>
      </c>
      <c r="G1891" s="3">
        <v>31</v>
      </c>
      <c r="H1891" s="4" t="str">
        <f t="shared" si="90"/>
        <v>ITA - zan PAM - 20</v>
      </c>
      <c r="I1891" s="15">
        <f t="shared" si="91"/>
        <v>620</v>
      </c>
      <c r="J1891" s="12" t="str">
        <f t="shared" si="92"/>
        <v>ITA</v>
      </c>
    </row>
    <row r="1892" spans="1:10" ht="12.75" customHeight="1" x14ac:dyDescent="0.2">
      <c r="A1892" s="2">
        <v>1894</v>
      </c>
      <c r="B1892" s="2" t="s">
        <v>910</v>
      </c>
      <c r="C1892" s="2" t="s">
        <v>9</v>
      </c>
      <c r="D1892" s="9" t="s">
        <v>66</v>
      </c>
      <c r="E1892" s="2" t="s">
        <v>11</v>
      </c>
      <c r="F1892" s="2">
        <v>0</v>
      </c>
      <c r="G1892" s="3">
        <v>29</v>
      </c>
      <c r="H1892" s="4" t="str">
        <f t="shared" si="90"/>
        <v>ITA - zan PAM - 0</v>
      </c>
      <c r="I1892" s="15">
        <f t="shared" si="91"/>
        <v>0</v>
      </c>
      <c r="J1892" s="12" t="str">
        <f t="shared" si="92"/>
        <v>ITA</v>
      </c>
    </row>
    <row r="1893" spans="1:10" ht="12.75" customHeight="1" x14ac:dyDescent="0.2">
      <c r="A1893" s="2">
        <v>1895</v>
      </c>
      <c r="B1893" s="2" t="s">
        <v>910</v>
      </c>
      <c r="C1893" s="2" t="s">
        <v>9</v>
      </c>
      <c r="D1893" s="9" t="s">
        <v>66</v>
      </c>
      <c r="E1893" s="2" t="s">
        <v>1388</v>
      </c>
      <c r="F1893" s="2">
        <v>10</v>
      </c>
      <c r="G1893" s="3">
        <v>31</v>
      </c>
      <c r="H1893" s="4" t="str">
        <f t="shared" si="90"/>
        <v>ITA - zan PAM - 10</v>
      </c>
      <c r="I1893" s="15">
        <f t="shared" si="91"/>
        <v>310</v>
      </c>
      <c r="J1893" s="12" t="str">
        <f t="shared" si="92"/>
        <v>ITA</v>
      </c>
    </row>
    <row r="1894" spans="1:10" ht="12.75" customHeight="1" x14ac:dyDescent="0.2">
      <c r="A1894" s="2">
        <v>1896</v>
      </c>
      <c r="B1894" s="2" t="s">
        <v>911</v>
      </c>
      <c r="C1894" s="2" t="s">
        <v>9</v>
      </c>
      <c r="D1894" s="9" t="s">
        <v>98</v>
      </c>
      <c r="E1894" s="2" t="s">
        <v>1388</v>
      </c>
      <c r="F1894" s="2">
        <v>10</v>
      </c>
      <c r="G1894" s="3">
        <v>11</v>
      </c>
      <c r="H1894" s="4" t="str">
        <f t="shared" si="90"/>
        <v>ITA - zan SPA - 10</v>
      </c>
      <c r="I1894" s="15">
        <f t="shared" si="91"/>
        <v>110</v>
      </c>
      <c r="J1894" s="12" t="str">
        <f t="shared" si="92"/>
        <v>ITA</v>
      </c>
    </row>
    <row r="1895" spans="1:10" ht="12.75" customHeight="1" x14ac:dyDescent="0.2">
      <c r="A1895" s="2">
        <v>1897</v>
      </c>
      <c r="B1895" s="2" t="s">
        <v>912</v>
      </c>
      <c r="C1895" s="2" t="s">
        <v>9</v>
      </c>
      <c r="D1895" s="9" t="s">
        <v>95</v>
      </c>
      <c r="E1895" s="2" t="s">
        <v>1388</v>
      </c>
      <c r="F1895" s="2">
        <v>20</v>
      </c>
      <c r="G1895" s="3">
        <v>38</v>
      </c>
      <c r="H1895" s="4" t="str">
        <f t="shared" si="90"/>
        <v>ITA - SG palla S.R.L. - 20</v>
      </c>
      <c r="I1895" s="15">
        <f t="shared" si="91"/>
        <v>760</v>
      </c>
      <c r="J1895" s="12" t="str">
        <f t="shared" si="92"/>
        <v>ITA</v>
      </c>
    </row>
    <row r="1896" spans="1:10" ht="12.75" customHeight="1" x14ac:dyDescent="0.2">
      <c r="A1896" s="2">
        <v>1898</v>
      </c>
      <c r="B1896" s="2" t="s">
        <v>912</v>
      </c>
      <c r="C1896" s="2" t="s">
        <v>9</v>
      </c>
      <c r="D1896" s="9" t="s">
        <v>95</v>
      </c>
      <c r="E1896" s="2" t="s">
        <v>1388</v>
      </c>
      <c r="F1896" s="2">
        <v>10</v>
      </c>
      <c r="G1896" s="3">
        <v>15</v>
      </c>
      <c r="H1896" s="4" t="str">
        <f t="shared" si="90"/>
        <v>ITA - SG palla S.R.L. - 10</v>
      </c>
      <c r="I1896" s="15">
        <f t="shared" si="91"/>
        <v>150</v>
      </c>
      <c r="J1896" s="12" t="str">
        <f t="shared" si="92"/>
        <v>ITA</v>
      </c>
    </row>
    <row r="1897" spans="1:10" ht="12.75" customHeight="1" x14ac:dyDescent="0.2">
      <c r="A1897" s="2">
        <v>1899</v>
      </c>
      <c r="B1897" s="2" t="s">
        <v>913</v>
      </c>
      <c r="C1897" s="2" t="s">
        <v>9</v>
      </c>
      <c r="D1897" s="9" t="s">
        <v>181</v>
      </c>
      <c r="E1897" s="2" t="s">
        <v>1388</v>
      </c>
      <c r="F1897" s="2">
        <v>10</v>
      </c>
      <c r="G1897" s="3">
        <v>27</v>
      </c>
      <c r="H1897" s="4" t="str">
        <f t="shared" si="90"/>
        <v>ITA - mull - 10</v>
      </c>
      <c r="I1897" s="15">
        <f t="shared" si="91"/>
        <v>270</v>
      </c>
      <c r="J1897" s="12" t="str">
        <f t="shared" si="92"/>
        <v>ITA</v>
      </c>
    </row>
    <row r="1898" spans="1:10" ht="12.75" customHeight="1" x14ac:dyDescent="0.2">
      <c r="A1898" s="2">
        <v>1900</v>
      </c>
      <c r="B1898" s="2" t="s">
        <v>913</v>
      </c>
      <c r="C1898" s="2" t="s">
        <v>9</v>
      </c>
      <c r="D1898" s="9" t="s">
        <v>181</v>
      </c>
      <c r="E1898" s="2" t="s">
        <v>11</v>
      </c>
      <c r="F1898" s="2">
        <v>0</v>
      </c>
      <c r="G1898" s="3">
        <v>17</v>
      </c>
      <c r="H1898" s="4" t="str">
        <f t="shared" si="90"/>
        <v>ITA - mull - 0</v>
      </c>
      <c r="I1898" s="15">
        <f t="shared" si="91"/>
        <v>0</v>
      </c>
      <c r="J1898" s="12" t="str">
        <f t="shared" si="92"/>
        <v>ITA</v>
      </c>
    </row>
    <row r="1899" spans="1:10" ht="12.75" customHeight="1" x14ac:dyDescent="0.2">
      <c r="A1899" s="2">
        <v>1901</v>
      </c>
      <c r="B1899" s="2" t="s">
        <v>913</v>
      </c>
      <c r="C1899" s="2" t="s">
        <v>9</v>
      </c>
      <c r="D1899" s="9" t="s">
        <v>181</v>
      </c>
      <c r="E1899" s="2" t="s">
        <v>1388</v>
      </c>
      <c r="F1899" s="2">
        <v>20</v>
      </c>
      <c r="G1899" s="3">
        <v>31</v>
      </c>
      <c r="H1899" s="4" t="str">
        <f t="shared" si="90"/>
        <v>ITA - mull - 20</v>
      </c>
      <c r="I1899" s="15">
        <f t="shared" si="91"/>
        <v>620</v>
      </c>
      <c r="J1899" s="12" t="str">
        <f t="shared" si="92"/>
        <v>ITA</v>
      </c>
    </row>
    <row r="1900" spans="1:10" ht="12.75" customHeight="1" x14ac:dyDescent="0.2">
      <c r="A1900" s="2">
        <v>1902</v>
      </c>
      <c r="B1900" s="2" t="s">
        <v>914</v>
      </c>
      <c r="C1900" s="2" t="s">
        <v>9</v>
      </c>
      <c r="D1900" s="9" t="s">
        <v>10</v>
      </c>
      <c r="E1900" s="2" t="s">
        <v>11</v>
      </c>
      <c r="F1900" s="2">
        <v>0</v>
      </c>
      <c r="G1900" s="3">
        <v>37</v>
      </c>
      <c r="H1900" s="4" t="str">
        <f t="shared" si="90"/>
        <v>ITA - SG - 0</v>
      </c>
      <c r="I1900" s="15">
        <f t="shared" si="91"/>
        <v>0</v>
      </c>
      <c r="J1900" s="12" t="str">
        <f t="shared" si="92"/>
        <v>ITA</v>
      </c>
    </row>
    <row r="1901" spans="1:10" ht="12.75" customHeight="1" x14ac:dyDescent="0.2">
      <c r="A1901" s="2">
        <v>1903</v>
      </c>
      <c r="B1901" s="2" t="s">
        <v>915</v>
      </c>
      <c r="C1901" s="2" t="s">
        <v>31</v>
      </c>
      <c r="D1901" s="9" t="s">
        <v>17</v>
      </c>
      <c r="E1901" s="2" t="s">
        <v>11</v>
      </c>
      <c r="F1901" s="2">
        <v>0</v>
      </c>
      <c r="G1901" s="3">
        <v>10</v>
      </c>
      <c r="H1901" s="4" t="str">
        <f t="shared" si="90"/>
        <v>DATI MANCANTI</v>
      </c>
      <c r="I1901" s="7">
        <f t="shared" si="91"/>
        <v>0</v>
      </c>
      <c r="J1901" s="12" t="str">
        <f t="shared" si="92"/>
        <v>NON PRESENTE</v>
      </c>
    </row>
    <row r="1902" spans="1:10" ht="12.75" customHeight="1" x14ac:dyDescent="0.2">
      <c r="A1902" s="2">
        <v>1904</v>
      </c>
      <c r="B1902" s="2" t="s">
        <v>916</v>
      </c>
      <c r="C1902" s="2" t="s">
        <v>9</v>
      </c>
      <c r="D1902" s="9" t="s">
        <v>37</v>
      </c>
      <c r="E1902" s="2" t="s">
        <v>11</v>
      </c>
      <c r="F1902" s="2">
        <v>0</v>
      </c>
      <c r="G1902" s="3">
        <v>23</v>
      </c>
      <c r="H1902" s="4" t="str">
        <f t="shared" si="90"/>
        <v>ITA - zan VETRI - 0</v>
      </c>
      <c r="I1902" s="15">
        <f t="shared" si="91"/>
        <v>0</v>
      </c>
      <c r="J1902" s="12" t="str">
        <f t="shared" si="92"/>
        <v>ITA</v>
      </c>
    </row>
    <row r="1903" spans="1:10" ht="12.75" customHeight="1" x14ac:dyDescent="0.2">
      <c r="A1903" s="2">
        <v>1905</v>
      </c>
      <c r="B1903" s="2" t="s">
        <v>916</v>
      </c>
      <c r="C1903" s="2" t="s">
        <v>9</v>
      </c>
      <c r="D1903" s="9" t="s">
        <v>37</v>
      </c>
      <c r="E1903" s="2" t="s">
        <v>1388</v>
      </c>
      <c r="F1903" s="2">
        <v>20</v>
      </c>
      <c r="G1903" s="3">
        <v>13</v>
      </c>
      <c r="H1903" s="4" t="str">
        <f t="shared" si="90"/>
        <v>ITA - zan VETRI - 20</v>
      </c>
      <c r="I1903" s="15">
        <f t="shared" si="91"/>
        <v>260</v>
      </c>
      <c r="J1903" s="12" t="str">
        <f t="shared" si="92"/>
        <v>ITA</v>
      </c>
    </row>
    <row r="1904" spans="1:10" ht="12.75" customHeight="1" x14ac:dyDescent="0.2">
      <c r="A1904" s="2">
        <v>1906</v>
      </c>
      <c r="B1904" s="2" t="s">
        <v>916</v>
      </c>
      <c r="C1904" s="2" t="s">
        <v>9</v>
      </c>
      <c r="D1904" s="9" t="s">
        <v>37</v>
      </c>
      <c r="E1904" s="2" t="s">
        <v>1388</v>
      </c>
      <c r="F1904" s="2">
        <v>10</v>
      </c>
      <c r="G1904" s="3">
        <v>31</v>
      </c>
      <c r="H1904" s="4" t="str">
        <f t="shared" si="90"/>
        <v>ITA - zan VETRI - 10</v>
      </c>
      <c r="I1904" s="15">
        <f t="shared" si="91"/>
        <v>310</v>
      </c>
      <c r="J1904" s="12" t="str">
        <f t="shared" si="92"/>
        <v>ITA</v>
      </c>
    </row>
    <row r="1905" spans="1:10" ht="12.75" customHeight="1" x14ac:dyDescent="0.2">
      <c r="A1905" s="2">
        <v>1907</v>
      </c>
      <c r="B1905" s="2" t="s">
        <v>917</v>
      </c>
      <c r="C1905" s="2" t="s">
        <v>15</v>
      </c>
      <c r="D1905" s="9" t="s">
        <v>14</v>
      </c>
      <c r="E1905" s="2" t="s">
        <v>1388</v>
      </c>
      <c r="F1905" s="2">
        <v>20</v>
      </c>
      <c r="G1905" s="3">
        <v>28</v>
      </c>
      <c r="H1905" s="4" t="str">
        <f t="shared" si="90"/>
        <v>EGY - ccc order - 20</v>
      </c>
      <c r="I1905" s="15">
        <f t="shared" si="91"/>
        <v>560</v>
      </c>
      <c r="J1905" s="12" t="str">
        <f t="shared" si="92"/>
        <v>EGY</v>
      </c>
    </row>
    <row r="1906" spans="1:10" ht="12.75" customHeight="1" x14ac:dyDescent="0.2">
      <c r="A1906" s="2">
        <v>1908</v>
      </c>
      <c r="B1906" s="2" t="s">
        <v>918</v>
      </c>
      <c r="C1906" s="2" t="s">
        <v>31</v>
      </c>
      <c r="D1906" s="9" t="s">
        <v>17</v>
      </c>
      <c r="E1906" s="2" t="s">
        <v>1388</v>
      </c>
      <c r="F1906" s="2">
        <v>10</v>
      </c>
      <c r="G1906" s="3">
        <v>30</v>
      </c>
      <c r="H1906" s="4" t="str">
        <f t="shared" si="90"/>
        <v>DATI MANCANTI</v>
      </c>
      <c r="I1906" s="7">
        <f t="shared" si="91"/>
        <v>300</v>
      </c>
      <c r="J1906" s="12" t="str">
        <f t="shared" si="92"/>
        <v>NON PRESENTE</v>
      </c>
    </row>
    <row r="1907" spans="1:10" ht="12.75" customHeight="1" x14ac:dyDescent="0.2">
      <c r="A1907" s="2">
        <v>1909</v>
      </c>
      <c r="B1907" s="2" t="s">
        <v>918</v>
      </c>
      <c r="C1907" s="2" t="s">
        <v>31</v>
      </c>
      <c r="D1907" s="9" t="s">
        <v>17</v>
      </c>
      <c r="E1907" s="2" t="s">
        <v>1388</v>
      </c>
      <c r="F1907" s="2">
        <v>20</v>
      </c>
      <c r="G1907" s="3">
        <v>21</v>
      </c>
      <c r="H1907" s="4" t="str">
        <f t="shared" si="90"/>
        <v>DATI MANCANTI</v>
      </c>
      <c r="I1907" s="7">
        <f t="shared" si="91"/>
        <v>420</v>
      </c>
      <c r="J1907" s="12" t="str">
        <f t="shared" si="92"/>
        <v>NON PRESENTE</v>
      </c>
    </row>
    <row r="1908" spans="1:10" ht="12.75" customHeight="1" x14ac:dyDescent="0.2">
      <c r="A1908" s="2">
        <v>1910</v>
      </c>
      <c r="B1908" s="2" t="s">
        <v>918</v>
      </c>
      <c r="C1908" s="2" t="s">
        <v>31</v>
      </c>
      <c r="D1908" s="9" t="s">
        <v>17</v>
      </c>
      <c r="E1908" s="2" t="s">
        <v>11</v>
      </c>
      <c r="F1908" s="2">
        <v>0</v>
      </c>
      <c r="G1908" s="3">
        <v>30</v>
      </c>
      <c r="H1908" s="4" t="str">
        <f t="shared" si="90"/>
        <v>DATI MANCANTI</v>
      </c>
      <c r="I1908" s="7">
        <f t="shared" si="91"/>
        <v>0</v>
      </c>
      <c r="J1908" s="12" t="str">
        <f t="shared" si="92"/>
        <v>NON PRESENTE</v>
      </c>
    </row>
    <row r="1909" spans="1:10" ht="12.75" customHeight="1" x14ac:dyDescent="0.2">
      <c r="A1909" s="2">
        <v>1911</v>
      </c>
      <c r="B1909" s="2" t="s">
        <v>919</v>
      </c>
      <c r="C1909" s="2" t="s">
        <v>9</v>
      </c>
      <c r="D1909" s="9" t="s">
        <v>98</v>
      </c>
      <c r="E1909" s="2" t="s">
        <v>1388</v>
      </c>
      <c r="F1909" s="2">
        <v>10</v>
      </c>
      <c r="G1909" s="3">
        <v>24</v>
      </c>
      <c r="H1909" s="4" t="str">
        <f t="shared" si="90"/>
        <v>ITA - zan SPA - 10</v>
      </c>
      <c r="I1909" s="15">
        <f t="shared" si="91"/>
        <v>240</v>
      </c>
      <c r="J1909" s="12" t="str">
        <f t="shared" si="92"/>
        <v>ITA</v>
      </c>
    </row>
    <row r="1910" spans="1:10" ht="12.75" customHeight="1" x14ac:dyDescent="0.2">
      <c r="A1910" s="2">
        <v>1912</v>
      </c>
      <c r="B1910" s="2" t="s">
        <v>920</v>
      </c>
      <c r="C1910" s="2" t="s">
        <v>9</v>
      </c>
      <c r="D1910" s="9" t="s">
        <v>55</v>
      </c>
      <c r="E1910" s="2" t="s">
        <v>1388</v>
      </c>
      <c r="F1910" s="2">
        <v>10</v>
      </c>
      <c r="G1910" s="3">
        <v>38</v>
      </c>
      <c r="H1910" s="4" t="str">
        <f t="shared" si="90"/>
        <v>ITA - zan S.R.L. - 10</v>
      </c>
      <c r="I1910" s="15">
        <f t="shared" si="91"/>
        <v>380</v>
      </c>
      <c r="J1910" s="12" t="str">
        <f t="shared" si="92"/>
        <v>ITA</v>
      </c>
    </row>
    <row r="1911" spans="1:10" ht="12.75" customHeight="1" x14ac:dyDescent="0.2">
      <c r="A1911" s="2">
        <v>1913</v>
      </c>
      <c r="B1911" s="2" t="s">
        <v>920</v>
      </c>
      <c r="C1911" s="2" t="s">
        <v>9</v>
      </c>
      <c r="D1911" s="9" t="s">
        <v>55</v>
      </c>
      <c r="E1911" s="2" t="s">
        <v>1388</v>
      </c>
      <c r="F1911" s="2">
        <v>20</v>
      </c>
      <c r="G1911" s="3">
        <v>34</v>
      </c>
      <c r="H1911" s="4" t="str">
        <f t="shared" si="90"/>
        <v>ITA - zan S.R.L. - 20</v>
      </c>
      <c r="I1911" s="15">
        <f t="shared" si="91"/>
        <v>680</v>
      </c>
      <c r="J1911" s="12" t="str">
        <f t="shared" si="92"/>
        <v>ITA</v>
      </c>
    </row>
    <row r="1912" spans="1:10" ht="12.75" customHeight="1" x14ac:dyDescent="0.2">
      <c r="A1912" s="2">
        <v>1914</v>
      </c>
      <c r="B1912" s="2" t="s">
        <v>921</v>
      </c>
      <c r="C1912" s="2" t="s">
        <v>15</v>
      </c>
      <c r="D1912" s="9" t="s">
        <v>24</v>
      </c>
      <c r="E1912" s="2" t="s">
        <v>11</v>
      </c>
      <c r="F1912" s="2">
        <v>0</v>
      </c>
      <c r="G1912" s="3">
        <v>27</v>
      </c>
      <c r="H1912" s="4" t="str">
        <f t="shared" si="90"/>
        <v>EGY - zan pin assuf S.A.E. - 0</v>
      </c>
      <c r="I1912" s="15">
        <f t="shared" si="91"/>
        <v>0</v>
      </c>
      <c r="J1912" s="12" t="str">
        <f t="shared" si="92"/>
        <v>EGY</v>
      </c>
    </row>
    <row r="1913" spans="1:10" ht="12.75" customHeight="1" x14ac:dyDescent="0.2">
      <c r="A1913" s="2">
        <v>1915</v>
      </c>
      <c r="B1913" s="2" t="s">
        <v>921</v>
      </c>
      <c r="C1913" s="2" t="s">
        <v>15</v>
      </c>
      <c r="D1913" s="9" t="s">
        <v>24</v>
      </c>
      <c r="E1913" s="2" t="s">
        <v>1388</v>
      </c>
      <c r="F1913" s="2">
        <v>20</v>
      </c>
      <c r="G1913" s="3">
        <v>12</v>
      </c>
      <c r="H1913" s="4" t="str">
        <f t="shared" si="90"/>
        <v>EGY - zan pin assuf S.A.E. - 20</v>
      </c>
      <c r="I1913" s="15">
        <f t="shared" si="91"/>
        <v>240</v>
      </c>
      <c r="J1913" s="12" t="str">
        <f t="shared" si="92"/>
        <v>EGY</v>
      </c>
    </row>
    <row r="1914" spans="1:10" ht="12.75" customHeight="1" x14ac:dyDescent="0.2">
      <c r="A1914" s="2">
        <v>1916</v>
      </c>
      <c r="B1914" s="2" t="s">
        <v>921</v>
      </c>
      <c r="C1914" s="2" t="s">
        <v>15</v>
      </c>
      <c r="D1914" s="9" t="s">
        <v>24</v>
      </c>
      <c r="E1914" s="2" t="s">
        <v>1388</v>
      </c>
      <c r="F1914" s="2">
        <v>10</v>
      </c>
      <c r="G1914" s="3">
        <v>19</v>
      </c>
      <c r="H1914" s="4" t="str">
        <f t="shared" si="90"/>
        <v>EGY - zan pin assuf S.A.E. - 10</v>
      </c>
      <c r="I1914" s="15">
        <f t="shared" si="91"/>
        <v>190</v>
      </c>
      <c r="J1914" s="12" t="str">
        <f t="shared" si="92"/>
        <v>EGY</v>
      </c>
    </row>
    <row r="1915" spans="1:10" ht="12.75" customHeight="1" x14ac:dyDescent="0.2">
      <c r="A1915" s="2">
        <v>1917</v>
      </c>
      <c r="B1915" s="2" t="s">
        <v>922</v>
      </c>
      <c r="C1915" s="2" t="s">
        <v>15</v>
      </c>
      <c r="D1915" s="9" t="s">
        <v>24</v>
      </c>
      <c r="E1915" s="2" t="s">
        <v>11</v>
      </c>
      <c r="F1915" s="2">
        <v>0</v>
      </c>
      <c r="G1915" s="3">
        <v>10</v>
      </c>
      <c r="H1915" s="4" t="str">
        <f t="shared" si="90"/>
        <v>EGY - zan pin assuf S.A.E. - 0</v>
      </c>
      <c r="I1915" s="15">
        <f t="shared" si="91"/>
        <v>0</v>
      </c>
      <c r="J1915" s="12" t="str">
        <f t="shared" si="92"/>
        <v>EGY</v>
      </c>
    </row>
    <row r="1916" spans="1:10" ht="12.75" customHeight="1" x14ac:dyDescent="0.2">
      <c r="A1916" s="2">
        <v>1918</v>
      </c>
      <c r="B1916" s="2" t="s">
        <v>922</v>
      </c>
      <c r="C1916" s="2" t="s">
        <v>15</v>
      </c>
      <c r="D1916" s="9" t="s">
        <v>24</v>
      </c>
      <c r="E1916" s="2" t="s">
        <v>1388</v>
      </c>
      <c r="F1916" s="2">
        <v>10</v>
      </c>
      <c r="G1916" s="3">
        <v>17</v>
      </c>
      <c r="H1916" s="4" t="str">
        <f t="shared" si="90"/>
        <v>EGY - zan pin assuf S.A.E. - 10</v>
      </c>
      <c r="I1916" s="15">
        <f t="shared" si="91"/>
        <v>170</v>
      </c>
      <c r="J1916" s="12" t="str">
        <f t="shared" si="92"/>
        <v>EGY</v>
      </c>
    </row>
    <row r="1917" spans="1:10" ht="12.75" customHeight="1" x14ac:dyDescent="0.2">
      <c r="A1917" s="2">
        <v>1919</v>
      </c>
      <c r="B1917" s="2" t="s">
        <v>922</v>
      </c>
      <c r="C1917" s="2" t="s">
        <v>15</v>
      </c>
      <c r="D1917" s="9" t="s">
        <v>24</v>
      </c>
      <c r="E1917" s="2" t="s">
        <v>1388</v>
      </c>
      <c r="F1917" s="2">
        <v>20</v>
      </c>
      <c r="G1917" s="3">
        <v>31</v>
      </c>
      <c r="H1917" s="4" t="str">
        <f t="shared" si="90"/>
        <v>EGY - zan pin assuf S.A.E. - 20</v>
      </c>
      <c r="I1917" s="15">
        <f t="shared" si="91"/>
        <v>620</v>
      </c>
      <c r="J1917" s="12" t="str">
        <f t="shared" si="92"/>
        <v>EGY</v>
      </c>
    </row>
    <row r="1918" spans="1:10" ht="12.75" customHeight="1" x14ac:dyDescent="0.2">
      <c r="A1918" s="2">
        <v>1920</v>
      </c>
      <c r="B1918" s="2" t="s">
        <v>923</v>
      </c>
      <c r="C1918" s="2" t="s">
        <v>31</v>
      </c>
      <c r="D1918" s="9" t="s">
        <v>17</v>
      </c>
      <c r="E1918" s="2" t="s">
        <v>11</v>
      </c>
      <c r="F1918" s="2">
        <v>0</v>
      </c>
      <c r="G1918" s="3">
        <v>15</v>
      </c>
      <c r="H1918" s="4" t="str">
        <f t="shared" si="90"/>
        <v>DATI MANCANTI</v>
      </c>
      <c r="I1918" s="7">
        <f t="shared" si="91"/>
        <v>0</v>
      </c>
      <c r="J1918" s="12" t="str">
        <f t="shared" si="92"/>
        <v>NON PRESENTE</v>
      </c>
    </row>
    <row r="1919" spans="1:10" ht="12.75" customHeight="1" x14ac:dyDescent="0.2">
      <c r="A1919" s="2">
        <v>1921</v>
      </c>
      <c r="B1919" s="2" t="s">
        <v>923</v>
      </c>
      <c r="C1919" s="2" t="s">
        <v>31</v>
      </c>
      <c r="D1919" s="9" t="s">
        <v>17</v>
      </c>
      <c r="E1919" s="2" t="s">
        <v>1388</v>
      </c>
      <c r="F1919" s="2">
        <v>10</v>
      </c>
      <c r="G1919" s="3">
        <v>16</v>
      </c>
      <c r="H1919" s="4" t="str">
        <f t="shared" si="90"/>
        <v>DATI MANCANTI</v>
      </c>
      <c r="I1919" s="7">
        <f t="shared" si="91"/>
        <v>160</v>
      </c>
      <c r="J1919" s="12" t="str">
        <f t="shared" si="92"/>
        <v>NON PRESENTE</v>
      </c>
    </row>
    <row r="1920" spans="1:10" ht="12.75" customHeight="1" x14ac:dyDescent="0.2">
      <c r="A1920" s="2">
        <v>1922</v>
      </c>
      <c r="B1920" s="2" t="s">
        <v>923</v>
      </c>
      <c r="C1920" s="2" t="s">
        <v>31</v>
      </c>
      <c r="D1920" s="9" t="s">
        <v>17</v>
      </c>
      <c r="E1920" s="2" t="s">
        <v>1388</v>
      </c>
      <c r="F1920" s="2">
        <v>20</v>
      </c>
      <c r="G1920" s="3">
        <v>16</v>
      </c>
      <c r="H1920" s="4" t="str">
        <f t="shared" si="90"/>
        <v>DATI MANCANTI</v>
      </c>
      <c r="I1920" s="7">
        <f t="shared" si="91"/>
        <v>320</v>
      </c>
      <c r="J1920" s="12" t="str">
        <f t="shared" si="92"/>
        <v>NON PRESENTE</v>
      </c>
    </row>
    <row r="1921" spans="1:10" ht="12.75" customHeight="1" x14ac:dyDescent="0.2">
      <c r="A1921" s="2">
        <v>1923</v>
      </c>
      <c r="B1921" s="2" t="s">
        <v>924</v>
      </c>
      <c r="C1921" s="2" t="s">
        <v>9</v>
      </c>
      <c r="D1921" s="9" t="s">
        <v>10</v>
      </c>
      <c r="E1921" s="2" t="s">
        <v>1388</v>
      </c>
      <c r="F1921" s="2">
        <v>10</v>
      </c>
      <c r="G1921" s="3">
        <v>34</v>
      </c>
      <c r="H1921" s="4" t="str">
        <f t="shared" si="90"/>
        <v>ITA - SG - 10</v>
      </c>
      <c r="I1921" s="15">
        <f t="shared" si="91"/>
        <v>340</v>
      </c>
      <c r="J1921" s="12" t="str">
        <f t="shared" si="92"/>
        <v>ITA</v>
      </c>
    </row>
    <row r="1922" spans="1:10" ht="12.75" customHeight="1" x14ac:dyDescent="0.2">
      <c r="A1922" s="2">
        <v>1924</v>
      </c>
      <c r="B1922" s="2" t="s">
        <v>924</v>
      </c>
      <c r="C1922" s="2" t="s">
        <v>9</v>
      </c>
      <c r="D1922" s="9" t="s">
        <v>10</v>
      </c>
      <c r="E1922" s="2" t="s">
        <v>11</v>
      </c>
      <c r="F1922" s="2">
        <v>0</v>
      </c>
      <c r="G1922" s="3">
        <v>35</v>
      </c>
      <c r="H1922" s="4" t="str">
        <f t="shared" si="90"/>
        <v>ITA - SG - 0</v>
      </c>
      <c r="I1922" s="15">
        <f t="shared" si="91"/>
        <v>0</v>
      </c>
      <c r="J1922" s="12" t="str">
        <f t="shared" si="92"/>
        <v>ITA</v>
      </c>
    </row>
    <row r="1923" spans="1:10" ht="12.75" customHeight="1" x14ac:dyDescent="0.2">
      <c r="A1923" s="2">
        <v>1925</v>
      </c>
      <c r="B1923" s="2" t="s">
        <v>925</v>
      </c>
      <c r="C1923" s="2" t="s">
        <v>9</v>
      </c>
      <c r="D1923" s="9" t="s">
        <v>10</v>
      </c>
      <c r="E1923" s="2" t="s">
        <v>1388</v>
      </c>
      <c r="F1923" s="2">
        <v>10</v>
      </c>
      <c r="G1923" s="3">
        <v>37</v>
      </c>
      <c r="H1923" s="4" t="str">
        <f t="shared" ref="H1923:H1986" si="93">IF(AND(J1923&lt;&gt;"NON PRESENTE",D1923&lt;&gt;"NON PRESENTE",F1923&lt;&gt;"NON PRESENTE"),_xlfn.CONCAT(J1923," - ",D1923," - ",F1923),"DATI MANCANTI")</f>
        <v>ITA - SG - 10</v>
      </c>
      <c r="I1923" s="15">
        <f t="shared" ref="I1923:I1986" si="94">IF(AND(F1923&lt;&gt;"NON PRESENTE",G1923&lt;&gt;"NON PRESENTE"),F1923*G1923,"DATI MANCANTI")</f>
        <v>370</v>
      </c>
      <c r="J1923" s="12" t="str">
        <f t="shared" ref="J1923:J1986" si="95">TRIM(C1923)</f>
        <v>ITA</v>
      </c>
    </row>
    <row r="1924" spans="1:10" ht="12.75" customHeight="1" x14ac:dyDescent="0.2">
      <c r="A1924" s="2">
        <v>1926</v>
      </c>
      <c r="B1924" s="2" t="s">
        <v>925</v>
      </c>
      <c r="C1924" s="2" t="s">
        <v>9</v>
      </c>
      <c r="D1924" s="9" t="s">
        <v>10</v>
      </c>
      <c r="E1924" s="2" t="s">
        <v>11</v>
      </c>
      <c r="F1924" s="2">
        <v>0</v>
      </c>
      <c r="G1924" s="3">
        <v>39</v>
      </c>
      <c r="H1924" s="4" t="str">
        <f t="shared" si="93"/>
        <v>ITA - SG - 0</v>
      </c>
      <c r="I1924" s="15">
        <f t="shared" si="94"/>
        <v>0</v>
      </c>
      <c r="J1924" s="12" t="str">
        <f t="shared" si="95"/>
        <v>ITA</v>
      </c>
    </row>
    <row r="1925" spans="1:10" ht="12.75" customHeight="1" x14ac:dyDescent="0.2">
      <c r="A1925" s="2">
        <v>1927</v>
      </c>
      <c r="B1925" s="2" t="s">
        <v>925</v>
      </c>
      <c r="C1925" s="2" t="s">
        <v>9</v>
      </c>
      <c r="D1925" s="9" t="s">
        <v>10</v>
      </c>
      <c r="E1925" s="2" t="s">
        <v>1388</v>
      </c>
      <c r="F1925" s="2">
        <v>20</v>
      </c>
      <c r="G1925" s="3">
        <v>31</v>
      </c>
      <c r="H1925" s="4" t="str">
        <f t="shared" si="93"/>
        <v>ITA - SG - 20</v>
      </c>
      <c r="I1925" s="15">
        <f t="shared" si="94"/>
        <v>620</v>
      </c>
      <c r="J1925" s="12" t="str">
        <f t="shared" si="95"/>
        <v>ITA</v>
      </c>
    </row>
    <row r="1926" spans="1:10" ht="12.75" customHeight="1" x14ac:dyDescent="0.2">
      <c r="A1926" s="2">
        <v>1928</v>
      </c>
      <c r="B1926" s="2" t="s">
        <v>926</v>
      </c>
      <c r="C1926" s="2" t="s">
        <v>9</v>
      </c>
      <c r="D1926" s="9" t="s">
        <v>10</v>
      </c>
      <c r="E1926" s="2" t="s">
        <v>11</v>
      </c>
      <c r="F1926" s="2">
        <v>0</v>
      </c>
      <c r="G1926" s="3">
        <v>10</v>
      </c>
      <c r="H1926" s="4" t="str">
        <f t="shared" si="93"/>
        <v>ITA - SG - 0</v>
      </c>
      <c r="I1926" s="15">
        <f t="shared" si="94"/>
        <v>0</v>
      </c>
      <c r="J1926" s="12" t="str">
        <f t="shared" si="95"/>
        <v>ITA</v>
      </c>
    </row>
    <row r="1927" spans="1:10" ht="12.75" customHeight="1" x14ac:dyDescent="0.2">
      <c r="A1927" s="2">
        <v>1929</v>
      </c>
      <c r="B1927" s="2" t="s">
        <v>927</v>
      </c>
      <c r="C1927" s="2" t="s">
        <v>9</v>
      </c>
      <c r="D1927" s="9" t="s">
        <v>10</v>
      </c>
      <c r="E1927" s="2" t="s">
        <v>11</v>
      </c>
      <c r="F1927" s="2">
        <v>0</v>
      </c>
      <c r="G1927" s="3">
        <v>10</v>
      </c>
      <c r="H1927" s="4" t="str">
        <f t="shared" si="93"/>
        <v>ITA - SG - 0</v>
      </c>
      <c r="I1927" s="15">
        <f t="shared" si="94"/>
        <v>0</v>
      </c>
      <c r="J1927" s="12" t="str">
        <f t="shared" si="95"/>
        <v>ITA</v>
      </c>
    </row>
    <row r="1928" spans="1:10" ht="12.75" customHeight="1" x14ac:dyDescent="0.2">
      <c r="A1928" s="2">
        <v>1930</v>
      </c>
      <c r="B1928" s="2" t="s">
        <v>927</v>
      </c>
      <c r="C1928" s="2" t="s">
        <v>9</v>
      </c>
      <c r="D1928" s="9" t="s">
        <v>10</v>
      </c>
      <c r="E1928" s="2" t="s">
        <v>1388</v>
      </c>
      <c r="F1928" s="2">
        <v>10</v>
      </c>
      <c r="G1928" s="3">
        <v>24</v>
      </c>
      <c r="H1928" s="4" t="str">
        <f t="shared" si="93"/>
        <v>ITA - SG - 10</v>
      </c>
      <c r="I1928" s="15">
        <f t="shared" si="94"/>
        <v>240</v>
      </c>
      <c r="J1928" s="12" t="str">
        <f t="shared" si="95"/>
        <v>ITA</v>
      </c>
    </row>
    <row r="1929" spans="1:10" ht="12.75" customHeight="1" x14ac:dyDescent="0.2">
      <c r="A1929" s="2">
        <v>1931</v>
      </c>
      <c r="B1929" s="2" t="s">
        <v>928</v>
      </c>
      <c r="C1929" s="2" t="s">
        <v>15</v>
      </c>
      <c r="D1929" s="9" t="s">
        <v>32</v>
      </c>
      <c r="E1929" s="2" t="s">
        <v>1388</v>
      </c>
      <c r="F1929" s="2">
        <v>10</v>
      </c>
      <c r="G1929" s="3">
        <v>13</v>
      </c>
      <c r="H1929" s="4" t="str">
        <f t="shared" si="93"/>
        <v>EGY - order For Trading SARL - 10</v>
      </c>
      <c r="I1929" s="15">
        <f t="shared" si="94"/>
        <v>130</v>
      </c>
      <c r="J1929" s="12" t="str">
        <f t="shared" si="95"/>
        <v>EGY</v>
      </c>
    </row>
    <row r="1930" spans="1:10" ht="12.75" customHeight="1" x14ac:dyDescent="0.2">
      <c r="A1930" s="2">
        <v>1932</v>
      </c>
      <c r="B1930" s="2" t="s">
        <v>928</v>
      </c>
      <c r="C1930" s="2" t="s">
        <v>15</v>
      </c>
      <c r="D1930" s="9" t="s">
        <v>32</v>
      </c>
      <c r="E1930" s="2" t="s">
        <v>1388</v>
      </c>
      <c r="F1930" s="2">
        <v>20</v>
      </c>
      <c r="G1930" s="3">
        <v>15</v>
      </c>
      <c r="H1930" s="4" t="str">
        <f t="shared" si="93"/>
        <v>EGY - order For Trading SARL - 20</v>
      </c>
      <c r="I1930" s="15">
        <f t="shared" si="94"/>
        <v>300</v>
      </c>
      <c r="J1930" s="12" t="str">
        <f t="shared" si="95"/>
        <v>EGY</v>
      </c>
    </row>
    <row r="1931" spans="1:10" ht="12.75" customHeight="1" x14ac:dyDescent="0.2">
      <c r="A1931" s="2">
        <v>1933</v>
      </c>
      <c r="B1931" s="2" t="s">
        <v>928</v>
      </c>
      <c r="C1931" s="2" t="s">
        <v>15</v>
      </c>
      <c r="D1931" s="9" t="s">
        <v>32</v>
      </c>
      <c r="E1931" s="2" t="s">
        <v>11</v>
      </c>
      <c r="F1931" s="2">
        <v>0</v>
      </c>
      <c r="G1931" s="3">
        <v>26</v>
      </c>
      <c r="H1931" s="4" t="str">
        <f t="shared" si="93"/>
        <v>EGY - order For Trading SARL - 0</v>
      </c>
      <c r="I1931" s="15">
        <f t="shared" si="94"/>
        <v>0</v>
      </c>
      <c r="J1931" s="12" t="str">
        <f t="shared" si="95"/>
        <v>EGY</v>
      </c>
    </row>
    <row r="1932" spans="1:10" ht="12.75" customHeight="1" x14ac:dyDescent="0.2">
      <c r="A1932" s="2">
        <v>1934</v>
      </c>
      <c r="B1932" s="2" t="s">
        <v>929</v>
      </c>
      <c r="C1932" s="2" t="s">
        <v>9</v>
      </c>
      <c r="D1932" s="9" t="s">
        <v>10</v>
      </c>
      <c r="E1932" s="2" t="s">
        <v>11</v>
      </c>
      <c r="F1932" s="2">
        <v>0</v>
      </c>
      <c r="G1932" s="3">
        <v>27</v>
      </c>
      <c r="H1932" s="4" t="str">
        <f t="shared" si="93"/>
        <v>ITA - SG - 0</v>
      </c>
      <c r="I1932" s="15">
        <f t="shared" si="94"/>
        <v>0</v>
      </c>
      <c r="J1932" s="12" t="str">
        <f t="shared" si="95"/>
        <v>ITA</v>
      </c>
    </row>
    <row r="1933" spans="1:10" ht="12.75" customHeight="1" x14ac:dyDescent="0.2">
      <c r="A1933" s="2">
        <v>1935</v>
      </c>
      <c r="B1933" s="2" t="s">
        <v>929</v>
      </c>
      <c r="C1933" s="2" t="s">
        <v>9</v>
      </c>
      <c r="D1933" s="9" t="s">
        <v>10</v>
      </c>
      <c r="E1933" s="2" t="s">
        <v>1388</v>
      </c>
      <c r="F1933" s="2">
        <v>20</v>
      </c>
      <c r="G1933" s="3">
        <v>35</v>
      </c>
      <c r="H1933" s="4" t="str">
        <f t="shared" si="93"/>
        <v>ITA - SG - 20</v>
      </c>
      <c r="I1933" s="15">
        <f t="shared" si="94"/>
        <v>700</v>
      </c>
      <c r="J1933" s="12" t="str">
        <f t="shared" si="95"/>
        <v>ITA</v>
      </c>
    </row>
    <row r="1934" spans="1:10" ht="12.75" customHeight="1" x14ac:dyDescent="0.2">
      <c r="A1934" s="2">
        <v>1936</v>
      </c>
      <c r="B1934" s="2" t="s">
        <v>929</v>
      </c>
      <c r="C1934" s="2" t="s">
        <v>9</v>
      </c>
      <c r="D1934" s="9" t="s">
        <v>10</v>
      </c>
      <c r="E1934" s="2" t="s">
        <v>1388</v>
      </c>
      <c r="F1934" s="2">
        <v>10</v>
      </c>
      <c r="G1934" s="3">
        <v>34</v>
      </c>
      <c r="H1934" s="4" t="str">
        <f t="shared" si="93"/>
        <v>ITA - SG - 10</v>
      </c>
      <c r="I1934" s="15">
        <f t="shared" si="94"/>
        <v>340</v>
      </c>
      <c r="J1934" s="12" t="str">
        <f t="shared" si="95"/>
        <v>ITA</v>
      </c>
    </row>
    <row r="1935" spans="1:10" ht="12.75" customHeight="1" x14ac:dyDescent="0.2">
      <c r="A1935" s="2">
        <v>1937</v>
      </c>
      <c r="B1935" s="2" t="s">
        <v>930</v>
      </c>
      <c r="C1935" s="2" t="s">
        <v>9</v>
      </c>
      <c r="D1935" s="9" t="s">
        <v>10</v>
      </c>
      <c r="E1935" s="2" t="s">
        <v>1388</v>
      </c>
      <c r="F1935" s="2">
        <v>20</v>
      </c>
      <c r="G1935" s="3">
        <v>26</v>
      </c>
      <c r="H1935" s="4" t="str">
        <f t="shared" si="93"/>
        <v>ITA - SG - 20</v>
      </c>
      <c r="I1935" s="15">
        <f t="shared" si="94"/>
        <v>520</v>
      </c>
      <c r="J1935" s="12" t="str">
        <f t="shared" si="95"/>
        <v>ITA</v>
      </c>
    </row>
    <row r="1936" spans="1:10" ht="12.75" customHeight="1" x14ac:dyDescent="0.2">
      <c r="A1936" s="2">
        <v>1938</v>
      </c>
      <c r="B1936" s="2" t="s">
        <v>930</v>
      </c>
      <c r="C1936" s="2" t="s">
        <v>9</v>
      </c>
      <c r="D1936" s="9" t="s">
        <v>10</v>
      </c>
      <c r="E1936" s="2" t="s">
        <v>1388</v>
      </c>
      <c r="F1936" s="2">
        <v>10</v>
      </c>
      <c r="G1936" s="3">
        <v>39</v>
      </c>
      <c r="H1936" s="4" t="str">
        <f t="shared" si="93"/>
        <v>ITA - SG - 10</v>
      </c>
      <c r="I1936" s="15">
        <f t="shared" si="94"/>
        <v>390</v>
      </c>
      <c r="J1936" s="12" t="str">
        <f t="shared" si="95"/>
        <v>ITA</v>
      </c>
    </row>
    <row r="1937" spans="1:10" ht="12.75" customHeight="1" x14ac:dyDescent="0.2">
      <c r="A1937" s="2">
        <v>1939</v>
      </c>
      <c r="B1937" s="2" t="s">
        <v>931</v>
      </c>
      <c r="C1937" s="2" t="s">
        <v>9</v>
      </c>
      <c r="D1937" s="9" t="s">
        <v>50</v>
      </c>
      <c r="E1937" s="2" t="s">
        <v>1388</v>
      </c>
      <c r="F1937" s="2">
        <v>20</v>
      </c>
      <c r="G1937" s="3">
        <v>30</v>
      </c>
      <c r="H1937" s="4" t="str">
        <f t="shared" si="93"/>
        <v>ITA - SICURpin SUD S.r.l - 20</v>
      </c>
      <c r="I1937" s="15">
        <f t="shared" si="94"/>
        <v>600</v>
      </c>
      <c r="J1937" s="12" t="str">
        <f t="shared" si="95"/>
        <v>ITA</v>
      </c>
    </row>
    <row r="1938" spans="1:10" ht="12.75" customHeight="1" x14ac:dyDescent="0.2">
      <c r="A1938" s="2">
        <v>1940</v>
      </c>
      <c r="B1938" s="2" t="s">
        <v>932</v>
      </c>
      <c r="C1938" s="2" t="s">
        <v>9</v>
      </c>
      <c r="D1938" s="9" t="s">
        <v>48</v>
      </c>
      <c r="E1938" s="2" t="s">
        <v>11</v>
      </c>
      <c r="F1938" s="2">
        <v>0</v>
      </c>
      <c r="G1938" s="3">
        <v>37</v>
      </c>
      <c r="H1938" s="4" t="str">
        <f t="shared" si="93"/>
        <v>ITA - zan pin SPA - 0</v>
      </c>
      <c r="I1938" s="15">
        <f t="shared" si="94"/>
        <v>0</v>
      </c>
      <c r="J1938" s="12" t="str">
        <f t="shared" si="95"/>
        <v>ITA</v>
      </c>
    </row>
    <row r="1939" spans="1:10" ht="12.75" customHeight="1" x14ac:dyDescent="0.2">
      <c r="A1939" s="2">
        <v>1941</v>
      </c>
      <c r="B1939" s="2" t="s">
        <v>933</v>
      </c>
      <c r="C1939" s="2" t="s">
        <v>9</v>
      </c>
      <c r="D1939" s="9" t="s">
        <v>98</v>
      </c>
      <c r="E1939" s="2" t="s">
        <v>1388</v>
      </c>
      <c r="F1939" s="2">
        <v>10</v>
      </c>
      <c r="G1939" s="3">
        <v>17</v>
      </c>
      <c r="H1939" s="4" t="str">
        <f t="shared" si="93"/>
        <v>ITA - zan SPA - 10</v>
      </c>
      <c r="I1939" s="15">
        <f t="shared" si="94"/>
        <v>170</v>
      </c>
      <c r="J1939" s="12" t="str">
        <f t="shared" si="95"/>
        <v>ITA</v>
      </c>
    </row>
    <row r="1940" spans="1:10" ht="12.75" customHeight="1" x14ac:dyDescent="0.2">
      <c r="A1940" s="2">
        <v>1942</v>
      </c>
      <c r="B1940" s="2" t="s">
        <v>933</v>
      </c>
      <c r="C1940" s="2" t="s">
        <v>9</v>
      </c>
      <c r="D1940" s="9" t="s">
        <v>98</v>
      </c>
      <c r="E1940" s="2" t="s">
        <v>1388</v>
      </c>
      <c r="F1940" s="2">
        <v>20</v>
      </c>
      <c r="G1940" s="3">
        <v>26</v>
      </c>
      <c r="H1940" s="4" t="str">
        <f t="shared" si="93"/>
        <v>ITA - zan SPA - 20</v>
      </c>
      <c r="I1940" s="15">
        <f t="shared" si="94"/>
        <v>520</v>
      </c>
      <c r="J1940" s="12" t="str">
        <f t="shared" si="95"/>
        <v>ITA</v>
      </c>
    </row>
    <row r="1941" spans="1:10" ht="12.75" customHeight="1" x14ac:dyDescent="0.2">
      <c r="A1941" s="2">
        <v>1943</v>
      </c>
      <c r="B1941" s="2" t="s">
        <v>934</v>
      </c>
      <c r="C1941" s="2" t="s">
        <v>9</v>
      </c>
      <c r="D1941" s="9" t="s">
        <v>10</v>
      </c>
      <c r="E1941" s="2" t="s">
        <v>11</v>
      </c>
      <c r="F1941" s="2">
        <v>0</v>
      </c>
      <c r="G1941" s="3">
        <v>39</v>
      </c>
      <c r="H1941" s="4" t="str">
        <f t="shared" si="93"/>
        <v>ITA - SG - 0</v>
      </c>
      <c r="I1941" s="15">
        <f t="shared" si="94"/>
        <v>0</v>
      </c>
      <c r="J1941" s="12" t="str">
        <f t="shared" si="95"/>
        <v>ITA</v>
      </c>
    </row>
    <row r="1942" spans="1:10" ht="12.75" customHeight="1" x14ac:dyDescent="0.2">
      <c r="A1942" s="2">
        <v>1944</v>
      </c>
      <c r="B1942" s="2" t="s">
        <v>935</v>
      </c>
      <c r="C1942" s="2" t="s">
        <v>31</v>
      </c>
      <c r="D1942" s="9" t="s">
        <v>17</v>
      </c>
      <c r="E1942" s="2" t="s">
        <v>11</v>
      </c>
      <c r="F1942" s="2">
        <v>0</v>
      </c>
      <c r="G1942" s="3">
        <v>23</v>
      </c>
      <c r="H1942" s="4" t="str">
        <f t="shared" si="93"/>
        <v>DATI MANCANTI</v>
      </c>
      <c r="I1942" s="7">
        <f t="shared" si="94"/>
        <v>0</v>
      </c>
      <c r="J1942" s="12" t="str">
        <f t="shared" si="95"/>
        <v>NON PRESENTE</v>
      </c>
    </row>
    <row r="1943" spans="1:10" ht="12.75" customHeight="1" x14ac:dyDescent="0.2">
      <c r="A1943" s="2">
        <v>1945</v>
      </c>
      <c r="B1943" s="2" t="s">
        <v>936</v>
      </c>
      <c r="C1943" s="2" t="s">
        <v>15</v>
      </c>
      <c r="D1943" s="9" t="s">
        <v>24</v>
      </c>
      <c r="E1943" s="2" t="s">
        <v>1388</v>
      </c>
      <c r="F1943" s="2">
        <v>10</v>
      </c>
      <c r="G1943" s="3">
        <v>25</v>
      </c>
      <c r="H1943" s="4" t="str">
        <f t="shared" si="93"/>
        <v>EGY - zan pin assuf S.A.E. - 10</v>
      </c>
      <c r="I1943" s="15">
        <f t="shared" si="94"/>
        <v>250</v>
      </c>
      <c r="J1943" s="12" t="str">
        <f t="shared" si="95"/>
        <v>EGY</v>
      </c>
    </row>
    <row r="1944" spans="1:10" ht="12.75" customHeight="1" x14ac:dyDescent="0.2">
      <c r="A1944" s="2">
        <v>1946</v>
      </c>
      <c r="B1944" s="2" t="s">
        <v>937</v>
      </c>
      <c r="C1944" s="2" t="s">
        <v>9</v>
      </c>
      <c r="D1944" s="9" t="s">
        <v>37</v>
      </c>
      <c r="E1944" s="2" t="s">
        <v>11</v>
      </c>
      <c r="F1944" s="2">
        <v>0</v>
      </c>
      <c r="G1944" s="3">
        <v>31</v>
      </c>
      <c r="H1944" s="4" t="str">
        <f t="shared" si="93"/>
        <v>ITA - zan VETRI - 0</v>
      </c>
      <c r="I1944" s="15">
        <f t="shared" si="94"/>
        <v>0</v>
      </c>
      <c r="J1944" s="12" t="str">
        <f t="shared" si="95"/>
        <v>ITA</v>
      </c>
    </row>
    <row r="1945" spans="1:10" ht="12.75" customHeight="1" x14ac:dyDescent="0.2">
      <c r="A1945" s="2">
        <v>1947</v>
      </c>
      <c r="B1945" s="2" t="s">
        <v>937</v>
      </c>
      <c r="C1945" s="2" t="s">
        <v>9</v>
      </c>
      <c r="D1945" s="9" t="s">
        <v>37</v>
      </c>
      <c r="E1945" s="2" t="s">
        <v>1388</v>
      </c>
      <c r="F1945" s="2">
        <v>10</v>
      </c>
      <c r="G1945" s="3">
        <v>36</v>
      </c>
      <c r="H1945" s="4" t="str">
        <f t="shared" si="93"/>
        <v>ITA - zan VETRI - 10</v>
      </c>
      <c r="I1945" s="15">
        <f t="shared" si="94"/>
        <v>360</v>
      </c>
      <c r="J1945" s="12" t="str">
        <f t="shared" si="95"/>
        <v>ITA</v>
      </c>
    </row>
    <row r="1946" spans="1:10" ht="12.75" customHeight="1" x14ac:dyDescent="0.2">
      <c r="A1946" s="2">
        <v>1948</v>
      </c>
      <c r="B1946" s="2" t="s">
        <v>937</v>
      </c>
      <c r="C1946" s="2" t="s">
        <v>9</v>
      </c>
      <c r="D1946" s="9" t="s">
        <v>37</v>
      </c>
      <c r="E1946" s="2" t="s">
        <v>1388</v>
      </c>
      <c r="F1946" s="2">
        <v>20</v>
      </c>
      <c r="G1946" s="3">
        <v>40</v>
      </c>
      <c r="H1946" s="4" t="str">
        <f t="shared" si="93"/>
        <v>ITA - zan VETRI - 20</v>
      </c>
      <c r="I1946" s="15">
        <f t="shared" si="94"/>
        <v>800</v>
      </c>
      <c r="J1946" s="12" t="str">
        <f t="shared" si="95"/>
        <v>ITA</v>
      </c>
    </row>
    <row r="1947" spans="1:10" ht="12.75" customHeight="1" x14ac:dyDescent="0.2">
      <c r="A1947" s="2">
        <v>1949</v>
      </c>
      <c r="B1947" s="2" t="s">
        <v>938</v>
      </c>
      <c r="C1947" s="2" t="s">
        <v>9</v>
      </c>
      <c r="D1947" s="9" t="s">
        <v>98</v>
      </c>
      <c r="E1947" s="2" t="s">
        <v>1388</v>
      </c>
      <c r="F1947" s="2">
        <v>20</v>
      </c>
      <c r="G1947" s="3">
        <v>15</v>
      </c>
      <c r="H1947" s="4" t="str">
        <f t="shared" si="93"/>
        <v>ITA - zan SPA - 20</v>
      </c>
      <c r="I1947" s="15">
        <f t="shared" si="94"/>
        <v>300</v>
      </c>
      <c r="J1947" s="12" t="str">
        <f t="shared" si="95"/>
        <v>ITA</v>
      </c>
    </row>
    <row r="1948" spans="1:10" ht="12.75" customHeight="1" x14ac:dyDescent="0.2">
      <c r="A1948" s="2">
        <v>1950</v>
      </c>
      <c r="B1948" s="2" t="s">
        <v>938</v>
      </c>
      <c r="C1948" s="2" t="s">
        <v>9</v>
      </c>
      <c r="D1948" s="9" t="s">
        <v>98</v>
      </c>
      <c r="E1948" s="2" t="s">
        <v>1388</v>
      </c>
      <c r="F1948" s="2">
        <v>10</v>
      </c>
      <c r="G1948" s="3">
        <v>37</v>
      </c>
      <c r="H1948" s="4" t="str">
        <f t="shared" si="93"/>
        <v>ITA - zan SPA - 10</v>
      </c>
      <c r="I1948" s="15">
        <f t="shared" si="94"/>
        <v>370</v>
      </c>
      <c r="J1948" s="12" t="str">
        <f t="shared" si="95"/>
        <v>ITA</v>
      </c>
    </row>
    <row r="1949" spans="1:10" ht="12.75" customHeight="1" x14ac:dyDescent="0.2">
      <c r="A1949" s="2">
        <v>1951</v>
      </c>
      <c r="B1949" s="2" t="s">
        <v>939</v>
      </c>
      <c r="C1949" s="2" t="s">
        <v>9</v>
      </c>
      <c r="D1949" s="9" t="s">
        <v>66</v>
      </c>
      <c r="E1949" s="2" t="s">
        <v>1388</v>
      </c>
      <c r="F1949" s="2">
        <v>20</v>
      </c>
      <c r="G1949" s="3">
        <v>34</v>
      </c>
      <c r="H1949" s="4" t="str">
        <f t="shared" si="93"/>
        <v>ITA - zan PAM - 20</v>
      </c>
      <c r="I1949" s="15">
        <f t="shared" si="94"/>
        <v>680</v>
      </c>
      <c r="J1949" s="12" t="str">
        <f t="shared" si="95"/>
        <v>ITA</v>
      </c>
    </row>
    <row r="1950" spans="1:10" ht="12.75" customHeight="1" x14ac:dyDescent="0.2">
      <c r="A1950" s="2">
        <v>1952</v>
      </c>
      <c r="B1950" s="2" t="s">
        <v>939</v>
      </c>
      <c r="C1950" s="2" t="s">
        <v>9</v>
      </c>
      <c r="D1950" s="9" t="s">
        <v>66</v>
      </c>
      <c r="E1950" s="2" t="s">
        <v>11</v>
      </c>
      <c r="F1950" s="2">
        <v>0</v>
      </c>
      <c r="G1950" s="3">
        <v>11</v>
      </c>
      <c r="H1950" s="4" t="str">
        <f t="shared" si="93"/>
        <v>ITA - zan PAM - 0</v>
      </c>
      <c r="I1950" s="15">
        <f t="shared" si="94"/>
        <v>0</v>
      </c>
      <c r="J1950" s="12" t="str">
        <f t="shared" si="95"/>
        <v>ITA</v>
      </c>
    </row>
    <row r="1951" spans="1:10" ht="12.75" customHeight="1" x14ac:dyDescent="0.2">
      <c r="A1951" s="2">
        <v>1953</v>
      </c>
      <c r="B1951" s="2" t="s">
        <v>940</v>
      </c>
      <c r="C1951" s="2" t="s">
        <v>9</v>
      </c>
      <c r="D1951" s="9" t="s">
        <v>50</v>
      </c>
      <c r="E1951" s="2" t="s">
        <v>1388</v>
      </c>
      <c r="F1951" s="2">
        <v>10</v>
      </c>
      <c r="G1951" s="3">
        <v>22</v>
      </c>
      <c r="H1951" s="4" t="str">
        <f t="shared" si="93"/>
        <v>ITA - SICURpin SUD S.r.l - 10</v>
      </c>
      <c r="I1951" s="15">
        <f t="shared" si="94"/>
        <v>220</v>
      </c>
      <c r="J1951" s="12" t="str">
        <f t="shared" si="95"/>
        <v>ITA</v>
      </c>
    </row>
    <row r="1952" spans="1:10" ht="12.75" customHeight="1" x14ac:dyDescent="0.2">
      <c r="A1952" s="2">
        <v>1954</v>
      </c>
      <c r="B1952" s="2" t="s">
        <v>941</v>
      </c>
      <c r="C1952" s="2" t="s">
        <v>9</v>
      </c>
      <c r="D1952" s="9" t="s">
        <v>55</v>
      </c>
      <c r="E1952" s="2" t="s">
        <v>11</v>
      </c>
      <c r="F1952" s="2">
        <v>0</v>
      </c>
      <c r="G1952" s="3">
        <v>34</v>
      </c>
      <c r="H1952" s="4" t="str">
        <f t="shared" si="93"/>
        <v>ITA - zan S.R.L. - 0</v>
      </c>
      <c r="I1952" s="15">
        <f t="shared" si="94"/>
        <v>0</v>
      </c>
      <c r="J1952" s="12" t="str">
        <f t="shared" si="95"/>
        <v>ITA</v>
      </c>
    </row>
    <row r="1953" spans="1:10" ht="12.75" customHeight="1" x14ac:dyDescent="0.2">
      <c r="A1953" s="2">
        <v>1955</v>
      </c>
      <c r="B1953" s="2" t="s">
        <v>942</v>
      </c>
      <c r="C1953" s="2" t="s">
        <v>9</v>
      </c>
      <c r="D1953" s="9" t="s">
        <v>48</v>
      </c>
      <c r="E1953" s="2" t="s">
        <v>1388</v>
      </c>
      <c r="F1953" s="2">
        <v>10</v>
      </c>
      <c r="G1953" s="3">
        <v>19</v>
      </c>
      <c r="H1953" s="4" t="str">
        <f t="shared" si="93"/>
        <v>ITA - zan pin SPA - 10</v>
      </c>
      <c r="I1953" s="15">
        <f t="shared" si="94"/>
        <v>190</v>
      </c>
      <c r="J1953" s="12" t="str">
        <f t="shared" si="95"/>
        <v>ITA</v>
      </c>
    </row>
    <row r="1954" spans="1:10" ht="12.75" customHeight="1" x14ac:dyDescent="0.2">
      <c r="A1954" s="2">
        <v>1956</v>
      </c>
      <c r="B1954" s="2" t="s">
        <v>942</v>
      </c>
      <c r="C1954" s="2" t="s">
        <v>9</v>
      </c>
      <c r="D1954" s="9" t="s">
        <v>48</v>
      </c>
      <c r="E1954" s="2" t="s">
        <v>11</v>
      </c>
      <c r="F1954" s="2">
        <v>0</v>
      </c>
      <c r="G1954" s="3">
        <v>10</v>
      </c>
      <c r="H1954" s="4" t="str">
        <f t="shared" si="93"/>
        <v>ITA - zan pin SPA - 0</v>
      </c>
      <c r="I1954" s="15">
        <f t="shared" si="94"/>
        <v>0</v>
      </c>
      <c r="J1954" s="12" t="str">
        <f t="shared" si="95"/>
        <v>ITA</v>
      </c>
    </row>
    <row r="1955" spans="1:10" ht="12.75" customHeight="1" x14ac:dyDescent="0.2">
      <c r="A1955" s="2">
        <v>1957</v>
      </c>
      <c r="B1955" s="2" t="s">
        <v>943</v>
      </c>
      <c r="C1955" s="2" t="s">
        <v>9</v>
      </c>
      <c r="D1955" s="9" t="s">
        <v>37</v>
      </c>
      <c r="E1955" s="2" t="s">
        <v>1388</v>
      </c>
      <c r="F1955" s="2">
        <v>20</v>
      </c>
      <c r="G1955" s="3">
        <v>26</v>
      </c>
      <c r="H1955" s="4" t="str">
        <f t="shared" si="93"/>
        <v>ITA - zan VETRI - 20</v>
      </c>
      <c r="I1955" s="15">
        <f t="shared" si="94"/>
        <v>520</v>
      </c>
      <c r="J1955" s="12" t="str">
        <f t="shared" si="95"/>
        <v>ITA</v>
      </c>
    </row>
    <row r="1956" spans="1:10" ht="12.75" customHeight="1" x14ac:dyDescent="0.2">
      <c r="A1956" s="2">
        <v>1958</v>
      </c>
      <c r="B1956" s="2" t="s">
        <v>943</v>
      </c>
      <c r="C1956" s="2" t="s">
        <v>9</v>
      </c>
      <c r="D1956" s="9" t="s">
        <v>37</v>
      </c>
      <c r="E1956" s="2" t="s">
        <v>1388</v>
      </c>
      <c r="F1956" s="2">
        <v>10</v>
      </c>
      <c r="G1956" s="3">
        <v>35</v>
      </c>
      <c r="H1956" s="4" t="str">
        <f t="shared" si="93"/>
        <v>ITA - zan VETRI - 10</v>
      </c>
      <c r="I1956" s="15">
        <f t="shared" si="94"/>
        <v>350</v>
      </c>
      <c r="J1956" s="12" t="str">
        <f t="shared" si="95"/>
        <v>ITA</v>
      </c>
    </row>
    <row r="1957" spans="1:10" ht="12.75" customHeight="1" x14ac:dyDescent="0.2">
      <c r="A1957" s="2">
        <v>1959</v>
      </c>
      <c r="B1957" s="2" t="s">
        <v>943</v>
      </c>
      <c r="C1957" s="2" t="s">
        <v>9</v>
      </c>
      <c r="D1957" s="9" t="s">
        <v>37</v>
      </c>
      <c r="E1957" s="2" t="s">
        <v>11</v>
      </c>
      <c r="F1957" s="2">
        <v>0</v>
      </c>
      <c r="G1957" s="3">
        <v>32</v>
      </c>
      <c r="H1957" s="4" t="str">
        <f t="shared" si="93"/>
        <v>ITA - zan VETRI - 0</v>
      </c>
      <c r="I1957" s="15">
        <f t="shared" si="94"/>
        <v>0</v>
      </c>
      <c r="J1957" s="12" t="str">
        <f t="shared" si="95"/>
        <v>ITA</v>
      </c>
    </row>
    <row r="1958" spans="1:10" ht="12.75" customHeight="1" x14ac:dyDescent="0.2">
      <c r="A1958" s="2">
        <v>1960</v>
      </c>
      <c r="B1958" s="2" t="s">
        <v>944</v>
      </c>
      <c r="C1958" s="2" t="s">
        <v>9</v>
      </c>
      <c r="D1958" s="9" t="s">
        <v>48</v>
      </c>
      <c r="E1958" s="2" t="s">
        <v>1388</v>
      </c>
      <c r="F1958" s="2">
        <v>20</v>
      </c>
      <c r="G1958" s="3">
        <v>25</v>
      </c>
      <c r="H1958" s="4" t="str">
        <f t="shared" si="93"/>
        <v>ITA - zan pin SPA - 20</v>
      </c>
      <c r="I1958" s="15">
        <f t="shared" si="94"/>
        <v>500</v>
      </c>
      <c r="J1958" s="12" t="str">
        <f t="shared" si="95"/>
        <v>ITA</v>
      </c>
    </row>
    <row r="1959" spans="1:10" ht="12.75" customHeight="1" x14ac:dyDescent="0.2">
      <c r="A1959" s="2">
        <v>1961</v>
      </c>
      <c r="B1959" s="2" t="s">
        <v>944</v>
      </c>
      <c r="C1959" s="2" t="s">
        <v>9</v>
      </c>
      <c r="D1959" s="9" t="s">
        <v>48</v>
      </c>
      <c r="E1959" s="2" t="s">
        <v>11</v>
      </c>
      <c r="F1959" s="2">
        <v>0</v>
      </c>
      <c r="G1959" s="3">
        <v>13</v>
      </c>
      <c r="H1959" s="4" t="str">
        <f t="shared" si="93"/>
        <v>ITA - zan pin SPA - 0</v>
      </c>
      <c r="I1959" s="15">
        <f t="shared" si="94"/>
        <v>0</v>
      </c>
      <c r="J1959" s="12" t="str">
        <f t="shared" si="95"/>
        <v>ITA</v>
      </c>
    </row>
    <row r="1960" spans="1:10" ht="12.75" customHeight="1" x14ac:dyDescent="0.2">
      <c r="A1960" s="2">
        <v>1962</v>
      </c>
      <c r="B1960" s="2" t="s">
        <v>944</v>
      </c>
      <c r="C1960" s="2" t="s">
        <v>9</v>
      </c>
      <c r="D1960" s="9" t="s">
        <v>48</v>
      </c>
      <c r="E1960" s="2" t="s">
        <v>1388</v>
      </c>
      <c r="F1960" s="2">
        <v>10</v>
      </c>
      <c r="G1960" s="3">
        <v>38</v>
      </c>
      <c r="H1960" s="4" t="str">
        <f t="shared" si="93"/>
        <v>ITA - zan pin SPA - 10</v>
      </c>
      <c r="I1960" s="15">
        <f t="shared" si="94"/>
        <v>380</v>
      </c>
      <c r="J1960" s="12" t="str">
        <f t="shared" si="95"/>
        <v>ITA</v>
      </c>
    </row>
    <row r="1961" spans="1:10" ht="12.75" customHeight="1" x14ac:dyDescent="0.2">
      <c r="A1961" s="2">
        <v>1963</v>
      </c>
      <c r="B1961" s="2" t="s">
        <v>945</v>
      </c>
      <c r="C1961" s="2" t="s">
        <v>9</v>
      </c>
      <c r="D1961" s="9" t="s">
        <v>10</v>
      </c>
      <c r="E1961" s="2" t="s">
        <v>11</v>
      </c>
      <c r="F1961" s="2">
        <v>0</v>
      </c>
      <c r="G1961" s="3">
        <v>33</v>
      </c>
      <c r="H1961" s="4" t="str">
        <f t="shared" si="93"/>
        <v>ITA - SG - 0</v>
      </c>
      <c r="I1961" s="15">
        <f t="shared" si="94"/>
        <v>0</v>
      </c>
      <c r="J1961" s="12" t="str">
        <f t="shared" si="95"/>
        <v>ITA</v>
      </c>
    </row>
    <row r="1962" spans="1:10" ht="12.75" customHeight="1" x14ac:dyDescent="0.2">
      <c r="A1962" s="2">
        <v>1964</v>
      </c>
      <c r="B1962" s="2" t="s">
        <v>946</v>
      </c>
      <c r="C1962" s="2" t="s">
        <v>9</v>
      </c>
      <c r="D1962" s="9" t="s">
        <v>55</v>
      </c>
      <c r="E1962" s="2" t="s">
        <v>11</v>
      </c>
      <c r="F1962" s="2">
        <v>0</v>
      </c>
      <c r="G1962" s="3">
        <v>27</v>
      </c>
      <c r="H1962" s="4" t="str">
        <f t="shared" si="93"/>
        <v>ITA - zan S.R.L. - 0</v>
      </c>
      <c r="I1962" s="15">
        <f t="shared" si="94"/>
        <v>0</v>
      </c>
      <c r="J1962" s="12" t="str">
        <f t="shared" si="95"/>
        <v>ITA</v>
      </c>
    </row>
    <row r="1963" spans="1:10" ht="12.75" customHeight="1" x14ac:dyDescent="0.2">
      <c r="A1963" s="2">
        <v>1965</v>
      </c>
      <c r="B1963" s="2" t="s">
        <v>946</v>
      </c>
      <c r="C1963" s="2" t="s">
        <v>9</v>
      </c>
      <c r="D1963" s="9" t="s">
        <v>55</v>
      </c>
      <c r="E1963" s="2" t="s">
        <v>1388</v>
      </c>
      <c r="F1963" s="2">
        <v>20</v>
      </c>
      <c r="G1963" s="3">
        <v>32</v>
      </c>
      <c r="H1963" s="4" t="str">
        <f t="shared" si="93"/>
        <v>ITA - zan S.R.L. - 20</v>
      </c>
      <c r="I1963" s="15">
        <f t="shared" si="94"/>
        <v>640</v>
      </c>
      <c r="J1963" s="12" t="str">
        <f t="shared" si="95"/>
        <v>ITA</v>
      </c>
    </row>
    <row r="1964" spans="1:10" ht="12.75" customHeight="1" x14ac:dyDescent="0.2">
      <c r="A1964" s="2">
        <v>1966</v>
      </c>
      <c r="B1964" s="2" t="s">
        <v>946</v>
      </c>
      <c r="C1964" s="2" t="s">
        <v>9</v>
      </c>
      <c r="D1964" s="9" t="s">
        <v>55</v>
      </c>
      <c r="E1964" s="2" t="s">
        <v>1388</v>
      </c>
      <c r="F1964" s="2">
        <v>10</v>
      </c>
      <c r="G1964" s="3">
        <v>27</v>
      </c>
      <c r="H1964" s="4" t="str">
        <f t="shared" si="93"/>
        <v>ITA - zan S.R.L. - 10</v>
      </c>
      <c r="I1964" s="15">
        <f t="shared" si="94"/>
        <v>270</v>
      </c>
      <c r="J1964" s="12" t="str">
        <f t="shared" si="95"/>
        <v>ITA</v>
      </c>
    </row>
    <row r="1965" spans="1:10" ht="12.75" customHeight="1" x14ac:dyDescent="0.2">
      <c r="A1965" s="2">
        <v>1967</v>
      </c>
      <c r="B1965" s="2" t="s">
        <v>947</v>
      </c>
      <c r="C1965" s="2" t="s">
        <v>84</v>
      </c>
      <c r="D1965" s="9" t="s">
        <v>200</v>
      </c>
      <c r="E1965" s="2" t="s">
        <v>11</v>
      </c>
      <c r="F1965" s="2">
        <v>0</v>
      </c>
      <c r="G1965" s="3">
        <v>20</v>
      </c>
      <c r="H1965" s="4" t="str">
        <f t="shared" si="93"/>
        <v>GRC - zan palla SA - 0</v>
      </c>
      <c r="I1965" s="15">
        <f t="shared" si="94"/>
        <v>0</v>
      </c>
      <c r="J1965" s="12" t="str">
        <f t="shared" si="95"/>
        <v>GRC</v>
      </c>
    </row>
    <row r="1966" spans="1:10" ht="12.75" customHeight="1" x14ac:dyDescent="0.2">
      <c r="A1966" s="2">
        <v>1968</v>
      </c>
      <c r="B1966" s="2" t="s">
        <v>947</v>
      </c>
      <c r="C1966" s="2" t="s">
        <v>84</v>
      </c>
      <c r="D1966" s="9" t="s">
        <v>200</v>
      </c>
      <c r="E1966" s="2" t="s">
        <v>1388</v>
      </c>
      <c r="F1966" s="2">
        <v>10</v>
      </c>
      <c r="G1966" s="3">
        <v>23</v>
      </c>
      <c r="H1966" s="4" t="str">
        <f t="shared" si="93"/>
        <v>GRC - zan palla SA - 10</v>
      </c>
      <c r="I1966" s="15">
        <f t="shared" si="94"/>
        <v>230</v>
      </c>
      <c r="J1966" s="12" t="str">
        <f t="shared" si="95"/>
        <v>GRC</v>
      </c>
    </row>
    <row r="1967" spans="1:10" ht="12.75" customHeight="1" x14ac:dyDescent="0.2">
      <c r="A1967" s="2">
        <v>1969</v>
      </c>
      <c r="B1967" s="2" t="s">
        <v>947</v>
      </c>
      <c r="C1967" s="2" t="s">
        <v>84</v>
      </c>
      <c r="D1967" s="9" t="s">
        <v>200</v>
      </c>
      <c r="E1967" s="2" t="s">
        <v>1388</v>
      </c>
      <c r="F1967" s="2">
        <v>20</v>
      </c>
      <c r="G1967" s="3">
        <v>18</v>
      </c>
      <c r="H1967" s="4" t="str">
        <f t="shared" si="93"/>
        <v>GRC - zan palla SA - 20</v>
      </c>
      <c r="I1967" s="15">
        <f t="shared" si="94"/>
        <v>360</v>
      </c>
      <c r="J1967" s="12" t="str">
        <f t="shared" si="95"/>
        <v>GRC</v>
      </c>
    </row>
    <row r="1968" spans="1:10" ht="12.75" customHeight="1" x14ac:dyDescent="0.2">
      <c r="A1968" s="2">
        <v>1970</v>
      </c>
      <c r="B1968" s="2" t="s">
        <v>948</v>
      </c>
      <c r="C1968" s="2" t="s">
        <v>9</v>
      </c>
      <c r="D1968" s="9" t="s">
        <v>48</v>
      </c>
      <c r="E1968" s="2" t="s">
        <v>11</v>
      </c>
      <c r="F1968" s="2">
        <v>0</v>
      </c>
      <c r="G1968" s="3">
        <v>20</v>
      </c>
      <c r="H1968" s="4" t="str">
        <f t="shared" si="93"/>
        <v>ITA - zan pin SPA - 0</v>
      </c>
      <c r="I1968" s="15">
        <f t="shared" si="94"/>
        <v>0</v>
      </c>
      <c r="J1968" s="12" t="str">
        <f t="shared" si="95"/>
        <v>ITA</v>
      </c>
    </row>
    <row r="1969" spans="1:10" ht="12.75" customHeight="1" x14ac:dyDescent="0.2">
      <c r="A1969" s="2">
        <v>1971</v>
      </c>
      <c r="B1969" s="2" t="s">
        <v>948</v>
      </c>
      <c r="C1969" s="2" t="s">
        <v>9</v>
      </c>
      <c r="D1969" s="9" t="s">
        <v>48</v>
      </c>
      <c r="E1969" s="2" t="s">
        <v>1388</v>
      </c>
      <c r="F1969" s="2">
        <v>20</v>
      </c>
      <c r="G1969" s="3">
        <v>32</v>
      </c>
      <c r="H1969" s="4" t="str">
        <f t="shared" si="93"/>
        <v>ITA - zan pin SPA - 20</v>
      </c>
      <c r="I1969" s="15">
        <f t="shared" si="94"/>
        <v>640</v>
      </c>
      <c r="J1969" s="12" t="str">
        <f t="shared" si="95"/>
        <v>ITA</v>
      </c>
    </row>
    <row r="1970" spans="1:10" ht="12.75" customHeight="1" x14ac:dyDescent="0.2">
      <c r="A1970" s="2">
        <v>1972</v>
      </c>
      <c r="B1970" s="2" t="s">
        <v>949</v>
      </c>
      <c r="C1970" s="2" t="s">
        <v>9</v>
      </c>
      <c r="D1970" s="9" t="s">
        <v>10</v>
      </c>
      <c r="E1970" s="2" t="s">
        <v>11</v>
      </c>
      <c r="F1970" s="2">
        <v>0</v>
      </c>
      <c r="G1970" s="3">
        <v>28</v>
      </c>
      <c r="H1970" s="4" t="str">
        <f t="shared" si="93"/>
        <v>ITA - SG - 0</v>
      </c>
      <c r="I1970" s="15">
        <f t="shared" si="94"/>
        <v>0</v>
      </c>
      <c r="J1970" s="12" t="str">
        <f t="shared" si="95"/>
        <v>ITA</v>
      </c>
    </row>
    <row r="1971" spans="1:10" ht="12.75" customHeight="1" x14ac:dyDescent="0.2">
      <c r="A1971" s="2">
        <v>1973</v>
      </c>
      <c r="B1971" s="2" t="s">
        <v>949</v>
      </c>
      <c r="C1971" s="2" t="s">
        <v>9</v>
      </c>
      <c r="D1971" s="9" t="s">
        <v>10</v>
      </c>
      <c r="E1971" s="2" t="s">
        <v>1388</v>
      </c>
      <c r="F1971" s="2">
        <v>10</v>
      </c>
      <c r="G1971" s="3">
        <v>27</v>
      </c>
      <c r="H1971" s="4" t="str">
        <f t="shared" si="93"/>
        <v>ITA - SG - 10</v>
      </c>
      <c r="I1971" s="15">
        <f t="shared" si="94"/>
        <v>270</v>
      </c>
      <c r="J1971" s="12" t="str">
        <f t="shared" si="95"/>
        <v>ITA</v>
      </c>
    </row>
    <row r="1972" spans="1:10" ht="12.75" customHeight="1" x14ac:dyDescent="0.2">
      <c r="A1972" s="2">
        <v>1974</v>
      </c>
      <c r="B1972" s="2" t="s">
        <v>950</v>
      </c>
      <c r="C1972" s="2" t="s">
        <v>84</v>
      </c>
      <c r="D1972" s="9" t="s">
        <v>200</v>
      </c>
      <c r="E1972" s="2" t="s">
        <v>11</v>
      </c>
      <c r="F1972" s="2">
        <v>0</v>
      </c>
      <c r="G1972" s="3">
        <v>28</v>
      </c>
      <c r="H1972" s="4" t="str">
        <f t="shared" si="93"/>
        <v>GRC - zan palla SA - 0</v>
      </c>
      <c r="I1972" s="15">
        <f t="shared" si="94"/>
        <v>0</v>
      </c>
      <c r="J1972" s="12" t="str">
        <f t="shared" si="95"/>
        <v>GRC</v>
      </c>
    </row>
    <row r="1973" spans="1:10" ht="12.75" customHeight="1" x14ac:dyDescent="0.2">
      <c r="A1973" s="2">
        <v>1975</v>
      </c>
      <c r="B1973" s="2" t="s">
        <v>950</v>
      </c>
      <c r="C1973" s="2" t="s">
        <v>84</v>
      </c>
      <c r="D1973" s="9" t="s">
        <v>200</v>
      </c>
      <c r="E1973" s="2" t="s">
        <v>1388</v>
      </c>
      <c r="F1973" s="2">
        <v>20</v>
      </c>
      <c r="G1973" s="3">
        <v>17</v>
      </c>
      <c r="H1973" s="4" t="str">
        <f t="shared" si="93"/>
        <v>GRC - zan palla SA - 20</v>
      </c>
      <c r="I1973" s="15">
        <f t="shared" si="94"/>
        <v>340</v>
      </c>
      <c r="J1973" s="12" t="str">
        <f t="shared" si="95"/>
        <v>GRC</v>
      </c>
    </row>
    <row r="1974" spans="1:10" ht="12.75" customHeight="1" x14ac:dyDescent="0.2">
      <c r="A1974" s="2">
        <v>1976</v>
      </c>
      <c r="B1974" s="2" t="s">
        <v>950</v>
      </c>
      <c r="C1974" s="2" t="s">
        <v>84</v>
      </c>
      <c r="D1974" s="9" t="s">
        <v>200</v>
      </c>
      <c r="E1974" s="2" t="s">
        <v>1388</v>
      </c>
      <c r="F1974" s="2">
        <v>10</v>
      </c>
      <c r="G1974" s="3">
        <v>25</v>
      </c>
      <c r="H1974" s="4" t="str">
        <f t="shared" si="93"/>
        <v>GRC - zan palla SA - 10</v>
      </c>
      <c r="I1974" s="15">
        <f t="shared" si="94"/>
        <v>250</v>
      </c>
      <c r="J1974" s="12" t="str">
        <f t="shared" si="95"/>
        <v>GRC</v>
      </c>
    </row>
    <row r="1975" spans="1:10" ht="12.75" customHeight="1" x14ac:dyDescent="0.2">
      <c r="A1975" s="2">
        <v>1977</v>
      </c>
      <c r="B1975" s="2" t="s">
        <v>951</v>
      </c>
      <c r="C1975" s="2" t="s">
        <v>9</v>
      </c>
      <c r="D1975" s="9" t="s">
        <v>66</v>
      </c>
      <c r="E1975" s="2" t="s">
        <v>1388</v>
      </c>
      <c r="F1975" s="2">
        <v>10</v>
      </c>
      <c r="G1975" s="3">
        <v>26</v>
      </c>
      <c r="H1975" s="4" t="str">
        <f t="shared" si="93"/>
        <v>ITA - zan PAM - 10</v>
      </c>
      <c r="I1975" s="15">
        <f t="shared" si="94"/>
        <v>260</v>
      </c>
      <c r="J1975" s="12" t="str">
        <f t="shared" si="95"/>
        <v>ITA</v>
      </c>
    </row>
    <row r="1976" spans="1:10" ht="12.75" customHeight="1" x14ac:dyDescent="0.2">
      <c r="A1976" s="2">
        <v>1978</v>
      </c>
      <c r="B1976" s="2" t="s">
        <v>951</v>
      </c>
      <c r="C1976" s="2" t="s">
        <v>9</v>
      </c>
      <c r="D1976" s="9" t="s">
        <v>66</v>
      </c>
      <c r="E1976" s="2" t="s">
        <v>11</v>
      </c>
      <c r="F1976" s="2">
        <v>0</v>
      </c>
      <c r="G1976" s="3">
        <v>39</v>
      </c>
      <c r="H1976" s="4" t="str">
        <f t="shared" si="93"/>
        <v>ITA - zan PAM - 0</v>
      </c>
      <c r="I1976" s="15">
        <f t="shared" si="94"/>
        <v>0</v>
      </c>
      <c r="J1976" s="12" t="str">
        <f t="shared" si="95"/>
        <v>ITA</v>
      </c>
    </row>
    <row r="1977" spans="1:10" ht="12.75" customHeight="1" x14ac:dyDescent="0.2">
      <c r="A1977" s="2">
        <v>1979</v>
      </c>
      <c r="B1977" s="2" t="s">
        <v>951</v>
      </c>
      <c r="C1977" s="2" t="s">
        <v>9</v>
      </c>
      <c r="D1977" s="9" t="s">
        <v>66</v>
      </c>
      <c r="E1977" s="2" t="s">
        <v>1388</v>
      </c>
      <c r="F1977" s="2">
        <v>20</v>
      </c>
      <c r="G1977" s="3">
        <v>17</v>
      </c>
      <c r="H1977" s="4" t="str">
        <f t="shared" si="93"/>
        <v>ITA - zan PAM - 20</v>
      </c>
      <c r="I1977" s="15">
        <f t="shared" si="94"/>
        <v>340</v>
      </c>
      <c r="J1977" s="12" t="str">
        <f t="shared" si="95"/>
        <v>ITA</v>
      </c>
    </row>
    <row r="1978" spans="1:10" ht="12.75" customHeight="1" x14ac:dyDescent="0.2">
      <c r="A1978" s="2">
        <v>1980</v>
      </c>
      <c r="B1978" s="2" t="s">
        <v>952</v>
      </c>
      <c r="C1978" s="2" t="s">
        <v>31</v>
      </c>
      <c r="D1978" s="9" t="s">
        <v>17</v>
      </c>
      <c r="E1978" s="2" t="s">
        <v>11</v>
      </c>
      <c r="F1978" s="2">
        <v>0</v>
      </c>
      <c r="G1978" s="3">
        <v>36</v>
      </c>
      <c r="H1978" s="4" t="str">
        <f t="shared" si="93"/>
        <v>DATI MANCANTI</v>
      </c>
      <c r="I1978" s="7">
        <f t="shared" si="94"/>
        <v>0</v>
      </c>
      <c r="J1978" s="12" t="str">
        <f t="shared" si="95"/>
        <v>NON PRESENTE</v>
      </c>
    </row>
    <row r="1979" spans="1:10" ht="12.75" customHeight="1" x14ac:dyDescent="0.2">
      <c r="A1979" s="2">
        <v>1981</v>
      </c>
      <c r="B1979" s="2" t="s">
        <v>953</v>
      </c>
      <c r="C1979" s="2" t="s">
        <v>31</v>
      </c>
      <c r="D1979" s="9" t="s">
        <v>17</v>
      </c>
      <c r="E1979" s="2" t="s">
        <v>11</v>
      </c>
      <c r="F1979" s="2">
        <v>0</v>
      </c>
      <c r="G1979" s="3">
        <v>23</v>
      </c>
      <c r="H1979" s="4" t="str">
        <f t="shared" si="93"/>
        <v>DATI MANCANTI</v>
      </c>
      <c r="I1979" s="7">
        <f t="shared" si="94"/>
        <v>0</v>
      </c>
      <c r="J1979" s="12" t="str">
        <f t="shared" si="95"/>
        <v>NON PRESENTE</v>
      </c>
    </row>
    <row r="1980" spans="1:10" ht="12.75" customHeight="1" x14ac:dyDescent="0.2">
      <c r="A1980" s="2">
        <v>1982</v>
      </c>
      <c r="B1980" s="2" t="s">
        <v>953</v>
      </c>
      <c r="C1980" s="2" t="s">
        <v>31</v>
      </c>
      <c r="D1980" s="9" t="s">
        <v>17</v>
      </c>
      <c r="E1980" s="2" t="s">
        <v>1388</v>
      </c>
      <c r="F1980" s="2">
        <v>10</v>
      </c>
      <c r="G1980" s="3">
        <v>20</v>
      </c>
      <c r="H1980" s="4" t="str">
        <f t="shared" si="93"/>
        <v>DATI MANCANTI</v>
      </c>
      <c r="I1980" s="7">
        <f t="shared" si="94"/>
        <v>200</v>
      </c>
      <c r="J1980" s="12" t="str">
        <f t="shared" si="95"/>
        <v>NON PRESENTE</v>
      </c>
    </row>
    <row r="1981" spans="1:10" ht="12.75" customHeight="1" x14ac:dyDescent="0.2">
      <c r="A1981" s="2">
        <v>1983</v>
      </c>
      <c r="B1981" s="2" t="s">
        <v>953</v>
      </c>
      <c r="C1981" s="2" t="s">
        <v>31</v>
      </c>
      <c r="D1981" s="9" t="s">
        <v>17</v>
      </c>
      <c r="E1981" s="2" t="s">
        <v>1388</v>
      </c>
      <c r="F1981" s="2">
        <v>20</v>
      </c>
      <c r="G1981" s="3">
        <v>20</v>
      </c>
      <c r="H1981" s="4" t="str">
        <f t="shared" si="93"/>
        <v>DATI MANCANTI</v>
      </c>
      <c r="I1981" s="7">
        <f t="shared" si="94"/>
        <v>400</v>
      </c>
      <c r="J1981" s="12" t="str">
        <f t="shared" si="95"/>
        <v>NON PRESENTE</v>
      </c>
    </row>
    <row r="1982" spans="1:10" ht="12.75" customHeight="1" x14ac:dyDescent="0.2">
      <c r="A1982" s="2">
        <v>1984</v>
      </c>
      <c r="B1982" s="2" t="s">
        <v>954</v>
      </c>
      <c r="C1982" s="2" t="s">
        <v>9</v>
      </c>
      <c r="D1982" s="9" t="s">
        <v>37</v>
      </c>
      <c r="E1982" s="2" t="s">
        <v>11</v>
      </c>
      <c r="F1982" s="2">
        <v>0</v>
      </c>
      <c r="G1982" s="3">
        <v>35</v>
      </c>
      <c r="H1982" s="4" t="str">
        <f t="shared" si="93"/>
        <v>ITA - zan VETRI - 0</v>
      </c>
      <c r="I1982" s="15">
        <f t="shared" si="94"/>
        <v>0</v>
      </c>
      <c r="J1982" s="12" t="str">
        <f t="shared" si="95"/>
        <v>ITA</v>
      </c>
    </row>
    <row r="1983" spans="1:10" ht="12.75" customHeight="1" x14ac:dyDescent="0.2">
      <c r="A1983" s="2">
        <v>1985</v>
      </c>
      <c r="B1983" s="2" t="s">
        <v>955</v>
      </c>
      <c r="C1983" s="2" t="s">
        <v>9</v>
      </c>
      <c r="D1983" s="9" t="s">
        <v>10</v>
      </c>
      <c r="E1983" s="2" t="s">
        <v>1388</v>
      </c>
      <c r="F1983" s="2">
        <v>20</v>
      </c>
      <c r="G1983" s="3">
        <v>14</v>
      </c>
      <c r="H1983" s="4" t="str">
        <f t="shared" si="93"/>
        <v>ITA - SG - 20</v>
      </c>
      <c r="I1983" s="15">
        <f t="shared" si="94"/>
        <v>280</v>
      </c>
      <c r="J1983" s="12" t="str">
        <f t="shared" si="95"/>
        <v>ITA</v>
      </c>
    </row>
    <row r="1984" spans="1:10" ht="12.75" customHeight="1" x14ac:dyDescent="0.2">
      <c r="A1984" s="2">
        <v>1986</v>
      </c>
      <c r="B1984" s="2" t="s">
        <v>955</v>
      </c>
      <c r="C1984" s="2" t="s">
        <v>9</v>
      </c>
      <c r="D1984" s="9" t="s">
        <v>10</v>
      </c>
      <c r="E1984" s="2" t="s">
        <v>11</v>
      </c>
      <c r="F1984" s="2">
        <v>0</v>
      </c>
      <c r="G1984" s="3">
        <v>18</v>
      </c>
      <c r="H1984" s="4" t="str">
        <f t="shared" si="93"/>
        <v>ITA - SG - 0</v>
      </c>
      <c r="I1984" s="15">
        <f t="shared" si="94"/>
        <v>0</v>
      </c>
      <c r="J1984" s="12" t="str">
        <f t="shared" si="95"/>
        <v>ITA</v>
      </c>
    </row>
    <row r="1985" spans="1:10" ht="12.75" customHeight="1" x14ac:dyDescent="0.2">
      <c r="A1985" s="2">
        <v>1987</v>
      </c>
      <c r="B1985" s="2" t="s">
        <v>955</v>
      </c>
      <c r="C1985" s="2" t="s">
        <v>9</v>
      </c>
      <c r="D1985" s="9" t="s">
        <v>10</v>
      </c>
      <c r="E1985" s="2" t="s">
        <v>1388</v>
      </c>
      <c r="F1985" s="2">
        <v>10</v>
      </c>
      <c r="G1985" s="3">
        <v>25</v>
      </c>
      <c r="H1985" s="4" t="str">
        <f t="shared" si="93"/>
        <v>ITA - SG - 10</v>
      </c>
      <c r="I1985" s="15">
        <f t="shared" si="94"/>
        <v>250</v>
      </c>
      <c r="J1985" s="12" t="str">
        <f t="shared" si="95"/>
        <v>ITA</v>
      </c>
    </row>
    <row r="1986" spans="1:10" ht="12.75" customHeight="1" x14ac:dyDescent="0.2">
      <c r="A1986" s="2">
        <v>1988</v>
      </c>
      <c r="B1986" s="2" t="s">
        <v>956</v>
      </c>
      <c r="C1986" s="2" t="s">
        <v>9</v>
      </c>
      <c r="D1986" s="9" t="s">
        <v>55</v>
      </c>
      <c r="E1986" s="2" t="s">
        <v>1388</v>
      </c>
      <c r="F1986" s="2">
        <v>20</v>
      </c>
      <c r="G1986" s="3">
        <v>33</v>
      </c>
      <c r="H1986" s="4" t="str">
        <f t="shared" si="93"/>
        <v>ITA - zan S.R.L. - 20</v>
      </c>
      <c r="I1986" s="15">
        <f t="shared" si="94"/>
        <v>660</v>
      </c>
      <c r="J1986" s="12" t="str">
        <f t="shared" si="95"/>
        <v>ITA</v>
      </c>
    </row>
    <row r="1987" spans="1:10" ht="12.75" customHeight="1" x14ac:dyDescent="0.2">
      <c r="A1987" s="2">
        <v>1989</v>
      </c>
      <c r="B1987" s="2" t="s">
        <v>957</v>
      </c>
      <c r="C1987" s="2" t="s">
        <v>9</v>
      </c>
      <c r="D1987" s="9" t="s">
        <v>10</v>
      </c>
      <c r="E1987" s="2" t="s">
        <v>1388</v>
      </c>
      <c r="F1987" s="2">
        <v>20</v>
      </c>
      <c r="G1987" s="3">
        <v>36</v>
      </c>
      <c r="H1987" s="4" t="str">
        <f t="shared" ref="H1987:H2050" si="96">IF(AND(J1987&lt;&gt;"NON PRESENTE",D1987&lt;&gt;"NON PRESENTE",F1987&lt;&gt;"NON PRESENTE"),_xlfn.CONCAT(J1987," - ",D1987," - ",F1987),"DATI MANCANTI")</f>
        <v>ITA - SG - 20</v>
      </c>
      <c r="I1987" s="15">
        <f t="shared" ref="I1987:I2050" si="97">IF(AND(F1987&lt;&gt;"NON PRESENTE",G1987&lt;&gt;"NON PRESENTE"),F1987*G1987,"DATI MANCANTI")</f>
        <v>720</v>
      </c>
      <c r="J1987" s="12" t="str">
        <f t="shared" ref="J1987:J2050" si="98">TRIM(C1987)</f>
        <v>ITA</v>
      </c>
    </row>
    <row r="1988" spans="1:10" ht="12.75" customHeight="1" x14ac:dyDescent="0.2">
      <c r="A1988" s="2">
        <v>1990</v>
      </c>
      <c r="B1988" s="2" t="s">
        <v>957</v>
      </c>
      <c r="C1988" s="2" t="s">
        <v>9</v>
      </c>
      <c r="D1988" s="9" t="s">
        <v>10</v>
      </c>
      <c r="E1988" s="2" t="s">
        <v>11</v>
      </c>
      <c r="F1988" s="2">
        <v>0</v>
      </c>
      <c r="G1988" s="3">
        <v>29</v>
      </c>
      <c r="H1988" s="4" t="str">
        <f t="shared" si="96"/>
        <v>ITA - SG - 0</v>
      </c>
      <c r="I1988" s="15">
        <f t="shared" si="97"/>
        <v>0</v>
      </c>
      <c r="J1988" s="12" t="str">
        <f t="shared" si="98"/>
        <v>ITA</v>
      </c>
    </row>
    <row r="1989" spans="1:10" ht="12.75" customHeight="1" x14ac:dyDescent="0.2">
      <c r="A1989" s="2">
        <v>1991</v>
      </c>
      <c r="B1989" s="2" t="s">
        <v>957</v>
      </c>
      <c r="C1989" s="2" t="s">
        <v>9</v>
      </c>
      <c r="D1989" s="9" t="s">
        <v>10</v>
      </c>
      <c r="E1989" s="2" t="s">
        <v>1388</v>
      </c>
      <c r="F1989" s="2">
        <v>20</v>
      </c>
      <c r="G1989" s="3">
        <v>13</v>
      </c>
      <c r="H1989" s="4" t="str">
        <f t="shared" si="96"/>
        <v>ITA - SG - 20</v>
      </c>
      <c r="I1989" s="15">
        <f t="shared" si="97"/>
        <v>260</v>
      </c>
      <c r="J1989" s="12" t="str">
        <f t="shared" si="98"/>
        <v>ITA</v>
      </c>
    </row>
    <row r="1990" spans="1:10" ht="12.75" customHeight="1" x14ac:dyDescent="0.2">
      <c r="A1990" s="2">
        <v>1992</v>
      </c>
      <c r="B1990" s="2" t="s">
        <v>957</v>
      </c>
      <c r="C1990" s="2" t="s">
        <v>9</v>
      </c>
      <c r="D1990" s="9" t="s">
        <v>10</v>
      </c>
      <c r="E1990" s="2" t="s">
        <v>1388</v>
      </c>
      <c r="F1990" s="2">
        <v>10</v>
      </c>
      <c r="G1990" s="3">
        <v>13</v>
      </c>
      <c r="H1990" s="4" t="str">
        <f t="shared" si="96"/>
        <v>ITA - SG - 10</v>
      </c>
      <c r="I1990" s="15">
        <f t="shared" si="97"/>
        <v>130</v>
      </c>
      <c r="J1990" s="12" t="str">
        <f t="shared" si="98"/>
        <v>ITA</v>
      </c>
    </row>
    <row r="1991" spans="1:10" ht="12.75" customHeight="1" x14ac:dyDescent="0.2">
      <c r="A1991" s="2">
        <v>1993</v>
      </c>
      <c r="B1991" s="2" t="s">
        <v>958</v>
      </c>
      <c r="C1991" s="2" t="s">
        <v>9</v>
      </c>
      <c r="D1991" s="9" t="s">
        <v>37</v>
      </c>
      <c r="E1991" s="2" t="s">
        <v>11</v>
      </c>
      <c r="F1991" s="2">
        <v>0</v>
      </c>
      <c r="G1991" s="3">
        <v>39</v>
      </c>
      <c r="H1991" s="4" t="str">
        <f t="shared" si="96"/>
        <v>ITA - zan VETRI - 0</v>
      </c>
      <c r="I1991" s="15">
        <f t="shared" si="97"/>
        <v>0</v>
      </c>
      <c r="J1991" s="12" t="str">
        <f t="shared" si="98"/>
        <v>ITA</v>
      </c>
    </row>
    <row r="1992" spans="1:10" ht="12.75" customHeight="1" x14ac:dyDescent="0.2">
      <c r="A1992" s="2">
        <v>1994</v>
      </c>
      <c r="B1992" s="2" t="s">
        <v>959</v>
      </c>
      <c r="C1992" s="2" t="s">
        <v>9</v>
      </c>
      <c r="D1992" s="9" t="s">
        <v>55</v>
      </c>
      <c r="E1992" s="2" t="s">
        <v>11</v>
      </c>
      <c r="F1992" s="2">
        <v>0</v>
      </c>
      <c r="G1992" s="3">
        <v>16</v>
      </c>
      <c r="H1992" s="4" t="str">
        <f t="shared" si="96"/>
        <v>ITA - zan S.R.L. - 0</v>
      </c>
      <c r="I1992" s="15">
        <f t="shared" si="97"/>
        <v>0</v>
      </c>
      <c r="J1992" s="12" t="str">
        <f t="shared" si="98"/>
        <v>ITA</v>
      </c>
    </row>
    <row r="1993" spans="1:10" ht="12.75" customHeight="1" x14ac:dyDescent="0.2">
      <c r="A1993" s="2">
        <v>1995</v>
      </c>
      <c r="B1993" s="2" t="s">
        <v>960</v>
      </c>
      <c r="C1993" s="2" t="s">
        <v>9</v>
      </c>
      <c r="D1993" s="9" t="s">
        <v>48</v>
      </c>
      <c r="E1993" s="2" t="s">
        <v>11</v>
      </c>
      <c r="F1993" s="2">
        <v>0</v>
      </c>
      <c r="G1993" s="3">
        <v>21</v>
      </c>
      <c r="H1993" s="4" t="str">
        <f t="shared" si="96"/>
        <v>ITA - zan pin SPA - 0</v>
      </c>
      <c r="I1993" s="15">
        <f t="shared" si="97"/>
        <v>0</v>
      </c>
      <c r="J1993" s="12" t="str">
        <f t="shared" si="98"/>
        <v>ITA</v>
      </c>
    </row>
    <row r="1994" spans="1:10" ht="12.75" customHeight="1" x14ac:dyDescent="0.2">
      <c r="A1994" s="2">
        <v>1996</v>
      </c>
      <c r="B1994" s="2" t="s">
        <v>961</v>
      </c>
      <c r="C1994" s="2" t="s">
        <v>9</v>
      </c>
      <c r="D1994" s="9" t="s">
        <v>98</v>
      </c>
      <c r="E1994" s="2" t="s">
        <v>1388</v>
      </c>
      <c r="F1994" s="2">
        <v>10</v>
      </c>
      <c r="G1994" s="3">
        <v>27</v>
      </c>
      <c r="H1994" s="4" t="str">
        <f t="shared" si="96"/>
        <v>ITA - zan SPA - 10</v>
      </c>
      <c r="I1994" s="15">
        <f t="shared" si="97"/>
        <v>270</v>
      </c>
      <c r="J1994" s="12" t="str">
        <f t="shared" si="98"/>
        <v>ITA</v>
      </c>
    </row>
    <row r="1995" spans="1:10" ht="12.75" customHeight="1" x14ac:dyDescent="0.2">
      <c r="A1995" s="2">
        <v>1997</v>
      </c>
      <c r="B1995" s="2" t="s">
        <v>961</v>
      </c>
      <c r="C1995" s="2" t="s">
        <v>9</v>
      </c>
      <c r="D1995" s="9" t="s">
        <v>98</v>
      </c>
      <c r="E1995" s="2" t="s">
        <v>1388</v>
      </c>
      <c r="F1995" s="2">
        <v>20</v>
      </c>
      <c r="G1995" s="3">
        <v>16</v>
      </c>
      <c r="H1995" s="4" t="str">
        <f t="shared" si="96"/>
        <v>ITA - zan SPA - 20</v>
      </c>
      <c r="I1995" s="15">
        <f t="shared" si="97"/>
        <v>320</v>
      </c>
      <c r="J1995" s="12" t="str">
        <f t="shared" si="98"/>
        <v>ITA</v>
      </c>
    </row>
    <row r="1996" spans="1:10" ht="12.75" customHeight="1" x14ac:dyDescent="0.2">
      <c r="A1996" s="2">
        <v>1998</v>
      </c>
      <c r="B1996" s="2" t="s">
        <v>961</v>
      </c>
      <c r="C1996" s="2" t="s">
        <v>9</v>
      </c>
      <c r="D1996" s="9" t="s">
        <v>98</v>
      </c>
      <c r="E1996" s="2" t="s">
        <v>11</v>
      </c>
      <c r="F1996" s="2">
        <v>0</v>
      </c>
      <c r="G1996" s="3">
        <v>39</v>
      </c>
      <c r="H1996" s="4" t="str">
        <f t="shared" si="96"/>
        <v>ITA - zan SPA - 0</v>
      </c>
      <c r="I1996" s="15">
        <f t="shared" si="97"/>
        <v>0</v>
      </c>
      <c r="J1996" s="12" t="str">
        <f t="shared" si="98"/>
        <v>ITA</v>
      </c>
    </row>
    <row r="1997" spans="1:10" ht="12.75" customHeight="1" x14ac:dyDescent="0.2">
      <c r="A1997" s="2">
        <v>1999</v>
      </c>
      <c r="B1997" s="2" t="s">
        <v>961</v>
      </c>
      <c r="C1997" s="2" t="s">
        <v>9</v>
      </c>
      <c r="D1997" s="9" t="s">
        <v>98</v>
      </c>
      <c r="E1997" s="2" t="s">
        <v>1388</v>
      </c>
      <c r="F1997" s="2">
        <v>20</v>
      </c>
      <c r="G1997" s="3">
        <v>35</v>
      </c>
      <c r="H1997" s="4" t="str">
        <f t="shared" si="96"/>
        <v>ITA - zan SPA - 20</v>
      </c>
      <c r="I1997" s="15">
        <f t="shared" si="97"/>
        <v>700</v>
      </c>
      <c r="J1997" s="12" t="str">
        <f t="shared" si="98"/>
        <v>ITA</v>
      </c>
    </row>
    <row r="1998" spans="1:10" ht="12.75" customHeight="1" x14ac:dyDescent="0.2">
      <c r="A1998" s="2">
        <v>2000</v>
      </c>
      <c r="B1998" s="2" t="s">
        <v>962</v>
      </c>
      <c r="C1998" s="2" t="s">
        <v>9</v>
      </c>
      <c r="D1998" s="9" t="s">
        <v>66</v>
      </c>
      <c r="E1998" s="2" t="s">
        <v>1388</v>
      </c>
      <c r="F1998" s="2">
        <v>20</v>
      </c>
      <c r="G1998" s="3">
        <v>22</v>
      </c>
      <c r="H1998" s="4" t="str">
        <f t="shared" si="96"/>
        <v>ITA - zan PAM - 20</v>
      </c>
      <c r="I1998" s="15">
        <f t="shared" si="97"/>
        <v>440</v>
      </c>
      <c r="J1998" s="12" t="str">
        <f t="shared" si="98"/>
        <v>ITA</v>
      </c>
    </row>
    <row r="1999" spans="1:10" ht="12.75" customHeight="1" x14ac:dyDescent="0.2">
      <c r="A1999" s="2">
        <v>2001</v>
      </c>
      <c r="B1999" s="2" t="s">
        <v>962</v>
      </c>
      <c r="C1999" s="2" t="s">
        <v>9</v>
      </c>
      <c r="D1999" s="9" t="s">
        <v>66</v>
      </c>
      <c r="E1999" s="2" t="s">
        <v>11</v>
      </c>
      <c r="F1999" s="2">
        <v>0</v>
      </c>
      <c r="G1999" s="3">
        <v>29</v>
      </c>
      <c r="H1999" s="4" t="str">
        <f t="shared" si="96"/>
        <v>ITA - zan PAM - 0</v>
      </c>
      <c r="I1999" s="15">
        <f t="shared" si="97"/>
        <v>0</v>
      </c>
      <c r="J1999" s="12" t="str">
        <f t="shared" si="98"/>
        <v>ITA</v>
      </c>
    </row>
    <row r="2000" spans="1:10" ht="12.75" customHeight="1" x14ac:dyDescent="0.2">
      <c r="A2000" s="2">
        <v>2002</v>
      </c>
      <c r="B2000" s="2" t="s">
        <v>962</v>
      </c>
      <c r="C2000" s="2" t="s">
        <v>9</v>
      </c>
      <c r="D2000" s="9" t="s">
        <v>66</v>
      </c>
      <c r="E2000" s="2" t="s">
        <v>1388</v>
      </c>
      <c r="F2000" s="2">
        <v>10</v>
      </c>
      <c r="G2000" s="3">
        <v>24</v>
      </c>
      <c r="H2000" s="4" t="str">
        <f t="shared" si="96"/>
        <v>ITA - zan PAM - 10</v>
      </c>
      <c r="I2000" s="15">
        <f t="shared" si="97"/>
        <v>240</v>
      </c>
      <c r="J2000" s="12" t="str">
        <f t="shared" si="98"/>
        <v>ITA</v>
      </c>
    </row>
    <row r="2001" spans="1:10" ht="12.75" customHeight="1" x14ac:dyDescent="0.2">
      <c r="A2001" s="2">
        <v>2003</v>
      </c>
      <c r="B2001" s="2" t="s">
        <v>963</v>
      </c>
      <c r="C2001" s="2" t="s">
        <v>9</v>
      </c>
      <c r="D2001" s="9" t="s">
        <v>37</v>
      </c>
      <c r="E2001" s="2" t="s">
        <v>11</v>
      </c>
      <c r="F2001" s="2">
        <v>0</v>
      </c>
      <c r="G2001" s="3">
        <v>18</v>
      </c>
      <c r="H2001" s="4" t="str">
        <f t="shared" si="96"/>
        <v>ITA - zan VETRI - 0</v>
      </c>
      <c r="I2001" s="15">
        <f t="shared" si="97"/>
        <v>0</v>
      </c>
      <c r="J2001" s="12" t="str">
        <f t="shared" si="98"/>
        <v>ITA</v>
      </c>
    </row>
    <row r="2002" spans="1:10" ht="12.75" customHeight="1" x14ac:dyDescent="0.2">
      <c r="A2002" s="2">
        <v>2004</v>
      </c>
      <c r="B2002" s="2" t="s">
        <v>964</v>
      </c>
      <c r="C2002" s="2" t="s">
        <v>9</v>
      </c>
      <c r="D2002" s="9" t="s">
        <v>55</v>
      </c>
      <c r="E2002" s="2" t="s">
        <v>1388</v>
      </c>
      <c r="F2002" s="2">
        <v>10</v>
      </c>
      <c r="G2002" s="3">
        <v>31</v>
      </c>
      <c r="H2002" s="4" t="str">
        <f t="shared" si="96"/>
        <v>ITA - zan S.R.L. - 10</v>
      </c>
      <c r="I2002" s="15">
        <f t="shared" si="97"/>
        <v>310</v>
      </c>
      <c r="J2002" s="12" t="str">
        <f t="shared" si="98"/>
        <v>ITA</v>
      </c>
    </row>
    <row r="2003" spans="1:10" ht="12.75" customHeight="1" x14ac:dyDescent="0.2">
      <c r="A2003" s="2">
        <v>2005</v>
      </c>
      <c r="B2003" s="2" t="s">
        <v>964</v>
      </c>
      <c r="C2003" s="2" t="s">
        <v>9</v>
      </c>
      <c r="D2003" s="9" t="s">
        <v>55</v>
      </c>
      <c r="E2003" s="2" t="s">
        <v>11</v>
      </c>
      <c r="F2003" s="2">
        <v>0</v>
      </c>
      <c r="G2003" s="3">
        <v>36</v>
      </c>
      <c r="H2003" s="4" t="str">
        <f t="shared" si="96"/>
        <v>ITA - zan S.R.L. - 0</v>
      </c>
      <c r="I2003" s="15">
        <f t="shared" si="97"/>
        <v>0</v>
      </c>
      <c r="J2003" s="12" t="str">
        <f t="shared" si="98"/>
        <v>ITA</v>
      </c>
    </row>
    <row r="2004" spans="1:10" ht="12.75" customHeight="1" x14ac:dyDescent="0.2">
      <c r="A2004" s="2">
        <v>2006</v>
      </c>
      <c r="B2004" s="2" t="s">
        <v>964</v>
      </c>
      <c r="C2004" s="2" t="s">
        <v>9</v>
      </c>
      <c r="D2004" s="9" t="s">
        <v>55</v>
      </c>
      <c r="E2004" s="2" t="s">
        <v>1388</v>
      </c>
      <c r="F2004" s="2">
        <v>20</v>
      </c>
      <c r="G2004" s="3">
        <v>18</v>
      </c>
      <c r="H2004" s="4" t="str">
        <f t="shared" si="96"/>
        <v>ITA - zan S.R.L. - 20</v>
      </c>
      <c r="I2004" s="15">
        <f t="shared" si="97"/>
        <v>360</v>
      </c>
      <c r="J2004" s="12" t="str">
        <f t="shared" si="98"/>
        <v>ITA</v>
      </c>
    </row>
    <row r="2005" spans="1:10" ht="12.75" customHeight="1" x14ac:dyDescent="0.2">
      <c r="A2005" s="2">
        <v>2007</v>
      </c>
      <c r="B2005" s="2" t="s">
        <v>965</v>
      </c>
      <c r="C2005" s="2" t="s">
        <v>9</v>
      </c>
      <c r="D2005" s="9" t="s">
        <v>10</v>
      </c>
      <c r="E2005" s="2" t="s">
        <v>11</v>
      </c>
      <c r="F2005" s="2">
        <v>0</v>
      </c>
      <c r="G2005" s="3">
        <v>17</v>
      </c>
      <c r="H2005" s="4" t="str">
        <f t="shared" si="96"/>
        <v>ITA - SG - 0</v>
      </c>
      <c r="I2005" s="15">
        <f t="shared" si="97"/>
        <v>0</v>
      </c>
      <c r="J2005" s="12" t="str">
        <f t="shared" si="98"/>
        <v>ITA</v>
      </c>
    </row>
    <row r="2006" spans="1:10" ht="12.75" customHeight="1" x14ac:dyDescent="0.2">
      <c r="A2006" s="2">
        <v>2008</v>
      </c>
      <c r="B2006" s="2" t="s">
        <v>965</v>
      </c>
      <c r="C2006" s="2" t="s">
        <v>9</v>
      </c>
      <c r="D2006" s="9" t="s">
        <v>10</v>
      </c>
      <c r="E2006" s="2" t="s">
        <v>1388</v>
      </c>
      <c r="F2006" s="2">
        <v>20</v>
      </c>
      <c r="G2006" s="3">
        <v>36</v>
      </c>
      <c r="H2006" s="4" t="str">
        <f t="shared" si="96"/>
        <v>ITA - SG - 20</v>
      </c>
      <c r="I2006" s="15">
        <f t="shared" si="97"/>
        <v>720</v>
      </c>
      <c r="J2006" s="12" t="str">
        <f t="shared" si="98"/>
        <v>ITA</v>
      </c>
    </row>
    <row r="2007" spans="1:10" ht="12.75" customHeight="1" x14ac:dyDescent="0.2">
      <c r="A2007" s="2">
        <v>2009</v>
      </c>
      <c r="B2007" s="2" t="s">
        <v>965</v>
      </c>
      <c r="C2007" s="2" t="s">
        <v>9</v>
      </c>
      <c r="D2007" s="9" t="s">
        <v>10</v>
      </c>
      <c r="E2007" s="2" t="s">
        <v>1388</v>
      </c>
      <c r="F2007" s="2">
        <v>10</v>
      </c>
      <c r="G2007" s="3">
        <v>35</v>
      </c>
      <c r="H2007" s="4" t="str">
        <f t="shared" si="96"/>
        <v>ITA - SG - 10</v>
      </c>
      <c r="I2007" s="15">
        <f t="shared" si="97"/>
        <v>350</v>
      </c>
      <c r="J2007" s="12" t="str">
        <f t="shared" si="98"/>
        <v>ITA</v>
      </c>
    </row>
    <row r="2008" spans="1:10" ht="12.75" customHeight="1" x14ac:dyDescent="0.2">
      <c r="A2008" s="2">
        <v>2010</v>
      </c>
      <c r="B2008" s="2" t="s">
        <v>966</v>
      </c>
      <c r="C2008" s="2" t="s">
        <v>9</v>
      </c>
      <c r="D2008" s="9" t="s">
        <v>37</v>
      </c>
      <c r="E2008" s="2" t="s">
        <v>1388</v>
      </c>
      <c r="F2008" s="2">
        <v>20</v>
      </c>
      <c r="G2008" s="3">
        <v>10</v>
      </c>
      <c r="H2008" s="4" t="str">
        <f t="shared" si="96"/>
        <v>ITA - zan VETRI - 20</v>
      </c>
      <c r="I2008" s="15">
        <f t="shared" si="97"/>
        <v>200</v>
      </c>
      <c r="J2008" s="12" t="str">
        <f t="shared" si="98"/>
        <v>ITA</v>
      </c>
    </row>
    <row r="2009" spans="1:10" ht="12.75" customHeight="1" x14ac:dyDescent="0.2">
      <c r="A2009" s="2">
        <v>2011</v>
      </c>
      <c r="B2009" s="2" t="s">
        <v>966</v>
      </c>
      <c r="C2009" s="2" t="s">
        <v>9</v>
      </c>
      <c r="D2009" s="9" t="s">
        <v>37</v>
      </c>
      <c r="E2009" s="2" t="s">
        <v>11</v>
      </c>
      <c r="F2009" s="2">
        <v>0</v>
      </c>
      <c r="G2009" s="3">
        <v>17</v>
      </c>
      <c r="H2009" s="4" t="str">
        <f t="shared" si="96"/>
        <v>ITA - zan VETRI - 0</v>
      </c>
      <c r="I2009" s="15">
        <f t="shared" si="97"/>
        <v>0</v>
      </c>
      <c r="J2009" s="12" t="str">
        <f t="shared" si="98"/>
        <v>ITA</v>
      </c>
    </row>
    <row r="2010" spans="1:10" ht="12.75" customHeight="1" x14ac:dyDescent="0.2">
      <c r="A2010" s="2">
        <v>2012</v>
      </c>
      <c r="B2010" s="2" t="s">
        <v>966</v>
      </c>
      <c r="C2010" s="2" t="s">
        <v>9</v>
      </c>
      <c r="D2010" s="9" t="s">
        <v>37</v>
      </c>
      <c r="E2010" s="2" t="s">
        <v>1388</v>
      </c>
      <c r="F2010" s="2">
        <v>10</v>
      </c>
      <c r="G2010" s="3">
        <v>22</v>
      </c>
      <c r="H2010" s="4" t="str">
        <f t="shared" si="96"/>
        <v>ITA - zan VETRI - 10</v>
      </c>
      <c r="I2010" s="15">
        <f t="shared" si="97"/>
        <v>220</v>
      </c>
      <c r="J2010" s="12" t="str">
        <f t="shared" si="98"/>
        <v>ITA</v>
      </c>
    </row>
    <row r="2011" spans="1:10" ht="12.75" customHeight="1" x14ac:dyDescent="0.2">
      <c r="A2011" s="2">
        <v>2013</v>
      </c>
      <c r="B2011" s="2" t="s">
        <v>967</v>
      </c>
      <c r="C2011" s="2" t="s">
        <v>9</v>
      </c>
      <c r="D2011" s="9" t="s">
        <v>37</v>
      </c>
      <c r="E2011" s="2" t="s">
        <v>1388</v>
      </c>
      <c r="F2011" s="2">
        <v>10</v>
      </c>
      <c r="G2011" s="3">
        <v>40</v>
      </c>
      <c r="H2011" s="4" t="str">
        <f t="shared" si="96"/>
        <v>ITA - zan VETRI - 10</v>
      </c>
      <c r="I2011" s="15">
        <f t="shared" si="97"/>
        <v>400</v>
      </c>
      <c r="J2011" s="12" t="str">
        <f t="shared" si="98"/>
        <v>ITA</v>
      </c>
    </row>
    <row r="2012" spans="1:10" ht="12.75" customHeight="1" x14ac:dyDescent="0.2">
      <c r="A2012" s="2">
        <v>2014</v>
      </c>
      <c r="B2012" s="2" t="s">
        <v>967</v>
      </c>
      <c r="C2012" s="2" t="s">
        <v>9</v>
      </c>
      <c r="D2012" s="9" t="s">
        <v>37</v>
      </c>
      <c r="E2012" s="2" t="s">
        <v>11</v>
      </c>
      <c r="F2012" s="2">
        <v>0</v>
      </c>
      <c r="G2012" s="3">
        <v>33</v>
      </c>
      <c r="H2012" s="4" t="str">
        <f t="shared" si="96"/>
        <v>ITA - zan VETRI - 0</v>
      </c>
      <c r="I2012" s="15">
        <f t="shared" si="97"/>
        <v>0</v>
      </c>
      <c r="J2012" s="12" t="str">
        <f t="shared" si="98"/>
        <v>ITA</v>
      </c>
    </row>
    <row r="2013" spans="1:10" ht="12.75" customHeight="1" x14ac:dyDescent="0.2">
      <c r="A2013" s="2">
        <v>2015</v>
      </c>
      <c r="B2013" s="2" t="s">
        <v>967</v>
      </c>
      <c r="C2013" s="2" t="s">
        <v>9</v>
      </c>
      <c r="D2013" s="9" t="s">
        <v>37</v>
      </c>
      <c r="E2013" s="2" t="s">
        <v>1388</v>
      </c>
      <c r="F2013" s="2">
        <v>20</v>
      </c>
      <c r="G2013" s="3">
        <v>30</v>
      </c>
      <c r="H2013" s="4" t="str">
        <f t="shared" si="96"/>
        <v>ITA - zan VETRI - 20</v>
      </c>
      <c r="I2013" s="15">
        <f t="shared" si="97"/>
        <v>600</v>
      </c>
      <c r="J2013" s="12" t="str">
        <f t="shared" si="98"/>
        <v>ITA</v>
      </c>
    </row>
    <row r="2014" spans="1:10" ht="12.75" customHeight="1" x14ac:dyDescent="0.2">
      <c r="A2014" s="2">
        <v>2016</v>
      </c>
      <c r="B2014" s="2" t="s">
        <v>968</v>
      </c>
      <c r="C2014" s="2" t="s">
        <v>9</v>
      </c>
      <c r="D2014" s="9" t="s">
        <v>48</v>
      </c>
      <c r="E2014" s="2" t="s">
        <v>1388</v>
      </c>
      <c r="F2014" s="2">
        <v>20</v>
      </c>
      <c r="G2014" s="3">
        <v>12</v>
      </c>
      <c r="H2014" s="4" t="str">
        <f t="shared" si="96"/>
        <v>ITA - zan pin SPA - 20</v>
      </c>
      <c r="I2014" s="15">
        <f t="shared" si="97"/>
        <v>240</v>
      </c>
      <c r="J2014" s="12" t="str">
        <f t="shared" si="98"/>
        <v>ITA</v>
      </c>
    </row>
    <row r="2015" spans="1:10" ht="12.75" customHeight="1" x14ac:dyDescent="0.2">
      <c r="A2015" s="2">
        <v>2017</v>
      </c>
      <c r="B2015" s="2" t="s">
        <v>968</v>
      </c>
      <c r="C2015" s="2" t="s">
        <v>9</v>
      </c>
      <c r="D2015" s="9" t="s">
        <v>48</v>
      </c>
      <c r="E2015" s="2" t="s">
        <v>11</v>
      </c>
      <c r="F2015" s="2">
        <v>0</v>
      </c>
      <c r="G2015" s="3">
        <v>32</v>
      </c>
      <c r="H2015" s="4" t="str">
        <f t="shared" si="96"/>
        <v>ITA - zan pin SPA - 0</v>
      </c>
      <c r="I2015" s="15">
        <f t="shared" si="97"/>
        <v>0</v>
      </c>
      <c r="J2015" s="12" t="str">
        <f t="shared" si="98"/>
        <v>ITA</v>
      </c>
    </row>
    <row r="2016" spans="1:10" ht="12.75" customHeight="1" x14ac:dyDescent="0.2">
      <c r="A2016" s="2">
        <v>2018</v>
      </c>
      <c r="B2016" s="2" t="s">
        <v>969</v>
      </c>
      <c r="C2016" s="2" t="s">
        <v>9</v>
      </c>
      <c r="D2016" s="9" t="s">
        <v>66</v>
      </c>
      <c r="E2016" s="2" t="s">
        <v>1388</v>
      </c>
      <c r="F2016" s="2">
        <v>20</v>
      </c>
      <c r="G2016" s="3">
        <v>33</v>
      </c>
      <c r="H2016" s="4" t="str">
        <f t="shared" si="96"/>
        <v>ITA - zan PAM - 20</v>
      </c>
      <c r="I2016" s="15">
        <f t="shared" si="97"/>
        <v>660</v>
      </c>
      <c r="J2016" s="12" t="str">
        <f t="shared" si="98"/>
        <v>ITA</v>
      </c>
    </row>
    <row r="2017" spans="1:10" ht="12.75" customHeight="1" x14ac:dyDescent="0.2">
      <c r="A2017" s="2">
        <v>2019</v>
      </c>
      <c r="B2017" s="2" t="s">
        <v>969</v>
      </c>
      <c r="C2017" s="2" t="s">
        <v>9</v>
      </c>
      <c r="D2017" s="9" t="s">
        <v>66</v>
      </c>
      <c r="E2017" s="2" t="s">
        <v>1388</v>
      </c>
      <c r="F2017" s="2">
        <v>10</v>
      </c>
      <c r="G2017" s="3">
        <v>33</v>
      </c>
      <c r="H2017" s="4" t="str">
        <f t="shared" si="96"/>
        <v>ITA - zan PAM - 10</v>
      </c>
      <c r="I2017" s="15">
        <f t="shared" si="97"/>
        <v>330</v>
      </c>
      <c r="J2017" s="12" t="str">
        <f t="shared" si="98"/>
        <v>ITA</v>
      </c>
    </row>
    <row r="2018" spans="1:10" ht="12.75" customHeight="1" x14ac:dyDescent="0.2">
      <c r="A2018" s="2">
        <v>2020</v>
      </c>
      <c r="B2018" s="2" t="s">
        <v>969</v>
      </c>
      <c r="C2018" s="2" t="s">
        <v>9</v>
      </c>
      <c r="D2018" s="9" t="s">
        <v>66</v>
      </c>
      <c r="E2018" s="2" t="s">
        <v>11</v>
      </c>
      <c r="F2018" s="2">
        <v>0</v>
      </c>
      <c r="G2018" s="3">
        <v>29</v>
      </c>
      <c r="H2018" s="4" t="str">
        <f t="shared" si="96"/>
        <v>ITA - zan PAM - 0</v>
      </c>
      <c r="I2018" s="15">
        <f t="shared" si="97"/>
        <v>0</v>
      </c>
      <c r="J2018" s="12" t="str">
        <f t="shared" si="98"/>
        <v>ITA</v>
      </c>
    </row>
    <row r="2019" spans="1:10" ht="12.75" customHeight="1" x14ac:dyDescent="0.2">
      <c r="A2019" s="2">
        <v>2021</v>
      </c>
      <c r="B2019" s="2" t="s">
        <v>970</v>
      </c>
      <c r="C2019" s="2" t="s">
        <v>9</v>
      </c>
      <c r="D2019" s="9" t="s">
        <v>55</v>
      </c>
      <c r="E2019" s="2" t="s">
        <v>11</v>
      </c>
      <c r="F2019" s="2">
        <v>0</v>
      </c>
      <c r="G2019" s="3">
        <v>29</v>
      </c>
      <c r="H2019" s="4" t="str">
        <f t="shared" si="96"/>
        <v>ITA - zan S.R.L. - 0</v>
      </c>
      <c r="I2019" s="15">
        <f t="shared" si="97"/>
        <v>0</v>
      </c>
      <c r="J2019" s="12" t="str">
        <f t="shared" si="98"/>
        <v>ITA</v>
      </c>
    </row>
    <row r="2020" spans="1:10" ht="12.75" customHeight="1" x14ac:dyDescent="0.2">
      <c r="A2020" s="2">
        <v>2022</v>
      </c>
      <c r="B2020" s="2" t="s">
        <v>970</v>
      </c>
      <c r="C2020" s="2" t="s">
        <v>9</v>
      </c>
      <c r="D2020" s="9" t="s">
        <v>55</v>
      </c>
      <c r="E2020" s="2" t="s">
        <v>1388</v>
      </c>
      <c r="F2020" s="2">
        <v>20</v>
      </c>
      <c r="G2020" s="3">
        <v>33</v>
      </c>
      <c r="H2020" s="4" t="str">
        <f t="shared" si="96"/>
        <v>ITA - zan S.R.L. - 20</v>
      </c>
      <c r="I2020" s="15">
        <f t="shared" si="97"/>
        <v>660</v>
      </c>
      <c r="J2020" s="12" t="str">
        <f t="shared" si="98"/>
        <v>ITA</v>
      </c>
    </row>
    <row r="2021" spans="1:10" ht="12.75" customHeight="1" x14ac:dyDescent="0.2">
      <c r="A2021" s="2">
        <v>2023</v>
      </c>
      <c r="B2021" s="2" t="s">
        <v>971</v>
      </c>
      <c r="C2021" s="2" t="s">
        <v>15</v>
      </c>
      <c r="D2021" s="9" t="s">
        <v>24</v>
      </c>
      <c r="E2021" s="2" t="s">
        <v>1388</v>
      </c>
      <c r="F2021" s="2">
        <v>20</v>
      </c>
      <c r="G2021" s="3">
        <v>16</v>
      </c>
      <c r="H2021" s="4" t="str">
        <f t="shared" si="96"/>
        <v>EGY - zan pin assuf S.A.E. - 20</v>
      </c>
      <c r="I2021" s="15">
        <f t="shared" si="97"/>
        <v>320</v>
      </c>
      <c r="J2021" s="12" t="str">
        <f t="shared" si="98"/>
        <v>EGY</v>
      </c>
    </row>
    <row r="2022" spans="1:10" ht="12.75" customHeight="1" x14ac:dyDescent="0.2">
      <c r="A2022" s="2">
        <v>2024</v>
      </c>
      <c r="B2022" s="2" t="s">
        <v>971</v>
      </c>
      <c r="C2022" s="2" t="s">
        <v>15</v>
      </c>
      <c r="D2022" s="9" t="s">
        <v>24</v>
      </c>
      <c r="E2022" s="2" t="s">
        <v>11</v>
      </c>
      <c r="F2022" s="2">
        <v>0</v>
      </c>
      <c r="G2022" s="3">
        <v>14</v>
      </c>
      <c r="H2022" s="4" t="str">
        <f t="shared" si="96"/>
        <v>EGY - zan pin assuf S.A.E. - 0</v>
      </c>
      <c r="I2022" s="15">
        <f t="shared" si="97"/>
        <v>0</v>
      </c>
      <c r="J2022" s="12" t="str">
        <f t="shared" si="98"/>
        <v>EGY</v>
      </c>
    </row>
    <row r="2023" spans="1:10" ht="12.75" customHeight="1" x14ac:dyDescent="0.2">
      <c r="A2023" s="2">
        <v>2025</v>
      </c>
      <c r="B2023" s="2" t="s">
        <v>971</v>
      </c>
      <c r="C2023" s="2" t="s">
        <v>15</v>
      </c>
      <c r="D2023" s="9" t="s">
        <v>24</v>
      </c>
      <c r="E2023" s="2" t="s">
        <v>1388</v>
      </c>
      <c r="F2023" s="2">
        <v>20</v>
      </c>
      <c r="G2023" s="3">
        <v>10</v>
      </c>
      <c r="H2023" s="4" t="str">
        <f t="shared" si="96"/>
        <v>EGY - zan pin assuf S.A.E. - 20</v>
      </c>
      <c r="I2023" s="15">
        <f t="shared" si="97"/>
        <v>200</v>
      </c>
      <c r="J2023" s="12" t="str">
        <f t="shared" si="98"/>
        <v>EGY</v>
      </c>
    </row>
    <row r="2024" spans="1:10" ht="12.75" customHeight="1" x14ac:dyDescent="0.2">
      <c r="A2024" s="2">
        <v>2026</v>
      </c>
      <c r="B2024" s="2" t="s">
        <v>972</v>
      </c>
      <c r="C2024" s="2" t="s">
        <v>9</v>
      </c>
      <c r="D2024" s="9" t="s">
        <v>48</v>
      </c>
      <c r="E2024" s="2" t="s">
        <v>1388</v>
      </c>
      <c r="F2024" s="2">
        <v>20</v>
      </c>
      <c r="G2024" s="3">
        <v>37</v>
      </c>
      <c r="H2024" s="4" t="str">
        <f t="shared" si="96"/>
        <v>ITA - zan pin SPA - 20</v>
      </c>
      <c r="I2024" s="15">
        <f t="shared" si="97"/>
        <v>740</v>
      </c>
      <c r="J2024" s="12" t="str">
        <f t="shared" si="98"/>
        <v>ITA</v>
      </c>
    </row>
    <row r="2025" spans="1:10" ht="12.75" customHeight="1" x14ac:dyDescent="0.2">
      <c r="A2025" s="2">
        <v>2027</v>
      </c>
      <c r="B2025" s="2" t="s">
        <v>973</v>
      </c>
      <c r="C2025" s="2" t="s">
        <v>9</v>
      </c>
      <c r="D2025" s="9" t="s">
        <v>55</v>
      </c>
      <c r="E2025" s="2" t="s">
        <v>11</v>
      </c>
      <c r="F2025" s="2">
        <v>0</v>
      </c>
      <c r="G2025" s="3">
        <v>24</v>
      </c>
      <c r="H2025" s="4" t="str">
        <f t="shared" si="96"/>
        <v>ITA - zan S.R.L. - 0</v>
      </c>
      <c r="I2025" s="15">
        <f t="shared" si="97"/>
        <v>0</v>
      </c>
      <c r="J2025" s="12" t="str">
        <f t="shared" si="98"/>
        <v>ITA</v>
      </c>
    </row>
    <row r="2026" spans="1:10" ht="12.75" customHeight="1" x14ac:dyDescent="0.2">
      <c r="A2026" s="2">
        <v>2028</v>
      </c>
      <c r="B2026" s="2" t="s">
        <v>973</v>
      </c>
      <c r="C2026" s="2" t="s">
        <v>9</v>
      </c>
      <c r="D2026" s="9" t="s">
        <v>55</v>
      </c>
      <c r="E2026" s="2" t="s">
        <v>1388</v>
      </c>
      <c r="F2026" s="2">
        <v>20</v>
      </c>
      <c r="G2026" s="3">
        <v>13</v>
      </c>
      <c r="H2026" s="4" t="str">
        <f t="shared" si="96"/>
        <v>ITA - zan S.R.L. - 20</v>
      </c>
      <c r="I2026" s="15">
        <f t="shared" si="97"/>
        <v>260</v>
      </c>
      <c r="J2026" s="12" t="str">
        <f t="shared" si="98"/>
        <v>ITA</v>
      </c>
    </row>
    <row r="2027" spans="1:10" ht="12.75" customHeight="1" x14ac:dyDescent="0.2">
      <c r="A2027" s="2">
        <v>2029</v>
      </c>
      <c r="B2027" s="2" t="s">
        <v>973</v>
      </c>
      <c r="C2027" s="2" t="s">
        <v>9</v>
      </c>
      <c r="D2027" s="9" t="s">
        <v>55</v>
      </c>
      <c r="E2027" s="2" t="s">
        <v>1388</v>
      </c>
      <c r="F2027" s="2">
        <v>10</v>
      </c>
      <c r="G2027" s="3">
        <v>37</v>
      </c>
      <c r="H2027" s="4" t="str">
        <f t="shared" si="96"/>
        <v>ITA - zan S.R.L. - 10</v>
      </c>
      <c r="I2027" s="15">
        <f t="shared" si="97"/>
        <v>370</v>
      </c>
      <c r="J2027" s="12" t="str">
        <f t="shared" si="98"/>
        <v>ITA</v>
      </c>
    </row>
    <row r="2028" spans="1:10" ht="12.75" customHeight="1" x14ac:dyDescent="0.2">
      <c r="A2028" s="2">
        <v>2030</v>
      </c>
      <c r="B2028" s="2" t="s">
        <v>973</v>
      </c>
      <c r="C2028" s="2" t="s">
        <v>9</v>
      </c>
      <c r="D2028" s="9" t="s">
        <v>55</v>
      </c>
      <c r="E2028" s="2" t="s">
        <v>1388</v>
      </c>
      <c r="F2028" s="2">
        <v>20</v>
      </c>
      <c r="G2028" s="3">
        <v>34</v>
      </c>
      <c r="H2028" s="4" t="str">
        <f t="shared" si="96"/>
        <v>ITA - zan S.R.L. - 20</v>
      </c>
      <c r="I2028" s="15">
        <f t="shared" si="97"/>
        <v>680</v>
      </c>
      <c r="J2028" s="12" t="str">
        <f t="shared" si="98"/>
        <v>ITA</v>
      </c>
    </row>
    <row r="2029" spans="1:10" ht="12.75" customHeight="1" x14ac:dyDescent="0.2">
      <c r="A2029" s="2">
        <v>2031</v>
      </c>
      <c r="B2029" s="2" t="s">
        <v>974</v>
      </c>
      <c r="C2029" s="2" t="s">
        <v>9</v>
      </c>
      <c r="D2029" s="9" t="s">
        <v>48</v>
      </c>
      <c r="E2029" s="2" t="s">
        <v>1388</v>
      </c>
      <c r="F2029" s="2">
        <v>10</v>
      </c>
      <c r="G2029" s="3">
        <v>18</v>
      </c>
      <c r="H2029" s="4" t="str">
        <f t="shared" si="96"/>
        <v>ITA - zan pin SPA - 10</v>
      </c>
      <c r="I2029" s="15">
        <f t="shared" si="97"/>
        <v>180</v>
      </c>
      <c r="J2029" s="12" t="str">
        <f t="shared" si="98"/>
        <v>ITA</v>
      </c>
    </row>
    <row r="2030" spans="1:10" ht="12.75" customHeight="1" x14ac:dyDescent="0.2">
      <c r="A2030" s="2">
        <v>2032</v>
      </c>
      <c r="B2030" s="2" t="s">
        <v>975</v>
      </c>
      <c r="C2030" s="2" t="s">
        <v>9</v>
      </c>
      <c r="D2030" s="9" t="s">
        <v>181</v>
      </c>
      <c r="E2030" s="2" t="s">
        <v>11</v>
      </c>
      <c r="F2030" s="2">
        <v>0</v>
      </c>
      <c r="G2030" s="3">
        <v>33</v>
      </c>
      <c r="H2030" s="4" t="str">
        <f t="shared" si="96"/>
        <v>ITA - mull - 0</v>
      </c>
      <c r="I2030" s="15">
        <f t="shared" si="97"/>
        <v>0</v>
      </c>
      <c r="J2030" s="12" t="str">
        <f t="shared" si="98"/>
        <v>ITA</v>
      </c>
    </row>
    <row r="2031" spans="1:10" ht="12.75" customHeight="1" x14ac:dyDescent="0.2">
      <c r="A2031" s="2">
        <v>2033</v>
      </c>
      <c r="B2031" s="2" t="s">
        <v>976</v>
      </c>
      <c r="C2031" s="2" t="s">
        <v>9</v>
      </c>
      <c r="D2031" s="9" t="s">
        <v>37</v>
      </c>
      <c r="E2031" s="2" t="s">
        <v>1388</v>
      </c>
      <c r="F2031" s="2">
        <v>20</v>
      </c>
      <c r="G2031" s="3">
        <v>23</v>
      </c>
      <c r="H2031" s="4" t="str">
        <f t="shared" si="96"/>
        <v>ITA - zan VETRI - 20</v>
      </c>
      <c r="I2031" s="15">
        <f t="shared" si="97"/>
        <v>460</v>
      </c>
      <c r="J2031" s="12" t="str">
        <f t="shared" si="98"/>
        <v>ITA</v>
      </c>
    </row>
    <row r="2032" spans="1:10" ht="12.75" customHeight="1" x14ac:dyDescent="0.2">
      <c r="A2032" s="2">
        <v>2034</v>
      </c>
      <c r="B2032" s="2" t="s">
        <v>976</v>
      </c>
      <c r="C2032" s="2" t="s">
        <v>9</v>
      </c>
      <c r="D2032" s="9" t="s">
        <v>37</v>
      </c>
      <c r="E2032" s="2" t="s">
        <v>11</v>
      </c>
      <c r="F2032" s="2">
        <v>0</v>
      </c>
      <c r="G2032" s="3">
        <v>40</v>
      </c>
      <c r="H2032" s="4" t="str">
        <f t="shared" si="96"/>
        <v>ITA - zan VETRI - 0</v>
      </c>
      <c r="I2032" s="15">
        <f t="shared" si="97"/>
        <v>0</v>
      </c>
      <c r="J2032" s="12" t="str">
        <f t="shared" si="98"/>
        <v>ITA</v>
      </c>
    </row>
    <row r="2033" spans="1:10" ht="12.75" customHeight="1" x14ac:dyDescent="0.2">
      <c r="A2033" s="2">
        <v>2035</v>
      </c>
      <c r="B2033" s="2" t="s">
        <v>976</v>
      </c>
      <c r="C2033" s="2" t="s">
        <v>9</v>
      </c>
      <c r="D2033" s="9" t="s">
        <v>37</v>
      </c>
      <c r="E2033" s="2" t="s">
        <v>1388</v>
      </c>
      <c r="F2033" s="2">
        <v>10</v>
      </c>
      <c r="G2033" s="3">
        <v>11</v>
      </c>
      <c r="H2033" s="4" t="str">
        <f t="shared" si="96"/>
        <v>ITA - zan VETRI - 10</v>
      </c>
      <c r="I2033" s="15">
        <f t="shared" si="97"/>
        <v>110</v>
      </c>
      <c r="J2033" s="12" t="str">
        <f t="shared" si="98"/>
        <v>ITA</v>
      </c>
    </row>
    <row r="2034" spans="1:10" ht="12.75" customHeight="1" x14ac:dyDescent="0.2">
      <c r="A2034" s="2">
        <v>2036</v>
      </c>
      <c r="B2034" s="2" t="s">
        <v>977</v>
      </c>
      <c r="C2034" s="2" t="s">
        <v>9</v>
      </c>
      <c r="D2034" s="9" t="s">
        <v>48</v>
      </c>
      <c r="E2034" s="2" t="s">
        <v>11</v>
      </c>
      <c r="F2034" s="2">
        <v>0</v>
      </c>
      <c r="G2034" s="3">
        <v>33</v>
      </c>
      <c r="H2034" s="4" t="str">
        <f t="shared" si="96"/>
        <v>ITA - zan pin SPA - 0</v>
      </c>
      <c r="I2034" s="15">
        <f t="shared" si="97"/>
        <v>0</v>
      </c>
      <c r="J2034" s="12" t="str">
        <f t="shared" si="98"/>
        <v>ITA</v>
      </c>
    </row>
    <row r="2035" spans="1:10" ht="12.75" customHeight="1" x14ac:dyDescent="0.2">
      <c r="A2035" s="2">
        <v>2037</v>
      </c>
      <c r="B2035" s="2" t="s">
        <v>977</v>
      </c>
      <c r="C2035" s="2" t="s">
        <v>9</v>
      </c>
      <c r="D2035" s="9" t="s">
        <v>48</v>
      </c>
      <c r="E2035" s="2" t="s">
        <v>1388</v>
      </c>
      <c r="F2035" s="2">
        <v>10</v>
      </c>
      <c r="G2035" s="3">
        <v>13</v>
      </c>
      <c r="H2035" s="4" t="str">
        <f t="shared" si="96"/>
        <v>ITA - zan pin SPA - 10</v>
      </c>
      <c r="I2035" s="15">
        <f t="shared" si="97"/>
        <v>130</v>
      </c>
      <c r="J2035" s="12" t="str">
        <f t="shared" si="98"/>
        <v>ITA</v>
      </c>
    </row>
    <row r="2036" spans="1:10" ht="12.75" customHeight="1" x14ac:dyDescent="0.2">
      <c r="A2036" s="2">
        <v>2038</v>
      </c>
      <c r="B2036" s="2" t="s">
        <v>978</v>
      </c>
      <c r="C2036" s="2" t="s">
        <v>9</v>
      </c>
      <c r="D2036" s="9" t="s">
        <v>37</v>
      </c>
      <c r="E2036" s="2" t="s">
        <v>1388</v>
      </c>
      <c r="F2036" s="2">
        <v>20</v>
      </c>
      <c r="G2036" s="3">
        <v>24</v>
      </c>
      <c r="H2036" s="4" t="str">
        <f t="shared" si="96"/>
        <v>ITA - zan VETRI - 20</v>
      </c>
      <c r="I2036" s="15">
        <f t="shared" si="97"/>
        <v>480</v>
      </c>
      <c r="J2036" s="12" t="str">
        <f t="shared" si="98"/>
        <v>ITA</v>
      </c>
    </row>
    <row r="2037" spans="1:10" ht="12.75" customHeight="1" x14ac:dyDescent="0.2">
      <c r="A2037" s="2">
        <v>2039</v>
      </c>
      <c r="B2037" s="2" t="s">
        <v>978</v>
      </c>
      <c r="C2037" s="2" t="s">
        <v>9</v>
      </c>
      <c r="D2037" s="9" t="s">
        <v>37</v>
      </c>
      <c r="E2037" s="2" t="s">
        <v>11</v>
      </c>
      <c r="F2037" s="2">
        <v>0</v>
      </c>
      <c r="G2037" s="3">
        <v>14</v>
      </c>
      <c r="H2037" s="4" t="str">
        <f t="shared" si="96"/>
        <v>ITA - zan VETRI - 0</v>
      </c>
      <c r="I2037" s="15">
        <f t="shared" si="97"/>
        <v>0</v>
      </c>
      <c r="J2037" s="12" t="str">
        <f t="shared" si="98"/>
        <v>ITA</v>
      </c>
    </row>
    <row r="2038" spans="1:10" ht="12.75" customHeight="1" x14ac:dyDescent="0.2">
      <c r="A2038" s="2">
        <v>2040</v>
      </c>
      <c r="B2038" s="2" t="s">
        <v>979</v>
      </c>
      <c r="C2038" s="2" t="s">
        <v>9</v>
      </c>
      <c r="D2038" s="9" t="s">
        <v>10</v>
      </c>
      <c r="E2038" s="2" t="s">
        <v>1388</v>
      </c>
      <c r="F2038" s="2">
        <v>20</v>
      </c>
      <c r="G2038" s="3">
        <v>26</v>
      </c>
      <c r="H2038" s="4" t="str">
        <f t="shared" si="96"/>
        <v>ITA - SG - 20</v>
      </c>
      <c r="I2038" s="15">
        <f t="shared" si="97"/>
        <v>520</v>
      </c>
      <c r="J2038" s="12" t="str">
        <f t="shared" si="98"/>
        <v>ITA</v>
      </c>
    </row>
    <row r="2039" spans="1:10" ht="12.75" customHeight="1" x14ac:dyDescent="0.2">
      <c r="A2039" s="2">
        <v>2041</v>
      </c>
      <c r="B2039" s="2" t="s">
        <v>979</v>
      </c>
      <c r="C2039" s="2" t="s">
        <v>9</v>
      </c>
      <c r="D2039" s="9" t="s">
        <v>10</v>
      </c>
      <c r="E2039" s="2" t="s">
        <v>1388</v>
      </c>
      <c r="F2039" s="2">
        <v>10</v>
      </c>
      <c r="G2039" s="3">
        <v>20</v>
      </c>
      <c r="H2039" s="4" t="str">
        <f t="shared" si="96"/>
        <v>ITA - SG - 10</v>
      </c>
      <c r="I2039" s="15">
        <f t="shared" si="97"/>
        <v>200</v>
      </c>
      <c r="J2039" s="12" t="str">
        <f t="shared" si="98"/>
        <v>ITA</v>
      </c>
    </row>
    <row r="2040" spans="1:10" ht="12.75" customHeight="1" x14ac:dyDescent="0.2">
      <c r="A2040" s="2">
        <v>2042</v>
      </c>
      <c r="B2040" s="2" t="s">
        <v>979</v>
      </c>
      <c r="C2040" s="2" t="s">
        <v>9</v>
      </c>
      <c r="D2040" s="9" t="s">
        <v>10</v>
      </c>
      <c r="E2040" s="2" t="s">
        <v>11</v>
      </c>
      <c r="F2040" s="2">
        <v>0</v>
      </c>
      <c r="G2040" s="3">
        <v>32</v>
      </c>
      <c r="H2040" s="4" t="str">
        <f t="shared" si="96"/>
        <v>ITA - SG - 0</v>
      </c>
      <c r="I2040" s="15">
        <f t="shared" si="97"/>
        <v>0</v>
      </c>
      <c r="J2040" s="12" t="str">
        <f t="shared" si="98"/>
        <v>ITA</v>
      </c>
    </row>
    <row r="2041" spans="1:10" ht="12.75" customHeight="1" x14ac:dyDescent="0.2">
      <c r="A2041" s="2">
        <v>2043</v>
      </c>
      <c r="B2041" s="2" t="s">
        <v>979</v>
      </c>
      <c r="C2041" s="2" t="s">
        <v>9</v>
      </c>
      <c r="D2041" s="9" t="s">
        <v>10</v>
      </c>
      <c r="E2041" s="2" t="s">
        <v>1388</v>
      </c>
      <c r="F2041" s="2">
        <v>20</v>
      </c>
      <c r="G2041" s="3">
        <v>11</v>
      </c>
      <c r="H2041" s="4" t="str">
        <f t="shared" si="96"/>
        <v>ITA - SG - 20</v>
      </c>
      <c r="I2041" s="15">
        <f t="shared" si="97"/>
        <v>220</v>
      </c>
      <c r="J2041" s="12" t="str">
        <f t="shared" si="98"/>
        <v>ITA</v>
      </c>
    </row>
    <row r="2042" spans="1:10" ht="12.75" customHeight="1" x14ac:dyDescent="0.2">
      <c r="A2042" s="2">
        <v>2044</v>
      </c>
      <c r="B2042" s="2" t="s">
        <v>980</v>
      </c>
      <c r="C2042" s="2" t="s">
        <v>9</v>
      </c>
      <c r="D2042" s="9" t="s">
        <v>37</v>
      </c>
      <c r="E2042" s="2" t="s">
        <v>11</v>
      </c>
      <c r="F2042" s="2">
        <v>0</v>
      </c>
      <c r="G2042" s="3">
        <v>17</v>
      </c>
      <c r="H2042" s="4" t="str">
        <f t="shared" si="96"/>
        <v>ITA - zan VETRI - 0</v>
      </c>
      <c r="I2042" s="15">
        <f t="shared" si="97"/>
        <v>0</v>
      </c>
      <c r="J2042" s="12" t="str">
        <f t="shared" si="98"/>
        <v>ITA</v>
      </c>
    </row>
    <row r="2043" spans="1:10" ht="12.75" customHeight="1" x14ac:dyDescent="0.2">
      <c r="A2043" s="2">
        <v>2045</v>
      </c>
      <c r="B2043" s="2" t="s">
        <v>981</v>
      </c>
      <c r="C2043" s="2" t="s">
        <v>9</v>
      </c>
      <c r="D2043" s="9" t="s">
        <v>37</v>
      </c>
      <c r="E2043" s="2" t="s">
        <v>1388</v>
      </c>
      <c r="F2043" s="2">
        <v>20</v>
      </c>
      <c r="G2043" s="3">
        <v>23</v>
      </c>
      <c r="H2043" s="4" t="str">
        <f t="shared" si="96"/>
        <v>ITA - zan VETRI - 20</v>
      </c>
      <c r="I2043" s="15">
        <f t="shared" si="97"/>
        <v>460</v>
      </c>
      <c r="J2043" s="12" t="str">
        <f t="shared" si="98"/>
        <v>ITA</v>
      </c>
    </row>
    <row r="2044" spans="1:10" ht="12.75" customHeight="1" x14ac:dyDescent="0.2">
      <c r="A2044" s="2">
        <v>2046</v>
      </c>
      <c r="B2044" s="2" t="s">
        <v>981</v>
      </c>
      <c r="C2044" s="2" t="s">
        <v>9</v>
      </c>
      <c r="D2044" s="9" t="s">
        <v>37</v>
      </c>
      <c r="E2044" s="2" t="s">
        <v>11</v>
      </c>
      <c r="F2044" s="2">
        <v>0</v>
      </c>
      <c r="G2044" s="3">
        <v>26</v>
      </c>
      <c r="H2044" s="4" t="str">
        <f t="shared" si="96"/>
        <v>ITA - zan VETRI - 0</v>
      </c>
      <c r="I2044" s="15">
        <f t="shared" si="97"/>
        <v>0</v>
      </c>
      <c r="J2044" s="12" t="str">
        <f t="shared" si="98"/>
        <v>ITA</v>
      </c>
    </row>
    <row r="2045" spans="1:10" ht="12.75" customHeight="1" x14ac:dyDescent="0.2">
      <c r="A2045" s="2">
        <v>2047</v>
      </c>
      <c r="B2045" s="2" t="s">
        <v>982</v>
      </c>
      <c r="C2045" s="2" t="s">
        <v>9</v>
      </c>
      <c r="D2045" s="9" t="s">
        <v>10</v>
      </c>
      <c r="E2045" s="2" t="s">
        <v>1388</v>
      </c>
      <c r="F2045" s="2">
        <v>10</v>
      </c>
      <c r="G2045" s="3">
        <v>32</v>
      </c>
      <c r="H2045" s="4" t="str">
        <f t="shared" si="96"/>
        <v>ITA - SG - 10</v>
      </c>
      <c r="I2045" s="15">
        <f t="shared" si="97"/>
        <v>320</v>
      </c>
      <c r="J2045" s="12" t="str">
        <f t="shared" si="98"/>
        <v>ITA</v>
      </c>
    </row>
    <row r="2046" spans="1:10" ht="12.75" customHeight="1" x14ac:dyDescent="0.2">
      <c r="A2046" s="2">
        <v>2048</v>
      </c>
      <c r="B2046" s="2" t="s">
        <v>982</v>
      </c>
      <c r="C2046" s="2" t="s">
        <v>9</v>
      </c>
      <c r="D2046" s="9" t="s">
        <v>10</v>
      </c>
      <c r="E2046" s="2" t="s">
        <v>11</v>
      </c>
      <c r="F2046" s="2">
        <v>0</v>
      </c>
      <c r="G2046" s="3">
        <v>15</v>
      </c>
      <c r="H2046" s="4" t="str">
        <f t="shared" si="96"/>
        <v>ITA - SG - 0</v>
      </c>
      <c r="I2046" s="15">
        <f t="shared" si="97"/>
        <v>0</v>
      </c>
      <c r="J2046" s="12" t="str">
        <f t="shared" si="98"/>
        <v>ITA</v>
      </c>
    </row>
    <row r="2047" spans="1:10" ht="12.75" customHeight="1" x14ac:dyDescent="0.2">
      <c r="A2047" s="2">
        <v>2049</v>
      </c>
      <c r="B2047" s="2" t="s">
        <v>983</v>
      </c>
      <c r="C2047" s="2" t="s">
        <v>9</v>
      </c>
      <c r="D2047" s="9" t="s">
        <v>76</v>
      </c>
      <c r="E2047" s="2" t="s">
        <v>11</v>
      </c>
      <c r="F2047" s="2">
        <v>0</v>
      </c>
      <c r="G2047" s="3">
        <v>16</v>
      </c>
      <c r="H2047" s="4" t="str">
        <f t="shared" si="96"/>
        <v>ITA - lollo SRL - 0</v>
      </c>
      <c r="I2047" s="15">
        <f t="shared" si="97"/>
        <v>0</v>
      </c>
      <c r="J2047" s="12" t="str">
        <f t="shared" si="98"/>
        <v>ITA</v>
      </c>
    </row>
    <row r="2048" spans="1:10" ht="12.75" customHeight="1" x14ac:dyDescent="0.2">
      <c r="A2048" s="2">
        <v>2050</v>
      </c>
      <c r="B2048" s="2" t="s">
        <v>984</v>
      </c>
      <c r="C2048" s="2" t="s">
        <v>9</v>
      </c>
      <c r="D2048" s="9" t="s">
        <v>48</v>
      </c>
      <c r="E2048" s="2" t="s">
        <v>1388</v>
      </c>
      <c r="F2048" s="2">
        <v>10</v>
      </c>
      <c r="G2048" s="3">
        <v>16</v>
      </c>
      <c r="H2048" s="4" t="str">
        <f t="shared" si="96"/>
        <v>ITA - zan pin SPA - 10</v>
      </c>
      <c r="I2048" s="15">
        <f t="shared" si="97"/>
        <v>160</v>
      </c>
      <c r="J2048" s="12" t="str">
        <f t="shared" si="98"/>
        <v>ITA</v>
      </c>
    </row>
    <row r="2049" spans="1:10" ht="12.75" customHeight="1" x14ac:dyDescent="0.2">
      <c r="A2049" s="2">
        <v>2051</v>
      </c>
      <c r="B2049" s="2" t="s">
        <v>984</v>
      </c>
      <c r="C2049" s="2" t="s">
        <v>9</v>
      </c>
      <c r="D2049" s="9" t="s">
        <v>48</v>
      </c>
      <c r="E2049" s="2" t="s">
        <v>11</v>
      </c>
      <c r="F2049" s="2">
        <v>0</v>
      </c>
      <c r="G2049" s="3">
        <v>37</v>
      </c>
      <c r="H2049" s="4" t="str">
        <f t="shared" si="96"/>
        <v>ITA - zan pin SPA - 0</v>
      </c>
      <c r="I2049" s="15">
        <f t="shared" si="97"/>
        <v>0</v>
      </c>
      <c r="J2049" s="12" t="str">
        <f t="shared" si="98"/>
        <v>ITA</v>
      </c>
    </row>
    <row r="2050" spans="1:10" ht="12.75" customHeight="1" x14ac:dyDescent="0.2">
      <c r="A2050" s="2">
        <v>2052</v>
      </c>
      <c r="B2050" s="2" t="s">
        <v>984</v>
      </c>
      <c r="C2050" s="2" t="s">
        <v>9</v>
      </c>
      <c r="D2050" s="9" t="s">
        <v>48</v>
      </c>
      <c r="E2050" s="2" t="s">
        <v>1388</v>
      </c>
      <c r="F2050" s="2">
        <v>20</v>
      </c>
      <c r="G2050" s="3">
        <v>13</v>
      </c>
      <c r="H2050" s="4" t="str">
        <f t="shared" si="96"/>
        <v>ITA - zan pin SPA - 20</v>
      </c>
      <c r="I2050" s="15">
        <f t="shared" si="97"/>
        <v>260</v>
      </c>
      <c r="J2050" s="12" t="str">
        <f t="shared" si="98"/>
        <v>ITA</v>
      </c>
    </row>
    <row r="2051" spans="1:10" ht="12.75" customHeight="1" x14ac:dyDescent="0.2">
      <c r="A2051" s="2">
        <v>2053</v>
      </c>
      <c r="B2051" s="2" t="s">
        <v>985</v>
      </c>
      <c r="C2051" s="2" t="s">
        <v>9</v>
      </c>
      <c r="D2051" s="9" t="s">
        <v>10</v>
      </c>
      <c r="E2051" s="2" t="s">
        <v>1388</v>
      </c>
      <c r="F2051" s="2">
        <v>20</v>
      </c>
      <c r="G2051" s="3">
        <v>30</v>
      </c>
      <c r="H2051" s="4" t="str">
        <f t="shared" ref="H2051:H2114" si="99">IF(AND(J2051&lt;&gt;"NON PRESENTE",D2051&lt;&gt;"NON PRESENTE",F2051&lt;&gt;"NON PRESENTE"),_xlfn.CONCAT(J2051," - ",D2051," - ",F2051),"DATI MANCANTI")</f>
        <v>ITA - SG - 20</v>
      </c>
      <c r="I2051" s="15">
        <f t="shared" ref="I2051:I2114" si="100">IF(AND(F2051&lt;&gt;"NON PRESENTE",G2051&lt;&gt;"NON PRESENTE"),F2051*G2051,"DATI MANCANTI")</f>
        <v>600</v>
      </c>
      <c r="J2051" s="12" t="str">
        <f t="shared" ref="J2051:J2114" si="101">TRIM(C2051)</f>
        <v>ITA</v>
      </c>
    </row>
    <row r="2052" spans="1:10" ht="12.75" customHeight="1" x14ac:dyDescent="0.2">
      <c r="A2052" s="2">
        <v>2054</v>
      </c>
      <c r="B2052" s="2" t="s">
        <v>985</v>
      </c>
      <c r="C2052" s="2" t="s">
        <v>9</v>
      </c>
      <c r="D2052" s="9" t="s">
        <v>10</v>
      </c>
      <c r="E2052" s="2" t="s">
        <v>11</v>
      </c>
      <c r="F2052" s="2">
        <v>0</v>
      </c>
      <c r="G2052" s="3">
        <v>10</v>
      </c>
      <c r="H2052" s="4" t="str">
        <f t="shared" si="99"/>
        <v>ITA - SG - 0</v>
      </c>
      <c r="I2052" s="15">
        <f t="shared" si="100"/>
        <v>0</v>
      </c>
      <c r="J2052" s="12" t="str">
        <f t="shared" si="101"/>
        <v>ITA</v>
      </c>
    </row>
    <row r="2053" spans="1:10" ht="12.75" customHeight="1" x14ac:dyDescent="0.2">
      <c r="A2053" s="2">
        <v>2055</v>
      </c>
      <c r="B2053" s="2" t="s">
        <v>985</v>
      </c>
      <c r="C2053" s="2" t="s">
        <v>9</v>
      </c>
      <c r="D2053" s="9" t="s">
        <v>10</v>
      </c>
      <c r="E2053" s="2" t="s">
        <v>1388</v>
      </c>
      <c r="F2053" s="2">
        <v>10</v>
      </c>
      <c r="G2053" s="3">
        <v>20</v>
      </c>
      <c r="H2053" s="4" t="str">
        <f t="shared" si="99"/>
        <v>ITA - SG - 10</v>
      </c>
      <c r="I2053" s="15">
        <f t="shared" si="100"/>
        <v>200</v>
      </c>
      <c r="J2053" s="12" t="str">
        <f t="shared" si="101"/>
        <v>ITA</v>
      </c>
    </row>
    <row r="2054" spans="1:10" ht="12.75" customHeight="1" x14ac:dyDescent="0.2">
      <c r="A2054" s="2">
        <v>2056</v>
      </c>
      <c r="B2054" s="2" t="s">
        <v>985</v>
      </c>
      <c r="C2054" s="2" t="s">
        <v>9</v>
      </c>
      <c r="D2054" s="9" t="s">
        <v>10</v>
      </c>
      <c r="E2054" s="2" t="s">
        <v>1388</v>
      </c>
      <c r="F2054" s="2">
        <v>20</v>
      </c>
      <c r="G2054" s="3">
        <v>25</v>
      </c>
      <c r="H2054" s="4" t="str">
        <f t="shared" si="99"/>
        <v>ITA - SG - 20</v>
      </c>
      <c r="I2054" s="15">
        <f t="shared" si="100"/>
        <v>500</v>
      </c>
      <c r="J2054" s="12" t="str">
        <f t="shared" si="101"/>
        <v>ITA</v>
      </c>
    </row>
    <row r="2055" spans="1:10" ht="12.75" customHeight="1" x14ac:dyDescent="0.2">
      <c r="A2055" s="2">
        <v>2057</v>
      </c>
      <c r="B2055" s="2" t="s">
        <v>986</v>
      </c>
      <c r="C2055" s="2" t="s">
        <v>9</v>
      </c>
      <c r="D2055" s="9" t="s">
        <v>10</v>
      </c>
      <c r="E2055" s="2" t="s">
        <v>1388</v>
      </c>
      <c r="F2055" s="2">
        <v>20</v>
      </c>
      <c r="G2055" s="3">
        <v>36</v>
      </c>
      <c r="H2055" s="4" t="str">
        <f t="shared" si="99"/>
        <v>ITA - SG - 20</v>
      </c>
      <c r="I2055" s="15">
        <f t="shared" si="100"/>
        <v>720</v>
      </c>
      <c r="J2055" s="12" t="str">
        <f t="shared" si="101"/>
        <v>ITA</v>
      </c>
    </row>
    <row r="2056" spans="1:10" ht="12.75" customHeight="1" x14ac:dyDescent="0.2">
      <c r="A2056" s="2">
        <v>2058</v>
      </c>
      <c r="B2056" s="2" t="s">
        <v>986</v>
      </c>
      <c r="C2056" s="2" t="s">
        <v>9</v>
      </c>
      <c r="D2056" s="9" t="s">
        <v>10</v>
      </c>
      <c r="E2056" s="2" t="s">
        <v>1388</v>
      </c>
      <c r="F2056" s="2">
        <v>10</v>
      </c>
      <c r="G2056" s="3">
        <v>20</v>
      </c>
      <c r="H2056" s="4" t="str">
        <f t="shared" si="99"/>
        <v>ITA - SG - 10</v>
      </c>
      <c r="I2056" s="15">
        <f t="shared" si="100"/>
        <v>200</v>
      </c>
      <c r="J2056" s="12" t="str">
        <f t="shared" si="101"/>
        <v>ITA</v>
      </c>
    </row>
    <row r="2057" spans="1:10" ht="12.75" customHeight="1" x14ac:dyDescent="0.2">
      <c r="A2057" s="2">
        <v>2059</v>
      </c>
      <c r="B2057" s="2" t="s">
        <v>986</v>
      </c>
      <c r="C2057" s="2" t="s">
        <v>9</v>
      </c>
      <c r="D2057" s="9" t="s">
        <v>10</v>
      </c>
      <c r="E2057" s="2" t="s">
        <v>11</v>
      </c>
      <c r="F2057" s="2">
        <v>0</v>
      </c>
      <c r="G2057" s="3">
        <v>19</v>
      </c>
      <c r="H2057" s="4" t="str">
        <f t="shared" si="99"/>
        <v>ITA - SG - 0</v>
      </c>
      <c r="I2057" s="15">
        <f t="shared" si="100"/>
        <v>0</v>
      </c>
      <c r="J2057" s="12" t="str">
        <f t="shared" si="101"/>
        <v>ITA</v>
      </c>
    </row>
    <row r="2058" spans="1:10" ht="12.75" customHeight="1" x14ac:dyDescent="0.2">
      <c r="A2058" s="2">
        <v>2060</v>
      </c>
      <c r="B2058" s="2" t="s">
        <v>987</v>
      </c>
      <c r="C2058" s="2" t="s">
        <v>9</v>
      </c>
      <c r="D2058" s="9" t="s">
        <v>48</v>
      </c>
      <c r="E2058" s="2" t="s">
        <v>1388</v>
      </c>
      <c r="F2058" s="2">
        <v>10</v>
      </c>
      <c r="G2058" s="3">
        <v>23</v>
      </c>
      <c r="H2058" s="4" t="str">
        <f t="shared" si="99"/>
        <v>ITA - zan pin SPA - 10</v>
      </c>
      <c r="I2058" s="15">
        <f t="shared" si="100"/>
        <v>230</v>
      </c>
      <c r="J2058" s="12" t="str">
        <f t="shared" si="101"/>
        <v>ITA</v>
      </c>
    </row>
    <row r="2059" spans="1:10" ht="12.75" customHeight="1" x14ac:dyDescent="0.2">
      <c r="A2059" s="2">
        <v>2061</v>
      </c>
      <c r="B2059" s="2" t="s">
        <v>987</v>
      </c>
      <c r="C2059" s="2" t="s">
        <v>9</v>
      </c>
      <c r="D2059" s="9" t="s">
        <v>48</v>
      </c>
      <c r="E2059" s="2" t="s">
        <v>11</v>
      </c>
      <c r="F2059" s="2">
        <v>0</v>
      </c>
      <c r="G2059" s="3">
        <v>10</v>
      </c>
      <c r="H2059" s="4" t="str">
        <f t="shared" si="99"/>
        <v>ITA - zan pin SPA - 0</v>
      </c>
      <c r="I2059" s="15">
        <f t="shared" si="100"/>
        <v>0</v>
      </c>
      <c r="J2059" s="12" t="str">
        <f t="shared" si="101"/>
        <v>ITA</v>
      </c>
    </row>
    <row r="2060" spans="1:10" ht="12.75" customHeight="1" x14ac:dyDescent="0.2">
      <c r="A2060" s="2">
        <v>2062</v>
      </c>
      <c r="B2060" s="2" t="s">
        <v>987</v>
      </c>
      <c r="C2060" s="2" t="s">
        <v>9</v>
      </c>
      <c r="D2060" s="9" t="s">
        <v>48</v>
      </c>
      <c r="E2060" s="2" t="s">
        <v>1388</v>
      </c>
      <c r="F2060" s="2">
        <v>20</v>
      </c>
      <c r="G2060" s="3">
        <v>21</v>
      </c>
      <c r="H2060" s="4" t="str">
        <f t="shared" si="99"/>
        <v>ITA - zan pin SPA - 20</v>
      </c>
      <c r="I2060" s="15">
        <f t="shared" si="100"/>
        <v>420</v>
      </c>
      <c r="J2060" s="12" t="str">
        <f t="shared" si="101"/>
        <v>ITA</v>
      </c>
    </row>
    <row r="2061" spans="1:10" ht="12.75" customHeight="1" x14ac:dyDescent="0.2">
      <c r="A2061" s="2">
        <v>2063</v>
      </c>
      <c r="B2061" s="2" t="s">
        <v>988</v>
      </c>
      <c r="C2061" s="2" t="s">
        <v>9</v>
      </c>
      <c r="D2061" s="9" t="s">
        <v>181</v>
      </c>
      <c r="E2061" s="2" t="s">
        <v>11</v>
      </c>
      <c r="F2061" s="2">
        <v>0</v>
      </c>
      <c r="G2061" s="3">
        <v>28</v>
      </c>
      <c r="H2061" s="4" t="str">
        <f t="shared" si="99"/>
        <v>ITA - mull - 0</v>
      </c>
      <c r="I2061" s="15">
        <f t="shared" si="100"/>
        <v>0</v>
      </c>
      <c r="J2061" s="12" t="str">
        <f t="shared" si="101"/>
        <v>ITA</v>
      </c>
    </row>
    <row r="2062" spans="1:10" ht="12.75" customHeight="1" x14ac:dyDescent="0.2">
      <c r="A2062" s="2">
        <v>2064</v>
      </c>
      <c r="B2062" s="2" t="s">
        <v>988</v>
      </c>
      <c r="C2062" s="2" t="s">
        <v>9</v>
      </c>
      <c r="D2062" s="9" t="s">
        <v>181</v>
      </c>
      <c r="E2062" s="2" t="s">
        <v>1388</v>
      </c>
      <c r="F2062" s="2">
        <v>10</v>
      </c>
      <c r="G2062" s="3">
        <v>33</v>
      </c>
      <c r="H2062" s="4" t="str">
        <f t="shared" si="99"/>
        <v>ITA - mull - 10</v>
      </c>
      <c r="I2062" s="15">
        <f t="shared" si="100"/>
        <v>330</v>
      </c>
      <c r="J2062" s="12" t="str">
        <f t="shared" si="101"/>
        <v>ITA</v>
      </c>
    </row>
    <row r="2063" spans="1:10" ht="12.75" customHeight="1" x14ac:dyDescent="0.2">
      <c r="A2063" s="2">
        <v>2067</v>
      </c>
      <c r="B2063" s="2" t="s">
        <v>989</v>
      </c>
      <c r="C2063" s="2" t="s">
        <v>9</v>
      </c>
      <c r="D2063" s="9" t="s">
        <v>76</v>
      </c>
      <c r="E2063" s="2" t="s">
        <v>11</v>
      </c>
      <c r="F2063" s="2">
        <v>0</v>
      </c>
      <c r="G2063" s="3">
        <v>18</v>
      </c>
      <c r="H2063" s="4" t="str">
        <f t="shared" si="99"/>
        <v>ITA - lollo SRL - 0</v>
      </c>
      <c r="I2063" s="15">
        <f t="shared" si="100"/>
        <v>0</v>
      </c>
      <c r="J2063" s="12" t="str">
        <f t="shared" si="101"/>
        <v>ITA</v>
      </c>
    </row>
    <row r="2064" spans="1:10" ht="12.75" customHeight="1" x14ac:dyDescent="0.2">
      <c r="A2064" s="2">
        <v>2068</v>
      </c>
      <c r="B2064" s="2" t="s">
        <v>990</v>
      </c>
      <c r="C2064" s="2" t="s">
        <v>9</v>
      </c>
      <c r="D2064" s="9" t="s">
        <v>98</v>
      </c>
      <c r="E2064" s="2" t="s">
        <v>11</v>
      </c>
      <c r="F2064" s="2">
        <v>0</v>
      </c>
      <c r="G2064" s="3">
        <v>23</v>
      </c>
      <c r="H2064" s="4" t="str">
        <f t="shared" si="99"/>
        <v>ITA - zan SPA - 0</v>
      </c>
      <c r="I2064" s="15">
        <f t="shared" si="100"/>
        <v>0</v>
      </c>
      <c r="J2064" s="12" t="str">
        <f t="shared" si="101"/>
        <v>ITA</v>
      </c>
    </row>
    <row r="2065" spans="1:10" ht="12.75" customHeight="1" x14ac:dyDescent="0.2">
      <c r="A2065" s="2">
        <v>2069</v>
      </c>
      <c r="B2065" s="2" t="s">
        <v>990</v>
      </c>
      <c r="C2065" s="2" t="s">
        <v>9</v>
      </c>
      <c r="D2065" s="9" t="s">
        <v>98</v>
      </c>
      <c r="E2065" s="2" t="s">
        <v>1388</v>
      </c>
      <c r="F2065" s="2">
        <v>30</v>
      </c>
      <c r="G2065" s="3">
        <v>14</v>
      </c>
      <c r="H2065" s="4" t="str">
        <f t="shared" si="99"/>
        <v>ITA - zan SPA - 30</v>
      </c>
      <c r="I2065" s="15">
        <f t="shared" si="100"/>
        <v>420</v>
      </c>
      <c r="J2065" s="12" t="str">
        <f t="shared" si="101"/>
        <v>ITA</v>
      </c>
    </row>
    <row r="2066" spans="1:10" ht="12.75" customHeight="1" x14ac:dyDescent="0.2">
      <c r="A2066" s="2">
        <v>2070</v>
      </c>
      <c r="B2066" s="2" t="s">
        <v>990</v>
      </c>
      <c r="C2066" s="2" t="s">
        <v>9</v>
      </c>
      <c r="D2066" s="9" t="s">
        <v>98</v>
      </c>
      <c r="E2066" s="2" t="s">
        <v>1388</v>
      </c>
      <c r="F2066" s="2">
        <v>10</v>
      </c>
      <c r="G2066" s="3">
        <v>11</v>
      </c>
      <c r="H2066" s="4" t="str">
        <f t="shared" si="99"/>
        <v>ITA - zan SPA - 10</v>
      </c>
      <c r="I2066" s="15">
        <f t="shared" si="100"/>
        <v>110</v>
      </c>
      <c r="J2066" s="12" t="str">
        <f t="shared" si="101"/>
        <v>ITA</v>
      </c>
    </row>
    <row r="2067" spans="1:10" ht="12.75" customHeight="1" x14ac:dyDescent="0.2">
      <c r="A2067" s="2">
        <v>2071</v>
      </c>
      <c r="B2067" s="2" t="s">
        <v>991</v>
      </c>
      <c r="C2067" s="2" t="s">
        <v>9</v>
      </c>
      <c r="D2067" s="9" t="s">
        <v>10</v>
      </c>
      <c r="E2067" s="2" t="s">
        <v>11</v>
      </c>
      <c r="F2067" s="2">
        <v>0</v>
      </c>
      <c r="G2067" s="3">
        <v>16</v>
      </c>
      <c r="H2067" s="4" t="str">
        <f t="shared" si="99"/>
        <v>ITA - SG - 0</v>
      </c>
      <c r="I2067" s="15">
        <f t="shared" si="100"/>
        <v>0</v>
      </c>
      <c r="J2067" s="12" t="str">
        <f t="shared" si="101"/>
        <v>ITA</v>
      </c>
    </row>
    <row r="2068" spans="1:10" ht="12.75" customHeight="1" x14ac:dyDescent="0.2">
      <c r="A2068" s="2">
        <v>2072</v>
      </c>
      <c r="B2068" s="2" t="s">
        <v>992</v>
      </c>
      <c r="C2068" s="2" t="s">
        <v>9</v>
      </c>
      <c r="D2068" s="9" t="s">
        <v>48</v>
      </c>
      <c r="E2068" s="2" t="s">
        <v>11</v>
      </c>
      <c r="F2068" s="2">
        <v>0</v>
      </c>
      <c r="G2068" s="3">
        <v>10</v>
      </c>
      <c r="H2068" s="4" t="str">
        <f t="shared" si="99"/>
        <v>ITA - zan pin SPA - 0</v>
      </c>
      <c r="I2068" s="15">
        <f t="shared" si="100"/>
        <v>0</v>
      </c>
      <c r="J2068" s="12" t="str">
        <f t="shared" si="101"/>
        <v>ITA</v>
      </c>
    </row>
    <row r="2069" spans="1:10" ht="12.75" customHeight="1" x14ac:dyDescent="0.2">
      <c r="A2069" s="2">
        <v>2073</v>
      </c>
      <c r="B2069" s="2" t="s">
        <v>992</v>
      </c>
      <c r="C2069" s="2" t="s">
        <v>9</v>
      </c>
      <c r="D2069" s="9" t="s">
        <v>48</v>
      </c>
      <c r="E2069" s="2" t="s">
        <v>1388</v>
      </c>
      <c r="F2069" s="2">
        <v>10</v>
      </c>
      <c r="G2069" s="3">
        <v>26</v>
      </c>
      <c r="H2069" s="4" t="str">
        <f t="shared" si="99"/>
        <v>ITA - zan pin SPA - 10</v>
      </c>
      <c r="I2069" s="15">
        <f t="shared" si="100"/>
        <v>260</v>
      </c>
      <c r="J2069" s="12" t="str">
        <f t="shared" si="101"/>
        <v>ITA</v>
      </c>
    </row>
    <row r="2070" spans="1:10" ht="12.75" customHeight="1" x14ac:dyDescent="0.2">
      <c r="A2070" s="2">
        <v>2074</v>
      </c>
      <c r="B2070" s="2" t="s">
        <v>992</v>
      </c>
      <c r="C2070" s="2" t="s">
        <v>9</v>
      </c>
      <c r="D2070" s="9" t="s">
        <v>48</v>
      </c>
      <c r="E2070" s="2" t="s">
        <v>1388</v>
      </c>
      <c r="F2070" s="2">
        <v>20</v>
      </c>
      <c r="G2070" s="3">
        <v>15</v>
      </c>
      <c r="H2070" s="4" t="str">
        <f t="shared" si="99"/>
        <v>ITA - zan pin SPA - 20</v>
      </c>
      <c r="I2070" s="15">
        <f t="shared" si="100"/>
        <v>300</v>
      </c>
      <c r="J2070" s="12" t="str">
        <f t="shared" si="101"/>
        <v>ITA</v>
      </c>
    </row>
    <row r="2071" spans="1:10" ht="12.75" customHeight="1" x14ac:dyDescent="0.2">
      <c r="A2071" s="2">
        <v>2075</v>
      </c>
      <c r="B2071" s="2" t="s">
        <v>992</v>
      </c>
      <c r="C2071" s="2" t="s">
        <v>9</v>
      </c>
      <c r="D2071" s="9" t="s">
        <v>48</v>
      </c>
      <c r="E2071" s="2" t="s">
        <v>1388</v>
      </c>
      <c r="F2071" s="2">
        <v>30</v>
      </c>
      <c r="G2071" s="3">
        <v>23</v>
      </c>
      <c r="H2071" s="4" t="str">
        <f t="shared" si="99"/>
        <v>ITA - zan pin SPA - 30</v>
      </c>
      <c r="I2071" s="15">
        <f t="shared" si="100"/>
        <v>690</v>
      </c>
      <c r="J2071" s="12" t="str">
        <f t="shared" si="101"/>
        <v>ITA</v>
      </c>
    </row>
    <row r="2072" spans="1:10" ht="12.75" customHeight="1" x14ac:dyDescent="0.2">
      <c r="A2072" s="2">
        <v>2076</v>
      </c>
      <c r="B2072" s="2" t="s">
        <v>993</v>
      </c>
      <c r="C2072" s="2" t="s">
        <v>9</v>
      </c>
      <c r="D2072" s="9" t="s">
        <v>66</v>
      </c>
      <c r="E2072" s="2" t="s">
        <v>11</v>
      </c>
      <c r="F2072" s="2">
        <v>0</v>
      </c>
      <c r="G2072" s="3">
        <v>31</v>
      </c>
      <c r="H2072" s="4" t="str">
        <f t="shared" si="99"/>
        <v>ITA - zan PAM - 0</v>
      </c>
      <c r="I2072" s="15">
        <f t="shared" si="100"/>
        <v>0</v>
      </c>
      <c r="J2072" s="12" t="str">
        <f t="shared" si="101"/>
        <v>ITA</v>
      </c>
    </row>
    <row r="2073" spans="1:10" ht="12.75" customHeight="1" x14ac:dyDescent="0.2">
      <c r="A2073" s="2">
        <v>2077</v>
      </c>
      <c r="B2073" s="2" t="s">
        <v>993</v>
      </c>
      <c r="C2073" s="2" t="s">
        <v>9</v>
      </c>
      <c r="D2073" s="9" t="s">
        <v>66</v>
      </c>
      <c r="E2073" s="2" t="s">
        <v>1388</v>
      </c>
      <c r="F2073" s="2">
        <v>30</v>
      </c>
      <c r="G2073" s="3">
        <v>37</v>
      </c>
      <c r="H2073" s="4" t="str">
        <f t="shared" si="99"/>
        <v>ITA - zan PAM - 30</v>
      </c>
      <c r="I2073" s="15">
        <f t="shared" si="100"/>
        <v>1110</v>
      </c>
      <c r="J2073" s="12" t="str">
        <f t="shared" si="101"/>
        <v>ITA</v>
      </c>
    </row>
    <row r="2074" spans="1:10" ht="12.75" customHeight="1" x14ac:dyDescent="0.2">
      <c r="A2074" s="2">
        <v>2078</v>
      </c>
      <c r="B2074" s="2" t="s">
        <v>994</v>
      </c>
      <c r="C2074" s="2" t="s">
        <v>84</v>
      </c>
      <c r="D2074" s="9" t="s">
        <v>85</v>
      </c>
      <c r="E2074" s="2" t="s">
        <v>1388</v>
      </c>
      <c r="F2074" s="2">
        <v>10</v>
      </c>
      <c r="G2074" s="3">
        <v>23</v>
      </c>
      <c r="H2074" s="4" t="str">
        <f t="shared" si="99"/>
        <v>GRC - zan ABEE - 10</v>
      </c>
      <c r="I2074" s="15">
        <f t="shared" si="100"/>
        <v>230</v>
      </c>
      <c r="J2074" s="12" t="str">
        <f t="shared" si="101"/>
        <v>GRC</v>
      </c>
    </row>
    <row r="2075" spans="1:10" ht="12.75" customHeight="1" x14ac:dyDescent="0.2">
      <c r="A2075" s="2">
        <v>2079</v>
      </c>
      <c r="B2075" s="2" t="s">
        <v>994</v>
      </c>
      <c r="C2075" s="2" t="s">
        <v>84</v>
      </c>
      <c r="D2075" s="9" t="s">
        <v>85</v>
      </c>
      <c r="E2075" s="2" t="s">
        <v>1388</v>
      </c>
      <c r="F2075" s="2">
        <v>30</v>
      </c>
      <c r="G2075" s="3">
        <v>36</v>
      </c>
      <c r="H2075" s="4" t="str">
        <f t="shared" si="99"/>
        <v>GRC - zan ABEE - 30</v>
      </c>
      <c r="I2075" s="15">
        <f t="shared" si="100"/>
        <v>1080</v>
      </c>
      <c r="J2075" s="12" t="str">
        <f t="shared" si="101"/>
        <v>GRC</v>
      </c>
    </row>
    <row r="2076" spans="1:10" ht="12.75" customHeight="1" x14ac:dyDescent="0.2">
      <c r="A2076" s="2">
        <v>2080</v>
      </c>
      <c r="B2076" s="2" t="s">
        <v>994</v>
      </c>
      <c r="C2076" s="2" t="s">
        <v>84</v>
      </c>
      <c r="D2076" s="9" t="s">
        <v>85</v>
      </c>
      <c r="E2076" s="2" t="s">
        <v>11</v>
      </c>
      <c r="F2076" s="2">
        <v>0</v>
      </c>
      <c r="G2076" s="3">
        <v>34</v>
      </c>
      <c r="H2076" s="4" t="str">
        <f t="shared" si="99"/>
        <v>GRC - zan ABEE - 0</v>
      </c>
      <c r="I2076" s="15">
        <f t="shared" si="100"/>
        <v>0</v>
      </c>
      <c r="J2076" s="12" t="str">
        <f t="shared" si="101"/>
        <v>GRC</v>
      </c>
    </row>
    <row r="2077" spans="1:10" ht="12.75" customHeight="1" x14ac:dyDescent="0.2">
      <c r="A2077" s="2">
        <v>2081</v>
      </c>
      <c r="B2077" s="2" t="s">
        <v>995</v>
      </c>
      <c r="C2077" s="2" t="s">
        <v>9</v>
      </c>
      <c r="D2077" s="9" t="s">
        <v>10</v>
      </c>
      <c r="E2077" s="2" t="s">
        <v>11</v>
      </c>
      <c r="F2077" s="2">
        <v>0</v>
      </c>
      <c r="G2077" s="3">
        <v>24</v>
      </c>
      <c r="H2077" s="4" t="str">
        <f t="shared" si="99"/>
        <v>ITA - SG - 0</v>
      </c>
      <c r="I2077" s="15">
        <f t="shared" si="100"/>
        <v>0</v>
      </c>
      <c r="J2077" s="12" t="str">
        <f t="shared" si="101"/>
        <v>ITA</v>
      </c>
    </row>
    <row r="2078" spans="1:10" ht="12.75" customHeight="1" x14ac:dyDescent="0.2">
      <c r="A2078" s="2">
        <v>2082</v>
      </c>
      <c r="B2078" s="2" t="s">
        <v>995</v>
      </c>
      <c r="C2078" s="2" t="s">
        <v>9</v>
      </c>
      <c r="D2078" s="9" t="s">
        <v>10</v>
      </c>
      <c r="E2078" s="2" t="s">
        <v>1388</v>
      </c>
      <c r="F2078" s="2">
        <v>10</v>
      </c>
      <c r="G2078" s="3">
        <v>35</v>
      </c>
      <c r="H2078" s="4" t="str">
        <f t="shared" si="99"/>
        <v>ITA - SG - 10</v>
      </c>
      <c r="I2078" s="15">
        <f t="shared" si="100"/>
        <v>350</v>
      </c>
      <c r="J2078" s="12" t="str">
        <f t="shared" si="101"/>
        <v>ITA</v>
      </c>
    </row>
    <row r="2079" spans="1:10" ht="12.75" customHeight="1" x14ac:dyDescent="0.2">
      <c r="A2079" s="2">
        <v>2083</v>
      </c>
      <c r="B2079" s="2" t="s">
        <v>996</v>
      </c>
      <c r="C2079" s="2" t="s">
        <v>84</v>
      </c>
      <c r="D2079" s="9" t="s">
        <v>200</v>
      </c>
      <c r="E2079" s="2" t="s">
        <v>1388</v>
      </c>
      <c r="F2079" s="2">
        <v>10</v>
      </c>
      <c r="G2079" s="3">
        <v>26</v>
      </c>
      <c r="H2079" s="4" t="str">
        <f t="shared" si="99"/>
        <v>GRC - zan palla SA - 10</v>
      </c>
      <c r="I2079" s="15">
        <f t="shared" si="100"/>
        <v>260</v>
      </c>
      <c r="J2079" s="12" t="str">
        <f t="shared" si="101"/>
        <v>GRC</v>
      </c>
    </row>
    <row r="2080" spans="1:10" ht="12.75" customHeight="1" x14ac:dyDescent="0.2">
      <c r="A2080" s="2">
        <v>2084</v>
      </c>
      <c r="B2080" s="2" t="s">
        <v>996</v>
      </c>
      <c r="C2080" s="2" t="s">
        <v>84</v>
      </c>
      <c r="D2080" s="9" t="s">
        <v>200</v>
      </c>
      <c r="E2080" s="2" t="s">
        <v>1388</v>
      </c>
      <c r="F2080" s="2">
        <v>30</v>
      </c>
      <c r="G2080" s="3">
        <v>15</v>
      </c>
      <c r="H2080" s="4" t="str">
        <f t="shared" si="99"/>
        <v>GRC - zan palla SA - 30</v>
      </c>
      <c r="I2080" s="15">
        <f t="shared" si="100"/>
        <v>450</v>
      </c>
      <c r="J2080" s="12" t="str">
        <f t="shared" si="101"/>
        <v>GRC</v>
      </c>
    </row>
    <row r="2081" spans="1:10" ht="12.75" customHeight="1" x14ac:dyDescent="0.2">
      <c r="A2081" s="2">
        <v>2085</v>
      </c>
      <c r="B2081" s="2" t="s">
        <v>996</v>
      </c>
      <c r="C2081" s="2" t="s">
        <v>84</v>
      </c>
      <c r="D2081" s="9" t="s">
        <v>200</v>
      </c>
      <c r="E2081" s="2" t="s">
        <v>11</v>
      </c>
      <c r="F2081" s="2">
        <v>0</v>
      </c>
      <c r="G2081" s="3">
        <v>16</v>
      </c>
      <c r="H2081" s="4" t="str">
        <f t="shared" si="99"/>
        <v>GRC - zan palla SA - 0</v>
      </c>
      <c r="I2081" s="15">
        <f t="shared" si="100"/>
        <v>0</v>
      </c>
      <c r="J2081" s="12" t="str">
        <f t="shared" si="101"/>
        <v>GRC</v>
      </c>
    </row>
    <row r="2082" spans="1:10" ht="12.75" customHeight="1" x14ac:dyDescent="0.2">
      <c r="A2082" s="2">
        <v>2086</v>
      </c>
      <c r="B2082" s="2" t="s">
        <v>997</v>
      </c>
      <c r="C2082" s="2" t="s">
        <v>9</v>
      </c>
      <c r="D2082" s="9" t="s">
        <v>48</v>
      </c>
      <c r="E2082" s="2" t="s">
        <v>11</v>
      </c>
      <c r="F2082" s="2">
        <v>0</v>
      </c>
      <c r="G2082" s="3">
        <v>28</v>
      </c>
      <c r="H2082" s="4" t="str">
        <f t="shared" si="99"/>
        <v>ITA - zan pin SPA - 0</v>
      </c>
      <c r="I2082" s="15">
        <f t="shared" si="100"/>
        <v>0</v>
      </c>
      <c r="J2082" s="12" t="str">
        <f t="shared" si="101"/>
        <v>ITA</v>
      </c>
    </row>
    <row r="2083" spans="1:10" ht="12.75" customHeight="1" x14ac:dyDescent="0.2">
      <c r="A2083" s="2">
        <v>2087</v>
      </c>
      <c r="B2083" s="2" t="s">
        <v>998</v>
      </c>
      <c r="C2083" s="2" t="s">
        <v>9</v>
      </c>
      <c r="D2083" s="9" t="s">
        <v>10</v>
      </c>
      <c r="E2083" s="2" t="s">
        <v>1388</v>
      </c>
      <c r="F2083" s="2">
        <v>10</v>
      </c>
      <c r="G2083" s="3">
        <v>11</v>
      </c>
      <c r="H2083" s="4" t="str">
        <f t="shared" si="99"/>
        <v>ITA - SG - 10</v>
      </c>
      <c r="I2083" s="15">
        <f t="shared" si="100"/>
        <v>110</v>
      </c>
      <c r="J2083" s="12" t="str">
        <f t="shared" si="101"/>
        <v>ITA</v>
      </c>
    </row>
    <row r="2084" spans="1:10" ht="12.75" customHeight="1" x14ac:dyDescent="0.2">
      <c r="A2084" s="2">
        <v>2088</v>
      </c>
      <c r="B2084" s="2" t="s">
        <v>998</v>
      </c>
      <c r="C2084" s="2" t="s">
        <v>9</v>
      </c>
      <c r="D2084" s="9" t="s">
        <v>10</v>
      </c>
      <c r="E2084" s="2" t="s">
        <v>11</v>
      </c>
      <c r="F2084" s="2">
        <v>0</v>
      </c>
      <c r="G2084" s="3">
        <v>15</v>
      </c>
      <c r="H2084" s="4" t="str">
        <f t="shared" si="99"/>
        <v>ITA - SG - 0</v>
      </c>
      <c r="I2084" s="15">
        <f t="shared" si="100"/>
        <v>0</v>
      </c>
      <c r="J2084" s="12" t="str">
        <f t="shared" si="101"/>
        <v>ITA</v>
      </c>
    </row>
    <row r="2085" spans="1:10" ht="12.75" customHeight="1" x14ac:dyDescent="0.2">
      <c r="A2085" s="2">
        <v>2089</v>
      </c>
      <c r="B2085" s="2" t="s">
        <v>999</v>
      </c>
      <c r="C2085" s="2" t="s">
        <v>9</v>
      </c>
      <c r="D2085" s="9" t="s">
        <v>66</v>
      </c>
      <c r="E2085" s="2" t="s">
        <v>11</v>
      </c>
      <c r="F2085" s="2">
        <v>0</v>
      </c>
      <c r="G2085" s="3">
        <v>26</v>
      </c>
      <c r="H2085" s="4" t="str">
        <f t="shared" si="99"/>
        <v>ITA - zan PAM - 0</v>
      </c>
      <c r="I2085" s="15">
        <f t="shared" si="100"/>
        <v>0</v>
      </c>
      <c r="J2085" s="12" t="str">
        <f t="shared" si="101"/>
        <v>ITA</v>
      </c>
    </row>
    <row r="2086" spans="1:10" ht="12.75" customHeight="1" x14ac:dyDescent="0.2">
      <c r="A2086" s="2">
        <v>2090</v>
      </c>
      <c r="B2086" s="2" t="s">
        <v>999</v>
      </c>
      <c r="C2086" s="2" t="s">
        <v>9</v>
      </c>
      <c r="D2086" s="9" t="s">
        <v>66</v>
      </c>
      <c r="E2086" s="2" t="s">
        <v>1388</v>
      </c>
      <c r="F2086" s="2">
        <v>10</v>
      </c>
      <c r="G2086" s="3">
        <v>34</v>
      </c>
      <c r="H2086" s="4" t="str">
        <f t="shared" si="99"/>
        <v>ITA - zan PAM - 10</v>
      </c>
      <c r="I2086" s="15">
        <f t="shared" si="100"/>
        <v>340</v>
      </c>
      <c r="J2086" s="12" t="str">
        <f t="shared" si="101"/>
        <v>ITA</v>
      </c>
    </row>
    <row r="2087" spans="1:10" ht="12.75" customHeight="1" x14ac:dyDescent="0.2">
      <c r="A2087" s="2">
        <v>2091</v>
      </c>
      <c r="B2087" s="2" t="s">
        <v>1000</v>
      </c>
      <c r="C2087" s="2" t="s">
        <v>9</v>
      </c>
      <c r="D2087" s="9" t="s">
        <v>76</v>
      </c>
      <c r="E2087" s="2" t="s">
        <v>11</v>
      </c>
      <c r="F2087" s="2">
        <v>0</v>
      </c>
      <c r="G2087" s="3">
        <v>16</v>
      </c>
      <c r="H2087" s="4" t="str">
        <f t="shared" si="99"/>
        <v>ITA - lollo SRL - 0</v>
      </c>
      <c r="I2087" s="15">
        <f t="shared" si="100"/>
        <v>0</v>
      </c>
      <c r="J2087" s="12" t="str">
        <f t="shared" si="101"/>
        <v>ITA</v>
      </c>
    </row>
    <row r="2088" spans="1:10" ht="12.75" customHeight="1" x14ac:dyDescent="0.2">
      <c r="A2088" s="2">
        <v>2093</v>
      </c>
      <c r="B2088" s="2" t="s">
        <v>1001</v>
      </c>
      <c r="C2088" s="2" t="s">
        <v>9</v>
      </c>
      <c r="D2088" s="9" t="s">
        <v>10</v>
      </c>
      <c r="E2088" s="2" t="s">
        <v>1388</v>
      </c>
      <c r="F2088" s="2">
        <v>10</v>
      </c>
      <c r="G2088" s="3">
        <v>21</v>
      </c>
      <c r="H2088" s="4" t="str">
        <f t="shared" si="99"/>
        <v>ITA - SG - 10</v>
      </c>
      <c r="I2088" s="15">
        <f t="shared" si="100"/>
        <v>210</v>
      </c>
      <c r="J2088" s="12" t="str">
        <f t="shared" si="101"/>
        <v>ITA</v>
      </c>
    </row>
    <row r="2089" spans="1:10" ht="12.75" customHeight="1" x14ac:dyDescent="0.2">
      <c r="A2089" s="2">
        <v>2094</v>
      </c>
      <c r="B2089" s="2" t="s">
        <v>1001</v>
      </c>
      <c r="C2089" s="2" t="s">
        <v>9</v>
      </c>
      <c r="D2089" s="9" t="s">
        <v>10</v>
      </c>
      <c r="E2089" s="2" t="s">
        <v>11</v>
      </c>
      <c r="F2089" s="2">
        <v>0</v>
      </c>
      <c r="G2089" s="3">
        <v>13</v>
      </c>
      <c r="H2089" s="4" t="str">
        <f t="shared" si="99"/>
        <v>ITA - SG - 0</v>
      </c>
      <c r="I2089" s="15">
        <f t="shared" si="100"/>
        <v>0</v>
      </c>
      <c r="J2089" s="12" t="str">
        <f t="shared" si="101"/>
        <v>ITA</v>
      </c>
    </row>
    <row r="2090" spans="1:10" ht="12.75" customHeight="1" x14ac:dyDescent="0.2">
      <c r="A2090" s="2">
        <v>2095</v>
      </c>
      <c r="B2090" s="2" t="s">
        <v>1002</v>
      </c>
      <c r="C2090" s="2" t="s">
        <v>9</v>
      </c>
      <c r="D2090" s="9" t="s">
        <v>55</v>
      </c>
      <c r="E2090" s="2" t="s">
        <v>1388</v>
      </c>
      <c r="F2090" s="2">
        <v>30</v>
      </c>
      <c r="G2090" s="3">
        <v>19</v>
      </c>
      <c r="H2090" s="4" t="str">
        <f t="shared" si="99"/>
        <v>ITA - zan S.R.L. - 30</v>
      </c>
      <c r="I2090" s="15">
        <f t="shared" si="100"/>
        <v>570</v>
      </c>
      <c r="J2090" s="12" t="str">
        <f t="shared" si="101"/>
        <v>ITA</v>
      </c>
    </row>
    <row r="2091" spans="1:10" ht="12.75" customHeight="1" x14ac:dyDescent="0.2">
      <c r="A2091" s="2">
        <v>2096</v>
      </c>
      <c r="B2091" s="2" t="s">
        <v>1003</v>
      </c>
      <c r="C2091" s="2" t="s">
        <v>9</v>
      </c>
      <c r="D2091" s="9" t="s">
        <v>10</v>
      </c>
      <c r="E2091" s="2" t="s">
        <v>11</v>
      </c>
      <c r="F2091" s="2">
        <v>0</v>
      </c>
      <c r="G2091" s="3">
        <v>19</v>
      </c>
      <c r="H2091" s="4" t="str">
        <f t="shared" si="99"/>
        <v>ITA - SG - 0</v>
      </c>
      <c r="I2091" s="15">
        <f t="shared" si="100"/>
        <v>0</v>
      </c>
      <c r="J2091" s="12" t="str">
        <f t="shared" si="101"/>
        <v>ITA</v>
      </c>
    </row>
    <row r="2092" spans="1:10" ht="12.75" customHeight="1" x14ac:dyDescent="0.2">
      <c r="A2092" s="2">
        <v>2097</v>
      </c>
      <c r="B2092" s="2" t="s">
        <v>1003</v>
      </c>
      <c r="C2092" s="2" t="s">
        <v>9</v>
      </c>
      <c r="D2092" s="9" t="s">
        <v>10</v>
      </c>
      <c r="E2092" s="2" t="s">
        <v>1388</v>
      </c>
      <c r="F2092" s="2">
        <v>10</v>
      </c>
      <c r="G2092" s="3">
        <v>16</v>
      </c>
      <c r="H2092" s="4" t="str">
        <f t="shared" si="99"/>
        <v>ITA - SG - 10</v>
      </c>
      <c r="I2092" s="15">
        <f t="shared" si="100"/>
        <v>160</v>
      </c>
      <c r="J2092" s="12" t="str">
        <f t="shared" si="101"/>
        <v>ITA</v>
      </c>
    </row>
    <row r="2093" spans="1:10" ht="12.75" customHeight="1" x14ac:dyDescent="0.2">
      <c r="A2093" s="2">
        <v>2098</v>
      </c>
      <c r="B2093" s="2" t="s">
        <v>1003</v>
      </c>
      <c r="C2093" s="2" t="s">
        <v>9</v>
      </c>
      <c r="D2093" s="9" t="s">
        <v>10</v>
      </c>
      <c r="E2093" s="2" t="s">
        <v>1388</v>
      </c>
      <c r="F2093" s="2">
        <v>30</v>
      </c>
      <c r="G2093" s="3">
        <v>26</v>
      </c>
      <c r="H2093" s="4" t="str">
        <f t="shared" si="99"/>
        <v>ITA - SG - 30</v>
      </c>
      <c r="I2093" s="15">
        <f t="shared" si="100"/>
        <v>780</v>
      </c>
      <c r="J2093" s="12" t="str">
        <f t="shared" si="101"/>
        <v>ITA</v>
      </c>
    </row>
    <row r="2094" spans="1:10" ht="12.75" customHeight="1" x14ac:dyDescent="0.2">
      <c r="A2094" s="2">
        <v>2099</v>
      </c>
      <c r="B2094" s="2" t="s">
        <v>1004</v>
      </c>
      <c r="C2094" s="2" t="s">
        <v>9</v>
      </c>
      <c r="D2094" s="9" t="s">
        <v>98</v>
      </c>
      <c r="E2094" s="2" t="s">
        <v>1388</v>
      </c>
      <c r="F2094" s="2">
        <v>10</v>
      </c>
      <c r="G2094" s="3">
        <v>31</v>
      </c>
      <c r="H2094" s="4" t="str">
        <f t="shared" si="99"/>
        <v>ITA - zan SPA - 10</v>
      </c>
      <c r="I2094" s="15">
        <f t="shared" si="100"/>
        <v>310</v>
      </c>
      <c r="J2094" s="12" t="str">
        <f t="shared" si="101"/>
        <v>ITA</v>
      </c>
    </row>
    <row r="2095" spans="1:10" ht="12.75" customHeight="1" x14ac:dyDescent="0.2">
      <c r="A2095" s="2">
        <v>2100</v>
      </c>
      <c r="B2095" s="2" t="s">
        <v>1005</v>
      </c>
      <c r="C2095" s="2" t="s">
        <v>9</v>
      </c>
      <c r="D2095" s="9" t="s">
        <v>76</v>
      </c>
      <c r="E2095" s="2" t="s">
        <v>11</v>
      </c>
      <c r="F2095" s="2">
        <v>0</v>
      </c>
      <c r="G2095" s="3">
        <v>33</v>
      </c>
      <c r="H2095" s="4" t="str">
        <f t="shared" si="99"/>
        <v>ITA - lollo SRL - 0</v>
      </c>
      <c r="I2095" s="15">
        <f t="shared" si="100"/>
        <v>0</v>
      </c>
      <c r="J2095" s="12" t="str">
        <f t="shared" si="101"/>
        <v>ITA</v>
      </c>
    </row>
    <row r="2096" spans="1:10" ht="12.75" customHeight="1" x14ac:dyDescent="0.2">
      <c r="A2096" s="2">
        <v>2101</v>
      </c>
      <c r="B2096" s="2" t="s">
        <v>1006</v>
      </c>
      <c r="C2096" s="2" t="s">
        <v>9</v>
      </c>
      <c r="D2096" s="9" t="s">
        <v>10</v>
      </c>
      <c r="E2096" s="2" t="s">
        <v>11</v>
      </c>
      <c r="F2096" s="2">
        <v>0</v>
      </c>
      <c r="G2096" s="3">
        <v>40</v>
      </c>
      <c r="H2096" s="4" t="str">
        <f t="shared" si="99"/>
        <v>ITA - SG - 0</v>
      </c>
      <c r="I2096" s="15">
        <f t="shared" si="100"/>
        <v>0</v>
      </c>
      <c r="J2096" s="12" t="str">
        <f t="shared" si="101"/>
        <v>ITA</v>
      </c>
    </row>
    <row r="2097" spans="1:10" ht="12.75" customHeight="1" x14ac:dyDescent="0.2">
      <c r="A2097" s="2">
        <v>2102</v>
      </c>
      <c r="B2097" s="2" t="s">
        <v>1007</v>
      </c>
      <c r="C2097" s="2" t="s">
        <v>9</v>
      </c>
      <c r="D2097" s="9" t="s">
        <v>37</v>
      </c>
      <c r="E2097" s="2" t="s">
        <v>1388</v>
      </c>
      <c r="F2097" s="2">
        <v>30</v>
      </c>
      <c r="G2097" s="3">
        <v>32</v>
      </c>
      <c r="H2097" s="4" t="str">
        <f t="shared" si="99"/>
        <v>ITA - zan VETRI - 30</v>
      </c>
      <c r="I2097" s="15">
        <f t="shared" si="100"/>
        <v>960</v>
      </c>
      <c r="J2097" s="12" t="str">
        <f t="shared" si="101"/>
        <v>ITA</v>
      </c>
    </row>
    <row r="2098" spans="1:10" ht="12.75" customHeight="1" x14ac:dyDescent="0.2">
      <c r="A2098" s="2">
        <v>2103</v>
      </c>
      <c r="B2098" s="2" t="s">
        <v>1007</v>
      </c>
      <c r="C2098" s="2" t="s">
        <v>9</v>
      </c>
      <c r="D2098" s="9" t="s">
        <v>37</v>
      </c>
      <c r="E2098" s="2" t="s">
        <v>11</v>
      </c>
      <c r="F2098" s="2">
        <v>0</v>
      </c>
      <c r="G2098" s="3">
        <v>33</v>
      </c>
      <c r="H2098" s="4" t="str">
        <f t="shared" si="99"/>
        <v>ITA - zan VETRI - 0</v>
      </c>
      <c r="I2098" s="15">
        <f t="shared" si="100"/>
        <v>0</v>
      </c>
      <c r="J2098" s="12" t="str">
        <f t="shared" si="101"/>
        <v>ITA</v>
      </c>
    </row>
    <row r="2099" spans="1:10" ht="12.75" customHeight="1" x14ac:dyDescent="0.2">
      <c r="A2099" s="2">
        <v>2104</v>
      </c>
      <c r="B2099" s="2" t="s">
        <v>1007</v>
      </c>
      <c r="C2099" s="2" t="s">
        <v>9</v>
      </c>
      <c r="D2099" s="9" t="s">
        <v>37</v>
      </c>
      <c r="E2099" s="2" t="s">
        <v>1388</v>
      </c>
      <c r="F2099" s="2">
        <v>10</v>
      </c>
      <c r="G2099" s="3">
        <v>20</v>
      </c>
      <c r="H2099" s="4" t="str">
        <f t="shared" si="99"/>
        <v>ITA - zan VETRI - 10</v>
      </c>
      <c r="I2099" s="15">
        <f t="shared" si="100"/>
        <v>200</v>
      </c>
      <c r="J2099" s="12" t="str">
        <f t="shared" si="101"/>
        <v>ITA</v>
      </c>
    </row>
    <row r="2100" spans="1:10" ht="12.75" customHeight="1" x14ac:dyDescent="0.2">
      <c r="A2100" s="2">
        <v>2105</v>
      </c>
      <c r="B2100" s="2" t="s">
        <v>1008</v>
      </c>
      <c r="C2100" s="2" t="s">
        <v>9</v>
      </c>
      <c r="D2100" s="9" t="s">
        <v>106</v>
      </c>
      <c r="E2100" s="2" t="s">
        <v>1388</v>
      </c>
      <c r="F2100" s="2">
        <v>10</v>
      </c>
      <c r="G2100" s="3">
        <v>38</v>
      </c>
      <c r="H2100" s="4" t="str">
        <f t="shared" si="99"/>
        <v>ITA - SG DISTRIBUZIONE SRL - 10</v>
      </c>
      <c r="I2100" s="15">
        <f t="shared" si="100"/>
        <v>380</v>
      </c>
      <c r="J2100" s="12" t="str">
        <f t="shared" si="101"/>
        <v>ITA</v>
      </c>
    </row>
    <row r="2101" spans="1:10" ht="12.75" customHeight="1" x14ac:dyDescent="0.2">
      <c r="A2101" s="2">
        <v>2106</v>
      </c>
      <c r="B2101" s="2" t="s">
        <v>1008</v>
      </c>
      <c r="C2101" s="2" t="s">
        <v>9</v>
      </c>
      <c r="D2101" s="9" t="s">
        <v>106</v>
      </c>
      <c r="E2101" s="2" t="s">
        <v>11</v>
      </c>
      <c r="F2101" s="2">
        <v>0</v>
      </c>
      <c r="G2101" s="3">
        <v>18</v>
      </c>
      <c r="H2101" s="4" t="str">
        <f t="shared" si="99"/>
        <v>ITA - SG DISTRIBUZIONE SRL - 0</v>
      </c>
      <c r="I2101" s="15">
        <f t="shared" si="100"/>
        <v>0</v>
      </c>
      <c r="J2101" s="12" t="str">
        <f t="shared" si="101"/>
        <v>ITA</v>
      </c>
    </row>
    <row r="2102" spans="1:10" ht="12.75" customHeight="1" x14ac:dyDescent="0.2">
      <c r="A2102" s="2">
        <v>2107</v>
      </c>
      <c r="B2102" s="2" t="s">
        <v>1008</v>
      </c>
      <c r="C2102" s="2" t="s">
        <v>9</v>
      </c>
      <c r="D2102" s="9" t="s">
        <v>106</v>
      </c>
      <c r="E2102" s="2" t="s">
        <v>1388</v>
      </c>
      <c r="F2102" s="2">
        <v>30</v>
      </c>
      <c r="G2102" s="3">
        <v>36</v>
      </c>
      <c r="H2102" s="4" t="str">
        <f t="shared" si="99"/>
        <v>ITA - SG DISTRIBUZIONE SRL - 30</v>
      </c>
      <c r="I2102" s="15">
        <f t="shared" si="100"/>
        <v>1080</v>
      </c>
      <c r="J2102" s="12" t="str">
        <f t="shared" si="101"/>
        <v>ITA</v>
      </c>
    </row>
    <row r="2103" spans="1:10" ht="12.75" customHeight="1" x14ac:dyDescent="0.2">
      <c r="A2103" s="2">
        <v>2108</v>
      </c>
      <c r="B2103" s="2" t="s">
        <v>1009</v>
      </c>
      <c r="C2103" s="2" t="s">
        <v>9</v>
      </c>
      <c r="D2103" s="9" t="s">
        <v>48</v>
      </c>
      <c r="E2103" s="2" t="s">
        <v>11</v>
      </c>
      <c r="F2103" s="2">
        <v>0</v>
      </c>
      <c r="G2103" s="3">
        <v>27</v>
      </c>
      <c r="H2103" s="4" t="str">
        <f t="shared" si="99"/>
        <v>ITA - zan pin SPA - 0</v>
      </c>
      <c r="I2103" s="15">
        <f t="shared" si="100"/>
        <v>0</v>
      </c>
      <c r="J2103" s="12" t="str">
        <f t="shared" si="101"/>
        <v>ITA</v>
      </c>
    </row>
    <row r="2104" spans="1:10" ht="12.75" customHeight="1" x14ac:dyDescent="0.2">
      <c r="A2104" s="2">
        <v>2109</v>
      </c>
      <c r="B2104" s="2" t="s">
        <v>1010</v>
      </c>
      <c r="C2104" s="2" t="s">
        <v>9</v>
      </c>
      <c r="D2104" s="9" t="s">
        <v>55</v>
      </c>
      <c r="E2104" s="2" t="s">
        <v>11</v>
      </c>
      <c r="F2104" s="2">
        <v>0</v>
      </c>
      <c r="G2104" s="3">
        <v>31</v>
      </c>
      <c r="H2104" s="4" t="str">
        <f t="shared" si="99"/>
        <v>ITA - zan S.R.L. - 0</v>
      </c>
      <c r="I2104" s="15">
        <f t="shared" si="100"/>
        <v>0</v>
      </c>
      <c r="J2104" s="12" t="str">
        <f t="shared" si="101"/>
        <v>ITA</v>
      </c>
    </row>
    <row r="2105" spans="1:10" ht="12.75" customHeight="1" x14ac:dyDescent="0.2">
      <c r="A2105" s="2">
        <v>2110</v>
      </c>
      <c r="B2105" s="2" t="s">
        <v>1010</v>
      </c>
      <c r="C2105" s="2" t="s">
        <v>9</v>
      </c>
      <c r="D2105" s="9" t="s">
        <v>55</v>
      </c>
      <c r="E2105" s="2" t="s">
        <v>1388</v>
      </c>
      <c r="F2105" s="2">
        <v>10</v>
      </c>
      <c r="G2105" s="3">
        <v>33</v>
      </c>
      <c r="H2105" s="4" t="str">
        <f t="shared" si="99"/>
        <v>ITA - zan S.R.L. - 10</v>
      </c>
      <c r="I2105" s="15">
        <f t="shared" si="100"/>
        <v>330</v>
      </c>
      <c r="J2105" s="12" t="str">
        <f t="shared" si="101"/>
        <v>ITA</v>
      </c>
    </row>
    <row r="2106" spans="1:10" ht="12.75" customHeight="1" x14ac:dyDescent="0.2">
      <c r="A2106" s="2">
        <v>2111</v>
      </c>
      <c r="B2106" s="2" t="s">
        <v>1010</v>
      </c>
      <c r="C2106" s="2" t="s">
        <v>9</v>
      </c>
      <c r="D2106" s="9" t="s">
        <v>55</v>
      </c>
      <c r="E2106" s="2" t="s">
        <v>1388</v>
      </c>
      <c r="F2106" s="2">
        <v>30</v>
      </c>
      <c r="G2106" s="3">
        <v>25</v>
      </c>
      <c r="H2106" s="4" t="str">
        <f t="shared" si="99"/>
        <v>ITA - zan S.R.L. - 30</v>
      </c>
      <c r="I2106" s="15">
        <f t="shared" si="100"/>
        <v>750</v>
      </c>
      <c r="J2106" s="12" t="str">
        <f t="shared" si="101"/>
        <v>ITA</v>
      </c>
    </row>
    <row r="2107" spans="1:10" ht="12.75" customHeight="1" x14ac:dyDescent="0.2">
      <c r="A2107" s="2">
        <v>2112</v>
      </c>
      <c r="B2107" s="2" t="s">
        <v>1011</v>
      </c>
      <c r="C2107" s="2" t="s">
        <v>9</v>
      </c>
      <c r="D2107" s="9" t="s">
        <v>48</v>
      </c>
      <c r="E2107" s="2" t="s">
        <v>11</v>
      </c>
      <c r="F2107" s="2">
        <v>0</v>
      </c>
      <c r="G2107" s="3">
        <v>25</v>
      </c>
      <c r="H2107" s="4" t="str">
        <f t="shared" si="99"/>
        <v>ITA - zan pin SPA - 0</v>
      </c>
      <c r="I2107" s="15">
        <f t="shared" si="100"/>
        <v>0</v>
      </c>
      <c r="J2107" s="12" t="str">
        <f t="shared" si="101"/>
        <v>ITA</v>
      </c>
    </row>
    <row r="2108" spans="1:10" ht="12.75" customHeight="1" x14ac:dyDescent="0.2">
      <c r="A2108" s="2">
        <v>2113</v>
      </c>
      <c r="B2108" s="2" t="s">
        <v>1012</v>
      </c>
      <c r="C2108" s="2" t="s">
        <v>9</v>
      </c>
      <c r="D2108" s="9" t="s">
        <v>10</v>
      </c>
      <c r="E2108" s="2" t="s">
        <v>11</v>
      </c>
      <c r="F2108" s="2">
        <v>0</v>
      </c>
      <c r="G2108" s="3">
        <v>32</v>
      </c>
      <c r="H2108" s="4" t="str">
        <f t="shared" si="99"/>
        <v>ITA - SG - 0</v>
      </c>
      <c r="I2108" s="15">
        <f t="shared" si="100"/>
        <v>0</v>
      </c>
      <c r="J2108" s="12" t="str">
        <f t="shared" si="101"/>
        <v>ITA</v>
      </c>
    </row>
    <row r="2109" spans="1:10" ht="12.75" customHeight="1" x14ac:dyDescent="0.2">
      <c r="A2109" s="2">
        <v>2114</v>
      </c>
      <c r="B2109" s="2" t="s">
        <v>1013</v>
      </c>
      <c r="C2109" s="2" t="s">
        <v>9</v>
      </c>
      <c r="D2109" s="9" t="s">
        <v>10</v>
      </c>
      <c r="E2109" s="2" t="s">
        <v>11</v>
      </c>
      <c r="F2109" s="2">
        <v>0</v>
      </c>
      <c r="G2109" s="3">
        <v>24</v>
      </c>
      <c r="H2109" s="4" t="str">
        <f t="shared" si="99"/>
        <v>ITA - SG - 0</v>
      </c>
      <c r="I2109" s="15">
        <f t="shared" si="100"/>
        <v>0</v>
      </c>
      <c r="J2109" s="12" t="str">
        <f t="shared" si="101"/>
        <v>ITA</v>
      </c>
    </row>
    <row r="2110" spans="1:10" ht="12.75" customHeight="1" x14ac:dyDescent="0.2">
      <c r="A2110" s="2">
        <v>2115</v>
      </c>
      <c r="B2110" s="2" t="s">
        <v>1013</v>
      </c>
      <c r="C2110" s="2" t="s">
        <v>9</v>
      </c>
      <c r="D2110" s="9" t="s">
        <v>10</v>
      </c>
      <c r="E2110" s="2" t="s">
        <v>1388</v>
      </c>
      <c r="F2110" s="2">
        <v>30</v>
      </c>
      <c r="G2110" s="3">
        <v>37</v>
      </c>
      <c r="H2110" s="4" t="str">
        <f t="shared" si="99"/>
        <v>ITA - SG - 30</v>
      </c>
      <c r="I2110" s="15">
        <f t="shared" si="100"/>
        <v>1110</v>
      </c>
      <c r="J2110" s="12" t="str">
        <f t="shared" si="101"/>
        <v>ITA</v>
      </c>
    </row>
    <row r="2111" spans="1:10" ht="12.75" customHeight="1" x14ac:dyDescent="0.2">
      <c r="A2111" s="2">
        <v>2116</v>
      </c>
      <c r="B2111" s="2" t="s">
        <v>1013</v>
      </c>
      <c r="C2111" s="2" t="s">
        <v>9</v>
      </c>
      <c r="D2111" s="9" t="s">
        <v>10</v>
      </c>
      <c r="E2111" s="2" t="s">
        <v>1388</v>
      </c>
      <c r="F2111" s="2">
        <v>10</v>
      </c>
      <c r="G2111" s="3">
        <v>29</v>
      </c>
      <c r="H2111" s="4" t="str">
        <f t="shared" si="99"/>
        <v>ITA - SG - 10</v>
      </c>
      <c r="I2111" s="15">
        <f t="shared" si="100"/>
        <v>290</v>
      </c>
      <c r="J2111" s="12" t="str">
        <f t="shared" si="101"/>
        <v>ITA</v>
      </c>
    </row>
    <row r="2112" spans="1:10" ht="12.75" customHeight="1" x14ac:dyDescent="0.2">
      <c r="A2112" s="2">
        <v>2117</v>
      </c>
      <c r="B2112" s="2" t="s">
        <v>1014</v>
      </c>
      <c r="C2112" s="2" t="s">
        <v>9</v>
      </c>
      <c r="D2112" s="9" t="s">
        <v>55</v>
      </c>
      <c r="E2112" s="2" t="s">
        <v>11</v>
      </c>
      <c r="F2112" s="2">
        <v>0</v>
      </c>
      <c r="G2112" s="3">
        <v>26</v>
      </c>
      <c r="H2112" s="4" t="str">
        <f t="shared" si="99"/>
        <v>ITA - zan S.R.L. - 0</v>
      </c>
      <c r="I2112" s="15">
        <f t="shared" si="100"/>
        <v>0</v>
      </c>
      <c r="J2112" s="12" t="str">
        <f t="shared" si="101"/>
        <v>ITA</v>
      </c>
    </row>
    <row r="2113" spans="1:10" ht="12.75" customHeight="1" x14ac:dyDescent="0.2">
      <c r="A2113" s="2">
        <v>2118</v>
      </c>
      <c r="B2113" s="2" t="s">
        <v>1014</v>
      </c>
      <c r="C2113" s="2" t="s">
        <v>9</v>
      </c>
      <c r="D2113" s="9" t="s">
        <v>55</v>
      </c>
      <c r="E2113" s="2" t="s">
        <v>1388</v>
      </c>
      <c r="F2113" s="2">
        <v>10</v>
      </c>
      <c r="G2113" s="3">
        <v>16</v>
      </c>
      <c r="H2113" s="4" t="str">
        <f t="shared" si="99"/>
        <v>ITA - zan S.R.L. - 10</v>
      </c>
      <c r="I2113" s="15">
        <f t="shared" si="100"/>
        <v>160</v>
      </c>
      <c r="J2113" s="12" t="str">
        <f t="shared" si="101"/>
        <v>ITA</v>
      </c>
    </row>
    <row r="2114" spans="1:10" ht="12.75" customHeight="1" x14ac:dyDescent="0.2">
      <c r="A2114" s="2">
        <v>2119</v>
      </c>
      <c r="B2114" s="2" t="s">
        <v>1014</v>
      </c>
      <c r="C2114" s="2" t="s">
        <v>9</v>
      </c>
      <c r="D2114" s="9" t="s">
        <v>55</v>
      </c>
      <c r="E2114" s="2" t="s">
        <v>1388</v>
      </c>
      <c r="F2114" s="2">
        <v>30</v>
      </c>
      <c r="G2114" s="3">
        <v>34</v>
      </c>
      <c r="H2114" s="4" t="str">
        <f t="shared" si="99"/>
        <v>ITA - zan S.R.L. - 30</v>
      </c>
      <c r="I2114" s="15">
        <f t="shared" si="100"/>
        <v>1020</v>
      </c>
      <c r="J2114" s="12" t="str">
        <f t="shared" si="101"/>
        <v>ITA</v>
      </c>
    </row>
    <row r="2115" spans="1:10" ht="12.75" customHeight="1" x14ac:dyDescent="0.2">
      <c r="A2115" s="2">
        <v>2120</v>
      </c>
      <c r="B2115" s="2" t="s">
        <v>1015</v>
      </c>
      <c r="C2115" s="2" t="s">
        <v>9</v>
      </c>
      <c r="D2115" s="9" t="s">
        <v>37</v>
      </c>
      <c r="E2115" s="2" t="s">
        <v>11</v>
      </c>
      <c r="F2115" s="2">
        <v>0</v>
      </c>
      <c r="G2115" s="3">
        <v>19</v>
      </c>
      <c r="H2115" s="4" t="str">
        <f t="shared" ref="H2115:H2178" si="102">IF(AND(J2115&lt;&gt;"NON PRESENTE",D2115&lt;&gt;"NON PRESENTE",F2115&lt;&gt;"NON PRESENTE"),_xlfn.CONCAT(J2115," - ",D2115," - ",F2115),"DATI MANCANTI")</f>
        <v>ITA - zan VETRI - 0</v>
      </c>
      <c r="I2115" s="15">
        <f t="shared" ref="I2115:I2178" si="103">IF(AND(F2115&lt;&gt;"NON PRESENTE",G2115&lt;&gt;"NON PRESENTE"),F2115*G2115,"DATI MANCANTI")</f>
        <v>0</v>
      </c>
      <c r="J2115" s="12" t="str">
        <f t="shared" ref="J2115:J2178" si="104">TRIM(C2115)</f>
        <v>ITA</v>
      </c>
    </row>
    <row r="2116" spans="1:10" ht="12.75" customHeight="1" x14ac:dyDescent="0.2">
      <c r="A2116" s="2">
        <v>2121</v>
      </c>
      <c r="B2116" s="2" t="s">
        <v>1016</v>
      </c>
      <c r="C2116" s="2" t="s">
        <v>9</v>
      </c>
      <c r="D2116" s="9" t="s">
        <v>37</v>
      </c>
      <c r="E2116" s="2" t="s">
        <v>11</v>
      </c>
      <c r="F2116" s="2">
        <v>0</v>
      </c>
      <c r="G2116" s="3">
        <v>31</v>
      </c>
      <c r="H2116" s="4" t="str">
        <f t="shared" si="102"/>
        <v>ITA - zan VETRI - 0</v>
      </c>
      <c r="I2116" s="15">
        <f t="shared" si="103"/>
        <v>0</v>
      </c>
      <c r="J2116" s="12" t="str">
        <f t="shared" si="104"/>
        <v>ITA</v>
      </c>
    </row>
    <row r="2117" spans="1:10" ht="12.75" customHeight="1" x14ac:dyDescent="0.2">
      <c r="A2117" s="2">
        <v>2122</v>
      </c>
      <c r="B2117" s="2" t="s">
        <v>1017</v>
      </c>
      <c r="C2117" s="2" t="s">
        <v>9</v>
      </c>
      <c r="D2117" s="9" t="s">
        <v>66</v>
      </c>
      <c r="E2117" s="2" t="s">
        <v>1388</v>
      </c>
      <c r="F2117" s="2">
        <v>30</v>
      </c>
      <c r="G2117" s="3">
        <v>18</v>
      </c>
      <c r="H2117" s="4" t="str">
        <f t="shared" si="102"/>
        <v>ITA - zan PAM - 30</v>
      </c>
      <c r="I2117" s="15">
        <f t="shared" si="103"/>
        <v>540</v>
      </c>
      <c r="J2117" s="12" t="str">
        <f t="shared" si="104"/>
        <v>ITA</v>
      </c>
    </row>
    <row r="2118" spans="1:10" ht="12.75" customHeight="1" x14ac:dyDescent="0.2">
      <c r="A2118" s="2">
        <v>2123</v>
      </c>
      <c r="B2118" s="2" t="s">
        <v>1017</v>
      </c>
      <c r="C2118" s="2" t="s">
        <v>9</v>
      </c>
      <c r="D2118" s="9" t="s">
        <v>66</v>
      </c>
      <c r="E2118" s="2" t="s">
        <v>1388</v>
      </c>
      <c r="F2118" s="2">
        <v>10</v>
      </c>
      <c r="G2118" s="3">
        <v>17</v>
      </c>
      <c r="H2118" s="4" t="str">
        <f t="shared" si="102"/>
        <v>ITA - zan PAM - 10</v>
      </c>
      <c r="I2118" s="15">
        <f t="shared" si="103"/>
        <v>170</v>
      </c>
      <c r="J2118" s="12" t="str">
        <f t="shared" si="104"/>
        <v>ITA</v>
      </c>
    </row>
    <row r="2119" spans="1:10" ht="12.75" customHeight="1" x14ac:dyDescent="0.2">
      <c r="A2119" s="2">
        <v>2124</v>
      </c>
      <c r="B2119" s="2" t="s">
        <v>1017</v>
      </c>
      <c r="C2119" s="2" t="s">
        <v>9</v>
      </c>
      <c r="D2119" s="9" t="s">
        <v>66</v>
      </c>
      <c r="E2119" s="2" t="s">
        <v>11</v>
      </c>
      <c r="F2119" s="2">
        <v>0</v>
      </c>
      <c r="G2119" s="3">
        <v>12</v>
      </c>
      <c r="H2119" s="4" t="str">
        <f t="shared" si="102"/>
        <v>ITA - zan PAM - 0</v>
      </c>
      <c r="I2119" s="15">
        <f t="shared" si="103"/>
        <v>0</v>
      </c>
      <c r="J2119" s="12" t="str">
        <f t="shared" si="104"/>
        <v>ITA</v>
      </c>
    </row>
    <row r="2120" spans="1:10" ht="12.75" customHeight="1" x14ac:dyDescent="0.2">
      <c r="A2120" s="2">
        <v>2125</v>
      </c>
      <c r="B2120" s="2" t="s">
        <v>1018</v>
      </c>
      <c r="C2120" s="2" t="s">
        <v>9</v>
      </c>
      <c r="D2120" s="9" t="s">
        <v>10</v>
      </c>
      <c r="E2120" s="2" t="s">
        <v>1388</v>
      </c>
      <c r="F2120" s="2">
        <v>10</v>
      </c>
      <c r="G2120" s="3">
        <v>16</v>
      </c>
      <c r="H2120" s="4" t="str">
        <f t="shared" si="102"/>
        <v>ITA - SG - 10</v>
      </c>
      <c r="I2120" s="15">
        <f t="shared" si="103"/>
        <v>160</v>
      </c>
      <c r="J2120" s="12" t="str">
        <f t="shared" si="104"/>
        <v>ITA</v>
      </c>
    </row>
    <row r="2121" spans="1:10" ht="12.75" customHeight="1" x14ac:dyDescent="0.2">
      <c r="A2121" s="2">
        <v>2126</v>
      </c>
      <c r="B2121" s="2" t="s">
        <v>1018</v>
      </c>
      <c r="C2121" s="2" t="s">
        <v>9</v>
      </c>
      <c r="D2121" s="9" t="s">
        <v>10</v>
      </c>
      <c r="E2121" s="2" t="s">
        <v>11</v>
      </c>
      <c r="F2121" s="2">
        <v>0</v>
      </c>
      <c r="G2121" s="3">
        <v>28</v>
      </c>
      <c r="H2121" s="4" t="str">
        <f t="shared" si="102"/>
        <v>ITA - SG - 0</v>
      </c>
      <c r="I2121" s="15">
        <f t="shared" si="103"/>
        <v>0</v>
      </c>
      <c r="J2121" s="12" t="str">
        <f t="shared" si="104"/>
        <v>ITA</v>
      </c>
    </row>
    <row r="2122" spans="1:10" ht="12.75" customHeight="1" x14ac:dyDescent="0.2">
      <c r="A2122" s="2">
        <v>2127</v>
      </c>
      <c r="B2122" s="2" t="s">
        <v>1019</v>
      </c>
      <c r="C2122" s="2" t="s">
        <v>9</v>
      </c>
      <c r="D2122" s="9" t="s">
        <v>37</v>
      </c>
      <c r="E2122" s="2" t="s">
        <v>11</v>
      </c>
      <c r="F2122" s="2">
        <v>0</v>
      </c>
      <c r="G2122" s="3">
        <v>24</v>
      </c>
      <c r="H2122" s="4" t="str">
        <f t="shared" si="102"/>
        <v>ITA - zan VETRI - 0</v>
      </c>
      <c r="I2122" s="15">
        <f t="shared" si="103"/>
        <v>0</v>
      </c>
      <c r="J2122" s="12" t="str">
        <f t="shared" si="104"/>
        <v>ITA</v>
      </c>
    </row>
    <row r="2123" spans="1:10" ht="12.75" customHeight="1" x14ac:dyDescent="0.2">
      <c r="A2123" s="2">
        <v>2128</v>
      </c>
      <c r="B2123" s="2" t="s">
        <v>1019</v>
      </c>
      <c r="C2123" s="2" t="s">
        <v>9</v>
      </c>
      <c r="D2123" s="9" t="s">
        <v>37</v>
      </c>
      <c r="E2123" s="2" t="s">
        <v>1388</v>
      </c>
      <c r="F2123" s="2">
        <v>30</v>
      </c>
      <c r="G2123" s="3">
        <v>29</v>
      </c>
      <c r="H2123" s="4" t="str">
        <f t="shared" si="102"/>
        <v>ITA - zan VETRI - 30</v>
      </c>
      <c r="I2123" s="15">
        <f t="shared" si="103"/>
        <v>870</v>
      </c>
      <c r="J2123" s="12" t="str">
        <f t="shared" si="104"/>
        <v>ITA</v>
      </c>
    </row>
    <row r="2124" spans="1:10" ht="12.75" customHeight="1" x14ac:dyDescent="0.2">
      <c r="A2124" s="2">
        <v>2129</v>
      </c>
      <c r="B2124" s="2" t="s">
        <v>1020</v>
      </c>
      <c r="C2124" s="2" t="s">
        <v>9</v>
      </c>
      <c r="D2124" s="9" t="s">
        <v>10</v>
      </c>
      <c r="E2124" s="2" t="s">
        <v>11</v>
      </c>
      <c r="F2124" s="2">
        <v>0</v>
      </c>
      <c r="G2124" s="3">
        <v>35</v>
      </c>
      <c r="H2124" s="4" t="str">
        <f t="shared" si="102"/>
        <v>ITA - SG - 0</v>
      </c>
      <c r="I2124" s="15">
        <f t="shared" si="103"/>
        <v>0</v>
      </c>
      <c r="J2124" s="12" t="str">
        <f t="shared" si="104"/>
        <v>ITA</v>
      </c>
    </row>
    <row r="2125" spans="1:10" ht="12.75" customHeight="1" x14ac:dyDescent="0.2">
      <c r="A2125" s="2">
        <v>2130</v>
      </c>
      <c r="B2125" s="2" t="s">
        <v>1020</v>
      </c>
      <c r="C2125" s="2" t="s">
        <v>9</v>
      </c>
      <c r="D2125" s="9" t="s">
        <v>10</v>
      </c>
      <c r="E2125" s="2" t="s">
        <v>1388</v>
      </c>
      <c r="F2125" s="2">
        <v>10</v>
      </c>
      <c r="G2125" s="3">
        <v>34</v>
      </c>
      <c r="H2125" s="4" t="str">
        <f t="shared" si="102"/>
        <v>ITA - SG - 10</v>
      </c>
      <c r="I2125" s="15">
        <f t="shared" si="103"/>
        <v>340</v>
      </c>
      <c r="J2125" s="12" t="str">
        <f t="shared" si="104"/>
        <v>ITA</v>
      </c>
    </row>
    <row r="2126" spans="1:10" ht="12.75" customHeight="1" x14ac:dyDescent="0.2">
      <c r="A2126" s="2">
        <v>2131</v>
      </c>
      <c r="B2126" s="2" t="s">
        <v>1021</v>
      </c>
      <c r="C2126" s="2" t="s">
        <v>9</v>
      </c>
      <c r="D2126" s="9" t="s">
        <v>10</v>
      </c>
      <c r="E2126" s="2" t="s">
        <v>11</v>
      </c>
      <c r="F2126" s="2">
        <v>0</v>
      </c>
      <c r="G2126" s="3">
        <v>13</v>
      </c>
      <c r="H2126" s="4" t="str">
        <f t="shared" si="102"/>
        <v>ITA - SG - 0</v>
      </c>
      <c r="I2126" s="15">
        <f t="shared" si="103"/>
        <v>0</v>
      </c>
      <c r="J2126" s="12" t="str">
        <f t="shared" si="104"/>
        <v>ITA</v>
      </c>
    </row>
    <row r="2127" spans="1:10" ht="12.75" customHeight="1" x14ac:dyDescent="0.2">
      <c r="A2127" s="2">
        <v>2132</v>
      </c>
      <c r="B2127" s="2" t="s">
        <v>1022</v>
      </c>
      <c r="C2127" s="2" t="s">
        <v>9</v>
      </c>
      <c r="D2127" s="9" t="s">
        <v>10</v>
      </c>
      <c r="E2127" s="2" t="s">
        <v>11</v>
      </c>
      <c r="F2127" s="2">
        <v>0</v>
      </c>
      <c r="G2127" s="3">
        <v>38</v>
      </c>
      <c r="H2127" s="4" t="str">
        <f t="shared" si="102"/>
        <v>ITA - SG - 0</v>
      </c>
      <c r="I2127" s="15">
        <f t="shared" si="103"/>
        <v>0</v>
      </c>
      <c r="J2127" s="12" t="str">
        <f t="shared" si="104"/>
        <v>ITA</v>
      </c>
    </row>
    <row r="2128" spans="1:10" ht="12.75" customHeight="1" x14ac:dyDescent="0.2">
      <c r="A2128" s="2">
        <v>2133</v>
      </c>
      <c r="B2128" s="2" t="s">
        <v>1023</v>
      </c>
      <c r="C2128" s="2" t="s">
        <v>9</v>
      </c>
      <c r="D2128" s="9" t="s">
        <v>48</v>
      </c>
      <c r="E2128" s="2" t="s">
        <v>11</v>
      </c>
      <c r="F2128" s="2">
        <v>0</v>
      </c>
      <c r="G2128" s="3">
        <v>26</v>
      </c>
      <c r="H2128" s="4" t="str">
        <f t="shared" si="102"/>
        <v>ITA - zan pin SPA - 0</v>
      </c>
      <c r="I2128" s="15">
        <f t="shared" si="103"/>
        <v>0</v>
      </c>
      <c r="J2128" s="12" t="str">
        <f t="shared" si="104"/>
        <v>ITA</v>
      </c>
    </row>
    <row r="2129" spans="1:10" ht="12.75" customHeight="1" x14ac:dyDescent="0.2">
      <c r="A2129" s="2">
        <v>2134</v>
      </c>
      <c r="B2129" s="2" t="s">
        <v>1024</v>
      </c>
      <c r="C2129" s="2" t="s">
        <v>9</v>
      </c>
      <c r="D2129" s="9" t="s">
        <v>37</v>
      </c>
      <c r="E2129" s="2" t="s">
        <v>11</v>
      </c>
      <c r="F2129" s="2">
        <v>0</v>
      </c>
      <c r="G2129" s="3">
        <v>15</v>
      </c>
      <c r="H2129" s="4" t="str">
        <f t="shared" si="102"/>
        <v>ITA - zan VETRI - 0</v>
      </c>
      <c r="I2129" s="15">
        <f t="shared" si="103"/>
        <v>0</v>
      </c>
      <c r="J2129" s="12" t="str">
        <f t="shared" si="104"/>
        <v>ITA</v>
      </c>
    </row>
    <row r="2130" spans="1:10" ht="12.75" customHeight="1" x14ac:dyDescent="0.2">
      <c r="A2130" s="2">
        <v>2135</v>
      </c>
      <c r="B2130" s="2" t="s">
        <v>1024</v>
      </c>
      <c r="C2130" s="2" t="s">
        <v>9</v>
      </c>
      <c r="D2130" s="9" t="s">
        <v>37</v>
      </c>
      <c r="E2130" s="2" t="s">
        <v>1388</v>
      </c>
      <c r="F2130" s="2">
        <v>30</v>
      </c>
      <c r="G2130" s="3">
        <v>18</v>
      </c>
      <c r="H2130" s="4" t="str">
        <f t="shared" si="102"/>
        <v>ITA - zan VETRI - 30</v>
      </c>
      <c r="I2130" s="15">
        <f t="shared" si="103"/>
        <v>540</v>
      </c>
      <c r="J2130" s="12" t="str">
        <f t="shared" si="104"/>
        <v>ITA</v>
      </c>
    </row>
    <row r="2131" spans="1:10" ht="12.75" customHeight="1" x14ac:dyDescent="0.2">
      <c r="A2131" s="2">
        <v>2136</v>
      </c>
      <c r="B2131" s="2" t="s">
        <v>1024</v>
      </c>
      <c r="C2131" s="2" t="s">
        <v>9</v>
      </c>
      <c r="D2131" s="9" t="s">
        <v>37</v>
      </c>
      <c r="E2131" s="2" t="s">
        <v>1388</v>
      </c>
      <c r="F2131" s="2">
        <v>10</v>
      </c>
      <c r="G2131" s="3">
        <v>27</v>
      </c>
      <c r="H2131" s="4" t="str">
        <f t="shared" si="102"/>
        <v>ITA - zan VETRI - 10</v>
      </c>
      <c r="I2131" s="15">
        <f t="shared" si="103"/>
        <v>270</v>
      </c>
      <c r="J2131" s="12" t="str">
        <f t="shared" si="104"/>
        <v>ITA</v>
      </c>
    </row>
    <row r="2132" spans="1:10" ht="12.75" customHeight="1" x14ac:dyDescent="0.2">
      <c r="A2132" s="2">
        <v>2137</v>
      </c>
      <c r="B2132" s="2" t="s">
        <v>1025</v>
      </c>
      <c r="C2132" s="2" t="s">
        <v>9</v>
      </c>
      <c r="D2132" s="9" t="s">
        <v>48</v>
      </c>
      <c r="E2132" s="2" t="s">
        <v>1388</v>
      </c>
      <c r="F2132" s="2">
        <v>10</v>
      </c>
      <c r="G2132" s="3">
        <v>23</v>
      </c>
      <c r="H2132" s="4" t="str">
        <f t="shared" si="102"/>
        <v>ITA - zan pin SPA - 10</v>
      </c>
      <c r="I2132" s="15">
        <f t="shared" si="103"/>
        <v>230</v>
      </c>
      <c r="J2132" s="12" t="str">
        <f t="shared" si="104"/>
        <v>ITA</v>
      </c>
    </row>
    <row r="2133" spans="1:10" ht="12.75" customHeight="1" x14ac:dyDescent="0.2">
      <c r="A2133" s="2">
        <v>2138</v>
      </c>
      <c r="B2133" s="2" t="s">
        <v>1025</v>
      </c>
      <c r="C2133" s="2" t="s">
        <v>9</v>
      </c>
      <c r="D2133" s="9" t="s">
        <v>48</v>
      </c>
      <c r="E2133" s="2" t="s">
        <v>11</v>
      </c>
      <c r="F2133" s="2">
        <v>0</v>
      </c>
      <c r="G2133" s="3">
        <v>14</v>
      </c>
      <c r="H2133" s="4" t="str">
        <f t="shared" si="102"/>
        <v>ITA - zan pin SPA - 0</v>
      </c>
      <c r="I2133" s="15">
        <f t="shared" si="103"/>
        <v>0</v>
      </c>
      <c r="J2133" s="12" t="str">
        <f t="shared" si="104"/>
        <v>ITA</v>
      </c>
    </row>
    <row r="2134" spans="1:10" ht="12.75" customHeight="1" x14ac:dyDescent="0.2">
      <c r="A2134" s="2">
        <v>2139</v>
      </c>
      <c r="B2134" s="2" t="s">
        <v>1026</v>
      </c>
      <c r="C2134" s="2" t="s">
        <v>9</v>
      </c>
      <c r="D2134" s="9" t="s">
        <v>37</v>
      </c>
      <c r="E2134" s="2" t="s">
        <v>11</v>
      </c>
      <c r="F2134" s="2">
        <v>0</v>
      </c>
      <c r="G2134" s="3">
        <v>39</v>
      </c>
      <c r="H2134" s="4" t="str">
        <f t="shared" si="102"/>
        <v>ITA - zan VETRI - 0</v>
      </c>
      <c r="I2134" s="15">
        <f t="shared" si="103"/>
        <v>0</v>
      </c>
      <c r="J2134" s="12" t="str">
        <f t="shared" si="104"/>
        <v>ITA</v>
      </c>
    </row>
    <row r="2135" spans="1:10" ht="12.75" customHeight="1" x14ac:dyDescent="0.2">
      <c r="A2135" s="2">
        <v>2140</v>
      </c>
      <c r="B2135" s="2" t="s">
        <v>1027</v>
      </c>
      <c r="C2135" s="2" t="s">
        <v>9</v>
      </c>
      <c r="D2135" s="9" t="s">
        <v>48</v>
      </c>
      <c r="E2135" s="2" t="s">
        <v>11</v>
      </c>
      <c r="F2135" s="2">
        <v>0</v>
      </c>
      <c r="G2135" s="3">
        <v>40</v>
      </c>
      <c r="H2135" s="4" t="str">
        <f t="shared" si="102"/>
        <v>ITA - zan pin SPA - 0</v>
      </c>
      <c r="I2135" s="15">
        <f t="shared" si="103"/>
        <v>0</v>
      </c>
      <c r="J2135" s="12" t="str">
        <f t="shared" si="104"/>
        <v>ITA</v>
      </c>
    </row>
    <row r="2136" spans="1:10" ht="12.75" customHeight="1" x14ac:dyDescent="0.2">
      <c r="A2136" s="2">
        <v>2141</v>
      </c>
      <c r="B2136" s="2" t="s">
        <v>1028</v>
      </c>
      <c r="C2136" s="2" t="s">
        <v>9</v>
      </c>
      <c r="D2136" s="9" t="s">
        <v>10</v>
      </c>
      <c r="E2136" s="2" t="s">
        <v>11</v>
      </c>
      <c r="F2136" s="2">
        <v>0</v>
      </c>
      <c r="G2136" s="3">
        <v>27</v>
      </c>
      <c r="H2136" s="4" t="str">
        <f t="shared" si="102"/>
        <v>ITA - SG - 0</v>
      </c>
      <c r="I2136" s="15">
        <f t="shared" si="103"/>
        <v>0</v>
      </c>
      <c r="J2136" s="12" t="str">
        <f t="shared" si="104"/>
        <v>ITA</v>
      </c>
    </row>
    <row r="2137" spans="1:10" ht="12.75" customHeight="1" x14ac:dyDescent="0.2">
      <c r="A2137" s="2">
        <v>2142</v>
      </c>
      <c r="B2137" s="2" t="s">
        <v>1028</v>
      </c>
      <c r="C2137" s="2" t="s">
        <v>9</v>
      </c>
      <c r="D2137" s="9" t="s">
        <v>10</v>
      </c>
      <c r="E2137" s="2" t="s">
        <v>1388</v>
      </c>
      <c r="F2137" s="2">
        <v>10</v>
      </c>
      <c r="G2137" s="3">
        <v>29</v>
      </c>
      <c r="H2137" s="4" t="str">
        <f t="shared" si="102"/>
        <v>ITA - SG - 10</v>
      </c>
      <c r="I2137" s="15">
        <f t="shared" si="103"/>
        <v>290</v>
      </c>
      <c r="J2137" s="12" t="str">
        <f t="shared" si="104"/>
        <v>ITA</v>
      </c>
    </row>
    <row r="2138" spans="1:10" ht="12.75" customHeight="1" x14ac:dyDescent="0.2">
      <c r="A2138" s="2">
        <v>2143</v>
      </c>
      <c r="B2138" s="2" t="s">
        <v>1029</v>
      </c>
      <c r="C2138" s="2" t="s">
        <v>9</v>
      </c>
      <c r="D2138" s="9" t="s">
        <v>48</v>
      </c>
      <c r="E2138" s="2" t="s">
        <v>11</v>
      </c>
      <c r="F2138" s="2">
        <v>0</v>
      </c>
      <c r="G2138" s="3">
        <v>27</v>
      </c>
      <c r="H2138" s="4" t="str">
        <f t="shared" si="102"/>
        <v>ITA - zan pin SPA - 0</v>
      </c>
      <c r="I2138" s="15">
        <f t="shared" si="103"/>
        <v>0</v>
      </c>
      <c r="J2138" s="12" t="str">
        <f t="shared" si="104"/>
        <v>ITA</v>
      </c>
    </row>
    <row r="2139" spans="1:10" ht="12.75" customHeight="1" x14ac:dyDescent="0.2">
      <c r="A2139" s="2">
        <v>2144</v>
      </c>
      <c r="B2139" s="2" t="s">
        <v>1030</v>
      </c>
      <c r="C2139" s="2" t="s">
        <v>15</v>
      </c>
      <c r="D2139" s="9" t="s">
        <v>14</v>
      </c>
      <c r="E2139" s="2" t="s">
        <v>1388</v>
      </c>
      <c r="F2139" s="2">
        <v>30</v>
      </c>
      <c r="G2139" s="3">
        <v>24</v>
      </c>
      <c r="H2139" s="4" t="str">
        <f t="shared" si="102"/>
        <v>EGY - ccc order - 30</v>
      </c>
      <c r="I2139" s="15">
        <f t="shared" si="103"/>
        <v>720</v>
      </c>
      <c r="J2139" s="12" t="str">
        <f t="shared" si="104"/>
        <v>EGY</v>
      </c>
    </row>
    <row r="2140" spans="1:10" ht="12.75" customHeight="1" x14ac:dyDescent="0.2">
      <c r="A2140" s="2">
        <v>2145</v>
      </c>
      <c r="B2140" s="2" t="s">
        <v>1030</v>
      </c>
      <c r="C2140" s="2" t="s">
        <v>15</v>
      </c>
      <c r="D2140" s="9" t="s">
        <v>14</v>
      </c>
      <c r="E2140" s="2" t="s">
        <v>1388</v>
      </c>
      <c r="F2140" s="2">
        <v>10</v>
      </c>
      <c r="G2140" s="3">
        <v>25</v>
      </c>
      <c r="H2140" s="4" t="str">
        <f t="shared" si="102"/>
        <v>EGY - ccc order - 10</v>
      </c>
      <c r="I2140" s="15">
        <f t="shared" si="103"/>
        <v>250</v>
      </c>
      <c r="J2140" s="12" t="str">
        <f t="shared" si="104"/>
        <v>EGY</v>
      </c>
    </row>
    <row r="2141" spans="1:10" ht="12.75" customHeight="1" x14ac:dyDescent="0.2">
      <c r="A2141" s="2">
        <v>2146</v>
      </c>
      <c r="B2141" s="2" t="s">
        <v>1030</v>
      </c>
      <c r="C2141" s="2" t="s">
        <v>15</v>
      </c>
      <c r="D2141" s="9" t="s">
        <v>14</v>
      </c>
      <c r="E2141" s="2" t="s">
        <v>11</v>
      </c>
      <c r="F2141" s="2">
        <v>0</v>
      </c>
      <c r="G2141" s="3">
        <v>11</v>
      </c>
      <c r="H2141" s="4" t="str">
        <f t="shared" si="102"/>
        <v>EGY - ccc order - 0</v>
      </c>
      <c r="I2141" s="15">
        <f t="shared" si="103"/>
        <v>0</v>
      </c>
      <c r="J2141" s="12" t="str">
        <f t="shared" si="104"/>
        <v>EGY</v>
      </c>
    </row>
    <row r="2142" spans="1:10" ht="12.75" customHeight="1" x14ac:dyDescent="0.2">
      <c r="A2142" s="2">
        <v>2147</v>
      </c>
      <c r="B2142" s="2" t="s">
        <v>1031</v>
      </c>
      <c r="C2142" s="2" t="s">
        <v>9</v>
      </c>
      <c r="D2142" s="9" t="s">
        <v>37</v>
      </c>
      <c r="E2142" s="2" t="s">
        <v>1388</v>
      </c>
      <c r="F2142" s="2">
        <v>20</v>
      </c>
      <c r="G2142" s="3">
        <v>40</v>
      </c>
      <c r="H2142" s="4" t="str">
        <f t="shared" si="102"/>
        <v>ITA - zan VETRI - 20</v>
      </c>
      <c r="I2142" s="15">
        <f t="shared" si="103"/>
        <v>800</v>
      </c>
      <c r="J2142" s="12" t="str">
        <f t="shared" si="104"/>
        <v>ITA</v>
      </c>
    </row>
    <row r="2143" spans="1:10" ht="12.75" customHeight="1" x14ac:dyDescent="0.2">
      <c r="A2143" s="2">
        <v>2148</v>
      </c>
      <c r="B2143" s="2" t="s">
        <v>1031</v>
      </c>
      <c r="C2143" s="2" t="s">
        <v>9</v>
      </c>
      <c r="D2143" s="9" t="s">
        <v>37</v>
      </c>
      <c r="E2143" s="2" t="s">
        <v>1388</v>
      </c>
      <c r="F2143" s="2">
        <v>10</v>
      </c>
      <c r="G2143" s="3">
        <v>29</v>
      </c>
      <c r="H2143" s="4" t="str">
        <f t="shared" si="102"/>
        <v>ITA - zan VETRI - 10</v>
      </c>
      <c r="I2143" s="15">
        <f t="shared" si="103"/>
        <v>290</v>
      </c>
      <c r="J2143" s="12" t="str">
        <f t="shared" si="104"/>
        <v>ITA</v>
      </c>
    </row>
    <row r="2144" spans="1:10" ht="12.75" customHeight="1" x14ac:dyDescent="0.2">
      <c r="A2144" s="2">
        <v>2149</v>
      </c>
      <c r="B2144" s="2" t="s">
        <v>1031</v>
      </c>
      <c r="C2144" s="2" t="s">
        <v>9</v>
      </c>
      <c r="D2144" s="9" t="s">
        <v>37</v>
      </c>
      <c r="E2144" s="2" t="s">
        <v>11</v>
      </c>
      <c r="F2144" s="2">
        <v>0</v>
      </c>
      <c r="G2144" s="3">
        <v>18</v>
      </c>
      <c r="H2144" s="4" t="str">
        <f t="shared" si="102"/>
        <v>ITA - zan VETRI - 0</v>
      </c>
      <c r="I2144" s="15">
        <f t="shared" si="103"/>
        <v>0</v>
      </c>
      <c r="J2144" s="12" t="str">
        <f t="shared" si="104"/>
        <v>ITA</v>
      </c>
    </row>
    <row r="2145" spans="1:10" ht="12.75" customHeight="1" x14ac:dyDescent="0.2">
      <c r="A2145" s="2">
        <v>2150</v>
      </c>
      <c r="B2145" s="2" t="s">
        <v>1031</v>
      </c>
      <c r="C2145" s="2" t="s">
        <v>9</v>
      </c>
      <c r="D2145" s="9" t="s">
        <v>37</v>
      </c>
      <c r="E2145" s="2" t="s">
        <v>1388</v>
      </c>
      <c r="F2145" s="2">
        <v>30</v>
      </c>
      <c r="G2145" s="3">
        <v>23</v>
      </c>
      <c r="H2145" s="4" t="str">
        <f t="shared" si="102"/>
        <v>ITA - zan VETRI - 30</v>
      </c>
      <c r="I2145" s="15">
        <f t="shared" si="103"/>
        <v>690</v>
      </c>
      <c r="J2145" s="12" t="str">
        <f t="shared" si="104"/>
        <v>ITA</v>
      </c>
    </row>
    <row r="2146" spans="1:10" ht="12.75" customHeight="1" x14ac:dyDescent="0.2">
      <c r="A2146" s="2">
        <v>2151</v>
      </c>
      <c r="B2146" s="2" t="s">
        <v>1032</v>
      </c>
      <c r="C2146" s="2" t="s">
        <v>9</v>
      </c>
      <c r="D2146" s="9" t="s">
        <v>37</v>
      </c>
      <c r="E2146" s="2" t="s">
        <v>1388</v>
      </c>
      <c r="F2146" s="2">
        <v>10</v>
      </c>
      <c r="G2146" s="3">
        <v>24</v>
      </c>
      <c r="H2146" s="4" t="str">
        <f t="shared" si="102"/>
        <v>ITA - zan VETRI - 10</v>
      </c>
      <c r="I2146" s="15">
        <f t="shared" si="103"/>
        <v>240</v>
      </c>
      <c r="J2146" s="12" t="str">
        <f t="shared" si="104"/>
        <v>ITA</v>
      </c>
    </row>
    <row r="2147" spans="1:10" ht="12.75" customHeight="1" x14ac:dyDescent="0.2">
      <c r="A2147" s="2">
        <v>2152</v>
      </c>
      <c r="B2147" s="2" t="s">
        <v>1032</v>
      </c>
      <c r="C2147" s="2" t="s">
        <v>9</v>
      </c>
      <c r="D2147" s="9" t="s">
        <v>37</v>
      </c>
      <c r="E2147" s="2" t="s">
        <v>1388</v>
      </c>
      <c r="F2147" s="2">
        <v>30</v>
      </c>
      <c r="G2147" s="3">
        <v>30</v>
      </c>
      <c r="H2147" s="4" t="str">
        <f t="shared" si="102"/>
        <v>ITA - zan VETRI - 30</v>
      </c>
      <c r="I2147" s="15">
        <f t="shared" si="103"/>
        <v>900</v>
      </c>
      <c r="J2147" s="12" t="str">
        <f t="shared" si="104"/>
        <v>ITA</v>
      </c>
    </row>
    <row r="2148" spans="1:10" ht="12.75" customHeight="1" x14ac:dyDescent="0.2">
      <c r="A2148" s="2">
        <v>2153</v>
      </c>
      <c r="B2148" s="2" t="s">
        <v>1032</v>
      </c>
      <c r="C2148" s="2" t="s">
        <v>9</v>
      </c>
      <c r="D2148" s="9" t="s">
        <v>37</v>
      </c>
      <c r="E2148" s="2" t="s">
        <v>11</v>
      </c>
      <c r="F2148" s="2">
        <v>0</v>
      </c>
      <c r="G2148" s="3">
        <v>33</v>
      </c>
      <c r="H2148" s="4" t="str">
        <f t="shared" si="102"/>
        <v>ITA - zan VETRI - 0</v>
      </c>
      <c r="I2148" s="15">
        <f t="shared" si="103"/>
        <v>0</v>
      </c>
      <c r="J2148" s="12" t="str">
        <f t="shared" si="104"/>
        <v>ITA</v>
      </c>
    </row>
    <row r="2149" spans="1:10" ht="12.75" customHeight="1" x14ac:dyDescent="0.2">
      <c r="A2149" s="2">
        <v>2154</v>
      </c>
      <c r="B2149" s="2" t="s">
        <v>1033</v>
      </c>
      <c r="C2149" s="2" t="s">
        <v>9</v>
      </c>
      <c r="D2149" s="9" t="s">
        <v>55</v>
      </c>
      <c r="E2149" s="2" t="s">
        <v>11</v>
      </c>
      <c r="F2149" s="2">
        <v>0</v>
      </c>
      <c r="G2149" s="3">
        <v>28</v>
      </c>
      <c r="H2149" s="4" t="str">
        <f t="shared" si="102"/>
        <v>ITA - zan S.R.L. - 0</v>
      </c>
      <c r="I2149" s="15">
        <f t="shared" si="103"/>
        <v>0</v>
      </c>
      <c r="J2149" s="12" t="str">
        <f t="shared" si="104"/>
        <v>ITA</v>
      </c>
    </row>
    <row r="2150" spans="1:10" ht="12.75" customHeight="1" x14ac:dyDescent="0.2">
      <c r="A2150" s="2">
        <v>2155</v>
      </c>
      <c r="B2150" s="2" t="s">
        <v>1034</v>
      </c>
      <c r="C2150" s="2" t="s">
        <v>15</v>
      </c>
      <c r="D2150" s="9" t="s">
        <v>24</v>
      </c>
      <c r="E2150" s="2" t="s">
        <v>1388</v>
      </c>
      <c r="F2150" s="2">
        <v>10</v>
      </c>
      <c r="G2150" s="3">
        <v>40</v>
      </c>
      <c r="H2150" s="4" t="str">
        <f t="shared" si="102"/>
        <v>EGY - zan pin assuf S.A.E. - 10</v>
      </c>
      <c r="I2150" s="15">
        <f t="shared" si="103"/>
        <v>400</v>
      </c>
      <c r="J2150" s="12" t="str">
        <f t="shared" si="104"/>
        <v>EGY</v>
      </c>
    </row>
    <row r="2151" spans="1:10" ht="12.75" customHeight="1" x14ac:dyDescent="0.2">
      <c r="A2151" s="2">
        <v>2156</v>
      </c>
      <c r="B2151" s="2" t="s">
        <v>1034</v>
      </c>
      <c r="C2151" s="2" t="s">
        <v>15</v>
      </c>
      <c r="D2151" s="9" t="s">
        <v>24</v>
      </c>
      <c r="E2151" s="2" t="s">
        <v>11</v>
      </c>
      <c r="F2151" s="2">
        <v>0</v>
      </c>
      <c r="G2151" s="3">
        <v>39</v>
      </c>
      <c r="H2151" s="4" t="str">
        <f t="shared" si="102"/>
        <v>EGY - zan pin assuf S.A.E. - 0</v>
      </c>
      <c r="I2151" s="15">
        <f t="shared" si="103"/>
        <v>0</v>
      </c>
      <c r="J2151" s="12" t="str">
        <f t="shared" si="104"/>
        <v>EGY</v>
      </c>
    </row>
    <row r="2152" spans="1:10" ht="12.75" customHeight="1" x14ac:dyDescent="0.2">
      <c r="A2152" s="2">
        <v>2157</v>
      </c>
      <c r="B2152" s="2" t="s">
        <v>1035</v>
      </c>
      <c r="C2152" s="2" t="s">
        <v>9</v>
      </c>
      <c r="D2152" s="9" t="s">
        <v>10</v>
      </c>
      <c r="E2152" s="2" t="s">
        <v>11</v>
      </c>
      <c r="F2152" s="2">
        <v>0</v>
      </c>
      <c r="G2152" s="3">
        <v>36</v>
      </c>
      <c r="H2152" s="4" t="str">
        <f t="shared" si="102"/>
        <v>ITA - SG - 0</v>
      </c>
      <c r="I2152" s="15">
        <f t="shared" si="103"/>
        <v>0</v>
      </c>
      <c r="J2152" s="12" t="str">
        <f t="shared" si="104"/>
        <v>ITA</v>
      </c>
    </row>
    <row r="2153" spans="1:10" ht="12.75" customHeight="1" x14ac:dyDescent="0.2">
      <c r="A2153" s="2">
        <v>2158</v>
      </c>
      <c r="B2153" s="2" t="s">
        <v>1035</v>
      </c>
      <c r="C2153" s="2" t="s">
        <v>9</v>
      </c>
      <c r="D2153" s="9" t="s">
        <v>10</v>
      </c>
      <c r="E2153" s="2" t="s">
        <v>1388</v>
      </c>
      <c r="F2153" s="2">
        <v>10</v>
      </c>
      <c r="G2153" s="3">
        <v>11</v>
      </c>
      <c r="H2153" s="4" t="str">
        <f t="shared" si="102"/>
        <v>ITA - SG - 10</v>
      </c>
      <c r="I2153" s="15">
        <f t="shared" si="103"/>
        <v>110</v>
      </c>
      <c r="J2153" s="12" t="str">
        <f t="shared" si="104"/>
        <v>ITA</v>
      </c>
    </row>
    <row r="2154" spans="1:10" ht="12.75" customHeight="1" x14ac:dyDescent="0.2">
      <c r="A2154" s="2">
        <v>2159</v>
      </c>
      <c r="B2154" s="2" t="s">
        <v>1036</v>
      </c>
      <c r="C2154" s="2" t="s">
        <v>9</v>
      </c>
      <c r="D2154" s="9" t="s">
        <v>10</v>
      </c>
      <c r="E2154" s="2" t="s">
        <v>11</v>
      </c>
      <c r="F2154" s="2">
        <v>0</v>
      </c>
      <c r="G2154" s="3">
        <v>32</v>
      </c>
      <c r="H2154" s="4" t="str">
        <f t="shared" si="102"/>
        <v>ITA - SG - 0</v>
      </c>
      <c r="I2154" s="15">
        <f t="shared" si="103"/>
        <v>0</v>
      </c>
      <c r="J2154" s="12" t="str">
        <f t="shared" si="104"/>
        <v>ITA</v>
      </c>
    </row>
    <row r="2155" spans="1:10" ht="12.75" customHeight="1" x14ac:dyDescent="0.2">
      <c r="A2155" s="2">
        <v>2160</v>
      </c>
      <c r="B2155" s="2" t="s">
        <v>1036</v>
      </c>
      <c r="C2155" s="2" t="s">
        <v>9</v>
      </c>
      <c r="D2155" s="9" t="s">
        <v>10</v>
      </c>
      <c r="E2155" s="2" t="s">
        <v>1388</v>
      </c>
      <c r="F2155" s="2">
        <v>10</v>
      </c>
      <c r="G2155" s="3">
        <v>15</v>
      </c>
      <c r="H2155" s="4" t="str">
        <f t="shared" si="102"/>
        <v>ITA - SG - 10</v>
      </c>
      <c r="I2155" s="15">
        <f t="shared" si="103"/>
        <v>150</v>
      </c>
      <c r="J2155" s="12" t="str">
        <f t="shared" si="104"/>
        <v>ITA</v>
      </c>
    </row>
    <row r="2156" spans="1:10" ht="12.75" customHeight="1" x14ac:dyDescent="0.2">
      <c r="A2156" s="2">
        <v>2161</v>
      </c>
      <c r="B2156" s="2" t="s">
        <v>1037</v>
      </c>
      <c r="C2156" s="2" t="s">
        <v>9</v>
      </c>
      <c r="D2156" s="9" t="s">
        <v>55</v>
      </c>
      <c r="E2156" s="2" t="s">
        <v>1388</v>
      </c>
      <c r="F2156" s="2">
        <v>10</v>
      </c>
      <c r="G2156" s="3">
        <v>25</v>
      </c>
      <c r="H2156" s="4" t="str">
        <f t="shared" si="102"/>
        <v>ITA - zan S.R.L. - 10</v>
      </c>
      <c r="I2156" s="15">
        <f t="shared" si="103"/>
        <v>250</v>
      </c>
      <c r="J2156" s="12" t="str">
        <f t="shared" si="104"/>
        <v>ITA</v>
      </c>
    </row>
    <row r="2157" spans="1:10" ht="12.75" customHeight="1" x14ac:dyDescent="0.2">
      <c r="A2157" s="2">
        <v>2162</v>
      </c>
      <c r="B2157" s="2" t="s">
        <v>1037</v>
      </c>
      <c r="C2157" s="2" t="s">
        <v>9</v>
      </c>
      <c r="D2157" s="9" t="s">
        <v>55</v>
      </c>
      <c r="E2157" s="2" t="s">
        <v>11</v>
      </c>
      <c r="F2157" s="2">
        <v>0</v>
      </c>
      <c r="G2157" s="3">
        <v>33</v>
      </c>
      <c r="H2157" s="4" t="str">
        <f t="shared" si="102"/>
        <v>ITA - zan S.R.L. - 0</v>
      </c>
      <c r="I2157" s="15">
        <f t="shared" si="103"/>
        <v>0</v>
      </c>
      <c r="J2157" s="12" t="str">
        <f t="shared" si="104"/>
        <v>ITA</v>
      </c>
    </row>
    <row r="2158" spans="1:10" ht="12.75" customHeight="1" x14ac:dyDescent="0.2">
      <c r="A2158" s="2">
        <v>2163</v>
      </c>
      <c r="B2158" s="2" t="s">
        <v>1037</v>
      </c>
      <c r="C2158" s="2" t="s">
        <v>9</v>
      </c>
      <c r="D2158" s="9" t="s">
        <v>55</v>
      </c>
      <c r="E2158" s="2" t="s">
        <v>1388</v>
      </c>
      <c r="F2158" s="2">
        <v>30</v>
      </c>
      <c r="G2158" s="3">
        <v>16</v>
      </c>
      <c r="H2158" s="4" t="str">
        <f t="shared" si="102"/>
        <v>ITA - zan S.R.L. - 30</v>
      </c>
      <c r="I2158" s="15">
        <f t="shared" si="103"/>
        <v>480</v>
      </c>
      <c r="J2158" s="12" t="str">
        <f t="shared" si="104"/>
        <v>ITA</v>
      </c>
    </row>
    <row r="2159" spans="1:10" ht="12.75" customHeight="1" x14ac:dyDescent="0.2">
      <c r="A2159" s="2">
        <v>2164</v>
      </c>
      <c r="B2159" s="2" t="s">
        <v>1038</v>
      </c>
      <c r="C2159" s="2" t="s">
        <v>9</v>
      </c>
      <c r="D2159" s="9" t="s">
        <v>10</v>
      </c>
      <c r="E2159" s="2" t="s">
        <v>11</v>
      </c>
      <c r="F2159" s="2">
        <v>0</v>
      </c>
      <c r="G2159" s="3">
        <v>19</v>
      </c>
      <c r="H2159" s="4" t="str">
        <f t="shared" si="102"/>
        <v>ITA - SG - 0</v>
      </c>
      <c r="I2159" s="15">
        <f t="shared" si="103"/>
        <v>0</v>
      </c>
      <c r="J2159" s="12" t="str">
        <f t="shared" si="104"/>
        <v>ITA</v>
      </c>
    </row>
    <row r="2160" spans="1:10" ht="12.75" customHeight="1" x14ac:dyDescent="0.2">
      <c r="A2160" s="2">
        <v>2165</v>
      </c>
      <c r="B2160" s="2" t="s">
        <v>1038</v>
      </c>
      <c r="C2160" s="2" t="s">
        <v>9</v>
      </c>
      <c r="D2160" s="9" t="s">
        <v>10</v>
      </c>
      <c r="E2160" s="2" t="s">
        <v>1388</v>
      </c>
      <c r="F2160" s="2">
        <v>20</v>
      </c>
      <c r="G2160" s="3">
        <v>37</v>
      </c>
      <c r="H2160" s="4" t="str">
        <f t="shared" si="102"/>
        <v>ITA - SG - 20</v>
      </c>
      <c r="I2160" s="15">
        <f t="shared" si="103"/>
        <v>740</v>
      </c>
      <c r="J2160" s="12" t="str">
        <f t="shared" si="104"/>
        <v>ITA</v>
      </c>
    </row>
    <row r="2161" spans="1:10" ht="12.75" customHeight="1" x14ac:dyDescent="0.2">
      <c r="A2161" s="2">
        <v>2166</v>
      </c>
      <c r="B2161" s="2" t="s">
        <v>1039</v>
      </c>
      <c r="C2161" s="2" t="s">
        <v>9</v>
      </c>
      <c r="D2161" s="9" t="s">
        <v>10</v>
      </c>
      <c r="E2161" s="2" t="s">
        <v>11</v>
      </c>
      <c r="F2161" s="2">
        <v>0</v>
      </c>
      <c r="G2161" s="3">
        <v>20</v>
      </c>
      <c r="H2161" s="4" t="str">
        <f t="shared" si="102"/>
        <v>ITA - SG - 0</v>
      </c>
      <c r="I2161" s="15">
        <f t="shared" si="103"/>
        <v>0</v>
      </c>
      <c r="J2161" s="12" t="str">
        <f t="shared" si="104"/>
        <v>ITA</v>
      </c>
    </row>
    <row r="2162" spans="1:10" ht="12.75" customHeight="1" x14ac:dyDescent="0.2">
      <c r="A2162" s="2">
        <v>2167</v>
      </c>
      <c r="B2162" s="2" t="s">
        <v>1039</v>
      </c>
      <c r="C2162" s="2" t="s">
        <v>9</v>
      </c>
      <c r="D2162" s="9" t="s">
        <v>10</v>
      </c>
      <c r="E2162" s="2" t="s">
        <v>1388</v>
      </c>
      <c r="F2162" s="2">
        <v>10</v>
      </c>
      <c r="G2162" s="3">
        <v>34</v>
      </c>
      <c r="H2162" s="4" t="str">
        <f t="shared" si="102"/>
        <v>ITA - SG - 10</v>
      </c>
      <c r="I2162" s="15">
        <f t="shared" si="103"/>
        <v>340</v>
      </c>
      <c r="J2162" s="12" t="str">
        <f t="shared" si="104"/>
        <v>ITA</v>
      </c>
    </row>
    <row r="2163" spans="1:10" ht="12.75" customHeight="1" x14ac:dyDescent="0.2">
      <c r="A2163" s="2">
        <v>2168</v>
      </c>
      <c r="B2163" s="2" t="s">
        <v>1040</v>
      </c>
      <c r="C2163" s="2" t="s">
        <v>9</v>
      </c>
      <c r="D2163" s="9" t="s">
        <v>37</v>
      </c>
      <c r="E2163" s="2" t="s">
        <v>11</v>
      </c>
      <c r="F2163" s="2">
        <v>0</v>
      </c>
      <c r="G2163" s="3">
        <v>29</v>
      </c>
      <c r="H2163" s="4" t="str">
        <f t="shared" si="102"/>
        <v>ITA - zan VETRI - 0</v>
      </c>
      <c r="I2163" s="15">
        <f t="shared" si="103"/>
        <v>0</v>
      </c>
      <c r="J2163" s="12" t="str">
        <f t="shared" si="104"/>
        <v>ITA</v>
      </c>
    </row>
    <row r="2164" spans="1:10" ht="12.75" customHeight="1" x14ac:dyDescent="0.2">
      <c r="A2164" s="2">
        <v>2169</v>
      </c>
      <c r="B2164" s="2" t="s">
        <v>1041</v>
      </c>
      <c r="C2164" s="2" t="s">
        <v>9</v>
      </c>
      <c r="D2164" s="9" t="s">
        <v>48</v>
      </c>
      <c r="E2164" s="2" t="s">
        <v>1388</v>
      </c>
      <c r="F2164" s="2">
        <v>30</v>
      </c>
      <c r="G2164" s="3">
        <v>40</v>
      </c>
      <c r="H2164" s="4" t="str">
        <f t="shared" si="102"/>
        <v>ITA - zan pin SPA - 30</v>
      </c>
      <c r="I2164" s="15">
        <f t="shared" si="103"/>
        <v>1200</v>
      </c>
      <c r="J2164" s="12" t="str">
        <f t="shared" si="104"/>
        <v>ITA</v>
      </c>
    </row>
    <row r="2165" spans="1:10" ht="12.75" customHeight="1" x14ac:dyDescent="0.2">
      <c r="A2165" s="2">
        <v>2170</v>
      </c>
      <c r="B2165" s="2" t="s">
        <v>1041</v>
      </c>
      <c r="C2165" s="2" t="s">
        <v>9</v>
      </c>
      <c r="D2165" s="9" t="s">
        <v>48</v>
      </c>
      <c r="E2165" s="2" t="s">
        <v>11</v>
      </c>
      <c r="F2165" s="2">
        <v>0</v>
      </c>
      <c r="G2165" s="3">
        <v>25</v>
      </c>
      <c r="H2165" s="4" t="str">
        <f t="shared" si="102"/>
        <v>ITA - zan pin SPA - 0</v>
      </c>
      <c r="I2165" s="15">
        <f t="shared" si="103"/>
        <v>0</v>
      </c>
      <c r="J2165" s="12" t="str">
        <f t="shared" si="104"/>
        <v>ITA</v>
      </c>
    </row>
    <row r="2166" spans="1:10" ht="12.75" customHeight="1" x14ac:dyDescent="0.2">
      <c r="A2166" s="2">
        <v>2171</v>
      </c>
      <c r="B2166" s="2" t="s">
        <v>1041</v>
      </c>
      <c r="C2166" s="2" t="s">
        <v>9</v>
      </c>
      <c r="D2166" s="9" t="s">
        <v>48</v>
      </c>
      <c r="E2166" s="2" t="s">
        <v>1388</v>
      </c>
      <c r="F2166" s="2">
        <v>10</v>
      </c>
      <c r="G2166" s="3">
        <v>32</v>
      </c>
      <c r="H2166" s="4" t="str">
        <f t="shared" si="102"/>
        <v>ITA - zan pin SPA - 10</v>
      </c>
      <c r="I2166" s="15">
        <f t="shared" si="103"/>
        <v>320</v>
      </c>
      <c r="J2166" s="12" t="str">
        <f t="shared" si="104"/>
        <v>ITA</v>
      </c>
    </row>
    <row r="2167" spans="1:10" ht="12.75" customHeight="1" x14ac:dyDescent="0.2">
      <c r="A2167" s="2">
        <v>2172</v>
      </c>
      <c r="B2167" s="2" t="s">
        <v>1042</v>
      </c>
      <c r="C2167" s="2" t="s">
        <v>9</v>
      </c>
      <c r="D2167" s="9" t="s">
        <v>37</v>
      </c>
      <c r="E2167" s="2" t="s">
        <v>11</v>
      </c>
      <c r="F2167" s="2">
        <v>0</v>
      </c>
      <c r="G2167" s="3">
        <v>25</v>
      </c>
      <c r="H2167" s="4" t="str">
        <f t="shared" si="102"/>
        <v>ITA - zan VETRI - 0</v>
      </c>
      <c r="I2167" s="15">
        <f t="shared" si="103"/>
        <v>0</v>
      </c>
      <c r="J2167" s="12" t="str">
        <f t="shared" si="104"/>
        <v>ITA</v>
      </c>
    </row>
    <row r="2168" spans="1:10" ht="12.75" customHeight="1" x14ac:dyDescent="0.2">
      <c r="A2168" s="2">
        <v>2173</v>
      </c>
      <c r="B2168" s="2" t="s">
        <v>1043</v>
      </c>
      <c r="C2168" s="2" t="s">
        <v>9</v>
      </c>
      <c r="D2168" s="9" t="s">
        <v>10</v>
      </c>
      <c r="E2168" s="2" t="s">
        <v>1388</v>
      </c>
      <c r="F2168" s="2">
        <v>10</v>
      </c>
      <c r="G2168" s="3">
        <v>35</v>
      </c>
      <c r="H2168" s="4" t="str">
        <f t="shared" si="102"/>
        <v>ITA - SG - 10</v>
      </c>
      <c r="I2168" s="15">
        <f t="shared" si="103"/>
        <v>350</v>
      </c>
      <c r="J2168" s="12" t="str">
        <f t="shared" si="104"/>
        <v>ITA</v>
      </c>
    </row>
    <row r="2169" spans="1:10" ht="12.75" customHeight="1" x14ac:dyDescent="0.2">
      <c r="A2169" s="2">
        <v>2174</v>
      </c>
      <c r="B2169" s="2" t="s">
        <v>1043</v>
      </c>
      <c r="C2169" s="2" t="s">
        <v>9</v>
      </c>
      <c r="D2169" s="9" t="s">
        <v>10</v>
      </c>
      <c r="E2169" s="2" t="s">
        <v>11</v>
      </c>
      <c r="F2169" s="2">
        <v>0</v>
      </c>
      <c r="G2169" s="3">
        <v>16</v>
      </c>
      <c r="H2169" s="4" t="str">
        <f t="shared" si="102"/>
        <v>ITA - SG - 0</v>
      </c>
      <c r="I2169" s="15">
        <f t="shared" si="103"/>
        <v>0</v>
      </c>
      <c r="J2169" s="12" t="str">
        <f t="shared" si="104"/>
        <v>ITA</v>
      </c>
    </row>
    <row r="2170" spans="1:10" ht="12.75" customHeight="1" x14ac:dyDescent="0.2">
      <c r="A2170" s="2">
        <v>2175</v>
      </c>
      <c r="B2170" s="2" t="s">
        <v>1043</v>
      </c>
      <c r="C2170" s="2" t="s">
        <v>9</v>
      </c>
      <c r="D2170" s="9" t="s">
        <v>10</v>
      </c>
      <c r="E2170" s="2" t="s">
        <v>1388</v>
      </c>
      <c r="F2170" s="2">
        <v>30</v>
      </c>
      <c r="G2170" s="3">
        <v>21</v>
      </c>
      <c r="H2170" s="4" t="str">
        <f t="shared" si="102"/>
        <v>ITA - SG - 30</v>
      </c>
      <c r="I2170" s="15">
        <f t="shared" si="103"/>
        <v>630</v>
      </c>
      <c r="J2170" s="12" t="str">
        <f t="shared" si="104"/>
        <v>ITA</v>
      </c>
    </row>
    <row r="2171" spans="1:10" ht="12.75" customHeight="1" x14ac:dyDescent="0.2">
      <c r="A2171" s="2">
        <v>2176</v>
      </c>
      <c r="B2171" s="2" t="s">
        <v>1044</v>
      </c>
      <c r="C2171" s="2" t="s">
        <v>9</v>
      </c>
      <c r="D2171" s="9" t="s">
        <v>66</v>
      </c>
      <c r="E2171" s="2" t="s">
        <v>11</v>
      </c>
      <c r="F2171" s="2">
        <v>0</v>
      </c>
      <c r="G2171" s="3">
        <v>28</v>
      </c>
      <c r="H2171" s="4" t="str">
        <f t="shared" si="102"/>
        <v>ITA - zan PAM - 0</v>
      </c>
      <c r="I2171" s="15">
        <f t="shared" si="103"/>
        <v>0</v>
      </c>
      <c r="J2171" s="12" t="str">
        <f t="shared" si="104"/>
        <v>ITA</v>
      </c>
    </row>
    <row r="2172" spans="1:10" ht="12.75" customHeight="1" x14ac:dyDescent="0.2">
      <c r="A2172" s="2">
        <v>2177</v>
      </c>
      <c r="B2172" s="2" t="s">
        <v>1044</v>
      </c>
      <c r="C2172" s="2" t="s">
        <v>9</v>
      </c>
      <c r="D2172" s="9" t="s">
        <v>66</v>
      </c>
      <c r="E2172" s="2" t="s">
        <v>1388</v>
      </c>
      <c r="F2172" s="2">
        <v>30</v>
      </c>
      <c r="G2172" s="3">
        <v>38</v>
      </c>
      <c r="H2172" s="4" t="str">
        <f t="shared" si="102"/>
        <v>ITA - zan PAM - 30</v>
      </c>
      <c r="I2172" s="15">
        <f t="shared" si="103"/>
        <v>1140</v>
      </c>
      <c r="J2172" s="12" t="str">
        <f t="shared" si="104"/>
        <v>ITA</v>
      </c>
    </row>
    <row r="2173" spans="1:10" ht="12.75" customHeight="1" x14ac:dyDescent="0.2">
      <c r="A2173" s="2">
        <v>2178</v>
      </c>
      <c r="B2173" s="2" t="s">
        <v>1044</v>
      </c>
      <c r="C2173" s="2" t="s">
        <v>9</v>
      </c>
      <c r="D2173" s="9" t="s">
        <v>66</v>
      </c>
      <c r="E2173" s="2" t="s">
        <v>1388</v>
      </c>
      <c r="F2173" s="2">
        <v>10</v>
      </c>
      <c r="G2173" s="3">
        <v>39</v>
      </c>
      <c r="H2173" s="4" t="str">
        <f t="shared" si="102"/>
        <v>ITA - zan PAM - 10</v>
      </c>
      <c r="I2173" s="15">
        <f t="shared" si="103"/>
        <v>390</v>
      </c>
      <c r="J2173" s="12" t="str">
        <f t="shared" si="104"/>
        <v>ITA</v>
      </c>
    </row>
    <row r="2174" spans="1:10" ht="12.75" customHeight="1" x14ac:dyDescent="0.2">
      <c r="A2174" s="2">
        <v>2179</v>
      </c>
      <c r="B2174" s="2" t="s">
        <v>1045</v>
      </c>
      <c r="C2174" s="2" t="s">
        <v>9</v>
      </c>
      <c r="D2174" s="9" t="s">
        <v>66</v>
      </c>
      <c r="E2174" s="2" t="s">
        <v>11</v>
      </c>
      <c r="F2174" s="2">
        <v>0</v>
      </c>
      <c r="G2174" s="3">
        <v>20</v>
      </c>
      <c r="H2174" s="4" t="str">
        <f t="shared" si="102"/>
        <v>ITA - zan PAM - 0</v>
      </c>
      <c r="I2174" s="15">
        <f t="shared" si="103"/>
        <v>0</v>
      </c>
      <c r="J2174" s="12" t="str">
        <f t="shared" si="104"/>
        <v>ITA</v>
      </c>
    </row>
    <row r="2175" spans="1:10" ht="12.75" customHeight="1" x14ac:dyDescent="0.2">
      <c r="A2175" s="2">
        <v>2180</v>
      </c>
      <c r="B2175" s="2" t="s">
        <v>1046</v>
      </c>
      <c r="C2175" s="2" t="s">
        <v>9</v>
      </c>
      <c r="D2175" s="9" t="s">
        <v>10</v>
      </c>
      <c r="E2175" s="2" t="s">
        <v>11</v>
      </c>
      <c r="F2175" s="2">
        <v>0</v>
      </c>
      <c r="G2175" s="3">
        <v>24</v>
      </c>
      <c r="H2175" s="4" t="str">
        <f t="shared" si="102"/>
        <v>ITA - SG - 0</v>
      </c>
      <c r="I2175" s="15">
        <f t="shared" si="103"/>
        <v>0</v>
      </c>
      <c r="J2175" s="12" t="str">
        <f t="shared" si="104"/>
        <v>ITA</v>
      </c>
    </row>
    <row r="2176" spans="1:10" ht="12.75" customHeight="1" x14ac:dyDescent="0.2">
      <c r="A2176" s="2">
        <v>2181</v>
      </c>
      <c r="B2176" s="2" t="s">
        <v>1046</v>
      </c>
      <c r="C2176" s="2" t="s">
        <v>9</v>
      </c>
      <c r="D2176" s="9" t="s">
        <v>10</v>
      </c>
      <c r="E2176" s="2" t="s">
        <v>1388</v>
      </c>
      <c r="F2176" s="2">
        <v>10</v>
      </c>
      <c r="G2176" s="3">
        <v>16</v>
      </c>
      <c r="H2176" s="4" t="str">
        <f t="shared" si="102"/>
        <v>ITA - SG - 10</v>
      </c>
      <c r="I2176" s="15">
        <f t="shared" si="103"/>
        <v>160</v>
      </c>
      <c r="J2176" s="12" t="str">
        <f t="shared" si="104"/>
        <v>ITA</v>
      </c>
    </row>
    <row r="2177" spans="1:10" ht="12.75" customHeight="1" x14ac:dyDescent="0.2">
      <c r="A2177" s="2">
        <v>2182</v>
      </c>
      <c r="B2177" s="2" t="s">
        <v>1047</v>
      </c>
      <c r="C2177" s="2" t="s">
        <v>9</v>
      </c>
      <c r="D2177" s="9" t="s">
        <v>37</v>
      </c>
      <c r="E2177" s="2" t="s">
        <v>1388</v>
      </c>
      <c r="F2177" s="2">
        <v>10</v>
      </c>
      <c r="G2177" s="3">
        <v>29</v>
      </c>
      <c r="H2177" s="4" t="str">
        <f t="shared" si="102"/>
        <v>ITA - zan VETRI - 10</v>
      </c>
      <c r="I2177" s="15">
        <f t="shared" si="103"/>
        <v>290</v>
      </c>
      <c r="J2177" s="12" t="str">
        <f t="shared" si="104"/>
        <v>ITA</v>
      </c>
    </row>
    <row r="2178" spans="1:10" ht="12.75" customHeight="1" x14ac:dyDescent="0.2">
      <c r="A2178" s="2">
        <v>2183</v>
      </c>
      <c r="B2178" s="2" t="s">
        <v>1047</v>
      </c>
      <c r="C2178" s="2" t="s">
        <v>9</v>
      </c>
      <c r="D2178" s="9" t="s">
        <v>37</v>
      </c>
      <c r="E2178" s="2" t="s">
        <v>11</v>
      </c>
      <c r="F2178" s="2">
        <v>0</v>
      </c>
      <c r="G2178" s="3">
        <v>16</v>
      </c>
      <c r="H2178" s="4" t="str">
        <f t="shared" si="102"/>
        <v>ITA - zan VETRI - 0</v>
      </c>
      <c r="I2178" s="15">
        <f t="shared" si="103"/>
        <v>0</v>
      </c>
      <c r="J2178" s="12" t="str">
        <f t="shared" si="104"/>
        <v>ITA</v>
      </c>
    </row>
    <row r="2179" spans="1:10" ht="12.75" customHeight="1" x14ac:dyDescent="0.2">
      <c r="A2179" s="2">
        <v>2184</v>
      </c>
      <c r="B2179" s="2" t="s">
        <v>1047</v>
      </c>
      <c r="C2179" s="2" t="s">
        <v>9</v>
      </c>
      <c r="D2179" s="9" t="s">
        <v>37</v>
      </c>
      <c r="E2179" s="2" t="s">
        <v>1388</v>
      </c>
      <c r="F2179" s="2">
        <v>30</v>
      </c>
      <c r="G2179" s="3">
        <v>13</v>
      </c>
      <c r="H2179" s="4" t="str">
        <f t="shared" ref="H2179:H2242" si="105">IF(AND(J2179&lt;&gt;"NON PRESENTE",D2179&lt;&gt;"NON PRESENTE",F2179&lt;&gt;"NON PRESENTE"),_xlfn.CONCAT(J2179," - ",D2179," - ",F2179),"DATI MANCANTI")</f>
        <v>ITA - zan VETRI - 30</v>
      </c>
      <c r="I2179" s="15">
        <f t="shared" ref="I2179:I2242" si="106">IF(AND(F2179&lt;&gt;"NON PRESENTE",G2179&lt;&gt;"NON PRESENTE"),F2179*G2179,"DATI MANCANTI")</f>
        <v>390</v>
      </c>
      <c r="J2179" s="12" t="str">
        <f t="shared" ref="J2179:J2242" si="107">TRIM(C2179)</f>
        <v>ITA</v>
      </c>
    </row>
    <row r="2180" spans="1:10" ht="12.75" customHeight="1" x14ac:dyDescent="0.2">
      <c r="A2180" s="2">
        <v>2185</v>
      </c>
      <c r="B2180" s="2" t="s">
        <v>1048</v>
      </c>
      <c r="C2180" s="2" t="s">
        <v>9</v>
      </c>
      <c r="D2180" s="9" t="s">
        <v>66</v>
      </c>
      <c r="E2180" s="2" t="s">
        <v>1388</v>
      </c>
      <c r="F2180" s="2">
        <v>10</v>
      </c>
      <c r="G2180" s="3">
        <v>14</v>
      </c>
      <c r="H2180" s="4" t="str">
        <f t="shared" si="105"/>
        <v>ITA - zan PAM - 10</v>
      </c>
      <c r="I2180" s="15">
        <f t="shared" si="106"/>
        <v>140</v>
      </c>
      <c r="J2180" s="12" t="str">
        <f t="shared" si="107"/>
        <v>ITA</v>
      </c>
    </row>
    <row r="2181" spans="1:10" ht="12.75" customHeight="1" x14ac:dyDescent="0.2">
      <c r="A2181" s="2">
        <v>2186</v>
      </c>
      <c r="B2181" s="2" t="s">
        <v>1048</v>
      </c>
      <c r="C2181" s="2" t="s">
        <v>9</v>
      </c>
      <c r="D2181" s="9" t="s">
        <v>66</v>
      </c>
      <c r="E2181" s="2" t="s">
        <v>11</v>
      </c>
      <c r="F2181" s="2">
        <v>0</v>
      </c>
      <c r="G2181" s="3">
        <v>30</v>
      </c>
      <c r="H2181" s="4" t="str">
        <f t="shared" si="105"/>
        <v>ITA - zan PAM - 0</v>
      </c>
      <c r="I2181" s="15">
        <f t="shared" si="106"/>
        <v>0</v>
      </c>
      <c r="J2181" s="12" t="str">
        <f t="shared" si="107"/>
        <v>ITA</v>
      </c>
    </row>
    <row r="2182" spans="1:10" ht="12.75" customHeight="1" x14ac:dyDescent="0.2">
      <c r="A2182" s="2">
        <v>2187</v>
      </c>
      <c r="B2182" s="2" t="s">
        <v>1048</v>
      </c>
      <c r="C2182" s="2" t="s">
        <v>9</v>
      </c>
      <c r="D2182" s="9" t="s">
        <v>66</v>
      </c>
      <c r="E2182" s="2" t="s">
        <v>1388</v>
      </c>
      <c r="F2182" s="2">
        <v>30</v>
      </c>
      <c r="G2182" s="3">
        <v>22</v>
      </c>
      <c r="H2182" s="4" t="str">
        <f t="shared" si="105"/>
        <v>ITA - zan PAM - 30</v>
      </c>
      <c r="I2182" s="15">
        <f t="shared" si="106"/>
        <v>660</v>
      </c>
      <c r="J2182" s="12" t="str">
        <f t="shared" si="107"/>
        <v>ITA</v>
      </c>
    </row>
    <row r="2183" spans="1:10" ht="12.75" customHeight="1" x14ac:dyDescent="0.2">
      <c r="A2183" s="2">
        <v>2188</v>
      </c>
      <c r="B2183" s="2" t="s">
        <v>1049</v>
      </c>
      <c r="C2183" s="2" t="s">
        <v>9</v>
      </c>
      <c r="D2183" s="9" t="s">
        <v>37</v>
      </c>
      <c r="E2183" s="2" t="s">
        <v>11</v>
      </c>
      <c r="F2183" s="2">
        <v>0</v>
      </c>
      <c r="G2183" s="3">
        <v>16</v>
      </c>
      <c r="H2183" s="4" t="str">
        <f t="shared" si="105"/>
        <v>ITA - zan VETRI - 0</v>
      </c>
      <c r="I2183" s="15">
        <f t="shared" si="106"/>
        <v>0</v>
      </c>
      <c r="J2183" s="12" t="str">
        <f t="shared" si="107"/>
        <v>ITA</v>
      </c>
    </row>
    <row r="2184" spans="1:10" ht="12.75" customHeight="1" x14ac:dyDescent="0.2">
      <c r="A2184" s="2">
        <v>2189</v>
      </c>
      <c r="B2184" s="2" t="s">
        <v>1050</v>
      </c>
      <c r="C2184" s="2" t="s">
        <v>9</v>
      </c>
      <c r="D2184" s="9" t="s">
        <v>10</v>
      </c>
      <c r="E2184" s="2" t="s">
        <v>11</v>
      </c>
      <c r="F2184" s="2">
        <v>0</v>
      </c>
      <c r="G2184" s="3">
        <v>23</v>
      </c>
      <c r="H2184" s="4" t="str">
        <f t="shared" si="105"/>
        <v>ITA - SG - 0</v>
      </c>
      <c r="I2184" s="15">
        <f t="shared" si="106"/>
        <v>0</v>
      </c>
      <c r="J2184" s="12" t="str">
        <f t="shared" si="107"/>
        <v>ITA</v>
      </c>
    </row>
    <row r="2185" spans="1:10" ht="12.75" customHeight="1" x14ac:dyDescent="0.2">
      <c r="A2185" s="2">
        <v>2190</v>
      </c>
      <c r="B2185" s="2" t="s">
        <v>1051</v>
      </c>
      <c r="C2185" s="2" t="s">
        <v>9</v>
      </c>
      <c r="D2185" s="9" t="s">
        <v>10</v>
      </c>
      <c r="E2185" s="2" t="s">
        <v>11</v>
      </c>
      <c r="F2185" s="2">
        <v>0</v>
      </c>
      <c r="G2185" s="3">
        <v>26</v>
      </c>
      <c r="H2185" s="4" t="str">
        <f t="shared" si="105"/>
        <v>ITA - SG - 0</v>
      </c>
      <c r="I2185" s="15">
        <f t="shared" si="106"/>
        <v>0</v>
      </c>
      <c r="J2185" s="12" t="str">
        <f t="shared" si="107"/>
        <v>ITA</v>
      </c>
    </row>
    <row r="2186" spans="1:10" ht="12.75" customHeight="1" x14ac:dyDescent="0.2">
      <c r="A2186" s="2">
        <v>2191</v>
      </c>
      <c r="B2186" s="2" t="s">
        <v>1051</v>
      </c>
      <c r="C2186" s="2" t="s">
        <v>9</v>
      </c>
      <c r="D2186" s="9" t="s">
        <v>10</v>
      </c>
      <c r="E2186" s="2" t="s">
        <v>1388</v>
      </c>
      <c r="F2186" s="2">
        <v>10</v>
      </c>
      <c r="G2186" s="3">
        <v>24</v>
      </c>
      <c r="H2186" s="4" t="str">
        <f t="shared" si="105"/>
        <v>ITA - SG - 10</v>
      </c>
      <c r="I2186" s="15">
        <f t="shared" si="106"/>
        <v>240</v>
      </c>
      <c r="J2186" s="12" t="str">
        <f t="shared" si="107"/>
        <v>ITA</v>
      </c>
    </row>
    <row r="2187" spans="1:10" ht="12.75" customHeight="1" x14ac:dyDescent="0.2">
      <c r="A2187" s="2">
        <v>2192</v>
      </c>
      <c r="B2187" s="2" t="s">
        <v>1052</v>
      </c>
      <c r="C2187" s="2" t="s">
        <v>9</v>
      </c>
      <c r="D2187" s="9" t="s">
        <v>48</v>
      </c>
      <c r="E2187" s="2" t="s">
        <v>11</v>
      </c>
      <c r="F2187" s="2">
        <v>0</v>
      </c>
      <c r="G2187" s="3">
        <v>26</v>
      </c>
      <c r="H2187" s="4" t="str">
        <f t="shared" si="105"/>
        <v>ITA - zan pin SPA - 0</v>
      </c>
      <c r="I2187" s="15">
        <f t="shared" si="106"/>
        <v>0</v>
      </c>
      <c r="J2187" s="12" t="str">
        <f t="shared" si="107"/>
        <v>ITA</v>
      </c>
    </row>
    <row r="2188" spans="1:10" ht="12.75" customHeight="1" x14ac:dyDescent="0.2">
      <c r="A2188" s="2">
        <v>2193</v>
      </c>
      <c r="B2188" s="2" t="s">
        <v>1053</v>
      </c>
      <c r="C2188" s="2" t="s">
        <v>9</v>
      </c>
      <c r="D2188" s="9" t="s">
        <v>48</v>
      </c>
      <c r="E2188" s="2" t="s">
        <v>11</v>
      </c>
      <c r="F2188" s="2">
        <v>0</v>
      </c>
      <c r="G2188" s="3">
        <v>32</v>
      </c>
      <c r="H2188" s="4" t="str">
        <f t="shared" si="105"/>
        <v>ITA - zan pin SPA - 0</v>
      </c>
      <c r="I2188" s="15">
        <f t="shared" si="106"/>
        <v>0</v>
      </c>
      <c r="J2188" s="12" t="str">
        <f t="shared" si="107"/>
        <v>ITA</v>
      </c>
    </row>
    <row r="2189" spans="1:10" ht="12.75" customHeight="1" x14ac:dyDescent="0.2">
      <c r="A2189" s="2">
        <v>2194</v>
      </c>
      <c r="B2189" s="2" t="s">
        <v>1053</v>
      </c>
      <c r="C2189" s="2" t="s">
        <v>9</v>
      </c>
      <c r="D2189" s="9" t="s">
        <v>48</v>
      </c>
      <c r="E2189" s="2" t="s">
        <v>1388</v>
      </c>
      <c r="F2189" s="2">
        <v>30</v>
      </c>
      <c r="G2189" s="3">
        <v>39</v>
      </c>
      <c r="H2189" s="4" t="str">
        <f t="shared" si="105"/>
        <v>ITA - zan pin SPA - 30</v>
      </c>
      <c r="I2189" s="15">
        <f t="shared" si="106"/>
        <v>1170</v>
      </c>
      <c r="J2189" s="12" t="str">
        <f t="shared" si="107"/>
        <v>ITA</v>
      </c>
    </row>
    <row r="2190" spans="1:10" ht="12.75" customHeight="1" x14ac:dyDescent="0.2">
      <c r="A2190" s="2">
        <v>2195</v>
      </c>
      <c r="B2190" s="2" t="s">
        <v>1054</v>
      </c>
      <c r="C2190" s="2" t="s">
        <v>9</v>
      </c>
      <c r="D2190" s="9" t="s">
        <v>48</v>
      </c>
      <c r="E2190" s="2" t="s">
        <v>11</v>
      </c>
      <c r="F2190" s="2">
        <v>0</v>
      </c>
      <c r="G2190" s="3">
        <v>21</v>
      </c>
      <c r="H2190" s="4" t="str">
        <f t="shared" si="105"/>
        <v>ITA - zan pin SPA - 0</v>
      </c>
      <c r="I2190" s="15">
        <f t="shared" si="106"/>
        <v>0</v>
      </c>
      <c r="J2190" s="12" t="str">
        <f t="shared" si="107"/>
        <v>ITA</v>
      </c>
    </row>
    <row r="2191" spans="1:10" ht="12.75" customHeight="1" x14ac:dyDescent="0.2">
      <c r="A2191" s="2">
        <v>2196</v>
      </c>
      <c r="B2191" s="2" t="s">
        <v>1055</v>
      </c>
      <c r="C2191" s="2" t="s">
        <v>9</v>
      </c>
      <c r="D2191" s="9" t="s">
        <v>37</v>
      </c>
      <c r="E2191" s="2" t="s">
        <v>11</v>
      </c>
      <c r="F2191" s="2">
        <v>0</v>
      </c>
      <c r="G2191" s="3">
        <v>27</v>
      </c>
      <c r="H2191" s="4" t="str">
        <f t="shared" si="105"/>
        <v>ITA - zan VETRI - 0</v>
      </c>
      <c r="I2191" s="15">
        <f t="shared" si="106"/>
        <v>0</v>
      </c>
      <c r="J2191" s="12" t="str">
        <f t="shared" si="107"/>
        <v>ITA</v>
      </c>
    </row>
    <row r="2192" spans="1:10" ht="12.75" customHeight="1" x14ac:dyDescent="0.2">
      <c r="A2192" s="2">
        <v>2197</v>
      </c>
      <c r="B2192" s="2" t="s">
        <v>1055</v>
      </c>
      <c r="C2192" s="2" t="s">
        <v>9</v>
      </c>
      <c r="D2192" s="9" t="s">
        <v>37</v>
      </c>
      <c r="E2192" s="2" t="s">
        <v>1388</v>
      </c>
      <c r="F2192" s="2">
        <v>30</v>
      </c>
      <c r="G2192" s="3">
        <v>27</v>
      </c>
      <c r="H2192" s="4" t="str">
        <f t="shared" si="105"/>
        <v>ITA - zan VETRI - 30</v>
      </c>
      <c r="I2192" s="15">
        <f t="shared" si="106"/>
        <v>810</v>
      </c>
      <c r="J2192" s="12" t="str">
        <f t="shared" si="107"/>
        <v>ITA</v>
      </c>
    </row>
    <row r="2193" spans="1:10" ht="12.75" customHeight="1" x14ac:dyDescent="0.2">
      <c r="A2193" s="2">
        <v>2198</v>
      </c>
      <c r="B2193" s="2" t="s">
        <v>1055</v>
      </c>
      <c r="C2193" s="2" t="s">
        <v>9</v>
      </c>
      <c r="D2193" s="9" t="s">
        <v>37</v>
      </c>
      <c r="E2193" s="2" t="s">
        <v>1388</v>
      </c>
      <c r="F2193" s="2">
        <v>10</v>
      </c>
      <c r="G2193" s="3">
        <v>40</v>
      </c>
      <c r="H2193" s="4" t="str">
        <f t="shared" si="105"/>
        <v>ITA - zan VETRI - 10</v>
      </c>
      <c r="I2193" s="15">
        <f t="shared" si="106"/>
        <v>400</v>
      </c>
      <c r="J2193" s="12" t="str">
        <f t="shared" si="107"/>
        <v>ITA</v>
      </c>
    </row>
    <row r="2194" spans="1:10" ht="12.75" customHeight="1" x14ac:dyDescent="0.2">
      <c r="A2194" s="2">
        <v>2199</v>
      </c>
      <c r="B2194" s="2" t="s">
        <v>1056</v>
      </c>
      <c r="C2194" s="2" t="s">
        <v>31</v>
      </c>
      <c r="D2194" s="9" t="s">
        <v>37</v>
      </c>
      <c r="E2194" s="2" t="s">
        <v>11</v>
      </c>
      <c r="F2194" s="2">
        <v>0</v>
      </c>
      <c r="G2194" s="3">
        <v>19</v>
      </c>
      <c r="H2194" s="4" t="str">
        <f t="shared" si="105"/>
        <v>DATI MANCANTI</v>
      </c>
      <c r="I2194" s="7">
        <f t="shared" si="106"/>
        <v>0</v>
      </c>
      <c r="J2194" s="12" t="str">
        <f t="shared" si="107"/>
        <v>NON PRESENTE</v>
      </c>
    </row>
    <row r="2195" spans="1:10" ht="12.75" customHeight="1" x14ac:dyDescent="0.2">
      <c r="A2195" s="2">
        <v>2200</v>
      </c>
      <c r="B2195" s="2" t="s">
        <v>1057</v>
      </c>
      <c r="C2195" s="2" t="s">
        <v>9</v>
      </c>
      <c r="D2195" s="9" t="s">
        <v>10</v>
      </c>
      <c r="E2195" s="2" t="s">
        <v>1388</v>
      </c>
      <c r="F2195" s="2">
        <v>10</v>
      </c>
      <c r="G2195" s="3">
        <v>26</v>
      </c>
      <c r="H2195" s="4" t="str">
        <f t="shared" si="105"/>
        <v>ITA - SG - 10</v>
      </c>
      <c r="I2195" s="15">
        <f t="shared" si="106"/>
        <v>260</v>
      </c>
      <c r="J2195" s="12" t="str">
        <f t="shared" si="107"/>
        <v>ITA</v>
      </c>
    </row>
    <row r="2196" spans="1:10" ht="12.75" customHeight="1" x14ac:dyDescent="0.2">
      <c r="A2196" s="2">
        <v>2201</v>
      </c>
      <c r="B2196" s="2" t="s">
        <v>1057</v>
      </c>
      <c r="C2196" s="2" t="s">
        <v>9</v>
      </c>
      <c r="D2196" s="9" t="s">
        <v>10</v>
      </c>
      <c r="E2196" s="2" t="s">
        <v>11</v>
      </c>
      <c r="F2196" s="2">
        <v>0</v>
      </c>
      <c r="G2196" s="3">
        <v>27</v>
      </c>
      <c r="H2196" s="4" t="str">
        <f t="shared" si="105"/>
        <v>ITA - SG - 0</v>
      </c>
      <c r="I2196" s="15">
        <f t="shared" si="106"/>
        <v>0</v>
      </c>
      <c r="J2196" s="12" t="str">
        <f t="shared" si="107"/>
        <v>ITA</v>
      </c>
    </row>
    <row r="2197" spans="1:10" ht="12.75" customHeight="1" x14ac:dyDescent="0.2">
      <c r="A2197" s="2">
        <v>2202</v>
      </c>
      <c r="B2197" s="2" t="s">
        <v>1058</v>
      </c>
      <c r="C2197" s="2" t="s">
        <v>9</v>
      </c>
      <c r="D2197" s="9" t="s">
        <v>10</v>
      </c>
      <c r="E2197" s="2" t="s">
        <v>11</v>
      </c>
      <c r="F2197" s="2">
        <v>0</v>
      </c>
      <c r="G2197" s="3">
        <v>13</v>
      </c>
      <c r="H2197" s="4" t="str">
        <f t="shared" si="105"/>
        <v>ITA - SG - 0</v>
      </c>
      <c r="I2197" s="15">
        <f t="shared" si="106"/>
        <v>0</v>
      </c>
      <c r="J2197" s="12" t="str">
        <f t="shared" si="107"/>
        <v>ITA</v>
      </c>
    </row>
    <row r="2198" spans="1:10" ht="12.75" customHeight="1" x14ac:dyDescent="0.2">
      <c r="A2198" s="2">
        <v>2203</v>
      </c>
      <c r="B2198" s="2" t="s">
        <v>1058</v>
      </c>
      <c r="C2198" s="2" t="s">
        <v>9</v>
      </c>
      <c r="D2198" s="9" t="s">
        <v>10</v>
      </c>
      <c r="E2198" s="2" t="s">
        <v>1388</v>
      </c>
      <c r="F2198" s="2">
        <v>10</v>
      </c>
      <c r="G2198" s="3">
        <v>36</v>
      </c>
      <c r="H2198" s="4" t="str">
        <f t="shared" si="105"/>
        <v>ITA - SG - 10</v>
      </c>
      <c r="I2198" s="15">
        <f t="shared" si="106"/>
        <v>360</v>
      </c>
      <c r="J2198" s="12" t="str">
        <f t="shared" si="107"/>
        <v>ITA</v>
      </c>
    </row>
    <row r="2199" spans="1:10" ht="12.75" customHeight="1" x14ac:dyDescent="0.2">
      <c r="A2199" s="2">
        <v>2204</v>
      </c>
      <c r="B2199" s="2" t="s">
        <v>1059</v>
      </c>
      <c r="C2199" s="2" t="s">
        <v>9</v>
      </c>
      <c r="D2199" s="9" t="s">
        <v>10</v>
      </c>
      <c r="E2199" s="2" t="s">
        <v>11</v>
      </c>
      <c r="F2199" s="2">
        <v>0</v>
      </c>
      <c r="G2199" s="3">
        <v>16</v>
      </c>
      <c r="H2199" s="4" t="str">
        <f t="shared" si="105"/>
        <v>ITA - SG - 0</v>
      </c>
      <c r="I2199" s="15">
        <f t="shared" si="106"/>
        <v>0</v>
      </c>
      <c r="J2199" s="12" t="str">
        <f t="shared" si="107"/>
        <v>ITA</v>
      </c>
    </row>
    <row r="2200" spans="1:10" ht="12.75" customHeight="1" x14ac:dyDescent="0.2">
      <c r="A2200" s="2">
        <v>2205</v>
      </c>
      <c r="B2200" s="2" t="s">
        <v>1060</v>
      </c>
      <c r="C2200" s="2" t="s">
        <v>9</v>
      </c>
      <c r="D2200" s="9" t="s">
        <v>48</v>
      </c>
      <c r="E2200" s="2" t="s">
        <v>1388</v>
      </c>
      <c r="F2200" s="2">
        <v>10</v>
      </c>
      <c r="G2200" s="3">
        <v>10</v>
      </c>
      <c r="H2200" s="4" t="str">
        <f t="shared" si="105"/>
        <v>ITA - zan pin SPA - 10</v>
      </c>
      <c r="I2200" s="15">
        <f t="shared" si="106"/>
        <v>100</v>
      </c>
      <c r="J2200" s="12" t="str">
        <f t="shared" si="107"/>
        <v>ITA</v>
      </c>
    </row>
    <row r="2201" spans="1:10" ht="12.75" customHeight="1" x14ac:dyDescent="0.2">
      <c r="A2201" s="2">
        <v>2206</v>
      </c>
      <c r="B2201" s="2" t="s">
        <v>1060</v>
      </c>
      <c r="C2201" s="2" t="s">
        <v>9</v>
      </c>
      <c r="D2201" s="9" t="s">
        <v>48</v>
      </c>
      <c r="E2201" s="2" t="s">
        <v>1388</v>
      </c>
      <c r="F2201" s="2">
        <v>30</v>
      </c>
      <c r="G2201" s="3">
        <v>31</v>
      </c>
      <c r="H2201" s="4" t="str">
        <f t="shared" si="105"/>
        <v>ITA - zan pin SPA - 30</v>
      </c>
      <c r="I2201" s="15">
        <f t="shared" si="106"/>
        <v>930</v>
      </c>
      <c r="J2201" s="12" t="str">
        <f t="shared" si="107"/>
        <v>ITA</v>
      </c>
    </row>
    <row r="2202" spans="1:10" ht="12.75" customHeight="1" x14ac:dyDescent="0.2">
      <c r="A2202" s="2">
        <v>2207</v>
      </c>
      <c r="B2202" s="2" t="s">
        <v>1060</v>
      </c>
      <c r="C2202" s="2" t="s">
        <v>9</v>
      </c>
      <c r="D2202" s="9" t="s">
        <v>48</v>
      </c>
      <c r="E2202" s="2" t="s">
        <v>11</v>
      </c>
      <c r="F2202" s="2">
        <v>0</v>
      </c>
      <c r="G2202" s="3">
        <v>31</v>
      </c>
      <c r="H2202" s="4" t="str">
        <f t="shared" si="105"/>
        <v>ITA - zan pin SPA - 0</v>
      </c>
      <c r="I2202" s="15">
        <f t="shared" si="106"/>
        <v>0</v>
      </c>
      <c r="J2202" s="12" t="str">
        <f t="shared" si="107"/>
        <v>ITA</v>
      </c>
    </row>
    <row r="2203" spans="1:10" ht="12.75" customHeight="1" x14ac:dyDescent="0.2">
      <c r="A2203" s="2">
        <v>2208</v>
      </c>
      <c r="B2203" s="2" t="s">
        <v>1061</v>
      </c>
      <c r="C2203" s="2" t="s">
        <v>9</v>
      </c>
      <c r="D2203" s="9" t="s">
        <v>10</v>
      </c>
      <c r="E2203" s="2" t="s">
        <v>1388</v>
      </c>
      <c r="F2203" s="2">
        <v>10</v>
      </c>
      <c r="G2203" s="3">
        <v>14</v>
      </c>
      <c r="H2203" s="4" t="str">
        <f t="shared" si="105"/>
        <v>ITA - SG - 10</v>
      </c>
      <c r="I2203" s="15">
        <f t="shared" si="106"/>
        <v>140</v>
      </c>
      <c r="J2203" s="12" t="str">
        <f t="shared" si="107"/>
        <v>ITA</v>
      </c>
    </row>
    <row r="2204" spans="1:10" ht="12.75" customHeight="1" x14ac:dyDescent="0.2">
      <c r="A2204" s="2">
        <v>2209</v>
      </c>
      <c r="B2204" s="2" t="s">
        <v>1061</v>
      </c>
      <c r="C2204" s="2" t="s">
        <v>9</v>
      </c>
      <c r="D2204" s="9" t="s">
        <v>10</v>
      </c>
      <c r="E2204" s="2" t="s">
        <v>1388</v>
      </c>
      <c r="F2204" s="2">
        <v>20</v>
      </c>
      <c r="G2204" s="3">
        <v>38</v>
      </c>
      <c r="H2204" s="4" t="str">
        <f t="shared" si="105"/>
        <v>ITA - SG - 20</v>
      </c>
      <c r="I2204" s="15">
        <f t="shared" si="106"/>
        <v>760</v>
      </c>
      <c r="J2204" s="12" t="str">
        <f t="shared" si="107"/>
        <v>ITA</v>
      </c>
    </row>
    <row r="2205" spans="1:10" ht="12.75" customHeight="1" x14ac:dyDescent="0.2">
      <c r="A2205" s="2">
        <v>2210</v>
      </c>
      <c r="B2205" s="2" t="s">
        <v>1061</v>
      </c>
      <c r="C2205" s="2" t="s">
        <v>9</v>
      </c>
      <c r="D2205" s="9" t="s">
        <v>10</v>
      </c>
      <c r="E2205" s="2" t="s">
        <v>1388</v>
      </c>
      <c r="F2205" s="2">
        <v>30</v>
      </c>
      <c r="G2205" s="3">
        <v>27</v>
      </c>
      <c r="H2205" s="4" t="str">
        <f t="shared" si="105"/>
        <v>ITA - SG - 30</v>
      </c>
      <c r="I2205" s="15">
        <f t="shared" si="106"/>
        <v>810</v>
      </c>
      <c r="J2205" s="12" t="str">
        <f t="shared" si="107"/>
        <v>ITA</v>
      </c>
    </row>
    <row r="2206" spans="1:10" ht="12.75" customHeight="1" x14ac:dyDescent="0.2">
      <c r="A2206" s="2">
        <v>2211</v>
      </c>
      <c r="B2206" s="2" t="s">
        <v>1061</v>
      </c>
      <c r="C2206" s="2" t="s">
        <v>9</v>
      </c>
      <c r="D2206" s="9" t="s">
        <v>10</v>
      </c>
      <c r="E2206" s="2" t="s">
        <v>11</v>
      </c>
      <c r="F2206" s="2">
        <v>0</v>
      </c>
      <c r="G2206" s="3">
        <v>15</v>
      </c>
      <c r="H2206" s="4" t="str">
        <f t="shared" si="105"/>
        <v>ITA - SG - 0</v>
      </c>
      <c r="I2206" s="15">
        <f t="shared" si="106"/>
        <v>0</v>
      </c>
      <c r="J2206" s="12" t="str">
        <f t="shared" si="107"/>
        <v>ITA</v>
      </c>
    </row>
    <row r="2207" spans="1:10" ht="12.75" customHeight="1" x14ac:dyDescent="0.2">
      <c r="A2207" s="2">
        <v>2212</v>
      </c>
      <c r="B2207" s="2" t="s">
        <v>1062</v>
      </c>
      <c r="C2207" s="2" t="s">
        <v>9</v>
      </c>
      <c r="D2207" s="9" t="s">
        <v>10</v>
      </c>
      <c r="E2207" s="2" t="s">
        <v>11</v>
      </c>
      <c r="F2207" s="2">
        <v>0</v>
      </c>
      <c r="G2207" s="3">
        <v>34</v>
      </c>
      <c r="H2207" s="4" t="str">
        <f t="shared" si="105"/>
        <v>ITA - SG - 0</v>
      </c>
      <c r="I2207" s="15">
        <f t="shared" si="106"/>
        <v>0</v>
      </c>
      <c r="J2207" s="12" t="str">
        <f t="shared" si="107"/>
        <v>ITA</v>
      </c>
    </row>
    <row r="2208" spans="1:10" ht="12.75" customHeight="1" x14ac:dyDescent="0.2">
      <c r="A2208" s="2">
        <v>2213</v>
      </c>
      <c r="B2208" s="2" t="s">
        <v>1062</v>
      </c>
      <c r="C2208" s="2" t="s">
        <v>9</v>
      </c>
      <c r="D2208" s="9" t="s">
        <v>10</v>
      </c>
      <c r="E2208" s="2" t="s">
        <v>1388</v>
      </c>
      <c r="F2208" s="2">
        <v>10</v>
      </c>
      <c r="G2208" s="3">
        <v>38</v>
      </c>
      <c r="H2208" s="4" t="str">
        <f t="shared" si="105"/>
        <v>ITA - SG - 10</v>
      </c>
      <c r="I2208" s="15">
        <f t="shared" si="106"/>
        <v>380</v>
      </c>
      <c r="J2208" s="12" t="str">
        <f t="shared" si="107"/>
        <v>ITA</v>
      </c>
    </row>
    <row r="2209" spans="1:10" ht="12.75" customHeight="1" x14ac:dyDescent="0.2">
      <c r="A2209" s="2">
        <v>2214</v>
      </c>
      <c r="B2209" s="2" t="s">
        <v>1063</v>
      </c>
      <c r="C2209" s="2" t="s">
        <v>9</v>
      </c>
      <c r="D2209" s="9" t="s">
        <v>37</v>
      </c>
      <c r="E2209" s="2" t="s">
        <v>11</v>
      </c>
      <c r="F2209" s="2">
        <v>0</v>
      </c>
      <c r="G2209" s="3">
        <v>28</v>
      </c>
      <c r="H2209" s="4" t="str">
        <f t="shared" si="105"/>
        <v>ITA - zan VETRI - 0</v>
      </c>
      <c r="I2209" s="15">
        <f t="shared" si="106"/>
        <v>0</v>
      </c>
      <c r="J2209" s="12" t="str">
        <f t="shared" si="107"/>
        <v>ITA</v>
      </c>
    </row>
    <row r="2210" spans="1:10" ht="12.75" customHeight="1" x14ac:dyDescent="0.2">
      <c r="A2210" s="2">
        <v>2215</v>
      </c>
      <c r="B2210" s="2" t="s">
        <v>1064</v>
      </c>
      <c r="C2210" s="2" t="s">
        <v>9</v>
      </c>
      <c r="D2210" s="9" t="s">
        <v>48</v>
      </c>
      <c r="E2210" s="2" t="s">
        <v>1388</v>
      </c>
      <c r="F2210" s="2">
        <v>10</v>
      </c>
      <c r="G2210" s="3">
        <v>40</v>
      </c>
      <c r="H2210" s="4" t="str">
        <f t="shared" si="105"/>
        <v>ITA - zan pin SPA - 10</v>
      </c>
      <c r="I2210" s="15">
        <f t="shared" si="106"/>
        <v>400</v>
      </c>
      <c r="J2210" s="12" t="str">
        <f t="shared" si="107"/>
        <v>ITA</v>
      </c>
    </row>
    <row r="2211" spans="1:10" ht="12.75" customHeight="1" x14ac:dyDescent="0.2">
      <c r="A2211" s="2">
        <v>2216</v>
      </c>
      <c r="B2211" s="2" t="s">
        <v>1064</v>
      </c>
      <c r="C2211" s="2" t="s">
        <v>9</v>
      </c>
      <c r="D2211" s="9" t="s">
        <v>48</v>
      </c>
      <c r="E2211" s="2" t="s">
        <v>11</v>
      </c>
      <c r="F2211" s="2">
        <v>0</v>
      </c>
      <c r="G2211" s="3">
        <v>21</v>
      </c>
      <c r="H2211" s="4" t="str">
        <f t="shared" si="105"/>
        <v>ITA - zan pin SPA - 0</v>
      </c>
      <c r="I2211" s="15">
        <f t="shared" si="106"/>
        <v>0</v>
      </c>
      <c r="J2211" s="12" t="str">
        <f t="shared" si="107"/>
        <v>ITA</v>
      </c>
    </row>
    <row r="2212" spans="1:10" ht="12.75" customHeight="1" x14ac:dyDescent="0.2">
      <c r="A2212" s="2">
        <v>2217</v>
      </c>
      <c r="B2212" s="2" t="s">
        <v>1064</v>
      </c>
      <c r="C2212" s="2" t="s">
        <v>9</v>
      </c>
      <c r="D2212" s="9" t="s">
        <v>48</v>
      </c>
      <c r="E2212" s="2" t="s">
        <v>1388</v>
      </c>
      <c r="F2212" s="2">
        <v>30</v>
      </c>
      <c r="G2212" s="3">
        <v>25</v>
      </c>
      <c r="H2212" s="4" t="str">
        <f t="shared" si="105"/>
        <v>ITA - zan pin SPA - 30</v>
      </c>
      <c r="I2212" s="15">
        <f t="shared" si="106"/>
        <v>750</v>
      </c>
      <c r="J2212" s="12" t="str">
        <f t="shared" si="107"/>
        <v>ITA</v>
      </c>
    </row>
    <row r="2213" spans="1:10" ht="12.75" customHeight="1" x14ac:dyDescent="0.2">
      <c r="A2213" s="2">
        <v>2218</v>
      </c>
      <c r="B2213" s="2" t="s">
        <v>1065</v>
      </c>
      <c r="C2213" s="2" t="s">
        <v>9</v>
      </c>
      <c r="D2213" s="9" t="s">
        <v>37</v>
      </c>
      <c r="E2213" s="2" t="s">
        <v>1388</v>
      </c>
      <c r="F2213" s="2">
        <v>10</v>
      </c>
      <c r="G2213" s="3">
        <v>31</v>
      </c>
      <c r="H2213" s="4" t="str">
        <f t="shared" si="105"/>
        <v>ITA - zan VETRI - 10</v>
      </c>
      <c r="I2213" s="15">
        <f t="shared" si="106"/>
        <v>310</v>
      </c>
      <c r="J2213" s="12" t="str">
        <f t="shared" si="107"/>
        <v>ITA</v>
      </c>
    </row>
    <row r="2214" spans="1:10" ht="12.75" customHeight="1" x14ac:dyDescent="0.2">
      <c r="A2214" s="2">
        <v>2219</v>
      </c>
      <c r="B2214" s="2" t="s">
        <v>1065</v>
      </c>
      <c r="C2214" s="2" t="s">
        <v>9</v>
      </c>
      <c r="D2214" s="9" t="s">
        <v>37</v>
      </c>
      <c r="E2214" s="2" t="s">
        <v>1388</v>
      </c>
      <c r="F2214" s="2">
        <v>30</v>
      </c>
      <c r="G2214" s="3">
        <v>10</v>
      </c>
      <c r="H2214" s="4" t="str">
        <f t="shared" si="105"/>
        <v>ITA - zan VETRI - 30</v>
      </c>
      <c r="I2214" s="15">
        <f t="shared" si="106"/>
        <v>300</v>
      </c>
      <c r="J2214" s="12" t="str">
        <f t="shared" si="107"/>
        <v>ITA</v>
      </c>
    </row>
    <row r="2215" spans="1:10" ht="12.75" customHeight="1" x14ac:dyDescent="0.2">
      <c r="A2215" s="2">
        <v>2220</v>
      </c>
      <c r="B2215" s="2" t="s">
        <v>1066</v>
      </c>
      <c r="C2215" s="2" t="s">
        <v>9</v>
      </c>
      <c r="D2215" s="9" t="s">
        <v>48</v>
      </c>
      <c r="E2215" s="2" t="s">
        <v>11</v>
      </c>
      <c r="F2215" s="2">
        <v>0</v>
      </c>
      <c r="G2215" s="3">
        <v>25</v>
      </c>
      <c r="H2215" s="4" t="str">
        <f t="shared" si="105"/>
        <v>ITA - zan pin SPA - 0</v>
      </c>
      <c r="I2215" s="15">
        <f t="shared" si="106"/>
        <v>0</v>
      </c>
      <c r="J2215" s="12" t="str">
        <f t="shared" si="107"/>
        <v>ITA</v>
      </c>
    </row>
    <row r="2216" spans="1:10" ht="12.75" customHeight="1" x14ac:dyDescent="0.2">
      <c r="A2216" s="2">
        <v>2221</v>
      </c>
      <c r="B2216" s="2" t="s">
        <v>1067</v>
      </c>
      <c r="C2216" s="2" t="s">
        <v>9</v>
      </c>
      <c r="D2216" s="9" t="s">
        <v>10</v>
      </c>
      <c r="E2216" s="2" t="s">
        <v>11</v>
      </c>
      <c r="F2216" s="2">
        <v>0</v>
      </c>
      <c r="G2216" s="3">
        <v>31</v>
      </c>
      <c r="H2216" s="4" t="str">
        <f t="shared" si="105"/>
        <v>ITA - SG - 0</v>
      </c>
      <c r="I2216" s="15">
        <f t="shared" si="106"/>
        <v>0</v>
      </c>
      <c r="J2216" s="12" t="str">
        <f t="shared" si="107"/>
        <v>ITA</v>
      </c>
    </row>
    <row r="2217" spans="1:10" ht="12.75" customHeight="1" x14ac:dyDescent="0.2">
      <c r="A2217" s="2">
        <v>2222</v>
      </c>
      <c r="B2217" s="2" t="s">
        <v>1067</v>
      </c>
      <c r="C2217" s="2" t="s">
        <v>9</v>
      </c>
      <c r="D2217" s="9" t="s">
        <v>10</v>
      </c>
      <c r="E2217" s="2" t="s">
        <v>1388</v>
      </c>
      <c r="F2217" s="2">
        <v>30</v>
      </c>
      <c r="G2217" s="3">
        <v>24</v>
      </c>
      <c r="H2217" s="4" t="str">
        <f t="shared" si="105"/>
        <v>ITA - SG - 30</v>
      </c>
      <c r="I2217" s="15">
        <f t="shared" si="106"/>
        <v>720</v>
      </c>
      <c r="J2217" s="12" t="str">
        <f t="shared" si="107"/>
        <v>ITA</v>
      </c>
    </row>
    <row r="2218" spans="1:10" ht="12.75" customHeight="1" x14ac:dyDescent="0.2">
      <c r="A2218" s="2">
        <v>2223</v>
      </c>
      <c r="B2218" s="2" t="s">
        <v>1067</v>
      </c>
      <c r="C2218" s="2" t="s">
        <v>9</v>
      </c>
      <c r="D2218" s="9" t="s">
        <v>10</v>
      </c>
      <c r="E2218" s="2" t="s">
        <v>1388</v>
      </c>
      <c r="F2218" s="2">
        <v>10</v>
      </c>
      <c r="G2218" s="3">
        <v>30</v>
      </c>
      <c r="H2218" s="4" t="str">
        <f t="shared" si="105"/>
        <v>ITA - SG - 10</v>
      </c>
      <c r="I2218" s="15">
        <f t="shared" si="106"/>
        <v>300</v>
      </c>
      <c r="J2218" s="12" t="str">
        <f t="shared" si="107"/>
        <v>ITA</v>
      </c>
    </row>
    <row r="2219" spans="1:10" ht="12.75" customHeight="1" x14ac:dyDescent="0.2">
      <c r="A2219" s="2">
        <v>2224</v>
      </c>
      <c r="B2219" s="2" t="s">
        <v>1067</v>
      </c>
      <c r="C2219" s="2" t="s">
        <v>9</v>
      </c>
      <c r="D2219" s="9" t="s">
        <v>10</v>
      </c>
      <c r="E2219" s="2" t="s">
        <v>1388</v>
      </c>
      <c r="F2219" s="2">
        <v>20</v>
      </c>
      <c r="G2219" s="3">
        <v>29</v>
      </c>
      <c r="H2219" s="4" t="str">
        <f t="shared" si="105"/>
        <v>ITA - SG - 20</v>
      </c>
      <c r="I2219" s="15">
        <f t="shared" si="106"/>
        <v>580</v>
      </c>
      <c r="J2219" s="12" t="str">
        <f t="shared" si="107"/>
        <v>ITA</v>
      </c>
    </row>
    <row r="2220" spans="1:10" ht="12.75" customHeight="1" x14ac:dyDescent="0.2">
      <c r="A2220" s="2">
        <v>2225</v>
      </c>
      <c r="B2220" s="2" t="s">
        <v>1068</v>
      </c>
      <c r="C2220" s="2" t="s">
        <v>9</v>
      </c>
      <c r="D2220" s="9" t="s">
        <v>48</v>
      </c>
      <c r="E2220" s="2" t="s">
        <v>11</v>
      </c>
      <c r="F2220" s="2">
        <v>0</v>
      </c>
      <c r="G2220" s="3">
        <v>27</v>
      </c>
      <c r="H2220" s="4" t="str">
        <f t="shared" si="105"/>
        <v>ITA - zan pin SPA - 0</v>
      </c>
      <c r="I2220" s="15">
        <f t="shared" si="106"/>
        <v>0</v>
      </c>
      <c r="J2220" s="12" t="str">
        <f t="shared" si="107"/>
        <v>ITA</v>
      </c>
    </row>
    <row r="2221" spans="1:10" ht="12.75" customHeight="1" x14ac:dyDescent="0.2">
      <c r="A2221" s="2">
        <v>2226</v>
      </c>
      <c r="B2221" s="2" t="s">
        <v>1068</v>
      </c>
      <c r="C2221" s="2" t="s">
        <v>9</v>
      </c>
      <c r="D2221" s="9" t="s">
        <v>48</v>
      </c>
      <c r="E2221" s="2" t="s">
        <v>1388</v>
      </c>
      <c r="F2221" s="2">
        <v>30</v>
      </c>
      <c r="G2221" s="3">
        <v>38</v>
      </c>
      <c r="H2221" s="4" t="str">
        <f t="shared" si="105"/>
        <v>ITA - zan pin SPA - 30</v>
      </c>
      <c r="I2221" s="15">
        <f t="shared" si="106"/>
        <v>1140</v>
      </c>
      <c r="J2221" s="12" t="str">
        <f t="shared" si="107"/>
        <v>ITA</v>
      </c>
    </row>
    <row r="2222" spans="1:10" ht="12.75" customHeight="1" x14ac:dyDescent="0.2">
      <c r="A2222" s="2">
        <v>2227</v>
      </c>
      <c r="B2222" s="2" t="s">
        <v>1068</v>
      </c>
      <c r="C2222" s="2" t="s">
        <v>9</v>
      </c>
      <c r="D2222" s="9" t="s">
        <v>48</v>
      </c>
      <c r="E2222" s="2" t="s">
        <v>1388</v>
      </c>
      <c r="F2222" s="2">
        <v>10</v>
      </c>
      <c r="G2222" s="3">
        <v>19</v>
      </c>
      <c r="H2222" s="4" t="str">
        <f t="shared" si="105"/>
        <v>ITA - zan pin SPA - 10</v>
      </c>
      <c r="I2222" s="15">
        <f t="shared" si="106"/>
        <v>190</v>
      </c>
      <c r="J2222" s="12" t="str">
        <f t="shared" si="107"/>
        <v>ITA</v>
      </c>
    </row>
    <row r="2223" spans="1:10" ht="12.75" customHeight="1" x14ac:dyDescent="0.2">
      <c r="A2223" s="2">
        <v>2228</v>
      </c>
      <c r="B2223" s="2" t="s">
        <v>1069</v>
      </c>
      <c r="C2223" s="2" t="s">
        <v>9</v>
      </c>
      <c r="D2223" s="9" t="s">
        <v>10</v>
      </c>
      <c r="E2223" s="2" t="s">
        <v>1388</v>
      </c>
      <c r="F2223" s="2">
        <v>10</v>
      </c>
      <c r="G2223" s="3">
        <v>26</v>
      </c>
      <c r="H2223" s="4" t="str">
        <f t="shared" si="105"/>
        <v>ITA - SG - 10</v>
      </c>
      <c r="I2223" s="15">
        <f t="shared" si="106"/>
        <v>260</v>
      </c>
      <c r="J2223" s="12" t="str">
        <f t="shared" si="107"/>
        <v>ITA</v>
      </c>
    </row>
    <row r="2224" spans="1:10" ht="12.75" customHeight="1" x14ac:dyDescent="0.2">
      <c r="A2224" s="2">
        <v>2229</v>
      </c>
      <c r="B2224" s="2" t="s">
        <v>1069</v>
      </c>
      <c r="C2224" s="2" t="s">
        <v>9</v>
      </c>
      <c r="D2224" s="9" t="s">
        <v>10</v>
      </c>
      <c r="E2224" s="2" t="s">
        <v>11</v>
      </c>
      <c r="F2224" s="2">
        <v>0</v>
      </c>
      <c r="G2224" s="3">
        <v>40</v>
      </c>
      <c r="H2224" s="4" t="str">
        <f t="shared" si="105"/>
        <v>ITA - SG - 0</v>
      </c>
      <c r="I2224" s="15">
        <f t="shared" si="106"/>
        <v>0</v>
      </c>
      <c r="J2224" s="12" t="str">
        <f t="shared" si="107"/>
        <v>ITA</v>
      </c>
    </row>
    <row r="2225" spans="1:10" ht="12.75" customHeight="1" x14ac:dyDescent="0.2">
      <c r="A2225" s="2">
        <v>2230</v>
      </c>
      <c r="B2225" s="2" t="s">
        <v>1069</v>
      </c>
      <c r="C2225" s="2" t="s">
        <v>9</v>
      </c>
      <c r="D2225" s="9" t="s">
        <v>10</v>
      </c>
      <c r="E2225" s="2" t="s">
        <v>1388</v>
      </c>
      <c r="F2225" s="2">
        <v>30</v>
      </c>
      <c r="G2225" s="3">
        <v>23</v>
      </c>
      <c r="H2225" s="4" t="str">
        <f t="shared" si="105"/>
        <v>ITA - SG - 30</v>
      </c>
      <c r="I2225" s="15">
        <f t="shared" si="106"/>
        <v>690</v>
      </c>
      <c r="J2225" s="12" t="str">
        <f t="shared" si="107"/>
        <v>ITA</v>
      </c>
    </row>
    <row r="2226" spans="1:10" ht="12.75" customHeight="1" x14ac:dyDescent="0.2">
      <c r="A2226" s="2">
        <v>2231</v>
      </c>
      <c r="B2226" s="2" t="s">
        <v>1070</v>
      </c>
      <c r="C2226" s="2" t="s">
        <v>9</v>
      </c>
      <c r="D2226" s="9" t="s">
        <v>76</v>
      </c>
      <c r="E2226" s="2" t="s">
        <v>11</v>
      </c>
      <c r="F2226" s="2">
        <v>0</v>
      </c>
      <c r="G2226" s="3">
        <v>35</v>
      </c>
      <c r="H2226" s="4" t="str">
        <f t="shared" si="105"/>
        <v>ITA - lollo SRL - 0</v>
      </c>
      <c r="I2226" s="15">
        <f t="shared" si="106"/>
        <v>0</v>
      </c>
      <c r="J2226" s="12" t="str">
        <f t="shared" si="107"/>
        <v>ITA</v>
      </c>
    </row>
    <row r="2227" spans="1:10" ht="12.75" customHeight="1" x14ac:dyDescent="0.2">
      <c r="A2227" s="2">
        <v>2232</v>
      </c>
      <c r="B2227" s="2" t="s">
        <v>1071</v>
      </c>
      <c r="C2227" s="2" t="s">
        <v>9</v>
      </c>
      <c r="D2227" s="9" t="s">
        <v>37</v>
      </c>
      <c r="E2227" s="2" t="s">
        <v>11</v>
      </c>
      <c r="F2227" s="2">
        <v>0</v>
      </c>
      <c r="G2227" s="3">
        <v>37</v>
      </c>
      <c r="H2227" s="4" t="str">
        <f t="shared" si="105"/>
        <v>ITA - zan VETRI - 0</v>
      </c>
      <c r="I2227" s="15">
        <f t="shared" si="106"/>
        <v>0</v>
      </c>
      <c r="J2227" s="12" t="str">
        <f t="shared" si="107"/>
        <v>ITA</v>
      </c>
    </row>
    <row r="2228" spans="1:10" ht="12.75" customHeight="1" x14ac:dyDescent="0.2">
      <c r="A2228" s="2">
        <v>2233</v>
      </c>
      <c r="B2228" s="2" t="s">
        <v>1071</v>
      </c>
      <c r="C2228" s="2" t="s">
        <v>9</v>
      </c>
      <c r="D2228" s="9" t="s">
        <v>37</v>
      </c>
      <c r="E2228" s="2" t="s">
        <v>1388</v>
      </c>
      <c r="F2228" s="2">
        <v>10</v>
      </c>
      <c r="G2228" s="3">
        <v>25</v>
      </c>
      <c r="H2228" s="4" t="str">
        <f t="shared" si="105"/>
        <v>ITA - zan VETRI - 10</v>
      </c>
      <c r="I2228" s="15">
        <f t="shared" si="106"/>
        <v>250</v>
      </c>
      <c r="J2228" s="12" t="str">
        <f t="shared" si="107"/>
        <v>ITA</v>
      </c>
    </row>
    <row r="2229" spans="1:10" ht="12.75" customHeight="1" x14ac:dyDescent="0.2">
      <c r="A2229" s="2">
        <v>2234</v>
      </c>
      <c r="B2229" s="2" t="s">
        <v>1071</v>
      </c>
      <c r="C2229" s="2" t="s">
        <v>9</v>
      </c>
      <c r="D2229" s="9" t="s">
        <v>37</v>
      </c>
      <c r="E2229" s="2" t="s">
        <v>1388</v>
      </c>
      <c r="F2229" s="2">
        <v>30</v>
      </c>
      <c r="G2229" s="3">
        <v>29</v>
      </c>
      <c r="H2229" s="4" t="str">
        <f t="shared" si="105"/>
        <v>ITA - zan VETRI - 30</v>
      </c>
      <c r="I2229" s="15">
        <f t="shared" si="106"/>
        <v>870</v>
      </c>
      <c r="J2229" s="12" t="str">
        <f t="shared" si="107"/>
        <v>ITA</v>
      </c>
    </row>
    <row r="2230" spans="1:10" ht="12.75" customHeight="1" x14ac:dyDescent="0.2">
      <c r="A2230" s="2">
        <v>2235</v>
      </c>
      <c r="B2230" s="2" t="s">
        <v>1072</v>
      </c>
      <c r="C2230" s="2" t="s">
        <v>9</v>
      </c>
      <c r="D2230" s="9" t="s">
        <v>181</v>
      </c>
      <c r="E2230" s="2" t="s">
        <v>1388</v>
      </c>
      <c r="F2230" s="2">
        <v>30</v>
      </c>
      <c r="G2230" s="3">
        <v>22</v>
      </c>
      <c r="H2230" s="4" t="str">
        <f t="shared" si="105"/>
        <v>ITA - mull - 30</v>
      </c>
      <c r="I2230" s="15">
        <f t="shared" si="106"/>
        <v>660</v>
      </c>
      <c r="J2230" s="12" t="str">
        <f t="shared" si="107"/>
        <v>ITA</v>
      </c>
    </row>
    <row r="2231" spans="1:10" ht="12.75" customHeight="1" x14ac:dyDescent="0.2">
      <c r="A2231" s="2">
        <v>2236</v>
      </c>
      <c r="B2231" s="2" t="s">
        <v>1072</v>
      </c>
      <c r="C2231" s="2" t="s">
        <v>9</v>
      </c>
      <c r="D2231" s="9" t="s">
        <v>181</v>
      </c>
      <c r="E2231" s="2" t="s">
        <v>11</v>
      </c>
      <c r="F2231" s="2">
        <v>0</v>
      </c>
      <c r="G2231" s="3">
        <v>24</v>
      </c>
      <c r="H2231" s="4" t="str">
        <f t="shared" si="105"/>
        <v>ITA - mull - 0</v>
      </c>
      <c r="I2231" s="15">
        <f t="shared" si="106"/>
        <v>0</v>
      </c>
      <c r="J2231" s="12" t="str">
        <f t="shared" si="107"/>
        <v>ITA</v>
      </c>
    </row>
    <row r="2232" spans="1:10" ht="12.75" customHeight="1" x14ac:dyDescent="0.2">
      <c r="A2232" s="2">
        <v>2237</v>
      </c>
      <c r="B2232" s="2" t="s">
        <v>1072</v>
      </c>
      <c r="C2232" s="2" t="s">
        <v>9</v>
      </c>
      <c r="D2232" s="9" t="s">
        <v>181</v>
      </c>
      <c r="E2232" s="2" t="s">
        <v>1388</v>
      </c>
      <c r="F2232" s="2">
        <v>20</v>
      </c>
      <c r="G2232" s="3">
        <v>11</v>
      </c>
      <c r="H2232" s="4" t="str">
        <f t="shared" si="105"/>
        <v>ITA - mull - 20</v>
      </c>
      <c r="I2232" s="15">
        <f t="shared" si="106"/>
        <v>220</v>
      </c>
      <c r="J2232" s="12" t="str">
        <f t="shared" si="107"/>
        <v>ITA</v>
      </c>
    </row>
    <row r="2233" spans="1:10" ht="12.75" customHeight="1" x14ac:dyDescent="0.2">
      <c r="A2233" s="2">
        <v>2238</v>
      </c>
      <c r="B2233" s="2" t="s">
        <v>1072</v>
      </c>
      <c r="C2233" s="2" t="s">
        <v>9</v>
      </c>
      <c r="D2233" s="9" t="s">
        <v>181</v>
      </c>
      <c r="E2233" s="2" t="s">
        <v>1388</v>
      </c>
      <c r="F2233" s="2">
        <v>10</v>
      </c>
      <c r="G2233" s="3">
        <v>40</v>
      </c>
      <c r="H2233" s="4" t="str">
        <f t="shared" si="105"/>
        <v>ITA - mull - 10</v>
      </c>
      <c r="I2233" s="15">
        <f t="shared" si="106"/>
        <v>400</v>
      </c>
      <c r="J2233" s="12" t="str">
        <f t="shared" si="107"/>
        <v>ITA</v>
      </c>
    </row>
    <row r="2234" spans="1:10" ht="12.75" customHeight="1" x14ac:dyDescent="0.2">
      <c r="A2234" s="2">
        <v>2239</v>
      </c>
      <c r="B2234" s="2" t="s">
        <v>1073</v>
      </c>
      <c r="C2234" s="2" t="s">
        <v>9</v>
      </c>
      <c r="D2234" s="9" t="s">
        <v>55</v>
      </c>
      <c r="E2234" s="2" t="s">
        <v>11</v>
      </c>
      <c r="F2234" s="2">
        <v>0</v>
      </c>
      <c r="G2234" s="3">
        <v>17</v>
      </c>
      <c r="H2234" s="4" t="str">
        <f t="shared" si="105"/>
        <v>ITA - zan S.R.L. - 0</v>
      </c>
      <c r="I2234" s="15">
        <f t="shared" si="106"/>
        <v>0</v>
      </c>
      <c r="J2234" s="12" t="str">
        <f t="shared" si="107"/>
        <v>ITA</v>
      </c>
    </row>
    <row r="2235" spans="1:10" ht="12.75" customHeight="1" x14ac:dyDescent="0.2">
      <c r="A2235" s="2">
        <v>2240</v>
      </c>
      <c r="B2235" s="2" t="s">
        <v>1074</v>
      </c>
      <c r="C2235" s="2" t="s">
        <v>9</v>
      </c>
      <c r="D2235" s="9" t="s">
        <v>76</v>
      </c>
      <c r="E2235" s="2" t="s">
        <v>11</v>
      </c>
      <c r="F2235" s="2">
        <v>0</v>
      </c>
      <c r="G2235" s="3">
        <v>13</v>
      </c>
      <c r="H2235" s="4" t="str">
        <f t="shared" si="105"/>
        <v>ITA - lollo SRL - 0</v>
      </c>
      <c r="I2235" s="15">
        <f t="shared" si="106"/>
        <v>0</v>
      </c>
      <c r="J2235" s="12" t="str">
        <f t="shared" si="107"/>
        <v>ITA</v>
      </c>
    </row>
    <row r="2236" spans="1:10" ht="12.75" customHeight="1" x14ac:dyDescent="0.2">
      <c r="A2236" s="2">
        <v>2241</v>
      </c>
      <c r="B2236" s="2" t="s">
        <v>1074</v>
      </c>
      <c r="C2236" s="2" t="s">
        <v>9</v>
      </c>
      <c r="D2236" s="9" t="s">
        <v>76</v>
      </c>
      <c r="E2236" s="2" t="s">
        <v>1388</v>
      </c>
      <c r="F2236" s="2">
        <v>10</v>
      </c>
      <c r="G2236" s="3">
        <v>35</v>
      </c>
      <c r="H2236" s="4" t="str">
        <f t="shared" si="105"/>
        <v>ITA - lollo SRL - 10</v>
      </c>
      <c r="I2236" s="15">
        <f t="shared" si="106"/>
        <v>350</v>
      </c>
      <c r="J2236" s="12" t="str">
        <f t="shared" si="107"/>
        <v>ITA</v>
      </c>
    </row>
    <row r="2237" spans="1:10" ht="12.75" customHeight="1" x14ac:dyDescent="0.2">
      <c r="A2237" s="2">
        <v>2242</v>
      </c>
      <c r="B2237" s="2" t="s">
        <v>1075</v>
      </c>
      <c r="C2237" s="2" t="s">
        <v>9</v>
      </c>
      <c r="D2237" s="9" t="s">
        <v>37</v>
      </c>
      <c r="E2237" s="2" t="s">
        <v>1388</v>
      </c>
      <c r="F2237" s="2">
        <v>10</v>
      </c>
      <c r="G2237" s="3">
        <v>38</v>
      </c>
      <c r="H2237" s="4" t="str">
        <f t="shared" si="105"/>
        <v>ITA - zan VETRI - 10</v>
      </c>
      <c r="I2237" s="15">
        <f t="shared" si="106"/>
        <v>380</v>
      </c>
      <c r="J2237" s="12" t="str">
        <f t="shared" si="107"/>
        <v>ITA</v>
      </c>
    </row>
    <row r="2238" spans="1:10" ht="12.75" customHeight="1" x14ac:dyDescent="0.2">
      <c r="A2238" s="2">
        <v>2243</v>
      </c>
      <c r="B2238" s="2" t="s">
        <v>1075</v>
      </c>
      <c r="C2238" s="2" t="s">
        <v>9</v>
      </c>
      <c r="D2238" s="9" t="s">
        <v>37</v>
      </c>
      <c r="E2238" s="2" t="s">
        <v>11</v>
      </c>
      <c r="F2238" s="2">
        <v>0</v>
      </c>
      <c r="G2238" s="3">
        <v>10</v>
      </c>
      <c r="H2238" s="4" t="str">
        <f t="shared" si="105"/>
        <v>ITA - zan VETRI - 0</v>
      </c>
      <c r="I2238" s="15">
        <f t="shared" si="106"/>
        <v>0</v>
      </c>
      <c r="J2238" s="12" t="str">
        <f t="shared" si="107"/>
        <v>ITA</v>
      </c>
    </row>
    <row r="2239" spans="1:10" ht="12.75" customHeight="1" x14ac:dyDescent="0.2">
      <c r="A2239" s="2">
        <v>2244</v>
      </c>
      <c r="B2239" s="2" t="s">
        <v>1076</v>
      </c>
      <c r="C2239" s="2" t="s">
        <v>9</v>
      </c>
      <c r="D2239" s="9" t="s">
        <v>37</v>
      </c>
      <c r="E2239" s="2" t="s">
        <v>11</v>
      </c>
      <c r="F2239" s="2">
        <v>0</v>
      </c>
      <c r="G2239" s="3">
        <v>11</v>
      </c>
      <c r="H2239" s="4" t="str">
        <f t="shared" si="105"/>
        <v>ITA - zan VETRI - 0</v>
      </c>
      <c r="I2239" s="15">
        <f t="shared" si="106"/>
        <v>0</v>
      </c>
      <c r="J2239" s="12" t="str">
        <f t="shared" si="107"/>
        <v>ITA</v>
      </c>
    </row>
    <row r="2240" spans="1:10" ht="12.75" customHeight="1" x14ac:dyDescent="0.2">
      <c r="A2240" s="2">
        <v>2245</v>
      </c>
      <c r="B2240" s="2" t="s">
        <v>1077</v>
      </c>
      <c r="C2240" s="2" t="s">
        <v>15</v>
      </c>
      <c r="D2240" s="9" t="s">
        <v>24</v>
      </c>
      <c r="E2240" s="2" t="s">
        <v>11</v>
      </c>
      <c r="F2240" s="2">
        <v>0</v>
      </c>
      <c r="G2240" s="3">
        <v>23</v>
      </c>
      <c r="H2240" s="4" t="str">
        <f t="shared" si="105"/>
        <v>EGY - zan pin assuf S.A.E. - 0</v>
      </c>
      <c r="I2240" s="15">
        <f t="shared" si="106"/>
        <v>0</v>
      </c>
      <c r="J2240" s="12" t="str">
        <f t="shared" si="107"/>
        <v>EGY</v>
      </c>
    </row>
    <row r="2241" spans="1:10" ht="12.75" customHeight="1" x14ac:dyDescent="0.2">
      <c r="A2241" s="2">
        <v>2246</v>
      </c>
      <c r="B2241" s="2" t="s">
        <v>1077</v>
      </c>
      <c r="C2241" s="2" t="s">
        <v>15</v>
      </c>
      <c r="D2241" s="9" t="s">
        <v>24</v>
      </c>
      <c r="E2241" s="2" t="s">
        <v>1388</v>
      </c>
      <c r="F2241" s="2">
        <v>30</v>
      </c>
      <c r="G2241" s="3">
        <v>13</v>
      </c>
      <c r="H2241" s="4" t="str">
        <f t="shared" si="105"/>
        <v>EGY - zan pin assuf S.A.E. - 30</v>
      </c>
      <c r="I2241" s="15">
        <f t="shared" si="106"/>
        <v>390</v>
      </c>
      <c r="J2241" s="12" t="str">
        <f t="shared" si="107"/>
        <v>EGY</v>
      </c>
    </row>
    <row r="2242" spans="1:10" ht="12.75" customHeight="1" x14ac:dyDescent="0.2">
      <c r="A2242" s="2">
        <v>2247</v>
      </c>
      <c r="B2242" s="2" t="s">
        <v>1077</v>
      </c>
      <c r="C2242" s="2" t="s">
        <v>15</v>
      </c>
      <c r="D2242" s="9" t="s">
        <v>24</v>
      </c>
      <c r="E2242" s="2" t="s">
        <v>1388</v>
      </c>
      <c r="F2242" s="2">
        <v>20</v>
      </c>
      <c r="G2242" s="3">
        <v>14</v>
      </c>
      <c r="H2242" s="4" t="str">
        <f t="shared" si="105"/>
        <v>EGY - zan pin assuf S.A.E. - 20</v>
      </c>
      <c r="I2242" s="15">
        <f t="shared" si="106"/>
        <v>280</v>
      </c>
      <c r="J2242" s="12" t="str">
        <f t="shared" si="107"/>
        <v>EGY</v>
      </c>
    </row>
    <row r="2243" spans="1:10" ht="12.75" customHeight="1" x14ac:dyDescent="0.2">
      <c r="A2243" s="2">
        <v>2248</v>
      </c>
      <c r="B2243" s="2" t="s">
        <v>1077</v>
      </c>
      <c r="C2243" s="2" t="s">
        <v>15</v>
      </c>
      <c r="D2243" s="9" t="s">
        <v>24</v>
      </c>
      <c r="E2243" s="2" t="s">
        <v>1388</v>
      </c>
      <c r="F2243" s="2">
        <v>10</v>
      </c>
      <c r="G2243" s="3">
        <v>37</v>
      </c>
      <c r="H2243" s="4" t="str">
        <f t="shared" ref="H2243:H2306" si="108">IF(AND(J2243&lt;&gt;"NON PRESENTE",D2243&lt;&gt;"NON PRESENTE",F2243&lt;&gt;"NON PRESENTE"),_xlfn.CONCAT(J2243," - ",D2243," - ",F2243),"DATI MANCANTI")</f>
        <v>EGY - zan pin assuf S.A.E. - 10</v>
      </c>
      <c r="I2243" s="15">
        <f t="shared" ref="I2243:I2306" si="109">IF(AND(F2243&lt;&gt;"NON PRESENTE",G2243&lt;&gt;"NON PRESENTE"),F2243*G2243,"DATI MANCANTI")</f>
        <v>370</v>
      </c>
      <c r="J2243" s="12" t="str">
        <f t="shared" ref="J2243:J2306" si="110">TRIM(C2243)</f>
        <v>EGY</v>
      </c>
    </row>
    <row r="2244" spans="1:10" ht="12.75" customHeight="1" x14ac:dyDescent="0.2">
      <c r="A2244" s="2">
        <v>2249</v>
      </c>
      <c r="B2244" s="2" t="s">
        <v>1078</v>
      </c>
      <c r="C2244" s="2" t="s">
        <v>31</v>
      </c>
      <c r="D2244" s="9" t="s">
        <v>17</v>
      </c>
      <c r="E2244" s="2" t="s">
        <v>1388</v>
      </c>
      <c r="F2244" s="2">
        <v>10</v>
      </c>
      <c r="G2244" s="3">
        <v>12</v>
      </c>
      <c r="H2244" s="4" t="str">
        <f t="shared" si="108"/>
        <v>DATI MANCANTI</v>
      </c>
      <c r="I2244" s="7">
        <f t="shared" si="109"/>
        <v>120</v>
      </c>
      <c r="J2244" s="12" t="str">
        <f t="shared" si="110"/>
        <v>NON PRESENTE</v>
      </c>
    </row>
    <row r="2245" spans="1:10" ht="12.75" customHeight="1" x14ac:dyDescent="0.2">
      <c r="A2245" s="2">
        <v>2250</v>
      </c>
      <c r="B2245" s="2" t="s">
        <v>1078</v>
      </c>
      <c r="C2245" s="2" t="s">
        <v>31</v>
      </c>
      <c r="D2245" s="9" t="s">
        <v>17</v>
      </c>
      <c r="E2245" s="2" t="s">
        <v>11</v>
      </c>
      <c r="F2245" s="2">
        <v>0</v>
      </c>
      <c r="G2245" s="3">
        <v>20</v>
      </c>
      <c r="H2245" s="4" t="str">
        <f t="shared" si="108"/>
        <v>DATI MANCANTI</v>
      </c>
      <c r="I2245" s="7">
        <f t="shared" si="109"/>
        <v>0</v>
      </c>
      <c r="J2245" s="12" t="str">
        <f t="shared" si="110"/>
        <v>NON PRESENTE</v>
      </c>
    </row>
    <row r="2246" spans="1:10" ht="12.75" customHeight="1" x14ac:dyDescent="0.2">
      <c r="A2246" s="2">
        <v>2251</v>
      </c>
      <c r="B2246" s="2" t="s">
        <v>1078</v>
      </c>
      <c r="C2246" s="2" t="s">
        <v>31</v>
      </c>
      <c r="D2246" s="9" t="s">
        <v>17</v>
      </c>
      <c r="E2246" s="2" t="s">
        <v>1388</v>
      </c>
      <c r="F2246" s="2">
        <v>30</v>
      </c>
      <c r="G2246" s="3">
        <v>11</v>
      </c>
      <c r="H2246" s="4" t="str">
        <f t="shared" si="108"/>
        <v>DATI MANCANTI</v>
      </c>
      <c r="I2246" s="7">
        <f t="shared" si="109"/>
        <v>330</v>
      </c>
      <c r="J2246" s="12" t="str">
        <f t="shared" si="110"/>
        <v>NON PRESENTE</v>
      </c>
    </row>
    <row r="2247" spans="1:10" ht="12.75" customHeight="1" x14ac:dyDescent="0.2">
      <c r="A2247" s="2">
        <v>2252</v>
      </c>
      <c r="B2247" s="2" t="s">
        <v>1079</v>
      </c>
      <c r="C2247" s="2" t="s">
        <v>15</v>
      </c>
      <c r="D2247" s="9" t="s">
        <v>14</v>
      </c>
      <c r="E2247" s="2" t="s">
        <v>1388</v>
      </c>
      <c r="F2247" s="2">
        <v>20</v>
      </c>
      <c r="G2247" s="3">
        <v>23</v>
      </c>
      <c r="H2247" s="4" t="str">
        <f t="shared" si="108"/>
        <v>EGY - ccc order - 20</v>
      </c>
      <c r="I2247" s="15">
        <f t="shared" si="109"/>
        <v>460</v>
      </c>
      <c r="J2247" s="12" t="str">
        <f t="shared" si="110"/>
        <v>EGY</v>
      </c>
    </row>
    <row r="2248" spans="1:10" ht="12.75" customHeight="1" x14ac:dyDescent="0.2">
      <c r="A2248" s="2">
        <v>2253</v>
      </c>
      <c r="B2248" s="2" t="s">
        <v>1079</v>
      </c>
      <c r="C2248" s="2" t="s">
        <v>15</v>
      </c>
      <c r="D2248" s="9" t="s">
        <v>14</v>
      </c>
      <c r="E2248" s="2" t="s">
        <v>1388</v>
      </c>
      <c r="F2248" s="2">
        <v>10</v>
      </c>
      <c r="G2248" s="3">
        <v>16</v>
      </c>
      <c r="H2248" s="4" t="str">
        <f t="shared" si="108"/>
        <v>EGY - ccc order - 10</v>
      </c>
      <c r="I2248" s="15">
        <f t="shared" si="109"/>
        <v>160</v>
      </c>
      <c r="J2248" s="12" t="str">
        <f t="shared" si="110"/>
        <v>EGY</v>
      </c>
    </row>
    <row r="2249" spans="1:10" ht="12.75" customHeight="1" x14ac:dyDescent="0.2">
      <c r="A2249" s="2">
        <v>2254</v>
      </c>
      <c r="B2249" s="2" t="s">
        <v>1079</v>
      </c>
      <c r="C2249" s="2" t="s">
        <v>15</v>
      </c>
      <c r="D2249" s="9" t="s">
        <v>14</v>
      </c>
      <c r="E2249" s="2" t="s">
        <v>1388</v>
      </c>
      <c r="F2249" s="2">
        <v>30</v>
      </c>
      <c r="G2249" s="3">
        <v>14</v>
      </c>
      <c r="H2249" s="4" t="str">
        <f t="shared" si="108"/>
        <v>EGY - ccc order - 30</v>
      </c>
      <c r="I2249" s="15">
        <f t="shared" si="109"/>
        <v>420</v>
      </c>
      <c r="J2249" s="12" t="str">
        <f t="shared" si="110"/>
        <v>EGY</v>
      </c>
    </row>
    <row r="2250" spans="1:10" ht="12.75" customHeight="1" x14ac:dyDescent="0.2">
      <c r="A2250" s="2">
        <v>2255</v>
      </c>
      <c r="B2250" s="2" t="s">
        <v>1079</v>
      </c>
      <c r="C2250" s="2" t="s">
        <v>15</v>
      </c>
      <c r="D2250" s="9" t="s">
        <v>14</v>
      </c>
      <c r="E2250" s="2" t="s">
        <v>11</v>
      </c>
      <c r="F2250" s="2">
        <v>0</v>
      </c>
      <c r="G2250" s="3">
        <v>18</v>
      </c>
      <c r="H2250" s="4" t="str">
        <f t="shared" si="108"/>
        <v>EGY - ccc order - 0</v>
      </c>
      <c r="I2250" s="15">
        <f t="shared" si="109"/>
        <v>0</v>
      </c>
      <c r="J2250" s="12" t="str">
        <f t="shared" si="110"/>
        <v>EGY</v>
      </c>
    </row>
    <row r="2251" spans="1:10" ht="12.75" customHeight="1" x14ac:dyDescent="0.2">
      <c r="A2251" s="2">
        <v>2256</v>
      </c>
      <c r="B2251" s="2" t="s">
        <v>1080</v>
      </c>
      <c r="C2251" s="2" t="s">
        <v>9</v>
      </c>
      <c r="D2251" s="9" t="s">
        <v>76</v>
      </c>
      <c r="E2251" s="2" t="s">
        <v>11</v>
      </c>
      <c r="F2251" s="2">
        <v>0</v>
      </c>
      <c r="G2251" s="3">
        <v>25</v>
      </c>
      <c r="H2251" s="4" t="str">
        <f t="shared" si="108"/>
        <v>ITA - lollo SRL - 0</v>
      </c>
      <c r="I2251" s="15">
        <f t="shared" si="109"/>
        <v>0</v>
      </c>
      <c r="J2251" s="12" t="str">
        <f t="shared" si="110"/>
        <v>ITA</v>
      </c>
    </row>
    <row r="2252" spans="1:10" ht="12.75" customHeight="1" x14ac:dyDescent="0.2">
      <c r="A2252" s="2">
        <v>2257</v>
      </c>
      <c r="B2252" s="2" t="s">
        <v>1080</v>
      </c>
      <c r="C2252" s="2" t="s">
        <v>9</v>
      </c>
      <c r="D2252" s="9" t="s">
        <v>76</v>
      </c>
      <c r="E2252" s="2" t="s">
        <v>1388</v>
      </c>
      <c r="F2252" s="2">
        <v>20</v>
      </c>
      <c r="G2252" s="3">
        <v>29</v>
      </c>
      <c r="H2252" s="4" t="str">
        <f t="shared" si="108"/>
        <v>ITA - lollo SRL - 20</v>
      </c>
      <c r="I2252" s="15">
        <f t="shared" si="109"/>
        <v>580</v>
      </c>
      <c r="J2252" s="12" t="str">
        <f t="shared" si="110"/>
        <v>ITA</v>
      </c>
    </row>
    <row r="2253" spans="1:10" ht="12.75" customHeight="1" x14ac:dyDescent="0.2">
      <c r="A2253" s="2">
        <v>2258</v>
      </c>
      <c r="B2253" s="2" t="s">
        <v>1081</v>
      </c>
      <c r="C2253" s="2" t="s">
        <v>9</v>
      </c>
      <c r="D2253" s="9" t="s">
        <v>10</v>
      </c>
      <c r="E2253" s="2" t="s">
        <v>11</v>
      </c>
      <c r="F2253" s="2">
        <v>0</v>
      </c>
      <c r="G2253" s="3">
        <v>24</v>
      </c>
      <c r="H2253" s="4" t="str">
        <f t="shared" si="108"/>
        <v>ITA - SG - 0</v>
      </c>
      <c r="I2253" s="15">
        <f t="shared" si="109"/>
        <v>0</v>
      </c>
      <c r="J2253" s="12" t="str">
        <f t="shared" si="110"/>
        <v>ITA</v>
      </c>
    </row>
    <row r="2254" spans="1:10" ht="12.75" customHeight="1" x14ac:dyDescent="0.2">
      <c r="A2254" s="2">
        <v>2259</v>
      </c>
      <c r="B2254" s="2" t="s">
        <v>1081</v>
      </c>
      <c r="C2254" s="2" t="s">
        <v>9</v>
      </c>
      <c r="D2254" s="9" t="s">
        <v>10</v>
      </c>
      <c r="E2254" s="2" t="s">
        <v>1388</v>
      </c>
      <c r="F2254" s="2">
        <v>10</v>
      </c>
      <c r="G2254" s="3">
        <v>24</v>
      </c>
      <c r="H2254" s="4" t="str">
        <f t="shared" si="108"/>
        <v>ITA - SG - 10</v>
      </c>
      <c r="I2254" s="15">
        <f t="shared" si="109"/>
        <v>240</v>
      </c>
      <c r="J2254" s="12" t="str">
        <f t="shared" si="110"/>
        <v>ITA</v>
      </c>
    </row>
    <row r="2255" spans="1:10" ht="12.75" customHeight="1" x14ac:dyDescent="0.2">
      <c r="A2255" s="2">
        <v>2260</v>
      </c>
      <c r="B2255" s="2" t="s">
        <v>1081</v>
      </c>
      <c r="C2255" s="2" t="s">
        <v>9</v>
      </c>
      <c r="D2255" s="9" t="s">
        <v>10</v>
      </c>
      <c r="E2255" s="2" t="s">
        <v>1388</v>
      </c>
      <c r="F2255" s="2">
        <v>30</v>
      </c>
      <c r="G2255" s="3">
        <v>28</v>
      </c>
      <c r="H2255" s="4" t="str">
        <f t="shared" si="108"/>
        <v>ITA - SG - 30</v>
      </c>
      <c r="I2255" s="15">
        <f t="shared" si="109"/>
        <v>840</v>
      </c>
      <c r="J2255" s="12" t="str">
        <f t="shared" si="110"/>
        <v>ITA</v>
      </c>
    </row>
    <row r="2256" spans="1:10" ht="12.75" customHeight="1" x14ac:dyDescent="0.2">
      <c r="A2256" s="2">
        <v>2261</v>
      </c>
      <c r="B2256" s="2" t="s">
        <v>1082</v>
      </c>
      <c r="C2256" s="2" t="s">
        <v>9</v>
      </c>
      <c r="D2256" s="9" t="s">
        <v>48</v>
      </c>
      <c r="E2256" s="2" t="s">
        <v>11</v>
      </c>
      <c r="F2256" s="2">
        <v>0</v>
      </c>
      <c r="G2256" s="3">
        <v>25</v>
      </c>
      <c r="H2256" s="4" t="str">
        <f t="shared" si="108"/>
        <v>ITA - zan pin SPA - 0</v>
      </c>
      <c r="I2256" s="15">
        <f t="shared" si="109"/>
        <v>0</v>
      </c>
      <c r="J2256" s="12" t="str">
        <f t="shared" si="110"/>
        <v>ITA</v>
      </c>
    </row>
    <row r="2257" spans="1:10" ht="12.75" customHeight="1" x14ac:dyDescent="0.2">
      <c r="A2257" s="2">
        <v>2262</v>
      </c>
      <c r="B2257" s="2" t="s">
        <v>1083</v>
      </c>
      <c r="C2257" s="2" t="s">
        <v>9</v>
      </c>
      <c r="D2257" s="9" t="s">
        <v>10</v>
      </c>
      <c r="E2257" s="2" t="s">
        <v>11</v>
      </c>
      <c r="F2257" s="2">
        <v>0</v>
      </c>
      <c r="G2257" s="3">
        <v>33</v>
      </c>
      <c r="H2257" s="4" t="str">
        <f t="shared" si="108"/>
        <v>ITA - SG - 0</v>
      </c>
      <c r="I2257" s="15">
        <f t="shared" si="109"/>
        <v>0</v>
      </c>
      <c r="J2257" s="12" t="str">
        <f t="shared" si="110"/>
        <v>ITA</v>
      </c>
    </row>
    <row r="2258" spans="1:10" ht="12.75" customHeight="1" x14ac:dyDescent="0.2">
      <c r="A2258" s="2">
        <v>2263</v>
      </c>
      <c r="B2258" s="2" t="s">
        <v>1084</v>
      </c>
      <c r="C2258" s="2" t="s">
        <v>9</v>
      </c>
      <c r="D2258" s="9" t="s">
        <v>37</v>
      </c>
      <c r="E2258" s="2" t="s">
        <v>11</v>
      </c>
      <c r="F2258" s="2">
        <v>0</v>
      </c>
      <c r="G2258" s="3">
        <v>33</v>
      </c>
      <c r="H2258" s="4" t="str">
        <f t="shared" si="108"/>
        <v>ITA - zan VETRI - 0</v>
      </c>
      <c r="I2258" s="15">
        <f t="shared" si="109"/>
        <v>0</v>
      </c>
      <c r="J2258" s="12" t="str">
        <f t="shared" si="110"/>
        <v>ITA</v>
      </c>
    </row>
    <row r="2259" spans="1:10" ht="12.75" customHeight="1" x14ac:dyDescent="0.2">
      <c r="A2259" s="2">
        <v>2264</v>
      </c>
      <c r="B2259" s="2" t="s">
        <v>1084</v>
      </c>
      <c r="C2259" s="2" t="s">
        <v>9</v>
      </c>
      <c r="D2259" s="9" t="s">
        <v>37</v>
      </c>
      <c r="E2259" s="2" t="s">
        <v>1388</v>
      </c>
      <c r="F2259" s="2">
        <v>30</v>
      </c>
      <c r="G2259" s="3">
        <v>15</v>
      </c>
      <c r="H2259" s="4" t="str">
        <f t="shared" si="108"/>
        <v>ITA - zan VETRI - 30</v>
      </c>
      <c r="I2259" s="15">
        <f t="shared" si="109"/>
        <v>450</v>
      </c>
      <c r="J2259" s="12" t="str">
        <f t="shared" si="110"/>
        <v>ITA</v>
      </c>
    </row>
    <row r="2260" spans="1:10" ht="12.75" customHeight="1" x14ac:dyDescent="0.2">
      <c r="A2260" s="2">
        <v>2265</v>
      </c>
      <c r="B2260" s="2" t="s">
        <v>1084</v>
      </c>
      <c r="C2260" s="2" t="s">
        <v>9</v>
      </c>
      <c r="D2260" s="9" t="s">
        <v>37</v>
      </c>
      <c r="E2260" s="2" t="s">
        <v>1388</v>
      </c>
      <c r="F2260" s="2">
        <v>10</v>
      </c>
      <c r="G2260" s="3">
        <v>40</v>
      </c>
      <c r="H2260" s="4" t="str">
        <f t="shared" si="108"/>
        <v>ITA - zan VETRI - 10</v>
      </c>
      <c r="I2260" s="15">
        <f t="shared" si="109"/>
        <v>400</v>
      </c>
      <c r="J2260" s="12" t="str">
        <f t="shared" si="110"/>
        <v>ITA</v>
      </c>
    </row>
    <row r="2261" spans="1:10" ht="12.75" customHeight="1" x14ac:dyDescent="0.2">
      <c r="A2261" s="2">
        <v>2266</v>
      </c>
      <c r="B2261" s="2" t="s">
        <v>1085</v>
      </c>
      <c r="C2261" s="2" t="s">
        <v>9</v>
      </c>
      <c r="D2261" s="9" t="s">
        <v>10</v>
      </c>
      <c r="E2261" s="2" t="s">
        <v>1388</v>
      </c>
      <c r="F2261" s="2">
        <v>10</v>
      </c>
      <c r="G2261" s="3">
        <v>11</v>
      </c>
      <c r="H2261" s="4" t="str">
        <f t="shared" si="108"/>
        <v>ITA - SG - 10</v>
      </c>
      <c r="I2261" s="15">
        <f t="shared" si="109"/>
        <v>110</v>
      </c>
      <c r="J2261" s="12" t="str">
        <f t="shared" si="110"/>
        <v>ITA</v>
      </c>
    </row>
    <row r="2262" spans="1:10" ht="12.75" customHeight="1" x14ac:dyDescent="0.2">
      <c r="A2262" s="2">
        <v>2267</v>
      </c>
      <c r="B2262" s="2" t="s">
        <v>1085</v>
      </c>
      <c r="C2262" s="2" t="s">
        <v>9</v>
      </c>
      <c r="D2262" s="9" t="s">
        <v>10</v>
      </c>
      <c r="E2262" s="2" t="s">
        <v>11</v>
      </c>
      <c r="F2262" s="2">
        <v>0</v>
      </c>
      <c r="G2262" s="3">
        <v>19</v>
      </c>
      <c r="H2262" s="4" t="str">
        <f t="shared" si="108"/>
        <v>ITA - SG - 0</v>
      </c>
      <c r="I2262" s="15">
        <f t="shared" si="109"/>
        <v>0</v>
      </c>
      <c r="J2262" s="12" t="str">
        <f t="shared" si="110"/>
        <v>ITA</v>
      </c>
    </row>
    <row r="2263" spans="1:10" ht="12.75" customHeight="1" x14ac:dyDescent="0.2">
      <c r="A2263" s="2">
        <v>2268</v>
      </c>
      <c r="B2263" s="2" t="s">
        <v>1086</v>
      </c>
      <c r="C2263" s="2" t="s">
        <v>9</v>
      </c>
      <c r="D2263" s="9" t="s">
        <v>48</v>
      </c>
      <c r="E2263" s="2" t="s">
        <v>1388</v>
      </c>
      <c r="F2263" s="2">
        <v>10</v>
      </c>
      <c r="G2263" s="3">
        <v>35</v>
      </c>
      <c r="H2263" s="4" t="str">
        <f t="shared" si="108"/>
        <v>ITA - zan pin SPA - 10</v>
      </c>
      <c r="I2263" s="15">
        <f t="shared" si="109"/>
        <v>350</v>
      </c>
      <c r="J2263" s="12" t="str">
        <f t="shared" si="110"/>
        <v>ITA</v>
      </c>
    </row>
    <row r="2264" spans="1:10" ht="12.75" customHeight="1" x14ac:dyDescent="0.2">
      <c r="A2264" s="2">
        <v>2269</v>
      </c>
      <c r="B2264" s="2" t="s">
        <v>1086</v>
      </c>
      <c r="C2264" s="2" t="s">
        <v>9</v>
      </c>
      <c r="D2264" s="9" t="s">
        <v>48</v>
      </c>
      <c r="E2264" s="2" t="s">
        <v>11</v>
      </c>
      <c r="F2264" s="2">
        <v>0</v>
      </c>
      <c r="G2264" s="3">
        <v>23</v>
      </c>
      <c r="H2264" s="4" t="str">
        <f t="shared" si="108"/>
        <v>ITA - zan pin SPA - 0</v>
      </c>
      <c r="I2264" s="15">
        <f t="shared" si="109"/>
        <v>0</v>
      </c>
      <c r="J2264" s="12" t="str">
        <f t="shared" si="110"/>
        <v>ITA</v>
      </c>
    </row>
    <row r="2265" spans="1:10" ht="12.75" customHeight="1" x14ac:dyDescent="0.2">
      <c r="A2265" s="2">
        <v>2270</v>
      </c>
      <c r="B2265" s="2" t="s">
        <v>1086</v>
      </c>
      <c r="C2265" s="2" t="s">
        <v>9</v>
      </c>
      <c r="D2265" s="9" t="s">
        <v>48</v>
      </c>
      <c r="E2265" s="2" t="s">
        <v>1388</v>
      </c>
      <c r="F2265" s="2">
        <v>30</v>
      </c>
      <c r="G2265" s="3">
        <v>24</v>
      </c>
      <c r="H2265" s="4" t="str">
        <f t="shared" si="108"/>
        <v>ITA - zan pin SPA - 30</v>
      </c>
      <c r="I2265" s="15">
        <f t="shared" si="109"/>
        <v>720</v>
      </c>
      <c r="J2265" s="12" t="str">
        <f t="shared" si="110"/>
        <v>ITA</v>
      </c>
    </row>
    <row r="2266" spans="1:10" ht="12.75" customHeight="1" x14ac:dyDescent="0.2">
      <c r="A2266" s="2">
        <v>2271</v>
      </c>
      <c r="B2266" s="2" t="s">
        <v>1087</v>
      </c>
      <c r="C2266" s="2" t="s">
        <v>9</v>
      </c>
      <c r="D2266" s="9" t="s">
        <v>48</v>
      </c>
      <c r="E2266" s="2" t="s">
        <v>1388</v>
      </c>
      <c r="F2266" s="2">
        <v>30</v>
      </c>
      <c r="G2266" s="3">
        <v>20</v>
      </c>
      <c r="H2266" s="4" t="str">
        <f t="shared" si="108"/>
        <v>ITA - zan pin SPA - 30</v>
      </c>
      <c r="I2266" s="15">
        <f t="shared" si="109"/>
        <v>600</v>
      </c>
      <c r="J2266" s="12" t="str">
        <f t="shared" si="110"/>
        <v>ITA</v>
      </c>
    </row>
    <row r="2267" spans="1:10" ht="12.75" customHeight="1" x14ac:dyDescent="0.2">
      <c r="A2267" s="2">
        <v>2272</v>
      </c>
      <c r="B2267" s="2" t="s">
        <v>1087</v>
      </c>
      <c r="C2267" s="2" t="s">
        <v>9</v>
      </c>
      <c r="D2267" s="9" t="s">
        <v>48</v>
      </c>
      <c r="E2267" s="2" t="s">
        <v>1388</v>
      </c>
      <c r="F2267" s="2">
        <v>10</v>
      </c>
      <c r="G2267" s="3">
        <v>36</v>
      </c>
      <c r="H2267" s="4" t="str">
        <f t="shared" si="108"/>
        <v>ITA - zan pin SPA - 10</v>
      </c>
      <c r="I2267" s="15">
        <f t="shared" si="109"/>
        <v>360</v>
      </c>
      <c r="J2267" s="12" t="str">
        <f t="shared" si="110"/>
        <v>ITA</v>
      </c>
    </row>
    <row r="2268" spans="1:10" ht="12.75" customHeight="1" x14ac:dyDescent="0.2">
      <c r="A2268" s="2">
        <v>2273</v>
      </c>
      <c r="B2268" s="2" t="s">
        <v>1087</v>
      </c>
      <c r="C2268" s="2" t="s">
        <v>9</v>
      </c>
      <c r="D2268" s="9" t="s">
        <v>48</v>
      </c>
      <c r="E2268" s="2" t="s">
        <v>11</v>
      </c>
      <c r="F2268" s="2">
        <v>0</v>
      </c>
      <c r="G2268" s="3">
        <v>11</v>
      </c>
      <c r="H2268" s="4" t="str">
        <f t="shared" si="108"/>
        <v>ITA - zan pin SPA - 0</v>
      </c>
      <c r="I2268" s="15">
        <f t="shared" si="109"/>
        <v>0</v>
      </c>
      <c r="J2268" s="12" t="str">
        <f t="shared" si="110"/>
        <v>ITA</v>
      </c>
    </row>
    <row r="2269" spans="1:10" ht="12.75" customHeight="1" x14ac:dyDescent="0.2">
      <c r="A2269" s="2">
        <v>2274</v>
      </c>
      <c r="B2269" s="2" t="s">
        <v>1088</v>
      </c>
      <c r="C2269" s="2" t="s">
        <v>9</v>
      </c>
      <c r="D2269" s="9" t="s">
        <v>10</v>
      </c>
      <c r="E2269" s="2" t="s">
        <v>11</v>
      </c>
      <c r="F2269" s="2">
        <v>0</v>
      </c>
      <c r="G2269" s="3">
        <v>38</v>
      </c>
      <c r="H2269" s="4" t="str">
        <f t="shared" si="108"/>
        <v>ITA - SG - 0</v>
      </c>
      <c r="I2269" s="15">
        <f t="shared" si="109"/>
        <v>0</v>
      </c>
      <c r="J2269" s="12" t="str">
        <f t="shared" si="110"/>
        <v>ITA</v>
      </c>
    </row>
    <row r="2270" spans="1:10" ht="12.75" customHeight="1" x14ac:dyDescent="0.2">
      <c r="A2270" s="2">
        <v>2275</v>
      </c>
      <c r="B2270" s="2" t="s">
        <v>1088</v>
      </c>
      <c r="C2270" s="2" t="s">
        <v>9</v>
      </c>
      <c r="D2270" s="9" t="s">
        <v>10</v>
      </c>
      <c r="E2270" s="2" t="s">
        <v>1388</v>
      </c>
      <c r="F2270" s="2">
        <v>10</v>
      </c>
      <c r="G2270" s="3">
        <v>33</v>
      </c>
      <c r="H2270" s="4" t="str">
        <f t="shared" si="108"/>
        <v>ITA - SG - 10</v>
      </c>
      <c r="I2270" s="15">
        <f t="shared" si="109"/>
        <v>330</v>
      </c>
      <c r="J2270" s="12" t="str">
        <f t="shared" si="110"/>
        <v>ITA</v>
      </c>
    </row>
    <row r="2271" spans="1:10" ht="12.75" customHeight="1" x14ac:dyDescent="0.2">
      <c r="A2271" s="2">
        <v>2276</v>
      </c>
      <c r="B2271" s="2" t="s">
        <v>1089</v>
      </c>
      <c r="C2271" s="2" t="s">
        <v>9</v>
      </c>
      <c r="D2271" s="9" t="s">
        <v>10</v>
      </c>
      <c r="E2271" s="2" t="s">
        <v>1388</v>
      </c>
      <c r="F2271" s="2">
        <v>30</v>
      </c>
      <c r="G2271" s="3">
        <v>19</v>
      </c>
      <c r="H2271" s="4" t="str">
        <f t="shared" si="108"/>
        <v>ITA - SG - 30</v>
      </c>
      <c r="I2271" s="15">
        <f t="shared" si="109"/>
        <v>570</v>
      </c>
      <c r="J2271" s="12" t="str">
        <f t="shared" si="110"/>
        <v>ITA</v>
      </c>
    </row>
    <row r="2272" spans="1:10" ht="12.75" customHeight="1" x14ac:dyDescent="0.2">
      <c r="A2272" s="2">
        <v>2277</v>
      </c>
      <c r="B2272" s="2" t="s">
        <v>1089</v>
      </c>
      <c r="C2272" s="2" t="s">
        <v>9</v>
      </c>
      <c r="D2272" s="9" t="s">
        <v>10</v>
      </c>
      <c r="E2272" s="2" t="s">
        <v>1388</v>
      </c>
      <c r="F2272" s="2">
        <v>10</v>
      </c>
      <c r="G2272" s="3">
        <v>35</v>
      </c>
      <c r="H2272" s="4" t="str">
        <f t="shared" si="108"/>
        <v>ITA - SG - 10</v>
      </c>
      <c r="I2272" s="15">
        <f t="shared" si="109"/>
        <v>350</v>
      </c>
      <c r="J2272" s="12" t="str">
        <f t="shared" si="110"/>
        <v>ITA</v>
      </c>
    </row>
    <row r="2273" spans="1:10" ht="12.75" customHeight="1" x14ac:dyDescent="0.2">
      <c r="A2273" s="2">
        <v>2278</v>
      </c>
      <c r="B2273" s="2" t="s">
        <v>1089</v>
      </c>
      <c r="C2273" s="2" t="s">
        <v>9</v>
      </c>
      <c r="D2273" s="9" t="s">
        <v>10</v>
      </c>
      <c r="E2273" s="2" t="s">
        <v>11</v>
      </c>
      <c r="F2273" s="2">
        <v>0</v>
      </c>
      <c r="G2273" s="3">
        <v>20</v>
      </c>
      <c r="H2273" s="4" t="str">
        <f t="shared" si="108"/>
        <v>ITA - SG - 0</v>
      </c>
      <c r="I2273" s="15">
        <f t="shared" si="109"/>
        <v>0</v>
      </c>
      <c r="J2273" s="12" t="str">
        <f t="shared" si="110"/>
        <v>ITA</v>
      </c>
    </row>
    <row r="2274" spans="1:10" ht="12.75" customHeight="1" x14ac:dyDescent="0.2">
      <c r="A2274" s="2">
        <v>2279</v>
      </c>
      <c r="B2274" s="2" t="s">
        <v>1090</v>
      </c>
      <c r="C2274" s="2" t="s">
        <v>15</v>
      </c>
      <c r="D2274" s="9" t="s">
        <v>24</v>
      </c>
      <c r="E2274" s="2" t="s">
        <v>11</v>
      </c>
      <c r="F2274" s="2">
        <v>0</v>
      </c>
      <c r="G2274" s="3">
        <v>12</v>
      </c>
      <c r="H2274" s="4" t="str">
        <f t="shared" si="108"/>
        <v>EGY - zan pin assuf S.A.E. - 0</v>
      </c>
      <c r="I2274" s="15">
        <f t="shared" si="109"/>
        <v>0</v>
      </c>
      <c r="J2274" s="12" t="str">
        <f t="shared" si="110"/>
        <v>EGY</v>
      </c>
    </row>
    <row r="2275" spans="1:10" ht="12.75" customHeight="1" x14ac:dyDescent="0.2">
      <c r="A2275" s="2">
        <v>2280</v>
      </c>
      <c r="B2275" s="2" t="s">
        <v>1090</v>
      </c>
      <c r="C2275" s="2" t="s">
        <v>15</v>
      </c>
      <c r="D2275" s="9" t="s">
        <v>24</v>
      </c>
      <c r="E2275" s="2" t="s">
        <v>1388</v>
      </c>
      <c r="F2275" s="2">
        <v>10</v>
      </c>
      <c r="G2275" s="3">
        <v>37</v>
      </c>
      <c r="H2275" s="4" t="str">
        <f t="shared" si="108"/>
        <v>EGY - zan pin assuf S.A.E. - 10</v>
      </c>
      <c r="I2275" s="15">
        <f t="shared" si="109"/>
        <v>370</v>
      </c>
      <c r="J2275" s="12" t="str">
        <f t="shared" si="110"/>
        <v>EGY</v>
      </c>
    </row>
    <row r="2276" spans="1:10" ht="12.75" customHeight="1" x14ac:dyDescent="0.2">
      <c r="A2276" s="2">
        <v>2281</v>
      </c>
      <c r="B2276" s="2" t="s">
        <v>1090</v>
      </c>
      <c r="C2276" s="2" t="s">
        <v>15</v>
      </c>
      <c r="D2276" s="9" t="s">
        <v>24</v>
      </c>
      <c r="E2276" s="2" t="s">
        <v>1388</v>
      </c>
      <c r="F2276" s="2">
        <v>20</v>
      </c>
      <c r="G2276" s="3">
        <v>36</v>
      </c>
      <c r="H2276" s="4" t="str">
        <f t="shared" si="108"/>
        <v>EGY - zan pin assuf S.A.E. - 20</v>
      </c>
      <c r="I2276" s="15">
        <f t="shared" si="109"/>
        <v>720</v>
      </c>
      <c r="J2276" s="12" t="str">
        <f t="shared" si="110"/>
        <v>EGY</v>
      </c>
    </row>
    <row r="2277" spans="1:10" ht="12.75" customHeight="1" x14ac:dyDescent="0.2">
      <c r="A2277" s="2">
        <v>2282</v>
      </c>
      <c r="B2277" s="2" t="s">
        <v>1090</v>
      </c>
      <c r="C2277" s="2" t="s">
        <v>15</v>
      </c>
      <c r="D2277" s="9" t="s">
        <v>24</v>
      </c>
      <c r="E2277" s="2" t="s">
        <v>1388</v>
      </c>
      <c r="F2277" s="2">
        <v>30</v>
      </c>
      <c r="G2277" s="3">
        <v>30</v>
      </c>
      <c r="H2277" s="4" t="str">
        <f t="shared" si="108"/>
        <v>EGY - zan pin assuf S.A.E. - 30</v>
      </c>
      <c r="I2277" s="15">
        <f t="shared" si="109"/>
        <v>900</v>
      </c>
      <c r="J2277" s="12" t="str">
        <f t="shared" si="110"/>
        <v>EGY</v>
      </c>
    </row>
    <row r="2278" spans="1:10" ht="12.75" customHeight="1" x14ac:dyDescent="0.2">
      <c r="A2278" s="2">
        <v>2283</v>
      </c>
      <c r="B2278" s="2" t="s">
        <v>1091</v>
      </c>
      <c r="C2278" s="2" t="s">
        <v>9</v>
      </c>
      <c r="D2278" s="9" t="s">
        <v>48</v>
      </c>
      <c r="E2278" s="2" t="s">
        <v>11</v>
      </c>
      <c r="F2278" s="2">
        <v>0</v>
      </c>
      <c r="G2278" s="3">
        <v>10</v>
      </c>
      <c r="H2278" s="4" t="str">
        <f t="shared" si="108"/>
        <v>ITA - zan pin SPA - 0</v>
      </c>
      <c r="I2278" s="15">
        <f t="shared" si="109"/>
        <v>0</v>
      </c>
      <c r="J2278" s="12" t="str">
        <f t="shared" si="110"/>
        <v>ITA</v>
      </c>
    </row>
    <row r="2279" spans="1:10" ht="12.75" customHeight="1" x14ac:dyDescent="0.2">
      <c r="A2279" s="2">
        <v>2284</v>
      </c>
      <c r="B2279" s="2" t="s">
        <v>1092</v>
      </c>
      <c r="C2279" s="2" t="s">
        <v>15</v>
      </c>
      <c r="D2279" s="9" t="s">
        <v>24</v>
      </c>
      <c r="E2279" s="2" t="s">
        <v>1388</v>
      </c>
      <c r="F2279" s="2">
        <v>10</v>
      </c>
      <c r="G2279" s="3">
        <v>27</v>
      </c>
      <c r="H2279" s="4" t="str">
        <f t="shared" si="108"/>
        <v>EGY - zan pin assuf S.A.E. - 10</v>
      </c>
      <c r="I2279" s="15">
        <f t="shared" si="109"/>
        <v>270</v>
      </c>
      <c r="J2279" s="12" t="str">
        <f t="shared" si="110"/>
        <v>EGY</v>
      </c>
    </row>
    <row r="2280" spans="1:10" ht="12.75" customHeight="1" x14ac:dyDescent="0.2">
      <c r="A2280" s="2">
        <v>2285</v>
      </c>
      <c r="B2280" s="2" t="s">
        <v>1092</v>
      </c>
      <c r="C2280" s="2" t="s">
        <v>15</v>
      </c>
      <c r="D2280" s="9" t="s">
        <v>24</v>
      </c>
      <c r="E2280" s="2" t="s">
        <v>11</v>
      </c>
      <c r="F2280" s="2">
        <v>0</v>
      </c>
      <c r="G2280" s="3">
        <v>31</v>
      </c>
      <c r="H2280" s="4" t="str">
        <f t="shared" si="108"/>
        <v>EGY - zan pin assuf S.A.E. - 0</v>
      </c>
      <c r="I2280" s="15">
        <f t="shared" si="109"/>
        <v>0</v>
      </c>
      <c r="J2280" s="12" t="str">
        <f t="shared" si="110"/>
        <v>EGY</v>
      </c>
    </row>
    <row r="2281" spans="1:10" ht="12.75" customHeight="1" x14ac:dyDescent="0.2">
      <c r="A2281" s="2">
        <v>2286</v>
      </c>
      <c r="B2281" s="2" t="s">
        <v>1092</v>
      </c>
      <c r="C2281" s="2" t="s">
        <v>15</v>
      </c>
      <c r="D2281" s="9" t="s">
        <v>24</v>
      </c>
      <c r="E2281" s="2" t="s">
        <v>1388</v>
      </c>
      <c r="F2281" s="2">
        <v>30</v>
      </c>
      <c r="G2281" s="3">
        <v>23</v>
      </c>
      <c r="H2281" s="4" t="str">
        <f t="shared" si="108"/>
        <v>EGY - zan pin assuf S.A.E. - 30</v>
      </c>
      <c r="I2281" s="15">
        <f t="shared" si="109"/>
        <v>690</v>
      </c>
      <c r="J2281" s="12" t="str">
        <f t="shared" si="110"/>
        <v>EGY</v>
      </c>
    </row>
    <row r="2282" spans="1:10" ht="12.75" customHeight="1" x14ac:dyDescent="0.2">
      <c r="A2282" s="2">
        <v>2287</v>
      </c>
      <c r="B2282" s="2" t="s">
        <v>1093</v>
      </c>
      <c r="C2282" s="2" t="s">
        <v>15</v>
      </c>
      <c r="D2282" s="9" t="s">
        <v>24</v>
      </c>
      <c r="E2282" s="2" t="s">
        <v>1388</v>
      </c>
      <c r="F2282" s="2">
        <v>10</v>
      </c>
      <c r="G2282" s="3">
        <v>39</v>
      </c>
      <c r="H2282" s="4" t="str">
        <f t="shared" si="108"/>
        <v>EGY - zan pin assuf S.A.E. - 10</v>
      </c>
      <c r="I2282" s="15">
        <f t="shared" si="109"/>
        <v>390</v>
      </c>
      <c r="J2282" s="12" t="str">
        <f t="shared" si="110"/>
        <v>EGY</v>
      </c>
    </row>
    <row r="2283" spans="1:10" ht="12.75" customHeight="1" x14ac:dyDescent="0.2">
      <c r="A2283" s="2">
        <v>2288</v>
      </c>
      <c r="B2283" s="2" t="s">
        <v>1093</v>
      </c>
      <c r="C2283" s="2" t="s">
        <v>15</v>
      </c>
      <c r="D2283" s="9" t="s">
        <v>24</v>
      </c>
      <c r="E2283" s="2" t="s">
        <v>1388</v>
      </c>
      <c r="F2283" s="2">
        <v>20</v>
      </c>
      <c r="G2283" s="3">
        <v>32</v>
      </c>
      <c r="H2283" s="4" t="str">
        <f t="shared" si="108"/>
        <v>EGY - zan pin assuf S.A.E. - 20</v>
      </c>
      <c r="I2283" s="15">
        <f t="shared" si="109"/>
        <v>640</v>
      </c>
      <c r="J2283" s="12" t="str">
        <f t="shared" si="110"/>
        <v>EGY</v>
      </c>
    </row>
    <row r="2284" spans="1:10" ht="12.75" customHeight="1" x14ac:dyDescent="0.2">
      <c r="A2284" s="2">
        <v>2289</v>
      </c>
      <c r="B2284" s="2" t="s">
        <v>1093</v>
      </c>
      <c r="C2284" s="2" t="s">
        <v>15</v>
      </c>
      <c r="D2284" s="9" t="s">
        <v>24</v>
      </c>
      <c r="E2284" s="2" t="s">
        <v>11</v>
      </c>
      <c r="F2284" s="2">
        <v>0</v>
      </c>
      <c r="G2284" s="3">
        <v>35</v>
      </c>
      <c r="H2284" s="4" t="str">
        <f t="shared" si="108"/>
        <v>EGY - zan pin assuf S.A.E. - 0</v>
      </c>
      <c r="I2284" s="15">
        <f t="shared" si="109"/>
        <v>0</v>
      </c>
      <c r="J2284" s="12" t="str">
        <f t="shared" si="110"/>
        <v>EGY</v>
      </c>
    </row>
    <row r="2285" spans="1:10" ht="12.75" customHeight="1" x14ac:dyDescent="0.2">
      <c r="A2285" s="2">
        <v>2290</v>
      </c>
      <c r="B2285" s="2" t="s">
        <v>1093</v>
      </c>
      <c r="C2285" s="2" t="s">
        <v>15</v>
      </c>
      <c r="D2285" s="9" t="s">
        <v>24</v>
      </c>
      <c r="E2285" s="2" t="s">
        <v>1388</v>
      </c>
      <c r="F2285" s="2">
        <v>30</v>
      </c>
      <c r="G2285" s="3">
        <v>10</v>
      </c>
      <c r="H2285" s="4" t="str">
        <f t="shared" si="108"/>
        <v>EGY - zan pin assuf S.A.E. - 30</v>
      </c>
      <c r="I2285" s="15">
        <f t="shared" si="109"/>
        <v>300</v>
      </c>
      <c r="J2285" s="12" t="str">
        <f t="shared" si="110"/>
        <v>EGY</v>
      </c>
    </row>
    <row r="2286" spans="1:10" ht="12.75" customHeight="1" x14ac:dyDescent="0.2">
      <c r="A2286" s="2">
        <v>2291</v>
      </c>
      <c r="B2286" s="2" t="s">
        <v>1094</v>
      </c>
      <c r="C2286" s="2" t="s">
        <v>9</v>
      </c>
      <c r="D2286" s="9" t="s">
        <v>37</v>
      </c>
      <c r="E2286" s="2" t="s">
        <v>11</v>
      </c>
      <c r="F2286" s="2">
        <v>0</v>
      </c>
      <c r="G2286" s="3">
        <v>40</v>
      </c>
      <c r="H2286" s="4" t="str">
        <f t="shared" si="108"/>
        <v>ITA - zan VETRI - 0</v>
      </c>
      <c r="I2286" s="15">
        <f t="shared" si="109"/>
        <v>0</v>
      </c>
      <c r="J2286" s="12" t="str">
        <f t="shared" si="110"/>
        <v>ITA</v>
      </c>
    </row>
    <row r="2287" spans="1:10" ht="12.75" customHeight="1" x14ac:dyDescent="0.2">
      <c r="A2287" s="2">
        <v>2292</v>
      </c>
      <c r="B2287" s="2" t="s">
        <v>1095</v>
      </c>
      <c r="C2287" s="2" t="s">
        <v>9</v>
      </c>
      <c r="D2287" s="9" t="s">
        <v>48</v>
      </c>
      <c r="E2287" s="2" t="s">
        <v>11</v>
      </c>
      <c r="F2287" s="2">
        <v>0</v>
      </c>
      <c r="G2287" s="3">
        <v>13</v>
      </c>
      <c r="H2287" s="4" t="str">
        <f t="shared" si="108"/>
        <v>ITA - zan pin SPA - 0</v>
      </c>
      <c r="I2287" s="15">
        <f t="shared" si="109"/>
        <v>0</v>
      </c>
      <c r="J2287" s="12" t="str">
        <f t="shared" si="110"/>
        <v>ITA</v>
      </c>
    </row>
    <row r="2288" spans="1:10" ht="12.75" customHeight="1" x14ac:dyDescent="0.2">
      <c r="A2288" s="2">
        <v>2293</v>
      </c>
      <c r="B2288" s="2" t="s">
        <v>1095</v>
      </c>
      <c r="C2288" s="2" t="s">
        <v>9</v>
      </c>
      <c r="D2288" s="9" t="s">
        <v>48</v>
      </c>
      <c r="E2288" s="2" t="s">
        <v>1388</v>
      </c>
      <c r="F2288" s="2">
        <v>10</v>
      </c>
      <c r="G2288" s="3">
        <v>34</v>
      </c>
      <c r="H2288" s="4" t="str">
        <f t="shared" si="108"/>
        <v>ITA - zan pin SPA - 10</v>
      </c>
      <c r="I2288" s="15">
        <f t="shared" si="109"/>
        <v>340</v>
      </c>
      <c r="J2288" s="12" t="str">
        <f t="shared" si="110"/>
        <v>ITA</v>
      </c>
    </row>
    <row r="2289" spans="1:10" ht="12.75" customHeight="1" x14ac:dyDescent="0.2">
      <c r="A2289" s="2">
        <v>2294</v>
      </c>
      <c r="B2289" s="2" t="s">
        <v>1095</v>
      </c>
      <c r="C2289" s="2" t="s">
        <v>9</v>
      </c>
      <c r="D2289" s="9" t="s">
        <v>48</v>
      </c>
      <c r="E2289" s="2" t="s">
        <v>1388</v>
      </c>
      <c r="F2289" s="2">
        <v>30</v>
      </c>
      <c r="G2289" s="3">
        <v>21</v>
      </c>
      <c r="H2289" s="4" t="str">
        <f t="shared" si="108"/>
        <v>ITA - zan pin SPA - 30</v>
      </c>
      <c r="I2289" s="15">
        <f t="shared" si="109"/>
        <v>630</v>
      </c>
      <c r="J2289" s="12" t="str">
        <f t="shared" si="110"/>
        <v>ITA</v>
      </c>
    </row>
    <row r="2290" spans="1:10" ht="12.75" customHeight="1" x14ac:dyDescent="0.2">
      <c r="A2290" s="2">
        <v>2295</v>
      </c>
      <c r="B2290" s="2" t="s">
        <v>1096</v>
      </c>
      <c r="C2290" s="2" t="s">
        <v>9</v>
      </c>
      <c r="D2290" s="9" t="s">
        <v>10</v>
      </c>
      <c r="E2290" s="2" t="s">
        <v>1388</v>
      </c>
      <c r="F2290" s="2">
        <v>10</v>
      </c>
      <c r="G2290" s="3">
        <v>31</v>
      </c>
      <c r="H2290" s="4" t="str">
        <f t="shared" si="108"/>
        <v>ITA - SG - 10</v>
      </c>
      <c r="I2290" s="15">
        <f t="shared" si="109"/>
        <v>310</v>
      </c>
      <c r="J2290" s="12" t="str">
        <f t="shared" si="110"/>
        <v>ITA</v>
      </c>
    </row>
    <row r="2291" spans="1:10" ht="12.75" customHeight="1" x14ac:dyDescent="0.2">
      <c r="A2291" s="2">
        <v>2296</v>
      </c>
      <c r="B2291" s="2" t="s">
        <v>1097</v>
      </c>
      <c r="C2291" s="2" t="s">
        <v>9</v>
      </c>
      <c r="D2291" s="9" t="s">
        <v>10</v>
      </c>
      <c r="E2291" s="2" t="s">
        <v>1388</v>
      </c>
      <c r="F2291" s="2">
        <v>10</v>
      </c>
      <c r="G2291" s="3">
        <v>32</v>
      </c>
      <c r="H2291" s="4" t="str">
        <f t="shared" si="108"/>
        <v>ITA - SG - 10</v>
      </c>
      <c r="I2291" s="15">
        <f t="shared" si="109"/>
        <v>320</v>
      </c>
      <c r="J2291" s="12" t="str">
        <f t="shared" si="110"/>
        <v>ITA</v>
      </c>
    </row>
    <row r="2292" spans="1:10" ht="12.75" customHeight="1" x14ac:dyDescent="0.2">
      <c r="A2292" s="2">
        <v>2297</v>
      </c>
      <c r="B2292" s="2" t="s">
        <v>1098</v>
      </c>
      <c r="C2292" s="2" t="s">
        <v>9</v>
      </c>
      <c r="D2292" s="9" t="s">
        <v>98</v>
      </c>
      <c r="E2292" s="2" t="s">
        <v>1388</v>
      </c>
      <c r="F2292" s="2">
        <v>30</v>
      </c>
      <c r="G2292" s="3">
        <v>37</v>
      </c>
      <c r="H2292" s="4" t="str">
        <f t="shared" si="108"/>
        <v>ITA - zan SPA - 30</v>
      </c>
      <c r="I2292" s="15">
        <f t="shared" si="109"/>
        <v>1110</v>
      </c>
      <c r="J2292" s="12" t="str">
        <f t="shared" si="110"/>
        <v>ITA</v>
      </c>
    </row>
    <row r="2293" spans="1:10" ht="12.75" customHeight="1" x14ac:dyDescent="0.2">
      <c r="A2293" s="2">
        <v>2298</v>
      </c>
      <c r="B2293" s="2" t="s">
        <v>1098</v>
      </c>
      <c r="C2293" s="2" t="s">
        <v>9</v>
      </c>
      <c r="D2293" s="9" t="s">
        <v>98</v>
      </c>
      <c r="E2293" s="2" t="s">
        <v>11</v>
      </c>
      <c r="F2293" s="2">
        <v>0</v>
      </c>
      <c r="G2293" s="3">
        <v>16</v>
      </c>
      <c r="H2293" s="4" t="str">
        <f t="shared" si="108"/>
        <v>ITA - zan SPA - 0</v>
      </c>
      <c r="I2293" s="15">
        <f t="shared" si="109"/>
        <v>0</v>
      </c>
      <c r="J2293" s="12" t="str">
        <f t="shared" si="110"/>
        <v>ITA</v>
      </c>
    </row>
    <row r="2294" spans="1:10" ht="12.75" customHeight="1" x14ac:dyDescent="0.2">
      <c r="A2294" s="2">
        <v>2299</v>
      </c>
      <c r="B2294" s="2" t="s">
        <v>1098</v>
      </c>
      <c r="C2294" s="2" t="s">
        <v>9</v>
      </c>
      <c r="D2294" s="9" t="s">
        <v>98</v>
      </c>
      <c r="E2294" s="2" t="s">
        <v>1388</v>
      </c>
      <c r="F2294" s="2">
        <v>10</v>
      </c>
      <c r="G2294" s="3">
        <v>21</v>
      </c>
      <c r="H2294" s="4" t="str">
        <f t="shared" si="108"/>
        <v>ITA - zan SPA - 10</v>
      </c>
      <c r="I2294" s="15">
        <f t="shared" si="109"/>
        <v>210</v>
      </c>
      <c r="J2294" s="12" t="str">
        <f t="shared" si="110"/>
        <v>ITA</v>
      </c>
    </row>
    <row r="2295" spans="1:10" ht="12.75" customHeight="1" x14ac:dyDescent="0.2">
      <c r="A2295" s="2">
        <v>2300</v>
      </c>
      <c r="B2295" s="2" t="s">
        <v>1099</v>
      </c>
      <c r="C2295" s="2" t="s">
        <v>9</v>
      </c>
      <c r="D2295" s="9" t="s">
        <v>55</v>
      </c>
      <c r="E2295" s="2" t="s">
        <v>11</v>
      </c>
      <c r="F2295" s="2">
        <v>0</v>
      </c>
      <c r="G2295" s="3">
        <v>38</v>
      </c>
      <c r="H2295" s="4" t="str">
        <f t="shared" si="108"/>
        <v>ITA - zan S.R.L. - 0</v>
      </c>
      <c r="I2295" s="15">
        <f t="shared" si="109"/>
        <v>0</v>
      </c>
      <c r="J2295" s="12" t="str">
        <f t="shared" si="110"/>
        <v>ITA</v>
      </c>
    </row>
    <row r="2296" spans="1:10" ht="12.75" customHeight="1" x14ac:dyDescent="0.2">
      <c r="A2296" s="2">
        <v>2301</v>
      </c>
      <c r="B2296" s="2" t="s">
        <v>1099</v>
      </c>
      <c r="C2296" s="2" t="s">
        <v>9</v>
      </c>
      <c r="D2296" s="9" t="s">
        <v>55</v>
      </c>
      <c r="E2296" s="2" t="s">
        <v>1388</v>
      </c>
      <c r="F2296" s="2">
        <v>30</v>
      </c>
      <c r="G2296" s="3">
        <v>29</v>
      </c>
      <c r="H2296" s="4" t="str">
        <f t="shared" si="108"/>
        <v>ITA - zan S.R.L. - 30</v>
      </c>
      <c r="I2296" s="15">
        <f t="shared" si="109"/>
        <v>870</v>
      </c>
      <c r="J2296" s="12" t="str">
        <f t="shared" si="110"/>
        <v>ITA</v>
      </c>
    </row>
    <row r="2297" spans="1:10" ht="12.75" customHeight="1" x14ac:dyDescent="0.2">
      <c r="A2297" s="2">
        <v>2302</v>
      </c>
      <c r="B2297" s="2" t="s">
        <v>1099</v>
      </c>
      <c r="C2297" s="2" t="s">
        <v>9</v>
      </c>
      <c r="D2297" s="9" t="s">
        <v>55</v>
      </c>
      <c r="E2297" s="2" t="s">
        <v>1388</v>
      </c>
      <c r="F2297" s="2">
        <v>10</v>
      </c>
      <c r="G2297" s="3">
        <v>18</v>
      </c>
      <c r="H2297" s="4" t="str">
        <f t="shared" si="108"/>
        <v>ITA - zan S.R.L. - 10</v>
      </c>
      <c r="I2297" s="15">
        <f t="shared" si="109"/>
        <v>180</v>
      </c>
      <c r="J2297" s="12" t="str">
        <f t="shared" si="110"/>
        <v>ITA</v>
      </c>
    </row>
    <row r="2298" spans="1:10" ht="12.75" customHeight="1" x14ac:dyDescent="0.2">
      <c r="A2298" s="2">
        <v>2303</v>
      </c>
      <c r="B2298" s="2" t="s">
        <v>1100</v>
      </c>
      <c r="C2298" s="2" t="s">
        <v>9</v>
      </c>
      <c r="D2298" s="9" t="s">
        <v>55</v>
      </c>
      <c r="E2298" s="2" t="s">
        <v>11</v>
      </c>
      <c r="F2298" s="2">
        <v>0</v>
      </c>
      <c r="G2298" s="3">
        <v>23</v>
      </c>
      <c r="H2298" s="4" t="str">
        <f t="shared" si="108"/>
        <v>ITA - zan S.R.L. - 0</v>
      </c>
      <c r="I2298" s="15">
        <f t="shared" si="109"/>
        <v>0</v>
      </c>
      <c r="J2298" s="12" t="str">
        <f t="shared" si="110"/>
        <v>ITA</v>
      </c>
    </row>
    <row r="2299" spans="1:10" ht="12.75" customHeight="1" x14ac:dyDescent="0.2">
      <c r="A2299" s="2">
        <v>2304</v>
      </c>
      <c r="B2299" s="2" t="s">
        <v>1100</v>
      </c>
      <c r="C2299" s="2" t="s">
        <v>9</v>
      </c>
      <c r="D2299" s="9" t="s">
        <v>55</v>
      </c>
      <c r="E2299" s="2" t="s">
        <v>1388</v>
      </c>
      <c r="F2299" s="2">
        <v>30</v>
      </c>
      <c r="G2299" s="3">
        <v>40</v>
      </c>
      <c r="H2299" s="4" t="str">
        <f t="shared" si="108"/>
        <v>ITA - zan S.R.L. - 30</v>
      </c>
      <c r="I2299" s="15">
        <f t="shared" si="109"/>
        <v>1200</v>
      </c>
      <c r="J2299" s="12" t="str">
        <f t="shared" si="110"/>
        <v>ITA</v>
      </c>
    </row>
    <row r="2300" spans="1:10" ht="12.75" customHeight="1" x14ac:dyDescent="0.2">
      <c r="A2300" s="2">
        <v>2305</v>
      </c>
      <c r="B2300" s="2" t="s">
        <v>1101</v>
      </c>
      <c r="C2300" s="2" t="s">
        <v>9</v>
      </c>
      <c r="D2300" s="9" t="s">
        <v>55</v>
      </c>
      <c r="E2300" s="2" t="s">
        <v>11</v>
      </c>
      <c r="F2300" s="2">
        <v>0</v>
      </c>
      <c r="G2300" s="3">
        <v>33</v>
      </c>
      <c r="H2300" s="4" t="str">
        <f t="shared" si="108"/>
        <v>ITA - zan S.R.L. - 0</v>
      </c>
      <c r="I2300" s="15">
        <f t="shared" si="109"/>
        <v>0</v>
      </c>
      <c r="J2300" s="12" t="str">
        <f t="shared" si="110"/>
        <v>ITA</v>
      </c>
    </row>
    <row r="2301" spans="1:10" ht="12.75" customHeight="1" x14ac:dyDescent="0.2">
      <c r="A2301" s="2">
        <v>2306</v>
      </c>
      <c r="B2301" s="2" t="s">
        <v>1101</v>
      </c>
      <c r="C2301" s="2" t="s">
        <v>9</v>
      </c>
      <c r="D2301" s="9" t="s">
        <v>55</v>
      </c>
      <c r="E2301" s="2" t="s">
        <v>1388</v>
      </c>
      <c r="F2301" s="2">
        <v>10</v>
      </c>
      <c r="G2301" s="3">
        <v>35</v>
      </c>
      <c r="H2301" s="4" t="str">
        <f t="shared" si="108"/>
        <v>ITA - zan S.R.L. - 10</v>
      </c>
      <c r="I2301" s="15">
        <f t="shared" si="109"/>
        <v>350</v>
      </c>
      <c r="J2301" s="12" t="str">
        <f t="shared" si="110"/>
        <v>ITA</v>
      </c>
    </row>
    <row r="2302" spans="1:10" ht="12.75" customHeight="1" x14ac:dyDescent="0.2">
      <c r="A2302" s="2">
        <v>2307</v>
      </c>
      <c r="B2302" s="2" t="s">
        <v>1101</v>
      </c>
      <c r="C2302" s="2" t="s">
        <v>9</v>
      </c>
      <c r="D2302" s="9" t="s">
        <v>55</v>
      </c>
      <c r="E2302" s="2" t="s">
        <v>1388</v>
      </c>
      <c r="F2302" s="2">
        <v>20</v>
      </c>
      <c r="G2302" s="3">
        <v>10</v>
      </c>
      <c r="H2302" s="4" t="str">
        <f t="shared" si="108"/>
        <v>ITA - zan S.R.L. - 20</v>
      </c>
      <c r="I2302" s="15">
        <f t="shared" si="109"/>
        <v>200</v>
      </c>
      <c r="J2302" s="12" t="str">
        <f t="shared" si="110"/>
        <v>ITA</v>
      </c>
    </row>
    <row r="2303" spans="1:10" ht="12.75" customHeight="1" x14ac:dyDescent="0.2">
      <c r="A2303" s="2">
        <v>2308</v>
      </c>
      <c r="B2303" s="2" t="s">
        <v>1101</v>
      </c>
      <c r="C2303" s="2" t="s">
        <v>9</v>
      </c>
      <c r="D2303" s="9" t="s">
        <v>55</v>
      </c>
      <c r="E2303" s="2" t="s">
        <v>1388</v>
      </c>
      <c r="F2303" s="2">
        <v>30</v>
      </c>
      <c r="G2303" s="3">
        <v>13</v>
      </c>
      <c r="H2303" s="4" t="str">
        <f t="shared" si="108"/>
        <v>ITA - zan S.R.L. - 30</v>
      </c>
      <c r="I2303" s="15">
        <f t="shared" si="109"/>
        <v>390</v>
      </c>
      <c r="J2303" s="12" t="str">
        <f t="shared" si="110"/>
        <v>ITA</v>
      </c>
    </row>
    <row r="2304" spans="1:10" ht="12.75" customHeight="1" x14ac:dyDescent="0.2">
      <c r="A2304" s="2">
        <v>2309</v>
      </c>
      <c r="B2304" s="2" t="s">
        <v>1102</v>
      </c>
      <c r="C2304" s="2" t="s">
        <v>9</v>
      </c>
      <c r="D2304" s="9" t="s">
        <v>10</v>
      </c>
      <c r="E2304" s="2" t="s">
        <v>11</v>
      </c>
      <c r="F2304" s="2">
        <v>0</v>
      </c>
      <c r="G2304" s="3">
        <v>29</v>
      </c>
      <c r="H2304" s="4" t="str">
        <f t="shared" si="108"/>
        <v>ITA - SG - 0</v>
      </c>
      <c r="I2304" s="15">
        <f t="shared" si="109"/>
        <v>0</v>
      </c>
      <c r="J2304" s="12" t="str">
        <f t="shared" si="110"/>
        <v>ITA</v>
      </c>
    </row>
    <row r="2305" spans="1:10" ht="12.75" customHeight="1" x14ac:dyDescent="0.2">
      <c r="A2305" s="2">
        <v>2310</v>
      </c>
      <c r="B2305" s="2" t="s">
        <v>1103</v>
      </c>
      <c r="C2305" s="2" t="s">
        <v>9</v>
      </c>
      <c r="D2305" s="9" t="s">
        <v>10</v>
      </c>
      <c r="E2305" s="2" t="s">
        <v>11</v>
      </c>
      <c r="F2305" s="2">
        <v>0</v>
      </c>
      <c r="G2305" s="3">
        <v>33</v>
      </c>
      <c r="H2305" s="4" t="str">
        <f t="shared" si="108"/>
        <v>ITA - SG - 0</v>
      </c>
      <c r="I2305" s="15">
        <f t="shared" si="109"/>
        <v>0</v>
      </c>
      <c r="J2305" s="12" t="str">
        <f t="shared" si="110"/>
        <v>ITA</v>
      </c>
    </row>
    <row r="2306" spans="1:10" ht="12.75" customHeight="1" x14ac:dyDescent="0.2">
      <c r="A2306" s="2">
        <v>2311</v>
      </c>
      <c r="B2306" s="2" t="s">
        <v>1104</v>
      </c>
      <c r="C2306" s="2" t="s">
        <v>9</v>
      </c>
      <c r="D2306" s="9" t="s">
        <v>10</v>
      </c>
      <c r="E2306" s="2" t="s">
        <v>11</v>
      </c>
      <c r="F2306" s="2">
        <v>0</v>
      </c>
      <c r="G2306" s="3">
        <v>28</v>
      </c>
      <c r="H2306" s="4" t="str">
        <f t="shared" si="108"/>
        <v>ITA - SG - 0</v>
      </c>
      <c r="I2306" s="15">
        <f t="shared" si="109"/>
        <v>0</v>
      </c>
      <c r="J2306" s="12" t="str">
        <f t="shared" si="110"/>
        <v>ITA</v>
      </c>
    </row>
    <row r="2307" spans="1:10" ht="12.75" customHeight="1" x14ac:dyDescent="0.2">
      <c r="A2307" s="2">
        <v>2312</v>
      </c>
      <c r="B2307" s="2" t="s">
        <v>1104</v>
      </c>
      <c r="C2307" s="2" t="s">
        <v>9</v>
      </c>
      <c r="D2307" s="9" t="s">
        <v>10</v>
      </c>
      <c r="E2307" s="2" t="s">
        <v>1388</v>
      </c>
      <c r="F2307" s="2">
        <v>10</v>
      </c>
      <c r="G2307" s="3">
        <v>32</v>
      </c>
      <c r="H2307" s="4" t="str">
        <f t="shared" ref="H2307:H2370" si="111">IF(AND(J2307&lt;&gt;"NON PRESENTE",D2307&lt;&gt;"NON PRESENTE",F2307&lt;&gt;"NON PRESENTE"),_xlfn.CONCAT(J2307," - ",D2307," - ",F2307),"DATI MANCANTI")</f>
        <v>ITA - SG - 10</v>
      </c>
      <c r="I2307" s="15">
        <f t="shared" ref="I2307:I2370" si="112">IF(AND(F2307&lt;&gt;"NON PRESENTE",G2307&lt;&gt;"NON PRESENTE"),F2307*G2307,"DATI MANCANTI")</f>
        <v>320</v>
      </c>
      <c r="J2307" s="12" t="str">
        <f t="shared" ref="J2307:J2370" si="113">TRIM(C2307)</f>
        <v>ITA</v>
      </c>
    </row>
    <row r="2308" spans="1:10" ht="12.75" customHeight="1" x14ac:dyDescent="0.2">
      <c r="A2308" s="2">
        <v>2313</v>
      </c>
      <c r="B2308" s="2" t="s">
        <v>1105</v>
      </c>
      <c r="C2308" s="2" t="s">
        <v>798</v>
      </c>
      <c r="D2308" s="9" t="s">
        <v>1106</v>
      </c>
      <c r="E2308" s="2" t="s">
        <v>1388</v>
      </c>
      <c r="F2308" s="2">
        <v>10</v>
      </c>
      <c r="G2308" s="3">
        <v>19</v>
      </c>
      <c r="H2308" s="4" t="str">
        <f t="shared" si="111"/>
        <v>FRA - setter DES BOIS ET - 10</v>
      </c>
      <c r="I2308" s="15">
        <f t="shared" si="112"/>
        <v>190</v>
      </c>
      <c r="J2308" s="12" t="str">
        <f t="shared" si="113"/>
        <v>FRA</v>
      </c>
    </row>
    <row r="2309" spans="1:10" ht="12.75" customHeight="1" x14ac:dyDescent="0.2">
      <c r="A2309" s="2">
        <v>2314</v>
      </c>
      <c r="B2309" s="2" t="s">
        <v>1105</v>
      </c>
      <c r="C2309" s="2" t="s">
        <v>798</v>
      </c>
      <c r="D2309" s="9" t="s">
        <v>1106</v>
      </c>
      <c r="E2309" s="2" t="s">
        <v>1388</v>
      </c>
      <c r="F2309" s="2">
        <v>30</v>
      </c>
      <c r="G2309" s="3">
        <v>16</v>
      </c>
      <c r="H2309" s="4" t="str">
        <f t="shared" si="111"/>
        <v>FRA - setter DES BOIS ET - 30</v>
      </c>
      <c r="I2309" s="15">
        <f t="shared" si="112"/>
        <v>480</v>
      </c>
      <c r="J2309" s="12" t="str">
        <f t="shared" si="113"/>
        <v>FRA</v>
      </c>
    </row>
    <row r="2310" spans="1:10" ht="12.75" customHeight="1" x14ac:dyDescent="0.2">
      <c r="A2310" s="2">
        <v>2315</v>
      </c>
      <c r="B2310" s="2" t="s">
        <v>1105</v>
      </c>
      <c r="C2310" s="2" t="s">
        <v>798</v>
      </c>
      <c r="D2310" s="9" t="s">
        <v>1106</v>
      </c>
      <c r="E2310" s="2" t="s">
        <v>11</v>
      </c>
      <c r="F2310" s="2">
        <v>0</v>
      </c>
      <c r="G2310" s="3">
        <v>30</v>
      </c>
      <c r="H2310" s="4" t="str">
        <f t="shared" si="111"/>
        <v>FRA - setter DES BOIS ET - 0</v>
      </c>
      <c r="I2310" s="15">
        <f t="shared" si="112"/>
        <v>0</v>
      </c>
      <c r="J2310" s="12" t="str">
        <f t="shared" si="113"/>
        <v>FRA</v>
      </c>
    </row>
    <row r="2311" spans="1:10" ht="12.75" customHeight="1" x14ac:dyDescent="0.2">
      <c r="A2311" s="2">
        <v>2316</v>
      </c>
      <c r="B2311" s="2" t="s">
        <v>1107</v>
      </c>
      <c r="C2311" s="2" t="s">
        <v>9</v>
      </c>
      <c r="D2311" s="9" t="s">
        <v>10</v>
      </c>
      <c r="E2311" s="2" t="s">
        <v>11</v>
      </c>
      <c r="F2311" s="2">
        <v>0</v>
      </c>
      <c r="G2311" s="3">
        <v>39</v>
      </c>
      <c r="H2311" s="4" t="str">
        <f t="shared" si="111"/>
        <v>ITA - SG - 0</v>
      </c>
      <c r="I2311" s="15">
        <f t="shared" si="112"/>
        <v>0</v>
      </c>
      <c r="J2311" s="12" t="str">
        <f t="shared" si="113"/>
        <v>ITA</v>
      </c>
    </row>
    <row r="2312" spans="1:10" ht="12.75" customHeight="1" x14ac:dyDescent="0.2">
      <c r="A2312" s="2">
        <v>2317</v>
      </c>
      <c r="B2312" s="2" t="s">
        <v>1107</v>
      </c>
      <c r="C2312" s="2" t="s">
        <v>9</v>
      </c>
      <c r="D2312" s="9" t="s">
        <v>10</v>
      </c>
      <c r="E2312" s="2" t="s">
        <v>1388</v>
      </c>
      <c r="F2312" s="2">
        <v>30</v>
      </c>
      <c r="G2312" s="3">
        <v>15</v>
      </c>
      <c r="H2312" s="4" t="str">
        <f t="shared" si="111"/>
        <v>ITA - SG - 30</v>
      </c>
      <c r="I2312" s="15">
        <f t="shared" si="112"/>
        <v>450</v>
      </c>
      <c r="J2312" s="12" t="str">
        <f t="shared" si="113"/>
        <v>ITA</v>
      </c>
    </row>
    <row r="2313" spans="1:10" ht="12.75" customHeight="1" x14ac:dyDescent="0.2">
      <c r="A2313" s="2">
        <v>2318</v>
      </c>
      <c r="B2313" s="2" t="s">
        <v>1107</v>
      </c>
      <c r="C2313" s="2" t="s">
        <v>9</v>
      </c>
      <c r="D2313" s="9" t="s">
        <v>10</v>
      </c>
      <c r="E2313" s="2" t="s">
        <v>1388</v>
      </c>
      <c r="F2313" s="2">
        <v>10</v>
      </c>
      <c r="G2313" s="3">
        <v>15</v>
      </c>
      <c r="H2313" s="4" t="str">
        <f t="shared" si="111"/>
        <v>ITA - SG - 10</v>
      </c>
      <c r="I2313" s="15">
        <f t="shared" si="112"/>
        <v>150</v>
      </c>
      <c r="J2313" s="12" t="str">
        <f t="shared" si="113"/>
        <v>ITA</v>
      </c>
    </row>
    <row r="2314" spans="1:10" ht="12.75" customHeight="1" x14ac:dyDescent="0.2">
      <c r="A2314" s="2">
        <v>2319</v>
      </c>
      <c r="B2314" s="2" t="s">
        <v>1108</v>
      </c>
      <c r="C2314" s="2" t="s">
        <v>9</v>
      </c>
      <c r="D2314" s="9" t="s">
        <v>37</v>
      </c>
      <c r="E2314" s="2" t="s">
        <v>11</v>
      </c>
      <c r="F2314" s="2">
        <v>0</v>
      </c>
      <c r="G2314" s="3">
        <v>14</v>
      </c>
      <c r="H2314" s="4" t="str">
        <f t="shared" si="111"/>
        <v>ITA - zan VETRI - 0</v>
      </c>
      <c r="I2314" s="15">
        <f t="shared" si="112"/>
        <v>0</v>
      </c>
      <c r="J2314" s="12" t="str">
        <f t="shared" si="113"/>
        <v>ITA</v>
      </c>
    </row>
    <row r="2315" spans="1:10" ht="12.75" customHeight="1" x14ac:dyDescent="0.2">
      <c r="A2315" s="2">
        <v>2320</v>
      </c>
      <c r="B2315" s="2" t="s">
        <v>1108</v>
      </c>
      <c r="C2315" s="2" t="s">
        <v>9</v>
      </c>
      <c r="D2315" s="9" t="s">
        <v>37</v>
      </c>
      <c r="E2315" s="2" t="s">
        <v>1388</v>
      </c>
      <c r="F2315" s="2">
        <v>10</v>
      </c>
      <c r="G2315" s="3">
        <v>15</v>
      </c>
      <c r="H2315" s="4" t="str">
        <f t="shared" si="111"/>
        <v>ITA - zan VETRI - 10</v>
      </c>
      <c r="I2315" s="15">
        <f t="shared" si="112"/>
        <v>150</v>
      </c>
      <c r="J2315" s="12" t="str">
        <f t="shared" si="113"/>
        <v>ITA</v>
      </c>
    </row>
    <row r="2316" spans="1:10" ht="12.75" customHeight="1" x14ac:dyDescent="0.2">
      <c r="A2316" s="2">
        <v>2321</v>
      </c>
      <c r="B2316" s="2" t="s">
        <v>1108</v>
      </c>
      <c r="C2316" s="2" t="s">
        <v>9</v>
      </c>
      <c r="D2316" s="9" t="s">
        <v>37</v>
      </c>
      <c r="E2316" s="2" t="s">
        <v>1388</v>
      </c>
      <c r="F2316" s="2">
        <v>30</v>
      </c>
      <c r="G2316" s="3">
        <v>33</v>
      </c>
      <c r="H2316" s="4" t="str">
        <f t="shared" si="111"/>
        <v>ITA - zan VETRI - 30</v>
      </c>
      <c r="I2316" s="15">
        <f t="shared" si="112"/>
        <v>990</v>
      </c>
      <c r="J2316" s="12" t="str">
        <f t="shared" si="113"/>
        <v>ITA</v>
      </c>
    </row>
    <row r="2317" spans="1:10" ht="12.75" customHeight="1" x14ac:dyDescent="0.2">
      <c r="A2317" s="2">
        <v>2322</v>
      </c>
      <c r="B2317" s="2" t="s">
        <v>1109</v>
      </c>
      <c r="C2317" s="2" t="s">
        <v>9</v>
      </c>
      <c r="D2317" s="9" t="s">
        <v>48</v>
      </c>
      <c r="E2317" s="2" t="s">
        <v>1388</v>
      </c>
      <c r="F2317" s="2">
        <v>10</v>
      </c>
      <c r="G2317" s="3">
        <v>40</v>
      </c>
      <c r="H2317" s="4" t="str">
        <f t="shared" si="111"/>
        <v>ITA - zan pin SPA - 10</v>
      </c>
      <c r="I2317" s="15">
        <f t="shared" si="112"/>
        <v>400</v>
      </c>
      <c r="J2317" s="12" t="str">
        <f t="shared" si="113"/>
        <v>ITA</v>
      </c>
    </row>
    <row r="2318" spans="1:10" ht="12.75" customHeight="1" x14ac:dyDescent="0.2">
      <c r="A2318" s="2">
        <v>2323</v>
      </c>
      <c r="B2318" s="2" t="s">
        <v>1110</v>
      </c>
      <c r="C2318" s="2" t="s">
        <v>9</v>
      </c>
      <c r="D2318" s="9" t="s">
        <v>55</v>
      </c>
      <c r="E2318" s="2" t="s">
        <v>1388</v>
      </c>
      <c r="F2318" s="2">
        <v>30</v>
      </c>
      <c r="G2318" s="3">
        <v>33</v>
      </c>
      <c r="H2318" s="4" t="str">
        <f t="shared" si="111"/>
        <v>ITA - zan S.R.L. - 30</v>
      </c>
      <c r="I2318" s="15">
        <f t="shared" si="112"/>
        <v>990</v>
      </c>
      <c r="J2318" s="12" t="str">
        <f t="shared" si="113"/>
        <v>ITA</v>
      </c>
    </row>
    <row r="2319" spans="1:10" ht="12.75" customHeight="1" x14ac:dyDescent="0.2">
      <c r="A2319" s="2">
        <v>2324</v>
      </c>
      <c r="B2319" s="2" t="s">
        <v>1110</v>
      </c>
      <c r="C2319" s="2" t="s">
        <v>9</v>
      </c>
      <c r="D2319" s="9" t="s">
        <v>55</v>
      </c>
      <c r="E2319" s="2" t="s">
        <v>11</v>
      </c>
      <c r="F2319" s="2">
        <v>0</v>
      </c>
      <c r="G2319" s="3">
        <v>11</v>
      </c>
      <c r="H2319" s="4" t="str">
        <f t="shared" si="111"/>
        <v>ITA - zan S.R.L. - 0</v>
      </c>
      <c r="I2319" s="15">
        <f t="shared" si="112"/>
        <v>0</v>
      </c>
      <c r="J2319" s="12" t="str">
        <f t="shared" si="113"/>
        <v>ITA</v>
      </c>
    </row>
    <row r="2320" spans="1:10" ht="12.75" customHeight="1" x14ac:dyDescent="0.2">
      <c r="A2320" s="2">
        <v>2325</v>
      </c>
      <c r="B2320" s="2" t="s">
        <v>1111</v>
      </c>
      <c r="C2320" s="2" t="s">
        <v>9</v>
      </c>
      <c r="D2320" s="9" t="s">
        <v>55</v>
      </c>
      <c r="E2320" s="2" t="s">
        <v>11</v>
      </c>
      <c r="F2320" s="2">
        <v>0</v>
      </c>
      <c r="G2320" s="3">
        <v>26</v>
      </c>
      <c r="H2320" s="4" t="str">
        <f t="shared" si="111"/>
        <v>ITA - zan S.R.L. - 0</v>
      </c>
      <c r="I2320" s="15">
        <f t="shared" si="112"/>
        <v>0</v>
      </c>
      <c r="J2320" s="12" t="str">
        <f t="shared" si="113"/>
        <v>ITA</v>
      </c>
    </row>
    <row r="2321" spans="1:10" ht="12.75" customHeight="1" x14ac:dyDescent="0.2">
      <c r="A2321" s="2">
        <v>2326</v>
      </c>
      <c r="B2321" s="2" t="s">
        <v>1112</v>
      </c>
      <c r="C2321" s="2" t="s">
        <v>9</v>
      </c>
      <c r="D2321" s="9" t="s">
        <v>10</v>
      </c>
      <c r="E2321" s="2" t="s">
        <v>11</v>
      </c>
      <c r="F2321" s="2">
        <v>0</v>
      </c>
      <c r="G2321" s="3">
        <v>16</v>
      </c>
      <c r="H2321" s="4" t="str">
        <f t="shared" si="111"/>
        <v>ITA - SG - 0</v>
      </c>
      <c r="I2321" s="15">
        <f t="shared" si="112"/>
        <v>0</v>
      </c>
      <c r="J2321" s="12" t="str">
        <f t="shared" si="113"/>
        <v>ITA</v>
      </c>
    </row>
    <row r="2322" spans="1:10" ht="12.75" customHeight="1" x14ac:dyDescent="0.2">
      <c r="A2322" s="2">
        <v>2327</v>
      </c>
      <c r="B2322" s="2" t="s">
        <v>1112</v>
      </c>
      <c r="C2322" s="2" t="s">
        <v>9</v>
      </c>
      <c r="D2322" s="9" t="s">
        <v>10</v>
      </c>
      <c r="E2322" s="2" t="s">
        <v>1388</v>
      </c>
      <c r="F2322" s="2">
        <v>10</v>
      </c>
      <c r="G2322" s="3">
        <v>22</v>
      </c>
      <c r="H2322" s="4" t="str">
        <f t="shared" si="111"/>
        <v>ITA - SG - 10</v>
      </c>
      <c r="I2322" s="15">
        <f t="shared" si="112"/>
        <v>220</v>
      </c>
      <c r="J2322" s="12" t="str">
        <f t="shared" si="113"/>
        <v>ITA</v>
      </c>
    </row>
    <row r="2323" spans="1:10" ht="12.75" customHeight="1" x14ac:dyDescent="0.2">
      <c r="A2323" s="2">
        <v>2328</v>
      </c>
      <c r="B2323" s="2" t="s">
        <v>1113</v>
      </c>
      <c r="C2323" s="2" t="s">
        <v>9</v>
      </c>
      <c r="D2323" s="9" t="s">
        <v>181</v>
      </c>
      <c r="E2323" s="2" t="s">
        <v>1388</v>
      </c>
      <c r="F2323" s="2">
        <v>10</v>
      </c>
      <c r="G2323" s="3">
        <v>34</v>
      </c>
      <c r="H2323" s="4" t="str">
        <f t="shared" si="111"/>
        <v>ITA - mull - 10</v>
      </c>
      <c r="I2323" s="15">
        <f t="shared" si="112"/>
        <v>340</v>
      </c>
      <c r="J2323" s="12" t="str">
        <f t="shared" si="113"/>
        <v>ITA</v>
      </c>
    </row>
    <row r="2324" spans="1:10" ht="12.75" customHeight="1" x14ac:dyDescent="0.2">
      <c r="A2324" s="2">
        <v>2329</v>
      </c>
      <c r="B2324" s="2" t="s">
        <v>1113</v>
      </c>
      <c r="C2324" s="2" t="s">
        <v>9</v>
      </c>
      <c r="D2324" s="9" t="s">
        <v>181</v>
      </c>
      <c r="E2324" s="2" t="s">
        <v>11</v>
      </c>
      <c r="F2324" s="2">
        <v>0</v>
      </c>
      <c r="G2324" s="3">
        <v>31</v>
      </c>
      <c r="H2324" s="4" t="str">
        <f t="shared" si="111"/>
        <v>ITA - mull - 0</v>
      </c>
      <c r="I2324" s="15">
        <f t="shared" si="112"/>
        <v>0</v>
      </c>
      <c r="J2324" s="12" t="str">
        <f t="shared" si="113"/>
        <v>ITA</v>
      </c>
    </row>
    <row r="2325" spans="1:10" ht="12.75" customHeight="1" x14ac:dyDescent="0.2">
      <c r="A2325" s="2">
        <v>2330</v>
      </c>
      <c r="B2325" s="2" t="s">
        <v>1113</v>
      </c>
      <c r="C2325" s="2" t="s">
        <v>9</v>
      </c>
      <c r="D2325" s="9" t="s">
        <v>181</v>
      </c>
      <c r="E2325" s="2" t="s">
        <v>1388</v>
      </c>
      <c r="F2325" s="2">
        <v>30</v>
      </c>
      <c r="G2325" s="3">
        <v>28</v>
      </c>
      <c r="H2325" s="4" t="str">
        <f t="shared" si="111"/>
        <v>ITA - mull - 30</v>
      </c>
      <c r="I2325" s="15">
        <f t="shared" si="112"/>
        <v>840</v>
      </c>
      <c r="J2325" s="12" t="str">
        <f t="shared" si="113"/>
        <v>ITA</v>
      </c>
    </row>
    <row r="2326" spans="1:10" ht="12.75" customHeight="1" x14ac:dyDescent="0.2">
      <c r="A2326" s="2">
        <v>2331</v>
      </c>
      <c r="B2326" s="2" t="s">
        <v>1114</v>
      </c>
      <c r="C2326" s="2" t="s">
        <v>9</v>
      </c>
      <c r="D2326" s="9" t="s">
        <v>10</v>
      </c>
      <c r="E2326" s="2" t="s">
        <v>1388</v>
      </c>
      <c r="F2326" s="2">
        <v>20</v>
      </c>
      <c r="G2326" s="3">
        <v>13</v>
      </c>
      <c r="H2326" s="4" t="str">
        <f t="shared" si="111"/>
        <v>ITA - SG - 20</v>
      </c>
      <c r="I2326" s="15">
        <f t="shared" si="112"/>
        <v>260</v>
      </c>
      <c r="J2326" s="12" t="str">
        <f t="shared" si="113"/>
        <v>ITA</v>
      </c>
    </row>
    <row r="2327" spans="1:10" ht="12.75" customHeight="1" x14ac:dyDescent="0.2">
      <c r="A2327" s="2">
        <v>2332</v>
      </c>
      <c r="B2327" s="2" t="s">
        <v>1114</v>
      </c>
      <c r="C2327" s="2" t="s">
        <v>9</v>
      </c>
      <c r="D2327" s="9" t="s">
        <v>10</v>
      </c>
      <c r="E2327" s="2" t="s">
        <v>11</v>
      </c>
      <c r="F2327" s="2">
        <v>0</v>
      </c>
      <c r="G2327" s="3">
        <v>18</v>
      </c>
      <c r="H2327" s="4" t="str">
        <f t="shared" si="111"/>
        <v>ITA - SG - 0</v>
      </c>
      <c r="I2327" s="15">
        <f t="shared" si="112"/>
        <v>0</v>
      </c>
      <c r="J2327" s="12" t="str">
        <f t="shared" si="113"/>
        <v>ITA</v>
      </c>
    </row>
    <row r="2328" spans="1:10" ht="12.75" customHeight="1" x14ac:dyDescent="0.2">
      <c r="A2328" s="2">
        <v>2333</v>
      </c>
      <c r="B2328" s="2" t="s">
        <v>1114</v>
      </c>
      <c r="C2328" s="2" t="s">
        <v>9</v>
      </c>
      <c r="D2328" s="9" t="s">
        <v>10</v>
      </c>
      <c r="E2328" s="2" t="s">
        <v>1388</v>
      </c>
      <c r="F2328" s="2">
        <v>10</v>
      </c>
      <c r="G2328" s="3">
        <v>24</v>
      </c>
      <c r="H2328" s="4" t="str">
        <f t="shared" si="111"/>
        <v>ITA - SG - 10</v>
      </c>
      <c r="I2328" s="15">
        <f t="shared" si="112"/>
        <v>240</v>
      </c>
      <c r="J2328" s="12" t="str">
        <f t="shared" si="113"/>
        <v>ITA</v>
      </c>
    </row>
    <row r="2329" spans="1:10" ht="12.75" customHeight="1" x14ac:dyDescent="0.2">
      <c r="A2329" s="2">
        <v>2334</v>
      </c>
      <c r="B2329" s="2" t="s">
        <v>1115</v>
      </c>
      <c r="C2329" s="2" t="s">
        <v>9</v>
      </c>
      <c r="D2329" s="9" t="s">
        <v>98</v>
      </c>
      <c r="E2329" s="2" t="s">
        <v>1388</v>
      </c>
      <c r="F2329" s="2">
        <v>10</v>
      </c>
      <c r="G2329" s="3">
        <v>18</v>
      </c>
      <c r="H2329" s="4" t="str">
        <f t="shared" si="111"/>
        <v>ITA - zan SPA - 10</v>
      </c>
      <c r="I2329" s="15">
        <f t="shared" si="112"/>
        <v>180</v>
      </c>
      <c r="J2329" s="12" t="str">
        <f t="shared" si="113"/>
        <v>ITA</v>
      </c>
    </row>
    <row r="2330" spans="1:10" ht="12.75" customHeight="1" x14ac:dyDescent="0.2">
      <c r="A2330" s="2">
        <v>2335</v>
      </c>
      <c r="B2330" s="2" t="s">
        <v>1116</v>
      </c>
      <c r="C2330" s="2" t="s">
        <v>9</v>
      </c>
      <c r="D2330" s="9" t="s">
        <v>48</v>
      </c>
      <c r="E2330" s="2" t="s">
        <v>11</v>
      </c>
      <c r="F2330" s="2">
        <v>0</v>
      </c>
      <c r="G2330" s="3">
        <v>31</v>
      </c>
      <c r="H2330" s="4" t="str">
        <f t="shared" si="111"/>
        <v>ITA - zan pin SPA - 0</v>
      </c>
      <c r="I2330" s="15">
        <f t="shared" si="112"/>
        <v>0</v>
      </c>
      <c r="J2330" s="12" t="str">
        <f t="shared" si="113"/>
        <v>ITA</v>
      </c>
    </row>
    <row r="2331" spans="1:10" ht="12.75" customHeight="1" x14ac:dyDescent="0.2">
      <c r="A2331" s="2">
        <v>2336</v>
      </c>
      <c r="B2331" s="2" t="s">
        <v>1116</v>
      </c>
      <c r="C2331" s="2" t="s">
        <v>9</v>
      </c>
      <c r="D2331" s="9" t="s">
        <v>48</v>
      </c>
      <c r="E2331" s="2" t="s">
        <v>1388</v>
      </c>
      <c r="F2331" s="2">
        <v>30</v>
      </c>
      <c r="G2331" s="3">
        <v>16</v>
      </c>
      <c r="H2331" s="4" t="str">
        <f t="shared" si="111"/>
        <v>ITA - zan pin SPA - 30</v>
      </c>
      <c r="I2331" s="15">
        <f t="shared" si="112"/>
        <v>480</v>
      </c>
      <c r="J2331" s="12" t="str">
        <f t="shared" si="113"/>
        <v>ITA</v>
      </c>
    </row>
    <row r="2332" spans="1:10" ht="12.75" customHeight="1" x14ac:dyDescent="0.2">
      <c r="A2332" s="2">
        <v>2337</v>
      </c>
      <c r="B2332" s="2" t="s">
        <v>1117</v>
      </c>
      <c r="C2332" s="2" t="s">
        <v>9</v>
      </c>
      <c r="D2332" s="9" t="s">
        <v>37</v>
      </c>
      <c r="E2332" s="2" t="s">
        <v>1388</v>
      </c>
      <c r="F2332" s="2">
        <v>20</v>
      </c>
      <c r="G2332" s="3">
        <v>24</v>
      </c>
      <c r="H2332" s="4" t="str">
        <f t="shared" si="111"/>
        <v>ITA - zan VETRI - 20</v>
      </c>
      <c r="I2332" s="15">
        <f t="shared" si="112"/>
        <v>480</v>
      </c>
      <c r="J2332" s="12" t="str">
        <f t="shared" si="113"/>
        <v>ITA</v>
      </c>
    </row>
    <row r="2333" spans="1:10" ht="12.75" customHeight="1" x14ac:dyDescent="0.2">
      <c r="A2333" s="2">
        <v>2338</v>
      </c>
      <c r="B2333" s="2" t="s">
        <v>1117</v>
      </c>
      <c r="C2333" s="2" t="s">
        <v>9</v>
      </c>
      <c r="D2333" s="9" t="s">
        <v>37</v>
      </c>
      <c r="E2333" s="2" t="s">
        <v>1388</v>
      </c>
      <c r="F2333" s="2">
        <v>10</v>
      </c>
      <c r="G2333" s="3">
        <v>29</v>
      </c>
      <c r="H2333" s="4" t="str">
        <f t="shared" si="111"/>
        <v>ITA - zan VETRI - 10</v>
      </c>
      <c r="I2333" s="15">
        <f t="shared" si="112"/>
        <v>290</v>
      </c>
      <c r="J2333" s="12" t="str">
        <f t="shared" si="113"/>
        <v>ITA</v>
      </c>
    </row>
    <row r="2334" spans="1:10" ht="12.75" customHeight="1" x14ac:dyDescent="0.2">
      <c r="A2334" s="2">
        <v>2339</v>
      </c>
      <c r="B2334" s="2" t="s">
        <v>1117</v>
      </c>
      <c r="C2334" s="2" t="s">
        <v>9</v>
      </c>
      <c r="D2334" s="9" t="s">
        <v>37</v>
      </c>
      <c r="E2334" s="2" t="s">
        <v>11</v>
      </c>
      <c r="F2334" s="2">
        <v>0</v>
      </c>
      <c r="G2334" s="3">
        <v>35</v>
      </c>
      <c r="H2334" s="4" t="str">
        <f t="shared" si="111"/>
        <v>ITA - zan VETRI - 0</v>
      </c>
      <c r="I2334" s="15">
        <f t="shared" si="112"/>
        <v>0</v>
      </c>
      <c r="J2334" s="12" t="str">
        <f t="shared" si="113"/>
        <v>ITA</v>
      </c>
    </row>
    <row r="2335" spans="1:10" ht="12.75" customHeight="1" x14ac:dyDescent="0.2">
      <c r="A2335" s="2">
        <v>2340</v>
      </c>
      <c r="B2335" s="2" t="s">
        <v>1118</v>
      </c>
      <c r="C2335" s="2" t="s">
        <v>9</v>
      </c>
      <c r="D2335" s="9" t="s">
        <v>10</v>
      </c>
      <c r="E2335" s="2" t="s">
        <v>11</v>
      </c>
      <c r="F2335" s="2">
        <v>0</v>
      </c>
      <c r="G2335" s="3">
        <v>19</v>
      </c>
      <c r="H2335" s="4" t="str">
        <f t="shared" si="111"/>
        <v>ITA - SG - 0</v>
      </c>
      <c r="I2335" s="15">
        <f t="shared" si="112"/>
        <v>0</v>
      </c>
      <c r="J2335" s="12" t="str">
        <f t="shared" si="113"/>
        <v>ITA</v>
      </c>
    </row>
    <row r="2336" spans="1:10" ht="12.75" customHeight="1" x14ac:dyDescent="0.2">
      <c r="A2336" s="2">
        <v>2341</v>
      </c>
      <c r="B2336" s="2" t="s">
        <v>1119</v>
      </c>
      <c r="C2336" s="2" t="s">
        <v>9</v>
      </c>
      <c r="D2336" s="9" t="s">
        <v>48</v>
      </c>
      <c r="E2336" s="2" t="s">
        <v>1388</v>
      </c>
      <c r="F2336" s="2">
        <v>30</v>
      </c>
      <c r="G2336" s="3">
        <v>33</v>
      </c>
      <c r="H2336" s="4" t="str">
        <f t="shared" si="111"/>
        <v>ITA - zan pin SPA - 30</v>
      </c>
      <c r="I2336" s="15">
        <f t="shared" si="112"/>
        <v>990</v>
      </c>
      <c r="J2336" s="12" t="str">
        <f t="shared" si="113"/>
        <v>ITA</v>
      </c>
    </row>
    <row r="2337" spans="1:10" ht="12.75" customHeight="1" x14ac:dyDescent="0.2">
      <c r="A2337" s="2">
        <v>2342</v>
      </c>
      <c r="B2337" s="2" t="s">
        <v>1119</v>
      </c>
      <c r="C2337" s="2" t="s">
        <v>9</v>
      </c>
      <c r="D2337" s="9" t="s">
        <v>48</v>
      </c>
      <c r="E2337" s="2" t="s">
        <v>11</v>
      </c>
      <c r="F2337" s="2">
        <v>0</v>
      </c>
      <c r="G2337" s="3">
        <v>24</v>
      </c>
      <c r="H2337" s="4" t="str">
        <f t="shared" si="111"/>
        <v>ITA - zan pin SPA - 0</v>
      </c>
      <c r="I2337" s="15">
        <f t="shared" si="112"/>
        <v>0</v>
      </c>
      <c r="J2337" s="12" t="str">
        <f t="shared" si="113"/>
        <v>ITA</v>
      </c>
    </row>
    <row r="2338" spans="1:10" ht="12.75" customHeight="1" x14ac:dyDescent="0.2">
      <c r="A2338" s="2">
        <v>2343</v>
      </c>
      <c r="B2338" s="2" t="s">
        <v>1119</v>
      </c>
      <c r="C2338" s="2" t="s">
        <v>9</v>
      </c>
      <c r="D2338" s="9" t="s">
        <v>48</v>
      </c>
      <c r="E2338" s="2" t="s">
        <v>1388</v>
      </c>
      <c r="F2338" s="2">
        <v>10</v>
      </c>
      <c r="G2338" s="3">
        <v>15</v>
      </c>
      <c r="H2338" s="4" t="str">
        <f t="shared" si="111"/>
        <v>ITA - zan pin SPA - 10</v>
      </c>
      <c r="I2338" s="15">
        <f t="shared" si="112"/>
        <v>150</v>
      </c>
      <c r="J2338" s="12" t="str">
        <f t="shared" si="113"/>
        <v>ITA</v>
      </c>
    </row>
    <row r="2339" spans="1:10" ht="12.75" customHeight="1" x14ac:dyDescent="0.2">
      <c r="A2339" s="2">
        <v>2344</v>
      </c>
      <c r="B2339" s="2" t="s">
        <v>1120</v>
      </c>
      <c r="C2339" s="2" t="s">
        <v>9</v>
      </c>
      <c r="D2339" s="9" t="s">
        <v>10</v>
      </c>
      <c r="E2339" s="2" t="s">
        <v>1388</v>
      </c>
      <c r="F2339" s="2">
        <v>10</v>
      </c>
      <c r="G2339" s="3">
        <v>33</v>
      </c>
      <c r="H2339" s="4" t="str">
        <f t="shared" si="111"/>
        <v>ITA - SG - 10</v>
      </c>
      <c r="I2339" s="15">
        <f t="shared" si="112"/>
        <v>330</v>
      </c>
      <c r="J2339" s="12" t="str">
        <f t="shared" si="113"/>
        <v>ITA</v>
      </c>
    </row>
    <row r="2340" spans="1:10" ht="12.75" customHeight="1" x14ac:dyDescent="0.2">
      <c r="A2340" s="2">
        <v>2345</v>
      </c>
      <c r="B2340" s="2" t="s">
        <v>1120</v>
      </c>
      <c r="C2340" s="2" t="s">
        <v>9</v>
      </c>
      <c r="D2340" s="9" t="s">
        <v>10</v>
      </c>
      <c r="E2340" s="2" t="s">
        <v>11</v>
      </c>
      <c r="F2340" s="2">
        <v>0</v>
      </c>
      <c r="G2340" s="3">
        <v>28</v>
      </c>
      <c r="H2340" s="4" t="str">
        <f t="shared" si="111"/>
        <v>ITA - SG - 0</v>
      </c>
      <c r="I2340" s="15">
        <f t="shared" si="112"/>
        <v>0</v>
      </c>
      <c r="J2340" s="12" t="str">
        <f t="shared" si="113"/>
        <v>ITA</v>
      </c>
    </row>
    <row r="2341" spans="1:10" ht="12.75" customHeight="1" x14ac:dyDescent="0.2">
      <c r="A2341" s="2">
        <v>2346</v>
      </c>
      <c r="B2341" s="2" t="s">
        <v>1121</v>
      </c>
      <c r="C2341" s="2" t="s">
        <v>9</v>
      </c>
      <c r="D2341" s="9" t="s">
        <v>37</v>
      </c>
      <c r="E2341" s="2" t="s">
        <v>11</v>
      </c>
      <c r="F2341" s="2">
        <v>0</v>
      </c>
      <c r="G2341" s="3">
        <v>19</v>
      </c>
      <c r="H2341" s="4" t="str">
        <f t="shared" si="111"/>
        <v>ITA - zan VETRI - 0</v>
      </c>
      <c r="I2341" s="15">
        <f t="shared" si="112"/>
        <v>0</v>
      </c>
      <c r="J2341" s="12" t="str">
        <f t="shared" si="113"/>
        <v>ITA</v>
      </c>
    </row>
    <row r="2342" spans="1:10" ht="12.75" customHeight="1" x14ac:dyDescent="0.2">
      <c r="A2342" s="2">
        <v>2347</v>
      </c>
      <c r="B2342" s="2" t="s">
        <v>1121</v>
      </c>
      <c r="C2342" s="2" t="s">
        <v>9</v>
      </c>
      <c r="D2342" s="9" t="s">
        <v>37</v>
      </c>
      <c r="E2342" s="2" t="s">
        <v>1388</v>
      </c>
      <c r="F2342" s="2">
        <v>10</v>
      </c>
      <c r="G2342" s="3">
        <v>35</v>
      </c>
      <c r="H2342" s="4" t="str">
        <f t="shared" si="111"/>
        <v>ITA - zan VETRI - 10</v>
      </c>
      <c r="I2342" s="15">
        <f t="shared" si="112"/>
        <v>350</v>
      </c>
      <c r="J2342" s="12" t="str">
        <f t="shared" si="113"/>
        <v>ITA</v>
      </c>
    </row>
    <row r="2343" spans="1:10" ht="12.75" customHeight="1" x14ac:dyDescent="0.2">
      <c r="A2343" s="2">
        <v>2348</v>
      </c>
      <c r="B2343" s="2" t="s">
        <v>1122</v>
      </c>
      <c r="C2343" s="2" t="s">
        <v>9</v>
      </c>
      <c r="D2343" s="9" t="s">
        <v>55</v>
      </c>
      <c r="E2343" s="2" t="s">
        <v>11</v>
      </c>
      <c r="F2343" s="2">
        <v>0</v>
      </c>
      <c r="G2343" s="3">
        <v>10</v>
      </c>
      <c r="H2343" s="4" t="str">
        <f t="shared" si="111"/>
        <v>ITA - zan S.R.L. - 0</v>
      </c>
      <c r="I2343" s="15">
        <f t="shared" si="112"/>
        <v>0</v>
      </c>
      <c r="J2343" s="12" t="str">
        <f t="shared" si="113"/>
        <v>ITA</v>
      </c>
    </row>
    <row r="2344" spans="1:10" ht="12.75" customHeight="1" x14ac:dyDescent="0.2">
      <c r="A2344" s="2">
        <v>2349</v>
      </c>
      <c r="B2344" s="2" t="s">
        <v>1122</v>
      </c>
      <c r="C2344" s="2" t="s">
        <v>9</v>
      </c>
      <c r="D2344" s="9" t="s">
        <v>55</v>
      </c>
      <c r="E2344" s="2" t="s">
        <v>1388</v>
      </c>
      <c r="F2344" s="2">
        <v>10</v>
      </c>
      <c r="G2344" s="3">
        <v>18</v>
      </c>
      <c r="H2344" s="4" t="str">
        <f t="shared" si="111"/>
        <v>ITA - zan S.R.L. - 10</v>
      </c>
      <c r="I2344" s="15">
        <f t="shared" si="112"/>
        <v>180</v>
      </c>
      <c r="J2344" s="12" t="str">
        <f t="shared" si="113"/>
        <v>ITA</v>
      </c>
    </row>
    <row r="2345" spans="1:10" ht="12.75" customHeight="1" x14ac:dyDescent="0.2">
      <c r="A2345" s="2">
        <v>2350</v>
      </c>
      <c r="B2345" s="2" t="s">
        <v>1122</v>
      </c>
      <c r="C2345" s="2" t="s">
        <v>9</v>
      </c>
      <c r="D2345" s="9" t="s">
        <v>55</v>
      </c>
      <c r="E2345" s="2" t="s">
        <v>1388</v>
      </c>
      <c r="F2345" s="2">
        <v>30</v>
      </c>
      <c r="G2345" s="3">
        <v>27</v>
      </c>
      <c r="H2345" s="4" t="str">
        <f t="shared" si="111"/>
        <v>ITA - zan S.R.L. - 30</v>
      </c>
      <c r="I2345" s="15">
        <f t="shared" si="112"/>
        <v>810</v>
      </c>
      <c r="J2345" s="12" t="str">
        <f t="shared" si="113"/>
        <v>ITA</v>
      </c>
    </row>
    <row r="2346" spans="1:10" ht="12.75" customHeight="1" x14ac:dyDescent="0.2">
      <c r="A2346" s="2">
        <v>2351</v>
      </c>
      <c r="B2346" s="2" t="s">
        <v>1123</v>
      </c>
      <c r="C2346" s="2" t="s">
        <v>9</v>
      </c>
      <c r="D2346" s="9" t="s">
        <v>48</v>
      </c>
      <c r="E2346" s="2" t="s">
        <v>11</v>
      </c>
      <c r="F2346" s="2">
        <v>0</v>
      </c>
      <c r="G2346" s="3">
        <v>35</v>
      </c>
      <c r="H2346" s="4" t="str">
        <f t="shared" si="111"/>
        <v>ITA - zan pin SPA - 0</v>
      </c>
      <c r="I2346" s="15">
        <f t="shared" si="112"/>
        <v>0</v>
      </c>
      <c r="J2346" s="12" t="str">
        <f t="shared" si="113"/>
        <v>ITA</v>
      </c>
    </row>
    <row r="2347" spans="1:10" ht="12.75" customHeight="1" x14ac:dyDescent="0.2">
      <c r="A2347" s="2">
        <v>2352</v>
      </c>
      <c r="B2347" s="2" t="s">
        <v>1123</v>
      </c>
      <c r="C2347" s="2" t="s">
        <v>9</v>
      </c>
      <c r="D2347" s="9" t="s">
        <v>48</v>
      </c>
      <c r="E2347" s="2" t="s">
        <v>1388</v>
      </c>
      <c r="F2347" s="2">
        <v>30</v>
      </c>
      <c r="G2347" s="3">
        <v>17</v>
      </c>
      <c r="H2347" s="4" t="str">
        <f t="shared" si="111"/>
        <v>ITA - zan pin SPA - 30</v>
      </c>
      <c r="I2347" s="15">
        <f t="shared" si="112"/>
        <v>510</v>
      </c>
      <c r="J2347" s="12" t="str">
        <f t="shared" si="113"/>
        <v>ITA</v>
      </c>
    </row>
    <row r="2348" spans="1:10" ht="12.75" customHeight="1" x14ac:dyDescent="0.2">
      <c r="A2348" s="2">
        <v>2353</v>
      </c>
      <c r="B2348" s="2" t="s">
        <v>1123</v>
      </c>
      <c r="C2348" s="2" t="s">
        <v>9</v>
      </c>
      <c r="D2348" s="9" t="s">
        <v>48</v>
      </c>
      <c r="E2348" s="2" t="s">
        <v>1388</v>
      </c>
      <c r="F2348" s="2">
        <v>10</v>
      </c>
      <c r="G2348" s="3">
        <v>22</v>
      </c>
      <c r="H2348" s="4" t="str">
        <f t="shared" si="111"/>
        <v>ITA - zan pin SPA - 10</v>
      </c>
      <c r="I2348" s="15">
        <f t="shared" si="112"/>
        <v>220</v>
      </c>
      <c r="J2348" s="12" t="str">
        <f t="shared" si="113"/>
        <v>ITA</v>
      </c>
    </row>
    <row r="2349" spans="1:10" ht="12.75" customHeight="1" x14ac:dyDescent="0.2">
      <c r="A2349" s="2">
        <v>2354</v>
      </c>
      <c r="B2349" s="2" t="s">
        <v>1124</v>
      </c>
      <c r="C2349" s="2" t="s">
        <v>9</v>
      </c>
      <c r="D2349" s="9" t="s">
        <v>10</v>
      </c>
      <c r="E2349" s="2" t="s">
        <v>11</v>
      </c>
      <c r="F2349" s="2">
        <v>0</v>
      </c>
      <c r="G2349" s="3">
        <v>14</v>
      </c>
      <c r="H2349" s="4" t="str">
        <f t="shared" si="111"/>
        <v>ITA - SG - 0</v>
      </c>
      <c r="I2349" s="15">
        <f t="shared" si="112"/>
        <v>0</v>
      </c>
      <c r="J2349" s="12" t="str">
        <f t="shared" si="113"/>
        <v>ITA</v>
      </c>
    </row>
    <row r="2350" spans="1:10" ht="12.75" customHeight="1" x14ac:dyDescent="0.2">
      <c r="A2350" s="2">
        <v>2355</v>
      </c>
      <c r="B2350" s="2" t="s">
        <v>1124</v>
      </c>
      <c r="C2350" s="2" t="s">
        <v>9</v>
      </c>
      <c r="D2350" s="9" t="s">
        <v>10</v>
      </c>
      <c r="E2350" s="2" t="s">
        <v>1388</v>
      </c>
      <c r="F2350" s="2">
        <v>10</v>
      </c>
      <c r="G2350" s="3">
        <v>13</v>
      </c>
      <c r="H2350" s="4" t="str">
        <f t="shared" si="111"/>
        <v>ITA - SG - 10</v>
      </c>
      <c r="I2350" s="15">
        <f t="shared" si="112"/>
        <v>130</v>
      </c>
      <c r="J2350" s="12" t="str">
        <f t="shared" si="113"/>
        <v>ITA</v>
      </c>
    </row>
    <row r="2351" spans="1:10" ht="12.75" customHeight="1" x14ac:dyDescent="0.2">
      <c r="A2351" s="2">
        <v>2356</v>
      </c>
      <c r="B2351" s="2" t="s">
        <v>1125</v>
      </c>
      <c r="C2351" s="2" t="s">
        <v>9</v>
      </c>
      <c r="D2351" s="9" t="s">
        <v>10</v>
      </c>
      <c r="E2351" s="2" t="s">
        <v>11</v>
      </c>
      <c r="F2351" s="2">
        <v>0</v>
      </c>
      <c r="G2351" s="3">
        <v>29</v>
      </c>
      <c r="H2351" s="4" t="str">
        <f t="shared" si="111"/>
        <v>ITA - SG - 0</v>
      </c>
      <c r="I2351" s="15">
        <f t="shared" si="112"/>
        <v>0</v>
      </c>
      <c r="J2351" s="12" t="str">
        <f t="shared" si="113"/>
        <v>ITA</v>
      </c>
    </row>
    <row r="2352" spans="1:10" ht="12.75" customHeight="1" x14ac:dyDescent="0.2">
      <c r="A2352" s="2">
        <v>2357</v>
      </c>
      <c r="B2352" s="2" t="s">
        <v>1125</v>
      </c>
      <c r="C2352" s="2" t="s">
        <v>9</v>
      </c>
      <c r="D2352" s="9" t="s">
        <v>10</v>
      </c>
      <c r="E2352" s="2" t="s">
        <v>1388</v>
      </c>
      <c r="F2352" s="2">
        <v>10</v>
      </c>
      <c r="G2352" s="3">
        <v>19</v>
      </c>
      <c r="H2352" s="4" t="str">
        <f t="shared" si="111"/>
        <v>ITA - SG - 10</v>
      </c>
      <c r="I2352" s="15">
        <f t="shared" si="112"/>
        <v>190</v>
      </c>
      <c r="J2352" s="12" t="str">
        <f t="shared" si="113"/>
        <v>ITA</v>
      </c>
    </row>
    <row r="2353" spans="1:10" ht="12.75" customHeight="1" x14ac:dyDescent="0.2">
      <c r="A2353" s="2">
        <v>2358</v>
      </c>
      <c r="B2353" s="2" t="s">
        <v>1126</v>
      </c>
      <c r="C2353" s="2" t="s">
        <v>9</v>
      </c>
      <c r="D2353" s="9" t="s">
        <v>10</v>
      </c>
      <c r="E2353" s="2" t="s">
        <v>11</v>
      </c>
      <c r="F2353" s="2">
        <v>0</v>
      </c>
      <c r="G2353" s="3">
        <v>24</v>
      </c>
      <c r="H2353" s="4" t="str">
        <f t="shared" si="111"/>
        <v>ITA - SG - 0</v>
      </c>
      <c r="I2353" s="15">
        <f t="shared" si="112"/>
        <v>0</v>
      </c>
      <c r="J2353" s="12" t="str">
        <f t="shared" si="113"/>
        <v>ITA</v>
      </c>
    </row>
    <row r="2354" spans="1:10" ht="12.75" customHeight="1" x14ac:dyDescent="0.2">
      <c r="A2354" s="2">
        <v>2359</v>
      </c>
      <c r="B2354" s="2" t="s">
        <v>1126</v>
      </c>
      <c r="C2354" s="2" t="s">
        <v>9</v>
      </c>
      <c r="D2354" s="9" t="s">
        <v>10</v>
      </c>
      <c r="E2354" s="2" t="s">
        <v>1388</v>
      </c>
      <c r="F2354" s="2">
        <v>10</v>
      </c>
      <c r="G2354" s="3">
        <v>15</v>
      </c>
      <c r="H2354" s="4" t="str">
        <f t="shared" si="111"/>
        <v>ITA - SG - 10</v>
      </c>
      <c r="I2354" s="15">
        <f t="shared" si="112"/>
        <v>150</v>
      </c>
      <c r="J2354" s="12" t="str">
        <f t="shared" si="113"/>
        <v>ITA</v>
      </c>
    </row>
    <row r="2355" spans="1:10" ht="12.75" customHeight="1" x14ac:dyDescent="0.2">
      <c r="A2355" s="2">
        <v>2360</v>
      </c>
      <c r="B2355" s="2" t="s">
        <v>1126</v>
      </c>
      <c r="C2355" s="2" t="s">
        <v>9</v>
      </c>
      <c r="D2355" s="9" t="s">
        <v>10</v>
      </c>
      <c r="E2355" s="2" t="s">
        <v>1388</v>
      </c>
      <c r="F2355" s="2">
        <v>20</v>
      </c>
      <c r="G2355" s="3">
        <v>23</v>
      </c>
      <c r="H2355" s="4" t="str">
        <f t="shared" si="111"/>
        <v>ITA - SG - 20</v>
      </c>
      <c r="I2355" s="15">
        <f t="shared" si="112"/>
        <v>460</v>
      </c>
      <c r="J2355" s="12" t="str">
        <f t="shared" si="113"/>
        <v>ITA</v>
      </c>
    </row>
    <row r="2356" spans="1:10" ht="12.75" customHeight="1" x14ac:dyDescent="0.2">
      <c r="A2356" s="2">
        <v>2361</v>
      </c>
      <c r="B2356" s="2" t="s">
        <v>1126</v>
      </c>
      <c r="C2356" s="2" t="s">
        <v>9</v>
      </c>
      <c r="D2356" s="9" t="s">
        <v>10</v>
      </c>
      <c r="E2356" s="2" t="s">
        <v>1388</v>
      </c>
      <c r="F2356" s="2">
        <v>30</v>
      </c>
      <c r="G2356" s="3">
        <v>30</v>
      </c>
      <c r="H2356" s="4" t="str">
        <f t="shared" si="111"/>
        <v>ITA - SG - 30</v>
      </c>
      <c r="I2356" s="15">
        <f t="shared" si="112"/>
        <v>900</v>
      </c>
      <c r="J2356" s="12" t="str">
        <f t="shared" si="113"/>
        <v>ITA</v>
      </c>
    </row>
    <row r="2357" spans="1:10" ht="12.75" customHeight="1" x14ac:dyDescent="0.2">
      <c r="A2357" s="2">
        <v>2362</v>
      </c>
      <c r="B2357" s="2" t="s">
        <v>1127</v>
      </c>
      <c r="C2357" s="2" t="s">
        <v>9</v>
      </c>
      <c r="D2357" s="9" t="s">
        <v>98</v>
      </c>
      <c r="E2357" s="2" t="s">
        <v>1388</v>
      </c>
      <c r="F2357" s="2">
        <v>30</v>
      </c>
      <c r="G2357" s="3">
        <v>18</v>
      </c>
      <c r="H2357" s="4" t="str">
        <f t="shared" si="111"/>
        <v>ITA - zan SPA - 30</v>
      </c>
      <c r="I2357" s="15">
        <f t="shared" si="112"/>
        <v>540</v>
      </c>
      <c r="J2357" s="12" t="str">
        <f t="shared" si="113"/>
        <v>ITA</v>
      </c>
    </row>
    <row r="2358" spans="1:10" ht="12.75" customHeight="1" x14ac:dyDescent="0.2">
      <c r="A2358" s="2">
        <v>2363</v>
      </c>
      <c r="B2358" s="2" t="s">
        <v>1127</v>
      </c>
      <c r="C2358" s="2" t="s">
        <v>9</v>
      </c>
      <c r="D2358" s="9" t="s">
        <v>98</v>
      </c>
      <c r="E2358" s="2" t="s">
        <v>1388</v>
      </c>
      <c r="F2358" s="2">
        <v>10</v>
      </c>
      <c r="G2358" s="3">
        <v>32</v>
      </c>
      <c r="H2358" s="4" t="str">
        <f t="shared" si="111"/>
        <v>ITA - zan SPA - 10</v>
      </c>
      <c r="I2358" s="15">
        <f t="shared" si="112"/>
        <v>320</v>
      </c>
      <c r="J2358" s="12" t="str">
        <f t="shared" si="113"/>
        <v>ITA</v>
      </c>
    </row>
    <row r="2359" spans="1:10" ht="12.75" customHeight="1" x14ac:dyDescent="0.2">
      <c r="A2359" s="2">
        <v>2364</v>
      </c>
      <c r="B2359" s="2" t="s">
        <v>1127</v>
      </c>
      <c r="C2359" s="2" t="s">
        <v>9</v>
      </c>
      <c r="D2359" s="9" t="s">
        <v>98</v>
      </c>
      <c r="E2359" s="2" t="s">
        <v>11</v>
      </c>
      <c r="F2359" s="2">
        <v>0</v>
      </c>
      <c r="G2359" s="3">
        <v>33</v>
      </c>
      <c r="H2359" s="4" t="str">
        <f t="shared" si="111"/>
        <v>ITA - zan SPA - 0</v>
      </c>
      <c r="I2359" s="15">
        <f t="shared" si="112"/>
        <v>0</v>
      </c>
      <c r="J2359" s="12" t="str">
        <f t="shared" si="113"/>
        <v>ITA</v>
      </c>
    </row>
    <row r="2360" spans="1:10" ht="12.75" customHeight="1" x14ac:dyDescent="0.2">
      <c r="A2360" s="2">
        <v>2365</v>
      </c>
      <c r="B2360" s="2" t="s">
        <v>1128</v>
      </c>
      <c r="C2360" s="2" t="s">
        <v>9</v>
      </c>
      <c r="D2360" s="9" t="s">
        <v>37</v>
      </c>
      <c r="E2360" s="2" t="s">
        <v>11</v>
      </c>
      <c r="F2360" s="2">
        <v>0</v>
      </c>
      <c r="G2360" s="3">
        <v>16</v>
      </c>
      <c r="H2360" s="4" t="str">
        <f t="shared" si="111"/>
        <v>ITA - zan VETRI - 0</v>
      </c>
      <c r="I2360" s="15">
        <f t="shared" si="112"/>
        <v>0</v>
      </c>
      <c r="J2360" s="12" t="str">
        <f t="shared" si="113"/>
        <v>ITA</v>
      </c>
    </row>
    <row r="2361" spans="1:10" ht="12.75" customHeight="1" x14ac:dyDescent="0.2">
      <c r="A2361" s="2">
        <v>2366</v>
      </c>
      <c r="B2361" s="2" t="s">
        <v>1129</v>
      </c>
      <c r="C2361" s="2" t="s">
        <v>9</v>
      </c>
      <c r="D2361" s="9" t="s">
        <v>95</v>
      </c>
      <c r="E2361" s="2" t="s">
        <v>1388</v>
      </c>
      <c r="F2361" s="2">
        <v>30</v>
      </c>
      <c r="G2361" s="3">
        <v>27</v>
      </c>
      <c r="H2361" s="4" t="str">
        <f t="shared" si="111"/>
        <v>ITA - SG palla S.R.L. - 30</v>
      </c>
      <c r="I2361" s="15">
        <f t="shared" si="112"/>
        <v>810</v>
      </c>
      <c r="J2361" s="12" t="str">
        <f t="shared" si="113"/>
        <v>ITA</v>
      </c>
    </row>
    <row r="2362" spans="1:10" ht="12.75" customHeight="1" x14ac:dyDescent="0.2">
      <c r="A2362" s="2">
        <v>2367</v>
      </c>
      <c r="B2362" s="2" t="s">
        <v>1130</v>
      </c>
      <c r="C2362" s="2" t="s">
        <v>9</v>
      </c>
      <c r="D2362" s="9" t="s">
        <v>48</v>
      </c>
      <c r="E2362" s="2" t="s">
        <v>11</v>
      </c>
      <c r="F2362" s="2">
        <v>0</v>
      </c>
      <c r="G2362" s="3">
        <v>12</v>
      </c>
      <c r="H2362" s="4" t="str">
        <f t="shared" si="111"/>
        <v>ITA - zan pin SPA - 0</v>
      </c>
      <c r="I2362" s="15">
        <f t="shared" si="112"/>
        <v>0</v>
      </c>
      <c r="J2362" s="12" t="str">
        <f t="shared" si="113"/>
        <v>ITA</v>
      </c>
    </row>
    <row r="2363" spans="1:10" ht="12.75" customHeight="1" x14ac:dyDescent="0.2">
      <c r="A2363" s="2">
        <v>2368</v>
      </c>
      <c r="B2363" s="2" t="s">
        <v>1131</v>
      </c>
      <c r="C2363" s="2" t="s">
        <v>9</v>
      </c>
      <c r="D2363" s="9" t="s">
        <v>10</v>
      </c>
      <c r="E2363" s="2" t="s">
        <v>1388</v>
      </c>
      <c r="F2363" s="2">
        <v>10</v>
      </c>
      <c r="G2363" s="3">
        <v>24</v>
      </c>
      <c r="H2363" s="4" t="str">
        <f t="shared" si="111"/>
        <v>ITA - SG - 10</v>
      </c>
      <c r="I2363" s="15">
        <f t="shared" si="112"/>
        <v>240</v>
      </c>
      <c r="J2363" s="12" t="str">
        <f t="shared" si="113"/>
        <v>ITA</v>
      </c>
    </row>
    <row r="2364" spans="1:10" ht="12.75" customHeight="1" x14ac:dyDescent="0.2">
      <c r="A2364" s="2">
        <v>2369</v>
      </c>
      <c r="B2364" s="2" t="s">
        <v>1131</v>
      </c>
      <c r="C2364" s="2" t="s">
        <v>9</v>
      </c>
      <c r="D2364" s="9" t="s">
        <v>10</v>
      </c>
      <c r="E2364" s="2" t="s">
        <v>11</v>
      </c>
      <c r="F2364" s="2">
        <v>0</v>
      </c>
      <c r="G2364" s="3">
        <v>18</v>
      </c>
      <c r="H2364" s="4" t="str">
        <f t="shared" si="111"/>
        <v>ITA - SG - 0</v>
      </c>
      <c r="I2364" s="15">
        <f t="shared" si="112"/>
        <v>0</v>
      </c>
      <c r="J2364" s="12" t="str">
        <f t="shared" si="113"/>
        <v>ITA</v>
      </c>
    </row>
    <row r="2365" spans="1:10" ht="12.75" customHeight="1" x14ac:dyDescent="0.2">
      <c r="A2365" s="2">
        <v>2370</v>
      </c>
      <c r="B2365" s="2" t="s">
        <v>1132</v>
      </c>
      <c r="C2365" s="2" t="s">
        <v>9</v>
      </c>
      <c r="D2365" s="9" t="s">
        <v>10</v>
      </c>
      <c r="E2365" s="2" t="s">
        <v>11</v>
      </c>
      <c r="F2365" s="2">
        <v>0</v>
      </c>
      <c r="G2365" s="3">
        <v>33</v>
      </c>
      <c r="H2365" s="4" t="str">
        <f t="shared" si="111"/>
        <v>ITA - SG - 0</v>
      </c>
      <c r="I2365" s="15">
        <f t="shared" si="112"/>
        <v>0</v>
      </c>
      <c r="J2365" s="12" t="str">
        <f t="shared" si="113"/>
        <v>ITA</v>
      </c>
    </row>
    <row r="2366" spans="1:10" ht="12.75" customHeight="1" x14ac:dyDescent="0.2">
      <c r="A2366" s="2">
        <v>2371</v>
      </c>
      <c r="B2366" s="2" t="s">
        <v>1132</v>
      </c>
      <c r="C2366" s="2" t="s">
        <v>9</v>
      </c>
      <c r="D2366" s="9" t="s">
        <v>10</v>
      </c>
      <c r="E2366" s="2" t="s">
        <v>1388</v>
      </c>
      <c r="F2366" s="2">
        <v>10</v>
      </c>
      <c r="G2366" s="3">
        <v>40</v>
      </c>
      <c r="H2366" s="4" t="str">
        <f t="shared" si="111"/>
        <v>ITA - SG - 10</v>
      </c>
      <c r="I2366" s="15">
        <f t="shared" si="112"/>
        <v>400</v>
      </c>
      <c r="J2366" s="12" t="str">
        <f t="shared" si="113"/>
        <v>ITA</v>
      </c>
    </row>
    <row r="2367" spans="1:10" ht="12.75" customHeight="1" x14ac:dyDescent="0.2">
      <c r="A2367" s="2">
        <v>2372</v>
      </c>
      <c r="B2367" s="2" t="s">
        <v>1132</v>
      </c>
      <c r="C2367" s="2" t="s">
        <v>9</v>
      </c>
      <c r="D2367" s="9" t="s">
        <v>10</v>
      </c>
      <c r="E2367" s="2" t="s">
        <v>1388</v>
      </c>
      <c r="F2367" s="2">
        <v>20</v>
      </c>
      <c r="G2367" s="3">
        <v>24</v>
      </c>
      <c r="H2367" s="4" t="str">
        <f t="shared" si="111"/>
        <v>ITA - SG - 20</v>
      </c>
      <c r="I2367" s="15">
        <f t="shared" si="112"/>
        <v>480</v>
      </c>
      <c r="J2367" s="12" t="str">
        <f t="shared" si="113"/>
        <v>ITA</v>
      </c>
    </row>
    <row r="2368" spans="1:10" ht="12.75" customHeight="1" x14ac:dyDescent="0.2">
      <c r="A2368" s="2">
        <v>2373</v>
      </c>
      <c r="B2368" s="2" t="s">
        <v>1132</v>
      </c>
      <c r="C2368" s="2" t="s">
        <v>9</v>
      </c>
      <c r="D2368" s="9" t="s">
        <v>10</v>
      </c>
      <c r="E2368" s="2" t="s">
        <v>1388</v>
      </c>
      <c r="F2368" s="2">
        <v>30</v>
      </c>
      <c r="G2368" s="3">
        <v>27</v>
      </c>
      <c r="H2368" s="4" t="str">
        <f t="shared" si="111"/>
        <v>ITA - SG - 30</v>
      </c>
      <c r="I2368" s="15">
        <f t="shared" si="112"/>
        <v>810</v>
      </c>
      <c r="J2368" s="12" t="str">
        <f t="shared" si="113"/>
        <v>ITA</v>
      </c>
    </row>
    <row r="2369" spans="1:10" ht="12.75" customHeight="1" x14ac:dyDescent="0.2">
      <c r="A2369" s="2">
        <v>2374</v>
      </c>
      <c r="B2369" s="2" t="s">
        <v>1133</v>
      </c>
      <c r="C2369" s="2" t="s">
        <v>31</v>
      </c>
      <c r="D2369" s="9" t="s">
        <v>37</v>
      </c>
      <c r="E2369" s="2" t="s">
        <v>11</v>
      </c>
      <c r="F2369" s="2">
        <v>0</v>
      </c>
      <c r="G2369" s="3">
        <v>30</v>
      </c>
      <c r="H2369" s="4" t="str">
        <f t="shared" si="111"/>
        <v>DATI MANCANTI</v>
      </c>
      <c r="I2369" s="7">
        <f t="shared" si="112"/>
        <v>0</v>
      </c>
      <c r="J2369" s="12" t="str">
        <f t="shared" si="113"/>
        <v>NON PRESENTE</v>
      </c>
    </row>
    <row r="2370" spans="1:10" ht="12.75" customHeight="1" x14ac:dyDescent="0.2">
      <c r="A2370" s="2">
        <v>2375</v>
      </c>
      <c r="B2370" s="2" t="s">
        <v>1134</v>
      </c>
      <c r="C2370" s="2" t="s">
        <v>9</v>
      </c>
      <c r="D2370" s="9" t="s">
        <v>10</v>
      </c>
      <c r="E2370" s="2" t="s">
        <v>1388</v>
      </c>
      <c r="F2370" s="2">
        <v>30</v>
      </c>
      <c r="G2370" s="3">
        <v>31</v>
      </c>
      <c r="H2370" s="4" t="str">
        <f t="shared" si="111"/>
        <v>ITA - SG - 30</v>
      </c>
      <c r="I2370" s="15">
        <f t="shared" si="112"/>
        <v>930</v>
      </c>
      <c r="J2370" s="12" t="str">
        <f t="shared" si="113"/>
        <v>ITA</v>
      </c>
    </row>
    <row r="2371" spans="1:10" ht="12.75" customHeight="1" x14ac:dyDescent="0.2">
      <c r="A2371" s="2">
        <v>2376</v>
      </c>
      <c r="B2371" s="2" t="s">
        <v>1134</v>
      </c>
      <c r="C2371" s="2" t="s">
        <v>9</v>
      </c>
      <c r="D2371" s="9" t="s">
        <v>10</v>
      </c>
      <c r="E2371" s="2" t="s">
        <v>1388</v>
      </c>
      <c r="F2371" s="2">
        <v>10</v>
      </c>
      <c r="G2371" s="3">
        <v>26</v>
      </c>
      <c r="H2371" s="4" t="str">
        <f t="shared" ref="H2371:H2434" si="114">IF(AND(J2371&lt;&gt;"NON PRESENTE",D2371&lt;&gt;"NON PRESENTE",F2371&lt;&gt;"NON PRESENTE"),_xlfn.CONCAT(J2371," - ",D2371," - ",F2371),"DATI MANCANTI")</f>
        <v>ITA - SG - 10</v>
      </c>
      <c r="I2371" s="15">
        <f t="shared" ref="I2371:I2434" si="115">IF(AND(F2371&lt;&gt;"NON PRESENTE",G2371&lt;&gt;"NON PRESENTE"),F2371*G2371,"DATI MANCANTI")</f>
        <v>260</v>
      </c>
      <c r="J2371" s="12" t="str">
        <f t="shared" ref="J2371:J2434" si="116">TRIM(C2371)</f>
        <v>ITA</v>
      </c>
    </row>
    <row r="2372" spans="1:10" ht="12.75" customHeight="1" x14ac:dyDescent="0.2">
      <c r="A2372" s="2">
        <v>2377</v>
      </c>
      <c r="B2372" s="2" t="s">
        <v>1134</v>
      </c>
      <c r="C2372" s="2" t="s">
        <v>9</v>
      </c>
      <c r="D2372" s="9" t="s">
        <v>10</v>
      </c>
      <c r="E2372" s="2" t="s">
        <v>11</v>
      </c>
      <c r="F2372" s="2">
        <v>0</v>
      </c>
      <c r="G2372" s="3">
        <v>16</v>
      </c>
      <c r="H2372" s="4" t="str">
        <f t="shared" si="114"/>
        <v>ITA - SG - 0</v>
      </c>
      <c r="I2372" s="15">
        <f t="shared" si="115"/>
        <v>0</v>
      </c>
      <c r="J2372" s="12" t="str">
        <f t="shared" si="116"/>
        <v>ITA</v>
      </c>
    </row>
    <row r="2373" spans="1:10" ht="12.75" customHeight="1" x14ac:dyDescent="0.2">
      <c r="A2373" s="2">
        <v>2378</v>
      </c>
      <c r="B2373" s="2" t="s">
        <v>1135</v>
      </c>
      <c r="C2373" s="2" t="s">
        <v>9</v>
      </c>
      <c r="D2373" s="9" t="s">
        <v>10</v>
      </c>
      <c r="E2373" s="2" t="s">
        <v>11</v>
      </c>
      <c r="F2373" s="2">
        <v>0</v>
      </c>
      <c r="G2373" s="3">
        <v>26</v>
      </c>
      <c r="H2373" s="4" t="str">
        <f t="shared" si="114"/>
        <v>ITA - SG - 0</v>
      </c>
      <c r="I2373" s="15">
        <f t="shared" si="115"/>
        <v>0</v>
      </c>
      <c r="J2373" s="12" t="str">
        <f t="shared" si="116"/>
        <v>ITA</v>
      </c>
    </row>
    <row r="2374" spans="1:10" ht="12.75" customHeight="1" x14ac:dyDescent="0.2">
      <c r="A2374" s="2">
        <v>2379</v>
      </c>
      <c r="B2374" s="2" t="s">
        <v>1135</v>
      </c>
      <c r="C2374" s="2" t="s">
        <v>9</v>
      </c>
      <c r="D2374" s="9" t="s">
        <v>10</v>
      </c>
      <c r="E2374" s="2" t="s">
        <v>1388</v>
      </c>
      <c r="F2374" s="2">
        <v>10</v>
      </c>
      <c r="G2374" s="3">
        <v>20</v>
      </c>
      <c r="H2374" s="4" t="str">
        <f t="shared" si="114"/>
        <v>ITA - SG - 10</v>
      </c>
      <c r="I2374" s="15">
        <f t="shared" si="115"/>
        <v>200</v>
      </c>
      <c r="J2374" s="12" t="str">
        <f t="shared" si="116"/>
        <v>ITA</v>
      </c>
    </row>
    <row r="2375" spans="1:10" ht="12.75" customHeight="1" x14ac:dyDescent="0.2">
      <c r="A2375" s="2">
        <v>2380</v>
      </c>
      <c r="B2375" s="2" t="s">
        <v>1135</v>
      </c>
      <c r="C2375" s="2" t="s">
        <v>9</v>
      </c>
      <c r="D2375" s="9" t="s">
        <v>10</v>
      </c>
      <c r="E2375" s="2" t="s">
        <v>1388</v>
      </c>
      <c r="F2375" s="2">
        <v>30</v>
      </c>
      <c r="G2375" s="3">
        <v>28</v>
      </c>
      <c r="H2375" s="4" t="str">
        <f t="shared" si="114"/>
        <v>ITA - SG - 30</v>
      </c>
      <c r="I2375" s="15">
        <f t="shared" si="115"/>
        <v>840</v>
      </c>
      <c r="J2375" s="12" t="str">
        <f t="shared" si="116"/>
        <v>ITA</v>
      </c>
    </row>
    <row r="2376" spans="1:10" ht="12.75" customHeight="1" x14ac:dyDescent="0.2">
      <c r="A2376" s="2">
        <v>2381</v>
      </c>
      <c r="B2376" s="2" t="s">
        <v>1136</v>
      </c>
      <c r="C2376" s="2" t="s">
        <v>9</v>
      </c>
      <c r="D2376" s="9" t="s">
        <v>10</v>
      </c>
      <c r="E2376" s="2" t="s">
        <v>1388</v>
      </c>
      <c r="F2376" s="2">
        <v>10</v>
      </c>
      <c r="G2376" s="3">
        <v>39</v>
      </c>
      <c r="H2376" s="4" t="str">
        <f t="shared" si="114"/>
        <v>ITA - SG - 10</v>
      </c>
      <c r="I2376" s="15">
        <f t="shared" si="115"/>
        <v>390</v>
      </c>
      <c r="J2376" s="12" t="str">
        <f t="shared" si="116"/>
        <v>ITA</v>
      </c>
    </row>
    <row r="2377" spans="1:10" ht="12.75" customHeight="1" x14ac:dyDescent="0.2">
      <c r="A2377" s="2">
        <v>2382</v>
      </c>
      <c r="B2377" s="2" t="s">
        <v>1136</v>
      </c>
      <c r="C2377" s="2" t="s">
        <v>9</v>
      </c>
      <c r="D2377" s="9" t="s">
        <v>10</v>
      </c>
      <c r="E2377" s="2" t="s">
        <v>11</v>
      </c>
      <c r="F2377" s="2">
        <v>0</v>
      </c>
      <c r="G2377" s="3">
        <v>21</v>
      </c>
      <c r="H2377" s="4" t="str">
        <f t="shared" si="114"/>
        <v>ITA - SG - 0</v>
      </c>
      <c r="I2377" s="15">
        <f t="shared" si="115"/>
        <v>0</v>
      </c>
      <c r="J2377" s="12" t="str">
        <f t="shared" si="116"/>
        <v>ITA</v>
      </c>
    </row>
    <row r="2378" spans="1:10" ht="12.75" customHeight="1" x14ac:dyDescent="0.2">
      <c r="A2378" s="2">
        <v>2383</v>
      </c>
      <c r="B2378" s="2" t="s">
        <v>1137</v>
      </c>
      <c r="C2378" s="2" t="s">
        <v>9</v>
      </c>
      <c r="D2378" s="9" t="s">
        <v>95</v>
      </c>
      <c r="E2378" s="2" t="s">
        <v>1388</v>
      </c>
      <c r="F2378" s="2">
        <v>30</v>
      </c>
      <c r="G2378" s="3">
        <v>23</v>
      </c>
      <c r="H2378" s="4" t="str">
        <f t="shared" si="114"/>
        <v>ITA - SG palla S.R.L. - 30</v>
      </c>
      <c r="I2378" s="15">
        <f t="shared" si="115"/>
        <v>690</v>
      </c>
      <c r="J2378" s="12" t="str">
        <f t="shared" si="116"/>
        <v>ITA</v>
      </c>
    </row>
    <row r="2379" spans="1:10" ht="12.75" customHeight="1" x14ac:dyDescent="0.2">
      <c r="A2379" s="2">
        <v>2384</v>
      </c>
      <c r="B2379" s="2" t="s">
        <v>1137</v>
      </c>
      <c r="C2379" s="2" t="s">
        <v>9</v>
      </c>
      <c r="D2379" s="9" t="s">
        <v>95</v>
      </c>
      <c r="E2379" s="2" t="s">
        <v>1388</v>
      </c>
      <c r="F2379" s="2">
        <v>10</v>
      </c>
      <c r="G2379" s="3">
        <v>23</v>
      </c>
      <c r="H2379" s="4" t="str">
        <f t="shared" si="114"/>
        <v>ITA - SG palla S.R.L. - 10</v>
      </c>
      <c r="I2379" s="15">
        <f t="shared" si="115"/>
        <v>230</v>
      </c>
      <c r="J2379" s="12" t="str">
        <f t="shared" si="116"/>
        <v>ITA</v>
      </c>
    </row>
    <row r="2380" spans="1:10" ht="12.75" customHeight="1" x14ac:dyDescent="0.2">
      <c r="A2380" s="2">
        <v>2385</v>
      </c>
      <c r="B2380" s="2" t="s">
        <v>1138</v>
      </c>
      <c r="C2380" s="2" t="s">
        <v>9</v>
      </c>
      <c r="D2380" s="9" t="s">
        <v>106</v>
      </c>
      <c r="E2380" s="2" t="s">
        <v>1388</v>
      </c>
      <c r="F2380" s="2">
        <v>10</v>
      </c>
      <c r="G2380" s="3">
        <v>26</v>
      </c>
      <c r="H2380" s="4" t="str">
        <f t="shared" si="114"/>
        <v>ITA - SG DISTRIBUZIONE SRL - 10</v>
      </c>
      <c r="I2380" s="15">
        <f t="shared" si="115"/>
        <v>260</v>
      </c>
      <c r="J2380" s="12" t="str">
        <f t="shared" si="116"/>
        <v>ITA</v>
      </c>
    </row>
    <row r="2381" spans="1:10" ht="12.75" customHeight="1" x14ac:dyDescent="0.2">
      <c r="A2381" s="2">
        <v>2386</v>
      </c>
      <c r="B2381" s="2" t="s">
        <v>1139</v>
      </c>
      <c r="C2381" s="2" t="s">
        <v>9</v>
      </c>
      <c r="D2381" s="9" t="s">
        <v>10</v>
      </c>
      <c r="E2381" s="2" t="s">
        <v>11</v>
      </c>
      <c r="F2381" s="2">
        <v>0</v>
      </c>
      <c r="G2381" s="3">
        <v>33</v>
      </c>
      <c r="H2381" s="4" t="str">
        <f t="shared" si="114"/>
        <v>ITA - SG - 0</v>
      </c>
      <c r="I2381" s="15">
        <f t="shared" si="115"/>
        <v>0</v>
      </c>
      <c r="J2381" s="12" t="str">
        <f t="shared" si="116"/>
        <v>ITA</v>
      </c>
    </row>
    <row r="2382" spans="1:10" ht="12.75" customHeight="1" x14ac:dyDescent="0.2">
      <c r="A2382" s="2">
        <v>2387</v>
      </c>
      <c r="B2382" s="2" t="s">
        <v>1140</v>
      </c>
      <c r="C2382" s="2" t="s">
        <v>9</v>
      </c>
      <c r="D2382" s="9" t="s">
        <v>55</v>
      </c>
      <c r="E2382" s="2" t="s">
        <v>1388</v>
      </c>
      <c r="F2382" s="2">
        <v>10</v>
      </c>
      <c r="G2382" s="3">
        <v>33</v>
      </c>
      <c r="H2382" s="4" t="str">
        <f t="shared" si="114"/>
        <v>ITA - zan S.R.L. - 10</v>
      </c>
      <c r="I2382" s="15">
        <f t="shared" si="115"/>
        <v>330</v>
      </c>
      <c r="J2382" s="12" t="str">
        <f t="shared" si="116"/>
        <v>ITA</v>
      </c>
    </row>
    <row r="2383" spans="1:10" ht="12.75" customHeight="1" x14ac:dyDescent="0.2">
      <c r="A2383" s="2">
        <v>2388</v>
      </c>
      <c r="B2383" s="2" t="s">
        <v>1140</v>
      </c>
      <c r="C2383" s="2" t="s">
        <v>9</v>
      </c>
      <c r="D2383" s="9" t="s">
        <v>55</v>
      </c>
      <c r="E2383" s="2" t="s">
        <v>11</v>
      </c>
      <c r="F2383" s="2">
        <v>0</v>
      </c>
      <c r="G2383" s="3">
        <v>38</v>
      </c>
      <c r="H2383" s="4" t="str">
        <f t="shared" si="114"/>
        <v>ITA - zan S.R.L. - 0</v>
      </c>
      <c r="I2383" s="15">
        <f t="shared" si="115"/>
        <v>0</v>
      </c>
      <c r="J2383" s="12" t="str">
        <f t="shared" si="116"/>
        <v>ITA</v>
      </c>
    </row>
    <row r="2384" spans="1:10" ht="12.75" customHeight="1" x14ac:dyDescent="0.2">
      <c r="A2384" s="2">
        <v>2389</v>
      </c>
      <c r="B2384" s="2" t="s">
        <v>1141</v>
      </c>
      <c r="C2384" s="2" t="s">
        <v>9</v>
      </c>
      <c r="D2384" s="9" t="s">
        <v>10</v>
      </c>
      <c r="E2384" s="2" t="s">
        <v>11</v>
      </c>
      <c r="F2384" s="2">
        <v>0</v>
      </c>
      <c r="G2384" s="3">
        <v>36</v>
      </c>
      <c r="H2384" s="4" t="str">
        <f t="shared" si="114"/>
        <v>ITA - SG - 0</v>
      </c>
      <c r="I2384" s="15">
        <f t="shared" si="115"/>
        <v>0</v>
      </c>
      <c r="J2384" s="12" t="str">
        <f t="shared" si="116"/>
        <v>ITA</v>
      </c>
    </row>
    <row r="2385" spans="1:10" ht="12.75" customHeight="1" x14ac:dyDescent="0.2">
      <c r="A2385" s="2">
        <v>2390</v>
      </c>
      <c r="B2385" s="2" t="s">
        <v>1142</v>
      </c>
      <c r="C2385" s="2" t="s">
        <v>9</v>
      </c>
      <c r="D2385" s="9" t="s">
        <v>10</v>
      </c>
      <c r="E2385" s="2" t="s">
        <v>1388</v>
      </c>
      <c r="F2385" s="2">
        <v>10</v>
      </c>
      <c r="G2385" s="3">
        <v>31</v>
      </c>
      <c r="H2385" s="4" t="str">
        <f t="shared" si="114"/>
        <v>ITA - SG - 10</v>
      </c>
      <c r="I2385" s="15">
        <f t="shared" si="115"/>
        <v>310</v>
      </c>
      <c r="J2385" s="12" t="str">
        <f t="shared" si="116"/>
        <v>ITA</v>
      </c>
    </row>
    <row r="2386" spans="1:10" ht="12.75" customHeight="1" x14ac:dyDescent="0.2">
      <c r="A2386" s="2">
        <v>2391</v>
      </c>
      <c r="B2386" s="2" t="s">
        <v>1142</v>
      </c>
      <c r="C2386" s="2" t="s">
        <v>9</v>
      </c>
      <c r="D2386" s="9" t="s">
        <v>10</v>
      </c>
      <c r="E2386" s="2" t="s">
        <v>11</v>
      </c>
      <c r="F2386" s="2">
        <v>0</v>
      </c>
      <c r="G2386" s="3">
        <v>15</v>
      </c>
      <c r="H2386" s="4" t="str">
        <f t="shared" si="114"/>
        <v>ITA - SG - 0</v>
      </c>
      <c r="I2386" s="15">
        <f t="shared" si="115"/>
        <v>0</v>
      </c>
      <c r="J2386" s="12" t="str">
        <f t="shared" si="116"/>
        <v>ITA</v>
      </c>
    </row>
    <row r="2387" spans="1:10" ht="12.75" customHeight="1" x14ac:dyDescent="0.2">
      <c r="A2387" s="2">
        <v>2392</v>
      </c>
      <c r="B2387" s="2" t="s">
        <v>1143</v>
      </c>
      <c r="C2387" s="2" t="s">
        <v>9</v>
      </c>
      <c r="D2387" s="9" t="s">
        <v>10</v>
      </c>
      <c r="E2387" s="2" t="s">
        <v>11</v>
      </c>
      <c r="F2387" s="2">
        <v>0</v>
      </c>
      <c r="G2387" s="3">
        <v>14</v>
      </c>
      <c r="H2387" s="4" t="str">
        <f t="shared" si="114"/>
        <v>ITA - SG - 0</v>
      </c>
      <c r="I2387" s="15">
        <f t="shared" si="115"/>
        <v>0</v>
      </c>
      <c r="J2387" s="12" t="str">
        <f t="shared" si="116"/>
        <v>ITA</v>
      </c>
    </row>
    <row r="2388" spans="1:10" ht="12.75" customHeight="1" x14ac:dyDescent="0.2">
      <c r="A2388" s="2">
        <v>2393</v>
      </c>
      <c r="B2388" s="2" t="s">
        <v>1143</v>
      </c>
      <c r="C2388" s="2" t="s">
        <v>9</v>
      </c>
      <c r="D2388" s="9" t="s">
        <v>10</v>
      </c>
      <c r="E2388" s="2" t="s">
        <v>1388</v>
      </c>
      <c r="F2388" s="2">
        <v>30</v>
      </c>
      <c r="G2388" s="3">
        <v>30</v>
      </c>
      <c r="H2388" s="4" t="str">
        <f t="shared" si="114"/>
        <v>ITA - SG - 30</v>
      </c>
      <c r="I2388" s="15">
        <f t="shared" si="115"/>
        <v>900</v>
      </c>
      <c r="J2388" s="12" t="str">
        <f t="shared" si="116"/>
        <v>ITA</v>
      </c>
    </row>
    <row r="2389" spans="1:10" ht="12.75" customHeight="1" x14ac:dyDescent="0.2">
      <c r="A2389" s="2">
        <v>2394</v>
      </c>
      <c r="B2389" s="2" t="s">
        <v>1143</v>
      </c>
      <c r="C2389" s="2" t="s">
        <v>9</v>
      </c>
      <c r="D2389" s="9" t="s">
        <v>10</v>
      </c>
      <c r="E2389" s="2" t="s">
        <v>1388</v>
      </c>
      <c r="F2389" s="2">
        <v>10</v>
      </c>
      <c r="G2389" s="3">
        <v>16</v>
      </c>
      <c r="H2389" s="4" t="str">
        <f t="shared" si="114"/>
        <v>ITA - SG - 10</v>
      </c>
      <c r="I2389" s="15">
        <f t="shared" si="115"/>
        <v>160</v>
      </c>
      <c r="J2389" s="12" t="str">
        <f t="shared" si="116"/>
        <v>ITA</v>
      </c>
    </row>
    <row r="2390" spans="1:10" ht="12.75" customHeight="1" x14ac:dyDescent="0.2">
      <c r="A2390" s="2">
        <v>2395</v>
      </c>
      <c r="B2390" s="2" t="s">
        <v>1144</v>
      </c>
      <c r="C2390" s="2" t="s">
        <v>9</v>
      </c>
      <c r="D2390" s="9" t="s">
        <v>98</v>
      </c>
      <c r="E2390" s="2" t="s">
        <v>1388</v>
      </c>
      <c r="F2390" s="2">
        <v>10</v>
      </c>
      <c r="G2390" s="3">
        <v>14</v>
      </c>
      <c r="H2390" s="4" t="str">
        <f t="shared" si="114"/>
        <v>ITA - zan SPA - 10</v>
      </c>
      <c r="I2390" s="15">
        <f t="shared" si="115"/>
        <v>140</v>
      </c>
      <c r="J2390" s="12" t="str">
        <f t="shared" si="116"/>
        <v>ITA</v>
      </c>
    </row>
    <row r="2391" spans="1:10" ht="12.75" customHeight="1" x14ac:dyDescent="0.2">
      <c r="A2391" s="2">
        <v>2396</v>
      </c>
      <c r="B2391" s="2" t="s">
        <v>1145</v>
      </c>
      <c r="C2391" s="2" t="s">
        <v>9</v>
      </c>
      <c r="D2391" s="9" t="s">
        <v>76</v>
      </c>
      <c r="E2391" s="2" t="s">
        <v>11</v>
      </c>
      <c r="F2391" s="2">
        <v>0</v>
      </c>
      <c r="G2391" s="3">
        <v>29</v>
      </c>
      <c r="H2391" s="4" t="str">
        <f t="shared" si="114"/>
        <v>ITA - lollo SRL - 0</v>
      </c>
      <c r="I2391" s="15">
        <f t="shared" si="115"/>
        <v>0</v>
      </c>
      <c r="J2391" s="12" t="str">
        <f t="shared" si="116"/>
        <v>ITA</v>
      </c>
    </row>
    <row r="2392" spans="1:10" ht="12.75" customHeight="1" x14ac:dyDescent="0.2">
      <c r="A2392" s="2">
        <v>2397</v>
      </c>
      <c r="B2392" s="2" t="s">
        <v>1146</v>
      </c>
      <c r="C2392" s="2" t="s">
        <v>9</v>
      </c>
      <c r="D2392" s="9" t="s">
        <v>50</v>
      </c>
      <c r="E2392" s="2" t="s">
        <v>11</v>
      </c>
      <c r="F2392" s="2">
        <v>0</v>
      </c>
      <c r="G2392" s="3">
        <v>34</v>
      </c>
      <c r="H2392" s="4" t="str">
        <f t="shared" si="114"/>
        <v>ITA - SICURpin SUD S.r.l - 0</v>
      </c>
      <c r="I2392" s="15">
        <f t="shared" si="115"/>
        <v>0</v>
      </c>
      <c r="J2392" s="12" t="str">
        <f t="shared" si="116"/>
        <v>ITA</v>
      </c>
    </row>
    <row r="2393" spans="1:10" ht="12.75" customHeight="1" x14ac:dyDescent="0.2">
      <c r="A2393" s="2">
        <v>2398</v>
      </c>
      <c r="B2393" s="2" t="s">
        <v>1146</v>
      </c>
      <c r="C2393" s="2" t="s">
        <v>9</v>
      </c>
      <c r="D2393" s="9" t="s">
        <v>50</v>
      </c>
      <c r="E2393" s="2" t="s">
        <v>1388</v>
      </c>
      <c r="F2393" s="2">
        <v>10</v>
      </c>
      <c r="G2393" s="3">
        <v>31</v>
      </c>
      <c r="H2393" s="4" t="str">
        <f t="shared" si="114"/>
        <v>ITA - SICURpin SUD S.r.l - 10</v>
      </c>
      <c r="I2393" s="15">
        <f t="shared" si="115"/>
        <v>310</v>
      </c>
      <c r="J2393" s="12" t="str">
        <f t="shared" si="116"/>
        <v>ITA</v>
      </c>
    </row>
    <row r="2394" spans="1:10" ht="12.75" customHeight="1" x14ac:dyDescent="0.2">
      <c r="A2394" s="2">
        <v>2399</v>
      </c>
      <c r="B2394" s="2" t="s">
        <v>1147</v>
      </c>
      <c r="C2394" s="2" t="s">
        <v>9</v>
      </c>
      <c r="D2394" s="9" t="s">
        <v>50</v>
      </c>
      <c r="E2394" s="2" t="s">
        <v>11</v>
      </c>
      <c r="F2394" s="2">
        <v>0</v>
      </c>
      <c r="G2394" s="3">
        <v>28</v>
      </c>
      <c r="H2394" s="4" t="str">
        <f t="shared" si="114"/>
        <v>ITA - SICURpin SUD S.r.l - 0</v>
      </c>
      <c r="I2394" s="15">
        <f t="shared" si="115"/>
        <v>0</v>
      </c>
      <c r="J2394" s="12" t="str">
        <f t="shared" si="116"/>
        <v>ITA</v>
      </c>
    </row>
    <row r="2395" spans="1:10" ht="12.75" customHeight="1" x14ac:dyDescent="0.2">
      <c r="A2395" s="2">
        <v>2400</v>
      </c>
      <c r="B2395" s="2" t="s">
        <v>1148</v>
      </c>
      <c r="C2395" s="2" t="s">
        <v>9</v>
      </c>
      <c r="D2395" s="9" t="s">
        <v>48</v>
      </c>
      <c r="E2395" s="2" t="s">
        <v>1388</v>
      </c>
      <c r="F2395" s="2">
        <v>30</v>
      </c>
      <c r="G2395" s="3">
        <v>19</v>
      </c>
      <c r="H2395" s="4" t="str">
        <f t="shared" si="114"/>
        <v>ITA - zan pin SPA - 30</v>
      </c>
      <c r="I2395" s="15">
        <f t="shared" si="115"/>
        <v>570</v>
      </c>
      <c r="J2395" s="12" t="str">
        <f t="shared" si="116"/>
        <v>ITA</v>
      </c>
    </row>
    <row r="2396" spans="1:10" ht="12.75" customHeight="1" x14ac:dyDescent="0.2">
      <c r="A2396" s="2">
        <v>2401</v>
      </c>
      <c r="B2396" s="2" t="s">
        <v>1148</v>
      </c>
      <c r="C2396" s="2" t="s">
        <v>9</v>
      </c>
      <c r="D2396" s="9" t="s">
        <v>48</v>
      </c>
      <c r="E2396" s="2" t="s">
        <v>11</v>
      </c>
      <c r="F2396" s="2">
        <v>0</v>
      </c>
      <c r="G2396" s="3">
        <v>22</v>
      </c>
      <c r="H2396" s="4" t="str">
        <f t="shared" si="114"/>
        <v>ITA - zan pin SPA - 0</v>
      </c>
      <c r="I2396" s="15">
        <f t="shared" si="115"/>
        <v>0</v>
      </c>
      <c r="J2396" s="12" t="str">
        <f t="shared" si="116"/>
        <v>ITA</v>
      </c>
    </row>
    <row r="2397" spans="1:10" ht="12.75" customHeight="1" x14ac:dyDescent="0.2">
      <c r="A2397" s="2">
        <v>2402</v>
      </c>
      <c r="B2397" s="2" t="s">
        <v>1149</v>
      </c>
      <c r="C2397" s="2" t="s">
        <v>9</v>
      </c>
      <c r="D2397" s="9" t="s">
        <v>10</v>
      </c>
      <c r="E2397" s="2" t="s">
        <v>11</v>
      </c>
      <c r="F2397" s="2">
        <v>0</v>
      </c>
      <c r="G2397" s="3">
        <v>16</v>
      </c>
      <c r="H2397" s="4" t="str">
        <f t="shared" si="114"/>
        <v>ITA - SG - 0</v>
      </c>
      <c r="I2397" s="15">
        <f t="shared" si="115"/>
        <v>0</v>
      </c>
      <c r="J2397" s="12" t="str">
        <f t="shared" si="116"/>
        <v>ITA</v>
      </c>
    </row>
    <row r="2398" spans="1:10" ht="12.75" customHeight="1" x14ac:dyDescent="0.2">
      <c r="A2398" s="2">
        <v>2403</v>
      </c>
      <c r="B2398" s="2" t="s">
        <v>1149</v>
      </c>
      <c r="C2398" s="2" t="s">
        <v>9</v>
      </c>
      <c r="D2398" s="9" t="s">
        <v>10</v>
      </c>
      <c r="E2398" s="2" t="s">
        <v>1388</v>
      </c>
      <c r="F2398" s="2">
        <v>10</v>
      </c>
      <c r="G2398" s="3">
        <v>28</v>
      </c>
      <c r="H2398" s="4" t="str">
        <f t="shared" si="114"/>
        <v>ITA - SG - 10</v>
      </c>
      <c r="I2398" s="15">
        <f t="shared" si="115"/>
        <v>280</v>
      </c>
      <c r="J2398" s="12" t="str">
        <f t="shared" si="116"/>
        <v>ITA</v>
      </c>
    </row>
    <row r="2399" spans="1:10" ht="12.75" customHeight="1" x14ac:dyDescent="0.2">
      <c r="A2399" s="2">
        <v>2404</v>
      </c>
      <c r="B2399" s="2" t="s">
        <v>1150</v>
      </c>
      <c r="C2399" s="2" t="s">
        <v>9</v>
      </c>
      <c r="D2399" s="9" t="s">
        <v>66</v>
      </c>
      <c r="E2399" s="2" t="s">
        <v>1388</v>
      </c>
      <c r="F2399" s="2">
        <v>30</v>
      </c>
      <c r="G2399" s="3">
        <v>11</v>
      </c>
      <c r="H2399" s="4" t="str">
        <f t="shared" si="114"/>
        <v>ITA - zan PAM - 30</v>
      </c>
      <c r="I2399" s="15">
        <f t="shared" si="115"/>
        <v>330</v>
      </c>
      <c r="J2399" s="12" t="str">
        <f t="shared" si="116"/>
        <v>ITA</v>
      </c>
    </row>
    <row r="2400" spans="1:10" ht="12.75" customHeight="1" x14ac:dyDescent="0.2">
      <c r="A2400" s="2">
        <v>2405</v>
      </c>
      <c r="B2400" s="2" t="s">
        <v>1150</v>
      </c>
      <c r="C2400" s="2" t="s">
        <v>9</v>
      </c>
      <c r="D2400" s="9" t="s">
        <v>66</v>
      </c>
      <c r="E2400" s="2" t="s">
        <v>1388</v>
      </c>
      <c r="F2400" s="2">
        <v>10</v>
      </c>
      <c r="G2400" s="3">
        <v>23</v>
      </c>
      <c r="H2400" s="4" t="str">
        <f t="shared" si="114"/>
        <v>ITA - zan PAM - 10</v>
      </c>
      <c r="I2400" s="15">
        <f t="shared" si="115"/>
        <v>230</v>
      </c>
      <c r="J2400" s="12" t="str">
        <f t="shared" si="116"/>
        <v>ITA</v>
      </c>
    </row>
    <row r="2401" spans="1:10" ht="12.75" customHeight="1" x14ac:dyDescent="0.2">
      <c r="A2401" s="2">
        <v>2406</v>
      </c>
      <c r="B2401" s="2" t="s">
        <v>1150</v>
      </c>
      <c r="C2401" s="2" t="s">
        <v>9</v>
      </c>
      <c r="D2401" s="9" t="s">
        <v>66</v>
      </c>
      <c r="E2401" s="2" t="s">
        <v>11</v>
      </c>
      <c r="F2401" s="2">
        <v>0</v>
      </c>
      <c r="G2401" s="3">
        <v>18</v>
      </c>
      <c r="H2401" s="4" t="str">
        <f t="shared" si="114"/>
        <v>ITA - zan PAM - 0</v>
      </c>
      <c r="I2401" s="15">
        <f t="shared" si="115"/>
        <v>0</v>
      </c>
      <c r="J2401" s="12" t="str">
        <f t="shared" si="116"/>
        <v>ITA</v>
      </c>
    </row>
    <row r="2402" spans="1:10" ht="12.75" customHeight="1" x14ac:dyDescent="0.2">
      <c r="A2402" s="2">
        <v>2407</v>
      </c>
      <c r="B2402" s="2" t="s">
        <v>1151</v>
      </c>
      <c r="C2402" s="2" t="s">
        <v>15</v>
      </c>
      <c r="D2402" s="9" t="s">
        <v>24</v>
      </c>
      <c r="E2402" s="2" t="s">
        <v>11</v>
      </c>
      <c r="F2402" s="2">
        <v>0</v>
      </c>
      <c r="G2402" s="3">
        <v>33</v>
      </c>
      <c r="H2402" s="4" t="str">
        <f t="shared" si="114"/>
        <v>EGY - zan pin assuf S.A.E. - 0</v>
      </c>
      <c r="I2402" s="15">
        <f t="shared" si="115"/>
        <v>0</v>
      </c>
      <c r="J2402" s="12" t="str">
        <f t="shared" si="116"/>
        <v>EGY</v>
      </c>
    </row>
    <row r="2403" spans="1:10" ht="12.75" customHeight="1" x14ac:dyDescent="0.2">
      <c r="A2403" s="2">
        <v>2408</v>
      </c>
      <c r="B2403" s="2" t="s">
        <v>1151</v>
      </c>
      <c r="C2403" s="2" t="s">
        <v>15</v>
      </c>
      <c r="D2403" s="9" t="s">
        <v>24</v>
      </c>
      <c r="E2403" s="2" t="s">
        <v>1388</v>
      </c>
      <c r="F2403" s="2">
        <v>10</v>
      </c>
      <c r="G2403" s="3">
        <v>15</v>
      </c>
      <c r="H2403" s="4" t="str">
        <f t="shared" si="114"/>
        <v>EGY - zan pin assuf S.A.E. - 10</v>
      </c>
      <c r="I2403" s="15">
        <f t="shared" si="115"/>
        <v>150</v>
      </c>
      <c r="J2403" s="12" t="str">
        <f t="shared" si="116"/>
        <v>EGY</v>
      </c>
    </row>
    <row r="2404" spans="1:10" ht="12.75" customHeight="1" x14ac:dyDescent="0.2">
      <c r="A2404" s="2">
        <v>2409</v>
      </c>
      <c r="B2404" s="2" t="s">
        <v>1151</v>
      </c>
      <c r="C2404" s="2" t="s">
        <v>15</v>
      </c>
      <c r="D2404" s="9" t="s">
        <v>24</v>
      </c>
      <c r="E2404" s="2" t="s">
        <v>1388</v>
      </c>
      <c r="F2404" s="2">
        <v>30</v>
      </c>
      <c r="G2404" s="3">
        <v>31</v>
      </c>
      <c r="H2404" s="4" t="str">
        <f t="shared" si="114"/>
        <v>EGY - zan pin assuf S.A.E. - 30</v>
      </c>
      <c r="I2404" s="15">
        <f t="shared" si="115"/>
        <v>930</v>
      </c>
      <c r="J2404" s="12" t="str">
        <f t="shared" si="116"/>
        <v>EGY</v>
      </c>
    </row>
    <row r="2405" spans="1:10" ht="12.75" customHeight="1" x14ac:dyDescent="0.2">
      <c r="A2405" s="2">
        <v>2410</v>
      </c>
      <c r="B2405" s="2" t="s">
        <v>1152</v>
      </c>
      <c r="C2405" s="2" t="s">
        <v>15</v>
      </c>
      <c r="D2405" s="9" t="s">
        <v>24</v>
      </c>
      <c r="E2405" s="2" t="s">
        <v>11</v>
      </c>
      <c r="F2405" s="2">
        <v>0</v>
      </c>
      <c r="G2405" s="3">
        <v>12</v>
      </c>
      <c r="H2405" s="4" t="str">
        <f t="shared" si="114"/>
        <v>EGY - zan pin assuf S.A.E. - 0</v>
      </c>
      <c r="I2405" s="15">
        <f t="shared" si="115"/>
        <v>0</v>
      </c>
      <c r="J2405" s="12" t="str">
        <f t="shared" si="116"/>
        <v>EGY</v>
      </c>
    </row>
    <row r="2406" spans="1:10" ht="12.75" customHeight="1" x14ac:dyDescent="0.2">
      <c r="A2406" s="2">
        <v>2411</v>
      </c>
      <c r="B2406" s="2" t="s">
        <v>1152</v>
      </c>
      <c r="C2406" s="2" t="s">
        <v>15</v>
      </c>
      <c r="D2406" s="9" t="s">
        <v>24</v>
      </c>
      <c r="E2406" s="2" t="s">
        <v>1388</v>
      </c>
      <c r="F2406" s="2">
        <v>20</v>
      </c>
      <c r="G2406" s="3">
        <v>39</v>
      </c>
      <c r="H2406" s="4" t="str">
        <f t="shared" si="114"/>
        <v>EGY - zan pin assuf S.A.E. - 20</v>
      </c>
      <c r="I2406" s="15">
        <f t="shared" si="115"/>
        <v>780</v>
      </c>
      <c r="J2406" s="12" t="str">
        <f t="shared" si="116"/>
        <v>EGY</v>
      </c>
    </row>
    <row r="2407" spans="1:10" ht="12.75" customHeight="1" x14ac:dyDescent="0.2">
      <c r="A2407" s="2">
        <v>2412</v>
      </c>
      <c r="B2407" s="2" t="s">
        <v>1152</v>
      </c>
      <c r="C2407" s="2" t="s">
        <v>15</v>
      </c>
      <c r="D2407" s="9" t="s">
        <v>24</v>
      </c>
      <c r="E2407" s="2" t="s">
        <v>1388</v>
      </c>
      <c r="F2407" s="2">
        <v>10</v>
      </c>
      <c r="G2407" s="3">
        <v>26</v>
      </c>
      <c r="H2407" s="4" t="str">
        <f t="shared" si="114"/>
        <v>EGY - zan pin assuf S.A.E. - 10</v>
      </c>
      <c r="I2407" s="15">
        <f t="shared" si="115"/>
        <v>260</v>
      </c>
      <c r="J2407" s="12" t="str">
        <f t="shared" si="116"/>
        <v>EGY</v>
      </c>
    </row>
    <row r="2408" spans="1:10" ht="12.75" customHeight="1" x14ac:dyDescent="0.2">
      <c r="A2408" s="2">
        <v>2413</v>
      </c>
      <c r="B2408" s="2" t="s">
        <v>1152</v>
      </c>
      <c r="C2408" s="2" t="s">
        <v>15</v>
      </c>
      <c r="D2408" s="9" t="s">
        <v>24</v>
      </c>
      <c r="E2408" s="2" t="s">
        <v>1388</v>
      </c>
      <c r="F2408" s="2">
        <v>30</v>
      </c>
      <c r="G2408" s="3">
        <v>22</v>
      </c>
      <c r="H2408" s="4" t="str">
        <f t="shared" si="114"/>
        <v>EGY - zan pin assuf S.A.E. - 30</v>
      </c>
      <c r="I2408" s="15">
        <f t="shared" si="115"/>
        <v>660</v>
      </c>
      <c r="J2408" s="12" t="str">
        <f t="shared" si="116"/>
        <v>EGY</v>
      </c>
    </row>
    <row r="2409" spans="1:10" ht="12.75" customHeight="1" x14ac:dyDescent="0.2">
      <c r="A2409" s="2">
        <v>2414</v>
      </c>
      <c r="B2409" s="2" t="s">
        <v>1153</v>
      </c>
      <c r="C2409" s="2" t="s">
        <v>9</v>
      </c>
      <c r="D2409" s="9" t="s">
        <v>10</v>
      </c>
      <c r="E2409" s="2" t="s">
        <v>1388</v>
      </c>
      <c r="F2409" s="2">
        <v>10</v>
      </c>
      <c r="G2409" s="3">
        <v>16</v>
      </c>
      <c r="H2409" s="4" t="str">
        <f t="shared" si="114"/>
        <v>ITA - SG - 10</v>
      </c>
      <c r="I2409" s="15">
        <f t="shared" si="115"/>
        <v>160</v>
      </c>
      <c r="J2409" s="12" t="str">
        <f t="shared" si="116"/>
        <v>ITA</v>
      </c>
    </row>
    <row r="2410" spans="1:10" ht="12.75" customHeight="1" x14ac:dyDescent="0.2">
      <c r="A2410" s="2">
        <v>2415</v>
      </c>
      <c r="B2410" s="2" t="s">
        <v>1153</v>
      </c>
      <c r="C2410" s="2" t="s">
        <v>9</v>
      </c>
      <c r="D2410" s="9" t="s">
        <v>10</v>
      </c>
      <c r="E2410" s="2" t="s">
        <v>11</v>
      </c>
      <c r="F2410" s="2">
        <v>0</v>
      </c>
      <c r="G2410" s="3">
        <v>10</v>
      </c>
      <c r="H2410" s="4" t="str">
        <f t="shared" si="114"/>
        <v>ITA - SG - 0</v>
      </c>
      <c r="I2410" s="15">
        <f t="shared" si="115"/>
        <v>0</v>
      </c>
      <c r="J2410" s="12" t="str">
        <f t="shared" si="116"/>
        <v>ITA</v>
      </c>
    </row>
    <row r="2411" spans="1:10" ht="12.75" customHeight="1" x14ac:dyDescent="0.2">
      <c r="A2411" s="2">
        <v>2416</v>
      </c>
      <c r="B2411" s="2" t="s">
        <v>1154</v>
      </c>
      <c r="C2411" s="2" t="s">
        <v>9</v>
      </c>
      <c r="D2411" s="9" t="s">
        <v>48</v>
      </c>
      <c r="E2411" s="2" t="s">
        <v>1388</v>
      </c>
      <c r="F2411" s="2">
        <v>10</v>
      </c>
      <c r="G2411" s="3">
        <v>12</v>
      </c>
      <c r="H2411" s="4" t="str">
        <f t="shared" si="114"/>
        <v>ITA - zan pin SPA - 10</v>
      </c>
      <c r="I2411" s="15">
        <f t="shared" si="115"/>
        <v>120</v>
      </c>
      <c r="J2411" s="12" t="str">
        <f t="shared" si="116"/>
        <v>ITA</v>
      </c>
    </row>
    <row r="2412" spans="1:10" ht="12.75" customHeight="1" x14ac:dyDescent="0.2">
      <c r="A2412" s="2">
        <v>2417</v>
      </c>
      <c r="B2412" s="2" t="s">
        <v>1154</v>
      </c>
      <c r="C2412" s="2" t="s">
        <v>9</v>
      </c>
      <c r="D2412" s="9" t="s">
        <v>48</v>
      </c>
      <c r="E2412" s="2" t="s">
        <v>11</v>
      </c>
      <c r="F2412" s="2">
        <v>0</v>
      </c>
      <c r="G2412" s="3">
        <v>34</v>
      </c>
      <c r="H2412" s="4" t="str">
        <f t="shared" si="114"/>
        <v>ITA - zan pin SPA - 0</v>
      </c>
      <c r="I2412" s="15">
        <f t="shared" si="115"/>
        <v>0</v>
      </c>
      <c r="J2412" s="12" t="str">
        <f t="shared" si="116"/>
        <v>ITA</v>
      </c>
    </row>
    <row r="2413" spans="1:10" ht="12.75" customHeight="1" x14ac:dyDescent="0.2">
      <c r="A2413" s="2">
        <v>2418</v>
      </c>
      <c r="B2413" s="2" t="s">
        <v>1155</v>
      </c>
      <c r="C2413" s="2" t="s">
        <v>9</v>
      </c>
      <c r="D2413" s="9" t="s">
        <v>48</v>
      </c>
      <c r="E2413" s="2" t="s">
        <v>11</v>
      </c>
      <c r="F2413" s="2">
        <v>0</v>
      </c>
      <c r="G2413" s="3">
        <v>14</v>
      </c>
      <c r="H2413" s="4" t="str">
        <f t="shared" si="114"/>
        <v>ITA - zan pin SPA - 0</v>
      </c>
      <c r="I2413" s="15">
        <f t="shared" si="115"/>
        <v>0</v>
      </c>
      <c r="J2413" s="12" t="str">
        <f t="shared" si="116"/>
        <v>ITA</v>
      </c>
    </row>
    <row r="2414" spans="1:10" ht="12.75" customHeight="1" x14ac:dyDescent="0.2">
      <c r="A2414" s="2">
        <v>2419</v>
      </c>
      <c r="B2414" s="2" t="s">
        <v>1155</v>
      </c>
      <c r="C2414" s="2" t="s">
        <v>9</v>
      </c>
      <c r="D2414" s="9" t="s">
        <v>48</v>
      </c>
      <c r="E2414" s="2" t="s">
        <v>1388</v>
      </c>
      <c r="F2414" s="2">
        <v>10</v>
      </c>
      <c r="G2414" s="3">
        <v>10</v>
      </c>
      <c r="H2414" s="4" t="str">
        <f t="shared" si="114"/>
        <v>ITA - zan pin SPA - 10</v>
      </c>
      <c r="I2414" s="15">
        <f t="shared" si="115"/>
        <v>100</v>
      </c>
      <c r="J2414" s="12" t="str">
        <f t="shared" si="116"/>
        <v>ITA</v>
      </c>
    </row>
    <row r="2415" spans="1:10" ht="12.75" customHeight="1" x14ac:dyDescent="0.2">
      <c r="A2415" s="2">
        <v>2420</v>
      </c>
      <c r="B2415" s="2" t="s">
        <v>1155</v>
      </c>
      <c r="C2415" s="2" t="s">
        <v>9</v>
      </c>
      <c r="D2415" s="9" t="s">
        <v>48</v>
      </c>
      <c r="E2415" s="2" t="s">
        <v>1388</v>
      </c>
      <c r="F2415" s="2">
        <v>30</v>
      </c>
      <c r="G2415" s="3">
        <v>39</v>
      </c>
      <c r="H2415" s="4" t="str">
        <f t="shared" si="114"/>
        <v>ITA - zan pin SPA - 30</v>
      </c>
      <c r="I2415" s="15">
        <f t="shared" si="115"/>
        <v>1170</v>
      </c>
      <c r="J2415" s="12" t="str">
        <f t="shared" si="116"/>
        <v>ITA</v>
      </c>
    </row>
    <row r="2416" spans="1:10" ht="12.75" customHeight="1" x14ac:dyDescent="0.2">
      <c r="A2416" s="2">
        <v>2421</v>
      </c>
      <c r="B2416" s="2" t="s">
        <v>1156</v>
      </c>
      <c r="C2416" s="2" t="s">
        <v>15</v>
      </c>
      <c r="D2416" s="9" t="s">
        <v>14</v>
      </c>
      <c r="E2416" s="2" t="s">
        <v>11</v>
      </c>
      <c r="F2416" s="2">
        <v>0</v>
      </c>
      <c r="G2416" s="3">
        <v>19</v>
      </c>
      <c r="H2416" s="4" t="str">
        <f t="shared" si="114"/>
        <v>EGY - ccc order - 0</v>
      </c>
      <c r="I2416" s="15">
        <f t="shared" si="115"/>
        <v>0</v>
      </c>
      <c r="J2416" s="12" t="str">
        <f t="shared" si="116"/>
        <v>EGY</v>
      </c>
    </row>
    <row r="2417" spans="1:10" ht="12.75" customHeight="1" x14ac:dyDescent="0.2">
      <c r="A2417" s="2">
        <v>2422</v>
      </c>
      <c r="B2417" s="2" t="s">
        <v>1156</v>
      </c>
      <c r="C2417" s="2" t="s">
        <v>15</v>
      </c>
      <c r="D2417" s="9" t="s">
        <v>14</v>
      </c>
      <c r="E2417" s="2" t="s">
        <v>1388</v>
      </c>
      <c r="F2417" s="2">
        <v>10</v>
      </c>
      <c r="G2417" s="3">
        <v>37</v>
      </c>
      <c r="H2417" s="4" t="str">
        <f t="shared" si="114"/>
        <v>EGY - ccc order - 10</v>
      </c>
      <c r="I2417" s="15">
        <f t="shared" si="115"/>
        <v>370</v>
      </c>
      <c r="J2417" s="12" t="str">
        <f t="shared" si="116"/>
        <v>EGY</v>
      </c>
    </row>
    <row r="2418" spans="1:10" ht="12.75" customHeight="1" x14ac:dyDescent="0.2">
      <c r="A2418" s="2">
        <v>2423</v>
      </c>
      <c r="B2418" s="2" t="s">
        <v>1156</v>
      </c>
      <c r="C2418" s="2" t="s">
        <v>15</v>
      </c>
      <c r="D2418" s="9" t="s">
        <v>14</v>
      </c>
      <c r="E2418" s="2" t="s">
        <v>1388</v>
      </c>
      <c r="F2418" s="2">
        <v>30</v>
      </c>
      <c r="G2418" s="3">
        <v>27</v>
      </c>
      <c r="H2418" s="4" t="str">
        <f t="shared" si="114"/>
        <v>EGY - ccc order - 30</v>
      </c>
      <c r="I2418" s="15">
        <f t="shared" si="115"/>
        <v>810</v>
      </c>
      <c r="J2418" s="12" t="str">
        <f t="shared" si="116"/>
        <v>EGY</v>
      </c>
    </row>
    <row r="2419" spans="1:10" ht="12.75" customHeight="1" x14ac:dyDescent="0.2">
      <c r="A2419" s="2">
        <v>2424</v>
      </c>
      <c r="B2419" s="2" t="s">
        <v>1157</v>
      </c>
      <c r="C2419" s="2" t="s">
        <v>15</v>
      </c>
      <c r="D2419" s="9" t="s">
        <v>32</v>
      </c>
      <c r="E2419" s="2" t="s">
        <v>11</v>
      </c>
      <c r="F2419" s="2">
        <v>0</v>
      </c>
      <c r="G2419" s="3">
        <v>29</v>
      </c>
      <c r="H2419" s="4" t="str">
        <f t="shared" si="114"/>
        <v>EGY - order For Trading SARL - 0</v>
      </c>
      <c r="I2419" s="15">
        <f t="shared" si="115"/>
        <v>0</v>
      </c>
      <c r="J2419" s="12" t="str">
        <f t="shared" si="116"/>
        <v>EGY</v>
      </c>
    </row>
    <row r="2420" spans="1:10" ht="12.75" customHeight="1" x14ac:dyDescent="0.2">
      <c r="A2420" s="2">
        <v>2425</v>
      </c>
      <c r="B2420" s="2" t="s">
        <v>1157</v>
      </c>
      <c r="C2420" s="2" t="s">
        <v>15</v>
      </c>
      <c r="D2420" s="9" t="s">
        <v>32</v>
      </c>
      <c r="E2420" s="2" t="s">
        <v>1388</v>
      </c>
      <c r="F2420" s="2">
        <v>30</v>
      </c>
      <c r="G2420" s="3">
        <v>37</v>
      </c>
      <c r="H2420" s="4" t="str">
        <f t="shared" si="114"/>
        <v>EGY - order For Trading SARL - 30</v>
      </c>
      <c r="I2420" s="15">
        <f t="shared" si="115"/>
        <v>1110</v>
      </c>
      <c r="J2420" s="12" t="str">
        <f t="shared" si="116"/>
        <v>EGY</v>
      </c>
    </row>
    <row r="2421" spans="1:10" ht="12.75" customHeight="1" x14ac:dyDescent="0.2">
      <c r="A2421" s="2">
        <v>2426</v>
      </c>
      <c r="B2421" s="2" t="s">
        <v>1158</v>
      </c>
      <c r="C2421" s="2" t="s">
        <v>15</v>
      </c>
      <c r="D2421" s="9" t="s">
        <v>24</v>
      </c>
      <c r="E2421" s="2" t="s">
        <v>1388</v>
      </c>
      <c r="F2421" s="2">
        <v>10</v>
      </c>
      <c r="G2421" s="3">
        <v>15</v>
      </c>
      <c r="H2421" s="4" t="str">
        <f t="shared" si="114"/>
        <v>EGY - zan pin assuf S.A.E. - 10</v>
      </c>
      <c r="I2421" s="15">
        <f t="shared" si="115"/>
        <v>150</v>
      </c>
      <c r="J2421" s="12" t="str">
        <f t="shared" si="116"/>
        <v>EGY</v>
      </c>
    </row>
    <row r="2422" spans="1:10" ht="12.75" customHeight="1" x14ac:dyDescent="0.2">
      <c r="A2422" s="2">
        <v>2427</v>
      </c>
      <c r="B2422" s="2" t="s">
        <v>1158</v>
      </c>
      <c r="C2422" s="2" t="s">
        <v>15</v>
      </c>
      <c r="D2422" s="9" t="s">
        <v>24</v>
      </c>
      <c r="E2422" s="2" t="s">
        <v>11</v>
      </c>
      <c r="F2422" s="2">
        <v>0</v>
      </c>
      <c r="G2422" s="3">
        <v>38</v>
      </c>
      <c r="H2422" s="4" t="str">
        <f t="shared" si="114"/>
        <v>EGY - zan pin assuf S.A.E. - 0</v>
      </c>
      <c r="I2422" s="15">
        <f t="shared" si="115"/>
        <v>0</v>
      </c>
      <c r="J2422" s="12" t="str">
        <f t="shared" si="116"/>
        <v>EGY</v>
      </c>
    </row>
    <row r="2423" spans="1:10" ht="12.75" customHeight="1" x14ac:dyDescent="0.2">
      <c r="A2423" s="2">
        <v>2428</v>
      </c>
      <c r="B2423" s="2" t="s">
        <v>1158</v>
      </c>
      <c r="C2423" s="2" t="s">
        <v>15</v>
      </c>
      <c r="D2423" s="9" t="s">
        <v>24</v>
      </c>
      <c r="E2423" s="2" t="s">
        <v>1388</v>
      </c>
      <c r="F2423" s="2">
        <v>30</v>
      </c>
      <c r="G2423" s="3">
        <v>34</v>
      </c>
      <c r="H2423" s="4" t="str">
        <f t="shared" si="114"/>
        <v>EGY - zan pin assuf S.A.E. - 30</v>
      </c>
      <c r="I2423" s="15">
        <f t="shared" si="115"/>
        <v>1020</v>
      </c>
      <c r="J2423" s="12" t="str">
        <f t="shared" si="116"/>
        <v>EGY</v>
      </c>
    </row>
    <row r="2424" spans="1:10" ht="12.75" customHeight="1" x14ac:dyDescent="0.2">
      <c r="A2424" s="2">
        <v>2429</v>
      </c>
      <c r="B2424" s="2" t="s">
        <v>1159</v>
      </c>
      <c r="C2424" s="2" t="s">
        <v>15</v>
      </c>
      <c r="D2424" s="9" t="s">
        <v>24</v>
      </c>
      <c r="E2424" s="2" t="s">
        <v>1388</v>
      </c>
      <c r="F2424" s="2">
        <v>10</v>
      </c>
      <c r="G2424" s="3">
        <v>38</v>
      </c>
      <c r="H2424" s="4" t="str">
        <f t="shared" si="114"/>
        <v>EGY - zan pin assuf S.A.E. - 10</v>
      </c>
      <c r="I2424" s="15">
        <f t="shared" si="115"/>
        <v>380</v>
      </c>
      <c r="J2424" s="12" t="str">
        <f t="shared" si="116"/>
        <v>EGY</v>
      </c>
    </row>
    <row r="2425" spans="1:10" ht="12.75" customHeight="1" x14ac:dyDescent="0.2">
      <c r="A2425" s="2">
        <v>2430</v>
      </c>
      <c r="B2425" s="2" t="s">
        <v>1160</v>
      </c>
      <c r="C2425" s="2" t="s">
        <v>15</v>
      </c>
      <c r="D2425" s="9" t="s">
        <v>24</v>
      </c>
      <c r="E2425" s="2" t="s">
        <v>11</v>
      </c>
      <c r="F2425" s="2">
        <v>0</v>
      </c>
      <c r="G2425" s="3">
        <v>20</v>
      </c>
      <c r="H2425" s="4" t="str">
        <f t="shared" si="114"/>
        <v>EGY - zan pin assuf S.A.E. - 0</v>
      </c>
      <c r="I2425" s="15">
        <f t="shared" si="115"/>
        <v>0</v>
      </c>
      <c r="J2425" s="12" t="str">
        <f t="shared" si="116"/>
        <v>EGY</v>
      </c>
    </row>
    <row r="2426" spans="1:10" ht="12.75" customHeight="1" x14ac:dyDescent="0.2">
      <c r="A2426" s="2">
        <v>2431</v>
      </c>
      <c r="B2426" s="2" t="s">
        <v>1160</v>
      </c>
      <c r="C2426" s="2" t="s">
        <v>15</v>
      </c>
      <c r="D2426" s="9" t="s">
        <v>24</v>
      </c>
      <c r="E2426" s="2" t="s">
        <v>1388</v>
      </c>
      <c r="F2426" s="2">
        <v>10</v>
      </c>
      <c r="G2426" s="3">
        <v>29</v>
      </c>
      <c r="H2426" s="4" t="str">
        <f t="shared" si="114"/>
        <v>EGY - zan pin assuf S.A.E. - 10</v>
      </c>
      <c r="I2426" s="15">
        <f t="shared" si="115"/>
        <v>290</v>
      </c>
      <c r="J2426" s="12" t="str">
        <f t="shared" si="116"/>
        <v>EGY</v>
      </c>
    </row>
    <row r="2427" spans="1:10" ht="12.75" customHeight="1" x14ac:dyDescent="0.2">
      <c r="A2427" s="2">
        <v>2432</v>
      </c>
      <c r="B2427" s="2" t="s">
        <v>1161</v>
      </c>
      <c r="C2427" s="2" t="s">
        <v>15</v>
      </c>
      <c r="D2427" s="9" t="s">
        <v>14</v>
      </c>
      <c r="E2427" s="2" t="s">
        <v>11</v>
      </c>
      <c r="F2427" s="2">
        <v>0</v>
      </c>
      <c r="G2427" s="3">
        <v>10</v>
      </c>
      <c r="H2427" s="4" t="str">
        <f t="shared" si="114"/>
        <v>EGY - ccc order - 0</v>
      </c>
      <c r="I2427" s="15">
        <f t="shared" si="115"/>
        <v>0</v>
      </c>
      <c r="J2427" s="12" t="str">
        <f t="shared" si="116"/>
        <v>EGY</v>
      </c>
    </row>
    <row r="2428" spans="1:10" ht="12.75" customHeight="1" x14ac:dyDescent="0.2">
      <c r="A2428" s="2">
        <v>2433</v>
      </c>
      <c r="B2428" s="2" t="s">
        <v>1161</v>
      </c>
      <c r="C2428" s="2" t="s">
        <v>15</v>
      </c>
      <c r="D2428" s="9" t="s">
        <v>14</v>
      </c>
      <c r="E2428" s="2" t="s">
        <v>1388</v>
      </c>
      <c r="F2428" s="2">
        <v>30</v>
      </c>
      <c r="G2428" s="3">
        <v>40</v>
      </c>
      <c r="H2428" s="4" t="str">
        <f t="shared" si="114"/>
        <v>EGY - ccc order - 30</v>
      </c>
      <c r="I2428" s="15">
        <f t="shared" si="115"/>
        <v>1200</v>
      </c>
      <c r="J2428" s="12" t="str">
        <f t="shared" si="116"/>
        <v>EGY</v>
      </c>
    </row>
    <row r="2429" spans="1:10" ht="12.75" customHeight="1" x14ac:dyDescent="0.2">
      <c r="A2429" s="2">
        <v>2434</v>
      </c>
      <c r="B2429" s="2" t="s">
        <v>1161</v>
      </c>
      <c r="C2429" s="2" t="s">
        <v>15</v>
      </c>
      <c r="D2429" s="9" t="s">
        <v>14</v>
      </c>
      <c r="E2429" s="2" t="s">
        <v>1388</v>
      </c>
      <c r="F2429" s="2">
        <v>10</v>
      </c>
      <c r="G2429" s="3">
        <v>19</v>
      </c>
      <c r="H2429" s="4" t="str">
        <f t="shared" si="114"/>
        <v>EGY - ccc order - 10</v>
      </c>
      <c r="I2429" s="15">
        <f t="shared" si="115"/>
        <v>190</v>
      </c>
      <c r="J2429" s="12" t="str">
        <f t="shared" si="116"/>
        <v>EGY</v>
      </c>
    </row>
    <row r="2430" spans="1:10" ht="12.75" customHeight="1" x14ac:dyDescent="0.2">
      <c r="A2430" s="2">
        <v>2435</v>
      </c>
      <c r="B2430" s="2" t="s">
        <v>1162</v>
      </c>
      <c r="C2430" s="2" t="s">
        <v>9</v>
      </c>
      <c r="D2430" s="9" t="s">
        <v>48</v>
      </c>
      <c r="E2430" s="2" t="s">
        <v>11</v>
      </c>
      <c r="F2430" s="2">
        <v>0</v>
      </c>
      <c r="G2430" s="3">
        <v>15</v>
      </c>
      <c r="H2430" s="4" t="str">
        <f t="shared" si="114"/>
        <v>ITA - zan pin SPA - 0</v>
      </c>
      <c r="I2430" s="15">
        <f t="shared" si="115"/>
        <v>0</v>
      </c>
      <c r="J2430" s="12" t="str">
        <f t="shared" si="116"/>
        <v>ITA</v>
      </c>
    </row>
    <row r="2431" spans="1:10" ht="12.75" customHeight="1" x14ac:dyDescent="0.2">
      <c r="A2431" s="2">
        <v>2436</v>
      </c>
      <c r="B2431" s="2" t="s">
        <v>1163</v>
      </c>
      <c r="C2431" s="2" t="s">
        <v>9</v>
      </c>
      <c r="D2431" s="9" t="s">
        <v>98</v>
      </c>
      <c r="E2431" s="2" t="s">
        <v>11</v>
      </c>
      <c r="F2431" s="2">
        <v>0</v>
      </c>
      <c r="G2431" s="3">
        <v>24</v>
      </c>
      <c r="H2431" s="4" t="str">
        <f t="shared" si="114"/>
        <v>ITA - zan SPA - 0</v>
      </c>
      <c r="I2431" s="15">
        <f t="shared" si="115"/>
        <v>0</v>
      </c>
      <c r="J2431" s="12" t="str">
        <f t="shared" si="116"/>
        <v>ITA</v>
      </c>
    </row>
    <row r="2432" spans="1:10" ht="12.75" customHeight="1" x14ac:dyDescent="0.2">
      <c r="A2432" s="2">
        <v>2437</v>
      </c>
      <c r="B2432" s="2" t="s">
        <v>1163</v>
      </c>
      <c r="C2432" s="2" t="s">
        <v>9</v>
      </c>
      <c r="D2432" s="9" t="s">
        <v>98</v>
      </c>
      <c r="E2432" s="2" t="s">
        <v>1388</v>
      </c>
      <c r="F2432" s="2">
        <v>30</v>
      </c>
      <c r="G2432" s="3">
        <v>12</v>
      </c>
      <c r="H2432" s="4" t="str">
        <f t="shared" si="114"/>
        <v>ITA - zan SPA - 30</v>
      </c>
      <c r="I2432" s="15">
        <f t="shared" si="115"/>
        <v>360</v>
      </c>
      <c r="J2432" s="12" t="str">
        <f t="shared" si="116"/>
        <v>ITA</v>
      </c>
    </row>
    <row r="2433" spans="1:10" ht="12.75" customHeight="1" x14ac:dyDescent="0.2">
      <c r="A2433" s="2">
        <v>2438</v>
      </c>
      <c r="B2433" s="2" t="s">
        <v>1163</v>
      </c>
      <c r="C2433" s="2" t="s">
        <v>9</v>
      </c>
      <c r="D2433" s="9" t="s">
        <v>98</v>
      </c>
      <c r="E2433" s="2" t="s">
        <v>1388</v>
      </c>
      <c r="F2433" s="2">
        <v>10</v>
      </c>
      <c r="G2433" s="3">
        <v>10</v>
      </c>
      <c r="H2433" s="4" t="str">
        <f t="shared" si="114"/>
        <v>ITA - zan SPA - 10</v>
      </c>
      <c r="I2433" s="15">
        <f t="shared" si="115"/>
        <v>100</v>
      </c>
      <c r="J2433" s="12" t="str">
        <f t="shared" si="116"/>
        <v>ITA</v>
      </c>
    </row>
    <row r="2434" spans="1:10" ht="12.75" customHeight="1" x14ac:dyDescent="0.2">
      <c r="A2434" s="2">
        <v>2439</v>
      </c>
      <c r="B2434" s="2" t="s">
        <v>1164</v>
      </c>
      <c r="C2434" s="2" t="s">
        <v>9</v>
      </c>
      <c r="D2434" s="9" t="s">
        <v>98</v>
      </c>
      <c r="E2434" s="2" t="s">
        <v>1388</v>
      </c>
      <c r="F2434" s="2">
        <v>30</v>
      </c>
      <c r="G2434" s="3">
        <v>32</v>
      </c>
      <c r="H2434" s="4" t="str">
        <f t="shared" si="114"/>
        <v>ITA - zan SPA - 30</v>
      </c>
      <c r="I2434" s="15">
        <f t="shared" si="115"/>
        <v>960</v>
      </c>
      <c r="J2434" s="12" t="str">
        <f t="shared" si="116"/>
        <v>ITA</v>
      </c>
    </row>
    <row r="2435" spans="1:10" ht="12.75" customHeight="1" x14ac:dyDescent="0.2">
      <c r="A2435" s="2">
        <v>2440</v>
      </c>
      <c r="B2435" s="2" t="s">
        <v>1164</v>
      </c>
      <c r="C2435" s="2" t="s">
        <v>9</v>
      </c>
      <c r="D2435" s="9" t="s">
        <v>98</v>
      </c>
      <c r="E2435" s="2" t="s">
        <v>1388</v>
      </c>
      <c r="F2435" s="2">
        <v>10</v>
      </c>
      <c r="G2435" s="3">
        <v>35</v>
      </c>
      <c r="H2435" s="4" t="str">
        <f t="shared" ref="H2435:H2498" si="117">IF(AND(J2435&lt;&gt;"NON PRESENTE",D2435&lt;&gt;"NON PRESENTE",F2435&lt;&gt;"NON PRESENTE"),_xlfn.CONCAT(J2435," - ",D2435," - ",F2435),"DATI MANCANTI")</f>
        <v>ITA - zan SPA - 10</v>
      </c>
      <c r="I2435" s="15">
        <f t="shared" ref="I2435:I2498" si="118">IF(AND(F2435&lt;&gt;"NON PRESENTE",G2435&lt;&gt;"NON PRESENTE"),F2435*G2435,"DATI MANCANTI")</f>
        <v>350</v>
      </c>
      <c r="J2435" s="12" t="str">
        <f t="shared" ref="J2435:J2498" si="119">TRIM(C2435)</f>
        <v>ITA</v>
      </c>
    </row>
    <row r="2436" spans="1:10" ht="12.75" customHeight="1" x14ac:dyDescent="0.2">
      <c r="A2436" s="2">
        <v>2441</v>
      </c>
      <c r="B2436" s="2" t="s">
        <v>1164</v>
      </c>
      <c r="C2436" s="2" t="s">
        <v>9</v>
      </c>
      <c r="D2436" s="9" t="s">
        <v>98</v>
      </c>
      <c r="E2436" s="2" t="s">
        <v>11</v>
      </c>
      <c r="F2436" s="2">
        <v>0</v>
      </c>
      <c r="G2436" s="3">
        <v>38</v>
      </c>
      <c r="H2436" s="4" t="str">
        <f t="shared" si="117"/>
        <v>ITA - zan SPA - 0</v>
      </c>
      <c r="I2436" s="15">
        <f t="shared" si="118"/>
        <v>0</v>
      </c>
      <c r="J2436" s="12" t="str">
        <f t="shared" si="119"/>
        <v>ITA</v>
      </c>
    </row>
    <row r="2437" spans="1:10" ht="12.75" customHeight="1" x14ac:dyDescent="0.2">
      <c r="A2437" s="2">
        <v>2442</v>
      </c>
      <c r="B2437" s="2" t="s">
        <v>1165</v>
      </c>
      <c r="C2437" s="2" t="s">
        <v>9</v>
      </c>
      <c r="D2437" s="9" t="s">
        <v>37</v>
      </c>
      <c r="E2437" s="2" t="s">
        <v>11</v>
      </c>
      <c r="F2437" s="2">
        <v>0</v>
      </c>
      <c r="G2437" s="3">
        <v>30</v>
      </c>
      <c r="H2437" s="4" t="str">
        <f t="shared" si="117"/>
        <v>ITA - zan VETRI - 0</v>
      </c>
      <c r="I2437" s="15">
        <f t="shared" si="118"/>
        <v>0</v>
      </c>
      <c r="J2437" s="12" t="str">
        <f t="shared" si="119"/>
        <v>ITA</v>
      </c>
    </row>
    <row r="2438" spans="1:10" ht="12.75" customHeight="1" x14ac:dyDescent="0.2">
      <c r="A2438" s="2">
        <v>2443</v>
      </c>
      <c r="B2438" s="2" t="s">
        <v>1166</v>
      </c>
      <c r="C2438" s="2" t="s">
        <v>15</v>
      </c>
      <c r="D2438" s="9" t="s">
        <v>14</v>
      </c>
      <c r="E2438" s="2" t="s">
        <v>11</v>
      </c>
      <c r="F2438" s="2">
        <v>0</v>
      </c>
      <c r="G2438" s="3">
        <v>19</v>
      </c>
      <c r="H2438" s="4" t="str">
        <f t="shared" si="117"/>
        <v>EGY - ccc order - 0</v>
      </c>
      <c r="I2438" s="15">
        <f t="shared" si="118"/>
        <v>0</v>
      </c>
      <c r="J2438" s="12" t="str">
        <f t="shared" si="119"/>
        <v>EGY</v>
      </c>
    </row>
    <row r="2439" spans="1:10" ht="12.75" customHeight="1" x14ac:dyDescent="0.2">
      <c r="A2439" s="2">
        <v>2444</v>
      </c>
      <c r="B2439" s="2" t="s">
        <v>1166</v>
      </c>
      <c r="C2439" s="2" t="s">
        <v>15</v>
      </c>
      <c r="D2439" s="9" t="s">
        <v>14</v>
      </c>
      <c r="E2439" s="2" t="s">
        <v>1388</v>
      </c>
      <c r="F2439" s="2">
        <v>30</v>
      </c>
      <c r="G2439" s="3">
        <v>18</v>
      </c>
      <c r="H2439" s="4" t="str">
        <f t="shared" si="117"/>
        <v>EGY - ccc order - 30</v>
      </c>
      <c r="I2439" s="15">
        <f t="shared" si="118"/>
        <v>540</v>
      </c>
      <c r="J2439" s="12" t="str">
        <f t="shared" si="119"/>
        <v>EGY</v>
      </c>
    </row>
    <row r="2440" spans="1:10" ht="12.75" customHeight="1" x14ac:dyDescent="0.2">
      <c r="A2440" s="2">
        <v>2445</v>
      </c>
      <c r="B2440" s="2" t="s">
        <v>1167</v>
      </c>
      <c r="C2440" s="2" t="s">
        <v>15</v>
      </c>
      <c r="D2440" s="9" t="s">
        <v>24</v>
      </c>
      <c r="E2440" s="2" t="s">
        <v>11</v>
      </c>
      <c r="F2440" s="2">
        <v>0</v>
      </c>
      <c r="G2440" s="3">
        <v>13</v>
      </c>
      <c r="H2440" s="4" t="str">
        <f t="shared" si="117"/>
        <v>EGY - zan pin assuf S.A.E. - 0</v>
      </c>
      <c r="I2440" s="15">
        <f t="shared" si="118"/>
        <v>0</v>
      </c>
      <c r="J2440" s="12" t="str">
        <f t="shared" si="119"/>
        <v>EGY</v>
      </c>
    </row>
    <row r="2441" spans="1:10" ht="12.75" customHeight="1" x14ac:dyDescent="0.2">
      <c r="A2441" s="2">
        <v>2446</v>
      </c>
      <c r="B2441" s="2" t="s">
        <v>1167</v>
      </c>
      <c r="C2441" s="2" t="s">
        <v>15</v>
      </c>
      <c r="D2441" s="9" t="s">
        <v>24</v>
      </c>
      <c r="E2441" s="2" t="s">
        <v>1388</v>
      </c>
      <c r="F2441" s="2">
        <v>30</v>
      </c>
      <c r="G2441" s="3">
        <v>27</v>
      </c>
      <c r="H2441" s="4" t="str">
        <f t="shared" si="117"/>
        <v>EGY - zan pin assuf S.A.E. - 30</v>
      </c>
      <c r="I2441" s="15">
        <f t="shared" si="118"/>
        <v>810</v>
      </c>
      <c r="J2441" s="12" t="str">
        <f t="shared" si="119"/>
        <v>EGY</v>
      </c>
    </row>
    <row r="2442" spans="1:10" ht="12.75" customHeight="1" x14ac:dyDescent="0.2">
      <c r="A2442" s="2">
        <v>2447</v>
      </c>
      <c r="B2442" s="2" t="s">
        <v>1167</v>
      </c>
      <c r="C2442" s="2" t="s">
        <v>15</v>
      </c>
      <c r="D2442" s="9" t="s">
        <v>24</v>
      </c>
      <c r="E2442" s="2" t="s">
        <v>1388</v>
      </c>
      <c r="F2442" s="2">
        <v>10</v>
      </c>
      <c r="G2442" s="3">
        <v>26</v>
      </c>
      <c r="H2442" s="4" t="str">
        <f t="shared" si="117"/>
        <v>EGY - zan pin assuf S.A.E. - 10</v>
      </c>
      <c r="I2442" s="15">
        <f t="shared" si="118"/>
        <v>260</v>
      </c>
      <c r="J2442" s="12" t="str">
        <f t="shared" si="119"/>
        <v>EGY</v>
      </c>
    </row>
    <row r="2443" spans="1:10" ht="12.75" customHeight="1" x14ac:dyDescent="0.2">
      <c r="A2443" s="2">
        <v>2448</v>
      </c>
      <c r="B2443" s="2" t="s">
        <v>1168</v>
      </c>
      <c r="C2443" s="2" t="s">
        <v>31</v>
      </c>
      <c r="D2443" s="9" t="s">
        <v>17</v>
      </c>
      <c r="E2443" s="2" t="s">
        <v>1388</v>
      </c>
      <c r="F2443" s="2">
        <v>30</v>
      </c>
      <c r="G2443" s="3">
        <v>23</v>
      </c>
      <c r="H2443" s="4" t="str">
        <f t="shared" si="117"/>
        <v>DATI MANCANTI</v>
      </c>
      <c r="I2443" s="7">
        <f t="shared" si="118"/>
        <v>690</v>
      </c>
      <c r="J2443" s="12" t="str">
        <f t="shared" si="119"/>
        <v>NON PRESENTE</v>
      </c>
    </row>
    <row r="2444" spans="1:10" ht="12.75" customHeight="1" x14ac:dyDescent="0.2">
      <c r="A2444" s="2">
        <v>2449</v>
      </c>
      <c r="B2444" s="2" t="s">
        <v>1168</v>
      </c>
      <c r="C2444" s="2" t="s">
        <v>31</v>
      </c>
      <c r="D2444" s="9" t="s">
        <v>17</v>
      </c>
      <c r="E2444" s="2" t="s">
        <v>11</v>
      </c>
      <c r="F2444" s="2">
        <v>0</v>
      </c>
      <c r="G2444" s="3">
        <v>15</v>
      </c>
      <c r="H2444" s="4" t="str">
        <f t="shared" si="117"/>
        <v>DATI MANCANTI</v>
      </c>
      <c r="I2444" s="7">
        <f t="shared" si="118"/>
        <v>0</v>
      </c>
      <c r="J2444" s="12" t="str">
        <f t="shared" si="119"/>
        <v>NON PRESENTE</v>
      </c>
    </row>
    <row r="2445" spans="1:10" ht="12.75" customHeight="1" x14ac:dyDescent="0.2">
      <c r="A2445" s="2">
        <v>2450</v>
      </c>
      <c r="B2445" s="2" t="s">
        <v>1168</v>
      </c>
      <c r="C2445" s="2" t="s">
        <v>31</v>
      </c>
      <c r="D2445" s="9" t="s">
        <v>17</v>
      </c>
      <c r="E2445" s="2" t="s">
        <v>1388</v>
      </c>
      <c r="F2445" s="2">
        <v>10</v>
      </c>
      <c r="G2445" s="3">
        <v>17</v>
      </c>
      <c r="H2445" s="4" t="str">
        <f t="shared" si="117"/>
        <v>DATI MANCANTI</v>
      </c>
      <c r="I2445" s="7">
        <f t="shared" si="118"/>
        <v>170</v>
      </c>
      <c r="J2445" s="12" t="str">
        <f t="shared" si="119"/>
        <v>NON PRESENTE</v>
      </c>
    </row>
    <row r="2446" spans="1:10" ht="12.75" customHeight="1" x14ac:dyDescent="0.2">
      <c r="A2446" s="2">
        <v>2451</v>
      </c>
      <c r="B2446" s="2" t="s">
        <v>1169</v>
      </c>
      <c r="C2446" s="2" t="s">
        <v>9</v>
      </c>
      <c r="D2446" s="9" t="s">
        <v>98</v>
      </c>
      <c r="E2446" s="2" t="s">
        <v>1388</v>
      </c>
      <c r="F2446" s="2">
        <v>10</v>
      </c>
      <c r="G2446" s="3">
        <v>17</v>
      </c>
      <c r="H2446" s="4" t="str">
        <f t="shared" si="117"/>
        <v>ITA - zan SPA - 10</v>
      </c>
      <c r="I2446" s="15">
        <f t="shared" si="118"/>
        <v>170</v>
      </c>
      <c r="J2446" s="12" t="str">
        <f t="shared" si="119"/>
        <v>ITA</v>
      </c>
    </row>
    <row r="2447" spans="1:10" ht="12.75" customHeight="1" x14ac:dyDescent="0.2">
      <c r="A2447" s="2">
        <v>2452</v>
      </c>
      <c r="B2447" s="2" t="s">
        <v>1169</v>
      </c>
      <c r="C2447" s="2" t="s">
        <v>9</v>
      </c>
      <c r="D2447" s="9" t="s">
        <v>98</v>
      </c>
      <c r="E2447" s="2" t="s">
        <v>11</v>
      </c>
      <c r="F2447" s="2">
        <v>0</v>
      </c>
      <c r="G2447" s="3">
        <v>25</v>
      </c>
      <c r="H2447" s="4" t="str">
        <f t="shared" si="117"/>
        <v>ITA - zan SPA - 0</v>
      </c>
      <c r="I2447" s="15">
        <f t="shared" si="118"/>
        <v>0</v>
      </c>
      <c r="J2447" s="12" t="str">
        <f t="shared" si="119"/>
        <v>ITA</v>
      </c>
    </row>
    <row r="2448" spans="1:10" ht="12.75" customHeight="1" x14ac:dyDescent="0.2">
      <c r="A2448" s="2">
        <v>2453</v>
      </c>
      <c r="B2448" s="2" t="s">
        <v>1169</v>
      </c>
      <c r="C2448" s="2" t="s">
        <v>9</v>
      </c>
      <c r="D2448" s="9" t="s">
        <v>98</v>
      </c>
      <c r="E2448" s="2" t="s">
        <v>1388</v>
      </c>
      <c r="F2448" s="2">
        <v>30</v>
      </c>
      <c r="G2448" s="3">
        <v>39</v>
      </c>
      <c r="H2448" s="4" t="str">
        <f t="shared" si="117"/>
        <v>ITA - zan SPA - 30</v>
      </c>
      <c r="I2448" s="15">
        <f t="shared" si="118"/>
        <v>1170</v>
      </c>
      <c r="J2448" s="12" t="str">
        <f t="shared" si="119"/>
        <v>ITA</v>
      </c>
    </row>
    <row r="2449" spans="1:10" ht="12.75" customHeight="1" x14ac:dyDescent="0.2">
      <c r="A2449" s="2">
        <v>2454</v>
      </c>
      <c r="B2449" s="2" t="s">
        <v>1170</v>
      </c>
      <c r="C2449" s="2" t="s">
        <v>9</v>
      </c>
      <c r="D2449" s="9" t="s">
        <v>55</v>
      </c>
      <c r="E2449" s="2" t="s">
        <v>11</v>
      </c>
      <c r="F2449" s="2">
        <v>0</v>
      </c>
      <c r="G2449" s="3">
        <v>11</v>
      </c>
      <c r="H2449" s="4" t="str">
        <f t="shared" si="117"/>
        <v>ITA - zan S.R.L. - 0</v>
      </c>
      <c r="I2449" s="15">
        <f t="shared" si="118"/>
        <v>0</v>
      </c>
      <c r="J2449" s="12" t="str">
        <f t="shared" si="119"/>
        <v>ITA</v>
      </c>
    </row>
    <row r="2450" spans="1:10" ht="12.75" customHeight="1" x14ac:dyDescent="0.2">
      <c r="A2450" s="2">
        <v>2455</v>
      </c>
      <c r="B2450" s="2" t="s">
        <v>1170</v>
      </c>
      <c r="C2450" s="2" t="s">
        <v>9</v>
      </c>
      <c r="D2450" s="9" t="s">
        <v>55</v>
      </c>
      <c r="E2450" s="2" t="s">
        <v>1388</v>
      </c>
      <c r="F2450" s="2">
        <v>10</v>
      </c>
      <c r="G2450" s="3">
        <v>13</v>
      </c>
      <c r="H2450" s="4" t="str">
        <f t="shared" si="117"/>
        <v>ITA - zan S.R.L. - 10</v>
      </c>
      <c r="I2450" s="15">
        <f t="shared" si="118"/>
        <v>130</v>
      </c>
      <c r="J2450" s="12" t="str">
        <f t="shared" si="119"/>
        <v>ITA</v>
      </c>
    </row>
    <row r="2451" spans="1:10" ht="12.75" customHeight="1" x14ac:dyDescent="0.2">
      <c r="A2451" s="2">
        <v>2456</v>
      </c>
      <c r="B2451" s="2" t="s">
        <v>1170</v>
      </c>
      <c r="C2451" s="2" t="s">
        <v>9</v>
      </c>
      <c r="D2451" s="9" t="s">
        <v>55</v>
      </c>
      <c r="E2451" s="2" t="s">
        <v>1388</v>
      </c>
      <c r="F2451" s="2">
        <v>30</v>
      </c>
      <c r="G2451" s="3">
        <v>26</v>
      </c>
      <c r="H2451" s="4" t="str">
        <f t="shared" si="117"/>
        <v>ITA - zan S.R.L. - 30</v>
      </c>
      <c r="I2451" s="15">
        <f t="shared" si="118"/>
        <v>780</v>
      </c>
      <c r="J2451" s="12" t="str">
        <f t="shared" si="119"/>
        <v>ITA</v>
      </c>
    </row>
    <row r="2452" spans="1:10" ht="12.75" customHeight="1" x14ac:dyDescent="0.2">
      <c r="A2452" s="2">
        <v>2457</v>
      </c>
      <c r="B2452" s="2" t="s">
        <v>1171</v>
      </c>
      <c r="C2452" s="2" t="s">
        <v>9</v>
      </c>
      <c r="D2452" s="9" t="s">
        <v>37</v>
      </c>
      <c r="E2452" s="2" t="s">
        <v>11</v>
      </c>
      <c r="F2452" s="2">
        <v>0</v>
      </c>
      <c r="G2452" s="3">
        <v>39</v>
      </c>
      <c r="H2452" s="4" t="str">
        <f t="shared" si="117"/>
        <v>ITA - zan VETRI - 0</v>
      </c>
      <c r="I2452" s="15">
        <f t="shared" si="118"/>
        <v>0</v>
      </c>
      <c r="J2452" s="12" t="str">
        <f t="shared" si="119"/>
        <v>ITA</v>
      </c>
    </row>
    <row r="2453" spans="1:10" ht="12.75" customHeight="1" x14ac:dyDescent="0.2">
      <c r="A2453" s="2">
        <v>2458</v>
      </c>
      <c r="B2453" s="2" t="s">
        <v>1171</v>
      </c>
      <c r="C2453" s="2" t="s">
        <v>9</v>
      </c>
      <c r="D2453" s="9" t="s">
        <v>37</v>
      </c>
      <c r="E2453" s="2" t="s">
        <v>1388</v>
      </c>
      <c r="F2453" s="2">
        <v>10</v>
      </c>
      <c r="G2453" s="3">
        <v>20</v>
      </c>
      <c r="H2453" s="4" t="str">
        <f t="shared" si="117"/>
        <v>ITA - zan VETRI - 10</v>
      </c>
      <c r="I2453" s="15">
        <f t="shared" si="118"/>
        <v>200</v>
      </c>
      <c r="J2453" s="12" t="str">
        <f t="shared" si="119"/>
        <v>ITA</v>
      </c>
    </row>
    <row r="2454" spans="1:10" ht="12.75" customHeight="1" x14ac:dyDescent="0.2">
      <c r="A2454" s="2">
        <v>2459</v>
      </c>
      <c r="B2454" s="2" t="s">
        <v>1172</v>
      </c>
      <c r="C2454" s="2" t="s">
        <v>9</v>
      </c>
      <c r="D2454" s="9" t="s">
        <v>37</v>
      </c>
      <c r="E2454" s="2" t="s">
        <v>11</v>
      </c>
      <c r="F2454" s="2">
        <v>0</v>
      </c>
      <c r="G2454" s="3">
        <v>16</v>
      </c>
      <c r="H2454" s="4" t="str">
        <f t="shared" si="117"/>
        <v>ITA - zan VETRI - 0</v>
      </c>
      <c r="I2454" s="15">
        <f t="shared" si="118"/>
        <v>0</v>
      </c>
      <c r="J2454" s="12" t="str">
        <f t="shared" si="119"/>
        <v>ITA</v>
      </c>
    </row>
    <row r="2455" spans="1:10" ht="12.75" customHeight="1" x14ac:dyDescent="0.2">
      <c r="A2455" s="2">
        <v>2460</v>
      </c>
      <c r="B2455" s="2" t="s">
        <v>1173</v>
      </c>
      <c r="C2455" s="2" t="s">
        <v>9</v>
      </c>
      <c r="D2455" s="9" t="s">
        <v>10</v>
      </c>
      <c r="E2455" s="2" t="s">
        <v>11</v>
      </c>
      <c r="F2455" s="2">
        <v>0</v>
      </c>
      <c r="G2455" s="3">
        <v>25</v>
      </c>
      <c r="H2455" s="4" t="str">
        <f t="shared" si="117"/>
        <v>ITA - SG - 0</v>
      </c>
      <c r="I2455" s="15">
        <f t="shared" si="118"/>
        <v>0</v>
      </c>
      <c r="J2455" s="12" t="str">
        <f t="shared" si="119"/>
        <v>ITA</v>
      </c>
    </row>
    <row r="2456" spans="1:10" ht="12.75" customHeight="1" x14ac:dyDescent="0.2">
      <c r="A2456" s="2">
        <v>2461</v>
      </c>
      <c r="B2456" s="2" t="s">
        <v>1173</v>
      </c>
      <c r="C2456" s="2" t="s">
        <v>9</v>
      </c>
      <c r="D2456" s="9" t="s">
        <v>10</v>
      </c>
      <c r="E2456" s="2" t="s">
        <v>1388</v>
      </c>
      <c r="F2456" s="2">
        <v>30</v>
      </c>
      <c r="G2456" s="3">
        <v>15</v>
      </c>
      <c r="H2456" s="4" t="str">
        <f t="shared" si="117"/>
        <v>ITA - SG - 30</v>
      </c>
      <c r="I2456" s="15">
        <f t="shared" si="118"/>
        <v>450</v>
      </c>
      <c r="J2456" s="12" t="str">
        <f t="shared" si="119"/>
        <v>ITA</v>
      </c>
    </row>
    <row r="2457" spans="1:10" ht="12.75" customHeight="1" x14ac:dyDescent="0.2">
      <c r="A2457" s="2">
        <v>2462</v>
      </c>
      <c r="B2457" s="2" t="s">
        <v>1173</v>
      </c>
      <c r="C2457" s="2" t="s">
        <v>9</v>
      </c>
      <c r="D2457" s="9" t="s">
        <v>10</v>
      </c>
      <c r="E2457" s="2" t="s">
        <v>1388</v>
      </c>
      <c r="F2457" s="2">
        <v>10</v>
      </c>
      <c r="G2457" s="3">
        <v>10</v>
      </c>
      <c r="H2457" s="4" t="str">
        <f t="shared" si="117"/>
        <v>ITA - SG - 10</v>
      </c>
      <c r="I2457" s="15">
        <f t="shared" si="118"/>
        <v>100</v>
      </c>
      <c r="J2457" s="12" t="str">
        <f t="shared" si="119"/>
        <v>ITA</v>
      </c>
    </row>
    <row r="2458" spans="1:10" ht="12.75" customHeight="1" x14ac:dyDescent="0.2">
      <c r="A2458" s="2">
        <v>2463</v>
      </c>
      <c r="B2458" s="2" t="s">
        <v>1174</v>
      </c>
      <c r="C2458" s="2" t="s">
        <v>9</v>
      </c>
      <c r="D2458" s="9" t="s">
        <v>181</v>
      </c>
      <c r="E2458" s="2" t="s">
        <v>1388</v>
      </c>
      <c r="F2458" s="2">
        <v>10</v>
      </c>
      <c r="G2458" s="3">
        <v>14</v>
      </c>
      <c r="H2458" s="4" t="str">
        <f t="shared" si="117"/>
        <v>ITA - mull - 10</v>
      </c>
      <c r="I2458" s="15">
        <f t="shared" si="118"/>
        <v>140</v>
      </c>
      <c r="J2458" s="12" t="str">
        <f t="shared" si="119"/>
        <v>ITA</v>
      </c>
    </row>
    <row r="2459" spans="1:10" ht="12.75" customHeight="1" x14ac:dyDescent="0.2">
      <c r="A2459" s="2">
        <v>2464</v>
      </c>
      <c r="B2459" s="2" t="s">
        <v>1174</v>
      </c>
      <c r="C2459" s="2" t="s">
        <v>9</v>
      </c>
      <c r="D2459" s="9" t="s">
        <v>181</v>
      </c>
      <c r="E2459" s="2" t="s">
        <v>1388</v>
      </c>
      <c r="F2459" s="2">
        <v>30</v>
      </c>
      <c r="G2459" s="3">
        <v>17</v>
      </c>
      <c r="H2459" s="4" t="str">
        <f t="shared" si="117"/>
        <v>ITA - mull - 30</v>
      </c>
      <c r="I2459" s="15">
        <f t="shared" si="118"/>
        <v>510</v>
      </c>
      <c r="J2459" s="12" t="str">
        <f t="shared" si="119"/>
        <v>ITA</v>
      </c>
    </row>
    <row r="2460" spans="1:10" ht="12.75" customHeight="1" x14ac:dyDescent="0.2">
      <c r="A2460" s="2">
        <v>2465</v>
      </c>
      <c r="B2460" s="2" t="s">
        <v>1175</v>
      </c>
      <c r="C2460" s="2" t="s">
        <v>9</v>
      </c>
      <c r="D2460" s="9" t="s">
        <v>76</v>
      </c>
      <c r="E2460" s="2" t="s">
        <v>11</v>
      </c>
      <c r="F2460" s="2">
        <v>0</v>
      </c>
      <c r="G2460" s="3">
        <v>16</v>
      </c>
      <c r="H2460" s="4" t="str">
        <f t="shared" si="117"/>
        <v>ITA - lollo SRL - 0</v>
      </c>
      <c r="I2460" s="15">
        <f t="shared" si="118"/>
        <v>0</v>
      </c>
      <c r="J2460" s="12" t="str">
        <f t="shared" si="119"/>
        <v>ITA</v>
      </c>
    </row>
    <row r="2461" spans="1:10" ht="12.75" customHeight="1" x14ac:dyDescent="0.2">
      <c r="A2461" s="2">
        <v>2466</v>
      </c>
      <c r="B2461" s="2" t="s">
        <v>1176</v>
      </c>
      <c r="C2461" s="2" t="s">
        <v>9</v>
      </c>
      <c r="D2461" s="9" t="s">
        <v>10</v>
      </c>
      <c r="E2461" s="2" t="s">
        <v>11</v>
      </c>
      <c r="F2461" s="2">
        <v>0</v>
      </c>
      <c r="G2461" s="3">
        <v>18</v>
      </c>
      <c r="H2461" s="4" t="str">
        <f t="shared" si="117"/>
        <v>ITA - SG - 0</v>
      </c>
      <c r="I2461" s="15">
        <f t="shared" si="118"/>
        <v>0</v>
      </c>
      <c r="J2461" s="12" t="str">
        <f t="shared" si="119"/>
        <v>ITA</v>
      </c>
    </row>
    <row r="2462" spans="1:10" ht="12.75" customHeight="1" x14ac:dyDescent="0.2">
      <c r="A2462" s="2">
        <v>2467</v>
      </c>
      <c r="B2462" s="2" t="s">
        <v>1176</v>
      </c>
      <c r="C2462" s="2" t="s">
        <v>9</v>
      </c>
      <c r="D2462" s="9" t="s">
        <v>10</v>
      </c>
      <c r="E2462" s="2" t="s">
        <v>1388</v>
      </c>
      <c r="F2462" s="2">
        <v>10</v>
      </c>
      <c r="G2462" s="3">
        <v>10</v>
      </c>
      <c r="H2462" s="4" t="str">
        <f t="shared" si="117"/>
        <v>ITA - SG - 10</v>
      </c>
      <c r="I2462" s="15">
        <f t="shared" si="118"/>
        <v>100</v>
      </c>
      <c r="J2462" s="12" t="str">
        <f t="shared" si="119"/>
        <v>ITA</v>
      </c>
    </row>
    <row r="2463" spans="1:10" ht="12.75" customHeight="1" x14ac:dyDescent="0.2">
      <c r="A2463" s="2">
        <v>2468</v>
      </c>
      <c r="B2463" s="2" t="s">
        <v>1177</v>
      </c>
      <c r="C2463" s="2" t="s">
        <v>9</v>
      </c>
      <c r="D2463" s="9" t="s">
        <v>37</v>
      </c>
      <c r="E2463" s="2" t="s">
        <v>11</v>
      </c>
      <c r="F2463" s="2">
        <v>0</v>
      </c>
      <c r="G2463" s="3">
        <v>22</v>
      </c>
      <c r="H2463" s="4" t="str">
        <f t="shared" si="117"/>
        <v>ITA - zan VETRI - 0</v>
      </c>
      <c r="I2463" s="15">
        <f t="shared" si="118"/>
        <v>0</v>
      </c>
      <c r="J2463" s="12" t="str">
        <f t="shared" si="119"/>
        <v>ITA</v>
      </c>
    </row>
    <row r="2464" spans="1:10" ht="12.75" customHeight="1" x14ac:dyDescent="0.2">
      <c r="A2464" s="2">
        <v>2469</v>
      </c>
      <c r="B2464" s="2" t="s">
        <v>1178</v>
      </c>
      <c r="C2464" s="2" t="s">
        <v>9</v>
      </c>
      <c r="D2464" s="9" t="s">
        <v>48</v>
      </c>
      <c r="E2464" s="2" t="s">
        <v>11</v>
      </c>
      <c r="F2464" s="2">
        <v>0</v>
      </c>
      <c r="G2464" s="3">
        <v>13</v>
      </c>
      <c r="H2464" s="4" t="str">
        <f t="shared" si="117"/>
        <v>ITA - zan pin SPA - 0</v>
      </c>
      <c r="I2464" s="15">
        <f t="shared" si="118"/>
        <v>0</v>
      </c>
      <c r="J2464" s="12" t="str">
        <f t="shared" si="119"/>
        <v>ITA</v>
      </c>
    </row>
    <row r="2465" spans="1:10" ht="12.75" customHeight="1" x14ac:dyDescent="0.2">
      <c r="A2465" s="2">
        <v>2470</v>
      </c>
      <c r="B2465" s="2" t="s">
        <v>1179</v>
      </c>
      <c r="C2465" s="2" t="s">
        <v>9</v>
      </c>
      <c r="D2465" s="9" t="s">
        <v>48</v>
      </c>
      <c r="E2465" s="2" t="s">
        <v>1388</v>
      </c>
      <c r="F2465" s="2">
        <v>10</v>
      </c>
      <c r="G2465" s="3">
        <v>13</v>
      </c>
      <c r="H2465" s="4" t="str">
        <f t="shared" si="117"/>
        <v>ITA - zan pin SPA - 10</v>
      </c>
      <c r="I2465" s="15">
        <f t="shared" si="118"/>
        <v>130</v>
      </c>
      <c r="J2465" s="12" t="str">
        <f t="shared" si="119"/>
        <v>ITA</v>
      </c>
    </row>
    <row r="2466" spans="1:10" ht="12.75" customHeight="1" x14ac:dyDescent="0.2">
      <c r="A2466" s="2">
        <v>2471</v>
      </c>
      <c r="B2466" s="2" t="s">
        <v>1179</v>
      </c>
      <c r="C2466" s="2" t="s">
        <v>9</v>
      </c>
      <c r="D2466" s="9" t="s">
        <v>48</v>
      </c>
      <c r="E2466" s="2" t="s">
        <v>11</v>
      </c>
      <c r="F2466" s="2">
        <v>0</v>
      </c>
      <c r="G2466" s="3">
        <v>32</v>
      </c>
      <c r="H2466" s="4" t="str">
        <f t="shared" si="117"/>
        <v>ITA - zan pin SPA - 0</v>
      </c>
      <c r="I2466" s="15">
        <f t="shared" si="118"/>
        <v>0</v>
      </c>
      <c r="J2466" s="12" t="str">
        <f t="shared" si="119"/>
        <v>ITA</v>
      </c>
    </row>
    <row r="2467" spans="1:10" ht="12.75" customHeight="1" x14ac:dyDescent="0.2">
      <c r="A2467" s="2">
        <v>2472</v>
      </c>
      <c r="B2467" s="2" t="s">
        <v>1179</v>
      </c>
      <c r="C2467" s="2" t="s">
        <v>9</v>
      </c>
      <c r="D2467" s="9" t="s">
        <v>48</v>
      </c>
      <c r="E2467" s="2" t="s">
        <v>1388</v>
      </c>
      <c r="F2467" s="2">
        <v>30</v>
      </c>
      <c r="G2467" s="3">
        <v>13</v>
      </c>
      <c r="H2467" s="4" t="str">
        <f t="shared" si="117"/>
        <v>ITA - zan pin SPA - 30</v>
      </c>
      <c r="I2467" s="15">
        <f t="shared" si="118"/>
        <v>390</v>
      </c>
      <c r="J2467" s="12" t="str">
        <f t="shared" si="119"/>
        <v>ITA</v>
      </c>
    </row>
    <row r="2468" spans="1:10" ht="12.75" customHeight="1" x14ac:dyDescent="0.2">
      <c r="A2468" s="2">
        <v>2473</v>
      </c>
      <c r="B2468" s="2" t="s">
        <v>1180</v>
      </c>
      <c r="C2468" s="2" t="s">
        <v>9</v>
      </c>
      <c r="D2468" s="9" t="s">
        <v>10</v>
      </c>
      <c r="E2468" s="2" t="s">
        <v>1388</v>
      </c>
      <c r="F2468" s="2">
        <v>10</v>
      </c>
      <c r="G2468" s="3">
        <v>28</v>
      </c>
      <c r="H2468" s="4" t="str">
        <f t="shared" si="117"/>
        <v>ITA - SG - 10</v>
      </c>
      <c r="I2468" s="15">
        <f t="shared" si="118"/>
        <v>280</v>
      </c>
      <c r="J2468" s="12" t="str">
        <f t="shared" si="119"/>
        <v>ITA</v>
      </c>
    </row>
    <row r="2469" spans="1:10" ht="12.75" customHeight="1" x14ac:dyDescent="0.2">
      <c r="A2469" s="2">
        <v>2474</v>
      </c>
      <c r="B2469" s="2" t="s">
        <v>1180</v>
      </c>
      <c r="C2469" s="2" t="s">
        <v>9</v>
      </c>
      <c r="D2469" s="9" t="s">
        <v>10</v>
      </c>
      <c r="E2469" s="2" t="s">
        <v>1388</v>
      </c>
      <c r="F2469" s="2">
        <v>30</v>
      </c>
      <c r="G2469" s="3">
        <v>25</v>
      </c>
      <c r="H2469" s="4" t="str">
        <f t="shared" si="117"/>
        <v>ITA - SG - 30</v>
      </c>
      <c r="I2469" s="15">
        <f t="shared" si="118"/>
        <v>750</v>
      </c>
      <c r="J2469" s="12" t="str">
        <f t="shared" si="119"/>
        <v>ITA</v>
      </c>
    </row>
    <row r="2470" spans="1:10" ht="12.75" customHeight="1" x14ac:dyDescent="0.2">
      <c r="A2470" s="2">
        <v>2475</v>
      </c>
      <c r="B2470" s="2" t="s">
        <v>1180</v>
      </c>
      <c r="C2470" s="2" t="s">
        <v>9</v>
      </c>
      <c r="D2470" s="9" t="s">
        <v>10</v>
      </c>
      <c r="E2470" s="2" t="s">
        <v>11</v>
      </c>
      <c r="F2470" s="2">
        <v>0</v>
      </c>
      <c r="G2470" s="3">
        <v>33</v>
      </c>
      <c r="H2470" s="4" t="str">
        <f t="shared" si="117"/>
        <v>ITA - SG - 0</v>
      </c>
      <c r="I2470" s="15">
        <f t="shared" si="118"/>
        <v>0</v>
      </c>
      <c r="J2470" s="12" t="str">
        <f t="shared" si="119"/>
        <v>ITA</v>
      </c>
    </row>
    <row r="2471" spans="1:10" ht="12.75" customHeight="1" x14ac:dyDescent="0.2">
      <c r="A2471" s="2">
        <v>2476</v>
      </c>
      <c r="B2471" s="2" t="s">
        <v>1181</v>
      </c>
      <c r="C2471" s="2" t="s">
        <v>9</v>
      </c>
      <c r="D2471" s="9" t="s">
        <v>10</v>
      </c>
      <c r="E2471" s="2" t="s">
        <v>1388</v>
      </c>
      <c r="F2471" s="2">
        <v>10</v>
      </c>
      <c r="G2471" s="3">
        <v>12</v>
      </c>
      <c r="H2471" s="4" t="str">
        <f t="shared" si="117"/>
        <v>ITA - SG - 10</v>
      </c>
      <c r="I2471" s="15">
        <f t="shared" si="118"/>
        <v>120</v>
      </c>
      <c r="J2471" s="12" t="str">
        <f t="shared" si="119"/>
        <v>ITA</v>
      </c>
    </row>
    <row r="2472" spans="1:10" ht="12.75" customHeight="1" x14ac:dyDescent="0.2">
      <c r="A2472" s="2">
        <v>2477</v>
      </c>
      <c r="B2472" s="2" t="s">
        <v>1181</v>
      </c>
      <c r="C2472" s="2" t="s">
        <v>9</v>
      </c>
      <c r="D2472" s="9" t="s">
        <v>10</v>
      </c>
      <c r="E2472" s="2" t="s">
        <v>11</v>
      </c>
      <c r="F2472" s="2">
        <v>0</v>
      </c>
      <c r="G2472" s="3">
        <v>11</v>
      </c>
      <c r="H2472" s="4" t="str">
        <f t="shared" si="117"/>
        <v>ITA - SG - 0</v>
      </c>
      <c r="I2472" s="15">
        <f t="shared" si="118"/>
        <v>0</v>
      </c>
      <c r="J2472" s="12" t="str">
        <f t="shared" si="119"/>
        <v>ITA</v>
      </c>
    </row>
    <row r="2473" spans="1:10" ht="12.75" customHeight="1" x14ac:dyDescent="0.2">
      <c r="A2473" s="2">
        <v>2478</v>
      </c>
      <c r="B2473" s="2" t="s">
        <v>1181</v>
      </c>
      <c r="C2473" s="2" t="s">
        <v>9</v>
      </c>
      <c r="D2473" s="9" t="s">
        <v>10</v>
      </c>
      <c r="E2473" s="2" t="s">
        <v>1388</v>
      </c>
      <c r="F2473" s="2">
        <v>30</v>
      </c>
      <c r="G2473" s="3">
        <v>35</v>
      </c>
      <c r="H2473" s="4" t="str">
        <f t="shared" si="117"/>
        <v>ITA - SG - 30</v>
      </c>
      <c r="I2473" s="15">
        <f t="shared" si="118"/>
        <v>1050</v>
      </c>
      <c r="J2473" s="12" t="str">
        <f t="shared" si="119"/>
        <v>ITA</v>
      </c>
    </row>
    <row r="2474" spans="1:10" ht="12.75" customHeight="1" x14ac:dyDescent="0.2">
      <c r="A2474" s="2">
        <v>2479</v>
      </c>
      <c r="B2474" s="2" t="s">
        <v>1182</v>
      </c>
      <c r="C2474" s="2" t="s">
        <v>9</v>
      </c>
      <c r="D2474" s="9" t="s">
        <v>10</v>
      </c>
      <c r="E2474" s="2" t="s">
        <v>1388</v>
      </c>
      <c r="F2474" s="2">
        <v>20</v>
      </c>
      <c r="G2474" s="3">
        <v>20</v>
      </c>
      <c r="H2474" s="4" t="str">
        <f t="shared" si="117"/>
        <v>ITA - SG - 20</v>
      </c>
      <c r="I2474" s="15">
        <f t="shared" si="118"/>
        <v>400</v>
      </c>
      <c r="J2474" s="12" t="str">
        <f t="shared" si="119"/>
        <v>ITA</v>
      </c>
    </row>
    <row r="2475" spans="1:10" ht="12.75" customHeight="1" x14ac:dyDescent="0.2">
      <c r="A2475" s="2">
        <v>2480</v>
      </c>
      <c r="B2475" s="2" t="s">
        <v>1182</v>
      </c>
      <c r="C2475" s="2" t="s">
        <v>9</v>
      </c>
      <c r="D2475" s="9" t="s">
        <v>10</v>
      </c>
      <c r="E2475" s="2" t="s">
        <v>1388</v>
      </c>
      <c r="F2475" s="2">
        <v>10</v>
      </c>
      <c r="G2475" s="3">
        <v>16</v>
      </c>
      <c r="H2475" s="4" t="str">
        <f t="shared" si="117"/>
        <v>ITA - SG - 10</v>
      </c>
      <c r="I2475" s="15">
        <f t="shared" si="118"/>
        <v>160</v>
      </c>
      <c r="J2475" s="12" t="str">
        <f t="shared" si="119"/>
        <v>ITA</v>
      </c>
    </row>
    <row r="2476" spans="1:10" ht="12.75" customHeight="1" x14ac:dyDescent="0.2">
      <c r="A2476" s="2">
        <v>2481</v>
      </c>
      <c r="B2476" s="2" t="s">
        <v>1182</v>
      </c>
      <c r="C2476" s="2" t="s">
        <v>9</v>
      </c>
      <c r="D2476" s="9" t="s">
        <v>10</v>
      </c>
      <c r="E2476" s="2" t="s">
        <v>11</v>
      </c>
      <c r="F2476" s="2">
        <v>0</v>
      </c>
      <c r="G2476" s="3">
        <v>10</v>
      </c>
      <c r="H2476" s="4" t="str">
        <f t="shared" si="117"/>
        <v>ITA - SG - 0</v>
      </c>
      <c r="I2476" s="15">
        <f t="shared" si="118"/>
        <v>0</v>
      </c>
      <c r="J2476" s="12" t="str">
        <f t="shared" si="119"/>
        <v>ITA</v>
      </c>
    </row>
    <row r="2477" spans="1:10" ht="12.75" customHeight="1" x14ac:dyDescent="0.2">
      <c r="A2477" s="2">
        <v>2482</v>
      </c>
      <c r="B2477" s="2" t="s">
        <v>1182</v>
      </c>
      <c r="C2477" s="2" t="s">
        <v>9</v>
      </c>
      <c r="D2477" s="9" t="s">
        <v>10</v>
      </c>
      <c r="E2477" s="2" t="s">
        <v>1388</v>
      </c>
      <c r="F2477" s="2">
        <v>30</v>
      </c>
      <c r="G2477" s="3">
        <v>23</v>
      </c>
      <c r="H2477" s="4" t="str">
        <f t="shared" si="117"/>
        <v>ITA - SG - 30</v>
      </c>
      <c r="I2477" s="15">
        <f t="shared" si="118"/>
        <v>690</v>
      </c>
      <c r="J2477" s="12" t="str">
        <f t="shared" si="119"/>
        <v>ITA</v>
      </c>
    </row>
    <row r="2478" spans="1:10" ht="12.75" customHeight="1" x14ac:dyDescent="0.2">
      <c r="A2478" s="2">
        <v>2483</v>
      </c>
      <c r="B2478" s="2" t="s">
        <v>1183</v>
      </c>
      <c r="C2478" s="2" t="s">
        <v>9</v>
      </c>
      <c r="D2478" s="9" t="s">
        <v>10</v>
      </c>
      <c r="E2478" s="2" t="s">
        <v>1388</v>
      </c>
      <c r="F2478" s="2">
        <v>30</v>
      </c>
      <c r="G2478" s="3">
        <v>36</v>
      </c>
      <c r="H2478" s="4" t="str">
        <f t="shared" si="117"/>
        <v>ITA - SG - 30</v>
      </c>
      <c r="I2478" s="15">
        <f t="shared" si="118"/>
        <v>1080</v>
      </c>
      <c r="J2478" s="12" t="str">
        <f t="shared" si="119"/>
        <v>ITA</v>
      </c>
    </row>
    <row r="2479" spans="1:10" ht="12.75" customHeight="1" x14ac:dyDescent="0.2">
      <c r="A2479" s="2">
        <v>2484</v>
      </c>
      <c r="B2479" s="2" t="s">
        <v>1183</v>
      </c>
      <c r="C2479" s="2" t="s">
        <v>9</v>
      </c>
      <c r="D2479" s="9" t="s">
        <v>10</v>
      </c>
      <c r="E2479" s="2" t="s">
        <v>11</v>
      </c>
      <c r="F2479" s="2">
        <v>0</v>
      </c>
      <c r="G2479" s="3">
        <v>22</v>
      </c>
      <c r="H2479" s="4" t="str">
        <f t="shared" si="117"/>
        <v>ITA - SG - 0</v>
      </c>
      <c r="I2479" s="15">
        <f t="shared" si="118"/>
        <v>0</v>
      </c>
      <c r="J2479" s="12" t="str">
        <f t="shared" si="119"/>
        <v>ITA</v>
      </c>
    </row>
    <row r="2480" spans="1:10" ht="12.75" customHeight="1" x14ac:dyDescent="0.2">
      <c r="A2480" s="2">
        <v>2485</v>
      </c>
      <c r="B2480" s="2" t="s">
        <v>1183</v>
      </c>
      <c r="C2480" s="2" t="s">
        <v>9</v>
      </c>
      <c r="D2480" s="9" t="s">
        <v>10</v>
      </c>
      <c r="E2480" s="2" t="s">
        <v>1388</v>
      </c>
      <c r="F2480" s="2">
        <v>10</v>
      </c>
      <c r="G2480" s="3">
        <v>14</v>
      </c>
      <c r="H2480" s="4" t="str">
        <f t="shared" si="117"/>
        <v>ITA - SG - 10</v>
      </c>
      <c r="I2480" s="15">
        <f t="shared" si="118"/>
        <v>140</v>
      </c>
      <c r="J2480" s="12" t="str">
        <f t="shared" si="119"/>
        <v>ITA</v>
      </c>
    </row>
    <row r="2481" spans="1:10" ht="12.75" customHeight="1" x14ac:dyDescent="0.2">
      <c r="A2481" s="2">
        <v>2486</v>
      </c>
      <c r="B2481" s="2" t="s">
        <v>1184</v>
      </c>
      <c r="C2481" s="2" t="s">
        <v>9</v>
      </c>
      <c r="D2481" s="9" t="s">
        <v>10</v>
      </c>
      <c r="E2481" s="2" t="s">
        <v>1388</v>
      </c>
      <c r="F2481" s="2">
        <v>10</v>
      </c>
      <c r="G2481" s="3">
        <v>11</v>
      </c>
      <c r="H2481" s="4" t="str">
        <f t="shared" si="117"/>
        <v>ITA - SG - 10</v>
      </c>
      <c r="I2481" s="15">
        <f t="shared" si="118"/>
        <v>110</v>
      </c>
      <c r="J2481" s="12" t="str">
        <f t="shared" si="119"/>
        <v>ITA</v>
      </c>
    </row>
    <row r="2482" spans="1:10" ht="12.75" customHeight="1" x14ac:dyDescent="0.2">
      <c r="A2482" s="2">
        <v>2487</v>
      </c>
      <c r="B2482" s="2" t="s">
        <v>1184</v>
      </c>
      <c r="C2482" s="2" t="s">
        <v>9</v>
      </c>
      <c r="D2482" s="9" t="s">
        <v>10</v>
      </c>
      <c r="E2482" s="2" t="s">
        <v>11</v>
      </c>
      <c r="F2482" s="2">
        <v>0</v>
      </c>
      <c r="G2482" s="3">
        <v>18</v>
      </c>
      <c r="H2482" s="4" t="str">
        <f t="shared" si="117"/>
        <v>ITA - SG - 0</v>
      </c>
      <c r="I2482" s="15">
        <f t="shared" si="118"/>
        <v>0</v>
      </c>
      <c r="J2482" s="12" t="str">
        <f t="shared" si="119"/>
        <v>ITA</v>
      </c>
    </row>
    <row r="2483" spans="1:10" ht="12.75" customHeight="1" x14ac:dyDescent="0.2">
      <c r="A2483" s="2">
        <v>2488</v>
      </c>
      <c r="B2483" s="2" t="s">
        <v>1185</v>
      </c>
      <c r="C2483" s="2" t="s">
        <v>9</v>
      </c>
      <c r="D2483" s="9" t="s">
        <v>55</v>
      </c>
      <c r="E2483" s="2" t="s">
        <v>11</v>
      </c>
      <c r="F2483" s="2">
        <v>0</v>
      </c>
      <c r="G2483" s="3">
        <v>33</v>
      </c>
      <c r="H2483" s="4" t="str">
        <f t="shared" si="117"/>
        <v>ITA - zan S.R.L. - 0</v>
      </c>
      <c r="I2483" s="15">
        <f t="shared" si="118"/>
        <v>0</v>
      </c>
      <c r="J2483" s="12" t="str">
        <f t="shared" si="119"/>
        <v>ITA</v>
      </c>
    </row>
    <row r="2484" spans="1:10" ht="12.75" customHeight="1" x14ac:dyDescent="0.2">
      <c r="A2484" s="2">
        <v>2489</v>
      </c>
      <c r="B2484" s="2" t="s">
        <v>1185</v>
      </c>
      <c r="C2484" s="2" t="s">
        <v>9</v>
      </c>
      <c r="D2484" s="9" t="s">
        <v>55</v>
      </c>
      <c r="E2484" s="2" t="s">
        <v>1388</v>
      </c>
      <c r="F2484" s="2">
        <v>30</v>
      </c>
      <c r="G2484" s="3">
        <v>29</v>
      </c>
      <c r="H2484" s="4" t="str">
        <f t="shared" si="117"/>
        <v>ITA - zan S.R.L. - 30</v>
      </c>
      <c r="I2484" s="15">
        <f t="shared" si="118"/>
        <v>870</v>
      </c>
      <c r="J2484" s="12" t="str">
        <f t="shared" si="119"/>
        <v>ITA</v>
      </c>
    </row>
    <row r="2485" spans="1:10" ht="12.75" customHeight="1" x14ac:dyDescent="0.2">
      <c r="A2485" s="2">
        <v>2490</v>
      </c>
      <c r="B2485" s="2" t="s">
        <v>1185</v>
      </c>
      <c r="C2485" s="2" t="s">
        <v>9</v>
      </c>
      <c r="D2485" s="9" t="s">
        <v>55</v>
      </c>
      <c r="E2485" s="2" t="s">
        <v>1388</v>
      </c>
      <c r="F2485" s="2">
        <v>10</v>
      </c>
      <c r="G2485" s="3">
        <v>40</v>
      </c>
      <c r="H2485" s="4" t="str">
        <f t="shared" si="117"/>
        <v>ITA - zan S.R.L. - 10</v>
      </c>
      <c r="I2485" s="15">
        <f t="shared" si="118"/>
        <v>400</v>
      </c>
      <c r="J2485" s="12" t="str">
        <f t="shared" si="119"/>
        <v>ITA</v>
      </c>
    </row>
    <row r="2486" spans="1:10" ht="12.75" customHeight="1" x14ac:dyDescent="0.2">
      <c r="A2486" s="2">
        <v>2491</v>
      </c>
      <c r="B2486" s="2" t="s">
        <v>1186</v>
      </c>
      <c r="C2486" s="2" t="s">
        <v>9</v>
      </c>
      <c r="D2486" s="9" t="s">
        <v>37</v>
      </c>
      <c r="E2486" s="2" t="s">
        <v>11</v>
      </c>
      <c r="F2486" s="2">
        <v>0</v>
      </c>
      <c r="G2486" s="3">
        <v>21</v>
      </c>
      <c r="H2486" s="4" t="str">
        <f t="shared" si="117"/>
        <v>ITA - zan VETRI - 0</v>
      </c>
      <c r="I2486" s="15">
        <f t="shared" si="118"/>
        <v>0</v>
      </c>
      <c r="J2486" s="12" t="str">
        <f t="shared" si="119"/>
        <v>ITA</v>
      </c>
    </row>
    <row r="2487" spans="1:10" ht="12.75" customHeight="1" x14ac:dyDescent="0.2">
      <c r="A2487" s="2">
        <v>2492</v>
      </c>
      <c r="B2487" s="2" t="s">
        <v>1186</v>
      </c>
      <c r="C2487" s="2" t="s">
        <v>9</v>
      </c>
      <c r="D2487" s="9" t="s">
        <v>37</v>
      </c>
      <c r="E2487" s="2" t="s">
        <v>1388</v>
      </c>
      <c r="F2487" s="2">
        <v>10</v>
      </c>
      <c r="G2487" s="3">
        <v>22</v>
      </c>
      <c r="H2487" s="4" t="str">
        <f t="shared" si="117"/>
        <v>ITA - zan VETRI - 10</v>
      </c>
      <c r="I2487" s="15">
        <f t="shared" si="118"/>
        <v>220</v>
      </c>
      <c r="J2487" s="12" t="str">
        <f t="shared" si="119"/>
        <v>ITA</v>
      </c>
    </row>
    <row r="2488" spans="1:10" ht="12.75" customHeight="1" x14ac:dyDescent="0.2">
      <c r="A2488" s="2">
        <v>2493</v>
      </c>
      <c r="B2488" s="2" t="s">
        <v>1186</v>
      </c>
      <c r="C2488" s="2" t="s">
        <v>9</v>
      </c>
      <c r="D2488" s="9" t="s">
        <v>37</v>
      </c>
      <c r="E2488" s="2" t="s">
        <v>1388</v>
      </c>
      <c r="F2488" s="2">
        <v>30</v>
      </c>
      <c r="G2488" s="3">
        <v>17</v>
      </c>
      <c r="H2488" s="4" t="str">
        <f t="shared" si="117"/>
        <v>ITA - zan VETRI - 30</v>
      </c>
      <c r="I2488" s="15">
        <f t="shared" si="118"/>
        <v>510</v>
      </c>
      <c r="J2488" s="12" t="str">
        <f t="shared" si="119"/>
        <v>ITA</v>
      </c>
    </row>
    <row r="2489" spans="1:10" ht="12.75" customHeight="1" x14ac:dyDescent="0.2">
      <c r="A2489" s="2">
        <v>2494</v>
      </c>
      <c r="B2489" s="2" t="s">
        <v>1187</v>
      </c>
      <c r="C2489" s="2" t="s">
        <v>9</v>
      </c>
      <c r="D2489" s="9" t="s">
        <v>76</v>
      </c>
      <c r="E2489" s="2" t="s">
        <v>11</v>
      </c>
      <c r="F2489" s="2">
        <v>0</v>
      </c>
      <c r="G2489" s="3">
        <v>32</v>
      </c>
      <c r="H2489" s="4" t="str">
        <f t="shared" si="117"/>
        <v>ITA - lollo SRL - 0</v>
      </c>
      <c r="I2489" s="15">
        <f t="shared" si="118"/>
        <v>0</v>
      </c>
      <c r="J2489" s="12" t="str">
        <f t="shared" si="119"/>
        <v>ITA</v>
      </c>
    </row>
    <row r="2490" spans="1:10" ht="12.75" customHeight="1" x14ac:dyDescent="0.2">
      <c r="A2490" s="2">
        <v>2495</v>
      </c>
      <c r="B2490" s="2" t="s">
        <v>1188</v>
      </c>
      <c r="C2490" s="2" t="s">
        <v>9</v>
      </c>
      <c r="D2490" s="9" t="s">
        <v>10</v>
      </c>
      <c r="E2490" s="2" t="s">
        <v>11</v>
      </c>
      <c r="F2490" s="2">
        <v>0</v>
      </c>
      <c r="G2490" s="3">
        <v>33</v>
      </c>
      <c r="H2490" s="4" t="str">
        <f t="shared" si="117"/>
        <v>ITA - SG - 0</v>
      </c>
      <c r="I2490" s="15">
        <f t="shared" si="118"/>
        <v>0</v>
      </c>
      <c r="J2490" s="12" t="str">
        <f t="shared" si="119"/>
        <v>ITA</v>
      </c>
    </row>
    <row r="2491" spans="1:10" ht="12.75" customHeight="1" x14ac:dyDescent="0.2">
      <c r="A2491" s="2">
        <v>2496</v>
      </c>
      <c r="B2491" s="2" t="s">
        <v>1189</v>
      </c>
      <c r="C2491" s="2" t="s">
        <v>15</v>
      </c>
      <c r="D2491" s="9" t="s">
        <v>14</v>
      </c>
      <c r="E2491" s="2" t="s">
        <v>11</v>
      </c>
      <c r="F2491" s="2">
        <v>0</v>
      </c>
      <c r="G2491" s="3">
        <v>17</v>
      </c>
      <c r="H2491" s="4" t="str">
        <f t="shared" si="117"/>
        <v>EGY - ccc order - 0</v>
      </c>
      <c r="I2491" s="15">
        <f t="shared" si="118"/>
        <v>0</v>
      </c>
      <c r="J2491" s="12" t="str">
        <f t="shared" si="119"/>
        <v>EGY</v>
      </c>
    </row>
    <row r="2492" spans="1:10" ht="12.75" customHeight="1" x14ac:dyDescent="0.2">
      <c r="A2492" s="2">
        <v>2497</v>
      </c>
      <c r="B2492" s="2" t="s">
        <v>1189</v>
      </c>
      <c r="C2492" s="2" t="s">
        <v>15</v>
      </c>
      <c r="D2492" s="9" t="s">
        <v>14</v>
      </c>
      <c r="E2492" s="2" t="s">
        <v>1388</v>
      </c>
      <c r="F2492" s="2">
        <v>10</v>
      </c>
      <c r="G2492" s="3">
        <v>19</v>
      </c>
      <c r="H2492" s="4" t="str">
        <f t="shared" si="117"/>
        <v>EGY - ccc order - 10</v>
      </c>
      <c r="I2492" s="15">
        <f t="shared" si="118"/>
        <v>190</v>
      </c>
      <c r="J2492" s="12" t="str">
        <f t="shared" si="119"/>
        <v>EGY</v>
      </c>
    </row>
    <row r="2493" spans="1:10" ht="12.75" customHeight="1" x14ac:dyDescent="0.2">
      <c r="A2493" s="2">
        <v>2498</v>
      </c>
      <c r="B2493" s="2" t="s">
        <v>1189</v>
      </c>
      <c r="C2493" s="2" t="s">
        <v>15</v>
      </c>
      <c r="D2493" s="9" t="s">
        <v>14</v>
      </c>
      <c r="E2493" s="2" t="s">
        <v>1388</v>
      </c>
      <c r="F2493" s="2">
        <v>30</v>
      </c>
      <c r="G2493" s="3">
        <v>22</v>
      </c>
      <c r="H2493" s="4" t="str">
        <f t="shared" si="117"/>
        <v>EGY - ccc order - 30</v>
      </c>
      <c r="I2493" s="15">
        <f t="shared" si="118"/>
        <v>660</v>
      </c>
      <c r="J2493" s="12" t="str">
        <f t="shared" si="119"/>
        <v>EGY</v>
      </c>
    </row>
    <row r="2494" spans="1:10" ht="12.75" customHeight="1" x14ac:dyDescent="0.2">
      <c r="A2494" s="2">
        <v>2499</v>
      </c>
      <c r="B2494" s="2" t="s">
        <v>1190</v>
      </c>
      <c r="C2494" s="2" t="s">
        <v>9</v>
      </c>
      <c r="D2494" s="9" t="s">
        <v>10</v>
      </c>
      <c r="E2494" s="2" t="s">
        <v>11</v>
      </c>
      <c r="F2494" s="2">
        <v>0</v>
      </c>
      <c r="G2494" s="3">
        <v>16</v>
      </c>
      <c r="H2494" s="4" t="str">
        <f t="shared" si="117"/>
        <v>ITA - SG - 0</v>
      </c>
      <c r="I2494" s="15">
        <f t="shared" si="118"/>
        <v>0</v>
      </c>
      <c r="J2494" s="12" t="str">
        <f t="shared" si="119"/>
        <v>ITA</v>
      </c>
    </row>
    <row r="2495" spans="1:10" ht="12.75" customHeight="1" x14ac:dyDescent="0.2">
      <c r="A2495" s="2">
        <v>2500</v>
      </c>
      <c r="B2495" s="2" t="s">
        <v>1190</v>
      </c>
      <c r="C2495" s="2" t="s">
        <v>9</v>
      </c>
      <c r="D2495" s="9" t="s">
        <v>10</v>
      </c>
      <c r="E2495" s="2" t="s">
        <v>1388</v>
      </c>
      <c r="F2495" s="2">
        <v>30</v>
      </c>
      <c r="G2495" s="3">
        <v>30</v>
      </c>
      <c r="H2495" s="4" t="str">
        <f t="shared" si="117"/>
        <v>ITA - SG - 30</v>
      </c>
      <c r="I2495" s="15">
        <f t="shared" si="118"/>
        <v>900</v>
      </c>
      <c r="J2495" s="12" t="str">
        <f t="shared" si="119"/>
        <v>ITA</v>
      </c>
    </row>
    <row r="2496" spans="1:10" ht="12.75" customHeight="1" x14ac:dyDescent="0.2">
      <c r="A2496" s="2">
        <v>2501</v>
      </c>
      <c r="B2496" s="2" t="s">
        <v>1190</v>
      </c>
      <c r="C2496" s="2" t="s">
        <v>9</v>
      </c>
      <c r="D2496" s="9" t="s">
        <v>10</v>
      </c>
      <c r="E2496" s="2" t="s">
        <v>1388</v>
      </c>
      <c r="F2496" s="2">
        <v>10</v>
      </c>
      <c r="G2496" s="3">
        <v>29</v>
      </c>
      <c r="H2496" s="4" t="str">
        <f t="shared" si="117"/>
        <v>ITA - SG - 10</v>
      </c>
      <c r="I2496" s="15">
        <f t="shared" si="118"/>
        <v>290</v>
      </c>
      <c r="J2496" s="12" t="str">
        <f t="shared" si="119"/>
        <v>ITA</v>
      </c>
    </row>
    <row r="2497" spans="1:10" ht="12.75" customHeight="1" x14ac:dyDescent="0.2">
      <c r="A2497" s="2">
        <v>2502</v>
      </c>
      <c r="B2497" s="2" t="s">
        <v>1191</v>
      </c>
      <c r="C2497" s="2" t="s">
        <v>9</v>
      </c>
      <c r="D2497" s="9" t="s">
        <v>10</v>
      </c>
      <c r="E2497" s="2" t="s">
        <v>1388</v>
      </c>
      <c r="F2497" s="2">
        <v>10</v>
      </c>
      <c r="G2497" s="3">
        <v>18</v>
      </c>
      <c r="H2497" s="4" t="str">
        <f t="shared" si="117"/>
        <v>ITA - SG - 10</v>
      </c>
      <c r="I2497" s="15">
        <f t="shared" si="118"/>
        <v>180</v>
      </c>
      <c r="J2497" s="12" t="str">
        <f t="shared" si="119"/>
        <v>ITA</v>
      </c>
    </row>
    <row r="2498" spans="1:10" ht="12.75" customHeight="1" x14ac:dyDescent="0.2">
      <c r="A2498" s="2">
        <v>2503</v>
      </c>
      <c r="B2498" s="2" t="s">
        <v>1191</v>
      </c>
      <c r="C2498" s="2" t="s">
        <v>9</v>
      </c>
      <c r="D2498" s="9" t="s">
        <v>10</v>
      </c>
      <c r="E2498" s="2" t="s">
        <v>11</v>
      </c>
      <c r="F2498" s="2">
        <v>0</v>
      </c>
      <c r="G2498" s="3">
        <v>38</v>
      </c>
      <c r="H2498" s="4" t="str">
        <f t="shared" si="117"/>
        <v>ITA - SG - 0</v>
      </c>
      <c r="I2498" s="15">
        <f t="shared" si="118"/>
        <v>0</v>
      </c>
      <c r="J2498" s="12" t="str">
        <f t="shared" si="119"/>
        <v>ITA</v>
      </c>
    </row>
    <row r="2499" spans="1:10" ht="12.75" customHeight="1" x14ac:dyDescent="0.2">
      <c r="A2499" s="2">
        <v>2504</v>
      </c>
      <c r="B2499" s="2" t="s">
        <v>1192</v>
      </c>
      <c r="C2499" s="2" t="s">
        <v>31</v>
      </c>
      <c r="D2499" s="9" t="s">
        <v>37</v>
      </c>
      <c r="E2499" s="2" t="s">
        <v>11</v>
      </c>
      <c r="F2499" s="2">
        <v>0</v>
      </c>
      <c r="G2499" s="3">
        <v>29</v>
      </c>
      <c r="H2499" s="4" t="str">
        <f t="shared" ref="H2499:H2562" si="120">IF(AND(J2499&lt;&gt;"NON PRESENTE",D2499&lt;&gt;"NON PRESENTE",F2499&lt;&gt;"NON PRESENTE"),_xlfn.CONCAT(J2499," - ",D2499," - ",F2499),"DATI MANCANTI")</f>
        <v>DATI MANCANTI</v>
      </c>
      <c r="I2499" s="7">
        <f t="shared" ref="I2499:I2562" si="121">IF(AND(F2499&lt;&gt;"NON PRESENTE",G2499&lt;&gt;"NON PRESENTE"),F2499*G2499,"DATI MANCANTI")</f>
        <v>0</v>
      </c>
      <c r="J2499" s="12" t="str">
        <f t="shared" ref="J2499:J2562" si="122">TRIM(C2499)</f>
        <v>NON PRESENTE</v>
      </c>
    </row>
    <row r="2500" spans="1:10" ht="12.75" customHeight="1" x14ac:dyDescent="0.2">
      <c r="A2500" s="2">
        <v>2505</v>
      </c>
      <c r="B2500" s="2" t="s">
        <v>1193</v>
      </c>
      <c r="C2500" s="2" t="s">
        <v>9</v>
      </c>
      <c r="D2500" s="9" t="s">
        <v>10</v>
      </c>
      <c r="E2500" s="2" t="s">
        <v>1388</v>
      </c>
      <c r="F2500" s="2">
        <v>10</v>
      </c>
      <c r="G2500" s="3">
        <v>16</v>
      </c>
      <c r="H2500" s="4" t="str">
        <f t="shared" si="120"/>
        <v>ITA - SG - 10</v>
      </c>
      <c r="I2500" s="15">
        <f t="shared" si="121"/>
        <v>160</v>
      </c>
      <c r="J2500" s="12" t="str">
        <f t="shared" si="122"/>
        <v>ITA</v>
      </c>
    </row>
    <row r="2501" spans="1:10" ht="12.75" customHeight="1" x14ac:dyDescent="0.2">
      <c r="A2501" s="2">
        <v>2506</v>
      </c>
      <c r="B2501" s="2" t="s">
        <v>1193</v>
      </c>
      <c r="C2501" s="2" t="s">
        <v>9</v>
      </c>
      <c r="D2501" s="9" t="s">
        <v>10</v>
      </c>
      <c r="E2501" s="2" t="s">
        <v>11</v>
      </c>
      <c r="F2501" s="2">
        <v>0</v>
      </c>
      <c r="G2501" s="3">
        <v>35</v>
      </c>
      <c r="H2501" s="4" t="str">
        <f t="shared" si="120"/>
        <v>ITA - SG - 0</v>
      </c>
      <c r="I2501" s="15">
        <f t="shared" si="121"/>
        <v>0</v>
      </c>
      <c r="J2501" s="12" t="str">
        <f t="shared" si="122"/>
        <v>ITA</v>
      </c>
    </row>
    <row r="2502" spans="1:10" ht="12.75" customHeight="1" x14ac:dyDescent="0.2">
      <c r="A2502" s="2">
        <v>2507</v>
      </c>
      <c r="B2502" s="2" t="s">
        <v>1194</v>
      </c>
      <c r="C2502" s="2" t="s">
        <v>9</v>
      </c>
      <c r="D2502" s="9" t="s">
        <v>48</v>
      </c>
      <c r="E2502" s="2" t="s">
        <v>11</v>
      </c>
      <c r="F2502" s="2">
        <v>0</v>
      </c>
      <c r="G2502" s="3">
        <v>11</v>
      </c>
      <c r="H2502" s="4" t="str">
        <f t="shared" si="120"/>
        <v>ITA - zan pin SPA - 0</v>
      </c>
      <c r="I2502" s="15">
        <f t="shared" si="121"/>
        <v>0</v>
      </c>
      <c r="J2502" s="12" t="str">
        <f t="shared" si="122"/>
        <v>ITA</v>
      </c>
    </row>
    <row r="2503" spans="1:10" ht="12.75" customHeight="1" x14ac:dyDescent="0.2">
      <c r="A2503" s="2">
        <v>2508</v>
      </c>
      <c r="B2503" s="2" t="s">
        <v>1195</v>
      </c>
      <c r="C2503" s="2" t="s">
        <v>9</v>
      </c>
      <c r="D2503" s="9" t="s">
        <v>37</v>
      </c>
      <c r="E2503" s="2" t="s">
        <v>11</v>
      </c>
      <c r="F2503" s="2">
        <v>0</v>
      </c>
      <c r="G2503" s="3">
        <v>38</v>
      </c>
      <c r="H2503" s="4" t="str">
        <f t="shared" si="120"/>
        <v>ITA - zan VETRI - 0</v>
      </c>
      <c r="I2503" s="15">
        <f t="shared" si="121"/>
        <v>0</v>
      </c>
      <c r="J2503" s="12" t="str">
        <f t="shared" si="122"/>
        <v>ITA</v>
      </c>
    </row>
    <row r="2504" spans="1:10" ht="12.75" customHeight="1" x14ac:dyDescent="0.2">
      <c r="A2504" s="2">
        <v>2509</v>
      </c>
      <c r="B2504" s="2" t="s">
        <v>1196</v>
      </c>
      <c r="C2504" s="2" t="s">
        <v>9</v>
      </c>
      <c r="D2504" s="9" t="s">
        <v>95</v>
      </c>
      <c r="E2504" s="2" t="s">
        <v>1388</v>
      </c>
      <c r="F2504" s="2">
        <v>10</v>
      </c>
      <c r="G2504" s="3">
        <v>12</v>
      </c>
      <c r="H2504" s="4" t="str">
        <f t="shared" si="120"/>
        <v>ITA - SG palla S.R.L. - 10</v>
      </c>
      <c r="I2504" s="15">
        <f t="shared" si="121"/>
        <v>120</v>
      </c>
      <c r="J2504" s="12" t="str">
        <f t="shared" si="122"/>
        <v>ITA</v>
      </c>
    </row>
    <row r="2505" spans="1:10" ht="12.75" customHeight="1" x14ac:dyDescent="0.2">
      <c r="A2505" s="2">
        <v>2510</v>
      </c>
      <c r="B2505" s="2" t="s">
        <v>1196</v>
      </c>
      <c r="C2505" s="2" t="s">
        <v>9</v>
      </c>
      <c r="D2505" s="9" t="s">
        <v>95</v>
      </c>
      <c r="E2505" s="2" t="s">
        <v>1388</v>
      </c>
      <c r="F2505" s="2">
        <v>30</v>
      </c>
      <c r="G2505" s="3">
        <v>30</v>
      </c>
      <c r="H2505" s="4" t="str">
        <f t="shared" si="120"/>
        <v>ITA - SG palla S.R.L. - 30</v>
      </c>
      <c r="I2505" s="15">
        <f t="shared" si="121"/>
        <v>900</v>
      </c>
      <c r="J2505" s="12" t="str">
        <f t="shared" si="122"/>
        <v>ITA</v>
      </c>
    </row>
    <row r="2506" spans="1:10" ht="12.75" customHeight="1" x14ac:dyDescent="0.2">
      <c r="A2506" s="2">
        <v>2511</v>
      </c>
      <c r="B2506" s="2" t="s">
        <v>1196</v>
      </c>
      <c r="C2506" s="2" t="s">
        <v>9</v>
      </c>
      <c r="D2506" s="9" t="s">
        <v>95</v>
      </c>
      <c r="E2506" s="2" t="s">
        <v>11</v>
      </c>
      <c r="F2506" s="2">
        <v>0</v>
      </c>
      <c r="G2506" s="3">
        <v>30</v>
      </c>
      <c r="H2506" s="4" t="str">
        <f t="shared" si="120"/>
        <v>ITA - SG palla S.R.L. - 0</v>
      </c>
      <c r="I2506" s="15">
        <f t="shared" si="121"/>
        <v>0</v>
      </c>
      <c r="J2506" s="12" t="str">
        <f t="shared" si="122"/>
        <v>ITA</v>
      </c>
    </row>
    <row r="2507" spans="1:10" ht="12.75" customHeight="1" x14ac:dyDescent="0.2">
      <c r="A2507" s="2">
        <v>2512</v>
      </c>
      <c r="B2507" s="2" t="s">
        <v>1197</v>
      </c>
      <c r="C2507" s="2" t="s">
        <v>9</v>
      </c>
      <c r="D2507" s="9" t="s">
        <v>98</v>
      </c>
      <c r="E2507" s="2" t="s">
        <v>11</v>
      </c>
      <c r="F2507" s="2">
        <v>0</v>
      </c>
      <c r="G2507" s="3">
        <v>16</v>
      </c>
      <c r="H2507" s="4" t="str">
        <f t="shared" si="120"/>
        <v>ITA - zan SPA - 0</v>
      </c>
      <c r="I2507" s="15">
        <f t="shared" si="121"/>
        <v>0</v>
      </c>
      <c r="J2507" s="12" t="str">
        <f t="shared" si="122"/>
        <v>ITA</v>
      </c>
    </row>
    <row r="2508" spans="1:10" ht="12.75" customHeight="1" x14ac:dyDescent="0.2">
      <c r="A2508" s="2">
        <v>2513</v>
      </c>
      <c r="B2508" s="2" t="s">
        <v>1197</v>
      </c>
      <c r="C2508" s="2" t="s">
        <v>9</v>
      </c>
      <c r="D2508" s="9" t="s">
        <v>98</v>
      </c>
      <c r="E2508" s="2" t="s">
        <v>1388</v>
      </c>
      <c r="F2508" s="2">
        <v>30</v>
      </c>
      <c r="G2508" s="3">
        <v>14</v>
      </c>
      <c r="H2508" s="4" t="str">
        <f t="shared" si="120"/>
        <v>ITA - zan SPA - 30</v>
      </c>
      <c r="I2508" s="15">
        <f t="shared" si="121"/>
        <v>420</v>
      </c>
      <c r="J2508" s="12" t="str">
        <f t="shared" si="122"/>
        <v>ITA</v>
      </c>
    </row>
    <row r="2509" spans="1:10" ht="12.75" customHeight="1" x14ac:dyDescent="0.2">
      <c r="A2509" s="2">
        <v>2514</v>
      </c>
      <c r="B2509" s="2" t="s">
        <v>1197</v>
      </c>
      <c r="C2509" s="2" t="s">
        <v>9</v>
      </c>
      <c r="D2509" s="9" t="s">
        <v>98</v>
      </c>
      <c r="E2509" s="2" t="s">
        <v>1388</v>
      </c>
      <c r="F2509" s="2">
        <v>10</v>
      </c>
      <c r="G2509" s="3">
        <v>24</v>
      </c>
      <c r="H2509" s="4" t="str">
        <f t="shared" si="120"/>
        <v>ITA - zan SPA - 10</v>
      </c>
      <c r="I2509" s="15">
        <f t="shared" si="121"/>
        <v>240</v>
      </c>
      <c r="J2509" s="12" t="str">
        <f t="shared" si="122"/>
        <v>ITA</v>
      </c>
    </row>
    <row r="2510" spans="1:10" ht="12.75" customHeight="1" x14ac:dyDescent="0.2">
      <c r="A2510" s="2">
        <v>2515</v>
      </c>
      <c r="B2510" s="2" t="s">
        <v>1198</v>
      </c>
      <c r="C2510" s="2" t="s">
        <v>9</v>
      </c>
      <c r="D2510" s="9" t="s">
        <v>48</v>
      </c>
      <c r="E2510" s="2" t="s">
        <v>1388</v>
      </c>
      <c r="F2510" s="2">
        <v>30</v>
      </c>
      <c r="G2510" s="3">
        <v>20</v>
      </c>
      <c r="H2510" s="4" t="str">
        <f t="shared" si="120"/>
        <v>ITA - zan pin SPA - 30</v>
      </c>
      <c r="I2510" s="15">
        <f t="shared" si="121"/>
        <v>600</v>
      </c>
      <c r="J2510" s="12" t="str">
        <f t="shared" si="122"/>
        <v>ITA</v>
      </c>
    </row>
    <row r="2511" spans="1:10" ht="12.75" customHeight="1" x14ac:dyDescent="0.2">
      <c r="A2511" s="2">
        <v>2516</v>
      </c>
      <c r="B2511" s="2" t="s">
        <v>1198</v>
      </c>
      <c r="C2511" s="2" t="s">
        <v>9</v>
      </c>
      <c r="D2511" s="9" t="s">
        <v>48</v>
      </c>
      <c r="E2511" s="2" t="s">
        <v>11</v>
      </c>
      <c r="F2511" s="2">
        <v>0</v>
      </c>
      <c r="G2511" s="3">
        <v>35</v>
      </c>
      <c r="H2511" s="4" t="str">
        <f t="shared" si="120"/>
        <v>ITA - zan pin SPA - 0</v>
      </c>
      <c r="I2511" s="15">
        <f t="shared" si="121"/>
        <v>0</v>
      </c>
      <c r="J2511" s="12" t="str">
        <f t="shared" si="122"/>
        <v>ITA</v>
      </c>
    </row>
    <row r="2512" spans="1:10" ht="12.75" customHeight="1" x14ac:dyDescent="0.2">
      <c r="A2512" s="2">
        <v>2517</v>
      </c>
      <c r="B2512" s="2" t="s">
        <v>1198</v>
      </c>
      <c r="C2512" s="2" t="s">
        <v>9</v>
      </c>
      <c r="D2512" s="9" t="s">
        <v>48</v>
      </c>
      <c r="E2512" s="2" t="s">
        <v>1388</v>
      </c>
      <c r="F2512" s="2">
        <v>10</v>
      </c>
      <c r="G2512" s="3">
        <v>33</v>
      </c>
      <c r="H2512" s="4" t="str">
        <f t="shared" si="120"/>
        <v>ITA - zan pin SPA - 10</v>
      </c>
      <c r="I2512" s="15">
        <f t="shared" si="121"/>
        <v>330</v>
      </c>
      <c r="J2512" s="12" t="str">
        <f t="shared" si="122"/>
        <v>ITA</v>
      </c>
    </row>
    <row r="2513" spans="1:10" ht="12.75" customHeight="1" x14ac:dyDescent="0.2">
      <c r="A2513" s="2">
        <v>2518</v>
      </c>
      <c r="B2513" s="2" t="s">
        <v>1199</v>
      </c>
      <c r="C2513" s="2" t="s">
        <v>9</v>
      </c>
      <c r="D2513" s="9" t="s">
        <v>181</v>
      </c>
      <c r="E2513" s="2" t="s">
        <v>11</v>
      </c>
      <c r="F2513" s="2">
        <v>0</v>
      </c>
      <c r="G2513" s="3">
        <v>28</v>
      </c>
      <c r="H2513" s="4" t="str">
        <f t="shared" si="120"/>
        <v>ITA - mull - 0</v>
      </c>
      <c r="I2513" s="15">
        <f t="shared" si="121"/>
        <v>0</v>
      </c>
      <c r="J2513" s="12" t="str">
        <f t="shared" si="122"/>
        <v>ITA</v>
      </c>
    </row>
    <row r="2514" spans="1:10" ht="12.75" customHeight="1" x14ac:dyDescent="0.2">
      <c r="A2514" s="2">
        <v>2519</v>
      </c>
      <c r="B2514" s="2" t="s">
        <v>1199</v>
      </c>
      <c r="C2514" s="2" t="s">
        <v>9</v>
      </c>
      <c r="D2514" s="9" t="s">
        <v>181</v>
      </c>
      <c r="E2514" s="2" t="s">
        <v>1388</v>
      </c>
      <c r="F2514" s="2">
        <v>30</v>
      </c>
      <c r="G2514" s="3">
        <v>19</v>
      </c>
      <c r="H2514" s="4" t="str">
        <f t="shared" si="120"/>
        <v>ITA - mull - 30</v>
      </c>
      <c r="I2514" s="15">
        <f t="shared" si="121"/>
        <v>570</v>
      </c>
      <c r="J2514" s="12" t="str">
        <f t="shared" si="122"/>
        <v>ITA</v>
      </c>
    </row>
    <row r="2515" spans="1:10" ht="12.75" customHeight="1" x14ac:dyDescent="0.2">
      <c r="A2515" s="2">
        <v>2520</v>
      </c>
      <c r="B2515" s="2" t="s">
        <v>1199</v>
      </c>
      <c r="C2515" s="2" t="s">
        <v>9</v>
      </c>
      <c r="D2515" s="9" t="s">
        <v>181</v>
      </c>
      <c r="E2515" s="2" t="s">
        <v>1388</v>
      </c>
      <c r="F2515" s="2">
        <v>20</v>
      </c>
      <c r="G2515" s="3">
        <v>34</v>
      </c>
      <c r="H2515" s="4" t="str">
        <f t="shared" si="120"/>
        <v>ITA - mull - 20</v>
      </c>
      <c r="I2515" s="15">
        <f t="shared" si="121"/>
        <v>680</v>
      </c>
      <c r="J2515" s="12" t="str">
        <f t="shared" si="122"/>
        <v>ITA</v>
      </c>
    </row>
    <row r="2516" spans="1:10" ht="12.75" customHeight="1" x14ac:dyDescent="0.2">
      <c r="A2516" s="2">
        <v>2521</v>
      </c>
      <c r="B2516" s="2" t="s">
        <v>1199</v>
      </c>
      <c r="C2516" s="2" t="s">
        <v>9</v>
      </c>
      <c r="D2516" s="9" t="s">
        <v>181</v>
      </c>
      <c r="E2516" s="2" t="s">
        <v>1388</v>
      </c>
      <c r="F2516" s="2">
        <v>10</v>
      </c>
      <c r="G2516" s="3">
        <v>35</v>
      </c>
      <c r="H2516" s="4" t="str">
        <f t="shared" si="120"/>
        <v>ITA - mull - 10</v>
      </c>
      <c r="I2516" s="15">
        <f t="shared" si="121"/>
        <v>350</v>
      </c>
      <c r="J2516" s="12" t="str">
        <f t="shared" si="122"/>
        <v>ITA</v>
      </c>
    </row>
    <row r="2517" spans="1:10" ht="12.75" customHeight="1" x14ac:dyDescent="0.2">
      <c r="A2517" s="2">
        <v>2522</v>
      </c>
      <c r="B2517" s="2" t="s">
        <v>1200</v>
      </c>
      <c r="C2517" s="2" t="s">
        <v>9</v>
      </c>
      <c r="D2517" s="9" t="s">
        <v>76</v>
      </c>
      <c r="E2517" s="2" t="s">
        <v>11</v>
      </c>
      <c r="F2517" s="2">
        <v>0</v>
      </c>
      <c r="G2517" s="3">
        <v>20</v>
      </c>
      <c r="H2517" s="4" t="str">
        <f t="shared" si="120"/>
        <v>ITA - lollo SRL - 0</v>
      </c>
      <c r="I2517" s="15">
        <f t="shared" si="121"/>
        <v>0</v>
      </c>
      <c r="J2517" s="12" t="str">
        <f t="shared" si="122"/>
        <v>ITA</v>
      </c>
    </row>
    <row r="2518" spans="1:10" ht="12.75" customHeight="1" x14ac:dyDescent="0.2">
      <c r="A2518" s="2">
        <v>2523</v>
      </c>
      <c r="B2518" s="2" t="s">
        <v>1201</v>
      </c>
      <c r="C2518" s="2" t="s">
        <v>9</v>
      </c>
      <c r="D2518" s="9" t="s">
        <v>37</v>
      </c>
      <c r="E2518" s="2" t="s">
        <v>1388</v>
      </c>
      <c r="F2518" s="2">
        <v>20</v>
      </c>
      <c r="G2518" s="3">
        <v>22</v>
      </c>
      <c r="H2518" s="4" t="str">
        <f t="shared" si="120"/>
        <v>ITA - zan VETRI - 20</v>
      </c>
      <c r="I2518" s="15">
        <f t="shared" si="121"/>
        <v>440</v>
      </c>
      <c r="J2518" s="12" t="str">
        <f t="shared" si="122"/>
        <v>ITA</v>
      </c>
    </row>
    <row r="2519" spans="1:10" ht="12.75" customHeight="1" x14ac:dyDescent="0.2">
      <c r="A2519" s="2">
        <v>2524</v>
      </c>
      <c r="B2519" s="2" t="s">
        <v>1201</v>
      </c>
      <c r="C2519" s="2" t="s">
        <v>9</v>
      </c>
      <c r="D2519" s="9" t="s">
        <v>37</v>
      </c>
      <c r="E2519" s="2" t="s">
        <v>11</v>
      </c>
      <c r="F2519" s="2">
        <v>0</v>
      </c>
      <c r="G2519" s="3">
        <v>27</v>
      </c>
      <c r="H2519" s="4" t="str">
        <f t="shared" si="120"/>
        <v>ITA - zan VETRI - 0</v>
      </c>
      <c r="I2519" s="15">
        <f t="shared" si="121"/>
        <v>0</v>
      </c>
      <c r="J2519" s="12" t="str">
        <f t="shared" si="122"/>
        <v>ITA</v>
      </c>
    </row>
    <row r="2520" spans="1:10" ht="12.75" customHeight="1" x14ac:dyDescent="0.2">
      <c r="A2520" s="2">
        <v>2525</v>
      </c>
      <c r="B2520" s="2" t="s">
        <v>1201</v>
      </c>
      <c r="C2520" s="2" t="s">
        <v>9</v>
      </c>
      <c r="D2520" s="9" t="s">
        <v>37</v>
      </c>
      <c r="E2520" s="2" t="s">
        <v>1388</v>
      </c>
      <c r="F2520" s="2">
        <v>10</v>
      </c>
      <c r="G2520" s="3">
        <v>28</v>
      </c>
      <c r="H2520" s="4" t="str">
        <f t="shared" si="120"/>
        <v>ITA - zan VETRI - 10</v>
      </c>
      <c r="I2520" s="15">
        <f t="shared" si="121"/>
        <v>280</v>
      </c>
      <c r="J2520" s="12" t="str">
        <f t="shared" si="122"/>
        <v>ITA</v>
      </c>
    </row>
    <row r="2521" spans="1:10" ht="12.75" customHeight="1" x14ac:dyDescent="0.2">
      <c r="A2521" s="2">
        <v>2526</v>
      </c>
      <c r="B2521" s="2" t="s">
        <v>1201</v>
      </c>
      <c r="C2521" s="2" t="s">
        <v>9</v>
      </c>
      <c r="D2521" s="9" t="s">
        <v>37</v>
      </c>
      <c r="E2521" s="2" t="s">
        <v>1388</v>
      </c>
      <c r="F2521" s="2">
        <v>30</v>
      </c>
      <c r="G2521" s="3">
        <v>37</v>
      </c>
      <c r="H2521" s="4" t="str">
        <f t="shared" si="120"/>
        <v>ITA - zan VETRI - 30</v>
      </c>
      <c r="I2521" s="15">
        <f t="shared" si="121"/>
        <v>1110</v>
      </c>
      <c r="J2521" s="12" t="str">
        <f t="shared" si="122"/>
        <v>ITA</v>
      </c>
    </row>
    <row r="2522" spans="1:10" ht="12.75" customHeight="1" x14ac:dyDescent="0.2">
      <c r="A2522" s="2">
        <v>2527</v>
      </c>
      <c r="B2522" s="2" t="s">
        <v>1202</v>
      </c>
      <c r="C2522" s="2" t="s">
        <v>15</v>
      </c>
      <c r="D2522" s="9" t="s">
        <v>24</v>
      </c>
      <c r="E2522" s="2" t="s">
        <v>1388</v>
      </c>
      <c r="F2522" s="2">
        <v>10</v>
      </c>
      <c r="G2522" s="3">
        <v>27</v>
      </c>
      <c r="H2522" s="4" t="str">
        <f t="shared" si="120"/>
        <v>EGY - zan pin assuf S.A.E. - 10</v>
      </c>
      <c r="I2522" s="15">
        <f t="shared" si="121"/>
        <v>270</v>
      </c>
      <c r="J2522" s="12" t="str">
        <f t="shared" si="122"/>
        <v>EGY</v>
      </c>
    </row>
    <row r="2523" spans="1:10" ht="12.75" customHeight="1" x14ac:dyDescent="0.2">
      <c r="A2523" s="2">
        <v>2528</v>
      </c>
      <c r="B2523" s="2" t="s">
        <v>1202</v>
      </c>
      <c r="C2523" s="2" t="s">
        <v>15</v>
      </c>
      <c r="D2523" s="9" t="s">
        <v>24</v>
      </c>
      <c r="E2523" s="2" t="s">
        <v>1388</v>
      </c>
      <c r="F2523" s="2">
        <v>20</v>
      </c>
      <c r="G2523" s="3">
        <v>33</v>
      </c>
      <c r="H2523" s="4" t="str">
        <f t="shared" si="120"/>
        <v>EGY - zan pin assuf S.A.E. - 20</v>
      </c>
      <c r="I2523" s="15">
        <f t="shared" si="121"/>
        <v>660</v>
      </c>
      <c r="J2523" s="12" t="str">
        <f t="shared" si="122"/>
        <v>EGY</v>
      </c>
    </row>
    <row r="2524" spans="1:10" ht="12.75" customHeight="1" x14ac:dyDescent="0.2">
      <c r="A2524" s="2">
        <v>2529</v>
      </c>
      <c r="B2524" s="2" t="s">
        <v>1202</v>
      </c>
      <c r="C2524" s="2" t="s">
        <v>15</v>
      </c>
      <c r="D2524" s="9" t="s">
        <v>24</v>
      </c>
      <c r="E2524" s="2" t="s">
        <v>11</v>
      </c>
      <c r="F2524" s="2">
        <v>0</v>
      </c>
      <c r="G2524" s="3">
        <v>29</v>
      </c>
      <c r="H2524" s="4" t="str">
        <f t="shared" si="120"/>
        <v>EGY - zan pin assuf S.A.E. - 0</v>
      </c>
      <c r="I2524" s="15">
        <f t="shared" si="121"/>
        <v>0</v>
      </c>
      <c r="J2524" s="12" t="str">
        <f t="shared" si="122"/>
        <v>EGY</v>
      </c>
    </row>
    <row r="2525" spans="1:10" ht="12.75" customHeight="1" x14ac:dyDescent="0.2">
      <c r="A2525" s="2">
        <v>2530</v>
      </c>
      <c r="B2525" s="2" t="s">
        <v>1203</v>
      </c>
      <c r="C2525" s="2" t="s">
        <v>9</v>
      </c>
      <c r="D2525" s="9" t="s">
        <v>10</v>
      </c>
      <c r="E2525" s="2" t="s">
        <v>11</v>
      </c>
      <c r="F2525" s="2">
        <v>0</v>
      </c>
      <c r="G2525" s="3">
        <v>28</v>
      </c>
      <c r="H2525" s="4" t="str">
        <f t="shared" si="120"/>
        <v>ITA - SG - 0</v>
      </c>
      <c r="I2525" s="15">
        <f t="shared" si="121"/>
        <v>0</v>
      </c>
      <c r="J2525" s="12" t="str">
        <f t="shared" si="122"/>
        <v>ITA</v>
      </c>
    </row>
    <row r="2526" spans="1:10" ht="12.75" customHeight="1" x14ac:dyDescent="0.2">
      <c r="A2526" s="2">
        <v>2531</v>
      </c>
      <c r="B2526" s="2" t="s">
        <v>1204</v>
      </c>
      <c r="C2526" s="2" t="s">
        <v>9</v>
      </c>
      <c r="D2526" s="9" t="s">
        <v>106</v>
      </c>
      <c r="E2526" s="2" t="s">
        <v>1388</v>
      </c>
      <c r="F2526" s="2">
        <v>10</v>
      </c>
      <c r="G2526" s="3">
        <v>36</v>
      </c>
      <c r="H2526" s="4" t="str">
        <f t="shared" si="120"/>
        <v>ITA - SG DISTRIBUZIONE SRL - 10</v>
      </c>
      <c r="I2526" s="15">
        <f t="shared" si="121"/>
        <v>360</v>
      </c>
      <c r="J2526" s="12" t="str">
        <f t="shared" si="122"/>
        <v>ITA</v>
      </c>
    </row>
    <row r="2527" spans="1:10" ht="12.75" customHeight="1" x14ac:dyDescent="0.2">
      <c r="A2527" s="2">
        <v>2532</v>
      </c>
      <c r="B2527" s="2" t="s">
        <v>1205</v>
      </c>
      <c r="C2527" s="2" t="s">
        <v>9</v>
      </c>
      <c r="D2527" s="9" t="s">
        <v>10</v>
      </c>
      <c r="E2527" s="2" t="s">
        <v>11</v>
      </c>
      <c r="F2527" s="2">
        <v>0</v>
      </c>
      <c r="G2527" s="3">
        <v>26</v>
      </c>
      <c r="H2527" s="4" t="str">
        <f t="shared" si="120"/>
        <v>ITA - SG - 0</v>
      </c>
      <c r="I2527" s="15">
        <f t="shared" si="121"/>
        <v>0</v>
      </c>
      <c r="J2527" s="12" t="str">
        <f t="shared" si="122"/>
        <v>ITA</v>
      </c>
    </row>
    <row r="2528" spans="1:10" ht="12.75" customHeight="1" x14ac:dyDescent="0.2">
      <c r="A2528" s="2">
        <v>2533</v>
      </c>
      <c r="B2528" s="2" t="s">
        <v>1205</v>
      </c>
      <c r="C2528" s="2" t="s">
        <v>9</v>
      </c>
      <c r="D2528" s="9" t="s">
        <v>10</v>
      </c>
      <c r="E2528" s="2" t="s">
        <v>1388</v>
      </c>
      <c r="F2528" s="2">
        <v>10</v>
      </c>
      <c r="G2528" s="3">
        <v>26</v>
      </c>
      <c r="H2528" s="4" t="str">
        <f t="shared" si="120"/>
        <v>ITA - SG - 10</v>
      </c>
      <c r="I2528" s="15">
        <f t="shared" si="121"/>
        <v>260</v>
      </c>
      <c r="J2528" s="12" t="str">
        <f t="shared" si="122"/>
        <v>ITA</v>
      </c>
    </row>
    <row r="2529" spans="1:10" ht="12.75" customHeight="1" x14ac:dyDescent="0.2">
      <c r="A2529" s="2">
        <v>2534</v>
      </c>
      <c r="B2529" s="2" t="s">
        <v>1206</v>
      </c>
      <c r="C2529" s="2" t="s">
        <v>9</v>
      </c>
      <c r="D2529" s="9" t="s">
        <v>37</v>
      </c>
      <c r="E2529" s="2" t="s">
        <v>1388</v>
      </c>
      <c r="F2529" s="2">
        <v>10</v>
      </c>
      <c r="G2529" s="3">
        <v>22</v>
      </c>
      <c r="H2529" s="4" t="str">
        <f t="shared" si="120"/>
        <v>ITA - zan VETRI - 10</v>
      </c>
      <c r="I2529" s="15">
        <f t="shared" si="121"/>
        <v>220</v>
      </c>
      <c r="J2529" s="12" t="str">
        <f t="shared" si="122"/>
        <v>ITA</v>
      </c>
    </row>
    <row r="2530" spans="1:10" ht="12.75" customHeight="1" x14ac:dyDescent="0.2">
      <c r="A2530" s="2">
        <v>2535</v>
      </c>
      <c r="B2530" s="2" t="s">
        <v>1206</v>
      </c>
      <c r="C2530" s="2" t="s">
        <v>9</v>
      </c>
      <c r="D2530" s="9" t="s">
        <v>37</v>
      </c>
      <c r="E2530" s="2" t="s">
        <v>1388</v>
      </c>
      <c r="F2530" s="2">
        <v>30</v>
      </c>
      <c r="G2530" s="3">
        <v>32</v>
      </c>
      <c r="H2530" s="4" t="str">
        <f t="shared" si="120"/>
        <v>ITA - zan VETRI - 30</v>
      </c>
      <c r="I2530" s="15">
        <f t="shared" si="121"/>
        <v>960</v>
      </c>
      <c r="J2530" s="12" t="str">
        <f t="shared" si="122"/>
        <v>ITA</v>
      </c>
    </row>
    <row r="2531" spans="1:10" ht="12.75" customHeight="1" x14ac:dyDescent="0.2">
      <c r="A2531" s="2">
        <v>2536</v>
      </c>
      <c r="B2531" s="2" t="s">
        <v>1207</v>
      </c>
      <c r="C2531" s="2" t="s">
        <v>9</v>
      </c>
      <c r="D2531" s="9" t="s">
        <v>10</v>
      </c>
      <c r="E2531" s="2" t="s">
        <v>1388</v>
      </c>
      <c r="F2531" s="2">
        <v>10</v>
      </c>
      <c r="G2531" s="3">
        <v>28</v>
      </c>
      <c r="H2531" s="4" t="str">
        <f t="shared" si="120"/>
        <v>ITA - SG - 10</v>
      </c>
      <c r="I2531" s="15">
        <f t="shared" si="121"/>
        <v>280</v>
      </c>
      <c r="J2531" s="12" t="str">
        <f t="shared" si="122"/>
        <v>ITA</v>
      </c>
    </row>
    <row r="2532" spans="1:10" ht="12.75" customHeight="1" x14ac:dyDescent="0.2">
      <c r="A2532" s="2">
        <v>2537</v>
      </c>
      <c r="B2532" s="2" t="s">
        <v>1207</v>
      </c>
      <c r="C2532" s="2" t="s">
        <v>9</v>
      </c>
      <c r="D2532" s="9" t="s">
        <v>10</v>
      </c>
      <c r="E2532" s="2" t="s">
        <v>11</v>
      </c>
      <c r="F2532" s="2">
        <v>0</v>
      </c>
      <c r="G2532" s="3">
        <v>24</v>
      </c>
      <c r="H2532" s="4" t="str">
        <f t="shared" si="120"/>
        <v>ITA - SG - 0</v>
      </c>
      <c r="I2532" s="15">
        <f t="shared" si="121"/>
        <v>0</v>
      </c>
      <c r="J2532" s="12" t="str">
        <f t="shared" si="122"/>
        <v>ITA</v>
      </c>
    </row>
    <row r="2533" spans="1:10" ht="12.75" customHeight="1" x14ac:dyDescent="0.2">
      <c r="A2533" s="2">
        <v>2538</v>
      </c>
      <c r="B2533" s="2" t="s">
        <v>1208</v>
      </c>
      <c r="C2533" s="2" t="s">
        <v>9</v>
      </c>
      <c r="D2533" s="9" t="s">
        <v>66</v>
      </c>
      <c r="E2533" s="2" t="s">
        <v>1388</v>
      </c>
      <c r="F2533" s="2">
        <v>30</v>
      </c>
      <c r="G2533" s="3">
        <v>27</v>
      </c>
      <c r="H2533" s="4" t="str">
        <f t="shared" si="120"/>
        <v>ITA - zan PAM - 30</v>
      </c>
      <c r="I2533" s="15">
        <f t="shared" si="121"/>
        <v>810</v>
      </c>
      <c r="J2533" s="12" t="str">
        <f t="shared" si="122"/>
        <v>ITA</v>
      </c>
    </row>
    <row r="2534" spans="1:10" ht="12.75" customHeight="1" x14ac:dyDescent="0.2">
      <c r="A2534" s="2">
        <v>2539</v>
      </c>
      <c r="B2534" s="2" t="s">
        <v>1208</v>
      </c>
      <c r="C2534" s="2" t="s">
        <v>9</v>
      </c>
      <c r="D2534" s="9" t="s">
        <v>66</v>
      </c>
      <c r="E2534" s="2" t="s">
        <v>11</v>
      </c>
      <c r="F2534" s="2">
        <v>0</v>
      </c>
      <c r="G2534" s="3">
        <v>19</v>
      </c>
      <c r="H2534" s="4" t="str">
        <f t="shared" si="120"/>
        <v>ITA - zan PAM - 0</v>
      </c>
      <c r="I2534" s="15">
        <f t="shared" si="121"/>
        <v>0</v>
      </c>
      <c r="J2534" s="12" t="str">
        <f t="shared" si="122"/>
        <v>ITA</v>
      </c>
    </row>
    <row r="2535" spans="1:10" ht="12.75" customHeight="1" x14ac:dyDescent="0.2">
      <c r="A2535" s="2">
        <v>2540</v>
      </c>
      <c r="B2535" s="2" t="s">
        <v>1208</v>
      </c>
      <c r="C2535" s="2" t="s">
        <v>9</v>
      </c>
      <c r="D2535" s="9" t="s">
        <v>66</v>
      </c>
      <c r="E2535" s="2" t="s">
        <v>1388</v>
      </c>
      <c r="F2535" s="2">
        <v>10</v>
      </c>
      <c r="G2535" s="3">
        <v>30</v>
      </c>
      <c r="H2535" s="4" t="str">
        <f t="shared" si="120"/>
        <v>ITA - zan PAM - 10</v>
      </c>
      <c r="I2535" s="15">
        <f t="shared" si="121"/>
        <v>300</v>
      </c>
      <c r="J2535" s="12" t="str">
        <f t="shared" si="122"/>
        <v>ITA</v>
      </c>
    </row>
    <row r="2536" spans="1:10" ht="12.75" customHeight="1" x14ac:dyDescent="0.2">
      <c r="A2536" s="2">
        <v>2541</v>
      </c>
      <c r="B2536" s="2" t="s">
        <v>1209</v>
      </c>
      <c r="C2536" s="2" t="s">
        <v>9</v>
      </c>
      <c r="D2536" s="9" t="s">
        <v>10</v>
      </c>
      <c r="E2536" s="2" t="s">
        <v>11</v>
      </c>
      <c r="F2536" s="2">
        <v>0</v>
      </c>
      <c r="G2536" s="3">
        <v>29</v>
      </c>
      <c r="H2536" s="4" t="str">
        <f t="shared" si="120"/>
        <v>ITA - SG - 0</v>
      </c>
      <c r="I2536" s="15">
        <f t="shared" si="121"/>
        <v>0</v>
      </c>
      <c r="J2536" s="12" t="str">
        <f t="shared" si="122"/>
        <v>ITA</v>
      </c>
    </row>
    <row r="2537" spans="1:10" ht="12.75" customHeight="1" x14ac:dyDescent="0.2">
      <c r="A2537" s="2">
        <v>2542</v>
      </c>
      <c r="B2537" s="2" t="s">
        <v>1209</v>
      </c>
      <c r="C2537" s="2" t="s">
        <v>9</v>
      </c>
      <c r="D2537" s="9" t="s">
        <v>10</v>
      </c>
      <c r="E2537" s="2" t="s">
        <v>1388</v>
      </c>
      <c r="F2537" s="2">
        <v>10</v>
      </c>
      <c r="G2537" s="3">
        <v>21</v>
      </c>
      <c r="H2537" s="4" t="str">
        <f t="shared" si="120"/>
        <v>ITA - SG - 10</v>
      </c>
      <c r="I2537" s="15">
        <f t="shared" si="121"/>
        <v>210</v>
      </c>
      <c r="J2537" s="12" t="str">
        <f t="shared" si="122"/>
        <v>ITA</v>
      </c>
    </row>
    <row r="2538" spans="1:10" ht="12.75" customHeight="1" x14ac:dyDescent="0.2">
      <c r="A2538" s="2">
        <v>2543</v>
      </c>
      <c r="B2538" s="2" t="s">
        <v>1209</v>
      </c>
      <c r="C2538" s="2" t="s">
        <v>9</v>
      </c>
      <c r="D2538" s="9" t="s">
        <v>10</v>
      </c>
      <c r="E2538" s="2" t="s">
        <v>1388</v>
      </c>
      <c r="F2538" s="2">
        <v>20</v>
      </c>
      <c r="G2538" s="3">
        <v>14</v>
      </c>
      <c r="H2538" s="4" t="str">
        <f t="shared" si="120"/>
        <v>ITA - SG - 20</v>
      </c>
      <c r="I2538" s="15">
        <f t="shared" si="121"/>
        <v>280</v>
      </c>
      <c r="J2538" s="12" t="str">
        <f t="shared" si="122"/>
        <v>ITA</v>
      </c>
    </row>
    <row r="2539" spans="1:10" ht="12.75" customHeight="1" x14ac:dyDescent="0.2">
      <c r="A2539" s="2">
        <v>2544</v>
      </c>
      <c r="B2539" s="2" t="s">
        <v>1209</v>
      </c>
      <c r="C2539" s="2" t="s">
        <v>9</v>
      </c>
      <c r="D2539" s="9" t="s">
        <v>10</v>
      </c>
      <c r="E2539" s="2" t="s">
        <v>1388</v>
      </c>
      <c r="F2539" s="2">
        <v>30</v>
      </c>
      <c r="G2539" s="3">
        <v>20</v>
      </c>
      <c r="H2539" s="4" t="str">
        <f t="shared" si="120"/>
        <v>ITA - SG - 30</v>
      </c>
      <c r="I2539" s="15">
        <f t="shared" si="121"/>
        <v>600</v>
      </c>
      <c r="J2539" s="12" t="str">
        <f t="shared" si="122"/>
        <v>ITA</v>
      </c>
    </row>
    <row r="2540" spans="1:10" ht="12.75" customHeight="1" x14ac:dyDescent="0.2">
      <c r="A2540" s="2">
        <v>2545</v>
      </c>
      <c r="B2540" s="2" t="s">
        <v>1210</v>
      </c>
      <c r="C2540" s="2" t="s">
        <v>9</v>
      </c>
      <c r="D2540" s="9" t="s">
        <v>48</v>
      </c>
      <c r="E2540" s="2" t="s">
        <v>1388</v>
      </c>
      <c r="F2540" s="2">
        <v>10</v>
      </c>
      <c r="G2540" s="3">
        <v>12</v>
      </c>
      <c r="H2540" s="4" t="str">
        <f t="shared" si="120"/>
        <v>ITA - zan pin SPA - 10</v>
      </c>
      <c r="I2540" s="15">
        <f t="shared" si="121"/>
        <v>120</v>
      </c>
      <c r="J2540" s="12" t="str">
        <f t="shared" si="122"/>
        <v>ITA</v>
      </c>
    </row>
    <row r="2541" spans="1:10" ht="12.75" customHeight="1" x14ac:dyDescent="0.2">
      <c r="A2541" s="2">
        <v>2546</v>
      </c>
      <c r="B2541" s="2" t="s">
        <v>1211</v>
      </c>
      <c r="C2541" s="2" t="s">
        <v>9</v>
      </c>
      <c r="D2541" s="9" t="s">
        <v>48</v>
      </c>
      <c r="E2541" s="2" t="s">
        <v>11</v>
      </c>
      <c r="F2541" s="2">
        <v>0</v>
      </c>
      <c r="G2541" s="3">
        <v>25</v>
      </c>
      <c r="H2541" s="4" t="str">
        <f t="shared" si="120"/>
        <v>ITA - zan pin SPA - 0</v>
      </c>
      <c r="I2541" s="15">
        <f t="shared" si="121"/>
        <v>0</v>
      </c>
      <c r="J2541" s="12" t="str">
        <f t="shared" si="122"/>
        <v>ITA</v>
      </c>
    </row>
    <row r="2542" spans="1:10" ht="12.75" customHeight="1" x14ac:dyDescent="0.2">
      <c r="A2542" s="2">
        <v>2547</v>
      </c>
      <c r="B2542" s="2" t="s">
        <v>1212</v>
      </c>
      <c r="C2542" s="2" t="s">
        <v>15</v>
      </c>
      <c r="D2542" s="9" t="s">
        <v>24</v>
      </c>
      <c r="E2542" s="2" t="s">
        <v>11</v>
      </c>
      <c r="F2542" s="2">
        <v>0</v>
      </c>
      <c r="G2542" s="3">
        <v>10</v>
      </c>
      <c r="H2542" s="4" t="str">
        <f t="shared" si="120"/>
        <v>EGY - zan pin assuf S.A.E. - 0</v>
      </c>
      <c r="I2542" s="15">
        <f t="shared" si="121"/>
        <v>0</v>
      </c>
      <c r="J2542" s="12" t="str">
        <f t="shared" si="122"/>
        <v>EGY</v>
      </c>
    </row>
    <row r="2543" spans="1:10" ht="12.75" customHeight="1" x14ac:dyDescent="0.2">
      <c r="A2543" s="2">
        <v>2548</v>
      </c>
      <c r="B2543" s="2" t="s">
        <v>1212</v>
      </c>
      <c r="C2543" s="2" t="s">
        <v>15</v>
      </c>
      <c r="D2543" s="9" t="s">
        <v>24</v>
      </c>
      <c r="E2543" s="2" t="s">
        <v>1388</v>
      </c>
      <c r="F2543" s="2">
        <v>30</v>
      </c>
      <c r="G2543" s="3">
        <v>40</v>
      </c>
      <c r="H2543" s="4" t="str">
        <f t="shared" si="120"/>
        <v>EGY - zan pin assuf S.A.E. - 30</v>
      </c>
      <c r="I2543" s="15">
        <f t="shared" si="121"/>
        <v>1200</v>
      </c>
      <c r="J2543" s="12" t="str">
        <f t="shared" si="122"/>
        <v>EGY</v>
      </c>
    </row>
    <row r="2544" spans="1:10" ht="12.75" customHeight="1" x14ac:dyDescent="0.2">
      <c r="A2544" s="2">
        <v>2549</v>
      </c>
      <c r="B2544" s="2" t="s">
        <v>1212</v>
      </c>
      <c r="C2544" s="2" t="s">
        <v>15</v>
      </c>
      <c r="D2544" s="9" t="s">
        <v>24</v>
      </c>
      <c r="E2544" s="2" t="s">
        <v>1388</v>
      </c>
      <c r="F2544" s="2">
        <v>10</v>
      </c>
      <c r="G2544" s="3">
        <v>23</v>
      </c>
      <c r="H2544" s="4" t="str">
        <f t="shared" si="120"/>
        <v>EGY - zan pin assuf S.A.E. - 10</v>
      </c>
      <c r="I2544" s="15">
        <f t="shared" si="121"/>
        <v>230</v>
      </c>
      <c r="J2544" s="12" t="str">
        <f t="shared" si="122"/>
        <v>EGY</v>
      </c>
    </row>
    <row r="2545" spans="1:10" ht="12.75" customHeight="1" x14ac:dyDescent="0.2">
      <c r="A2545" s="2">
        <v>2550</v>
      </c>
      <c r="B2545" s="2" t="s">
        <v>1213</v>
      </c>
      <c r="C2545" s="2" t="s">
        <v>15</v>
      </c>
      <c r="D2545" s="9" t="s">
        <v>14</v>
      </c>
      <c r="E2545" s="2" t="s">
        <v>1388</v>
      </c>
      <c r="F2545" s="2">
        <v>10</v>
      </c>
      <c r="G2545" s="3">
        <v>25</v>
      </c>
      <c r="H2545" s="4" t="str">
        <f t="shared" si="120"/>
        <v>EGY - ccc order - 10</v>
      </c>
      <c r="I2545" s="15">
        <f t="shared" si="121"/>
        <v>250</v>
      </c>
      <c r="J2545" s="12" t="str">
        <f t="shared" si="122"/>
        <v>EGY</v>
      </c>
    </row>
    <row r="2546" spans="1:10" ht="12.75" customHeight="1" x14ac:dyDescent="0.2">
      <c r="A2546" s="2">
        <v>2551</v>
      </c>
      <c r="B2546" s="2" t="s">
        <v>1213</v>
      </c>
      <c r="C2546" s="2" t="s">
        <v>15</v>
      </c>
      <c r="D2546" s="9" t="s">
        <v>14</v>
      </c>
      <c r="E2546" s="2" t="s">
        <v>11</v>
      </c>
      <c r="F2546" s="2">
        <v>0</v>
      </c>
      <c r="G2546" s="3">
        <v>11</v>
      </c>
      <c r="H2546" s="4" t="str">
        <f t="shared" si="120"/>
        <v>EGY - ccc order - 0</v>
      </c>
      <c r="I2546" s="15">
        <f t="shared" si="121"/>
        <v>0</v>
      </c>
      <c r="J2546" s="12" t="str">
        <f t="shared" si="122"/>
        <v>EGY</v>
      </c>
    </row>
    <row r="2547" spans="1:10" ht="12.75" customHeight="1" x14ac:dyDescent="0.2">
      <c r="A2547" s="2">
        <v>2552</v>
      </c>
      <c r="B2547" s="2" t="s">
        <v>1213</v>
      </c>
      <c r="C2547" s="2" t="s">
        <v>15</v>
      </c>
      <c r="D2547" s="9" t="s">
        <v>14</v>
      </c>
      <c r="E2547" s="2" t="s">
        <v>1388</v>
      </c>
      <c r="F2547" s="2">
        <v>30</v>
      </c>
      <c r="G2547" s="3">
        <v>10</v>
      </c>
      <c r="H2547" s="4" t="str">
        <f t="shared" si="120"/>
        <v>EGY - ccc order - 30</v>
      </c>
      <c r="I2547" s="15">
        <f t="shared" si="121"/>
        <v>300</v>
      </c>
      <c r="J2547" s="12" t="str">
        <f t="shared" si="122"/>
        <v>EGY</v>
      </c>
    </row>
    <row r="2548" spans="1:10" ht="12.75" customHeight="1" x14ac:dyDescent="0.2">
      <c r="A2548" s="2">
        <v>2553</v>
      </c>
      <c r="B2548" s="2" t="s">
        <v>1214</v>
      </c>
      <c r="C2548" s="2" t="s">
        <v>15</v>
      </c>
      <c r="D2548" s="9" t="s">
        <v>14</v>
      </c>
      <c r="E2548" s="2" t="s">
        <v>1388</v>
      </c>
      <c r="F2548" s="2">
        <v>10</v>
      </c>
      <c r="G2548" s="3">
        <v>37</v>
      </c>
      <c r="H2548" s="4" t="str">
        <f t="shared" si="120"/>
        <v>EGY - ccc order - 10</v>
      </c>
      <c r="I2548" s="15">
        <f t="shared" si="121"/>
        <v>370</v>
      </c>
      <c r="J2548" s="12" t="str">
        <f t="shared" si="122"/>
        <v>EGY</v>
      </c>
    </row>
    <row r="2549" spans="1:10" ht="12.75" customHeight="1" x14ac:dyDescent="0.2">
      <c r="A2549" s="2">
        <v>2554</v>
      </c>
      <c r="B2549" s="2" t="s">
        <v>1214</v>
      </c>
      <c r="C2549" s="2" t="s">
        <v>15</v>
      </c>
      <c r="D2549" s="9" t="s">
        <v>14</v>
      </c>
      <c r="E2549" s="2" t="s">
        <v>11</v>
      </c>
      <c r="F2549" s="2">
        <v>0</v>
      </c>
      <c r="G2549" s="3">
        <v>31</v>
      </c>
      <c r="H2549" s="4" t="str">
        <f t="shared" si="120"/>
        <v>EGY - ccc order - 0</v>
      </c>
      <c r="I2549" s="15">
        <f t="shared" si="121"/>
        <v>0</v>
      </c>
      <c r="J2549" s="12" t="str">
        <f t="shared" si="122"/>
        <v>EGY</v>
      </c>
    </row>
    <row r="2550" spans="1:10" ht="12.75" customHeight="1" x14ac:dyDescent="0.2">
      <c r="A2550" s="2">
        <v>2555</v>
      </c>
      <c r="B2550" s="2" t="s">
        <v>1214</v>
      </c>
      <c r="C2550" s="2" t="s">
        <v>15</v>
      </c>
      <c r="D2550" s="9" t="s">
        <v>14</v>
      </c>
      <c r="E2550" s="2" t="s">
        <v>1388</v>
      </c>
      <c r="F2550" s="2">
        <v>30</v>
      </c>
      <c r="G2550" s="3">
        <v>34</v>
      </c>
      <c r="H2550" s="4" t="str">
        <f t="shared" si="120"/>
        <v>EGY - ccc order - 30</v>
      </c>
      <c r="I2550" s="15">
        <f t="shared" si="121"/>
        <v>1020</v>
      </c>
      <c r="J2550" s="12" t="str">
        <f t="shared" si="122"/>
        <v>EGY</v>
      </c>
    </row>
    <row r="2551" spans="1:10" ht="12.75" customHeight="1" x14ac:dyDescent="0.2">
      <c r="A2551" s="2">
        <v>2556</v>
      </c>
      <c r="B2551" s="2" t="s">
        <v>1215</v>
      </c>
      <c r="C2551" s="2" t="s">
        <v>15</v>
      </c>
      <c r="D2551" s="9" t="s">
        <v>24</v>
      </c>
      <c r="E2551" s="2" t="s">
        <v>1388</v>
      </c>
      <c r="F2551" s="2">
        <v>20</v>
      </c>
      <c r="G2551" s="3">
        <v>36</v>
      </c>
      <c r="H2551" s="4" t="str">
        <f t="shared" si="120"/>
        <v>EGY - zan pin assuf S.A.E. - 20</v>
      </c>
      <c r="I2551" s="15">
        <f t="shared" si="121"/>
        <v>720</v>
      </c>
      <c r="J2551" s="12" t="str">
        <f t="shared" si="122"/>
        <v>EGY</v>
      </c>
    </row>
    <row r="2552" spans="1:10" ht="12.75" customHeight="1" x14ac:dyDescent="0.2">
      <c r="A2552" s="2">
        <v>2557</v>
      </c>
      <c r="B2552" s="2" t="s">
        <v>1215</v>
      </c>
      <c r="C2552" s="2" t="s">
        <v>15</v>
      </c>
      <c r="D2552" s="9" t="s">
        <v>24</v>
      </c>
      <c r="E2552" s="2" t="s">
        <v>1388</v>
      </c>
      <c r="F2552" s="2">
        <v>30</v>
      </c>
      <c r="G2552" s="3">
        <v>35</v>
      </c>
      <c r="H2552" s="4" t="str">
        <f t="shared" si="120"/>
        <v>EGY - zan pin assuf S.A.E. - 30</v>
      </c>
      <c r="I2552" s="15">
        <f t="shared" si="121"/>
        <v>1050</v>
      </c>
      <c r="J2552" s="12" t="str">
        <f t="shared" si="122"/>
        <v>EGY</v>
      </c>
    </row>
    <row r="2553" spans="1:10" ht="12.75" customHeight="1" x14ac:dyDescent="0.2">
      <c r="A2553" s="2">
        <v>2558</v>
      </c>
      <c r="B2553" s="2" t="s">
        <v>1215</v>
      </c>
      <c r="C2553" s="2" t="s">
        <v>15</v>
      </c>
      <c r="D2553" s="9" t="s">
        <v>24</v>
      </c>
      <c r="E2553" s="2" t="s">
        <v>11</v>
      </c>
      <c r="F2553" s="2">
        <v>0</v>
      </c>
      <c r="G2553" s="3">
        <v>39</v>
      </c>
      <c r="H2553" s="4" t="str">
        <f t="shared" si="120"/>
        <v>EGY - zan pin assuf S.A.E. - 0</v>
      </c>
      <c r="I2553" s="15">
        <f t="shared" si="121"/>
        <v>0</v>
      </c>
      <c r="J2553" s="12" t="str">
        <f t="shared" si="122"/>
        <v>EGY</v>
      </c>
    </row>
    <row r="2554" spans="1:10" ht="12.75" customHeight="1" x14ac:dyDescent="0.2">
      <c r="A2554" s="2">
        <v>2559</v>
      </c>
      <c r="B2554" s="2" t="s">
        <v>1215</v>
      </c>
      <c r="C2554" s="2" t="s">
        <v>15</v>
      </c>
      <c r="D2554" s="9" t="s">
        <v>24</v>
      </c>
      <c r="E2554" s="2" t="s">
        <v>1388</v>
      </c>
      <c r="F2554" s="2">
        <v>10</v>
      </c>
      <c r="G2554" s="3">
        <v>36</v>
      </c>
      <c r="H2554" s="4" t="str">
        <f t="shared" si="120"/>
        <v>EGY - zan pin assuf S.A.E. - 10</v>
      </c>
      <c r="I2554" s="15">
        <f t="shared" si="121"/>
        <v>360</v>
      </c>
      <c r="J2554" s="12" t="str">
        <f t="shared" si="122"/>
        <v>EGY</v>
      </c>
    </row>
    <row r="2555" spans="1:10" ht="12.75" customHeight="1" x14ac:dyDescent="0.2">
      <c r="A2555" s="2">
        <v>2560</v>
      </c>
      <c r="B2555" s="2" t="s">
        <v>1216</v>
      </c>
      <c r="C2555" s="2" t="s">
        <v>9</v>
      </c>
      <c r="D2555" s="9" t="s">
        <v>48</v>
      </c>
      <c r="E2555" s="2" t="s">
        <v>11</v>
      </c>
      <c r="F2555" s="2">
        <v>0</v>
      </c>
      <c r="G2555" s="3">
        <v>32</v>
      </c>
      <c r="H2555" s="4" t="str">
        <f t="shared" si="120"/>
        <v>ITA - zan pin SPA - 0</v>
      </c>
      <c r="I2555" s="15">
        <f t="shared" si="121"/>
        <v>0</v>
      </c>
      <c r="J2555" s="12" t="str">
        <f t="shared" si="122"/>
        <v>ITA</v>
      </c>
    </row>
    <row r="2556" spans="1:10" ht="12.75" customHeight="1" x14ac:dyDescent="0.2">
      <c r="A2556" s="2">
        <v>2561</v>
      </c>
      <c r="B2556" s="2" t="s">
        <v>1216</v>
      </c>
      <c r="C2556" s="2" t="s">
        <v>9</v>
      </c>
      <c r="D2556" s="9" t="s">
        <v>48</v>
      </c>
      <c r="E2556" s="2" t="s">
        <v>1388</v>
      </c>
      <c r="F2556" s="2">
        <v>10</v>
      </c>
      <c r="G2556" s="3">
        <v>12</v>
      </c>
      <c r="H2556" s="4" t="str">
        <f t="shared" si="120"/>
        <v>ITA - zan pin SPA - 10</v>
      </c>
      <c r="I2556" s="15">
        <f t="shared" si="121"/>
        <v>120</v>
      </c>
      <c r="J2556" s="12" t="str">
        <f t="shared" si="122"/>
        <v>ITA</v>
      </c>
    </row>
    <row r="2557" spans="1:10" ht="12.75" customHeight="1" x14ac:dyDescent="0.2">
      <c r="A2557" s="2">
        <v>2562</v>
      </c>
      <c r="B2557" s="2" t="s">
        <v>1217</v>
      </c>
      <c r="C2557" s="2" t="s">
        <v>9</v>
      </c>
      <c r="D2557" s="9" t="s">
        <v>37</v>
      </c>
      <c r="E2557" s="2" t="s">
        <v>11</v>
      </c>
      <c r="F2557" s="2">
        <v>0</v>
      </c>
      <c r="G2557" s="3">
        <v>27</v>
      </c>
      <c r="H2557" s="4" t="str">
        <f t="shared" si="120"/>
        <v>ITA - zan VETRI - 0</v>
      </c>
      <c r="I2557" s="15">
        <f t="shared" si="121"/>
        <v>0</v>
      </c>
      <c r="J2557" s="12" t="str">
        <f t="shared" si="122"/>
        <v>ITA</v>
      </c>
    </row>
    <row r="2558" spans="1:10" ht="12.75" customHeight="1" x14ac:dyDescent="0.2">
      <c r="A2558" s="2">
        <v>2563</v>
      </c>
      <c r="B2558" s="2" t="s">
        <v>1217</v>
      </c>
      <c r="C2558" s="2" t="s">
        <v>9</v>
      </c>
      <c r="D2558" s="9" t="s">
        <v>37</v>
      </c>
      <c r="E2558" s="2" t="s">
        <v>1388</v>
      </c>
      <c r="F2558" s="2">
        <v>10</v>
      </c>
      <c r="G2558" s="3">
        <v>27</v>
      </c>
      <c r="H2558" s="4" t="str">
        <f t="shared" si="120"/>
        <v>ITA - zan VETRI - 10</v>
      </c>
      <c r="I2558" s="15">
        <f t="shared" si="121"/>
        <v>270</v>
      </c>
      <c r="J2558" s="12" t="str">
        <f t="shared" si="122"/>
        <v>ITA</v>
      </c>
    </row>
    <row r="2559" spans="1:10" ht="12.75" customHeight="1" x14ac:dyDescent="0.2">
      <c r="A2559" s="2">
        <v>2564</v>
      </c>
      <c r="B2559" s="2" t="s">
        <v>1217</v>
      </c>
      <c r="C2559" s="2" t="s">
        <v>9</v>
      </c>
      <c r="D2559" s="9" t="s">
        <v>37</v>
      </c>
      <c r="E2559" s="2" t="s">
        <v>1388</v>
      </c>
      <c r="F2559" s="2">
        <v>30</v>
      </c>
      <c r="G2559" s="3">
        <v>19</v>
      </c>
      <c r="H2559" s="4" t="str">
        <f t="shared" si="120"/>
        <v>ITA - zan VETRI - 30</v>
      </c>
      <c r="I2559" s="15">
        <f t="shared" si="121"/>
        <v>570</v>
      </c>
      <c r="J2559" s="12" t="str">
        <f t="shared" si="122"/>
        <v>ITA</v>
      </c>
    </row>
    <row r="2560" spans="1:10" ht="12.75" customHeight="1" x14ac:dyDescent="0.2">
      <c r="A2560" s="2">
        <v>2565</v>
      </c>
      <c r="B2560" s="2" t="s">
        <v>1218</v>
      </c>
      <c r="C2560" s="2" t="s">
        <v>9</v>
      </c>
      <c r="D2560" s="9" t="s">
        <v>10</v>
      </c>
      <c r="E2560" s="2" t="s">
        <v>11</v>
      </c>
      <c r="F2560" s="2">
        <v>0</v>
      </c>
      <c r="G2560" s="3">
        <v>27</v>
      </c>
      <c r="H2560" s="4" t="str">
        <f t="shared" si="120"/>
        <v>ITA - SG - 0</v>
      </c>
      <c r="I2560" s="15">
        <f t="shared" si="121"/>
        <v>0</v>
      </c>
      <c r="J2560" s="12" t="str">
        <f t="shared" si="122"/>
        <v>ITA</v>
      </c>
    </row>
    <row r="2561" spans="1:10" ht="12.75" customHeight="1" x14ac:dyDescent="0.2">
      <c r="A2561" s="2">
        <v>2566</v>
      </c>
      <c r="B2561" s="2" t="s">
        <v>1218</v>
      </c>
      <c r="C2561" s="2" t="s">
        <v>9</v>
      </c>
      <c r="D2561" s="9" t="s">
        <v>10</v>
      </c>
      <c r="E2561" s="2" t="s">
        <v>1388</v>
      </c>
      <c r="F2561" s="2">
        <v>10</v>
      </c>
      <c r="G2561" s="3">
        <v>15</v>
      </c>
      <c r="H2561" s="4" t="str">
        <f t="shared" si="120"/>
        <v>ITA - SG - 10</v>
      </c>
      <c r="I2561" s="15">
        <f t="shared" si="121"/>
        <v>150</v>
      </c>
      <c r="J2561" s="12" t="str">
        <f t="shared" si="122"/>
        <v>ITA</v>
      </c>
    </row>
    <row r="2562" spans="1:10" ht="12.75" customHeight="1" x14ac:dyDescent="0.2">
      <c r="A2562" s="2">
        <v>2567</v>
      </c>
      <c r="B2562" s="2" t="s">
        <v>1218</v>
      </c>
      <c r="C2562" s="2" t="s">
        <v>9</v>
      </c>
      <c r="D2562" s="9" t="s">
        <v>10</v>
      </c>
      <c r="E2562" s="2" t="s">
        <v>1388</v>
      </c>
      <c r="F2562" s="2">
        <v>30</v>
      </c>
      <c r="G2562" s="3">
        <v>28</v>
      </c>
      <c r="H2562" s="4" t="str">
        <f t="shared" si="120"/>
        <v>ITA - SG - 30</v>
      </c>
      <c r="I2562" s="15">
        <f t="shared" si="121"/>
        <v>840</v>
      </c>
      <c r="J2562" s="12" t="str">
        <f t="shared" si="122"/>
        <v>ITA</v>
      </c>
    </row>
    <row r="2563" spans="1:10" ht="12.75" customHeight="1" x14ac:dyDescent="0.2">
      <c r="A2563" s="2">
        <v>2568</v>
      </c>
      <c r="B2563" s="2" t="s">
        <v>1219</v>
      </c>
      <c r="C2563" s="2" t="s">
        <v>9</v>
      </c>
      <c r="D2563" s="9" t="s">
        <v>10</v>
      </c>
      <c r="E2563" s="2" t="s">
        <v>11</v>
      </c>
      <c r="F2563" s="2">
        <v>0</v>
      </c>
      <c r="G2563" s="3">
        <v>27</v>
      </c>
      <c r="H2563" s="4" t="str">
        <f t="shared" ref="H2563:H2626" si="123">IF(AND(J2563&lt;&gt;"NON PRESENTE",D2563&lt;&gt;"NON PRESENTE",F2563&lt;&gt;"NON PRESENTE"),_xlfn.CONCAT(J2563," - ",D2563," - ",F2563),"DATI MANCANTI")</f>
        <v>ITA - SG - 0</v>
      </c>
      <c r="I2563" s="15">
        <f t="shared" ref="I2563:I2626" si="124">IF(AND(F2563&lt;&gt;"NON PRESENTE",G2563&lt;&gt;"NON PRESENTE"),F2563*G2563,"DATI MANCANTI")</f>
        <v>0</v>
      </c>
      <c r="J2563" s="12" t="str">
        <f t="shared" ref="J2563:J2626" si="125">TRIM(C2563)</f>
        <v>ITA</v>
      </c>
    </row>
    <row r="2564" spans="1:10" ht="12.75" customHeight="1" x14ac:dyDescent="0.2">
      <c r="A2564" s="2">
        <v>2569</v>
      </c>
      <c r="B2564" s="2" t="s">
        <v>1219</v>
      </c>
      <c r="C2564" s="2" t="s">
        <v>9</v>
      </c>
      <c r="D2564" s="9" t="s">
        <v>10</v>
      </c>
      <c r="E2564" s="2" t="s">
        <v>1388</v>
      </c>
      <c r="F2564" s="2">
        <v>10</v>
      </c>
      <c r="G2564" s="3">
        <v>30</v>
      </c>
      <c r="H2564" s="4" t="str">
        <f t="shared" si="123"/>
        <v>ITA - SG - 10</v>
      </c>
      <c r="I2564" s="15">
        <f t="shared" si="124"/>
        <v>300</v>
      </c>
      <c r="J2564" s="12" t="str">
        <f t="shared" si="125"/>
        <v>ITA</v>
      </c>
    </row>
    <row r="2565" spans="1:10" ht="12.75" customHeight="1" x14ac:dyDescent="0.2">
      <c r="A2565" s="2">
        <v>2570</v>
      </c>
      <c r="B2565" s="2" t="s">
        <v>1220</v>
      </c>
      <c r="C2565" s="2" t="s">
        <v>9</v>
      </c>
      <c r="D2565" s="9" t="s">
        <v>76</v>
      </c>
      <c r="E2565" s="2" t="s">
        <v>11</v>
      </c>
      <c r="F2565" s="2">
        <v>0</v>
      </c>
      <c r="G2565" s="3">
        <v>28</v>
      </c>
      <c r="H2565" s="4" t="str">
        <f t="shared" si="123"/>
        <v>ITA - lollo SRL - 0</v>
      </c>
      <c r="I2565" s="15">
        <f t="shared" si="124"/>
        <v>0</v>
      </c>
      <c r="J2565" s="12" t="str">
        <f t="shared" si="125"/>
        <v>ITA</v>
      </c>
    </row>
    <row r="2566" spans="1:10" ht="12.75" customHeight="1" x14ac:dyDescent="0.2">
      <c r="A2566" s="2">
        <v>2571</v>
      </c>
      <c r="B2566" s="2" t="s">
        <v>1221</v>
      </c>
      <c r="C2566" s="2" t="s">
        <v>9</v>
      </c>
      <c r="D2566" s="9" t="s">
        <v>55</v>
      </c>
      <c r="E2566" s="2" t="s">
        <v>1388</v>
      </c>
      <c r="F2566" s="2">
        <v>30</v>
      </c>
      <c r="G2566" s="3">
        <v>20</v>
      </c>
      <c r="H2566" s="4" t="str">
        <f t="shared" si="123"/>
        <v>ITA - zan S.R.L. - 30</v>
      </c>
      <c r="I2566" s="15">
        <f t="shared" si="124"/>
        <v>600</v>
      </c>
      <c r="J2566" s="12" t="str">
        <f t="shared" si="125"/>
        <v>ITA</v>
      </c>
    </row>
    <row r="2567" spans="1:10" ht="12.75" customHeight="1" x14ac:dyDescent="0.2">
      <c r="A2567" s="2">
        <v>2572</v>
      </c>
      <c r="B2567" s="2" t="s">
        <v>1222</v>
      </c>
      <c r="C2567" s="2" t="s">
        <v>9</v>
      </c>
      <c r="D2567" s="9" t="s">
        <v>10</v>
      </c>
      <c r="E2567" s="2" t="s">
        <v>11</v>
      </c>
      <c r="F2567" s="2">
        <v>0</v>
      </c>
      <c r="G2567" s="3">
        <v>18</v>
      </c>
      <c r="H2567" s="4" t="str">
        <f t="shared" si="123"/>
        <v>ITA - SG - 0</v>
      </c>
      <c r="I2567" s="15">
        <f t="shared" si="124"/>
        <v>0</v>
      </c>
      <c r="J2567" s="12" t="str">
        <f t="shared" si="125"/>
        <v>ITA</v>
      </c>
    </row>
    <row r="2568" spans="1:10" ht="12.75" customHeight="1" x14ac:dyDescent="0.2">
      <c r="A2568" s="2">
        <v>2573</v>
      </c>
      <c r="B2568" s="2" t="s">
        <v>1222</v>
      </c>
      <c r="C2568" s="2" t="s">
        <v>9</v>
      </c>
      <c r="D2568" s="9" t="s">
        <v>10</v>
      </c>
      <c r="E2568" s="2" t="s">
        <v>1388</v>
      </c>
      <c r="F2568" s="2">
        <v>10</v>
      </c>
      <c r="G2568" s="3">
        <v>34</v>
      </c>
      <c r="H2568" s="4" t="str">
        <f t="shared" si="123"/>
        <v>ITA - SG - 10</v>
      </c>
      <c r="I2568" s="15">
        <f t="shared" si="124"/>
        <v>340</v>
      </c>
      <c r="J2568" s="12" t="str">
        <f t="shared" si="125"/>
        <v>ITA</v>
      </c>
    </row>
    <row r="2569" spans="1:10" ht="12.75" customHeight="1" x14ac:dyDescent="0.2">
      <c r="A2569" s="2">
        <v>2574</v>
      </c>
      <c r="B2569" s="2" t="s">
        <v>1223</v>
      </c>
      <c r="C2569" s="2" t="s">
        <v>9</v>
      </c>
      <c r="D2569" s="9" t="s">
        <v>10</v>
      </c>
      <c r="E2569" s="2" t="s">
        <v>1388</v>
      </c>
      <c r="F2569" s="2">
        <v>30</v>
      </c>
      <c r="G2569" s="3">
        <v>39</v>
      </c>
      <c r="H2569" s="4" t="str">
        <f t="shared" si="123"/>
        <v>ITA - SG - 30</v>
      </c>
      <c r="I2569" s="15">
        <f t="shared" si="124"/>
        <v>1170</v>
      </c>
      <c r="J2569" s="12" t="str">
        <f t="shared" si="125"/>
        <v>ITA</v>
      </c>
    </row>
    <row r="2570" spans="1:10" ht="12.75" customHeight="1" x14ac:dyDescent="0.2">
      <c r="A2570" s="2">
        <v>2575</v>
      </c>
      <c r="B2570" s="2" t="s">
        <v>1223</v>
      </c>
      <c r="C2570" s="2" t="s">
        <v>9</v>
      </c>
      <c r="D2570" s="9" t="s">
        <v>10</v>
      </c>
      <c r="E2570" s="2" t="s">
        <v>1388</v>
      </c>
      <c r="F2570" s="2">
        <v>10</v>
      </c>
      <c r="G2570" s="3">
        <v>13</v>
      </c>
      <c r="H2570" s="4" t="str">
        <f t="shared" si="123"/>
        <v>ITA - SG - 10</v>
      </c>
      <c r="I2570" s="15">
        <f t="shared" si="124"/>
        <v>130</v>
      </c>
      <c r="J2570" s="12" t="str">
        <f t="shared" si="125"/>
        <v>ITA</v>
      </c>
    </row>
    <row r="2571" spans="1:10" ht="12.75" customHeight="1" x14ac:dyDescent="0.2">
      <c r="A2571" s="2">
        <v>2576</v>
      </c>
      <c r="B2571" s="2" t="s">
        <v>1223</v>
      </c>
      <c r="C2571" s="2" t="s">
        <v>9</v>
      </c>
      <c r="D2571" s="9" t="s">
        <v>10</v>
      </c>
      <c r="E2571" s="2" t="s">
        <v>11</v>
      </c>
      <c r="F2571" s="2">
        <v>0</v>
      </c>
      <c r="G2571" s="3">
        <v>36</v>
      </c>
      <c r="H2571" s="4" t="str">
        <f t="shared" si="123"/>
        <v>ITA - SG - 0</v>
      </c>
      <c r="I2571" s="15">
        <f t="shared" si="124"/>
        <v>0</v>
      </c>
      <c r="J2571" s="12" t="str">
        <f t="shared" si="125"/>
        <v>ITA</v>
      </c>
    </row>
    <row r="2572" spans="1:10" ht="12.75" customHeight="1" x14ac:dyDescent="0.2">
      <c r="A2572" s="2">
        <v>2577</v>
      </c>
      <c r="B2572" s="2" t="s">
        <v>1224</v>
      </c>
      <c r="C2572" s="2" t="s">
        <v>9</v>
      </c>
      <c r="D2572" s="9" t="s">
        <v>48</v>
      </c>
      <c r="E2572" s="2" t="s">
        <v>1388</v>
      </c>
      <c r="F2572" s="2">
        <v>10</v>
      </c>
      <c r="G2572" s="3">
        <v>19</v>
      </c>
      <c r="H2572" s="4" t="str">
        <f t="shared" si="123"/>
        <v>ITA - zan pin SPA - 10</v>
      </c>
      <c r="I2572" s="15">
        <f t="shared" si="124"/>
        <v>190</v>
      </c>
      <c r="J2572" s="12" t="str">
        <f t="shared" si="125"/>
        <v>ITA</v>
      </c>
    </row>
    <row r="2573" spans="1:10" ht="12.75" customHeight="1" x14ac:dyDescent="0.2">
      <c r="A2573" s="2">
        <v>2578</v>
      </c>
      <c r="B2573" s="2" t="s">
        <v>1224</v>
      </c>
      <c r="C2573" s="2" t="s">
        <v>9</v>
      </c>
      <c r="D2573" s="9" t="s">
        <v>48</v>
      </c>
      <c r="E2573" s="2" t="s">
        <v>11</v>
      </c>
      <c r="F2573" s="2">
        <v>0</v>
      </c>
      <c r="G2573" s="3">
        <v>24</v>
      </c>
      <c r="H2573" s="4" t="str">
        <f t="shared" si="123"/>
        <v>ITA - zan pin SPA - 0</v>
      </c>
      <c r="I2573" s="15">
        <f t="shared" si="124"/>
        <v>0</v>
      </c>
      <c r="J2573" s="12" t="str">
        <f t="shared" si="125"/>
        <v>ITA</v>
      </c>
    </row>
    <row r="2574" spans="1:10" ht="12.75" customHeight="1" x14ac:dyDescent="0.2">
      <c r="A2574" s="2">
        <v>2579</v>
      </c>
      <c r="B2574" s="2" t="s">
        <v>1225</v>
      </c>
      <c r="C2574" s="2" t="s">
        <v>31</v>
      </c>
      <c r="D2574" s="9" t="s">
        <v>37</v>
      </c>
      <c r="E2574" s="2" t="s">
        <v>1388</v>
      </c>
      <c r="F2574" s="2">
        <v>30</v>
      </c>
      <c r="G2574" s="3">
        <v>35</v>
      </c>
      <c r="H2574" s="4" t="str">
        <f t="shared" si="123"/>
        <v>DATI MANCANTI</v>
      </c>
      <c r="I2574" s="7">
        <f t="shared" si="124"/>
        <v>1050</v>
      </c>
      <c r="J2574" s="12" t="str">
        <f t="shared" si="125"/>
        <v>NON PRESENTE</v>
      </c>
    </row>
    <row r="2575" spans="1:10" ht="12.75" customHeight="1" x14ac:dyDescent="0.2">
      <c r="A2575" s="2">
        <v>2580</v>
      </c>
      <c r="B2575" s="2" t="s">
        <v>1225</v>
      </c>
      <c r="C2575" s="2" t="s">
        <v>31</v>
      </c>
      <c r="D2575" s="9" t="s">
        <v>37</v>
      </c>
      <c r="E2575" s="2" t="s">
        <v>11</v>
      </c>
      <c r="F2575" s="2">
        <v>0</v>
      </c>
      <c r="G2575" s="3">
        <v>36</v>
      </c>
      <c r="H2575" s="4" t="str">
        <f t="shared" si="123"/>
        <v>DATI MANCANTI</v>
      </c>
      <c r="I2575" s="7">
        <f t="shared" si="124"/>
        <v>0</v>
      </c>
      <c r="J2575" s="12" t="str">
        <f t="shared" si="125"/>
        <v>NON PRESENTE</v>
      </c>
    </row>
    <row r="2576" spans="1:10" ht="12.75" customHeight="1" x14ac:dyDescent="0.2">
      <c r="A2576" s="2">
        <v>2581</v>
      </c>
      <c r="B2576" s="2" t="s">
        <v>1225</v>
      </c>
      <c r="C2576" s="2" t="s">
        <v>31</v>
      </c>
      <c r="D2576" s="9" t="s">
        <v>37</v>
      </c>
      <c r="E2576" s="2" t="s">
        <v>1388</v>
      </c>
      <c r="F2576" s="2">
        <v>10</v>
      </c>
      <c r="G2576" s="3">
        <v>25</v>
      </c>
      <c r="H2576" s="4" t="str">
        <f t="shared" si="123"/>
        <v>DATI MANCANTI</v>
      </c>
      <c r="I2576" s="7">
        <f t="shared" si="124"/>
        <v>250</v>
      </c>
      <c r="J2576" s="12" t="str">
        <f t="shared" si="125"/>
        <v>NON PRESENTE</v>
      </c>
    </row>
    <row r="2577" spans="1:10" ht="12.75" customHeight="1" x14ac:dyDescent="0.2">
      <c r="A2577" s="2">
        <v>2582</v>
      </c>
      <c r="B2577" s="2" t="s">
        <v>1226</v>
      </c>
      <c r="C2577" s="2" t="s">
        <v>9</v>
      </c>
      <c r="D2577" s="9" t="s">
        <v>66</v>
      </c>
      <c r="E2577" s="2" t="s">
        <v>11</v>
      </c>
      <c r="F2577" s="2">
        <v>0</v>
      </c>
      <c r="G2577" s="3">
        <v>23</v>
      </c>
      <c r="H2577" s="4" t="str">
        <f t="shared" si="123"/>
        <v>ITA - zan PAM - 0</v>
      </c>
      <c r="I2577" s="15">
        <f t="shared" si="124"/>
        <v>0</v>
      </c>
      <c r="J2577" s="12" t="str">
        <f t="shared" si="125"/>
        <v>ITA</v>
      </c>
    </row>
    <row r="2578" spans="1:10" ht="12.75" customHeight="1" x14ac:dyDescent="0.2">
      <c r="A2578" s="2">
        <v>2583</v>
      </c>
      <c r="B2578" s="2" t="s">
        <v>1227</v>
      </c>
      <c r="C2578" s="2" t="s">
        <v>84</v>
      </c>
      <c r="D2578" s="9" t="s">
        <v>85</v>
      </c>
      <c r="E2578" s="2" t="s">
        <v>1388</v>
      </c>
      <c r="F2578" s="2">
        <v>30</v>
      </c>
      <c r="G2578" s="3">
        <v>38</v>
      </c>
      <c r="H2578" s="4" t="str">
        <f t="shared" si="123"/>
        <v>GRC - zan ABEE - 30</v>
      </c>
      <c r="I2578" s="15">
        <f t="shared" si="124"/>
        <v>1140</v>
      </c>
      <c r="J2578" s="12" t="str">
        <f t="shared" si="125"/>
        <v>GRC</v>
      </c>
    </row>
    <row r="2579" spans="1:10" ht="12.75" customHeight="1" x14ac:dyDescent="0.2">
      <c r="A2579" s="2">
        <v>2584</v>
      </c>
      <c r="B2579" s="2" t="s">
        <v>1227</v>
      </c>
      <c r="C2579" s="2" t="s">
        <v>84</v>
      </c>
      <c r="D2579" s="9" t="s">
        <v>85</v>
      </c>
      <c r="E2579" s="2" t="s">
        <v>1388</v>
      </c>
      <c r="F2579" s="2">
        <v>10</v>
      </c>
      <c r="G2579" s="3">
        <v>15</v>
      </c>
      <c r="H2579" s="4" t="str">
        <f t="shared" si="123"/>
        <v>GRC - zan ABEE - 10</v>
      </c>
      <c r="I2579" s="15">
        <f t="shared" si="124"/>
        <v>150</v>
      </c>
      <c r="J2579" s="12" t="str">
        <f t="shared" si="125"/>
        <v>GRC</v>
      </c>
    </row>
    <row r="2580" spans="1:10" ht="12.75" customHeight="1" x14ac:dyDescent="0.2">
      <c r="A2580" s="2">
        <v>2585</v>
      </c>
      <c r="B2580" s="2" t="s">
        <v>1228</v>
      </c>
      <c r="C2580" s="2" t="s">
        <v>9</v>
      </c>
      <c r="D2580" s="9" t="s">
        <v>37</v>
      </c>
      <c r="E2580" s="2" t="s">
        <v>11</v>
      </c>
      <c r="F2580" s="2">
        <v>0</v>
      </c>
      <c r="G2580" s="3">
        <v>35</v>
      </c>
      <c r="H2580" s="4" t="str">
        <f t="shared" si="123"/>
        <v>ITA - zan VETRI - 0</v>
      </c>
      <c r="I2580" s="15">
        <f t="shared" si="124"/>
        <v>0</v>
      </c>
      <c r="J2580" s="12" t="str">
        <f t="shared" si="125"/>
        <v>ITA</v>
      </c>
    </row>
    <row r="2581" spans="1:10" ht="12.75" customHeight="1" x14ac:dyDescent="0.2">
      <c r="A2581" s="2">
        <v>2586</v>
      </c>
      <c r="B2581" s="2" t="s">
        <v>1229</v>
      </c>
      <c r="C2581" s="2" t="s">
        <v>15</v>
      </c>
      <c r="D2581" s="9" t="s">
        <v>24</v>
      </c>
      <c r="E2581" s="2" t="s">
        <v>1388</v>
      </c>
      <c r="F2581" s="2">
        <v>30</v>
      </c>
      <c r="G2581" s="3">
        <v>14</v>
      </c>
      <c r="H2581" s="4" t="str">
        <f t="shared" si="123"/>
        <v>EGY - zan pin assuf S.A.E. - 30</v>
      </c>
      <c r="I2581" s="15">
        <f t="shared" si="124"/>
        <v>420</v>
      </c>
      <c r="J2581" s="12" t="str">
        <f t="shared" si="125"/>
        <v>EGY</v>
      </c>
    </row>
    <row r="2582" spans="1:10" ht="12.75" customHeight="1" x14ac:dyDescent="0.2">
      <c r="A2582" s="2">
        <v>2587</v>
      </c>
      <c r="B2582" s="2" t="s">
        <v>1229</v>
      </c>
      <c r="C2582" s="2" t="s">
        <v>15</v>
      </c>
      <c r="D2582" s="9" t="s">
        <v>24</v>
      </c>
      <c r="E2582" s="2" t="s">
        <v>11</v>
      </c>
      <c r="F2582" s="2">
        <v>0</v>
      </c>
      <c r="G2582" s="3">
        <v>21</v>
      </c>
      <c r="H2582" s="4" t="str">
        <f t="shared" si="123"/>
        <v>EGY - zan pin assuf S.A.E. - 0</v>
      </c>
      <c r="I2582" s="15">
        <f t="shared" si="124"/>
        <v>0</v>
      </c>
      <c r="J2582" s="12" t="str">
        <f t="shared" si="125"/>
        <v>EGY</v>
      </c>
    </row>
    <row r="2583" spans="1:10" ht="12.75" customHeight="1" x14ac:dyDescent="0.2">
      <c r="A2583" s="2">
        <v>2588</v>
      </c>
      <c r="B2583" s="2" t="s">
        <v>1229</v>
      </c>
      <c r="C2583" s="2" t="s">
        <v>15</v>
      </c>
      <c r="D2583" s="9" t="s">
        <v>24</v>
      </c>
      <c r="E2583" s="2" t="s">
        <v>1388</v>
      </c>
      <c r="F2583" s="2">
        <v>10</v>
      </c>
      <c r="G2583" s="3">
        <v>16</v>
      </c>
      <c r="H2583" s="4" t="str">
        <f t="shared" si="123"/>
        <v>EGY - zan pin assuf S.A.E. - 10</v>
      </c>
      <c r="I2583" s="15">
        <f t="shared" si="124"/>
        <v>160</v>
      </c>
      <c r="J2583" s="12" t="str">
        <f t="shared" si="125"/>
        <v>EGY</v>
      </c>
    </row>
    <row r="2584" spans="1:10" ht="12.75" customHeight="1" x14ac:dyDescent="0.2">
      <c r="A2584" s="2">
        <v>2589</v>
      </c>
      <c r="B2584" s="2" t="s">
        <v>1230</v>
      </c>
      <c r="C2584" s="2" t="s">
        <v>9</v>
      </c>
      <c r="D2584" s="9" t="s">
        <v>98</v>
      </c>
      <c r="E2584" s="2" t="s">
        <v>1388</v>
      </c>
      <c r="F2584" s="2">
        <v>10</v>
      </c>
      <c r="G2584" s="3">
        <v>40</v>
      </c>
      <c r="H2584" s="4" t="str">
        <f t="shared" si="123"/>
        <v>ITA - zan SPA - 10</v>
      </c>
      <c r="I2584" s="15">
        <f t="shared" si="124"/>
        <v>400</v>
      </c>
      <c r="J2584" s="12" t="str">
        <f t="shared" si="125"/>
        <v>ITA</v>
      </c>
    </row>
    <row r="2585" spans="1:10" ht="12.75" customHeight="1" x14ac:dyDescent="0.2">
      <c r="A2585" s="2">
        <v>2590</v>
      </c>
      <c r="B2585" s="2" t="s">
        <v>1230</v>
      </c>
      <c r="C2585" s="2" t="s">
        <v>9</v>
      </c>
      <c r="D2585" s="9" t="s">
        <v>98</v>
      </c>
      <c r="E2585" s="2" t="s">
        <v>11</v>
      </c>
      <c r="F2585" s="2">
        <v>0</v>
      </c>
      <c r="G2585" s="3">
        <v>37</v>
      </c>
      <c r="H2585" s="4" t="str">
        <f t="shared" si="123"/>
        <v>ITA - zan SPA - 0</v>
      </c>
      <c r="I2585" s="15">
        <f t="shared" si="124"/>
        <v>0</v>
      </c>
      <c r="J2585" s="12" t="str">
        <f t="shared" si="125"/>
        <v>ITA</v>
      </c>
    </row>
    <row r="2586" spans="1:10" ht="12.75" customHeight="1" x14ac:dyDescent="0.2">
      <c r="A2586" s="2">
        <v>2591</v>
      </c>
      <c r="B2586" s="2" t="s">
        <v>1230</v>
      </c>
      <c r="C2586" s="2" t="s">
        <v>9</v>
      </c>
      <c r="D2586" s="9" t="s">
        <v>98</v>
      </c>
      <c r="E2586" s="2" t="s">
        <v>1388</v>
      </c>
      <c r="F2586" s="2">
        <v>30</v>
      </c>
      <c r="G2586" s="3">
        <v>39</v>
      </c>
      <c r="H2586" s="4" t="str">
        <f t="shared" si="123"/>
        <v>ITA - zan SPA - 30</v>
      </c>
      <c r="I2586" s="15">
        <f t="shared" si="124"/>
        <v>1170</v>
      </c>
      <c r="J2586" s="12" t="str">
        <f t="shared" si="125"/>
        <v>ITA</v>
      </c>
    </row>
    <row r="2587" spans="1:10" ht="12.75" customHeight="1" x14ac:dyDescent="0.2">
      <c r="A2587" s="2">
        <v>2592</v>
      </c>
      <c r="B2587" s="2" t="s">
        <v>1231</v>
      </c>
      <c r="C2587" s="2" t="s">
        <v>9</v>
      </c>
      <c r="D2587" s="9" t="s">
        <v>37</v>
      </c>
      <c r="E2587" s="2" t="s">
        <v>1388</v>
      </c>
      <c r="F2587" s="2">
        <v>30</v>
      </c>
      <c r="G2587" s="3">
        <v>34</v>
      </c>
      <c r="H2587" s="4" t="str">
        <f t="shared" si="123"/>
        <v>ITA - zan VETRI - 30</v>
      </c>
      <c r="I2587" s="15">
        <f t="shared" si="124"/>
        <v>1020</v>
      </c>
      <c r="J2587" s="12" t="str">
        <f t="shared" si="125"/>
        <v>ITA</v>
      </c>
    </row>
    <row r="2588" spans="1:10" ht="12.75" customHeight="1" x14ac:dyDescent="0.2">
      <c r="A2588" s="2">
        <v>2593</v>
      </c>
      <c r="B2588" s="2" t="s">
        <v>1231</v>
      </c>
      <c r="C2588" s="2" t="s">
        <v>9</v>
      </c>
      <c r="D2588" s="9" t="s">
        <v>37</v>
      </c>
      <c r="E2588" s="2" t="s">
        <v>1388</v>
      </c>
      <c r="F2588" s="2">
        <v>10</v>
      </c>
      <c r="G2588" s="3">
        <v>13</v>
      </c>
      <c r="H2588" s="4" t="str">
        <f t="shared" si="123"/>
        <v>ITA - zan VETRI - 10</v>
      </c>
      <c r="I2588" s="15">
        <f t="shared" si="124"/>
        <v>130</v>
      </c>
      <c r="J2588" s="12" t="str">
        <f t="shared" si="125"/>
        <v>ITA</v>
      </c>
    </row>
    <row r="2589" spans="1:10" ht="12.75" customHeight="1" x14ac:dyDescent="0.2">
      <c r="A2589" s="2">
        <v>2594</v>
      </c>
      <c r="B2589" s="2" t="s">
        <v>1231</v>
      </c>
      <c r="C2589" s="2" t="s">
        <v>9</v>
      </c>
      <c r="D2589" s="9" t="s">
        <v>37</v>
      </c>
      <c r="E2589" s="2" t="s">
        <v>11</v>
      </c>
      <c r="F2589" s="2">
        <v>0</v>
      </c>
      <c r="G2589" s="3">
        <v>38</v>
      </c>
      <c r="H2589" s="4" t="str">
        <f t="shared" si="123"/>
        <v>ITA - zan VETRI - 0</v>
      </c>
      <c r="I2589" s="15">
        <f t="shared" si="124"/>
        <v>0</v>
      </c>
      <c r="J2589" s="12" t="str">
        <f t="shared" si="125"/>
        <v>ITA</v>
      </c>
    </row>
    <row r="2590" spans="1:10" ht="12.75" customHeight="1" x14ac:dyDescent="0.2">
      <c r="A2590" s="2">
        <v>2595</v>
      </c>
      <c r="B2590" s="2" t="s">
        <v>1232</v>
      </c>
      <c r="C2590" s="2" t="s">
        <v>15</v>
      </c>
      <c r="D2590" s="9" t="s">
        <v>17</v>
      </c>
      <c r="E2590" s="2" t="s">
        <v>1388</v>
      </c>
      <c r="F2590" s="2">
        <v>10</v>
      </c>
      <c r="G2590" s="3">
        <v>28</v>
      </c>
      <c r="H2590" s="4" t="str">
        <f t="shared" si="123"/>
        <v>EGY - EGYPTIAN SAE - 10</v>
      </c>
      <c r="I2590" s="15">
        <f t="shared" si="124"/>
        <v>280</v>
      </c>
      <c r="J2590" s="12" t="str">
        <f t="shared" si="125"/>
        <v>EGY</v>
      </c>
    </row>
    <row r="2591" spans="1:10" ht="12.75" customHeight="1" x14ac:dyDescent="0.2">
      <c r="A2591" s="2">
        <v>2596</v>
      </c>
      <c r="B2591" s="2" t="s">
        <v>1232</v>
      </c>
      <c r="C2591" s="2" t="s">
        <v>15</v>
      </c>
      <c r="D2591" s="9" t="s">
        <v>17</v>
      </c>
      <c r="E2591" s="2" t="s">
        <v>1388</v>
      </c>
      <c r="F2591" s="2">
        <v>30</v>
      </c>
      <c r="G2591" s="3">
        <v>21</v>
      </c>
      <c r="H2591" s="4" t="str">
        <f t="shared" si="123"/>
        <v>EGY - EGYPTIAN SAE - 30</v>
      </c>
      <c r="I2591" s="15">
        <f t="shared" si="124"/>
        <v>630</v>
      </c>
      <c r="J2591" s="12" t="str">
        <f t="shared" si="125"/>
        <v>EGY</v>
      </c>
    </row>
    <row r="2592" spans="1:10" ht="12.75" customHeight="1" x14ac:dyDescent="0.2">
      <c r="A2592" s="2">
        <v>2597</v>
      </c>
      <c r="B2592" s="2" t="s">
        <v>1232</v>
      </c>
      <c r="C2592" s="2" t="s">
        <v>15</v>
      </c>
      <c r="D2592" s="9" t="s">
        <v>17</v>
      </c>
      <c r="E2592" s="2" t="s">
        <v>11</v>
      </c>
      <c r="F2592" s="2">
        <v>0</v>
      </c>
      <c r="G2592" s="3">
        <v>35</v>
      </c>
      <c r="H2592" s="4" t="str">
        <f t="shared" si="123"/>
        <v>EGY - EGYPTIAN SAE - 0</v>
      </c>
      <c r="I2592" s="15">
        <f t="shared" si="124"/>
        <v>0</v>
      </c>
      <c r="J2592" s="12" t="str">
        <f t="shared" si="125"/>
        <v>EGY</v>
      </c>
    </row>
    <row r="2593" spans="1:10" ht="12.75" customHeight="1" x14ac:dyDescent="0.2">
      <c r="A2593" s="2">
        <v>2598</v>
      </c>
      <c r="B2593" s="2" t="s">
        <v>1233</v>
      </c>
      <c r="C2593" s="2" t="s">
        <v>9</v>
      </c>
      <c r="D2593" s="9" t="s">
        <v>10</v>
      </c>
      <c r="E2593" s="2" t="s">
        <v>11</v>
      </c>
      <c r="F2593" s="2">
        <v>0</v>
      </c>
      <c r="G2593" s="3">
        <v>26</v>
      </c>
      <c r="H2593" s="4" t="str">
        <f t="shared" si="123"/>
        <v>ITA - SG - 0</v>
      </c>
      <c r="I2593" s="15">
        <f t="shared" si="124"/>
        <v>0</v>
      </c>
      <c r="J2593" s="12" t="str">
        <f t="shared" si="125"/>
        <v>ITA</v>
      </c>
    </row>
    <row r="2594" spans="1:10" ht="12.75" customHeight="1" x14ac:dyDescent="0.2">
      <c r="A2594" s="2">
        <v>2599</v>
      </c>
      <c r="B2594" s="2" t="s">
        <v>1233</v>
      </c>
      <c r="C2594" s="2" t="s">
        <v>9</v>
      </c>
      <c r="D2594" s="9" t="s">
        <v>10</v>
      </c>
      <c r="E2594" s="2" t="s">
        <v>1388</v>
      </c>
      <c r="F2594" s="2">
        <v>10</v>
      </c>
      <c r="G2594" s="3">
        <v>24</v>
      </c>
      <c r="H2594" s="4" t="str">
        <f t="shared" si="123"/>
        <v>ITA - SG - 10</v>
      </c>
      <c r="I2594" s="15">
        <f t="shared" si="124"/>
        <v>240</v>
      </c>
      <c r="J2594" s="12" t="str">
        <f t="shared" si="125"/>
        <v>ITA</v>
      </c>
    </row>
    <row r="2595" spans="1:10" ht="12.75" customHeight="1" x14ac:dyDescent="0.2">
      <c r="A2595" s="2">
        <v>2600</v>
      </c>
      <c r="B2595" s="2" t="s">
        <v>1234</v>
      </c>
      <c r="C2595" s="2" t="s">
        <v>9</v>
      </c>
      <c r="D2595" s="9" t="s">
        <v>98</v>
      </c>
      <c r="E2595" s="2" t="s">
        <v>1388</v>
      </c>
      <c r="F2595" s="2">
        <v>10</v>
      </c>
      <c r="G2595" s="3">
        <v>24</v>
      </c>
      <c r="H2595" s="4" t="str">
        <f t="shared" si="123"/>
        <v>ITA - zan SPA - 10</v>
      </c>
      <c r="I2595" s="15">
        <f t="shared" si="124"/>
        <v>240</v>
      </c>
      <c r="J2595" s="12" t="str">
        <f t="shared" si="125"/>
        <v>ITA</v>
      </c>
    </row>
    <row r="2596" spans="1:10" ht="12.75" customHeight="1" x14ac:dyDescent="0.2">
      <c r="A2596" s="2">
        <v>2601</v>
      </c>
      <c r="B2596" s="2" t="s">
        <v>1234</v>
      </c>
      <c r="C2596" s="2" t="s">
        <v>9</v>
      </c>
      <c r="D2596" s="9" t="s">
        <v>98</v>
      </c>
      <c r="E2596" s="2" t="s">
        <v>11</v>
      </c>
      <c r="F2596" s="2">
        <v>0</v>
      </c>
      <c r="G2596" s="3">
        <v>10</v>
      </c>
      <c r="H2596" s="4" t="str">
        <f t="shared" si="123"/>
        <v>ITA - zan SPA - 0</v>
      </c>
      <c r="I2596" s="15">
        <f t="shared" si="124"/>
        <v>0</v>
      </c>
      <c r="J2596" s="12" t="str">
        <f t="shared" si="125"/>
        <v>ITA</v>
      </c>
    </row>
    <row r="2597" spans="1:10" ht="12.75" customHeight="1" x14ac:dyDescent="0.2">
      <c r="A2597" s="2">
        <v>2602</v>
      </c>
      <c r="B2597" s="2" t="s">
        <v>1234</v>
      </c>
      <c r="C2597" s="2" t="s">
        <v>9</v>
      </c>
      <c r="D2597" s="9" t="s">
        <v>98</v>
      </c>
      <c r="E2597" s="2" t="s">
        <v>1388</v>
      </c>
      <c r="F2597" s="2">
        <v>30</v>
      </c>
      <c r="G2597" s="3">
        <v>39</v>
      </c>
      <c r="H2597" s="4" t="str">
        <f t="shared" si="123"/>
        <v>ITA - zan SPA - 30</v>
      </c>
      <c r="I2597" s="15">
        <f t="shared" si="124"/>
        <v>1170</v>
      </c>
      <c r="J2597" s="12" t="str">
        <f t="shared" si="125"/>
        <v>ITA</v>
      </c>
    </row>
    <row r="2598" spans="1:10" ht="12.75" customHeight="1" x14ac:dyDescent="0.2">
      <c r="A2598" s="2">
        <v>2603</v>
      </c>
      <c r="B2598" s="2" t="s">
        <v>1235</v>
      </c>
      <c r="C2598" s="2" t="s">
        <v>9</v>
      </c>
      <c r="D2598" s="9" t="s">
        <v>76</v>
      </c>
      <c r="E2598" s="2" t="s">
        <v>11</v>
      </c>
      <c r="F2598" s="2">
        <v>0</v>
      </c>
      <c r="G2598" s="3">
        <v>39</v>
      </c>
      <c r="H2598" s="4" t="str">
        <f t="shared" si="123"/>
        <v>ITA - lollo SRL - 0</v>
      </c>
      <c r="I2598" s="15">
        <f t="shared" si="124"/>
        <v>0</v>
      </c>
      <c r="J2598" s="12" t="str">
        <f t="shared" si="125"/>
        <v>ITA</v>
      </c>
    </row>
    <row r="2599" spans="1:10" ht="12.75" customHeight="1" x14ac:dyDescent="0.2">
      <c r="A2599" s="2">
        <v>2604</v>
      </c>
      <c r="B2599" s="2" t="s">
        <v>1236</v>
      </c>
      <c r="C2599" s="2" t="s">
        <v>9</v>
      </c>
      <c r="D2599" s="9" t="s">
        <v>10</v>
      </c>
      <c r="E2599" s="2" t="s">
        <v>11</v>
      </c>
      <c r="F2599" s="2">
        <v>0</v>
      </c>
      <c r="G2599" s="3">
        <v>13</v>
      </c>
      <c r="H2599" s="4" t="str">
        <f t="shared" si="123"/>
        <v>ITA - SG - 0</v>
      </c>
      <c r="I2599" s="15">
        <f t="shared" si="124"/>
        <v>0</v>
      </c>
      <c r="J2599" s="12" t="str">
        <f t="shared" si="125"/>
        <v>ITA</v>
      </c>
    </row>
    <row r="2600" spans="1:10" ht="12.75" customHeight="1" x14ac:dyDescent="0.2">
      <c r="A2600" s="2">
        <v>2605</v>
      </c>
      <c r="B2600" s="2" t="s">
        <v>1237</v>
      </c>
      <c r="C2600" s="2" t="s">
        <v>9</v>
      </c>
      <c r="D2600" s="9" t="s">
        <v>50</v>
      </c>
      <c r="E2600" s="2" t="s">
        <v>1388</v>
      </c>
      <c r="F2600" s="2">
        <v>10</v>
      </c>
      <c r="G2600" s="3">
        <v>21</v>
      </c>
      <c r="H2600" s="4" t="str">
        <f t="shared" si="123"/>
        <v>ITA - SICURpin SUD S.r.l - 10</v>
      </c>
      <c r="I2600" s="15">
        <f t="shared" si="124"/>
        <v>210</v>
      </c>
      <c r="J2600" s="12" t="str">
        <f t="shared" si="125"/>
        <v>ITA</v>
      </c>
    </row>
    <row r="2601" spans="1:10" ht="12.75" customHeight="1" x14ac:dyDescent="0.2">
      <c r="A2601" s="2">
        <v>2606</v>
      </c>
      <c r="B2601" s="2" t="s">
        <v>1237</v>
      </c>
      <c r="C2601" s="2" t="s">
        <v>9</v>
      </c>
      <c r="D2601" s="9" t="s">
        <v>50</v>
      </c>
      <c r="E2601" s="2" t="s">
        <v>11</v>
      </c>
      <c r="F2601" s="2">
        <v>0</v>
      </c>
      <c r="G2601" s="3">
        <v>40</v>
      </c>
      <c r="H2601" s="4" t="str">
        <f t="shared" si="123"/>
        <v>ITA - SICURpin SUD S.r.l - 0</v>
      </c>
      <c r="I2601" s="15">
        <f t="shared" si="124"/>
        <v>0</v>
      </c>
      <c r="J2601" s="12" t="str">
        <f t="shared" si="125"/>
        <v>ITA</v>
      </c>
    </row>
    <row r="2602" spans="1:10" ht="12.75" customHeight="1" x14ac:dyDescent="0.2">
      <c r="A2602" s="2">
        <v>2607</v>
      </c>
      <c r="B2602" s="2" t="s">
        <v>1238</v>
      </c>
      <c r="C2602" s="2" t="s">
        <v>9</v>
      </c>
      <c r="D2602" s="9" t="s">
        <v>98</v>
      </c>
      <c r="E2602" s="2" t="s">
        <v>1388</v>
      </c>
      <c r="F2602" s="2">
        <v>10</v>
      </c>
      <c r="G2602" s="3">
        <v>34</v>
      </c>
      <c r="H2602" s="4" t="str">
        <f t="shared" si="123"/>
        <v>ITA - zan SPA - 10</v>
      </c>
      <c r="I2602" s="15">
        <f t="shared" si="124"/>
        <v>340</v>
      </c>
      <c r="J2602" s="12" t="str">
        <f t="shared" si="125"/>
        <v>ITA</v>
      </c>
    </row>
    <row r="2603" spans="1:10" ht="12.75" customHeight="1" x14ac:dyDescent="0.2">
      <c r="A2603" s="2">
        <v>2608</v>
      </c>
      <c r="B2603" s="2" t="s">
        <v>1238</v>
      </c>
      <c r="C2603" s="2" t="s">
        <v>9</v>
      </c>
      <c r="D2603" s="9" t="s">
        <v>98</v>
      </c>
      <c r="E2603" s="2" t="s">
        <v>11</v>
      </c>
      <c r="F2603" s="2">
        <v>0</v>
      </c>
      <c r="G2603" s="3">
        <v>32</v>
      </c>
      <c r="H2603" s="4" t="str">
        <f t="shared" si="123"/>
        <v>ITA - zan SPA - 0</v>
      </c>
      <c r="I2603" s="15">
        <f t="shared" si="124"/>
        <v>0</v>
      </c>
      <c r="J2603" s="12" t="str">
        <f t="shared" si="125"/>
        <v>ITA</v>
      </c>
    </row>
    <row r="2604" spans="1:10" ht="12.75" customHeight="1" x14ac:dyDescent="0.2">
      <c r="A2604" s="2">
        <v>2609</v>
      </c>
      <c r="B2604" s="2" t="s">
        <v>1238</v>
      </c>
      <c r="C2604" s="2" t="s">
        <v>9</v>
      </c>
      <c r="D2604" s="9" t="s">
        <v>98</v>
      </c>
      <c r="E2604" s="2" t="s">
        <v>1388</v>
      </c>
      <c r="F2604" s="2">
        <v>30</v>
      </c>
      <c r="G2604" s="3">
        <v>29</v>
      </c>
      <c r="H2604" s="4" t="str">
        <f t="shared" si="123"/>
        <v>ITA - zan SPA - 30</v>
      </c>
      <c r="I2604" s="15">
        <f t="shared" si="124"/>
        <v>870</v>
      </c>
      <c r="J2604" s="12" t="str">
        <f t="shared" si="125"/>
        <v>ITA</v>
      </c>
    </row>
    <row r="2605" spans="1:10" ht="12.75" customHeight="1" x14ac:dyDescent="0.2">
      <c r="A2605" s="2">
        <v>2610</v>
      </c>
      <c r="B2605" s="2" t="s">
        <v>1239</v>
      </c>
      <c r="C2605" s="2" t="s">
        <v>9</v>
      </c>
      <c r="D2605" s="9" t="s">
        <v>10</v>
      </c>
      <c r="E2605" s="2" t="s">
        <v>1388</v>
      </c>
      <c r="F2605" s="2">
        <v>30</v>
      </c>
      <c r="G2605" s="3">
        <v>11</v>
      </c>
      <c r="H2605" s="4" t="str">
        <f t="shared" si="123"/>
        <v>ITA - SG - 30</v>
      </c>
      <c r="I2605" s="15">
        <f t="shared" si="124"/>
        <v>330</v>
      </c>
      <c r="J2605" s="12" t="str">
        <f t="shared" si="125"/>
        <v>ITA</v>
      </c>
    </row>
    <row r="2606" spans="1:10" ht="12.75" customHeight="1" x14ac:dyDescent="0.2">
      <c r="A2606" s="2">
        <v>2611</v>
      </c>
      <c r="B2606" s="2" t="s">
        <v>1239</v>
      </c>
      <c r="C2606" s="2" t="s">
        <v>9</v>
      </c>
      <c r="D2606" s="9" t="s">
        <v>10</v>
      </c>
      <c r="E2606" s="2" t="s">
        <v>1388</v>
      </c>
      <c r="F2606" s="2">
        <v>20</v>
      </c>
      <c r="G2606" s="3">
        <v>14</v>
      </c>
      <c r="H2606" s="4" t="str">
        <f t="shared" si="123"/>
        <v>ITA - SG - 20</v>
      </c>
      <c r="I2606" s="15">
        <f t="shared" si="124"/>
        <v>280</v>
      </c>
      <c r="J2606" s="12" t="str">
        <f t="shared" si="125"/>
        <v>ITA</v>
      </c>
    </row>
    <row r="2607" spans="1:10" ht="12.75" customHeight="1" x14ac:dyDescent="0.2">
      <c r="A2607" s="2">
        <v>2612</v>
      </c>
      <c r="B2607" s="2" t="s">
        <v>1239</v>
      </c>
      <c r="C2607" s="2" t="s">
        <v>9</v>
      </c>
      <c r="D2607" s="9" t="s">
        <v>10</v>
      </c>
      <c r="E2607" s="2" t="s">
        <v>11</v>
      </c>
      <c r="F2607" s="2">
        <v>0</v>
      </c>
      <c r="G2607" s="3">
        <v>26</v>
      </c>
      <c r="H2607" s="4" t="str">
        <f t="shared" si="123"/>
        <v>ITA - SG - 0</v>
      </c>
      <c r="I2607" s="15">
        <f t="shared" si="124"/>
        <v>0</v>
      </c>
      <c r="J2607" s="12" t="str">
        <f t="shared" si="125"/>
        <v>ITA</v>
      </c>
    </row>
    <row r="2608" spans="1:10" ht="12.75" customHeight="1" x14ac:dyDescent="0.2">
      <c r="A2608" s="2">
        <v>2613</v>
      </c>
      <c r="B2608" s="2" t="s">
        <v>1239</v>
      </c>
      <c r="C2608" s="2" t="s">
        <v>9</v>
      </c>
      <c r="D2608" s="9" t="s">
        <v>10</v>
      </c>
      <c r="E2608" s="2" t="s">
        <v>1388</v>
      </c>
      <c r="F2608" s="2">
        <v>10</v>
      </c>
      <c r="G2608" s="3">
        <v>24</v>
      </c>
      <c r="H2608" s="4" t="str">
        <f t="shared" si="123"/>
        <v>ITA - SG - 10</v>
      </c>
      <c r="I2608" s="15">
        <f t="shared" si="124"/>
        <v>240</v>
      </c>
      <c r="J2608" s="12" t="str">
        <f t="shared" si="125"/>
        <v>ITA</v>
      </c>
    </row>
    <row r="2609" spans="1:10" ht="12.75" customHeight="1" x14ac:dyDescent="0.2">
      <c r="A2609" s="2">
        <v>2614</v>
      </c>
      <c r="B2609" s="2" t="s">
        <v>1240</v>
      </c>
      <c r="C2609" s="2" t="s">
        <v>9</v>
      </c>
      <c r="D2609" s="9" t="s">
        <v>66</v>
      </c>
      <c r="E2609" s="2" t="s">
        <v>1388</v>
      </c>
      <c r="F2609" s="2">
        <v>10</v>
      </c>
      <c r="G2609" s="3">
        <v>17</v>
      </c>
      <c r="H2609" s="4" t="str">
        <f t="shared" si="123"/>
        <v>ITA - zan PAM - 10</v>
      </c>
      <c r="I2609" s="15">
        <f t="shared" si="124"/>
        <v>170</v>
      </c>
      <c r="J2609" s="12" t="str">
        <f t="shared" si="125"/>
        <v>ITA</v>
      </c>
    </row>
    <row r="2610" spans="1:10" ht="12.75" customHeight="1" x14ac:dyDescent="0.2">
      <c r="A2610" s="2">
        <v>2615</v>
      </c>
      <c r="B2610" s="2" t="s">
        <v>1240</v>
      </c>
      <c r="C2610" s="2" t="s">
        <v>9</v>
      </c>
      <c r="D2610" s="9" t="s">
        <v>66</v>
      </c>
      <c r="E2610" s="2" t="s">
        <v>11</v>
      </c>
      <c r="F2610" s="2">
        <v>0</v>
      </c>
      <c r="G2610" s="3">
        <v>38</v>
      </c>
      <c r="H2610" s="4" t="str">
        <f t="shared" si="123"/>
        <v>ITA - zan PAM - 0</v>
      </c>
      <c r="I2610" s="15">
        <f t="shared" si="124"/>
        <v>0</v>
      </c>
      <c r="J2610" s="12" t="str">
        <f t="shared" si="125"/>
        <v>ITA</v>
      </c>
    </row>
    <row r="2611" spans="1:10" ht="12.75" customHeight="1" x14ac:dyDescent="0.2">
      <c r="A2611" s="2">
        <v>2616</v>
      </c>
      <c r="B2611" s="2" t="s">
        <v>1240</v>
      </c>
      <c r="C2611" s="2" t="s">
        <v>9</v>
      </c>
      <c r="D2611" s="9" t="s">
        <v>66</v>
      </c>
      <c r="E2611" s="2" t="s">
        <v>1388</v>
      </c>
      <c r="F2611" s="2">
        <v>30</v>
      </c>
      <c r="G2611" s="3">
        <v>35</v>
      </c>
      <c r="H2611" s="4" t="str">
        <f t="shared" si="123"/>
        <v>ITA - zan PAM - 30</v>
      </c>
      <c r="I2611" s="15">
        <f t="shared" si="124"/>
        <v>1050</v>
      </c>
      <c r="J2611" s="12" t="str">
        <f t="shared" si="125"/>
        <v>ITA</v>
      </c>
    </row>
    <row r="2612" spans="1:10" ht="12.75" customHeight="1" x14ac:dyDescent="0.2">
      <c r="A2612" s="2">
        <v>2617</v>
      </c>
      <c r="B2612" s="2" t="s">
        <v>1241</v>
      </c>
      <c r="C2612" s="2" t="s">
        <v>9</v>
      </c>
      <c r="D2612" s="9" t="s">
        <v>48</v>
      </c>
      <c r="E2612" s="2" t="s">
        <v>11</v>
      </c>
      <c r="F2612" s="2">
        <v>0</v>
      </c>
      <c r="G2612" s="3">
        <v>20</v>
      </c>
      <c r="H2612" s="4" t="str">
        <f t="shared" si="123"/>
        <v>ITA - zan pin SPA - 0</v>
      </c>
      <c r="I2612" s="15">
        <f t="shared" si="124"/>
        <v>0</v>
      </c>
      <c r="J2612" s="12" t="str">
        <f t="shared" si="125"/>
        <v>ITA</v>
      </c>
    </row>
    <row r="2613" spans="1:10" ht="12.75" customHeight="1" x14ac:dyDescent="0.2">
      <c r="A2613" s="2">
        <v>2618</v>
      </c>
      <c r="B2613" s="2" t="s">
        <v>1241</v>
      </c>
      <c r="C2613" s="2" t="s">
        <v>9</v>
      </c>
      <c r="D2613" s="9" t="s">
        <v>48</v>
      </c>
      <c r="E2613" s="2" t="s">
        <v>1388</v>
      </c>
      <c r="F2613" s="2">
        <v>30</v>
      </c>
      <c r="G2613" s="3">
        <v>40</v>
      </c>
      <c r="H2613" s="4" t="str">
        <f t="shared" si="123"/>
        <v>ITA - zan pin SPA - 30</v>
      </c>
      <c r="I2613" s="15">
        <f t="shared" si="124"/>
        <v>1200</v>
      </c>
      <c r="J2613" s="12" t="str">
        <f t="shared" si="125"/>
        <v>ITA</v>
      </c>
    </row>
    <row r="2614" spans="1:10" ht="12.75" customHeight="1" x14ac:dyDescent="0.2">
      <c r="A2614" s="2">
        <v>2619</v>
      </c>
      <c r="B2614" s="2" t="s">
        <v>1241</v>
      </c>
      <c r="C2614" s="2" t="s">
        <v>9</v>
      </c>
      <c r="D2614" s="9" t="s">
        <v>48</v>
      </c>
      <c r="E2614" s="2" t="s">
        <v>1388</v>
      </c>
      <c r="F2614" s="2">
        <v>10</v>
      </c>
      <c r="G2614" s="3">
        <v>13</v>
      </c>
      <c r="H2614" s="4" t="str">
        <f t="shared" si="123"/>
        <v>ITA - zan pin SPA - 10</v>
      </c>
      <c r="I2614" s="15">
        <f t="shared" si="124"/>
        <v>130</v>
      </c>
      <c r="J2614" s="12" t="str">
        <f t="shared" si="125"/>
        <v>ITA</v>
      </c>
    </row>
    <row r="2615" spans="1:10" ht="12.75" customHeight="1" x14ac:dyDescent="0.2">
      <c r="A2615" s="2">
        <v>2620</v>
      </c>
      <c r="B2615" s="2" t="s">
        <v>1242</v>
      </c>
      <c r="C2615" s="2" t="s">
        <v>84</v>
      </c>
      <c r="D2615" s="9" t="s">
        <v>200</v>
      </c>
      <c r="E2615" s="2" t="s">
        <v>1388</v>
      </c>
      <c r="F2615" s="2">
        <v>30</v>
      </c>
      <c r="G2615" s="3">
        <v>38</v>
      </c>
      <c r="H2615" s="4" t="str">
        <f t="shared" si="123"/>
        <v>GRC - zan palla SA - 30</v>
      </c>
      <c r="I2615" s="15">
        <f t="shared" si="124"/>
        <v>1140</v>
      </c>
      <c r="J2615" s="12" t="str">
        <f t="shared" si="125"/>
        <v>GRC</v>
      </c>
    </row>
    <row r="2616" spans="1:10" ht="12.75" customHeight="1" x14ac:dyDescent="0.2">
      <c r="A2616" s="2">
        <v>2621</v>
      </c>
      <c r="B2616" s="2" t="s">
        <v>1242</v>
      </c>
      <c r="C2616" s="2" t="s">
        <v>84</v>
      </c>
      <c r="D2616" s="9" t="s">
        <v>200</v>
      </c>
      <c r="E2616" s="2" t="s">
        <v>1388</v>
      </c>
      <c r="F2616" s="2">
        <v>10</v>
      </c>
      <c r="G2616" s="3">
        <v>27</v>
      </c>
      <c r="H2616" s="4" t="str">
        <f t="shared" si="123"/>
        <v>GRC - zan palla SA - 10</v>
      </c>
      <c r="I2616" s="15">
        <f t="shared" si="124"/>
        <v>270</v>
      </c>
      <c r="J2616" s="12" t="str">
        <f t="shared" si="125"/>
        <v>GRC</v>
      </c>
    </row>
    <row r="2617" spans="1:10" ht="12.75" customHeight="1" x14ac:dyDescent="0.2">
      <c r="A2617" s="2">
        <v>2622</v>
      </c>
      <c r="B2617" s="2" t="s">
        <v>1242</v>
      </c>
      <c r="C2617" s="2" t="s">
        <v>84</v>
      </c>
      <c r="D2617" s="9" t="s">
        <v>200</v>
      </c>
      <c r="E2617" s="2" t="s">
        <v>11</v>
      </c>
      <c r="F2617" s="2">
        <v>0</v>
      </c>
      <c r="G2617" s="3">
        <v>14</v>
      </c>
      <c r="H2617" s="4" t="str">
        <f t="shared" si="123"/>
        <v>GRC - zan palla SA - 0</v>
      </c>
      <c r="I2617" s="15">
        <f t="shared" si="124"/>
        <v>0</v>
      </c>
      <c r="J2617" s="12" t="str">
        <f t="shared" si="125"/>
        <v>GRC</v>
      </c>
    </row>
    <row r="2618" spans="1:10" ht="12.75" customHeight="1" x14ac:dyDescent="0.2">
      <c r="A2618" s="2">
        <v>2623</v>
      </c>
      <c r="B2618" s="2" t="s">
        <v>1243</v>
      </c>
      <c r="C2618" s="2" t="s">
        <v>9</v>
      </c>
      <c r="D2618" s="9" t="s">
        <v>55</v>
      </c>
      <c r="E2618" s="2" t="s">
        <v>1388</v>
      </c>
      <c r="F2618" s="2">
        <v>10</v>
      </c>
      <c r="G2618" s="3">
        <v>16</v>
      </c>
      <c r="H2618" s="4" t="str">
        <f t="shared" si="123"/>
        <v>ITA - zan S.R.L. - 10</v>
      </c>
      <c r="I2618" s="15">
        <f t="shared" si="124"/>
        <v>160</v>
      </c>
      <c r="J2618" s="12" t="str">
        <f t="shared" si="125"/>
        <v>ITA</v>
      </c>
    </row>
    <row r="2619" spans="1:10" ht="12.75" customHeight="1" x14ac:dyDescent="0.2">
      <c r="A2619" s="2">
        <v>2624</v>
      </c>
      <c r="B2619" s="2" t="s">
        <v>1243</v>
      </c>
      <c r="C2619" s="2" t="s">
        <v>9</v>
      </c>
      <c r="D2619" s="9" t="s">
        <v>55</v>
      </c>
      <c r="E2619" s="2" t="s">
        <v>1388</v>
      </c>
      <c r="F2619" s="2">
        <v>30</v>
      </c>
      <c r="G2619" s="3">
        <v>24</v>
      </c>
      <c r="H2619" s="4" t="str">
        <f t="shared" si="123"/>
        <v>ITA - zan S.R.L. - 30</v>
      </c>
      <c r="I2619" s="15">
        <f t="shared" si="124"/>
        <v>720</v>
      </c>
      <c r="J2619" s="12" t="str">
        <f t="shared" si="125"/>
        <v>ITA</v>
      </c>
    </row>
    <row r="2620" spans="1:10" ht="12.75" customHeight="1" x14ac:dyDescent="0.2">
      <c r="A2620" s="2">
        <v>2625</v>
      </c>
      <c r="B2620" s="2" t="s">
        <v>1243</v>
      </c>
      <c r="C2620" s="2" t="s">
        <v>9</v>
      </c>
      <c r="D2620" s="9" t="s">
        <v>55</v>
      </c>
      <c r="E2620" s="2" t="s">
        <v>11</v>
      </c>
      <c r="F2620" s="2">
        <v>0</v>
      </c>
      <c r="G2620" s="3">
        <v>12</v>
      </c>
      <c r="H2620" s="4" t="str">
        <f t="shared" si="123"/>
        <v>ITA - zan S.R.L. - 0</v>
      </c>
      <c r="I2620" s="15">
        <f t="shared" si="124"/>
        <v>0</v>
      </c>
      <c r="J2620" s="12" t="str">
        <f t="shared" si="125"/>
        <v>ITA</v>
      </c>
    </row>
    <row r="2621" spans="1:10" ht="12.75" customHeight="1" x14ac:dyDescent="0.2">
      <c r="A2621" s="2">
        <v>2626</v>
      </c>
      <c r="B2621" s="2" t="s">
        <v>1244</v>
      </c>
      <c r="C2621" s="2" t="s">
        <v>9</v>
      </c>
      <c r="D2621" s="9" t="s">
        <v>66</v>
      </c>
      <c r="E2621" s="2" t="s">
        <v>11</v>
      </c>
      <c r="F2621" s="2">
        <v>0</v>
      </c>
      <c r="G2621" s="3">
        <v>22</v>
      </c>
      <c r="H2621" s="4" t="str">
        <f t="shared" si="123"/>
        <v>ITA - zan PAM - 0</v>
      </c>
      <c r="I2621" s="15">
        <f t="shared" si="124"/>
        <v>0</v>
      </c>
      <c r="J2621" s="12" t="str">
        <f t="shared" si="125"/>
        <v>ITA</v>
      </c>
    </row>
    <row r="2622" spans="1:10" ht="12.75" customHeight="1" x14ac:dyDescent="0.2">
      <c r="A2622" s="2">
        <v>2627</v>
      </c>
      <c r="B2622" s="2" t="s">
        <v>1244</v>
      </c>
      <c r="C2622" s="2" t="s">
        <v>9</v>
      </c>
      <c r="D2622" s="9" t="s">
        <v>66</v>
      </c>
      <c r="E2622" s="2" t="s">
        <v>1388</v>
      </c>
      <c r="F2622" s="2">
        <v>30</v>
      </c>
      <c r="G2622" s="3">
        <v>40</v>
      </c>
      <c r="H2622" s="4" t="str">
        <f t="shared" si="123"/>
        <v>ITA - zan PAM - 30</v>
      </c>
      <c r="I2622" s="15">
        <f t="shared" si="124"/>
        <v>1200</v>
      </c>
      <c r="J2622" s="12" t="str">
        <f t="shared" si="125"/>
        <v>ITA</v>
      </c>
    </row>
    <row r="2623" spans="1:10" ht="12.75" customHeight="1" x14ac:dyDescent="0.2">
      <c r="A2623" s="2">
        <v>2628</v>
      </c>
      <c r="B2623" s="2" t="s">
        <v>1244</v>
      </c>
      <c r="C2623" s="2" t="s">
        <v>9</v>
      </c>
      <c r="D2623" s="9" t="s">
        <v>66</v>
      </c>
      <c r="E2623" s="2" t="s">
        <v>1388</v>
      </c>
      <c r="F2623" s="2">
        <v>10</v>
      </c>
      <c r="G2623" s="3">
        <v>36</v>
      </c>
      <c r="H2623" s="4" t="str">
        <f t="shared" si="123"/>
        <v>ITA - zan PAM - 10</v>
      </c>
      <c r="I2623" s="15">
        <f t="shared" si="124"/>
        <v>360</v>
      </c>
      <c r="J2623" s="12" t="str">
        <f t="shared" si="125"/>
        <v>ITA</v>
      </c>
    </row>
    <row r="2624" spans="1:10" ht="12.75" customHeight="1" x14ac:dyDescent="0.2">
      <c r="A2624" s="2">
        <v>2629</v>
      </c>
      <c r="B2624" s="2" t="s">
        <v>1245</v>
      </c>
      <c r="C2624" s="2" t="s">
        <v>9</v>
      </c>
      <c r="D2624" s="9" t="s">
        <v>181</v>
      </c>
      <c r="E2624" s="2" t="s">
        <v>1388</v>
      </c>
      <c r="F2624" s="2">
        <v>30</v>
      </c>
      <c r="G2624" s="3">
        <v>13</v>
      </c>
      <c r="H2624" s="4" t="str">
        <f t="shared" si="123"/>
        <v>ITA - mull - 30</v>
      </c>
      <c r="I2624" s="15">
        <f t="shared" si="124"/>
        <v>390</v>
      </c>
      <c r="J2624" s="12" t="str">
        <f t="shared" si="125"/>
        <v>ITA</v>
      </c>
    </row>
    <row r="2625" spans="1:10" ht="12.75" customHeight="1" x14ac:dyDescent="0.2">
      <c r="A2625" s="2">
        <v>2630</v>
      </c>
      <c r="B2625" s="2" t="s">
        <v>1245</v>
      </c>
      <c r="C2625" s="2" t="s">
        <v>9</v>
      </c>
      <c r="D2625" s="9" t="s">
        <v>181</v>
      </c>
      <c r="E2625" s="2" t="s">
        <v>1388</v>
      </c>
      <c r="F2625" s="2">
        <v>10</v>
      </c>
      <c r="G2625" s="3">
        <v>40</v>
      </c>
      <c r="H2625" s="4" t="str">
        <f t="shared" si="123"/>
        <v>ITA - mull - 10</v>
      </c>
      <c r="I2625" s="15">
        <f t="shared" si="124"/>
        <v>400</v>
      </c>
      <c r="J2625" s="12" t="str">
        <f t="shared" si="125"/>
        <v>ITA</v>
      </c>
    </row>
    <row r="2626" spans="1:10" ht="12.75" customHeight="1" x14ac:dyDescent="0.2">
      <c r="A2626" s="2">
        <v>2631</v>
      </c>
      <c r="B2626" s="2" t="s">
        <v>1245</v>
      </c>
      <c r="C2626" s="2" t="s">
        <v>9</v>
      </c>
      <c r="D2626" s="9" t="s">
        <v>181</v>
      </c>
      <c r="E2626" s="2" t="s">
        <v>11</v>
      </c>
      <c r="F2626" s="2">
        <v>0</v>
      </c>
      <c r="G2626" s="3">
        <v>13</v>
      </c>
      <c r="H2626" s="4" t="str">
        <f t="shared" si="123"/>
        <v>ITA - mull - 0</v>
      </c>
      <c r="I2626" s="15">
        <f t="shared" si="124"/>
        <v>0</v>
      </c>
      <c r="J2626" s="12" t="str">
        <f t="shared" si="125"/>
        <v>ITA</v>
      </c>
    </row>
    <row r="2627" spans="1:10" ht="12.75" customHeight="1" x14ac:dyDescent="0.2">
      <c r="A2627" s="2">
        <v>2632</v>
      </c>
      <c r="B2627" s="2" t="s">
        <v>1246</v>
      </c>
      <c r="C2627" s="2" t="s">
        <v>9</v>
      </c>
      <c r="D2627" s="9" t="s">
        <v>48</v>
      </c>
      <c r="E2627" s="2" t="s">
        <v>11</v>
      </c>
      <c r="F2627" s="2">
        <v>0</v>
      </c>
      <c r="G2627" s="3">
        <v>24</v>
      </c>
      <c r="H2627" s="4" t="str">
        <f t="shared" ref="H2627:H2690" si="126">IF(AND(J2627&lt;&gt;"NON PRESENTE",D2627&lt;&gt;"NON PRESENTE",F2627&lt;&gt;"NON PRESENTE"),_xlfn.CONCAT(J2627," - ",D2627," - ",F2627),"DATI MANCANTI")</f>
        <v>ITA - zan pin SPA - 0</v>
      </c>
      <c r="I2627" s="15">
        <f t="shared" ref="I2627:I2690" si="127">IF(AND(F2627&lt;&gt;"NON PRESENTE",G2627&lt;&gt;"NON PRESENTE"),F2627*G2627,"DATI MANCANTI")</f>
        <v>0</v>
      </c>
      <c r="J2627" s="12" t="str">
        <f t="shared" ref="J2627:J2690" si="128">TRIM(C2627)</f>
        <v>ITA</v>
      </c>
    </row>
    <row r="2628" spans="1:10" ht="12.75" customHeight="1" x14ac:dyDescent="0.2">
      <c r="A2628" s="2">
        <v>2633</v>
      </c>
      <c r="B2628" s="2" t="s">
        <v>1247</v>
      </c>
      <c r="C2628" s="2" t="s">
        <v>9</v>
      </c>
      <c r="D2628" s="9" t="s">
        <v>10</v>
      </c>
      <c r="E2628" s="2" t="s">
        <v>11</v>
      </c>
      <c r="F2628" s="2">
        <v>0</v>
      </c>
      <c r="G2628" s="3">
        <v>23</v>
      </c>
      <c r="H2628" s="4" t="str">
        <f t="shared" si="126"/>
        <v>ITA - SG - 0</v>
      </c>
      <c r="I2628" s="15">
        <f t="shared" si="127"/>
        <v>0</v>
      </c>
      <c r="J2628" s="12" t="str">
        <f t="shared" si="128"/>
        <v>ITA</v>
      </c>
    </row>
    <row r="2629" spans="1:10" ht="12.75" customHeight="1" x14ac:dyDescent="0.2">
      <c r="A2629" s="2">
        <v>2634</v>
      </c>
      <c r="B2629" s="2" t="s">
        <v>1247</v>
      </c>
      <c r="C2629" s="2" t="s">
        <v>9</v>
      </c>
      <c r="D2629" s="9" t="s">
        <v>10</v>
      </c>
      <c r="E2629" s="2" t="s">
        <v>1388</v>
      </c>
      <c r="F2629" s="2">
        <v>10</v>
      </c>
      <c r="G2629" s="3">
        <v>13</v>
      </c>
      <c r="H2629" s="4" t="str">
        <f t="shared" si="126"/>
        <v>ITA - SG - 10</v>
      </c>
      <c r="I2629" s="15">
        <f t="shared" si="127"/>
        <v>130</v>
      </c>
      <c r="J2629" s="12" t="str">
        <f t="shared" si="128"/>
        <v>ITA</v>
      </c>
    </row>
    <row r="2630" spans="1:10" ht="12.75" customHeight="1" x14ac:dyDescent="0.2">
      <c r="A2630" s="2">
        <v>2635</v>
      </c>
      <c r="B2630" s="2" t="s">
        <v>1248</v>
      </c>
      <c r="C2630" s="2" t="s">
        <v>9</v>
      </c>
      <c r="D2630" s="9" t="s">
        <v>10</v>
      </c>
      <c r="E2630" s="2" t="s">
        <v>11</v>
      </c>
      <c r="F2630" s="2">
        <v>0</v>
      </c>
      <c r="G2630" s="3">
        <v>28</v>
      </c>
      <c r="H2630" s="4" t="str">
        <f t="shared" si="126"/>
        <v>ITA - SG - 0</v>
      </c>
      <c r="I2630" s="15">
        <f t="shared" si="127"/>
        <v>0</v>
      </c>
      <c r="J2630" s="12" t="str">
        <f t="shared" si="128"/>
        <v>ITA</v>
      </c>
    </row>
    <row r="2631" spans="1:10" ht="12.75" customHeight="1" x14ac:dyDescent="0.2">
      <c r="A2631" s="2">
        <v>2636</v>
      </c>
      <c r="B2631" s="2" t="s">
        <v>1249</v>
      </c>
      <c r="C2631" s="2" t="s">
        <v>84</v>
      </c>
      <c r="D2631" s="9" t="s">
        <v>85</v>
      </c>
      <c r="E2631" s="2" t="s">
        <v>1388</v>
      </c>
      <c r="F2631" s="2">
        <v>10</v>
      </c>
      <c r="G2631" s="3">
        <v>10</v>
      </c>
      <c r="H2631" s="4" t="str">
        <f t="shared" si="126"/>
        <v>GRC - zan ABEE - 10</v>
      </c>
      <c r="I2631" s="15">
        <f t="shared" si="127"/>
        <v>100</v>
      </c>
      <c r="J2631" s="12" t="str">
        <f t="shared" si="128"/>
        <v>GRC</v>
      </c>
    </row>
    <row r="2632" spans="1:10" ht="12.75" customHeight="1" x14ac:dyDescent="0.2">
      <c r="A2632" s="2">
        <v>2637</v>
      </c>
      <c r="B2632" s="2" t="s">
        <v>1249</v>
      </c>
      <c r="C2632" s="2" t="s">
        <v>84</v>
      </c>
      <c r="D2632" s="9" t="s">
        <v>85</v>
      </c>
      <c r="E2632" s="2" t="s">
        <v>11</v>
      </c>
      <c r="F2632" s="2">
        <v>0</v>
      </c>
      <c r="G2632" s="3">
        <v>28</v>
      </c>
      <c r="H2632" s="4" t="str">
        <f t="shared" si="126"/>
        <v>GRC - zan ABEE - 0</v>
      </c>
      <c r="I2632" s="15">
        <f t="shared" si="127"/>
        <v>0</v>
      </c>
      <c r="J2632" s="12" t="str">
        <f t="shared" si="128"/>
        <v>GRC</v>
      </c>
    </row>
    <row r="2633" spans="1:10" ht="12.75" customHeight="1" x14ac:dyDescent="0.2">
      <c r="A2633" s="2">
        <v>2638</v>
      </c>
      <c r="B2633" s="2" t="s">
        <v>1249</v>
      </c>
      <c r="C2633" s="2" t="s">
        <v>84</v>
      </c>
      <c r="D2633" s="9" t="s">
        <v>85</v>
      </c>
      <c r="E2633" s="2" t="s">
        <v>1388</v>
      </c>
      <c r="F2633" s="2">
        <v>30</v>
      </c>
      <c r="G2633" s="3">
        <v>14</v>
      </c>
      <c r="H2633" s="4" t="str">
        <f t="shared" si="126"/>
        <v>GRC - zan ABEE - 30</v>
      </c>
      <c r="I2633" s="15">
        <f t="shared" si="127"/>
        <v>420</v>
      </c>
      <c r="J2633" s="12" t="str">
        <f t="shared" si="128"/>
        <v>GRC</v>
      </c>
    </row>
    <row r="2634" spans="1:10" ht="12.75" customHeight="1" x14ac:dyDescent="0.2">
      <c r="A2634" s="2">
        <v>2639</v>
      </c>
      <c r="B2634" s="2" t="s">
        <v>1250</v>
      </c>
      <c r="C2634" s="2" t="s">
        <v>9</v>
      </c>
      <c r="D2634" s="9" t="s">
        <v>10</v>
      </c>
      <c r="E2634" s="2" t="s">
        <v>11</v>
      </c>
      <c r="F2634" s="2">
        <v>0</v>
      </c>
      <c r="G2634" s="3">
        <v>20</v>
      </c>
      <c r="H2634" s="4" t="str">
        <f t="shared" si="126"/>
        <v>ITA - SG - 0</v>
      </c>
      <c r="I2634" s="15">
        <f t="shared" si="127"/>
        <v>0</v>
      </c>
      <c r="J2634" s="12" t="str">
        <f t="shared" si="128"/>
        <v>ITA</v>
      </c>
    </row>
    <row r="2635" spans="1:10" ht="12.75" customHeight="1" x14ac:dyDescent="0.2">
      <c r="A2635" s="2">
        <v>2640</v>
      </c>
      <c r="B2635" s="2" t="s">
        <v>1250</v>
      </c>
      <c r="C2635" s="2" t="s">
        <v>9</v>
      </c>
      <c r="D2635" s="9" t="s">
        <v>10</v>
      </c>
      <c r="E2635" s="2" t="s">
        <v>1388</v>
      </c>
      <c r="F2635" s="2">
        <v>10</v>
      </c>
      <c r="G2635" s="3">
        <v>23</v>
      </c>
      <c r="H2635" s="4" t="str">
        <f t="shared" si="126"/>
        <v>ITA - SG - 10</v>
      </c>
      <c r="I2635" s="15">
        <f t="shared" si="127"/>
        <v>230</v>
      </c>
      <c r="J2635" s="12" t="str">
        <f t="shared" si="128"/>
        <v>ITA</v>
      </c>
    </row>
    <row r="2636" spans="1:10" ht="12.75" customHeight="1" x14ac:dyDescent="0.2">
      <c r="A2636" s="2">
        <v>2641</v>
      </c>
      <c r="B2636" s="2" t="s">
        <v>1251</v>
      </c>
      <c r="C2636" s="2" t="s">
        <v>9</v>
      </c>
      <c r="D2636" s="9" t="s">
        <v>55</v>
      </c>
      <c r="E2636" s="2" t="s">
        <v>1388</v>
      </c>
      <c r="F2636" s="2">
        <v>20</v>
      </c>
      <c r="G2636" s="3">
        <v>19</v>
      </c>
      <c r="H2636" s="4" t="str">
        <f t="shared" si="126"/>
        <v>ITA - zan S.R.L. - 20</v>
      </c>
      <c r="I2636" s="15">
        <f t="shared" si="127"/>
        <v>380</v>
      </c>
      <c r="J2636" s="12" t="str">
        <f t="shared" si="128"/>
        <v>ITA</v>
      </c>
    </row>
    <row r="2637" spans="1:10" ht="12.75" customHeight="1" x14ac:dyDescent="0.2">
      <c r="A2637" s="2">
        <v>2642</v>
      </c>
      <c r="B2637" s="2" t="s">
        <v>1251</v>
      </c>
      <c r="C2637" s="2" t="s">
        <v>9</v>
      </c>
      <c r="D2637" s="9" t="s">
        <v>55</v>
      </c>
      <c r="E2637" s="2" t="s">
        <v>1388</v>
      </c>
      <c r="F2637" s="2">
        <v>30</v>
      </c>
      <c r="G2637" s="3">
        <v>23</v>
      </c>
      <c r="H2637" s="4" t="str">
        <f t="shared" si="126"/>
        <v>ITA - zan S.R.L. - 30</v>
      </c>
      <c r="I2637" s="15">
        <f t="shared" si="127"/>
        <v>690</v>
      </c>
      <c r="J2637" s="12" t="str">
        <f t="shared" si="128"/>
        <v>ITA</v>
      </c>
    </row>
    <row r="2638" spans="1:10" ht="12.75" customHeight="1" x14ac:dyDescent="0.2">
      <c r="A2638" s="2">
        <v>2643</v>
      </c>
      <c r="B2638" s="2" t="s">
        <v>1251</v>
      </c>
      <c r="C2638" s="2" t="s">
        <v>9</v>
      </c>
      <c r="D2638" s="9" t="s">
        <v>55</v>
      </c>
      <c r="E2638" s="2" t="s">
        <v>1388</v>
      </c>
      <c r="F2638" s="2">
        <v>10</v>
      </c>
      <c r="G2638" s="3">
        <v>20</v>
      </c>
      <c r="H2638" s="4" t="str">
        <f t="shared" si="126"/>
        <v>ITA - zan S.R.L. - 10</v>
      </c>
      <c r="I2638" s="15">
        <f t="shared" si="127"/>
        <v>200</v>
      </c>
      <c r="J2638" s="12" t="str">
        <f t="shared" si="128"/>
        <v>ITA</v>
      </c>
    </row>
    <row r="2639" spans="1:10" ht="12.75" customHeight="1" x14ac:dyDescent="0.2">
      <c r="A2639" s="2">
        <v>2644</v>
      </c>
      <c r="B2639" s="2" t="s">
        <v>1251</v>
      </c>
      <c r="C2639" s="2" t="s">
        <v>9</v>
      </c>
      <c r="D2639" s="9" t="s">
        <v>55</v>
      </c>
      <c r="E2639" s="2" t="s">
        <v>11</v>
      </c>
      <c r="F2639" s="2">
        <v>0</v>
      </c>
      <c r="G2639" s="3">
        <v>19</v>
      </c>
      <c r="H2639" s="4" t="str">
        <f t="shared" si="126"/>
        <v>ITA - zan S.R.L. - 0</v>
      </c>
      <c r="I2639" s="15">
        <f t="shared" si="127"/>
        <v>0</v>
      </c>
      <c r="J2639" s="12" t="str">
        <f t="shared" si="128"/>
        <v>ITA</v>
      </c>
    </row>
    <row r="2640" spans="1:10" ht="12.75" customHeight="1" x14ac:dyDescent="0.2">
      <c r="A2640" s="2">
        <v>2645</v>
      </c>
      <c r="B2640" s="2" t="s">
        <v>1252</v>
      </c>
      <c r="C2640" s="2" t="s">
        <v>9</v>
      </c>
      <c r="D2640" s="9" t="s">
        <v>95</v>
      </c>
      <c r="E2640" s="2" t="s">
        <v>1388</v>
      </c>
      <c r="F2640" s="2">
        <v>30</v>
      </c>
      <c r="G2640" s="3">
        <v>35</v>
      </c>
      <c r="H2640" s="4" t="str">
        <f t="shared" si="126"/>
        <v>ITA - SG palla S.R.L. - 30</v>
      </c>
      <c r="I2640" s="15">
        <f t="shared" si="127"/>
        <v>1050</v>
      </c>
      <c r="J2640" s="12" t="str">
        <f t="shared" si="128"/>
        <v>ITA</v>
      </c>
    </row>
    <row r="2641" spans="1:10" ht="12.75" customHeight="1" x14ac:dyDescent="0.2">
      <c r="A2641" s="2">
        <v>2646</v>
      </c>
      <c r="B2641" s="2" t="s">
        <v>1253</v>
      </c>
      <c r="C2641" s="2" t="s">
        <v>9</v>
      </c>
      <c r="D2641" s="9" t="s">
        <v>10</v>
      </c>
      <c r="E2641" s="2" t="s">
        <v>1388</v>
      </c>
      <c r="F2641" s="2">
        <v>10</v>
      </c>
      <c r="G2641" s="3">
        <v>31</v>
      </c>
      <c r="H2641" s="4" t="str">
        <f t="shared" si="126"/>
        <v>ITA - SG - 10</v>
      </c>
      <c r="I2641" s="15">
        <f t="shared" si="127"/>
        <v>310</v>
      </c>
      <c r="J2641" s="12" t="str">
        <f t="shared" si="128"/>
        <v>ITA</v>
      </c>
    </row>
    <row r="2642" spans="1:10" ht="12.75" customHeight="1" x14ac:dyDescent="0.2">
      <c r="A2642" s="2">
        <v>2647</v>
      </c>
      <c r="B2642" s="2" t="s">
        <v>1253</v>
      </c>
      <c r="C2642" s="2" t="s">
        <v>9</v>
      </c>
      <c r="D2642" s="9" t="s">
        <v>10</v>
      </c>
      <c r="E2642" s="2" t="s">
        <v>11</v>
      </c>
      <c r="F2642" s="2">
        <v>0</v>
      </c>
      <c r="G2642" s="3">
        <v>38</v>
      </c>
      <c r="H2642" s="4" t="str">
        <f t="shared" si="126"/>
        <v>ITA - SG - 0</v>
      </c>
      <c r="I2642" s="15">
        <f t="shared" si="127"/>
        <v>0</v>
      </c>
      <c r="J2642" s="12" t="str">
        <f t="shared" si="128"/>
        <v>ITA</v>
      </c>
    </row>
    <row r="2643" spans="1:10" ht="12.75" customHeight="1" x14ac:dyDescent="0.2">
      <c r="A2643" s="2">
        <v>2648</v>
      </c>
      <c r="B2643" s="2" t="s">
        <v>1254</v>
      </c>
      <c r="C2643" s="2" t="s">
        <v>9</v>
      </c>
      <c r="D2643" s="9" t="s">
        <v>48</v>
      </c>
      <c r="E2643" s="2" t="s">
        <v>1388</v>
      </c>
      <c r="F2643" s="2">
        <v>30</v>
      </c>
      <c r="G2643" s="3">
        <v>40</v>
      </c>
      <c r="H2643" s="4" t="str">
        <f t="shared" si="126"/>
        <v>ITA - zan pin SPA - 30</v>
      </c>
      <c r="I2643" s="15">
        <f t="shared" si="127"/>
        <v>1200</v>
      </c>
      <c r="J2643" s="12" t="str">
        <f t="shared" si="128"/>
        <v>ITA</v>
      </c>
    </row>
    <row r="2644" spans="1:10" ht="12.75" customHeight="1" x14ac:dyDescent="0.2">
      <c r="A2644" s="2">
        <v>2649</v>
      </c>
      <c r="B2644" s="2" t="s">
        <v>1255</v>
      </c>
      <c r="C2644" s="2" t="s">
        <v>9</v>
      </c>
      <c r="D2644" s="9" t="s">
        <v>10</v>
      </c>
      <c r="E2644" s="2" t="s">
        <v>11</v>
      </c>
      <c r="F2644" s="2">
        <v>0</v>
      </c>
      <c r="G2644" s="3">
        <v>24</v>
      </c>
      <c r="H2644" s="4" t="str">
        <f t="shared" si="126"/>
        <v>ITA - SG - 0</v>
      </c>
      <c r="I2644" s="15">
        <f t="shared" si="127"/>
        <v>0</v>
      </c>
      <c r="J2644" s="12" t="str">
        <f t="shared" si="128"/>
        <v>ITA</v>
      </c>
    </row>
    <row r="2645" spans="1:10" ht="12.75" customHeight="1" x14ac:dyDescent="0.2">
      <c r="A2645" s="2">
        <v>2650</v>
      </c>
      <c r="B2645" s="2" t="s">
        <v>1255</v>
      </c>
      <c r="C2645" s="2" t="s">
        <v>9</v>
      </c>
      <c r="D2645" s="9" t="s">
        <v>10</v>
      </c>
      <c r="E2645" s="2" t="s">
        <v>1388</v>
      </c>
      <c r="F2645" s="2">
        <v>10</v>
      </c>
      <c r="G2645" s="3">
        <v>19</v>
      </c>
      <c r="H2645" s="4" t="str">
        <f t="shared" si="126"/>
        <v>ITA - SG - 10</v>
      </c>
      <c r="I2645" s="15">
        <f t="shared" si="127"/>
        <v>190</v>
      </c>
      <c r="J2645" s="12" t="str">
        <f t="shared" si="128"/>
        <v>ITA</v>
      </c>
    </row>
    <row r="2646" spans="1:10" ht="12.75" customHeight="1" x14ac:dyDescent="0.2">
      <c r="A2646" s="2">
        <v>2651</v>
      </c>
      <c r="B2646" s="2" t="s">
        <v>1255</v>
      </c>
      <c r="C2646" s="2" t="s">
        <v>9</v>
      </c>
      <c r="D2646" s="9" t="s">
        <v>10</v>
      </c>
      <c r="E2646" s="2" t="s">
        <v>1388</v>
      </c>
      <c r="F2646" s="2">
        <v>30</v>
      </c>
      <c r="G2646" s="3">
        <v>15</v>
      </c>
      <c r="H2646" s="4" t="str">
        <f t="shared" si="126"/>
        <v>ITA - SG - 30</v>
      </c>
      <c r="I2646" s="15">
        <f t="shared" si="127"/>
        <v>450</v>
      </c>
      <c r="J2646" s="12" t="str">
        <f t="shared" si="128"/>
        <v>ITA</v>
      </c>
    </row>
    <row r="2647" spans="1:10" ht="12.75" customHeight="1" x14ac:dyDescent="0.2">
      <c r="A2647" s="2">
        <v>2652</v>
      </c>
      <c r="B2647" s="2" t="s">
        <v>1256</v>
      </c>
      <c r="C2647" s="2" t="s">
        <v>15</v>
      </c>
      <c r="D2647" s="9" t="s">
        <v>14</v>
      </c>
      <c r="E2647" s="2" t="s">
        <v>11</v>
      </c>
      <c r="F2647" s="2">
        <v>0</v>
      </c>
      <c r="G2647" s="3">
        <v>37</v>
      </c>
      <c r="H2647" s="4" t="str">
        <f t="shared" si="126"/>
        <v>EGY - ccc order - 0</v>
      </c>
      <c r="I2647" s="15">
        <f t="shared" si="127"/>
        <v>0</v>
      </c>
      <c r="J2647" s="12" t="str">
        <f t="shared" si="128"/>
        <v>EGY</v>
      </c>
    </row>
    <row r="2648" spans="1:10" ht="12.75" customHeight="1" x14ac:dyDescent="0.2">
      <c r="A2648" s="2">
        <v>2653</v>
      </c>
      <c r="B2648" s="2" t="s">
        <v>1256</v>
      </c>
      <c r="C2648" s="2" t="s">
        <v>15</v>
      </c>
      <c r="D2648" s="9" t="s">
        <v>14</v>
      </c>
      <c r="E2648" s="2" t="s">
        <v>1388</v>
      </c>
      <c r="F2648" s="2">
        <v>30</v>
      </c>
      <c r="G2648" s="3">
        <v>28</v>
      </c>
      <c r="H2648" s="4" t="str">
        <f t="shared" si="126"/>
        <v>EGY - ccc order - 30</v>
      </c>
      <c r="I2648" s="15">
        <f t="shared" si="127"/>
        <v>840</v>
      </c>
      <c r="J2648" s="12" t="str">
        <f t="shared" si="128"/>
        <v>EGY</v>
      </c>
    </row>
    <row r="2649" spans="1:10" ht="12.75" customHeight="1" x14ac:dyDescent="0.2">
      <c r="A2649" s="2">
        <v>2654</v>
      </c>
      <c r="B2649" s="2" t="s">
        <v>1257</v>
      </c>
      <c r="C2649" s="2" t="s">
        <v>15</v>
      </c>
      <c r="D2649" s="9" t="s">
        <v>17</v>
      </c>
      <c r="E2649" s="2" t="s">
        <v>11</v>
      </c>
      <c r="F2649" s="2">
        <v>0</v>
      </c>
      <c r="G2649" s="3">
        <v>40</v>
      </c>
      <c r="H2649" s="4" t="str">
        <f t="shared" si="126"/>
        <v>EGY - EGYPTIAN SAE - 0</v>
      </c>
      <c r="I2649" s="15">
        <f t="shared" si="127"/>
        <v>0</v>
      </c>
      <c r="J2649" s="12" t="str">
        <f t="shared" si="128"/>
        <v>EGY</v>
      </c>
    </row>
    <row r="2650" spans="1:10" ht="12.75" customHeight="1" x14ac:dyDescent="0.2">
      <c r="A2650" s="2">
        <v>2655</v>
      </c>
      <c r="B2650" s="2" t="s">
        <v>1258</v>
      </c>
      <c r="C2650" s="2" t="s">
        <v>9</v>
      </c>
      <c r="D2650" s="9" t="s">
        <v>98</v>
      </c>
      <c r="E2650" s="2" t="s">
        <v>1388</v>
      </c>
      <c r="F2650" s="2">
        <v>30</v>
      </c>
      <c r="G2650" s="3">
        <v>32</v>
      </c>
      <c r="H2650" s="4" t="str">
        <f t="shared" si="126"/>
        <v>ITA - zan SPA - 30</v>
      </c>
      <c r="I2650" s="15">
        <f t="shared" si="127"/>
        <v>960</v>
      </c>
      <c r="J2650" s="12" t="str">
        <f t="shared" si="128"/>
        <v>ITA</v>
      </c>
    </row>
    <row r="2651" spans="1:10" ht="12.75" customHeight="1" x14ac:dyDescent="0.2">
      <c r="A2651" s="2">
        <v>2656</v>
      </c>
      <c r="B2651" s="2" t="s">
        <v>1258</v>
      </c>
      <c r="C2651" s="2" t="s">
        <v>9</v>
      </c>
      <c r="D2651" s="9" t="s">
        <v>98</v>
      </c>
      <c r="E2651" s="2" t="s">
        <v>1388</v>
      </c>
      <c r="F2651" s="2">
        <v>20</v>
      </c>
      <c r="G2651" s="3">
        <v>35</v>
      </c>
      <c r="H2651" s="4" t="str">
        <f t="shared" si="126"/>
        <v>ITA - zan SPA - 20</v>
      </c>
      <c r="I2651" s="15">
        <f t="shared" si="127"/>
        <v>700</v>
      </c>
      <c r="J2651" s="12" t="str">
        <f t="shared" si="128"/>
        <v>ITA</v>
      </c>
    </row>
    <row r="2652" spans="1:10" ht="12.75" customHeight="1" x14ac:dyDescent="0.2">
      <c r="A2652" s="2">
        <v>2657</v>
      </c>
      <c r="B2652" s="2" t="s">
        <v>1258</v>
      </c>
      <c r="C2652" s="2" t="s">
        <v>9</v>
      </c>
      <c r="D2652" s="9" t="s">
        <v>98</v>
      </c>
      <c r="E2652" s="2" t="s">
        <v>1388</v>
      </c>
      <c r="F2652" s="2">
        <v>10</v>
      </c>
      <c r="G2652" s="3">
        <v>17</v>
      </c>
      <c r="H2652" s="4" t="str">
        <f t="shared" si="126"/>
        <v>ITA - zan SPA - 10</v>
      </c>
      <c r="I2652" s="15">
        <f t="shared" si="127"/>
        <v>170</v>
      </c>
      <c r="J2652" s="12" t="str">
        <f t="shared" si="128"/>
        <v>ITA</v>
      </c>
    </row>
    <row r="2653" spans="1:10" ht="12.75" customHeight="1" x14ac:dyDescent="0.2">
      <c r="A2653" s="2">
        <v>2658</v>
      </c>
      <c r="B2653" s="2" t="s">
        <v>1258</v>
      </c>
      <c r="C2653" s="2" t="s">
        <v>9</v>
      </c>
      <c r="D2653" s="9" t="s">
        <v>98</v>
      </c>
      <c r="E2653" s="2" t="s">
        <v>11</v>
      </c>
      <c r="F2653" s="2">
        <v>0</v>
      </c>
      <c r="G2653" s="3">
        <v>39</v>
      </c>
      <c r="H2653" s="4" t="str">
        <f t="shared" si="126"/>
        <v>ITA - zan SPA - 0</v>
      </c>
      <c r="I2653" s="15">
        <f t="shared" si="127"/>
        <v>0</v>
      </c>
      <c r="J2653" s="12" t="str">
        <f t="shared" si="128"/>
        <v>ITA</v>
      </c>
    </row>
    <row r="2654" spans="1:10" ht="12.75" customHeight="1" x14ac:dyDescent="0.2">
      <c r="A2654" s="2">
        <v>2659</v>
      </c>
      <c r="B2654" s="2" t="s">
        <v>1259</v>
      </c>
      <c r="C2654" s="2" t="s">
        <v>9</v>
      </c>
      <c r="D2654" s="9" t="s">
        <v>48</v>
      </c>
      <c r="E2654" s="2" t="s">
        <v>1388</v>
      </c>
      <c r="F2654" s="2">
        <v>30</v>
      </c>
      <c r="G2654" s="3">
        <v>17</v>
      </c>
      <c r="H2654" s="4" t="str">
        <f t="shared" si="126"/>
        <v>ITA - zan pin SPA - 30</v>
      </c>
      <c r="I2654" s="15">
        <f t="shared" si="127"/>
        <v>510</v>
      </c>
      <c r="J2654" s="12" t="str">
        <f t="shared" si="128"/>
        <v>ITA</v>
      </c>
    </row>
    <row r="2655" spans="1:10" ht="12.75" customHeight="1" x14ac:dyDescent="0.2">
      <c r="A2655" s="2">
        <v>2660</v>
      </c>
      <c r="B2655" s="2" t="s">
        <v>1259</v>
      </c>
      <c r="C2655" s="2" t="s">
        <v>9</v>
      </c>
      <c r="D2655" s="9" t="s">
        <v>48</v>
      </c>
      <c r="E2655" s="2" t="s">
        <v>1388</v>
      </c>
      <c r="F2655" s="2">
        <v>10</v>
      </c>
      <c r="G2655" s="3">
        <v>17</v>
      </c>
      <c r="H2655" s="4" t="str">
        <f t="shared" si="126"/>
        <v>ITA - zan pin SPA - 10</v>
      </c>
      <c r="I2655" s="15">
        <f t="shared" si="127"/>
        <v>170</v>
      </c>
      <c r="J2655" s="12" t="str">
        <f t="shared" si="128"/>
        <v>ITA</v>
      </c>
    </row>
    <row r="2656" spans="1:10" ht="12.75" customHeight="1" x14ac:dyDescent="0.2">
      <c r="A2656" s="2">
        <v>2661</v>
      </c>
      <c r="B2656" s="2" t="s">
        <v>1259</v>
      </c>
      <c r="C2656" s="2" t="s">
        <v>9</v>
      </c>
      <c r="D2656" s="9" t="s">
        <v>48</v>
      </c>
      <c r="E2656" s="2" t="s">
        <v>11</v>
      </c>
      <c r="F2656" s="2">
        <v>0</v>
      </c>
      <c r="G2656" s="3">
        <v>32</v>
      </c>
      <c r="H2656" s="4" t="str">
        <f t="shared" si="126"/>
        <v>ITA - zan pin SPA - 0</v>
      </c>
      <c r="I2656" s="15">
        <f t="shared" si="127"/>
        <v>0</v>
      </c>
      <c r="J2656" s="12" t="str">
        <f t="shared" si="128"/>
        <v>ITA</v>
      </c>
    </row>
    <row r="2657" spans="1:10" ht="12.75" customHeight="1" x14ac:dyDescent="0.2">
      <c r="A2657" s="2">
        <v>2662</v>
      </c>
      <c r="B2657" s="2" t="s">
        <v>1260</v>
      </c>
      <c r="C2657" s="2" t="s">
        <v>9</v>
      </c>
      <c r="D2657" s="9" t="s">
        <v>37</v>
      </c>
      <c r="E2657" s="2" t="s">
        <v>11</v>
      </c>
      <c r="F2657" s="2">
        <v>0</v>
      </c>
      <c r="G2657" s="3">
        <v>32</v>
      </c>
      <c r="H2657" s="4" t="str">
        <f t="shared" si="126"/>
        <v>ITA - zan VETRI - 0</v>
      </c>
      <c r="I2657" s="15">
        <f t="shared" si="127"/>
        <v>0</v>
      </c>
      <c r="J2657" s="12" t="str">
        <f t="shared" si="128"/>
        <v>ITA</v>
      </c>
    </row>
    <row r="2658" spans="1:10" ht="12.75" customHeight="1" x14ac:dyDescent="0.2">
      <c r="A2658" s="2">
        <v>2663</v>
      </c>
      <c r="B2658" s="2" t="s">
        <v>1260</v>
      </c>
      <c r="C2658" s="2" t="s">
        <v>9</v>
      </c>
      <c r="D2658" s="9" t="s">
        <v>37</v>
      </c>
      <c r="E2658" s="2" t="s">
        <v>1388</v>
      </c>
      <c r="F2658" s="2">
        <v>10</v>
      </c>
      <c r="G2658" s="3">
        <v>21</v>
      </c>
      <c r="H2658" s="4" t="str">
        <f t="shared" si="126"/>
        <v>ITA - zan VETRI - 10</v>
      </c>
      <c r="I2658" s="15">
        <f t="shared" si="127"/>
        <v>210</v>
      </c>
      <c r="J2658" s="12" t="str">
        <f t="shared" si="128"/>
        <v>ITA</v>
      </c>
    </row>
    <row r="2659" spans="1:10" ht="12.75" customHeight="1" x14ac:dyDescent="0.2">
      <c r="A2659" s="2">
        <v>2664</v>
      </c>
      <c r="B2659" s="2" t="s">
        <v>1260</v>
      </c>
      <c r="C2659" s="2" t="s">
        <v>9</v>
      </c>
      <c r="D2659" s="9" t="s">
        <v>37</v>
      </c>
      <c r="E2659" s="2" t="s">
        <v>1388</v>
      </c>
      <c r="F2659" s="2">
        <v>30</v>
      </c>
      <c r="G2659" s="3">
        <v>18</v>
      </c>
      <c r="H2659" s="4" t="str">
        <f t="shared" si="126"/>
        <v>ITA - zan VETRI - 30</v>
      </c>
      <c r="I2659" s="15">
        <f t="shared" si="127"/>
        <v>540</v>
      </c>
      <c r="J2659" s="12" t="str">
        <f t="shared" si="128"/>
        <v>ITA</v>
      </c>
    </row>
    <row r="2660" spans="1:10" ht="12.75" customHeight="1" x14ac:dyDescent="0.2">
      <c r="A2660" s="2">
        <v>2665</v>
      </c>
      <c r="B2660" s="2" t="s">
        <v>1261</v>
      </c>
      <c r="C2660" s="2" t="s">
        <v>9</v>
      </c>
      <c r="D2660" s="9" t="s">
        <v>181</v>
      </c>
      <c r="E2660" s="2" t="s">
        <v>1388</v>
      </c>
      <c r="F2660" s="2">
        <v>10</v>
      </c>
      <c r="G2660" s="3">
        <v>14</v>
      </c>
      <c r="H2660" s="4" t="str">
        <f t="shared" si="126"/>
        <v>ITA - mull - 10</v>
      </c>
      <c r="I2660" s="15">
        <f t="shared" si="127"/>
        <v>140</v>
      </c>
      <c r="J2660" s="12" t="str">
        <f t="shared" si="128"/>
        <v>ITA</v>
      </c>
    </row>
    <row r="2661" spans="1:10" ht="12.75" customHeight="1" x14ac:dyDescent="0.2">
      <c r="A2661" s="2">
        <v>2666</v>
      </c>
      <c r="B2661" s="2" t="s">
        <v>1262</v>
      </c>
      <c r="C2661" s="2" t="s">
        <v>9</v>
      </c>
      <c r="D2661" s="9" t="s">
        <v>48</v>
      </c>
      <c r="E2661" s="2" t="s">
        <v>11</v>
      </c>
      <c r="F2661" s="2">
        <v>0</v>
      </c>
      <c r="G2661" s="3">
        <v>26</v>
      </c>
      <c r="H2661" s="4" t="str">
        <f t="shared" si="126"/>
        <v>ITA - zan pin SPA - 0</v>
      </c>
      <c r="I2661" s="15">
        <f t="shared" si="127"/>
        <v>0</v>
      </c>
      <c r="J2661" s="12" t="str">
        <f t="shared" si="128"/>
        <v>ITA</v>
      </c>
    </row>
    <row r="2662" spans="1:10" ht="12.75" customHeight="1" x14ac:dyDescent="0.2">
      <c r="A2662" s="2">
        <v>2667</v>
      </c>
      <c r="B2662" s="2" t="s">
        <v>1263</v>
      </c>
      <c r="C2662" s="2" t="s">
        <v>9</v>
      </c>
      <c r="D2662" s="9" t="s">
        <v>10</v>
      </c>
      <c r="E2662" s="2" t="s">
        <v>1388</v>
      </c>
      <c r="F2662" s="2">
        <v>10</v>
      </c>
      <c r="G2662" s="3">
        <v>13</v>
      </c>
      <c r="H2662" s="4" t="str">
        <f t="shared" si="126"/>
        <v>ITA - SG - 10</v>
      </c>
      <c r="I2662" s="15">
        <f t="shared" si="127"/>
        <v>130</v>
      </c>
      <c r="J2662" s="12" t="str">
        <f t="shared" si="128"/>
        <v>ITA</v>
      </c>
    </row>
    <row r="2663" spans="1:10" ht="12.75" customHeight="1" x14ac:dyDescent="0.2">
      <c r="A2663" s="2">
        <v>2668</v>
      </c>
      <c r="B2663" s="2" t="s">
        <v>1263</v>
      </c>
      <c r="C2663" s="2" t="s">
        <v>9</v>
      </c>
      <c r="D2663" s="9" t="s">
        <v>10</v>
      </c>
      <c r="E2663" s="2" t="s">
        <v>11</v>
      </c>
      <c r="F2663" s="2">
        <v>0</v>
      </c>
      <c r="G2663" s="3">
        <v>17</v>
      </c>
      <c r="H2663" s="4" t="str">
        <f t="shared" si="126"/>
        <v>ITA - SG - 0</v>
      </c>
      <c r="I2663" s="15">
        <f t="shared" si="127"/>
        <v>0</v>
      </c>
      <c r="J2663" s="12" t="str">
        <f t="shared" si="128"/>
        <v>ITA</v>
      </c>
    </row>
    <row r="2664" spans="1:10" ht="12.75" customHeight="1" x14ac:dyDescent="0.2">
      <c r="A2664" s="2">
        <v>2669</v>
      </c>
      <c r="B2664" s="2" t="s">
        <v>1263</v>
      </c>
      <c r="C2664" s="2" t="s">
        <v>9</v>
      </c>
      <c r="D2664" s="9" t="s">
        <v>10</v>
      </c>
      <c r="E2664" s="2" t="s">
        <v>1388</v>
      </c>
      <c r="F2664" s="2">
        <v>30</v>
      </c>
      <c r="G2664" s="3">
        <v>19</v>
      </c>
      <c r="H2664" s="4" t="str">
        <f t="shared" si="126"/>
        <v>ITA - SG - 30</v>
      </c>
      <c r="I2664" s="15">
        <f t="shared" si="127"/>
        <v>570</v>
      </c>
      <c r="J2664" s="12" t="str">
        <f t="shared" si="128"/>
        <v>ITA</v>
      </c>
    </row>
    <row r="2665" spans="1:10" ht="12.75" customHeight="1" x14ac:dyDescent="0.2">
      <c r="A2665" s="2">
        <v>2670</v>
      </c>
      <c r="B2665" s="2" t="s">
        <v>1264</v>
      </c>
      <c r="C2665" s="2" t="s">
        <v>9</v>
      </c>
      <c r="D2665" s="9" t="s">
        <v>55</v>
      </c>
      <c r="E2665" s="2" t="s">
        <v>11</v>
      </c>
      <c r="F2665" s="2">
        <v>0</v>
      </c>
      <c r="G2665" s="3">
        <v>23</v>
      </c>
      <c r="H2665" s="4" t="str">
        <f t="shared" si="126"/>
        <v>ITA - zan S.R.L. - 0</v>
      </c>
      <c r="I2665" s="15">
        <f t="shared" si="127"/>
        <v>0</v>
      </c>
      <c r="J2665" s="12" t="str">
        <f t="shared" si="128"/>
        <v>ITA</v>
      </c>
    </row>
    <row r="2666" spans="1:10" ht="12.75" customHeight="1" x14ac:dyDescent="0.2">
      <c r="A2666" s="2">
        <v>2671</v>
      </c>
      <c r="B2666" s="2" t="s">
        <v>1264</v>
      </c>
      <c r="C2666" s="2" t="s">
        <v>9</v>
      </c>
      <c r="D2666" s="9" t="s">
        <v>55</v>
      </c>
      <c r="E2666" s="2" t="s">
        <v>1388</v>
      </c>
      <c r="F2666" s="2">
        <v>20</v>
      </c>
      <c r="G2666" s="3">
        <v>10</v>
      </c>
      <c r="H2666" s="4" t="str">
        <f t="shared" si="126"/>
        <v>ITA - zan S.R.L. - 20</v>
      </c>
      <c r="I2666" s="15">
        <f t="shared" si="127"/>
        <v>200</v>
      </c>
      <c r="J2666" s="12" t="str">
        <f t="shared" si="128"/>
        <v>ITA</v>
      </c>
    </row>
    <row r="2667" spans="1:10" ht="12.75" customHeight="1" x14ac:dyDescent="0.2">
      <c r="A2667" s="2">
        <v>2672</v>
      </c>
      <c r="B2667" s="2" t="s">
        <v>1264</v>
      </c>
      <c r="C2667" s="2" t="s">
        <v>9</v>
      </c>
      <c r="D2667" s="9" t="s">
        <v>55</v>
      </c>
      <c r="E2667" s="2" t="s">
        <v>1388</v>
      </c>
      <c r="F2667" s="2">
        <v>30</v>
      </c>
      <c r="G2667" s="3">
        <v>33</v>
      </c>
      <c r="H2667" s="4" t="str">
        <f t="shared" si="126"/>
        <v>ITA - zan S.R.L. - 30</v>
      </c>
      <c r="I2667" s="15">
        <f t="shared" si="127"/>
        <v>990</v>
      </c>
      <c r="J2667" s="12" t="str">
        <f t="shared" si="128"/>
        <v>ITA</v>
      </c>
    </row>
    <row r="2668" spans="1:10" ht="12.75" customHeight="1" x14ac:dyDescent="0.2">
      <c r="A2668" s="2">
        <v>2673</v>
      </c>
      <c r="B2668" s="2" t="s">
        <v>1265</v>
      </c>
      <c r="C2668" s="2" t="s">
        <v>84</v>
      </c>
      <c r="D2668" s="9" t="s">
        <v>85</v>
      </c>
      <c r="E2668" s="2" t="s">
        <v>11</v>
      </c>
      <c r="F2668" s="2">
        <v>0</v>
      </c>
      <c r="G2668" s="3">
        <v>18</v>
      </c>
      <c r="H2668" s="4" t="str">
        <f t="shared" si="126"/>
        <v>GRC - zan ABEE - 0</v>
      </c>
      <c r="I2668" s="15">
        <f t="shared" si="127"/>
        <v>0</v>
      </c>
      <c r="J2668" s="12" t="str">
        <f t="shared" si="128"/>
        <v>GRC</v>
      </c>
    </row>
    <row r="2669" spans="1:10" ht="12.75" customHeight="1" x14ac:dyDescent="0.2">
      <c r="A2669" s="2">
        <v>2674</v>
      </c>
      <c r="B2669" s="2" t="s">
        <v>1265</v>
      </c>
      <c r="C2669" s="2" t="s">
        <v>84</v>
      </c>
      <c r="D2669" s="9" t="s">
        <v>85</v>
      </c>
      <c r="E2669" s="2" t="s">
        <v>1388</v>
      </c>
      <c r="F2669" s="2">
        <v>10</v>
      </c>
      <c r="G2669" s="3">
        <v>29</v>
      </c>
      <c r="H2669" s="4" t="str">
        <f t="shared" si="126"/>
        <v>GRC - zan ABEE - 10</v>
      </c>
      <c r="I2669" s="15">
        <f t="shared" si="127"/>
        <v>290</v>
      </c>
      <c r="J2669" s="12" t="str">
        <f t="shared" si="128"/>
        <v>GRC</v>
      </c>
    </row>
    <row r="2670" spans="1:10" ht="12.75" customHeight="1" x14ac:dyDescent="0.2">
      <c r="A2670" s="2">
        <v>2675</v>
      </c>
      <c r="B2670" s="2" t="s">
        <v>1265</v>
      </c>
      <c r="C2670" s="2" t="s">
        <v>84</v>
      </c>
      <c r="D2670" s="9" t="s">
        <v>85</v>
      </c>
      <c r="E2670" s="2" t="s">
        <v>1388</v>
      </c>
      <c r="F2670" s="2">
        <v>30</v>
      </c>
      <c r="G2670" s="3">
        <v>11</v>
      </c>
      <c r="H2670" s="4" t="str">
        <f t="shared" si="126"/>
        <v>GRC - zan ABEE - 30</v>
      </c>
      <c r="I2670" s="15">
        <f t="shared" si="127"/>
        <v>330</v>
      </c>
      <c r="J2670" s="12" t="str">
        <f t="shared" si="128"/>
        <v>GRC</v>
      </c>
    </row>
    <row r="2671" spans="1:10" ht="12.75" customHeight="1" x14ac:dyDescent="0.2">
      <c r="A2671" s="2">
        <v>2676</v>
      </c>
      <c r="B2671" s="2" t="s">
        <v>1266</v>
      </c>
      <c r="C2671" s="2" t="s">
        <v>9</v>
      </c>
      <c r="D2671" s="9" t="s">
        <v>76</v>
      </c>
      <c r="E2671" s="2" t="s">
        <v>11</v>
      </c>
      <c r="F2671" s="2">
        <v>0</v>
      </c>
      <c r="G2671" s="3">
        <v>31</v>
      </c>
      <c r="H2671" s="4" t="str">
        <f t="shared" si="126"/>
        <v>ITA - lollo SRL - 0</v>
      </c>
      <c r="I2671" s="15">
        <f t="shared" si="127"/>
        <v>0</v>
      </c>
      <c r="J2671" s="12" t="str">
        <f t="shared" si="128"/>
        <v>ITA</v>
      </c>
    </row>
    <row r="2672" spans="1:10" ht="12.75" customHeight="1" x14ac:dyDescent="0.2">
      <c r="A2672" s="2">
        <v>2677</v>
      </c>
      <c r="B2672" s="2" t="s">
        <v>1267</v>
      </c>
      <c r="C2672" s="2" t="s">
        <v>9</v>
      </c>
      <c r="D2672" s="9" t="s">
        <v>10</v>
      </c>
      <c r="E2672" s="2" t="s">
        <v>11</v>
      </c>
      <c r="F2672" s="2">
        <v>0</v>
      </c>
      <c r="G2672" s="3">
        <v>11</v>
      </c>
      <c r="H2672" s="4" t="str">
        <f t="shared" si="126"/>
        <v>ITA - SG - 0</v>
      </c>
      <c r="I2672" s="15">
        <f t="shared" si="127"/>
        <v>0</v>
      </c>
      <c r="J2672" s="12" t="str">
        <f t="shared" si="128"/>
        <v>ITA</v>
      </c>
    </row>
    <row r="2673" spans="1:10" ht="12.75" customHeight="1" x14ac:dyDescent="0.2">
      <c r="A2673" s="2">
        <v>2678</v>
      </c>
      <c r="B2673" s="2" t="s">
        <v>1268</v>
      </c>
      <c r="C2673" s="2" t="s">
        <v>9</v>
      </c>
      <c r="D2673" s="9" t="s">
        <v>10</v>
      </c>
      <c r="E2673" s="2" t="s">
        <v>1388</v>
      </c>
      <c r="F2673" s="2">
        <v>10</v>
      </c>
      <c r="G2673" s="3">
        <v>33</v>
      </c>
      <c r="H2673" s="4" t="str">
        <f t="shared" si="126"/>
        <v>ITA - SG - 10</v>
      </c>
      <c r="I2673" s="15">
        <f t="shared" si="127"/>
        <v>330</v>
      </c>
      <c r="J2673" s="12" t="str">
        <f t="shared" si="128"/>
        <v>ITA</v>
      </c>
    </row>
    <row r="2674" spans="1:10" ht="12.75" customHeight="1" x14ac:dyDescent="0.2">
      <c r="A2674" s="2">
        <v>2679</v>
      </c>
      <c r="B2674" s="2" t="s">
        <v>1268</v>
      </c>
      <c r="C2674" s="2" t="s">
        <v>9</v>
      </c>
      <c r="D2674" s="9" t="s">
        <v>10</v>
      </c>
      <c r="E2674" s="2" t="s">
        <v>1388</v>
      </c>
      <c r="F2674" s="2">
        <v>30</v>
      </c>
      <c r="G2674" s="3">
        <v>15</v>
      </c>
      <c r="H2674" s="4" t="str">
        <f t="shared" si="126"/>
        <v>ITA - SG - 30</v>
      </c>
      <c r="I2674" s="15">
        <f t="shared" si="127"/>
        <v>450</v>
      </c>
      <c r="J2674" s="12" t="str">
        <f t="shared" si="128"/>
        <v>ITA</v>
      </c>
    </row>
    <row r="2675" spans="1:10" ht="12.75" customHeight="1" x14ac:dyDescent="0.2">
      <c r="A2675" s="2">
        <v>2680</v>
      </c>
      <c r="B2675" s="2" t="s">
        <v>1268</v>
      </c>
      <c r="C2675" s="2" t="s">
        <v>9</v>
      </c>
      <c r="D2675" s="9" t="s">
        <v>10</v>
      </c>
      <c r="E2675" s="2" t="s">
        <v>11</v>
      </c>
      <c r="F2675" s="2">
        <v>0</v>
      </c>
      <c r="G2675" s="3">
        <v>35</v>
      </c>
      <c r="H2675" s="4" t="str">
        <f t="shared" si="126"/>
        <v>ITA - SG - 0</v>
      </c>
      <c r="I2675" s="15">
        <f t="shared" si="127"/>
        <v>0</v>
      </c>
      <c r="J2675" s="12" t="str">
        <f t="shared" si="128"/>
        <v>ITA</v>
      </c>
    </row>
    <row r="2676" spans="1:10" ht="12.75" customHeight="1" x14ac:dyDescent="0.2">
      <c r="A2676" s="2">
        <v>2681</v>
      </c>
      <c r="B2676" s="2" t="s">
        <v>1269</v>
      </c>
      <c r="C2676" s="2" t="s">
        <v>9</v>
      </c>
      <c r="D2676" s="9" t="s">
        <v>10</v>
      </c>
      <c r="E2676" s="2" t="s">
        <v>1388</v>
      </c>
      <c r="F2676" s="2">
        <v>10</v>
      </c>
      <c r="G2676" s="3">
        <v>19</v>
      </c>
      <c r="H2676" s="4" t="str">
        <f t="shared" si="126"/>
        <v>ITA - SG - 10</v>
      </c>
      <c r="I2676" s="15">
        <f t="shared" si="127"/>
        <v>190</v>
      </c>
      <c r="J2676" s="12" t="str">
        <f t="shared" si="128"/>
        <v>ITA</v>
      </c>
    </row>
    <row r="2677" spans="1:10" ht="12.75" customHeight="1" x14ac:dyDescent="0.2">
      <c r="A2677" s="2">
        <v>2682</v>
      </c>
      <c r="B2677" s="2" t="s">
        <v>1269</v>
      </c>
      <c r="C2677" s="2" t="s">
        <v>9</v>
      </c>
      <c r="D2677" s="9" t="s">
        <v>10</v>
      </c>
      <c r="E2677" s="2" t="s">
        <v>11</v>
      </c>
      <c r="F2677" s="2">
        <v>0</v>
      </c>
      <c r="G2677" s="3">
        <v>25</v>
      </c>
      <c r="H2677" s="4" t="str">
        <f t="shared" si="126"/>
        <v>ITA - SG - 0</v>
      </c>
      <c r="I2677" s="15">
        <f t="shared" si="127"/>
        <v>0</v>
      </c>
      <c r="J2677" s="12" t="str">
        <f t="shared" si="128"/>
        <v>ITA</v>
      </c>
    </row>
    <row r="2678" spans="1:10" ht="12.75" customHeight="1" x14ac:dyDescent="0.2">
      <c r="A2678" s="2">
        <v>2683</v>
      </c>
      <c r="B2678" s="2" t="s">
        <v>1270</v>
      </c>
      <c r="C2678" s="2" t="s">
        <v>9</v>
      </c>
      <c r="D2678" s="9" t="s">
        <v>10</v>
      </c>
      <c r="E2678" s="2" t="s">
        <v>11</v>
      </c>
      <c r="F2678" s="2">
        <v>0</v>
      </c>
      <c r="G2678" s="3">
        <v>35</v>
      </c>
      <c r="H2678" s="4" t="str">
        <f t="shared" si="126"/>
        <v>ITA - SG - 0</v>
      </c>
      <c r="I2678" s="15">
        <f t="shared" si="127"/>
        <v>0</v>
      </c>
      <c r="J2678" s="12" t="str">
        <f t="shared" si="128"/>
        <v>ITA</v>
      </c>
    </row>
    <row r="2679" spans="1:10" ht="12.75" customHeight="1" x14ac:dyDescent="0.2">
      <c r="A2679" s="2">
        <v>2684</v>
      </c>
      <c r="B2679" s="2" t="s">
        <v>1270</v>
      </c>
      <c r="C2679" s="2" t="s">
        <v>9</v>
      </c>
      <c r="D2679" s="9" t="s">
        <v>10</v>
      </c>
      <c r="E2679" s="2" t="s">
        <v>1388</v>
      </c>
      <c r="F2679" s="2">
        <v>10</v>
      </c>
      <c r="G2679" s="3">
        <v>22</v>
      </c>
      <c r="H2679" s="4" t="str">
        <f t="shared" si="126"/>
        <v>ITA - SG - 10</v>
      </c>
      <c r="I2679" s="15">
        <f t="shared" si="127"/>
        <v>220</v>
      </c>
      <c r="J2679" s="12" t="str">
        <f t="shared" si="128"/>
        <v>ITA</v>
      </c>
    </row>
    <row r="2680" spans="1:10" ht="12.75" customHeight="1" x14ac:dyDescent="0.2">
      <c r="A2680" s="2">
        <v>2685</v>
      </c>
      <c r="B2680" s="2" t="s">
        <v>1271</v>
      </c>
      <c r="C2680" s="2" t="s">
        <v>9</v>
      </c>
      <c r="D2680" s="9" t="s">
        <v>10</v>
      </c>
      <c r="E2680" s="2" t="s">
        <v>11</v>
      </c>
      <c r="F2680" s="2">
        <v>0</v>
      </c>
      <c r="G2680" s="3">
        <v>28</v>
      </c>
      <c r="H2680" s="4" t="str">
        <f t="shared" si="126"/>
        <v>ITA - SG - 0</v>
      </c>
      <c r="I2680" s="15">
        <f t="shared" si="127"/>
        <v>0</v>
      </c>
      <c r="J2680" s="12" t="str">
        <f t="shared" si="128"/>
        <v>ITA</v>
      </c>
    </row>
    <row r="2681" spans="1:10" ht="12.75" customHeight="1" x14ac:dyDescent="0.2">
      <c r="A2681" s="2">
        <v>2686</v>
      </c>
      <c r="B2681" s="2" t="s">
        <v>1271</v>
      </c>
      <c r="C2681" s="2" t="s">
        <v>9</v>
      </c>
      <c r="D2681" s="9" t="s">
        <v>10</v>
      </c>
      <c r="E2681" s="2" t="s">
        <v>1388</v>
      </c>
      <c r="F2681" s="2">
        <v>10</v>
      </c>
      <c r="G2681" s="3">
        <v>21</v>
      </c>
      <c r="H2681" s="4" t="str">
        <f t="shared" si="126"/>
        <v>ITA - SG - 10</v>
      </c>
      <c r="I2681" s="15">
        <f t="shared" si="127"/>
        <v>210</v>
      </c>
      <c r="J2681" s="12" t="str">
        <f t="shared" si="128"/>
        <v>ITA</v>
      </c>
    </row>
    <row r="2682" spans="1:10" ht="12.75" customHeight="1" x14ac:dyDescent="0.2">
      <c r="A2682" s="2">
        <v>2687</v>
      </c>
      <c r="B2682" s="2" t="s">
        <v>1271</v>
      </c>
      <c r="C2682" s="2" t="s">
        <v>9</v>
      </c>
      <c r="D2682" s="9" t="s">
        <v>10</v>
      </c>
      <c r="E2682" s="2" t="s">
        <v>1388</v>
      </c>
      <c r="F2682" s="2">
        <v>30</v>
      </c>
      <c r="G2682" s="3">
        <v>36</v>
      </c>
      <c r="H2682" s="4" t="str">
        <f t="shared" si="126"/>
        <v>ITA - SG - 30</v>
      </c>
      <c r="I2682" s="15">
        <f t="shared" si="127"/>
        <v>1080</v>
      </c>
      <c r="J2682" s="12" t="str">
        <f t="shared" si="128"/>
        <v>ITA</v>
      </c>
    </row>
    <row r="2683" spans="1:10" ht="12.75" customHeight="1" x14ac:dyDescent="0.2">
      <c r="A2683" s="2">
        <v>2688</v>
      </c>
      <c r="B2683" s="2" t="s">
        <v>1271</v>
      </c>
      <c r="C2683" s="2" t="s">
        <v>9</v>
      </c>
      <c r="D2683" s="9" t="s">
        <v>10</v>
      </c>
      <c r="E2683" s="2" t="s">
        <v>1388</v>
      </c>
      <c r="F2683" s="2">
        <v>20</v>
      </c>
      <c r="G2683" s="3">
        <v>36</v>
      </c>
      <c r="H2683" s="4" t="str">
        <f t="shared" si="126"/>
        <v>ITA - SG - 20</v>
      </c>
      <c r="I2683" s="15">
        <f t="shared" si="127"/>
        <v>720</v>
      </c>
      <c r="J2683" s="12" t="str">
        <f t="shared" si="128"/>
        <v>ITA</v>
      </c>
    </row>
    <row r="2684" spans="1:10" ht="12.75" customHeight="1" x14ac:dyDescent="0.2">
      <c r="A2684" s="2">
        <v>2689</v>
      </c>
      <c r="B2684" s="2" t="s">
        <v>1272</v>
      </c>
      <c r="C2684" s="2" t="s">
        <v>9</v>
      </c>
      <c r="D2684" s="9" t="s">
        <v>10</v>
      </c>
      <c r="E2684" s="2" t="s">
        <v>1388</v>
      </c>
      <c r="F2684" s="2">
        <v>10</v>
      </c>
      <c r="G2684" s="3">
        <v>20</v>
      </c>
      <c r="H2684" s="4" t="str">
        <f t="shared" si="126"/>
        <v>ITA - SG - 10</v>
      </c>
      <c r="I2684" s="15">
        <f t="shared" si="127"/>
        <v>200</v>
      </c>
      <c r="J2684" s="12" t="str">
        <f t="shared" si="128"/>
        <v>ITA</v>
      </c>
    </row>
    <row r="2685" spans="1:10" ht="12.75" customHeight="1" x14ac:dyDescent="0.2">
      <c r="A2685" s="2">
        <v>2690</v>
      </c>
      <c r="B2685" s="2" t="s">
        <v>1272</v>
      </c>
      <c r="C2685" s="2" t="s">
        <v>9</v>
      </c>
      <c r="D2685" s="9" t="s">
        <v>10</v>
      </c>
      <c r="E2685" s="2" t="s">
        <v>11</v>
      </c>
      <c r="F2685" s="2">
        <v>0</v>
      </c>
      <c r="G2685" s="3">
        <v>25</v>
      </c>
      <c r="H2685" s="4" t="str">
        <f t="shared" si="126"/>
        <v>ITA - SG - 0</v>
      </c>
      <c r="I2685" s="15">
        <f t="shared" si="127"/>
        <v>0</v>
      </c>
      <c r="J2685" s="12" t="str">
        <f t="shared" si="128"/>
        <v>ITA</v>
      </c>
    </row>
    <row r="2686" spans="1:10" ht="12.75" customHeight="1" x14ac:dyDescent="0.2">
      <c r="A2686" s="2">
        <v>2691</v>
      </c>
      <c r="B2686" s="2" t="s">
        <v>1273</v>
      </c>
      <c r="C2686" s="2" t="s">
        <v>9</v>
      </c>
      <c r="D2686" s="9" t="s">
        <v>48</v>
      </c>
      <c r="E2686" s="2" t="s">
        <v>1388</v>
      </c>
      <c r="F2686" s="2">
        <v>30</v>
      </c>
      <c r="G2686" s="3">
        <v>16</v>
      </c>
      <c r="H2686" s="4" t="str">
        <f t="shared" si="126"/>
        <v>ITA - zan pin SPA - 30</v>
      </c>
      <c r="I2686" s="15">
        <f t="shared" si="127"/>
        <v>480</v>
      </c>
      <c r="J2686" s="12" t="str">
        <f t="shared" si="128"/>
        <v>ITA</v>
      </c>
    </row>
    <row r="2687" spans="1:10" ht="12.75" customHeight="1" x14ac:dyDescent="0.2">
      <c r="A2687" s="2">
        <v>2692</v>
      </c>
      <c r="B2687" s="2" t="s">
        <v>1273</v>
      </c>
      <c r="C2687" s="2" t="s">
        <v>9</v>
      </c>
      <c r="D2687" s="9" t="s">
        <v>48</v>
      </c>
      <c r="E2687" s="2" t="s">
        <v>1388</v>
      </c>
      <c r="F2687" s="2">
        <v>10</v>
      </c>
      <c r="G2687" s="3">
        <v>21</v>
      </c>
      <c r="H2687" s="4" t="str">
        <f t="shared" si="126"/>
        <v>ITA - zan pin SPA - 10</v>
      </c>
      <c r="I2687" s="15">
        <f t="shared" si="127"/>
        <v>210</v>
      </c>
      <c r="J2687" s="12" t="str">
        <f t="shared" si="128"/>
        <v>ITA</v>
      </c>
    </row>
    <row r="2688" spans="1:10" ht="12.75" customHeight="1" x14ac:dyDescent="0.2">
      <c r="A2688" s="2">
        <v>2693</v>
      </c>
      <c r="B2688" s="2" t="s">
        <v>1273</v>
      </c>
      <c r="C2688" s="2" t="s">
        <v>9</v>
      </c>
      <c r="D2688" s="9" t="s">
        <v>48</v>
      </c>
      <c r="E2688" s="2" t="s">
        <v>11</v>
      </c>
      <c r="F2688" s="2">
        <v>0</v>
      </c>
      <c r="G2688" s="3">
        <v>17</v>
      </c>
      <c r="H2688" s="4" t="str">
        <f t="shared" si="126"/>
        <v>ITA - zan pin SPA - 0</v>
      </c>
      <c r="I2688" s="15">
        <f t="shared" si="127"/>
        <v>0</v>
      </c>
      <c r="J2688" s="12" t="str">
        <f t="shared" si="128"/>
        <v>ITA</v>
      </c>
    </row>
    <row r="2689" spans="1:10" ht="12.75" customHeight="1" x14ac:dyDescent="0.2">
      <c r="A2689" s="2">
        <v>2694</v>
      </c>
      <c r="B2689" s="2" t="s">
        <v>1274</v>
      </c>
      <c r="C2689" s="2" t="s">
        <v>9</v>
      </c>
      <c r="D2689" s="9" t="s">
        <v>37</v>
      </c>
      <c r="E2689" s="2" t="s">
        <v>11</v>
      </c>
      <c r="F2689" s="2">
        <v>0</v>
      </c>
      <c r="G2689" s="3">
        <v>33</v>
      </c>
      <c r="H2689" s="4" t="str">
        <f t="shared" si="126"/>
        <v>ITA - zan VETRI - 0</v>
      </c>
      <c r="I2689" s="15">
        <f t="shared" si="127"/>
        <v>0</v>
      </c>
      <c r="J2689" s="12" t="str">
        <f t="shared" si="128"/>
        <v>ITA</v>
      </c>
    </row>
    <row r="2690" spans="1:10" ht="12.75" customHeight="1" x14ac:dyDescent="0.2">
      <c r="A2690" s="2">
        <v>2695</v>
      </c>
      <c r="B2690" s="2" t="s">
        <v>1275</v>
      </c>
      <c r="C2690" s="2" t="s">
        <v>9</v>
      </c>
      <c r="D2690" s="9" t="s">
        <v>98</v>
      </c>
      <c r="E2690" s="2" t="s">
        <v>1388</v>
      </c>
      <c r="F2690" s="2">
        <v>30</v>
      </c>
      <c r="G2690" s="3">
        <v>40</v>
      </c>
      <c r="H2690" s="4" t="str">
        <f t="shared" si="126"/>
        <v>ITA - zan SPA - 30</v>
      </c>
      <c r="I2690" s="15">
        <f t="shared" si="127"/>
        <v>1200</v>
      </c>
      <c r="J2690" s="12" t="str">
        <f t="shared" si="128"/>
        <v>ITA</v>
      </c>
    </row>
    <row r="2691" spans="1:10" ht="12.75" customHeight="1" x14ac:dyDescent="0.2">
      <c r="A2691" s="2">
        <v>2696</v>
      </c>
      <c r="B2691" s="2" t="s">
        <v>1275</v>
      </c>
      <c r="C2691" s="2" t="s">
        <v>9</v>
      </c>
      <c r="D2691" s="9" t="s">
        <v>98</v>
      </c>
      <c r="E2691" s="2" t="s">
        <v>1388</v>
      </c>
      <c r="F2691" s="2">
        <v>10</v>
      </c>
      <c r="G2691" s="3">
        <v>37</v>
      </c>
      <c r="H2691" s="4" t="str">
        <f t="shared" ref="H2691:H2754" si="129">IF(AND(J2691&lt;&gt;"NON PRESENTE",D2691&lt;&gt;"NON PRESENTE",F2691&lt;&gt;"NON PRESENTE"),_xlfn.CONCAT(J2691," - ",D2691," - ",F2691),"DATI MANCANTI")</f>
        <v>ITA - zan SPA - 10</v>
      </c>
      <c r="I2691" s="15">
        <f t="shared" ref="I2691:I2754" si="130">IF(AND(F2691&lt;&gt;"NON PRESENTE",G2691&lt;&gt;"NON PRESENTE"),F2691*G2691,"DATI MANCANTI")</f>
        <v>370</v>
      </c>
      <c r="J2691" s="12" t="str">
        <f t="shared" ref="J2691:J2754" si="131">TRIM(C2691)</f>
        <v>ITA</v>
      </c>
    </row>
    <row r="2692" spans="1:10" ht="12.75" customHeight="1" x14ac:dyDescent="0.2">
      <c r="A2692" s="2">
        <v>2697</v>
      </c>
      <c r="B2692" s="2" t="s">
        <v>1275</v>
      </c>
      <c r="C2692" s="2" t="s">
        <v>9</v>
      </c>
      <c r="D2692" s="9" t="s">
        <v>98</v>
      </c>
      <c r="E2692" s="2" t="s">
        <v>11</v>
      </c>
      <c r="F2692" s="2">
        <v>0</v>
      </c>
      <c r="G2692" s="3">
        <v>15</v>
      </c>
      <c r="H2692" s="4" t="str">
        <f t="shared" si="129"/>
        <v>ITA - zan SPA - 0</v>
      </c>
      <c r="I2692" s="15">
        <f t="shared" si="130"/>
        <v>0</v>
      </c>
      <c r="J2692" s="12" t="str">
        <f t="shared" si="131"/>
        <v>ITA</v>
      </c>
    </row>
    <row r="2693" spans="1:10" ht="12.75" customHeight="1" x14ac:dyDescent="0.2">
      <c r="A2693" s="2">
        <v>2698</v>
      </c>
      <c r="B2693" s="2" t="s">
        <v>1275</v>
      </c>
      <c r="C2693" s="2" t="s">
        <v>9</v>
      </c>
      <c r="D2693" s="9" t="s">
        <v>98</v>
      </c>
      <c r="E2693" s="2" t="s">
        <v>1388</v>
      </c>
      <c r="F2693" s="2">
        <v>20</v>
      </c>
      <c r="G2693" s="3">
        <v>19</v>
      </c>
      <c r="H2693" s="4" t="str">
        <f t="shared" si="129"/>
        <v>ITA - zan SPA - 20</v>
      </c>
      <c r="I2693" s="15">
        <f t="shared" si="130"/>
        <v>380</v>
      </c>
      <c r="J2693" s="12" t="str">
        <f t="shared" si="131"/>
        <v>ITA</v>
      </c>
    </row>
    <row r="2694" spans="1:10" ht="12.75" customHeight="1" x14ac:dyDescent="0.2">
      <c r="A2694" s="2">
        <v>2699</v>
      </c>
      <c r="B2694" s="2" t="s">
        <v>1276</v>
      </c>
      <c r="C2694" s="2" t="s">
        <v>9</v>
      </c>
      <c r="D2694" s="9" t="s">
        <v>66</v>
      </c>
      <c r="E2694" s="2" t="s">
        <v>11</v>
      </c>
      <c r="F2694" s="2">
        <v>0</v>
      </c>
      <c r="G2694" s="3">
        <v>19</v>
      </c>
      <c r="H2694" s="4" t="str">
        <f t="shared" si="129"/>
        <v>ITA - zan PAM - 0</v>
      </c>
      <c r="I2694" s="15">
        <f t="shared" si="130"/>
        <v>0</v>
      </c>
      <c r="J2694" s="12" t="str">
        <f t="shared" si="131"/>
        <v>ITA</v>
      </c>
    </row>
    <row r="2695" spans="1:10" ht="12.75" customHeight="1" x14ac:dyDescent="0.2">
      <c r="A2695" s="2">
        <v>2700</v>
      </c>
      <c r="B2695" s="2" t="s">
        <v>1276</v>
      </c>
      <c r="C2695" s="2" t="s">
        <v>9</v>
      </c>
      <c r="D2695" s="9" t="s">
        <v>66</v>
      </c>
      <c r="E2695" s="2" t="s">
        <v>1388</v>
      </c>
      <c r="F2695" s="2">
        <v>10</v>
      </c>
      <c r="G2695" s="3">
        <v>33</v>
      </c>
      <c r="H2695" s="4" t="str">
        <f t="shared" si="129"/>
        <v>ITA - zan PAM - 10</v>
      </c>
      <c r="I2695" s="15">
        <f t="shared" si="130"/>
        <v>330</v>
      </c>
      <c r="J2695" s="12" t="str">
        <f t="shared" si="131"/>
        <v>ITA</v>
      </c>
    </row>
    <row r="2696" spans="1:10" ht="12.75" customHeight="1" x14ac:dyDescent="0.2">
      <c r="A2696" s="2">
        <v>2701</v>
      </c>
      <c r="B2696" s="2" t="s">
        <v>1276</v>
      </c>
      <c r="C2696" s="2" t="s">
        <v>9</v>
      </c>
      <c r="D2696" s="9" t="s">
        <v>66</v>
      </c>
      <c r="E2696" s="2" t="s">
        <v>1388</v>
      </c>
      <c r="F2696" s="2">
        <v>30</v>
      </c>
      <c r="G2696" s="3">
        <v>11</v>
      </c>
      <c r="H2696" s="4" t="str">
        <f t="shared" si="129"/>
        <v>ITA - zan PAM - 30</v>
      </c>
      <c r="I2696" s="15">
        <f t="shared" si="130"/>
        <v>330</v>
      </c>
      <c r="J2696" s="12" t="str">
        <f t="shared" si="131"/>
        <v>ITA</v>
      </c>
    </row>
    <row r="2697" spans="1:10" ht="12.75" customHeight="1" x14ac:dyDescent="0.2">
      <c r="A2697" s="2">
        <v>2702</v>
      </c>
      <c r="B2697" s="2" t="s">
        <v>1277</v>
      </c>
      <c r="C2697" s="2" t="s">
        <v>15</v>
      </c>
      <c r="D2697" s="9" t="s">
        <v>17</v>
      </c>
      <c r="E2697" s="2" t="s">
        <v>1388</v>
      </c>
      <c r="F2697" s="2">
        <v>30</v>
      </c>
      <c r="G2697" s="3">
        <v>10</v>
      </c>
      <c r="H2697" s="4" t="str">
        <f t="shared" si="129"/>
        <v>EGY - EGYPTIAN SAE - 30</v>
      </c>
      <c r="I2697" s="15">
        <f t="shared" si="130"/>
        <v>300</v>
      </c>
      <c r="J2697" s="12" t="str">
        <f t="shared" si="131"/>
        <v>EGY</v>
      </c>
    </row>
    <row r="2698" spans="1:10" ht="12.75" customHeight="1" x14ac:dyDescent="0.2">
      <c r="A2698" s="2">
        <v>2703</v>
      </c>
      <c r="B2698" s="2" t="s">
        <v>1277</v>
      </c>
      <c r="C2698" s="2" t="s">
        <v>15</v>
      </c>
      <c r="D2698" s="9" t="s">
        <v>17</v>
      </c>
      <c r="E2698" s="2" t="s">
        <v>11</v>
      </c>
      <c r="F2698" s="2">
        <v>0</v>
      </c>
      <c r="G2698" s="3">
        <v>33</v>
      </c>
      <c r="H2698" s="4" t="str">
        <f t="shared" si="129"/>
        <v>EGY - EGYPTIAN SAE - 0</v>
      </c>
      <c r="I2698" s="15">
        <f t="shared" si="130"/>
        <v>0</v>
      </c>
      <c r="J2698" s="12" t="str">
        <f t="shared" si="131"/>
        <v>EGY</v>
      </c>
    </row>
    <row r="2699" spans="1:10" ht="12.75" customHeight="1" x14ac:dyDescent="0.2">
      <c r="A2699" s="2">
        <v>2704</v>
      </c>
      <c r="B2699" s="2" t="s">
        <v>1278</v>
      </c>
      <c r="C2699" s="2" t="s">
        <v>84</v>
      </c>
      <c r="D2699" s="9" t="s">
        <v>85</v>
      </c>
      <c r="E2699" s="2" t="s">
        <v>1388</v>
      </c>
      <c r="F2699" s="2">
        <v>30</v>
      </c>
      <c r="G2699" s="3">
        <v>12</v>
      </c>
      <c r="H2699" s="4" t="str">
        <f t="shared" si="129"/>
        <v>GRC - zan ABEE - 30</v>
      </c>
      <c r="I2699" s="15">
        <f t="shared" si="130"/>
        <v>360</v>
      </c>
      <c r="J2699" s="12" t="str">
        <f t="shared" si="131"/>
        <v>GRC</v>
      </c>
    </row>
    <row r="2700" spans="1:10" ht="12.75" customHeight="1" x14ac:dyDescent="0.2">
      <c r="A2700" s="2">
        <v>2705</v>
      </c>
      <c r="B2700" s="2" t="s">
        <v>1278</v>
      </c>
      <c r="C2700" s="2" t="s">
        <v>84</v>
      </c>
      <c r="D2700" s="9" t="s">
        <v>85</v>
      </c>
      <c r="E2700" s="2" t="s">
        <v>1388</v>
      </c>
      <c r="F2700" s="2">
        <v>10</v>
      </c>
      <c r="G2700" s="3">
        <v>40</v>
      </c>
      <c r="H2700" s="4" t="str">
        <f t="shared" si="129"/>
        <v>GRC - zan ABEE - 10</v>
      </c>
      <c r="I2700" s="15">
        <f t="shared" si="130"/>
        <v>400</v>
      </c>
      <c r="J2700" s="12" t="str">
        <f t="shared" si="131"/>
        <v>GRC</v>
      </c>
    </row>
    <row r="2701" spans="1:10" ht="12.75" customHeight="1" x14ac:dyDescent="0.2">
      <c r="A2701" s="2">
        <v>2706</v>
      </c>
      <c r="B2701" s="2" t="s">
        <v>1278</v>
      </c>
      <c r="C2701" s="2" t="s">
        <v>84</v>
      </c>
      <c r="D2701" s="9" t="s">
        <v>85</v>
      </c>
      <c r="E2701" s="2" t="s">
        <v>11</v>
      </c>
      <c r="F2701" s="2">
        <v>0</v>
      </c>
      <c r="G2701" s="3">
        <v>29</v>
      </c>
      <c r="H2701" s="4" t="str">
        <f t="shared" si="129"/>
        <v>GRC - zan ABEE - 0</v>
      </c>
      <c r="I2701" s="15">
        <f t="shared" si="130"/>
        <v>0</v>
      </c>
      <c r="J2701" s="12" t="str">
        <f t="shared" si="131"/>
        <v>GRC</v>
      </c>
    </row>
    <row r="2702" spans="1:10" ht="12.75" customHeight="1" x14ac:dyDescent="0.2">
      <c r="A2702" s="2">
        <v>2707</v>
      </c>
      <c r="B2702" s="2" t="s">
        <v>1279</v>
      </c>
      <c r="C2702" s="2" t="s">
        <v>9</v>
      </c>
      <c r="D2702" s="9" t="s">
        <v>10</v>
      </c>
      <c r="E2702" s="2" t="s">
        <v>11</v>
      </c>
      <c r="F2702" s="2">
        <v>0</v>
      </c>
      <c r="G2702" s="3">
        <v>37</v>
      </c>
      <c r="H2702" s="4" t="str">
        <f t="shared" si="129"/>
        <v>ITA - SG - 0</v>
      </c>
      <c r="I2702" s="15">
        <f t="shared" si="130"/>
        <v>0</v>
      </c>
      <c r="J2702" s="12" t="str">
        <f t="shared" si="131"/>
        <v>ITA</v>
      </c>
    </row>
    <row r="2703" spans="1:10" ht="12.75" customHeight="1" x14ac:dyDescent="0.2">
      <c r="A2703" s="2">
        <v>2708</v>
      </c>
      <c r="B2703" s="2" t="s">
        <v>1279</v>
      </c>
      <c r="C2703" s="2" t="s">
        <v>9</v>
      </c>
      <c r="D2703" s="9" t="s">
        <v>10</v>
      </c>
      <c r="E2703" s="2" t="s">
        <v>1388</v>
      </c>
      <c r="F2703" s="2">
        <v>30</v>
      </c>
      <c r="G2703" s="3">
        <v>29</v>
      </c>
      <c r="H2703" s="4" t="str">
        <f t="shared" si="129"/>
        <v>ITA - SG - 30</v>
      </c>
      <c r="I2703" s="15">
        <f t="shared" si="130"/>
        <v>870</v>
      </c>
      <c r="J2703" s="12" t="str">
        <f t="shared" si="131"/>
        <v>ITA</v>
      </c>
    </row>
    <row r="2704" spans="1:10" ht="12.75" customHeight="1" x14ac:dyDescent="0.2">
      <c r="A2704" s="2">
        <v>2709</v>
      </c>
      <c r="B2704" s="2" t="s">
        <v>1280</v>
      </c>
      <c r="C2704" s="2" t="s">
        <v>9</v>
      </c>
      <c r="D2704" s="9" t="s">
        <v>48</v>
      </c>
      <c r="E2704" s="2" t="s">
        <v>11</v>
      </c>
      <c r="F2704" s="2">
        <v>0</v>
      </c>
      <c r="G2704" s="3">
        <v>20</v>
      </c>
      <c r="H2704" s="4" t="str">
        <f t="shared" si="129"/>
        <v>ITA - zan pin SPA - 0</v>
      </c>
      <c r="I2704" s="15">
        <f t="shared" si="130"/>
        <v>0</v>
      </c>
      <c r="J2704" s="12" t="str">
        <f t="shared" si="131"/>
        <v>ITA</v>
      </c>
    </row>
    <row r="2705" spans="1:10" ht="12.75" customHeight="1" x14ac:dyDescent="0.2">
      <c r="A2705" s="2">
        <v>2710</v>
      </c>
      <c r="B2705" s="2" t="s">
        <v>1281</v>
      </c>
      <c r="C2705" s="2" t="s">
        <v>9</v>
      </c>
      <c r="D2705" s="9" t="s">
        <v>10</v>
      </c>
      <c r="E2705" s="2" t="s">
        <v>1388</v>
      </c>
      <c r="F2705" s="2">
        <v>10</v>
      </c>
      <c r="G2705" s="3">
        <v>13</v>
      </c>
      <c r="H2705" s="4" t="str">
        <f t="shared" si="129"/>
        <v>ITA - SG - 10</v>
      </c>
      <c r="I2705" s="15">
        <f t="shared" si="130"/>
        <v>130</v>
      </c>
      <c r="J2705" s="12" t="str">
        <f t="shared" si="131"/>
        <v>ITA</v>
      </c>
    </row>
    <row r="2706" spans="1:10" ht="12.75" customHeight="1" x14ac:dyDescent="0.2">
      <c r="A2706" s="2">
        <v>2711</v>
      </c>
      <c r="B2706" s="2" t="s">
        <v>1281</v>
      </c>
      <c r="C2706" s="2" t="s">
        <v>9</v>
      </c>
      <c r="D2706" s="9" t="s">
        <v>10</v>
      </c>
      <c r="E2706" s="2" t="s">
        <v>11</v>
      </c>
      <c r="F2706" s="2">
        <v>0</v>
      </c>
      <c r="G2706" s="3">
        <v>32</v>
      </c>
      <c r="H2706" s="4" t="str">
        <f t="shared" si="129"/>
        <v>ITA - SG - 0</v>
      </c>
      <c r="I2706" s="15">
        <f t="shared" si="130"/>
        <v>0</v>
      </c>
      <c r="J2706" s="12" t="str">
        <f t="shared" si="131"/>
        <v>ITA</v>
      </c>
    </row>
    <row r="2707" spans="1:10" ht="12.75" customHeight="1" x14ac:dyDescent="0.2">
      <c r="A2707" s="2">
        <v>2712</v>
      </c>
      <c r="B2707" s="2" t="s">
        <v>1281</v>
      </c>
      <c r="C2707" s="2" t="s">
        <v>9</v>
      </c>
      <c r="D2707" s="9" t="s">
        <v>10</v>
      </c>
      <c r="E2707" s="2" t="s">
        <v>1388</v>
      </c>
      <c r="F2707" s="2">
        <v>30</v>
      </c>
      <c r="G2707" s="3">
        <v>27</v>
      </c>
      <c r="H2707" s="4" t="str">
        <f t="shared" si="129"/>
        <v>ITA - SG - 30</v>
      </c>
      <c r="I2707" s="15">
        <f t="shared" si="130"/>
        <v>810</v>
      </c>
      <c r="J2707" s="12" t="str">
        <f t="shared" si="131"/>
        <v>ITA</v>
      </c>
    </row>
    <row r="2708" spans="1:10" ht="12.75" customHeight="1" x14ac:dyDescent="0.2">
      <c r="A2708" s="2">
        <v>2713</v>
      </c>
      <c r="B2708" s="2" t="s">
        <v>1282</v>
      </c>
      <c r="C2708" s="2" t="s">
        <v>9</v>
      </c>
      <c r="D2708" s="9" t="s">
        <v>10</v>
      </c>
      <c r="E2708" s="2" t="s">
        <v>11</v>
      </c>
      <c r="F2708" s="2">
        <v>0</v>
      </c>
      <c r="G2708" s="3">
        <v>10</v>
      </c>
      <c r="H2708" s="4" t="str">
        <f t="shared" si="129"/>
        <v>ITA - SG - 0</v>
      </c>
      <c r="I2708" s="15">
        <f t="shared" si="130"/>
        <v>0</v>
      </c>
      <c r="J2708" s="12" t="str">
        <f t="shared" si="131"/>
        <v>ITA</v>
      </c>
    </row>
    <row r="2709" spans="1:10" ht="12.75" customHeight="1" x14ac:dyDescent="0.2">
      <c r="A2709" s="2">
        <v>2714</v>
      </c>
      <c r="B2709" s="2" t="s">
        <v>1282</v>
      </c>
      <c r="C2709" s="2" t="s">
        <v>9</v>
      </c>
      <c r="D2709" s="9" t="s">
        <v>10</v>
      </c>
      <c r="E2709" s="2" t="s">
        <v>1388</v>
      </c>
      <c r="F2709" s="2">
        <v>10</v>
      </c>
      <c r="G2709" s="3">
        <v>29</v>
      </c>
      <c r="H2709" s="4" t="str">
        <f t="shared" si="129"/>
        <v>ITA - SG - 10</v>
      </c>
      <c r="I2709" s="15">
        <f t="shared" si="130"/>
        <v>290</v>
      </c>
      <c r="J2709" s="12" t="str">
        <f t="shared" si="131"/>
        <v>ITA</v>
      </c>
    </row>
    <row r="2710" spans="1:10" ht="12.75" customHeight="1" x14ac:dyDescent="0.2">
      <c r="A2710" s="2">
        <v>2715</v>
      </c>
      <c r="B2710" s="2" t="s">
        <v>1283</v>
      </c>
      <c r="C2710" s="2" t="s">
        <v>9</v>
      </c>
      <c r="D2710" s="9" t="s">
        <v>48</v>
      </c>
      <c r="E2710" s="2" t="s">
        <v>1388</v>
      </c>
      <c r="F2710" s="2">
        <v>10</v>
      </c>
      <c r="G2710" s="3">
        <v>20</v>
      </c>
      <c r="H2710" s="4" t="str">
        <f t="shared" si="129"/>
        <v>ITA - zan pin SPA - 10</v>
      </c>
      <c r="I2710" s="15">
        <f t="shared" si="130"/>
        <v>200</v>
      </c>
      <c r="J2710" s="12" t="str">
        <f t="shared" si="131"/>
        <v>ITA</v>
      </c>
    </row>
    <row r="2711" spans="1:10" ht="12.75" customHeight="1" x14ac:dyDescent="0.2">
      <c r="A2711" s="2">
        <v>2716</v>
      </c>
      <c r="B2711" s="2" t="s">
        <v>1283</v>
      </c>
      <c r="C2711" s="2" t="s">
        <v>9</v>
      </c>
      <c r="D2711" s="9" t="s">
        <v>48</v>
      </c>
      <c r="E2711" s="2" t="s">
        <v>11</v>
      </c>
      <c r="F2711" s="2">
        <v>0</v>
      </c>
      <c r="G2711" s="3">
        <v>31</v>
      </c>
      <c r="H2711" s="4" t="str">
        <f t="shared" si="129"/>
        <v>ITA - zan pin SPA - 0</v>
      </c>
      <c r="I2711" s="15">
        <f t="shared" si="130"/>
        <v>0</v>
      </c>
      <c r="J2711" s="12" t="str">
        <f t="shared" si="131"/>
        <v>ITA</v>
      </c>
    </row>
    <row r="2712" spans="1:10" ht="12.75" customHeight="1" x14ac:dyDescent="0.2">
      <c r="A2712" s="2">
        <v>2717</v>
      </c>
      <c r="B2712" s="2" t="s">
        <v>1284</v>
      </c>
      <c r="C2712" s="2" t="s">
        <v>9</v>
      </c>
      <c r="D2712" s="9" t="s">
        <v>55</v>
      </c>
      <c r="E2712" s="2" t="s">
        <v>1388</v>
      </c>
      <c r="F2712" s="2">
        <v>10</v>
      </c>
      <c r="G2712" s="3">
        <v>26</v>
      </c>
      <c r="H2712" s="4" t="str">
        <f t="shared" si="129"/>
        <v>ITA - zan S.R.L. - 10</v>
      </c>
      <c r="I2712" s="15">
        <f t="shared" si="130"/>
        <v>260</v>
      </c>
      <c r="J2712" s="12" t="str">
        <f t="shared" si="131"/>
        <v>ITA</v>
      </c>
    </row>
    <row r="2713" spans="1:10" ht="12.75" customHeight="1" x14ac:dyDescent="0.2">
      <c r="A2713" s="2">
        <v>2718</v>
      </c>
      <c r="B2713" s="2" t="s">
        <v>1284</v>
      </c>
      <c r="C2713" s="2" t="s">
        <v>9</v>
      </c>
      <c r="D2713" s="9" t="s">
        <v>55</v>
      </c>
      <c r="E2713" s="2" t="s">
        <v>1388</v>
      </c>
      <c r="F2713" s="2">
        <v>30</v>
      </c>
      <c r="G2713" s="3">
        <v>33</v>
      </c>
      <c r="H2713" s="4" t="str">
        <f t="shared" si="129"/>
        <v>ITA - zan S.R.L. - 30</v>
      </c>
      <c r="I2713" s="15">
        <f t="shared" si="130"/>
        <v>990</v>
      </c>
      <c r="J2713" s="12" t="str">
        <f t="shared" si="131"/>
        <v>ITA</v>
      </c>
    </row>
    <row r="2714" spans="1:10" ht="12.75" customHeight="1" x14ac:dyDescent="0.2">
      <c r="A2714" s="2">
        <v>2719</v>
      </c>
      <c r="B2714" s="2" t="s">
        <v>1285</v>
      </c>
      <c r="C2714" s="2" t="s">
        <v>9</v>
      </c>
      <c r="D2714" s="9" t="s">
        <v>10</v>
      </c>
      <c r="E2714" s="2" t="s">
        <v>11</v>
      </c>
      <c r="F2714" s="2">
        <v>0</v>
      </c>
      <c r="G2714" s="3">
        <v>13</v>
      </c>
      <c r="H2714" s="4" t="str">
        <f t="shared" si="129"/>
        <v>ITA - SG - 0</v>
      </c>
      <c r="I2714" s="15">
        <f t="shared" si="130"/>
        <v>0</v>
      </c>
      <c r="J2714" s="12" t="str">
        <f t="shared" si="131"/>
        <v>ITA</v>
      </c>
    </row>
    <row r="2715" spans="1:10" ht="12.75" customHeight="1" x14ac:dyDescent="0.2">
      <c r="A2715" s="2">
        <v>2720</v>
      </c>
      <c r="B2715" s="2" t="s">
        <v>1286</v>
      </c>
      <c r="C2715" s="2" t="s">
        <v>9</v>
      </c>
      <c r="D2715" s="9" t="s">
        <v>66</v>
      </c>
      <c r="E2715" s="2" t="s">
        <v>11</v>
      </c>
      <c r="F2715" s="2">
        <v>0</v>
      </c>
      <c r="G2715" s="3">
        <v>24</v>
      </c>
      <c r="H2715" s="4" t="str">
        <f t="shared" si="129"/>
        <v>ITA - zan PAM - 0</v>
      </c>
      <c r="I2715" s="15">
        <f t="shared" si="130"/>
        <v>0</v>
      </c>
      <c r="J2715" s="12" t="str">
        <f t="shared" si="131"/>
        <v>ITA</v>
      </c>
    </row>
    <row r="2716" spans="1:10" ht="12.75" customHeight="1" x14ac:dyDescent="0.2">
      <c r="A2716" s="2">
        <v>2721</v>
      </c>
      <c r="B2716" s="2" t="s">
        <v>1286</v>
      </c>
      <c r="C2716" s="2" t="s">
        <v>9</v>
      </c>
      <c r="D2716" s="9" t="s">
        <v>66</v>
      </c>
      <c r="E2716" s="2" t="s">
        <v>1388</v>
      </c>
      <c r="F2716" s="2">
        <v>10</v>
      </c>
      <c r="G2716" s="3">
        <v>35</v>
      </c>
      <c r="H2716" s="4" t="str">
        <f t="shared" si="129"/>
        <v>ITA - zan PAM - 10</v>
      </c>
      <c r="I2716" s="15">
        <f t="shared" si="130"/>
        <v>350</v>
      </c>
      <c r="J2716" s="12" t="str">
        <f t="shared" si="131"/>
        <v>ITA</v>
      </c>
    </row>
    <row r="2717" spans="1:10" ht="12.75" customHeight="1" x14ac:dyDescent="0.2">
      <c r="A2717" s="2">
        <v>2722</v>
      </c>
      <c r="B2717" s="2" t="s">
        <v>1286</v>
      </c>
      <c r="C2717" s="2" t="s">
        <v>9</v>
      </c>
      <c r="D2717" s="9" t="s">
        <v>66</v>
      </c>
      <c r="E2717" s="2" t="s">
        <v>1388</v>
      </c>
      <c r="F2717" s="2">
        <v>30</v>
      </c>
      <c r="G2717" s="3">
        <v>19</v>
      </c>
      <c r="H2717" s="4" t="str">
        <f t="shared" si="129"/>
        <v>ITA - zan PAM - 30</v>
      </c>
      <c r="I2717" s="15">
        <f t="shared" si="130"/>
        <v>570</v>
      </c>
      <c r="J2717" s="12" t="str">
        <f t="shared" si="131"/>
        <v>ITA</v>
      </c>
    </row>
    <row r="2718" spans="1:10" ht="12.75" customHeight="1" x14ac:dyDescent="0.2">
      <c r="A2718" s="2">
        <v>2723</v>
      </c>
      <c r="B2718" s="2" t="s">
        <v>1287</v>
      </c>
      <c r="C2718" s="2" t="s">
        <v>9</v>
      </c>
      <c r="D2718" s="9" t="s">
        <v>48</v>
      </c>
      <c r="E2718" s="2" t="s">
        <v>11</v>
      </c>
      <c r="F2718" s="2">
        <v>0</v>
      </c>
      <c r="G2718" s="3">
        <v>26</v>
      </c>
      <c r="H2718" s="4" t="str">
        <f t="shared" si="129"/>
        <v>ITA - zan pin SPA - 0</v>
      </c>
      <c r="I2718" s="15">
        <f t="shared" si="130"/>
        <v>0</v>
      </c>
      <c r="J2718" s="12" t="str">
        <f t="shared" si="131"/>
        <v>ITA</v>
      </c>
    </row>
    <row r="2719" spans="1:10" ht="12.75" customHeight="1" x14ac:dyDescent="0.2">
      <c r="A2719" s="2">
        <v>2724</v>
      </c>
      <c r="B2719" s="2" t="s">
        <v>1288</v>
      </c>
      <c r="C2719" s="2" t="s">
        <v>9</v>
      </c>
      <c r="D2719" s="9" t="s">
        <v>10</v>
      </c>
      <c r="E2719" s="2" t="s">
        <v>1388</v>
      </c>
      <c r="F2719" s="2">
        <v>10</v>
      </c>
      <c r="G2719" s="3">
        <v>36</v>
      </c>
      <c r="H2719" s="4" t="str">
        <f t="shared" si="129"/>
        <v>ITA - SG - 10</v>
      </c>
      <c r="I2719" s="15">
        <f t="shared" si="130"/>
        <v>360</v>
      </c>
      <c r="J2719" s="12" t="str">
        <f t="shared" si="131"/>
        <v>ITA</v>
      </c>
    </row>
    <row r="2720" spans="1:10" ht="12.75" customHeight="1" x14ac:dyDescent="0.2">
      <c r="A2720" s="2">
        <v>2725</v>
      </c>
      <c r="B2720" s="2" t="s">
        <v>1288</v>
      </c>
      <c r="C2720" s="2" t="s">
        <v>9</v>
      </c>
      <c r="D2720" s="9" t="s">
        <v>10</v>
      </c>
      <c r="E2720" s="2" t="s">
        <v>11</v>
      </c>
      <c r="F2720" s="2">
        <v>0</v>
      </c>
      <c r="G2720" s="3">
        <v>37</v>
      </c>
      <c r="H2720" s="4" t="str">
        <f t="shared" si="129"/>
        <v>ITA - SG - 0</v>
      </c>
      <c r="I2720" s="15">
        <f t="shared" si="130"/>
        <v>0</v>
      </c>
      <c r="J2720" s="12" t="str">
        <f t="shared" si="131"/>
        <v>ITA</v>
      </c>
    </row>
    <row r="2721" spans="1:10" ht="12.75" customHeight="1" x14ac:dyDescent="0.2">
      <c r="A2721" s="2">
        <v>2726</v>
      </c>
      <c r="B2721" s="2" t="s">
        <v>1289</v>
      </c>
      <c r="C2721" s="2" t="s">
        <v>9</v>
      </c>
      <c r="D2721" s="9" t="s">
        <v>10</v>
      </c>
      <c r="E2721" s="2" t="s">
        <v>1388</v>
      </c>
      <c r="F2721" s="2">
        <v>10</v>
      </c>
      <c r="G2721" s="3">
        <v>11</v>
      </c>
      <c r="H2721" s="4" t="str">
        <f t="shared" si="129"/>
        <v>ITA - SG - 10</v>
      </c>
      <c r="I2721" s="15">
        <f t="shared" si="130"/>
        <v>110</v>
      </c>
      <c r="J2721" s="12" t="str">
        <f t="shared" si="131"/>
        <v>ITA</v>
      </c>
    </row>
    <row r="2722" spans="1:10" ht="12.75" customHeight="1" x14ac:dyDescent="0.2">
      <c r="A2722" s="2">
        <v>2727</v>
      </c>
      <c r="B2722" s="2" t="s">
        <v>1289</v>
      </c>
      <c r="C2722" s="2" t="s">
        <v>9</v>
      </c>
      <c r="D2722" s="9" t="s">
        <v>10</v>
      </c>
      <c r="E2722" s="2" t="s">
        <v>11</v>
      </c>
      <c r="F2722" s="2">
        <v>0</v>
      </c>
      <c r="G2722" s="3">
        <v>39</v>
      </c>
      <c r="H2722" s="4" t="str">
        <f t="shared" si="129"/>
        <v>ITA - SG - 0</v>
      </c>
      <c r="I2722" s="15">
        <f t="shared" si="130"/>
        <v>0</v>
      </c>
      <c r="J2722" s="12" t="str">
        <f t="shared" si="131"/>
        <v>ITA</v>
      </c>
    </row>
    <row r="2723" spans="1:10" ht="12.75" customHeight="1" x14ac:dyDescent="0.2">
      <c r="A2723" s="2">
        <v>2728</v>
      </c>
      <c r="B2723" s="2" t="s">
        <v>1290</v>
      </c>
      <c r="C2723" s="2" t="s">
        <v>9</v>
      </c>
      <c r="D2723" s="9" t="s">
        <v>98</v>
      </c>
      <c r="E2723" s="2" t="s">
        <v>1388</v>
      </c>
      <c r="F2723" s="2">
        <v>30</v>
      </c>
      <c r="G2723" s="3">
        <v>14</v>
      </c>
      <c r="H2723" s="4" t="str">
        <f t="shared" si="129"/>
        <v>ITA - zan SPA - 30</v>
      </c>
      <c r="I2723" s="15">
        <f t="shared" si="130"/>
        <v>420</v>
      </c>
      <c r="J2723" s="12" t="str">
        <f t="shared" si="131"/>
        <v>ITA</v>
      </c>
    </row>
    <row r="2724" spans="1:10" ht="12.75" customHeight="1" x14ac:dyDescent="0.2">
      <c r="A2724" s="2">
        <v>2729</v>
      </c>
      <c r="B2724" s="2" t="s">
        <v>1291</v>
      </c>
      <c r="C2724" s="2" t="s">
        <v>9</v>
      </c>
      <c r="D2724" s="9" t="s">
        <v>55</v>
      </c>
      <c r="E2724" s="2" t="s">
        <v>11</v>
      </c>
      <c r="F2724" s="2">
        <v>0</v>
      </c>
      <c r="G2724" s="3">
        <v>37</v>
      </c>
      <c r="H2724" s="4" t="str">
        <f t="shared" si="129"/>
        <v>ITA - zan S.R.L. - 0</v>
      </c>
      <c r="I2724" s="15">
        <f t="shared" si="130"/>
        <v>0</v>
      </c>
      <c r="J2724" s="12" t="str">
        <f t="shared" si="131"/>
        <v>ITA</v>
      </c>
    </row>
    <row r="2725" spans="1:10" ht="12.75" customHeight="1" x14ac:dyDescent="0.2">
      <c r="A2725" s="2">
        <v>2730</v>
      </c>
      <c r="B2725" s="2" t="s">
        <v>1291</v>
      </c>
      <c r="C2725" s="2" t="s">
        <v>9</v>
      </c>
      <c r="D2725" s="9" t="s">
        <v>55</v>
      </c>
      <c r="E2725" s="2" t="s">
        <v>1388</v>
      </c>
      <c r="F2725" s="2">
        <v>30</v>
      </c>
      <c r="G2725" s="3">
        <v>24</v>
      </c>
      <c r="H2725" s="4" t="str">
        <f t="shared" si="129"/>
        <v>ITA - zan S.R.L. - 30</v>
      </c>
      <c r="I2725" s="15">
        <f t="shared" si="130"/>
        <v>720</v>
      </c>
      <c r="J2725" s="12" t="str">
        <f t="shared" si="131"/>
        <v>ITA</v>
      </c>
    </row>
    <row r="2726" spans="1:10" ht="12.75" customHeight="1" x14ac:dyDescent="0.2">
      <c r="A2726" s="2">
        <v>2731</v>
      </c>
      <c r="B2726" s="2" t="s">
        <v>1292</v>
      </c>
      <c r="C2726" s="2" t="s">
        <v>9</v>
      </c>
      <c r="D2726" s="9" t="s">
        <v>10</v>
      </c>
      <c r="E2726" s="2" t="s">
        <v>1388</v>
      </c>
      <c r="F2726" s="2">
        <v>10</v>
      </c>
      <c r="G2726" s="3">
        <v>37</v>
      </c>
      <c r="H2726" s="4" t="str">
        <f t="shared" si="129"/>
        <v>ITA - SG - 10</v>
      </c>
      <c r="I2726" s="15">
        <f t="shared" si="130"/>
        <v>370</v>
      </c>
      <c r="J2726" s="12" t="str">
        <f t="shared" si="131"/>
        <v>ITA</v>
      </c>
    </row>
    <row r="2727" spans="1:10" ht="12.75" customHeight="1" x14ac:dyDescent="0.2">
      <c r="A2727" s="2">
        <v>2732</v>
      </c>
      <c r="B2727" s="2" t="s">
        <v>1292</v>
      </c>
      <c r="C2727" s="2" t="s">
        <v>9</v>
      </c>
      <c r="D2727" s="9" t="s">
        <v>10</v>
      </c>
      <c r="E2727" s="2" t="s">
        <v>11</v>
      </c>
      <c r="F2727" s="2">
        <v>0</v>
      </c>
      <c r="G2727" s="3">
        <v>26</v>
      </c>
      <c r="H2727" s="4" t="str">
        <f t="shared" si="129"/>
        <v>ITA - SG - 0</v>
      </c>
      <c r="I2727" s="15">
        <f t="shared" si="130"/>
        <v>0</v>
      </c>
      <c r="J2727" s="12" t="str">
        <f t="shared" si="131"/>
        <v>ITA</v>
      </c>
    </row>
    <row r="2728" spans="1:10" ht="12.75" customHeight="1" x14ac:dyDescent="0.2">
      <c r="A2728" s="2">
        <v>2733</v>
      </c>
      <c r="B2728" s="2" t="s">
        <v>1293</v>
      </c>
      <c r="C2728" s="2" t="s">
        <v>9</v>
      </c>
      <c r="D2728" s="9" t="s">
        <v>10</v>
      </c>
      <c r="E2728" s="2" t="s">
        <v>1388</v>
      </c>
      <c r="F2728" s="2">
        <v>30</v>
      </c>
      <c r="G2728" s="3">
        <v>37</v>
      </c>
      <c r="H2728" s="4" t="str">
        <f t="shared" si="129"/>
        <v>ITA - SG - 30</v>
      </c>
      <c r="I2728" s="15">
        <f t="shared" si="130"/>
        <v>1110</v>
      </c>
      <c r="J2728" s="12" t="str">
        <f t="shared" si="131"/>
        <v>ITA</v>
      </c>
    </row>
    <row r="2729" spans="1:10" ht="12.75" customHeight="1" x14ac:dyDescent="0.2">
      <c r="A2729" s="2">
        <v>2734</v>
      </c>
      <c r="B2729" s="2" t="s">
        <v>1293</v>
      </c>
      <c r="C2729" s="2" t="s">
        <v>9</v>
      </c>
      <c r="D2729" s="9" t="s">
        <v>10</v>
      </c>
      <c r="E2729" s="2" t="s">
        <v>11</v>
      </c>
      <c r="F2729" s="2">
        <v>0</v>
      </c>
      <c r="G2729" s="3">
        <v>30</v>
      </c>
      <c r="H2729" s="4" t="str">
        <f t="shared" si="129"/>
        <v>ITA - SG - 0</v>
      </c>
      <c r="I2729" s="15">
        <f t="shared" si="130"/>
        <v>0</v>
      </c>
      <c r="J2729" s="12" t="str">
        <f t="shared" si="131"/>
        <v>ITA</v>
      </c>
    </row>
    <row r="2730" spans="1:10" ht="12.75" customHeight="1" x14ac:dyDescent="0.2">
      <c r="A2730" s="2">
        <v>2735</v>
      </c>
      <c r="B2730" s="2" t="s">
        <v>1293</v>
      </c>
      <c r="C2730" s="2" t="s">
        <v>9</v>
      </c>
      <c r="D2730" s="9" t="s">
        <v>10</v>
      </c>
      <c r="E2730" s="2" t="s">
        <v>1388</v>
      </c>
      <c r="F2730" s="2">
        <v>10</v>
      </c>
      <c r="G2730" s="3">
        <v>11</v>
      </c>
      <c r="H2730" s="4" t="str">
        <f t="shared" si="129"/>
        <v>ITA - SG - 10</v>
      </c>
      <c r="I2730" s="15">
        <f t="shared" si="130"/>
        <v>110</v>
      </c>
      <c r="J2730" s="12" t="str">
        <f t="shared" si="131"/>
        <v>ITA</v>
      </c>
    </row>
    <row r="2731" spans="1:10" ht="12.75" customHeight="1" x14ac:dyDescent="0.2">
      <c r="A2731" s="2">
        <v>2736</v>
      </c>
      <c r="B2731" s="2" t="s">
        <v>1294</v>
      </c>
      <c r="C2731" s="2" t="s">
        <v>9</v>
      </c>
      <c r="D2731" s="9" t="s">
        <v>37</v>
      </c>
      <c r="E2731" s="2" t="s">
        <v>1388</v>
      </c>
      <c r="F2731" s="2">
        <v>30</v>
      </c>
      <c r="G2731" s="3">
        <v>22</v>
      </c>
      <c r="H2731" s="4" t="str">
        <f t="shared" si="129"/>
        <v>ITA - zan VETRI - 30</v>
      </c>
      <c r="I2731" s="15">
        <f t="shared" si="130"/>
        <v>660</v>
      </c>
      <c r="J2731" s="12" t="str">
        <f t="shared" si="131"/>
        <v>ITA</v>
      </c>
    </row>
    <row r="2732" spans="1:10" ht="12.75" customHeight="1" x14ac:dyDescent="0.2">
      <c r="A2732" s="2">
        <v>2737</v>
      </c>
      <c r="B2732" s="2" t="s">
        <v>1294</v>
      </c>
      <c r="C2732" s="2" t="s">
        <v>9</v>
      </c>
      <c r="D2732" s="9" t="s">
        <v>37</v>
      </c>
      <c r="E2732" s="2" t="s">
        <v>1388</v>
      </c>
      <c r="F2732" s="2">
        <v>20</v>
      </c>
      <c r="G2732" s="3">
        <v>21</v>
      </c>
      <c r="H2732" s="4" t="str">
        <f t="shared" si="129"/>
        <v>ITA - zan VETRI - 20</v>
      </c>
      <c r="I2732" s="15">
        <f t="shared" si="130"/>
        <v>420</v>
      </c>
      <c r="J2732" s="12" t="str">
        <f t="shared" si="131"/>
        <v>ITA</v>
      </c>
    </row>
    <row r="2733" spans="1:10" ht="12.75" customHeight="1" x14ac:dyDescent="0.2">
      <c r="A2733" s="2">
        <v>2738</v>
      </c>
      <c r="B2733" s="2" t="s">
        <v>1294</v>
      </c>
      <c r="C2733" s="2" t="s">
        <v>9</v>
      </c>
      <c r="D2733" s="9" t="s">
        <v>37</v>
      </c>
      <c r="E2733" s="2" t="s">
        <v>11</v>
      </c>
      <c r="F2733" s="2">
        <v>0</v>
      </c>
      <c r="G2733" s="3">
        <v>25</v>
      </c>
      <c r="H2733" s="4" t="str">
        <f t="shared" si="129"/>
        <v>ITA - zan VETRI - 0</v>
      </c>
      <c r="I2733" s="15">
        <f t="shared" si="130"/>
        <v>0</v>
      </c>
      <c r="J2733" s="12" t="str">
        <f t="shared" si="131"/>
        <v>ITA</v>
      </c>
    </row>
    <row r="2734" spans="1:10" ht="12.75" customHeight="1" x14ac:dyDescent="0.2">
      <c r="A2734" s="2">
        <v>2739</v>
      </c>
      <c r="B2734" s="2" t="s">
        <v>1295</v>
      </c>
      <c r="C2734" s="2" t="s">
        <v>9</v>
      </c>
      <c r="D2734" s="9" t="s">
        <v>48</v>
      </c>
      <c r="E2734" s="2" t="s">
        <v>11</v>
      </c>
      <c r="F2734" s="2">
        <v>0</v>
      </c>
      <c r="G2734" s="3">
        <v>19</v>
      </c>
      <c r="H2734" s="4" t="str">
        <f t="shared" si="129"/>
        <v>ITA - zan pin SPA - 0</v>
      </c>
      <c r="I2734" s="15">
        <f t="shared" si="130"/>
        <v>0</v>
      </c>
      <c r="J2734" s="12" t="str">
        <f t="shared" si="131"/>
        <v>ITA</v>
      </c>
    </row>
    <row r="2735" spans="1:10" ht="12.75" customHeight="1" x14ac:dyDescent="0.2">
      <c r="A2735" s="2">
        <v>2740</v>
      </c>
      <c r="B2735" s="2" t="s">
        <v>1296</v>
      </c>
      <c r="C2735" s="2" t="s">
        <v>9</v>
      </c>
      <c r="D2735" s="9" t="s">
        <v>48</v>
      </c>
      <c r="E2735" s="2" t="s">
        <v>11</v>
      </c>
      <c r="F2735" s="2">
        <v>0</v>
      </c>
      <c r="G2735" s="3">
        <v>40</v>
      </c>
      <c r="H2735" s="4" t="str">
        <f t="shared" si="129"/>
        <v>ITA - zan pin SPA - 0</v>
      </c>
      <c r="I2735" s="15">
        <f t="shared" si="130"/>
        <v>0</v>
      </c>
      <c r="J2735" s="12" t="str">
        <f t="shared" si="131"/>
        <v>ITA</v>
      </c>
    </row>
    <row r="2736" spans="1:10" ht="12.75" customHeight="1" x14ac:dyDescent="0.2">
      <c r="A2736" s="2">
        <v>2741</v>
      </c>
      <c r="B2736" s="2" t="s">
        <v>1297</v>
      </c>
      <c r="C2736" s="2" t="s">
        <v>9</v>
      </c>
      <c r="D2736" s="9" t="s">
        <v>95</v>
      </c>
      <c r="E2736" s="2" t="s">
        <v>1388</v>
      </c>
      <c r="F2736" s="2">
        <v>10</v>
      </c>
      <c r="G2736" s="3">
        <v>22</v>
      </c>
      <c r="H2736" s="4" t="str">
        <f t="shared" si="129"/>
        <v>ITA - SG palla S.R.L. - 10</v>
      </c>
      <c r="I2736" s="15">
        <f t="shared" si="130"/>
        <v>220</v>
      </c>
      <c r="J2736" s="12" t="str">
        <f t="shared" si="131"/>
        <v>ITA</v>
      </c>
    </row>
    <row r="2737" spans="1:10" ht="12.75" customHeight="1" x14ac:dyDescent="0.2">
      <c r="A2737" s="2">
        <v>2742</v>
      </c>
      <c r="B2737" s="2" t="s">
        <v>1298</v>
      </c>
      <c r="C2737" s="2" t="s">
        <v>9</v>
      </c>
      <c r="D2737" s="9" t="s">
        <v>10</v>
      </c>
      <c r="E2737" s="2" t="s">
        <v>11</v>
      </c>
      <c r="F2737" s="2">
        <v>0</v>
      </c>
      <c r="G2737" s="3">
        <v>13</v>
      </c>
      <c r="H2737" s="4" t="str">
        <f t="shared" si="129"/>
        <v>ITA - SG - 0</v>
      </c>
      <c r="I2737" s="15">
        <f t="shared" si="130"/>
        <v>0</v>
      </c>
      <c r="J2737" s="12" t="str">
        <f t="shared" si="131"/>
        <v>ITA</v>
      </c>
    </row>
    <row r="2738" spans="1:10" ht="12.75" customHeight="1" x14ac:dyDescent="0.2">
      <c r="A2738" s="2">
        <v>2743</v>
      </c>
      <c r="B2738" s="2" t="s">
        <v>1298</v>
      </c>
      <c r="C2738" s="2" t="s">
        <v>9</v>
      </c>
      <c r="D2738" s="9" t="s">
        <v>10</v>
      </c>
      <c r="E2738" s="2" t="s">
        <v>1388</v>
      </c>
      <c r="F2738" s="2">
        <v>10</v>
      </c>
      <c r="G2738" s="3">
        <v>15</v>
      </c>
      <c r="H2738" s="4" t="str">
        <f t="shared" si="129"/>
        <v>ITA - SG - 10</v>
      </c>
      <c r="I2738" s="15">
        <f t="shared" si="130"/>
        <v>150</v>
      </c>
      <c r="J2738" s="12" t="str">
        <f t="shared" si="131"/>
        <v>ITA</v>
      </c>
    </row>
    <row r="2739" spans="1:10" ht="12.75" customHeight="1" x14ac:dyDescent="0.2">
      <c r="A2739" s="2">
        <v>2744</v>
      </c>
      <c r="B2739" s="2" t="s">
        <v>1298</v>
      </c>
      <c r="C2739" s="2" t="s">
        <v>9</v>
      </c>
      <c r="D2739" s="9" t="s">
        <v>10</v>
      </c>
      <c r="E2739" s="2" t="s">
        <v>1388</v>
      </c>
      <c r="F2739" s="2">
        <v>30</v>
      </c>
      <c r="G2739" s="3">
        <v>22</v>
      </c>
      <c r="H2739" s="4" t="str">
        <f t="shared" si="129"/>
        <v>ITA - SG - 30</v>
      </c>
      <c r="I2739" s="15">
        <f t="shared" si="130"/>
        <v>660</v>
      </c>
      <c r="J2739" s="12" t="str">
        <f t="shared" si="131"/>
        <v>ITA</v>
      </c>
    </row>
    <row r="2740" spans="1:10" ht="12.75" customHeight="1" x14ac:dyDescent="0.2">
      <c r="A2740" s="2">
        <v>2745</v>
      </c>
      <c r="B2740" s="2" t="s">
        <v>1299</v>
      </c>
      <c r="C2740" s="2" t="s">
        <v>9</v>
      </c>
      <c r="D2740" s="9" t="s">
        <v>10</v>
      </c>
      <c r="E2740" s="2" t="s">
        <v>11</v>
      </c>
      <c r="F2740" s="2">
        <v>0</v>
      </c>
      <c r="G2740" s="3">
        <v>32</v>
      </c>
      <c r="H2740" s="4" t="str">
        <f t="shared" si="129"/>
        <v>ITA - SG - 0</v>
      </c>
      <c r="I2740" s="15">
        <f t="shared" si="130"/>
        <v>0</v>
      </c>
      <c r="J2740" s="12" t="str">
        <f t="shared" si="131"/>
        <v>ITA</v>
      </c>
    </row>
    <row r="2741" spans="1:10" ht="12.75" customHeight="1" x14ac:dyDescent="0.2">
      <c r="A2741" s="2">
        <v>2746</v>
      </c>
      <c r="B2741" s="2" t="s">
        <v>1299</v>
      </c>
      <c r="C2741" s="2" t="s">
        <v>9</v>
      </c>
      <c r="D2741" s="9" t="s">
        <v>10</v>
      </c>
      <c r="E2741" s="2" t="s">
        <v>1388</v>
      </c>
      <c r="F2741" s="2">
        <v>30</v>
      </c>
      <c r="G2741" s="3">
        <v>40</v>
      </c>
      <c r="H2741" s="4" t="str">
        <f t="shared" si="129"/>
        <v>ITA - SG - 30</v>
      </c>
      <c r="I2741" s="15">
        <f t="shared" si="130"/>
        <v>1200</v>
      </c>
      <c r="J2741" s="12" t="str">
        <f t="shared" si="131"/>
        <v>ITA</v>
      </c>
    </row>
    <row r="2742" spans="1:10" ht="12.75" customHeight="1" x14ac:dyDescent="0.2">
      <c r="A2742" s="2">
        <v>2747</v>
      </c>
      <c r="B2742" s="2" t="s">
        <v>1299</v>
      </c>
      <c r="C2742" s="2" t="s">
        <v>9</v>
      </c>
      <c r="D2742" s="9" t="s">
        <v>10</v>
      </c>
      <c r="E2742" s="2" t="s">
        <v>1388</v>
      </c>
      <c r="F2742" s="2">
        <v>10</v>
      </c>
      <c r="G2742" s="3">
        <v>27</v>
      </c>
      <c r="H2742" s="4" t="str">
        <f t="shared" si="129"/>
        <v>ITA - SG - 10</v>
      </c>
      <c r="I2742" s="15">
        <f t="shared" si="130"/>
        <v>270</v>
      </c>
      <c r="J2742" s="12" t="str">
        <f t="shared" si="131"/>
        <v>ITA</v>
      </c>
    </row>
    <row r="2743" spans="1:10" ht="12.75" customHeight="1" x14ac:dyDescent="0.2">
      <c r="A2743" s="2">
        <v>2748</v>
      </c>
      <c r="B2743" s="2" t="s">
        <v>1300</v>
      </c>
      <c r="C2743" s="2" t="s">
        <v>9</v>
      </c>
      <c r="D2743" s="9" t="s">
        <v>37</v>
      </c>
      <c r="E2743" s="2" t="s">
        <v>11</v>
      </c>
      <c r="F2743" s="2">
        <v>0</v>
      </c>
      <c r="G2743" s="3">
        <v>34</v>
      </c>
      <c r="H2743" s="4" t="str">
        <f t="shared" si="129"/>
        <v>ITA - zan VETRI - 0</v>
      </c>
      <c r="I2743" s="15">
        <f t="shared" si="130"/>
        <v>0</v>
      </c>
      <c r="J2743" s="12" t="str">
        <f t="shared" si="131"/>
        <v>ITA</v>
      </c>
    </row>
    <row r="2744" spans="1:10" ht="12.75" customHeight="1" x14ac:dyDescent="0.2">
      <c r="A2744" s="2">
        <v>2749</v>
      </c>
      <c r="B2744" s="2" t="s">
        <v>1301</v>
      </c>
      <c r="C2744" s="2" t="s">
        <v>9</v>
      </c>
      <c r="D2744" s="9" t="s">
        <v>48</v>
      </c>
      <c r="E2744" s="2" t="s">
        <v>1388</v>
      </c>
      <c r="F2744" s="2">
        <v>20</v>
      </c>
      <c r="G2744" s="3">
        <v>34</v>
      </c>
      <c r="H2744" s="4" t="str">
        <f t="shared" si="129"/>
        <v>ITA - zan pin SPA - 20</v>
      </c>
      <c r="I2744" s="15">
        <f t="shared" si="130"/>
        <v>680</v>
      </c>
      <c r="J2744" s="12" t="str">
        <f t="shared" si="131"/>
        <v>ITA</v>
      </c>
    </row>
    <row r="2745" spans="1:10" ht="12.75" customHeight="1" x14ac:dyDescent="0.2">
      <c r="A2745" s="2">
        <v>2750</v>
      </c>
      <c r="B2745" s="2" t="s">
        <v>1301</v>
      </c>
      <c r="C2745" s="2" t="s">
        <v>9</v>
      </c>
      <c r="D2745" s="9" t="s">
        <v>48</v>
      </c>
      <c r="E2745" s="2" t="s">
        <v>11</v>
      </c>
      <c r="F2745" s="2">
        <v>0</v>
      </c>
      <c r="G2745" s="3">
        <v>25</v>
      </c>
      <c r="H2745" s="4" t="str">
        <f t="shared" si="129"/>
        <v>ITA - zan pin SPA - 0</v>
      </c>
      <c r="I2745" s="15">
        <f t="shared" si="130"/>
        <v>0</v>
      </c>
      <c r="J2745" s="12" t="str">
        <f t="shared" si="131"/>
        <v>ITA</v>
      </c>
    </row>
    <row r="2746" spans="1:10" ht="12.75" customHeight="1" x14ac:dyDescent="0.2">
      <c r="A2746" s="2">
        <v>2751</v>
      </c>
      <c r="B2746" s="2" t="s">
        <v>1301</v>
      </c>
      <c r="C2746" s="2" t="s">
        <v>9</v>
      </c>
      <c r="D2746" s="9" t="s">
        <v>48</v>
      </c>
      <c r="E2746" s="2" t="s">
        <v>1388</v>
      </c>
      <c r="F2746" s="2">
        <v>30</v>
      </c>
      <c r="G2746" s="3">
        <v>40</v>
      </c>
      <c r="H2746" s="4" t="str">
        <f t="shared" si="129"/>
        <v>ITA - zan pin SPA - 30</v>
      </c>
      <c r="I2746" s="15">
        <f t="shared" si="130"/>
        <v>1200</v>
      </c>
      <c r="J2746" s="12" t="str">
        <f t="shared" si="131"/>
        <v>ITA</v>
      </c>
    </row>
    <row r="2747" spans="1:10" ht="12.75" customHeight="1" x14ac:dyDescent="0.2">
      <c r="A2747" s="2">
        <v>2752</v>
      </c>
      <c r="B2747" s="2" t="s">
        <v>1301</v>
      </c>
      <c r="C2747" s="2" t="s">
        <v>9</v>
      </c>
      <c r="D2747" s="9" t="s">
        <v>48</v>
      </c>
      <c r="E2747" s="2" t="s">
        <v>1388</v>
      </c>
      <c r="F2747" s="2">
        <v>10</v>
      </c>
      <c r="G2747" s="3">
        <v>25</v>
      </c>
      <c r="H2747" s="4" t="str">
        <f t="shared" si="129"/>
        <v>ITA - zan pin SPA - 10</v>
      </c>
      <c r="I2747" s="15">
        <f t="shared" si="130"/>
        <v>250</v>
      </c>
      <c r="J2747" s="12" t="str">
        <f t="shared" si="131"/>
        <v>ITA</v>
      </c>
    </row>
    <row r="2748" spans="1:10" ht="12.75" customHeight="1" x14ac:dyDescent="0.2">
      <c r="A2748" s="2">
        <v>2753</v>
      </c>
      <c r="B2748" s="2" t="s">
        <v>1302</v>
      </c>
      <c r="C2748" s="2" t="s">
        <v>9</v>
      </c>
      <c r="D2748" s="9" t="s">
        <v>10</v>
      </c>
      <c r="E2748" s="2" t="s">
        <v>11</v>
      </c>
      <c r="F2748" s="2">
        <v>0</v>
      </c>
      <c r="G2748" s="3">
        <v>36</v>
      </c>
      <c r="H2748" s="4" t="str">
        <f t="shared" si="129"/>
        <v>ITA - SG - 0</v>
      </c>
      <c r="I2748" s="15">
        <f t="shared" si="130"/>
        <v>0</v>
      </c>
      <c r="J2748" s="12" t="str">
        <f t="shared" si="131"/>
        <v>ITA</v>
      </c>
    </row>
    <row r="2749" spans="1:10" ht="12.75" customHeight="1" x14ac:dyDescent="0.2">
      <c r="A2749" s="2">
        <v>2754</v>
      </c>
      <c r="B2749" s="2" t="s">
        <v>1302</v>
      </c>
      <c r="C2749" s="2" t="s">
        <v>9</v>
      </c>
      <c r="D2749" s="9" t="s">
        <v>10</v>
      </c>
      <c r="E2749" s="2" t="s">
        <v>1388</v>
      </c>
      <c r="F2749" s="2">
        <v>10</v>
      </c>
      <c r="G2749" s="3">
        <v>32</v>
      </c>
      <c r="H2749" s="4" t="str">
        <f t="shared" si="129"/>
        <v>ITA - SG - 10</v>
      </c>
      <c r="I2749" s="15">
        <f t="shared" si="130"/>
        <v>320</v>
      </c>
      <c r="J2749" s="12" t="str">
        <f t="shared" si="131"/>
        <v>ITA</v>
      </c>
    </row>
    <row r="2750" spans="1:10" ht="12.75" customHeight="1" x14ac:dyDescent="0.2">
      <c r="A2750" s="2">
        <v>2755</v>
      </c>
      <c r="B2750" s="2" t="s">
        <v>1303</v>
      </c>
      <c r="C2750" s="2" t="s">
        <v>9</v>
      </c>
      <c r="D2750" s="9" t="s">
        <v>10</v>
      </c>
      <c r="E2750" s="2" t="s">
        <v>11</v>
      </c>
      <c r="F2750" s="2">
        <v>0</v>
      </c>
      <c r="G2750" s="3">
        <v>23</v>
      </c>
      <c r="H2750" s="4" t="str">
        <f t="shared" si="129"/>
        <v>ITA - SG - 0</v>
      </c>
      <c r="I2750" s="15">
        <f t="shared" si="130"/>
        <v>0</v>
      </c>
      <c r="J2750" s="12" t="str">
        <f t="shared" si="131"/>
        <v>ITA</v>
      </c>
    </row>
    <row r="2751" spans="1:10" ht="12.75" customHeight="1" x14ac:dyDescent="0.2">
      <c r="A2751" s="2">
        <v>2756</v>
      </c>
      <c r="B2751" s="2" t="s">
        <v>1303</v>
      </c>
      <c r="C2751" s="2" t="s">
        <v>9</v>
      </c>
      <c r="D2751" s="9" t="s">
        <v>10</v>
      </c>
      <c r="E2751" s="2" t="s">
        <v>1388</v>
      </c>
      <c r="F2751" s="2">
        <v>10</v>
      </c>
      <c r="G2751" s="3">
        <v>23</v>
      </c>
      <c r="H2751" s="4" t="str">
        <f t="shared" si="129"/>
        <v>ITA - SG - 10</v>
      </c>
      <c r="I2751" s="15">
        <f t="shared" si="130"/>
        <v>230</v>
      </c>
      <c r="J2751" s="12" t="str">
        <f t="shared" si="131"/>
        <v>ITA</v>
      </c>
    </row>
    <row r="2752" spans="1:10" ht="12.75" customHeight="1" x14ac:dyDescent="0.2">
      <c r="A2752" s="2">
        <v>2757</v>
      </c>
      <c r="B2752" s="2" t="s">
        <v>1304</v>
      </c>
      <c r="C2752" s="2" t="s">
        <v>9</v>
      </c>
      <c r="D2752" s="9" t="s">
        <v>76</v>
      </c>
      <c r="E2752" s="2" t="s">
        <v>11</v>
      </c>
      <c r="F2752" s="2">
        <v>0</v>
      </c>
      <c r="G2752" s="3">
        <v>12</v>
      </c>
      <c r="H2752" s="4" t="str">
        <f t="shared" si="129"/>
        <v>ITA - lollo SRL - 0</v>
      </c>
      <c r="I2752" s="15">
        <f t="shared" si="130"/>
        <v>0</v>
      </c>
      <c r="J2752" s="12" t="str">
        <f t="shared" si="131"/>
        <v>ITA</v>
      </c>
    </row>
    <row r="2753" spans="1:10" ht="12.75" customHeight="1" x14ac:dyDescent="0.2">
      <c r="A2753" s="2">
        <v>2758</v>
      </c>
      <c r="B2753" s="2" t="s">
        <v>1305</v>
      </c>
      <c r="C2753" s="2" t="s">
        <v>9</v>
      </c>
      <c r="D2753" s="9" t="s">
        <v>55</v>
      </c>
      <c r="E2753" s="2" t="s">
        <v>1388</v>
      </c>
      <c r="F2753" s="2">
        <v>30</v>
      </c>
      <c r="G2753" s="3">
        <v>20</v>
      </c>
      <c r="H2753" s="4" t="str">
        <f t="shared" si="129"/>
        <v>ITA - zan S.R.L. - 30</v>
      </c>
      <c r="I2753" s="15">
        <f t="shared" si="130"/>
        <v>600</v>
      </c>
      <c r="J2753" s="12" t="str">
        <f t="shared" si="131"/>
        <v>ITA</v>
      </c>
    </row>
    <row r="2754" spans="1:10" ht="12.75" customHeight="1" x14ac:dyDescent="0.2">
      <c r="A2754" s="2">
        <v>2759</v>
      </c>
      <c r="B2754" s="2" t="s">
        <v>1305</v>
      </c>
      <c r="C2754" s="2" t="s">
        <v>9</v>
      </c>
      <c r="D2754" s="9" t="s">
        <v>55</v>
      </c>
      <c r="E2754" s="2" t="s">
        <v>11</v>
      </c>
      <c r="F2754" s="2">
        <v>0</v>
      </c>
      <c r="G2754" s="3">
        <v>15</v>
      </c>
      <c r="H2754" s="4" t="str">
        <f t="shared" si="129"/>
        <v>ITA - zan S.R.L. - 0</v>
      </c>
      <c r="I2754" s="15">
        <f t="shared" si="130"/>
        <v>0</v>
      </c>
      <c r="J2754" s="12" t="str">
        <f t="shared" si="131"/>
        <v>ITA</v>
      </c>
    </row>
    <row r="2755" spans="1:10" ht="12.75" customHeight="1" x14ac:dyDescent="0.2">
      <c r="A2755" s="2">
        <v>2760</v>
      </c>
      <c r="B2755" s="2" t="s">
        <v>1305</v>
      </c>
      <c r="C2755" s="2" t="s">
        <v>9</v>
      </c>
      <c r="D2755" s="9" t="s">
        <v>55</v>
      </c>
      <c r="E2755" s="2" t="s">
        <v>1388</v>
      </c>
      <c r="F2755" s="2">
        <v>10</v>
      </c>
      <c r="G2755" s="3">
        <v>20</v>
      </c>
      <c r="H2755" s="4" t="str">
        <f t="shared" ref="H2755:H2818" si="132">IF(AND(J2755&lt;&gt;"NON PRESENTE",D2755&lt;&gt;"NON PRESENTE",F2755&lt;&gt;"NON PRESENTE"),_xlfn.CONCAT(J2755," - ",D2755," - ",F2755),"DATI MANCANTI")</f>
        <v>ITA - zan S.R.L. - 10</v>
      </c>
      <c r="I2755" s="15">
        <f t="shared" ref="I2755:I2818" si="133">IF(AND(F2755&lt;&gt;"NON PRESENTE",G2755&lt;&gt;"NON PRESENTE"),F2755*G2755,"DATI MANCANTI")</f>
        <v>200</v>
      </c>
      <c r="J2755" s="12" t="str">
        <f t="shared" ref="J2755:J2818" si="134">TRIM(C2755)</f>
        <v>ITA</v>
      </c>
    </row>
    <row r="2756" spans="1:10" ht="12.75" customHeight="1" x14ac:dyDescent="0.2">
      <c r="A2756" s="2">
        <v>2761</v>
      </c>
      <c r="B2756" s="2" t="s">
        <v>1305</v>
      </c>
      <c r="C2756" s="2" t="s">
        <v>9</v>
      </c>
      <c r="D2756" s="9" t="s">
        <v>55</v>
      </c>
      <c r="E2756" s="2" t="s">
        <v>1388</v>
      </c>
      <c r="F2756" s="2">
        <v>20</v>
      </c>
      <c r="G2756" s="3">
        <v>10</v>
      </c>
      <c r="H2756" s="4" t="str">
        <f t="shared" si="132"/>
        <v>ITA - zan S.R.L. - 20</v>
      </c>
      <c r="I2756" s="15">
        <f t="shared" si="133"/>
        <v>200</v>
      </c>
      <c r="J2756" s="12" t="str">
        <f t="shared" si="134"/>
        <v>ITA</v>
      </c>
    </row>
    <row r="2757" spans="1:10" ht="12.75" customHeight="1" x14ac:dyDescent="0.2">
      <c r="A2757" s="2">
        <v>2762</v>
      </c>
      <c r="B2757" s="2" t="s">
        <v>1306</v>
      </c>
      <c r="C2757" s="2" t="s">
        <v>9</v>
      </c>
      <c r="D2757" s="9" t="s">
        <v>37</v>
      </c>
      <c r="E2757" s="2" t="s">
        <v>11</v>
      </c>
      <c r="F2757" s="2">
        <v>0</v>
      </c>
      <c r="G2757" s="3">
        <v>18</v>
      </c>
      <c r="H2757" s="4" t="str">
        <f t="shared" si="132"/>
        <v>ITA - zan VETRI - 0</v>
      </c>
      <c r="I2757" s="15">
        <f t="shared" si="133"/>
        <v>0</v>
      </c>
      <c r="J2757" s="12" t="str">
        <f t="shared" si="134"/>
        <v>ITA</v>
      </c>
    </row>
    <row r="2758" spans="1:10" ht="12.75" customHeight="1" x14ac:dyDescent="0.2">
      <c r="A2758" s="2">
        <v>2763</v>
      </c>
      <c r="B2758" s="2" t="s">
        <v>1306</v>
      </c>
      <c r="C2758" s="2" t="s">
        <v>9</v>
      </c>
      <c r="D2758" s="9" t="s">
        <v>37</v>
      </c>
      <c r="E2758" s="2" t="s">
        <v>1388</v>
      </c>
      <c r="F2758" s="2">
        <v>10</v>
      </c>
      <c r="G2758" s="3">
        <v>20</v>
      </c>
      <c r="H2758" s="4" t="str">
        <f t="shared" si="132"/>
        <v>ITA - zan VETRI - 10</v>
      </c>
      <c r="I2758" s="15">
        <f t="shared" si="133"/>
        <v>200</v>
      </c>
      <c r="J2758" s="12" t="str">
        <f t="shared" si="134"/>
        <v>ITA</v>
      </c>
    </row>
    <row r="2759" spans="1:10" ht="12.75" customHeight="1" x14ac:dyDescent="0.2">
      <c r="A2759" s="2">
        <v>2764</v>
      </c>
      <c r="B2759" s="2" t="s">
        <v>1306</v>
      </c>
      <c r="C2759" s="2" t="s">
        <v>9</v>
      </c>
      <c r="D2759" s="9" t="s">
        <v>37</v>
      </c>
      <c r="E2759" s="2" t="s">
        <v>1388</v>
      </c>
      <c r="F2759" s="2">
        <v>30</v>
      </c>
      <c r="G2759" s="3">
        <v>26</v>
      </c>
      <c r="H2759" s="4" t="str">
        <f t="shared" si="132"/>
        <v>ITA - zan VETRI - 30</v>
      </c>
      <c r="I2759" s="15">
        <f t="shared" si="133"/>
        <v>780</v>
      </c>
      <c r="J2759" s="12" t="str">
        <f t="shared" si="134"/>
        <v>ITA</v>
      </c>
    </row>
    <row r="2760" spans="1:10" ht="12.75" customHeight="1" x14ac:dyDescent="0.2">
      <c r="A2760" s="2">
        <v>2765</v>
      </c>
      <c r="B2760" s="2" t="s">
        <v>1307</v>
      </c>
      <c r="C2760" s="2" t="s">
        <v>9</v>
      </c>
      <c r="D2760" s="9" t="s">
        <v>55</v>
      </c>
      <c r="E2760" s="2" t="s">
        <v>1388</v>
      </c>
      <c r="F2760" s="2">
        <v>10</v>
      </c>
      <c r="G2760" s="3">
        <v>33</v>
      </c>
      <c r="H2760" s="4" t="str">
        <f t="shared" si="132"/>
        <v>ITA - zan S.R.L. - 10</v>
      </c>
      <c r="I2760" s="15">
        <f t="shared" si="133"/>
        <v>330</v>
      </c>
      <c r="J2760" s="12" t="str">
        <f t="shared" si="134"/>
        <v>ITA</v>
      </c>
    </row>
    <row r="2761" spans="1:10" ht="12.75" customHeight="1" x14ac:dyDescent="0.2">
      <c r="A2761" s="2">
        <v>2766</v>
      </c>
      <c r="B2761" s="2" t="s">
        <v>1307</v>
      </c>
      <c r="C2761" s="2" t="s">
        <v>9</v>
      </c>
      <c r="D2761" s="9" t="s">
        <v>55</v>
      </c>
      <c r="E2761" s="2" t="s">
        <v>1388</v>
      </c>
      <c r="F2761" s="2">
        <v>30</v>
      </c>
      <c r="G2761" s="3">
        <v>13</v>
      </c>
      <c r="H2761" s="4" t="str">
        <f t="shared" si="132"/>
        <v>ITA - zan S.R.L. - 30</v>
      </c>
      <c r="I2761" s="15">
        <f t="shared" si="133"/>
        <v>390</v>
      </c>
      <c r="J2761" s="12" t="str">
        <f t="shared" si="134"/>
        <v>ITA</v>
      </c>
    </row>
    <row r="2762" spans="1:10" ht="12.75" customHeight="1" x14ac:dyDescent="0.2">
      <c r="A2762" s="2">
        <v>2767</v>
      </c>
      <c r="B2762" s="2" t="s">
        <v>1307</v>
      </c>
      <c r="C2762" s="2" t="s">
        <v>9</v>
      </c>
      <c r="D2762" s="9" t="s">
        <v>55</v>
      </c>
      <c r="E2762" s="2" t="s">
        <v>11</v>
      </c>
      <c r="F2762" s="2">
        <v>0</v>
      </c>
      <c r="G2762" s="3">
        <v>40</v>
      </c>
      <c r="H2762" s="4" t="str">
        <f t="shared" si="132"/>
        <v>ITA - zan S.R.L. - 0</v>
      </c>
      <c r="I2762" s="15">
        <f t="shared" si="133"/>
        <v>0</v>
      </c>
      <c r="J2762" s="12" t="str">
        <f t="shared" si="134"/>
        <v>ITA</v>
      </c>
    </row>
    <row r="2763" spans="1:10" ht="12.75" customHeight="1" x14ac:dyDescent="0.2">
      <c r="A2763" s="2">
        <v>2768</v>
      </c>
      <c r="B2763" s="2" t="s">
        <v>1308</v>
      </c>
      <c r="C2763" s="2" t="s">
        <v>9</v>
      </c>
      <c r="D2763" s="9" t="s">
        <v>10</v>
      </c>
      <c r="E2763" s="2" t="s">
        <v>1388</v>
      </c>
      <c r="F2763" s="2">
        <v>30</v>
      </c>
      <c r="G2763" s="3">
        <v>22</v>
      </c>
      <c r="H2763" s="4" t="str">
        <f t="shared" si="132"/>
        <v>ITA - SG - 30</v>
      </c>
      <c r="I2763" s="15">
        <f t="shared" si="133"/>
        <v>660</v>
      </c>
      <c r="J2763" s="12" t="str">
        <f t="shared" si="134"/>
        <v>ITA</v>
      </c>
    </row>
    <row r="2764" spans="1:10" ht="12.75" customHeight="1" x14ac:dyDescent="0.2">
      <c r="A2764" s="2">
        <v>2769</v>
      </c>
      <c r="B2764" s="2" t="s">
        <v>1308</v>
      </c>
      <c r="C2764" s="2" t="s">
        <v>9</v>
      </c>
      <c r="D2764" s="9" t="s">
        <v>10</v>
      </c>
      <c r="E2764" s="2" t="s">
        <v>1388</v>
      </c>
      <c r="F2764" s="2">
        <v>10</v>
      </c>
      <c r="G2764" s="3">
        <v>40</v>
      </c>
      <c r="H2764" s="4" t="str">
        <f t="shared" si="132"/>
        <v>ITA - SG - 10</v>
      </c>
      <c r="I2764" s="15">
        <f t="shared" si="133"/>
        <v>400</v>
      </c>
      <c r="J2764" s="12" t="str">
        <f t="shared" si="134"/>
        <v>ITA</v>
      </c>
    </row>
    <row r="2765" spans="1:10" ht="12.75" customHeight="1" x14ac:dyDescent="0.2">
      <c r="A2765" s="2">
        <v>2770</v>
      </c>
      <c r="B2765" s="2" t="s">
        <v>1308</v>
      </c>
      <c r="C2765" s="2" t="s">
        <v>9</v>
      </c>
      <c r="D2765" s="9" t="s">
        <v>10</v>
      </c>
      <c r="E2765" s="2" t="s">
        <v>11</v>
      </c>
      <c r="F2765" s="2">
        <v>0</v>
      </c>
      <c r="G2765" s="3">
        <v>30</v>
      </c>
      <c r="H2765" s="4" t="str">
        <f t="shared" si="132"/>
        <v>ITA - SG - 0</v>
      </c>
      <c r="I2765" s="15">
        <f t="shared" si="133"/>
        <v>0</v>
      </c>
      <c r="J2765" s="12" t="str">
        <f t="shared" si="134"/>
        <v>ITA</v>
      </c>
    </row>
    <row r="2766" spans="1:10" ht="12.75" customHeight="1" x14ac:dyDescent="0.2">
      <c r="A2766" s="2">
        <v>2771</v>
      </c>
      <c r="B2766" s="2" t="s">
        <v>1309</v>
      </c>
      <c r="C2766" s="2" t="s">
        <v>9</v>
      </c>
      <c r="D2766" s="9" t="s">
        <v>48</v>
      </c>
      <c r="E2766" s="2" t="s">
        <v>11</v>
      </c>
      <c r="F2766" s="2">
        <v>0</v>
      </c>
      <c r="G2766" s="3">
        <v>39</v>
      </c>
      <c r="H2766" s="4" t="str">
        <f t="shared" si="132"/>
        <v>ITA - zan pin SPA - 0</v>
      </c>
      <c r="I2766" s="15">
        <f t="shared" si="133"/>
        <v>0</v>
      </c>
      <c r="J2766" s="12" t="str">
        <f t="shared" si="134"/>
        <v>ITA</v>
      </c>
    </row>
    <row r="2767" spans="1:10" ht="12.75" customHeight="1" x14ac:dyDescent="0.2">
      <c r="A2767" s="2">
        <v>2772</v>
      </c>
      <c r="B2767" s="2" t="s">
        <v>1310</v>
      </c>
      <c r="C2767" s="2" t="s">
        <v>9</v>
      </c>
      <c r="D2767" s="9" t="s">
        <v>37</v>
      </c>
      <c r="E2767" s="2" t="s">
        <v>1388</v>
      </c>
      <c r="F2767" s="2">
        <v>30</v>
      </c>
      <c r="G2767" s="3">
        <v>22</v>
      </c>
      <c r="H2767" s="4" t="str">
        <f t="shared" si="132"/>
        <v>ITA - zan VETRI - 30</v>
      </c>
      <c r="I2767" s="15">
        <f t="shared" si="133"/>
        <v>660</v>
      </c>
      <c r="J2767" s="12" t="str">
        <f t="shared" si="134"/>
        <v>ITA</v>
      </c>
    </row>
    <row r="2768" spans="1:10" ht="12.75" customHeight="1" x14ac:dyDescent="0.2">
      <c r="A2768" s="2">
        <v>2773</v>
      </c>
      <c r="B2768" s="2" t="s">
        <v>1310</v>
      </c>
      <c r="C2768" s="2" t="s">
        <v>9</v>
      </c>
      <c r="D2768" s="9" t="s">
        <v>37</v>
      </c>
      <c r="E2768" s="2" t="s">
        <v>11</v>
      </c>
      <c r="F2768" s="2">
        <v>0</v>
      </c>
      <c r="G2768" s="3">
        <v>27</v>
      </c>
      <c r="H2768" s="4" t="str">
        <f t="shared" si="132"/>
        <v>ITA - zan VETRI - 0</v>
      </c>
      <c r="I2768" s="15">
        <f t="shared" si="133"/>
        <v>0</v>
      </c>
      <c r="J2768" s="12" t="str">
        <f t="shared" si="134"/>
        <v>ITA</v>
      </c>
    </row>
    <row r="2769" spans="1:10" ht="12.75" customHeight="1" x14ac:dyDescent="0.2">
      <c r="A2769" s="2">
        <v>2774</v>
      </c>
      <c r="B2769" s="2" t="s">
        <v>1310</v>
      </c>
      <c r="C2769" s="2" t="s">
        <v>9</v>
      </c>
      <c r="D2769" s="9" t="s">
        <v>37</v>
      </c>
      <c r="E2769" s="2" t="s">
        <v>1388</v>
      </c>
      <c r="F2769" s="2">
        <v>10</v>
      </c>
      <c r="G2769" s="3">
        <v>35</v>
      </c>
      <c r="H2769" s="4" t="str">
        <f t="shared" si="132"/>
        <v>ITA - zan VETRI - 10</v>
      </c>
      <c r="I2769" s="15">
        <f t="shared" si="133"/>
        <v>350</v>
      </c>
      <c r="J2769" s="12" t="str">
        <f t="shared" si="134"/>
        <v>ITA</v>
      </c>
    </row>
    <row r="2770" spans="1:10" ht="12.75" customHeight="1" x14ac:dyDescent="0.2">
      <c r="A2770" s="2">
        <v>2775</v>
      </c>
      <c r="B2770" s="2" t="s">
        <v>1311</v>
      </c>
      <c r="C2770" s="2" t="s">
        <v>9</v>
      </c>
      <c r="D2770" s="9" t="s">
        <v>37</v>
      </c>
      <c r="E2770" s="2" t="s">
        <v>1388</v>
      </c>
      <c r="F2770" s="2">
        <v>30</v>
      </c>
      <c r="G2770" s="3">
        <v>13</v>
      </c>
      <c r="H2770" s="4" t="str">
        <f t="shared" si="132"/>
        <v>ITA - zan VETRI - 30</v>
      </c>
      <c r="I2770" s="15">
        <f t="shared" si="133"/>
        <v>390</v>
      </c>
      <c r="J2770" s="12" t="str">
        <f t="shared" si="134"/>
        <v>ITA</v>
      </c>
    </row>
    <row r="2771" spans="1:10" ht="12.75" customHeight="1" x14ac:dyDescent="0.2">
      <c r="A2771" s="2">
        <v>2776</v>
      </c>
      <c r="B2771" s="2" t="s">
        <v>1311</v>
      </c>
      <c r="C2771" s="2" t="s">
        <v>9</v>
      </c>
      <c r="D2771" s="9" t="s">
        <v>37</v>
      </c>
      <c r="E2771" s="2" t="s">
        <v>11</v>
      </c>
      <c r="F2771" s="2">
        <v>0</v>
      </c>
      <c r="G2771" s="3">
        <v>35</v>
      </c>
      <c r="H2771" s="4" t="str">
        <f t="shared" si="132"/>
        <v>ITA - zan VETRI - 0</v>
      </c>
      <c r="I2771" s="15">
        <f t="shared" si="133"/>
        <v>0</v>
      </c>
      <c r="J2771" s="12" t="str">
        <f t="shared" si="134"/>
        <v>ITA</v>
      </c>
    </row>
    <row r="2772" spans="1:10" ht="12.75" customHeight="1" x14ac:dyDescent="0.2">
      <c r="A2772" s="2">
        <v>2777</v>
      </c>
      <c r="B2772" s="2" t="s">
        <v>1311</v>
      </c>
      <c r="C2772" s="2" t="s">
        <v>9</v>
      </c>
      <c r="D2772" s="9" t="s">
        <v>37</v>
      </c>
      <c r="E2772" s="2" t="s">
        <v>1388</v>
      </c>
      <c r="F2772" s="2">
        <v>10</v>
      </c>
      <c r="G2772" s="3">
        <v>31</v>
      </c>
      <c r="H2772" s="4" t="str">
        <f t="shared" si="132"/>
        <v>ITA - zan VETRI - 10</v>
      </c>
      <c r="I2772" s="15">
        <f t="shared" si="133"/>
        <v>310</v>
      </c>
      <c r="J2772" s="12" t="str">
        <f t="shared" si="134"/>
        <v>ITA</v>
      </c>
    </row>
    <row r="2773" spans="1:10" ht="12.75" customHeight="1" x14ac:dyDescent="0.2">
      <c r="A2773" s="2">
        <v>2778</v>
      </c>
      <c r="B2773" s="2" t="s">
        <v>1312</v>
      </c>
      <c r="C2773" s="2" t="s">
        <v>9</v>
      </c>
      <c r="D2773" s="9" t="s">
        <v>106</v>
      </c>
      <c r="E2773" s="2" t="s">
        <v>1388</v>
      </c>
      <c r="F2773" s="2">
        <v>10</v>
      </c>
      <c r="G2773" s="3">
        <v>15</v>
      </c>
      <c r="H2773" s="4" t="str">
        <f t="shared" si="132"/>
        <v>ITA - SG DISTRIBUZIONE SRL - 10</v>
      </c>
      <c r="I2773" s="15">
        <f t="shared" si="133"/>
        <v>150</v>
      </c>
      <c r="J2773" s="12" t="str">
        <f t="shared" si="134"/>
        <v>ITA</v>
      </c>
    </row>
    <row r="2774" spans="1:10" ht="12.75" customHeight="1" x14ac:dyDescent="0.2">
      <c r="A2774" s="2">
        <v>2779</v>
      </c>
      <c r="B2774" s="2" t="s">
        <v>1313</v>
      </c>
      <c r="C2774" s="2" t="s">
        <v>9</v>
      </c>
      <c r="D2774" s="9" t="s">
        <v>37</v>
      </c>
      <c r="E2774" s="2" t="s">
        <v>11</v>
      </c>
      <c r="F2774" s="2">
        <v>0</v>
      </c>
      <c r="G2774" s="3">
        <v>10</v>
      </c>
      <c r="H2774" s="4" t="str">
        <f t="shared" si="132"/>
        <v>ITA - zan VETRI - 0</v>
      </c>
      <c r="I2774" s="15">
        <f t="shared" si="133"/>
        <v>0</v>
      </c>
      <c r="J2774" s="12" t="str">
        <f t="shared" si="134"/>
        <v>ITA</v>
      </c>
    </row>
    <row r="2775" spans="1:10" ht="12.75" customHeight="1" x14ac:dyDescent="0.2">
      <c r="A2775" s="2">
        <v>2780</v>
      </c>
      <c r="B2775" s="2" t="s">
        <v>1314</v>
      </c>
      <c r="C2775" s="2" t="s">
        <v>9</v>
      </c>
      <c r="D2775" s="9" t="s">
        <v>10</v>
      </c>
      <c r="E2775" s="2" t="s">
        <v>11</v>
      </c>
      <c r="F2775" s="2">
        <v>0</v>
      </c>
      <c r="G2775" s="3">
        <v>30</v>
      </c>
      <c r="H2775" s="4" t="str">
        <f t="shared" si="132"/>
        <v>ITA - SG - 0</v>
      </c>
      <c r="I2775" s="15">
        <f t="shared" si="133"/>
        <v>0</v>
      </c>
      <c r="J2775" s="12" t="str">
        <f t="shared" si="134"/>
        <v>ITA</v>
      </c>
    </row>
    <row r="2776" spans="1:10" ht="12.75" customHeight="1" x14ac:dyDescent="0.2">
      <c r="A2776" s="2">
        <v>2781</v>
      </c>
      <c r="B2776" s="2" t="s">
        <v>1315</v>
      </c>
      <c r="C2776" s="2" t="s">
        <v>15</v>
      </c>
      <c r="D2776" s="9" t="s">
        <v>24</v>
      </c>
      <c r="E2776" s="2" t="s">
        <v>11</v>
      </c>
      <c r="F2776" s="2">
        <v>0</v>
      </c>
      <c r="G2776" s="3">
        <v>33</v>
      </c>
      <c r="H2776" s="4" t="str">
        <f t="shared" si="132"/>
        <v>EGY - zan pin assuf S.A.E. - 0</v>
      </c>
      <c r="I2776" s="15">
        <f t="shared" si="133"/>
        <v>0</v>
      </c>
      <c r="J2776" s="12" t="str">
        <f t="shared" si="134"/>
        <v>EGY</v>
      </c>
    </row>
    <row r="2777" spans="1:10" ht="12.75" customHeight="1" x14ac:dyDescent="0.2">
      <c r="A2777" s="2">
        <v>2782</v>
      </c>
      <c r="B2777" s="2" t="s">
        <v>1315</v>
      </c>
      <c r="C2777" s="2" t="s">
        <v>15</v>
      </c>
      <c r="D2777" s="9" t="s">
        <v>24</v>
      </c>
      <c r="E2777" s="2" t="s">
        <v>1388</v>
      </c>
      <c r="F2777" s="2">
        <v>30</v>
      </c>
      <c r="G2777" s="3">
        <v>20</v>
      </c>
      <c r="H2777" s="4" t="str">
        <f t="shared" si="132"/>
        <v>EGY - zan pin assuf S.A.E. - 30</v>
      </c>
      <c r="I2777" s="15">
        <f t="shared" si="133"/>
        <v>600</v>
      </c>
      <c r="J2777" s="12" t="str">
        <f t="shared" si="134"/>
        <v>EGY</v>
      </c>
    </row>
    <row r="2778" spans="1:10" ht="12.75" customHeight="1" x14ac:dyDescent="0.2">
      <c r="A2778" s="2">
        <v>2783</v>
      </c>
      <c r="B2778" s="2" t="s">
        <v>1315</v>
      </c>
      <c r="C2778" s="2" t="s">
        <v>15</v>
      </c>
      <c r="D2778" s="9" t="s">
        <v>24</v>
      </c>
      <c r="E2778" s="2" t="s">
        <v>1388</v>
      </c>
      <c r="F2778" s="2">
        <v>10</v>
      </c>
      <c r="G2778" s="3">
        <v>38</v>
      </c>
      <c r="H2778" s="4" t="str">
        <f t="shared" si="132"/>
        <v>EGY - zan pin assuf S.A.E. - 10</v>
      </c>
      <c r="I2778" s="15">
        <f t="shared" si="133"/>
        <v>380</v>
      </c>
      <c r="J2778" s="12" t="str">
        <f t="shared" si="134"/>
        <v>EGY</v>
      </c>
    </row>
    <row r="2779" spans="1:10" ht="12.75" customHeight="1" x14ac:dyDescent="0.2">
      <c r="A2779" s="2">
        <v>2784</v>
      </c>
      <c r="B2779" s="2" t="s">
        <v>1316</v>
      </c>
      <c r="C2779" s="2" t="s">
        <v>9</v>
      </c>
      <c r="D2779" s="9" t="s">
        <v>48</v>
      </c>
      <c r="E2779" s="2" t="s">
        <v>11</v>
      </c>
      <c r="F2779" s="2">
        <v>0</v>
      </c>
      <c r="G2779" s="3">
        <v>19</v>
      </c>
      <c r="H2779" s="4" t="str">
        <f t="shared" si="132"/>
        <v>ITA - zan pin SPA - 0</v>
      </c>
      <c r="I2779" s="15">
        <f t="shared" si="133"/>
        <v>0</v>
      </c>
      <c r="J2779" s="12" t="str">
        <f t="shared" si="134"/>
        <v>ITA</v>
      </c>
    </row>
    <row r="2780" spans="1:10" ht="12.75" customHeight="1" x14ac:dyDescent="0.2">
      <c r="A2780" s="2">
        <v>2785</v>
      </c>
      <c r="B2780" s="2" t="s">
        <v>1317</v>
      </c>
      <c r="C2780" s="2" t="s">
        <v>9</v>
      </c>
      <c r="D2780" s="9" t="s">
        <v>10</v>
      </c>
      <c r="E2780" s="2" t="s">
        <v>11</v>
      </c>
      <c r="F2780" s="2">
        <v>0</v>
      </c>
      <c r="G2780" s="3">
        <v>21</v>
      </c>
      <c r="H2780" s="4" t="str">
        <f t="shared" si="132"/>
        <v>ITA - SG - 0</v>
      </c>
      <c r="I2780" s="15">
        <f t="shared" si="133"/>
        <v>0</v>
      </c>
      <c r="J2780" s="12" t="str">
        <f t="shared" si="134"/>
        <v>ITA</v>
      </c>
    </row>
    <row r="2781" spans="1:10" ht="12.75" customHeight="1" x14ac:dyDescent="0.2">
      <c r="A2781" s="2">
        <v>2786</v>
      </c>
      <c r="B2781" s="2" t="s">
        <v>1317</v>
      </c>
      <c r="C2781" s="2" t="s">
        <v>9</v>
      </c>
      <c r="D2781" s="9" t="s">
        <v>10</v>
      </c>
      <c r="E2781" s="2" t="s">
        <v>1388</v>
      </c>
      <c r="F2781" s="2">
        <v>10</v>
      </c>
      <c r="G2781" s="3">
        <v>25</v>
      </c>
      <c r="H2781" s="4" t="str">
        <f t="shared" si="132"/>
        <v>ITA - SG - 10</v>
      </c>
      <c r="I2781" s="15">
        <f t="shared" si="133"/>
        <v>250</v>
      </c>
      <c r="J2781" s="12" t="str">
        <f t="shared" si="134"/>
        <v>ITA</v>
      </c>
    </row>
    <row r="2782" spans="1:10" ht="12.75" customHeight="1" x14ac:dyDescent="0.2">
      <c r="A2782" s="2">
        <v>2787</v>
      </c>
      <c r="B2782" s="2" t="s">
        <v>1317</v>
      </c>
      <c r="C2782" s="2" t="s">
        <v>9</v>
      </c>
      <c r="D2782" s="9" t="s">
        <v>10</v>
      </c>
      <c r="E2782" s="2" t="s">
        <v>1388</v>
      </c>
      <c r="F2782" s="2">
        <v>30</v>
      </c>
      <c r="G2782" s="3">
        <v>38</v>
      </c>
      <c r="H2782" s="4" t="str">
        <f t="shared" si="132"/>
        <v>ITA - SG - 30</v>
      </c>
      <c r="I2782" s="15">
        <f t="shared" si="133"/>
        <v>1140</v>
      </c>
      <c r="J2782" s="12" t="str">
        <f t="shared" si="134"/>
        <v>ITA</v>
      </c>
    </row>
    <row r="2783" spans="1:10" ht="12.75" customHeight="1" x14ac:dyDescent="0.2">
      <c r="A2783" s="2">
        <v>2788</v>
      </c>
      <c r="B2783" s="2" t="s">
        <v>1318</v>
      </c>
      <c r="C2783" s="2" t="s">
        <v>9</v>
      </c>
      <c r="D2783" s="9" t="s">
        <v>48</v>
      </c>
      <c r="E2783" s="2" t="s">
        <v>11</v>
      </c>
      <c r="F2783" s="2">
        <v>0</v>
      </c>
      <c r="G2783" s="3">
        <v>13</v>
      </c>
      <c r="H2783" s="4" t="str">
        <f t="shared" si="132"/>
        <v>ITA - zan pin SPA - 0</v>
      </c>
      <c r="I2783" s="15">
        <f t="shared" si="133"/>
        <v>0</v>
      </c>
      <c r="J2783" s="12" t="str">
        <f t="shared" si="134"/>
        <v>ITA</v>
      </c>
    </row>
    <row r="2784" spans="1:10" ht="12.75" customHeight="1" x14ac:dyDescent="0.2">
      <c r="A2784" s="2">
        <v>2789</v>
      </c>
      <c r="B2784" s="2" t="s">
        <v>1319</v>
      </c>
      <c r="C2784" s="2" t="s">
        <v>9</v>
      </c>
      <c r="D2784" s="9" t="s">
        <v>66</v>
      </c>
      <c r="E2784" s="2" t="s">
        <v>1388</v>
      </c>
      <c r="F2784" s="2">
        <v>10</v>
      </c>
      <c r="G2784" s="3">
        <v>12</v>
      </c>
      <c r="H2784" s="4" t="str">
        <f t="shared" si="132"/>
        <v>ITA - zan PAM - 10</v>
      </c>
      <c r="I2784" s="15">
        <f t="shared" si="133"/>
        <v>120</v>
      </c>
      <c r="J2784" s="12" t="str">
        <f t="shared" si="134"/>
        <v>ITA</v>
      </c>
    </row>
    <row r="2785" spans="1:10" ht="12.75" customHeight="1" x14ac:dyDescent="0.2">
      <c r="A2785" s="2">
        <v>2790</v>
      </c>
      <c r="B2785" s="2" t="s">
        <v>1319</v>
      </c>
      <c r="C2785" s="2" t="s">
        <v>9</v>
      </c>
      <c r="D2785" s="9" t="s">
        <v>66</v>
      </c>
      <c r="E2785" s="2" t="s">
        <v>11</v>
      </c>
      <c r="F2785" s="2">
        <v>0</v>
      </c>
      <c r="G2785" s="3">
        <v>12</v>
      </c>
      <c r="H2785" s="4" t="str">
        <f t="shared" si="132"/>
        <v>ITA - zan PAM - 0</v>
      </c>
      <c r="I2785" s="15">
        <f t="shared" si="133"/>
        <v>0</v>
      </c>
      <c r="J2785" s="12" t="str">
        <f t="shared" si="134"/>
        <v>ITA</v>
      </c>
    </row>
    <row r="2786" spans="1:10" ht="12.75" customHeight="1" x14ac:dyDescent="0.2">
      <c r="A2786" s="2">
        <v>2791</v>
      </c>
      <c r="B2786" s="2" t="s">
        <v>1319</v>
      </c>
      <c r="C2786" s="2" t="s">
        <v>9</v>
      </c>
      <c r="D2786" s="9" t="s">
        <v>66</v>
      </c>
      <c r="E2786" s="2" t="s">
        <v>1388</v>
      </c>
      <c r="F2786" s="2">
        <v>30</v>
      </c>
      <c r="G2786" s="3">
        <v>40</v>
      </c>
      <c r="H2786" s="4" t="str">
        <f t="shared" si="132"/>
        <v>ITA - zan PAM - 30</v>
      </c>
      <c r="I2786" s="15">
        <f t="shared" si="133"/>
        <v>1200</v>
      </c>
      <c r="J2786" s="12" t="str">
        <f t="shared" si="134"/>
        <v>ITA</v>
      </c>
    </row>
    <row r="2787" spans="1:10" ht="12.75" customHeight="1" x14ac:dyDescent="0.2">
      <c r="A2787" s="2">
        <v>2792</v>
      </c>
      <c r="B2787" s="2" t="s">
        <v>1320</v>
      </c>
      <c r="C2787" s="2" t="s">
        <v>9</v>
      </c>
      <c r="D2787" s="9" t="s">
        <v>76</v>
      </c>
      <c r="E2787" s="2" t="s">
        <v>11</v>
      </c>
      <c r="F2787" s="2">
        <v>0</v>
      </c>
      <c r="G2787" s="3">
        <v>24</v>
      </c>
      <c r="H2787" s="4" t="str">
        <f t="shared" si="132"/>
        <v>ITA - lollo SRL - 0</v>
      </c>
      <c r="I2787" s="15">
        <f t="shared" si="133"/>
        <v>0</v>
      </c>
      <c r="J2787" s="12" t="str">
        <f t="shared" si="134"/>
        <v>ITA</v>
      </c>
    </row>
    <row r="2788" spans="1:10" ht="12.75" customHeight="1" x14ac:dyDescent="0.2">
      <c r="A2788" s="2">
        <v>2793</v>
      </c>
      <c r="B2788" s="2" t="s">
        <v>1321</v>
      </c>
      <c r="C2788" s="2" t="s">
        <v>9</v>
      </c>
      <c r="D2788" s="9" t="s">
        <v>106</v>
      </c>
      <c r="E2788" s="2" t="s">
        <v>11</v>
      </c>
      <c r="F2788" s="2">
        <v>0</v>
      </c>
      <c r="G2788" s="3">
        <v>27</v>
      </c>
      <c r="H2788" s="4" t="str">
        <f t="shared" si="132"/>
        <v>ITA - SG DISTRIBUZIONE SRL - 0</v>
      </c>
      <c r="I2788" s="15">
        <f t="shared" si="133"/>
        <v>0</v>
      </c>
      <c r="J2788" s="12" t="str">
        <f t="shared" si="134"/>
        <v>ITA</v>
      </c>
    </row>
    <row r="2789" spans="1:10" ht="12.75" customHeight="1" x14ac:dyDescent="0.2">
      <c r="A2789" s="2">
        <v>2794</v>
      </c>
      <c r="B2789" s="2" t="s">
        <v>1321</v>
      </c>
      <c r="C2789" s="2" t="s">
        <v>9</v>
      </c>
      <c r="D2789" s="9" t="s">
        <v>106</v>
      </c>
      <c r="E2789" s="2" t="s">
        <v>1388</v>
      </c>
      <c r="F2789" s="2">
        <v>30</v>
      </c>
      <c r="G2789" s="3">
        <v>12</v>
      </c>
      <c r="H2789" s="4" t="str">
        <f t="shared" si="132"/>
        <v>ITA - SG DISTRIBUZIONE SRL - 30</v>
      </c>
      <c r="I2789" s="15">
        <f t="shared" si="133"/>
        <v>360</v>
      </c>
      <c r="J2789" s="12" t="str">
        <f t="shared" si="134"/>
        <v>ITA</v>
      </c>
    </row>
    <row r="2790" spans="1:10" ht="12.75" customHeight="1" x14ac:dyDescent="0.2">
      <c r="A2790" s="2">
        <v>2795</v>
      </c>
      <c r="B2790" s="2" t="s">
        <v>1321</v>
      </c>
      <c r="C2790" s="2" t="s">
        <v>9</v>
      </c>
      <c r="D2790" s="9" t="s">
        <v>106</v>
      </c>
      <c r="E2790" s="2" t="s">
        <v>1388</v>
      </c>
      <c r="F2790" s="2">
        <v>10</v>
      </c>
      <c r="G2790" s="3">
        <v>29</v>
      </c>
      <c r="H2790" s="4" t="str">
        <f t="shared" si="132"/>
        <v>ITA - SG DISTRIBUZIONE SRL - 10</v>
      </c>
      <c r="I2790" s="15">
        <f t="shared" si="133"/>
        <v>290</v>
      </c>
      <c r="J2790" s="12" t="str">
        <f t="shared" si="134"/>
        <v>ITA</v>
      </c>
    </row>
    <row r="2791" spans="1:10" ht="12.75" customHeight="1" x14ac:dyDescent="0.2">
      <c r="A2791" s="2">
        <v>2796</v>
      </c>
      <c r="B2791" s="2" t="s">
        <v>1321</v>
      </c>
      <c r="C2791" s="2" t="s">
        <v>9</v>
      </c>
      <c r="D2791" s="9" t="s">
        <v>106</v>
      </c>
      <c r="E2791" s="2" t="s">
        <v>1388</v>
      </c>
      <c r="F2791" s="2">
        <v>20</v>
      </c>
      <c r="G2791" s="3">
        <v>11</v>
      </c>
      <c r="H2791" s="4" t="str">
        <f t="shared" si="132"/>
        <v>ITA - SG DISTRIBUZIONE SRL - 20</v>
      </c>
      <c r="I2791" s="15">
        <f t="shared" si="133"/>
        <v>220</v>
      </c>
      <c r="J2791" s="12" t="str">
        <f t="shared" si="134"/>
        <v>ITA</v>
      </c>
    </row>
    <row r="2792" spans="1:10" ht="12.75" customHeight="1" x14ac:dyDescent="0.2">
      <c r="A2792" s="2">
        <v>2797</v>
      </c>
      <c r="B2792" s="2" t="s">
        <v>1322</v>
      </c>
      <c r="C2792" s="2" t="s">
        <v>9</v>
      </c>
      <c r="D2792" s="9" t="s">
        <v>37</v>
      </c>
      <c r="E2792" s="2" t="s">
        <v>1388</v>
      </c>
      <c r="F2792" s="2">
        <v>10</v>
      </c>
      <c r="G2792" s="3">
        <v>10</v>
      </c>
      <c r="H2792" s="4" t="str">
        <f t="shared" si="132"/>
        <v>ITA - zan VETRI - 10</v>
      </c>
      <c r="I2792" s="15">
        <f t="shared" si="133"/>
        <v>100</v>
      </c>
      <c r="J2792" s="12" t="str">
        <f t="shared" si="134"/>
        <v>ITA</v>
      </c>
    </row>
    <row r="2793" spans="1:10" ht="12.75" customHeight="1" x14ac:dyDescent="0.2">
      <c r="A2793" s="2">
        <v>2798</v>
      </c>
      <c r="B2793" s="2" t="s">
        <v>1322</v>
      </c>
      <c r="C2793" s="2" t="s">
        <v>9</v>
      </c>
      <c r="D2793" s="9" t="s">
        <v>37</v>
      </c>
      <c r="E2793" s="2" t="s">
        <v>1388</v>
      </c>
      <c r="F2793" s="2">
        <v>30</v>
      </c>
      <c r="G2793" s="3">
        <v>29</v>
      </c>
      <c r="H2793" s="4" t="str">
        <f t="shared" si="132"/>
        <v>ITA - zan VETRI - 30</v>
      </c>
      <c r="I2793" s="15">
        <f t="shared" si="133"/>
        <v>870</v>
      </c>
      <c r="J2793" s="12" t="str">
        <f t="shared" si="134"/>
        <v>ITA</v>
      </c>
    </row>
    <row r="2794" spans="1:10" ht="12.75" customHeight="1" x14ac:dyDescent="0.2">
      <c r="A2794" s="2">
        <v>2799</v>
      </c>
      <c r="B2794" s="2" t="s">
        <v>1322</v>
      </c>
      <c r="C2794" s="2" t="s">
        <v>9</v>
      </c>
      <c r="D2794" s="9" t="s">
        <v>37</v>
      </c>
      <c r="E2794" s="2" t="s">
        <v>1388</v>
      </c>
      <c r="F2794" s="2">
        <v>20</v>
      </c>
      <c r="G2794" s="3">
        <v>16</v>
      </c>
      <c r="H2794" s="4" t="str">
        <f t="shared" si="132"/>
        <v>ITA - zan VETRI - 20</v>
      </c>
      <c r="I2794" s="15">
        <f t="shared" si="133"/>
        <v>320</v>
      </c>
      <c r="J2794" s="12" t="str">
        <f t="shared" si="134"/>
        <v>ITA</v>
      </c>
    </row>
    <row r="2795" spans="1:10" ht="12.75" customHeight="1" x14ac:dyDescent="0.2">
      <c r="A2795" s="2">
        <v>2800</v>
      </c>
      <c r="B2795" s="2" t="s">
        <v>1322</v>
      </c>
      <c r="C2795" s="2" t="s">
        <v>9</v>
      </c>
      <c r="D2795" s="9" t="s">
        <v>37</v>
      </c>
      <c r="E2795" s="2" t="s">
        <v>11</v>
      </c>
      <c r="F2795" s="2">
        <v>0</v>
      </c>
      <c r="G2795" s="3">
        <v>12</v>
      </c>
      <c r="H2795" s="4" t="str">
        <f t="shared" si="132"/>
        <v>ITA - zan VETRI - 0</v>
      </c>
      <c r="I2795" s="15">
        <f t="shared" si="133"/>
        <v>0</v>
      </c>
      <c r="J2795" s="12" t="str">
        <f t="shared" si="134"/>
        <v>ITA</v>
      </c>
    </row>
    <row r="2796" spans="1:10" ht="12.75" customHeight="1" x14ac:dyDescent="0.2">
      <c r="A2796" s="2">
        <v>2801</v>
      </c>
      <c r="B2796" s="2" t="s">
        <v>1323</v>
      </c>
      <c r="C2796" s="2" t="s">
        <v>9</v>
      </c>
      <c r="D2796" s="9" t="s">
        <v>10</v>
      </c>
      <c r="E2796" s="2" t="s">
        <v>1388</v>
      </c>
      <c r="F2796" s="2">
        <v>30</v>
      </c>
      <c r="G2796" s="3">
        <v>24</v>
      </c>
      <c r="H2796" s="4" t="str">
        <f t="shared" si="132"/>
        <v>ITA - SG - 30</v>
      </c>
      <c r="I2796" s="15">
        <f t="shared" si="133"/>
        <v>720</v>
      </c>
      <c r="J2796" s="12" t="str">
        <f t="shared" si="134"/>
        <v>ITA</v>
      </c>
    </row>
    <row r="2797" spans="1:10" ht="12.75" customHeight="1" x14ac:dyDescent="0.2">
      <c r="A2797" s="2">
        <v>2802</v>
      </c>
      <c r="B2797" s="2" t="s">
        <v>1323</v>
      </c>
      <c r="C2797" s="2" t="s">
        <v>9</v>
      </c>
      <c r="D2797" s="9" t="s">
        <v>10</v>
      </c>
      <c r="E2797" s="2" t="s">
        <v>1388</v>
      </c>
      <c r="F2797" s="2">
        <v>20</v>
      </c>
      <c r="G2797" s="3">
        <v>36</v>
      </c>
      <c r="H2797" s="4" t="str">
        <f t="shared" si="132"/>
        <v>ITA - SG - 20</v>
      </c>
      <c r="I2797" s="15">
        <f t="shared" si="133"/>
        <v>720</v>
      </c>
      <c r="J2797" s="12" t="str">
        <f t="shared" si="134"/>
        <v>ITA</v>
      </c>
    </row>
    <row r="2798" spans="1:10" ht="12.75" customHeight="1" x14ac:dyDescent="0.2">
      <c r="A2798" s="2">
        <v>2803</v>
      </c>
      <c r="B2798" s="2" t="s">
        <v>1323</v>
      </c>
      <c r="C2798" s="2" t="s">
        <v>9</v>
      </c>
      <c r="D2798" s="9" t="s">
        <v>10</v>
      </c>
      <c r="E2798" s="2" t="s">
        <v>1388</v>
      </c>
      <c r="F2798" s="2">
        <v>10</v>
      </c>
      <c r="G2798" s="3">
        <v>26</v>
      </c>
      <c r="H2798" s="4" t="str">
        <f t="shared" si="132"/>
        <v>ITA - SG - 10</v>
      </c>
      <c r="I2798" s="15">
        <f t="shared" si="133"/>
        <v>260</v>
      </c>
      <c r="J2798" s="12" t="str">
        <f t="shared" si="134"/>
        <v>ITA</v>
      </c>
    </row>
    <row r="2799" spans="1:10" ht="12.75" customHeight="1" x14ac:dyDescent="0.2">
      <c r="A2799" s="2">
        <v>2804</v>
      </c>
      <c r="B2799" s="2" t="s">
        <v>1323</v>
      </c>
      <c r="C2799" s="2" t="s">
        <v>9</v>
      </c>
      <c r="D2799" s="9" t="s">
        <v>10</v>
      </c>
      <c r="E2799" s="2" t="s">
        <v>11</v>
      </c>
      <c r="F2799" s="2">
        <v>0</v>
      </c>
      <c r="G2799" s="3">
        <v>38</v>
      </c>
      <c r="H2799" s="4" t="str">
        <f t="shared" si="132"/>
        <v>ITA - SG - 0</v>
      </c>
      <c r="I2799" s="15">
        <f t="shared" si="133"/>
        <v>0</v>
      </c>
      <c r="J2799" s="12" t="str">
        <f t="shared" si="134"/>
        <v>ITA</v>
      </c>
    </row>
    <row r="2800" spans="1:10" ht="12.75" customHeight="1" x14ac:dyDescent="0.2">
      <c r="A2800" s="2">
        <v>2805</v>
      </c>
      <c r="B2800" s="2" t="s">
        <v>1324</v>
      </c>
      <c r="C2800" s="2" t="s">
        <v>9</v>
      </c>
      <c r="D2800" s="9" t="s">
        <v>48</v>
      </c>
      <c r="E2800" s="2" t="s">
        <v>11</v>
      </c>
      <c r="F2800" s="2">
        <v>0</v>
      </c>
      <c r="G2800" s="3">
        <v>20</v>
      </c>
      <c r="H2800" s="4" t="str">
        <f t="shared" si="132"/>
        <v>ITA - zan pin SPA - 0</v>
      </c>
      <c r="I2800" s="15">
        <f t="shared" si="133"/>
        <v>0</v>
      </c>
      <c r="J2800" s="12" t="str">
        <f t="shared" si="134"/>
        <v>ITA</v>
      </c>
    </row>
    <row r="2801" spans="1:10" ht="12.75" customHeight="1" x14ac:dyDescent="0.2">
      <c r="A2801" s="2">
        <v>2806</v>
      </c>
      <c r="B2801" s="2" t="s">
        <v>1325</v>
      </c>
      <c r="C2801" s="2" t="s">
        <v>9</v>
      </c>
      <c r="D2801" s="9" t="s">
        <v>37</v>
      </c>
      <c r="E2801" s="2" t="s">
        <v>1388</v>
      </c>
      <c r="F2801" s="2">
        <v>10</v>
      </c>
      <c r="G2801" s="3">
        <v>26</v>
      </c>
      <c r="H2801" s="4" t="str">
        <f t="shared" si="132"/>
        <v>ITA - zan VETRI - 10</v>
      </c>
      <c r="I2801" s="15">
        <f t="shared" si="133"/>
        <v>260</v>
      </c>
      <c r="J2801" s="12" t="str">
        <f t="shared" si="134"/>
        <v>ITA</v>
      </c>
    </row>
    <row r="2802" spans="1:10" ht="12.75" customHeight="1" x14ac:dyDescent="0.2">
      <c r="A2802" s="2">
        <v>2807</v>
      </c>
      <c r="B2802" s="2" t="s">
        <v>1325</v>
      </c>
      <c r="C2802" s="2" t="s">
        <v>9</v>
      </c>
      <c r="D2802" s="9" t="s">
        <v>37</v>
      </c>
      <c r="E2802" s="2" t="s">
        <v>11</v>
      </c>
      <c r="F2802" s="2">
        <v>0</v>
      </c>
      <c r="G2802" s="3">
        <v>11</v>
      </c>
      <c r="H2802" s="4" t="str">
        <f t="shared" si="132"/>
        <v>ITA - zan VETRI - 0</v>
      </c>
      <c r="I2802" s="15">
        <f t="shared" si="133"/>
        <v>0</v>
      </c>
      <c r="J2802" s="12" t="str">
        <f t="shared" si="134"/>
        <v>ITA</v>
      </c>
    </row>
    <row r="2803" spans="1:10" ht="12.75" customHeight="1" x14ac:dyDescent="0.2">
      <c r="A2803" s="2">
        <v>2808</v>
      </c>
      <c r="B2803" s="2" t="s">
        <v>1325</v>
      </c>
      <c r="C2803" s="2" t="s">
        <v>9</v>
      </c>
      <c r="D2803" s="9" t="s">
        <v>37</v>
      </c>
      <c r="E2803" s="2" t="s">
        <v>1388</v>
      </c>
      <c r="F2803" s="2">
        <v>30</v>
      </c>
      <c r="G2803" s="3">
        <v>31</v>
      </c>
      <c r="H2803" s="4" t="str">
        <f t="shared" si="132"/>
        <v>ITA - zan VETRI - 30</v>
      </c>
      <c r="I2803" s="15">
        <f t="shared" si="133"/>
        <v>930</v>
      </c>
      <c r="J2803" s="12" t="str">
        <f t="shared" si="134"/>
        <v>ITA</v>
      </c>
    </row>
    <row r="2804" spans="1:10" ht="12.75" customHeight="1" x14ac:dyDescent="0.2">
      <c r="A2804" s="2">
        <v>2809</v>
      </c>
      <c r="B2804" s="2" t="s">
        <v>1326</v>
      </c>
      <c r="C2804" s="2" t="s">
        <v>9</v>
      </c>
      <c r="D2804" s="9" t="s">
        <v>98</v>
      </c>
      <c r="E2804" s="2" t="s">
        <v>1388</v>
      </c>
      <c r="F2804" s="2">
        <v>10</v>
      </c>
      <c r="G2804" s="3">
        <v>13</v>
      </c>
      <c r="H2804" s="4" t="str">
        <f t="shared" si="132"/>
        <v>ITA - zan SPA - 10</v>
      </c>
      <c r="I2804" s="15">
        <f t="shared" si="133"/>
        <v>130</v>
      </c>
      <c r="J2804" s="12" t="str">
        <f t="shared" si="134"/>
        <v>ITA</v>
      </c>
    </row>
    <row r="2805" spans="1:10" ht="12.75" customHeight="1" x14ac:dyDescent="0.2">
      <c r="A2805" s="2">
        <v>2810</v>
      </c>
      <c r="B2805" s="2" t="s">
        <v>1326</v>
      </c>
      <c r="C2805" s="2" t="s">
        <v>9</v>
      </c>
      <c r="D2805" s="9" t="s">
        <v>98</v>
      </c>
      <c r="E2805" s="2" t="s">
        <v>11</v>
      </c>
      <c r="F2805" s="2">
        <v>0</v>
      </c>
      <c r="G2805" s="3">
        <v>15</v>
      </c>
      <c r="H2805" s="4" t="str">
        <f t="shared" si="132"/>
        <v>ITA - zan SPA - 0</v>
      </c>
      <c r="I2805" s="15">
        <f t="shared" si="133"/>
        <v>0</v>
      </c>
      <c r="J2805" s="12" t="str">
        <f t="shared" si="134"/>
        <v>ITA</v>
      </c>
    </row>
    <row r="2806" spans="1:10" ht="12.75" customHeight="1" x14ac:dyDescent="0.2">
      <c r="A2806" s="2">
        <v>2811</v>
      </c>
      <c r="B2806" s="2" t="s">
        <v>1326</v>
      </c>
      <c r="C2806" s="2" t="s">
        <v>9</v>
      </c>
      <c r="D2806" s="9" t="s">
        <v>98</v>
      </c>
      <c r="E2806" s="2" t="s">
        <v>1388</v>
      </c>
      <c r="F2806" s="2">
        <v>30</v>
      </c>
      <c r="G2806" s="3">
        <v>40</v>
      </c>
      <c r="H2806" s="4" t="str">
        <f t="shared" si="132"/>
        <v>ITA - zan SPA - 30</v>
      </c>
      <c r="I2806" s="15">
        <f t="shared" si="133"/>
        <v>1200</v>
      </c>
      <c r="J2806" s="12" t="str">
        <f t="shared" si="134"/>
        <v>ITA</v>
      </c>
    </row>
    <row r="2807" spans="1:10" ht="12.75" customHeight="1" x14ac:dyDescent="0.2">
      <c r="A2807" s="2">
        <v>2812</v>
      </c>
      <c r="B2807" s="2" t="s">
        <v>1327</v>
      </c>
      <c r="C2807" s="2" t="s">
        <v>9</v>
      </c>
      <c r="D2807" s="9" t="s">
        <v>10</v>
      </c>
      <c r="E2807" s="2" t="s">
        <v>11</v>
      </c>
      <c r="F2807" s="2">
        <v>0</v>
      </c>
      <c r="G2807" s="3">
        <v>22</v>
      </c>
      <c r="H2807" s="4" t="str">
        <f t="shared" si="132"/>
        <v>ITA - SG - 0</v>
      </c>
      <c r="I2807" s="15">
        <f t="shared" si="133"/>
        <v>0</v>
      </c>
      <c r="J2807" s="12" t="str">
        <f t="shared" si="134"/>
        <v>ITA</v>
      </c>
    </row>
    <row r="2808" spans="1:10" ht="12.75" customHeight="1" x14ac:dyDescent="0.2">
      <c r="A2808" s="2">
        <v>2813</v>
      </c>
      <c r="B2808" s="2" t="s">
        <v>1328</v>
      </c>
      <c r="C2808" s="2" t="s">
        <v>9</v>
      </c>
      <c r="D2808" s="9" t="s">
        <v>48</v>
      </c>
      <c r="E2808" s="2" t="s">
        <v>11</v>
      </c>
      <c r="F2808" s="2">
        <v>0</v>
      </c>
      <c r="G2808" s="3">
        <v>26</v>
      </c>
      <c r="H2808" s="4" t="str">
        <f t="shared" si="132"/>
        <v>ITA - zan pin SPA - 0</v>
      </c>
      <c r="I2808" s="15">
        <f t="shared" si="133"/>
        <v>0</v>
      </c>
      <c r="J2808" s="12" t="str">
        <f t="shared" si="134"/>
        <v>ITA</v>
      </c>
    </row>
    <row r="2809" spans="1:10" ht="12.75" customHeight="1" x14ac:dyDescent="0.2">
      <c r="A2809" s="2">
        <v>2814</v>
      </c>
      <c r="B2809" s="2" t="s">
        <v>1328</v>
      </c>
      <c r="C2809" s="2" t="s">
        <v>9</v>
      </c>
      <c r="D2809" s="9" t="s">
        <v>48</v>
      </c>
      <c r="E2809" s="2" t="s">
        <v>1388</v>
      </c>
      <c r="F2809" s="2">
        <v>10</v>
      </c>
      <c r="G2809" s="3">
        <v>28</v>
      </c>
      <c r="H2809" s="4" t="str">
        <f t="shared" si="132"/>
        <v>ITA - zan pin SPA - 10</v>
      </c>
      <c r="I2809" s="15">
        <f t="shared" si="133"/>
        <v>280</v>
      </c>
      <c r="J2809" s="12" t="str">
        <f t="shared" si="134"/>
        <v>ITA</v>
      </c>
    </row>
    <row r="2810" spans="1:10" ht="12.75" customHeight="1" x14ac:dyDescent="0.2">
      <c r="A2810" s="2">
        <v>2815</v>
      </c>
      <c r="B2810" s="2" t="s">
        <v>1329</v>
      </c>
      <c r="C2810" s="2" t="s">
        <v>9</v>
      </c>
      <c r="D2810" s="9" t="s">
        <v>37</v>
      </c>
      <c r="E2810" s="2" t="s">
        <v>11</v>
      </c>
      <c r="F2810" s="2">
        <v>0</v>
      </c>
      <c r="G2810" s="3">
        <v>30</v>
      </c>
      <c r="H2810" s="4" t="str">
        <f t="shared" si="132"/>
        <v>ITA - zan VETRI - 0</v>
      </c>
      <c r="I2810" s="15">
        <f t="shared" si="133"/>
        <v>0</v>
      </c>
      <c r="J2810" s="12" t="str">
        <f t="shared" si="134"/>
        <v>ITA</v>
      </c>
    </row>
    <row r="2811" spans="1:10" ht="12.75" customHeight="1" x14ac:dyDescent="0.2">
      <c r="A2811" s="2">
        <v>2816</v>
      </c>
      <c r="B2811" s="2" t="s">
        <v>1330</v>
      </c>
      <c r="C2811" s="2" t="s">
        <v>9</v>
      </c>
      <c r="D2811" s="9" t="s">
        <v>37</v>
      </c>
      <c r="E2811" s="2" t="s">
        <v>11</v>
      </c>
      <c r="F2811" s="2">
        <v>0</v>
      </c>
      <c r="G2811" s="3">
        <v>33</v>
      </c>
      <c r="H2811" s="4" t="str">
        <f t="shared" si="132"/>
        <v>ITA - zan VETRI - 0</v>
      </c>
      <c r="I2811" s="15">
        <f t="shared" si="133"/>
        <v>0</v>
      </c>
      <c r="J2811" s="12" t="str">
        <f t="shared" si="134"/>
        <v>ITA</v>
      </c>
    </row>
    <row r="2812" spans="1:10" ht="12.75" customHeight="1" x14ac:dyDescent="0.2">
      <c r="A2812" s="2">
        <v>2817</v>
      </c>
      <c r="B2812" s="2" t="s">
        <v>1331</v>
      </c>
      <c r="C2812" s="2" t="s">
        <v>9</v>
      </c>
      <c r="D2812" s="9" t="s">
        <v>48</v>
      </c>
      <c r="E2812" s="2" t="s">
        <v>1388</v>
      </c>
      <c r="F2812" s="2">
        <v>30</v>
      </c>
      <c r="G2812" s="3">
        <v>17</v>
      </c>
      <c r="H2812" s="4" t="str">
        <f t="shared" si="132"/>
        <v>ITA - zan pin SPA - 30</v>
      </c>
      <c r="I2812" s="15">
        <f t="shared" si="133"/>
        <v>510</v>
      </c>
      <c r="J2812" s="12" t="str">
        <f t="shared" si="134"/>
        <v>ITA</v>
      </c>
    </row>
    <row r="2813" spans="1:10" ht="12.75" customHeight="1" x14ac:dyDescent="0.2">
      <c r="A2813" s="2">
        <v>2818</v>
      </c>
      <c r="B2813" s="2" t="s">
        <v>1332</v>
      </c>
      <c r="C2813" s="2" t="s">
        <v>9</v>
      </c>
      <c r="D2813" s="9" t="s">
        <v>10</v>
      </c>
      <c r="E2813" s="2" t="s">
        <v>11</v>
      </c>
      <c r="F2813" s="2">
        <v>0</v>
      </c>
      <c r="G2813" s="3">
        <v>12</v>
      </c>
      <c r="H2813" s="4" t="str">
        <f t="shared" si="132"/>
        <v>ITA - SG - 0</v>
      </c>
      <c r="I2813" s="15">
        <f t="shared" si="133"/>
        <v>0</v>
      </c>
      <c r="J2813" s="12" t="str">
        <f t="shared" si="134"/>
        <v>ITA</v>
      </c>
    </row>
    <row r="2814" spans="1:10" ht="12.75" customHeight="1" x14ac:dyDescent="0.2">
      <c r="A2814" s="2">
        <v>2819</v>
      </c>
      <c r="B2814" s="2" t="s">
        <v>1333</v>
      </c>
      <c r="C2814" s="2" t="s">
        <v>9</v>
      </c>
      <c r="D2814" s="9" t="s">
        <v>66</v>
      </c>
      <c r="E2814" s="2" t="s">
        <v>1388</v>
      </c>
      <c r="F2814" s="2">
        <v>30</v>
      </c>
      <c r="G2814" s="3">
        <v>18</v>
      </c>
      <c r="H2814" s="4" t="str">
        <f t="shared" si="132"/>
        <v>ITA - zan PAM - 30</v>
      </c>
      <c r="I2814" s="15">
        <f t="shared" si="133"/>
        <v>540</v>
      </c>
      <c r="J2814" s="12" t="str">
        <f t="shared" si="134"/>
        <v>ITA</v>
      </c>
    </row>
    <row r="2815" spans="1:10" ht="12.75" customHeight="1" x14ac:dyDescent="0.2">
      <c r="A2815" s="2">
        <v>2820</v>
      </c>
      <c r="B2815" s="2" t="s">
        <v>1333</v>
      </c>
      <c r="C2815" s="2" t="s">
        <v>9</v>
      </c>
      <c r="D2815" s="9" t="s">
        <v>66</v>
      </c>
      <c r="E2815" s="2" t="s">
        <v>1388</v>
      </c>
      <c r="F2815" s="2">
        <v>10</v>
      </c>
      <c r="G2815" s="3">
        <v>17</v>
      </c>
      <c r="H2815" s="4" t="str">
        <f t="shared" si="132"/>
        <v>ITA - zan PAM - 10</v>
      </c>
      <c r="I2815" s="15">
        <f t="shared" si="133"/>
        <v>170</v>
      </c>
      <c r="J2815" s="12" t="str">
        <f t="shared" si="134"/>
        <v>ITA</v>
      </c>
    </row>
    <row r="2816" spans="1:10" ht="12.75" customHeight="1" x14ac:dyDescent="0.2">
      <c r="A2816" s="2">
        <v>2821</v>
      </c>
      <c r="B2816" s="2" t="s">
        <v>1333</v>
      </c>
      <c r="C2816" s="2" t="s">
        <v>9</v>
      </c>
      <c r="D2816" s="9" t="s">
        <v>66</v>
      </c>
      <c r="E2816" s="2" t="s">
        <v>11</v>
      </c>
      <c r="F2816" s="2">
        <v>0</v>
      </c>
      <c r="G2816" s="3">
        <v>21</v>
      </c>
      <c r="H2816" s="4" t="str">
        <f t="shared" si="132"/>
        <v>ITA - zan PAM - 0</v>
      </c>
      <c r="I2816" s="15">
        <f t="shared" si="133"/>
        <v>0</v>
      </c>
      <c r="J2816" s="12" t="str">
        <f t="shared" si="134"/>
        <v>ITA</v>
      </c>
    </row>
    <row r="2817" spans="1:10" ht="12.75" customHeight="1" x14ac:dyDescent="0.2">
      <c r="A2817" s="2">
        <v>2822</v>
      </c>
      <c r="B2817" s="2" t="s">
        <v>1334</v>
      </c>
      <c r="C2817" s="2" t="s">
        <v>9</v>
      </c>
      <c r="D2817" s="9" t="s">
        <v>66</v>
      </c>
      <c r="E2817" s="2" t="s">
        <v>11</v>
      </c>
      <c r="F2817" s="2">
        <v>0</v>
      </c>
      <c r="G2817" s="3">
        <v>10</v>
      </c>
      <c r="H2817" s="4" t="str">
        <f t="shared" si="132"/>
        <v>ITA - zan PAM - 0</v>
      </c>
      <c r="I2817" s="15">
        <f t="shared" si="133"/>
        <v>0</v>
      </c>
      <c r="J2817" s="12" t="str">
        <f t="shared" si="134"/>
        <v>ITA</v>
      </c>
    </row>
    <row r="2818" spans="1:10" ht="12.75" customHeight="1" x14ac:dyDescent="0.2">
      <c r="A2818" s="2">
        <v>2823</v>
      </c>
      <c r="B2818" s="2" t="s">
        <v>1334</v>
      </c>
      <c r="C2818" s="2" t="s">
        <v>9</v>
      </c>
      <c r="D2818" s="9" t="s">
        <v>66</v>
      </c>
      <c r="E2818" s="2" t="s">
        <v>1388</v>
      </c>
      <c r="F2818" s="2">
        <v>30</v>
      </c>
      <c r="G2818" s="3">
        <v>33</v>
      </c>
      <c r="H2818" s="4" t="str">
        <f t="shared" si="132"/>
        <v>ITA - zan PAM - 30</v>
      </c>
      <c r="I2818" s="15">
        <f t="shared" si="133"/>
        <v>990</v>
      </c>
      <c r="J2818" s="12" t="str">
        <f t="shared" si="134"/>
        <v>ITA</v>
      </c>
    </row>
    <row r="2819" spans="1:10" ht="12.75" customHeight="1" x14ac:dyDescent="0.2">
      <c r="A2819" s="2">
        <v>2824</v>
      </c>
      <c r="B2819" s="2" t="s">
        <v>1335</v>
      </c>
      <c r="C2819" s="2" t="s">
        <v>9</v>
      </c>
      <c r="D2819" s="9" t="s">
        <v>48</v>
      </c>
      <c r="E2819" s="2" t="s">
        <v>1388</v>
      </c>
      <c r="F2819" s="2">
        <v>10</v>
      </c>
      <c r="G2819" s="3">
        <v>39</v>
      </c>
      <c r="H2819" s="4" t="str">
        <f t="shared" ref="H2819:H2882" si="135">IF(AND(J2819&lt;&gt;"NON PRESENTE",D2819&lt;&gt;"NON PRESENTE",F2819&lt;&gt;"NON PRESENTE"),_xlfn.CONCAT(J2819," - ",D2819," - ",F2819),"DATI MANCANTI")</f>
        <v>ITA - zan pin SPA - 10</v>
      </c>
      <c r="I2819" s="15">
        <f t="shared" ref="I2819:I2882" si="136">IF(AND(F2819&lt;&gt;"NON PRESENTE",G2819&lt;&gt;"NON PRESENTE"),F2819*G2819,"DATI MANCANTI")</f>
        <v>390</v>
      </c>
      <c r="J2819" s="12" t="str">
        <f t="shared" ref="J2819:J2882" si="137">TRIM(C2819)</f>
        <v>ITA</v>
      </c>
    </row>
    <row r="2820" spans="1:10" ht="12.75" customHeight="1" x14ac:dyDescent="0.2">
      <c r="A2820" s="2">
        <v>2825</v>
      </c>
      <c r="B2820" s="2" t="s">
        <v>1335</v>
      </c>
      <c r="C2820" s="2" t="s">
        <v>9</v>
      </c>
      <c r="D2820" s="9" t="s">
        <v>48</v>
      </c>
      <c r="E2820" s="2" t="s">
        <v>1388</v>
      </c>
      <c r="F2820" s="2">
        <v>30</v>
      </c>
      <c r="G2820" s="3">
        <v>31</v>
      </c>
      <c r="H2820" s="4" t="str">
        <f t="shared" si="135"/>
        <v>ITA - zan pin SPA - 30</v>
      </c>
      <c r="I2820" s="15">
        <f t="shared" si="136"/>
        <v>930</v>
      </c>
      <c r="J2820" s="12" t="str">
        <f t="shared" si="137"/>
        <v>ITA</v>
      </c>
    </row>
    <row r="2821" spans="1:10" ht="12.75" customHeight="1" x14ac:dyDescent="0.2">
      <c r="A2821" s="2">
        <v>2826</v>
      </c>
      <c r="B2821" s="2" t="s">
        <v>1336</v>
      </c>
      <c r="C2821" s="2" t="s">
        <v>9</v>
      </c>
      <c r="D2821" s="9" t="s">
        <v>10</v>
      </c>
      <c r="E2821" s="2" t="s">
        <v>11</v>
      </c>
      <c r="F2821" s="2">
        <v>0</v>
      </c>
      <c r="G2821" s="3">
        <v>22</v>
      </c>
      <c r="H2821" s="4" t="str">
        <f t="shared" si="135"/>
        <v>ITA - SG - 0</v>
      </c>
      <c r="I2821" s="15">
        <f t="shared" si="136"/>
        <v>0</v>
      </c>
      <c r="J2821" s="12" t="str">
        <f t="shared" si="137"/>
        <v>ITA</v>
      </c>
    </row>
    <row r="2822" spans="1:10" ht="12.75" customHeight="1" x14ac:dyDescent="0.2">
      <c r="A2822" s="2">
        <v>2827</v>
      </c>
      <c r="B2822" s="2" t="s">
        <v>1337</v>
      </c>
      <c r="C2822" s="2" t="s">
        <v>9</v>
      </c>
      <c r="D2822" s="9" t="s">
        <v>66</v>
      </c>
      <c r="E2822" s="2" t="s">
        <v>11</v>
      </c>
      <c r="F2822" s="2">
        <v>0</v>
      </c>
      <c r="G2822" s="3">
        <v>38</v>
      </c>
      <c r="H2822" s="4" t="str">
        <f t="shared" si="135"/>
        <v>ITA - zan PAM - 0</v>
      </c>
      <c r="I2822" s="15">
        <f t="shared" si="136"/>
        <v>0</v>
      </c>
      <c r="J2822" s="12" t="str">
        <f t="shared" si="137"/>
        <v>ITA</v>
      </c>
    </row>
    <row r="2823" spans="1:10" ht="12.75" customHeight="1" x14ac:dyDescent="0.2">
      <c r="A2823" s="2">
        <v>2828</v>
      </c>
      <c r="B2823" s="2" t="s">
        <v>1337</v>
      </c>
      <c r="C2823" s="2" t="s">
        <v>9</v>
      </c>
      <c r="D2823" s="9" t="s">
        <v>66</v>
      </c>
      <c r="E2823" s="2" t="s">
        <v>1388</v>
      </c>
      <c r="F2823" s="2">
        <v>30</v>
      </c>
      <c r="G2823" s="3">
        <v>13</v>
      </c>
      <c r="H2823" s="4" t="str">
        <f t="shared" si="135"/>
        <v>ITA - zan PAM - 30</v>
      </c>
      <c r="I2823" s="15">
        <f t="shared" si="136"/>
        <v>390</v>
      </c>
      <c r="J2823" s="12" t="str">
        <f t="shared" si="137"/>
        <v>ITA</v>
      </c>
    </row>
    <row r="2824" spans="1:10" ht="12.75" customHeight="1" x14ac:dyDescent="0.2">
      <c r="A2824" s="2">
        <v>2829</v>
      </c>
      <c r="B2824" s="2" t="s">
        <v>1337</v>
      </c>
      <c r="C2824" s="2" t="s">
        <v>9</v>
      </c>
      <c r="D2824" s="9" t="s">
        <v>66</v>
      </c>
      <c r="E2824" s="2" t="s">
        <v>1388</v>
      </c>
      <c r="F2824" s="2">
        <v>10</v>
      </c>
      <c r="G2824" s="3">
        <v>35</v>
      </c>
      <c r="H2824" s="4" t="str">
        <f t="shared" si="135"/>
        <v>ITA - zan PAM - 10</v>
      </c>
      <c r="I2824" s="15">
        <f t="shared" si="136"/>
        <v>350</v>
      </c>
      <c r="J2824" s="12" t="str">
        <f t="shared" si="137"/>
        <v>ITA</v>
      </c>
    </row>
    <row r="2825" spans="1:10" ht="12.75" customHeight="1" x14ac:dyDescent="0.2">
      <c r="A2825" s="2">
        <v>2830</v>
      </c>
      <c r="B2825" s="2" t="s">
        <v>1338</v>
      </c>
      <c r="C2825" s="2" t="s">
        <v>9</v>
      </c>
      <c r="D2825" s="9" t="s">
        <v>98</v>
      </c>
      <c r="E2825" s="2" t="s">
        <v>1388</v>
      </c>
      <c r="F2825" s="2">
        <v>10</v>
      </c>
      <c r="G2825" s="3">
        <v>37</v>
      </c>
      <c r="H2825" s="4" t="str">
        <f t="shared" si="135"/>
        <v>ITA - zan SPA - 10</v>
      </c>
      <c r="I2825" s="15">
        <f t="shared" si="136"/>
        <v>370</v>
      </c>
      <c r="J2825" s="12" t="str">
        <f t="shared" si="137"/>
        <v>ITA</v>
      </c>
    </row>
    <row r="2826" spans="1:10" ht="12.75" customHeight="1" x14ac:dyDescent="0.2">
      <c r="A2826" s="2">
        <v>2831</v>
      </c>
      <c r="B2826" s="2" t="s">
        <v>1338</v>
      </c>
      <c r="C2826" s="2" t="s">
        <v>9</v>
      </c>
      <c r="D2826" s="9" t="s">
        <v>98</v>
      </c>
      <c r="E2826" s="2" t="s">
        <v>11</v>
      </c>
      <c r="F2826" s="2">
        <v>0</v>
      </c>
      <c r="G2826" s="3">
        <v>20</v>
      </c>
      <c r="H2826" s="4" t="str">
        <f t="shared" si="135"/>
        <v>ITA - zan SPA - 0</v>
      </c>
      <c r="I2826" s="15">
        <f t="shared" si="136"/>
        <v>0</v>
      </c>
      <c r="J2826" s="12" t="str">
        <f t="shared" si="137"/>
        <v>ITA</v>
      </c>
    </row>
    <row r="2827" spans="1:10" ht="12.75" customHeight="1" x14ac:dyDescent="0.2">
      <c r="A2827" s="2">
        <v>2832</v>
      </c>
      <c r="B2827" s="2" t="s">
        <v>1338</v>
      </c>
      <c r="C2827" s="2" t="s">
        <v>9</v>
      </c>
      <c r="D2827" s="9" t="s">
        <v>98</v>
      </c>
      <c r="E2827" s="2" t="s">
        <v>1388</v>
      </c>
      <c r="F2827" s="2">
        <v>30</v>
      </c>
      <c r="G2827" s="3">
        <v>35</v>
      </c>
      <c r="H2827" s="4" t="str">
        <f t="shared" si="135"/>
        <v>ITA - zan SPA - 30</v>
      </c>
      <c r="I2827" s="15">
        <f t="shared" si="136"/>
        <v>1050</v>
      </c>
      <c r="J2827" s="12" t="str">
        <f t="shared" si="137"/>
        <v>ITA</v>
      </c>
    </row>
    <row r="2828" spans="1:10" ht="12.75" customHeight="1" x14ac:dyDescent="0.2">
      <c r="A2828" s="2">
        <v>2833</v>
      </c>
      <c r="B2828" s="2" t="s">
        <v>1339</v>
      </c>
      <c r="C2828" s="2" t="s">
        <v>9</v>
      </c>
      <c r="D2828" s="9" t="s">
        <v>37</v>
      </c>
      <c r="E2828" s="2" t="s">
        <v>11</v>
      </c>
      <c r="F2828" s="2">
        <v>0</v>
      </c>
      <c r="G2828" s="3">
        <v>24</v>
      </c>
      <c r="H2828" s="4" t="str">
        <f t="shared" si="135"/>
        <v>ITA - zan VETRI - 0</v>
      </c>
      <c r="I2828" s="15">
        <f t="shared" si="136"/>
        <v>0</v>
      </c>
      <c r="J2828" s="12" t="str">
        <f t="shared" si="137"/>
        <v>ITA</v>
      </c>
    </row>
    <row r="2829" spans="1:10" ht="12.75" customHeight="1" x14ac:dyDescent="0.2">
      <c r="A2829" s="2">
        <v>2834</v>
      </c>
      <c r="B2829" s="2" t="s">
        <v>1340</v>
      </c>
      <c r="C2829" s="2" t="s">
        <v>9</v>
      </c>
      <c r="D2829" s="9" t="s">
        <v>37</v>
      </c>
      <c r="E2829" s="2" t="s">
        <v>1388</v>
      </c>
      <c r="F2829" s="2">
        <v>30</v>
      </c>
      <c r="G2829" s="3">
        <v>24</v>
      </c>
      <c r="H2829" s="4" t="str">
        <f t="shared" si="135"/>
        <v>ITA - zan VETRI - 30</v>
      </c>
      <c r="I2829" s="15">
        <f t="shared" si="136"/>
        <v>720</v>
      </c>
      <c r="J2829" s="12" t="str">
        <f t="shared" si="137"/>
        <v>ITA</v>
      </c>
    </row>
    <row r="2830" spans="1:10" ht="12.75" customHeight="1" x14ac:dyDescent="0.2">
      <c r="A2830" s="2">
        <v>2835</v>
      </c>
      <c r="B2830" s="2" t="s">
        <v>1340</v>
      </c>
      <c r="C2830" s="2" t="s">
        <v>9</v>
      </c>
      <c r="D2830" s="9" t="s">
        <v>37</v>
      </c>
      <c r="E2830" s="2" t="s">
        <v>11</v>
      </c>
      <c r="F2830" s="2">
        <v>0</v>
      </c>
      <c r="G2830" s="3">
        <v>35</v>
      </c>
      <c r="H2830" s="4" t="str">
        <f t="shared" si="135"/>
        <v>ITA - zan VETRI - 0</v>
      </c>
      <c r="I2830" s="15">
        <f t="shared" si="136"/>
        <v>0</v>
      </c>
      <c r="J2830" s="12" t="str">
        <f t="shared" si="137"/>
        <v>ITA</v>
      </c>
    </row>
    <row r="2831" spans="1:10" ht="12.75" customHeight="1" x14ac:dyDescent="0.2">
      <c r="A2831" s="2">
        <v>2836</v>
      </c>
      <c r="B2831" s="2" t="s">
        <v>1340</v>
      </c>
      <c r="C2831" s="2" t="s">
        <v>9</v>
      </c>
      <c r="D2831" s="9" t="s">
        <v>37</v>
      </c>
      <c r="E2831" s="2" t="s">
        <v>1388</v>
      </c>
      <c r="F2831" s="2">
        <v>10</v>
      </c>
      <c r="G2831" s="3">
        <v>38</v>
      </c>
      <c r="H2831" s="4" t="str">
        <f t="shared" si="135"/>
        <v>ITA - zan VETRI - 10</v>
      </c>
      <c r="I2831" s="15">
        <f t="shared" si="136"/>
        <v>380</v>
      </c>
      <c r="J2831" s="12" t="str">
        <f t="shared" si="137"/>
        <v>ITA</v>
      </c>
    </row>
    <row r="2832" spans="1:10" ht="12.75" customHeight="1" x14ac:dyDescent="0.2">
      <c r="A2832" s="2">
        <v>2837</v>
      </c>
      <c r="B2832" s="2" t="s">
        <v>1341</v>
      </c>
      <c r="C2832" s="2" t="s">
        <v>9</v>
      </c>
      <c r="D2832" s="9" t="s">
        <v>55</v>
      </c>
      <c r="E2832" s="2" t="s">
        <v>1388</v>
      </c>
      <c r="F2832" s="2">
        <v>30</v>
      </c>
      <c r="G2832" s="3">
        <v>14</v>
      </c>
      <c r="H2832" s="4" t="str">
        <f t="shared" si="135"/>
        <v>ITA - zan S.R.L. - 30</v>
      </c>
      <c r="I2832" s="15">
        <f t="shared" si="136"/>
        <v>420</v>
      </c>
      <c r="J2832" s="12" t="str">
        <f t="shared" si="137"/>
        <v>ITA</v>
      </c>
    </row>
    <row r="2833" spans="1:10" ht="12.75" customHeight="1" x14ac:dyDescent="0.2">
      <c r="A2833" s="2">
        <v>2838</v>
      </c>
      <c r="B2833" s="2" t="s">
        <v>1341</v>
      </c>
      <c r="C2833" s="2" t="s">
        <v>9</v>
      </c>
      <c r="D2833" s="9" t="s">
        <v>55</v>
      </c>
      <c r="E2833" s="2" t="s">
        <v>11</v>
      </c>
      <c r="F2833" s="2">
        <v>0</v>
      </c>
      <c r="G2833" s="3">
        <v>12</v>
      </c>
      <c r="H2833" s="4" t="str">
        <f t="shared" si="135"/>
        <v>ITA - zan S.R.L. - 0</v>
      </c>
      <c r="I2833" s="15">
        <f t="shared" si="136"/>
        <v>0</v>
      </c>
      <c r="J2833" s="12" t="str">
        <f t="shared" si="137"/>
        <v>ITA</v>
      </c>
    </row>
    <row r="2834" spans="1:10" ht="12.75" customHeight="1" x14ac:dyDescent="0.2">
      <c r="A2834" s="2">
        <v>2839</v>
      </c>
      <c r="B2834" s="2" t="s">
        <v>1342</v>
      </c>
      <c r="C2834" s="2" t="s">
        <v>9</v>
      </c>
      <c r="D2834" s="9" t="s">
        <v>55</v>
      </c>
      <c r="E2834" s="2" t="s">
        <v>1388</v>
      </c>
      <c r="F2834" s="2">
        <v>10</v>
      </c>
      <c r="G2834" s="3">
        <v>10</v>
      </c>
      <c r="H2834" s="4" t="str">
        <f t="shared" si="135"/>
        <v>ITA - zan S.R.L. - 10</v>
      </c>
      <c r="I2834" s="15">
        <f t="shared" si="136"/>
        <v>100</v>
      </c>
      <c r="J2834" s="12" t="str">
        <f t="shared" si="137"/>
        <v>ITA</v>
      </c>
    </row>
    <row r="2835" spans="1:10" ht="12.75" customHeight="1" x14ac:dyDescent="0.2">
      <c r="A2835" s="2">
        <v>2840</v>
      </c>
      <c r="B2835" s="2" t="s">
        <v>1342</v>
      </c>
      <c r="C2835" s="2" t="s">
        <v>9</v>
      </c>
      <c r="D2835" s="9" t="s">
        <v>55</v>
      </c>
      <c r="E2835" s="2" t="s">
        <v>11</v>
      </c>
      <c r="F2835" s="2">
        <v>0</v>
      </c>
      <c r="G2835" s="3">
        <v>20</v>
      </c>
      <c r="H2835" s="4" t="str">
        <f t="shared" si="135"/>
        <v>ITA - zan S.R.L. - 0</v>
      </c>
      <c r="I2835" s="15">
        <f t="shared" si="136"/>
        <v>0</v>
      </c>
      <c r="J2835" s="12" t="str">
        <f t="shared" si="137"/>
        <v>ITA</v>
      </c>
    </row>
    <row r="2836" spans="1:10" ht="12.75" customHeight="1" x14ac:dyDescent="0.2">
      <c r="A2836" s="2">
        <v>2841</v>
      </c>
      <c r="B2836" s="2" t="s">
        <v>1342</v>
      </c>
      <c r="C2836" s="2" t="s">
        <v>9</v>
      </c>
      <c r="D2836" s="9" t="s">
        <v>55</v>
      </c>
      <c r="E2836" s="2" t="s">
        <v>1388</v>
      </c>
      <c r="F2836" s="2">
        <v>30</v>
      </c>
      <c r="G2836" s="3">
        <v>18</v>
      </c>
      <c r="H2836" s="4" t="str">
        <f t="shared" si="135"/>
        <v>ITA - zan S.R.L. - 30</v>
      </c>
      <c r="I2836" s="15">
        <f t="shared" si="136"/>
        <v>540</v>
      </c>
      <c r="J2836" s="12" t="str">
        <f t="shared" si="137"/>
        <v>ITA</v>
      </c>
    </row>
    <row r="2837" spans="1:10" ht="12.75" customHeight="1" x14ac:dyDescent="0.2">
      <c r="A2837" s="2">
        <v>2842</v>
      </c>
      <c r="B2837" s="2" t="s">
        <v>1343</v>
      </c>
      <c r="C2837" s="2" t="s">
        <v>9</v>
      </c>
      <c r="D2837" s="9" t="s">
        <v>10</v>
      </c>
      <c r="E2837" s="2" t="s">
        <v>1388</v>
      </c>
      <c r="F2837" s="2">
        <v>10</v>
      </c>
      <c r="G2837" s="3">
        <v>19</v>
      </c>
      <c r="H2837" s="4" t="str">
        <f t="shared" si="135"/>
        <v>ITA - SG - 10</v>
      </c>
      <c r="I2837" s="15">
        <f t="shared" si="136"/>
        <v>190</v>
      </c>
      <c r="J2837" s="12" t="str">
        <f t="shared" si="137"/>
        <v>ITA</v>
      </c>
    </row>
    <row r="2838" spans="1:10" ht="12.75" customHeight="1" x14ac:dyDescent="0.2">
      <c r="A2838" s="2">
        <v>2843</v>
      </c>
      <c r="B2838" s="2" t="s">
        <v>1343</v>
      </c>
      <c r="C2838" s="2" t="s">
        <v>9</v>
      </c>
      <c r="D2838" s="9" t="s">
        <v>10</v>
      </c>
      <c r="E2838" s="2" t="s">
        <v>11</v>
      </c>
      <c r="F2838" s="2">
        <v>0</v>
      </c>
      <c r="G2838" s="3">
        <v>22</v>
      </c>
      <c r="H2838" s="4" t="str">
        <f t="shared" si="135"/>
        <v>ITA - SG - 0</v>
      </c>
      <c r="I2838" s="15">
        <f t="shared" si="136"/>
        <v>0</v>
      </c>
      <c r="J2838" s="12" t="str">
        <f t="shared" si="137"/>
        <v>ITA</v>
      </c>
    </row>
    <row r="2839" spans="1:10" ht="12.75" customHeight="1" x14ac:dyDescent="0.2">
      <c r="A2839" s="2">
        <v>2844</v>
      </c>
      <c r="B2839" s="2" t="s">
        <v>1343</v>
      </c>
      <c r="C2839" s="2" t="s">
        <v>9</v>
      </c>
      <c r="D2839" s="9" t="s">
        <v>10</v>
      </c>
      <c r="E2839" s="2" t="s">
        <v>1388</v>
      </c>
      <c r="F2839" s="2">
        <v>30</v>
      </c>
      <c r="G2839" s="3">
        <v>30</v>
      </c>
      <c r="H2839" s="4" t="str">
        <f t="shared" si="135"/>
        <v>ITA - SG - 30</v>
      </c>
      <c r="I2839" s="15">
        <f t="shared" si="136"/>
        <v>900</v>
      </c>
      <c r="J2839" s="12" t="str">
        <f t="shared" si="137"/>
        <v>ITA</v>
      </c>
    </row>
    <row r="2840" spans="1:10" ht="12.75" customHeight="1" x14ac:dyDescent="0.2">
      <c r="A2840" s="2">
        <v>2845</v>
      </c>
      <c r="B2840" s="2" t="s">
        <v>1344</v>
      </c>
      <c r="C2840" s="2" t="s">
        <v>9</v>
      </c>
      <c r="D2840" s="9" t="s">
        <v>37</v>
      </c>
      <c r="E2840" s="2" t="s">
        <v>11</v>
      </c>
      <c r="F2840" s="2">
        <v>0</v>
      </c>
      <c r="G2840" s="3">
        <v>16</v>
      </c>
      <c r="H2840" s="4" t="str">
        <f t="shared" si="135"/>
        <v>ITA - zan VETRI - 0</v>
      </c>
      <c r="I2840" s="15">
        <f t="shared" si="136"/>
        <v>0</v>
      </c>
      <c r="J2840" s="12" t="str">
        <f t="shared" si="137"/>
        <v>ITA</v>
      </c>
    </row>
    <row r="2841" spans="1:10" ht="12.75" customHeight="1" x14ac:dyDescent="0.2">
      <c r="A2841" s="2">
        <v>2846</v>
      </c>
      <c r="B2841" s="2" t="s">
        <v>1344</v>
      </c>
      <c r="C2841" s="2" t="s">
        <v>9</v>
      </c>
      <c r="D2841" s="9" t="s">
        <v>37</v>
      </c>
      <c r="E2841" s="2" t="s">
        <v>1388</v>
      </c>
      <c r="F2841" s="2">
        <v>10</v>
      </c>
      <c r="G2841" s="3">
        <v>35</v>
      </c>
      <c r="H2841" s="4" t="str">
        <f t="shared" si="135"/>
        <v>ITA - zan VETRI - 10</v>
      </c>
      <c r="I2841" s="15">
        <f t="shared" si="136"/>
        <v>350</v>
      </c>
      <c r="J2841" s="12" t="str">
        <f t="shared" si="137"/>
        <v>ITA</v>
      </c>
    </row>
    <row r="2842" spans="1:10" ht="12.75" customHeight="1" x14ac:dyDescent="0.2">
      <c r="A2842" s="2">
        <v>2847</v>
      </c>
      <c r="B2842" s="2" t="s">
        <v>1344</v>
      </c>
      <c r="C2842" s="2" t="s">
        <v>9</v>
      </c>
      <c r="D2842" s="9" t="s">
        <v>37</v>
      </c>
      <c r="E2842" s="2" t="s">
        <v>1388</v>
      </c>
      <c r="F2842" s="2">
        <v>30</v>
      </c>
      <c r="G2842" s="3">
        <v>32</v>
      </c>
      <c r="H2842" s="4" t="str">
        <f t="shared" si="135"/>
        <v>ITA - zan VETRI - 30</v>
      </c>
      <c r="I2842" s="15">
        <f t="shared" si="136"/>
        <v>960</v>
      </c>
      <c r="J2842" s="12" t="str">
        <f t="shared" si="137"/>
        <v>ITA</v>
      </c>
    </row>
    <row r="2843" spans="1:10" ht="12.75" customHeight="1" x14ac:dyDescent="0.2">
      <c r="A2843" s="2">
        <v>2848</v>
      </c>
      <c r="B2843" s="2" t="s">
        <v>1345</v>
      </c>
      <c r="C2843" s="2" t="s">
        <v>9</v>
      </c>
      <c r="D2843" s="9" t="s">
        <v>48</v>
      </c>
      <c r="E2843" s="2" t="s">
        <v>11</v>
      </c>
      <c r="F2843" s="2">
        <v>0</v>
      </c>
      <c r="G2843" s="3">
        <v>17</v>
      </c>
      <c r="H2843" s="4" t="str">
        <f t="shared" si="135"/>
        <v>ITA - zan pin SPA - 0</v>
      </c>
      <c r="I2843" s="15">
        <f t="shared" si="136"/>
        <v>0</v>
      </c>
      <c r="J2843" s="12" t="str">
        <f t="shared" si="137"/>
        <v>ITA</v>
      </c>
    </row>
    <row r="2844" spans="1:10" ht="12.75" customHeight="1" x14ac:dyDescent="0.2">
      <c r="A2844" s="2">
        <v>2849</v>
      </c>
      <c r="B2844" s="2" t="s">
        <v>1346</v>
      </c>
      <c r="C2844" s="2" t="s">
        <v>9</v>
      </c>
      <c r="D2844" s="9" t="s">
        <v>37</v>
      </c>
      <c r="E2844" s="2" t="s">
        <v>11</v>
      </c>
      <c r="F2844" s="2">
        <v>0</v>
      </c>
      <c r="G2844" s="3">
        <v>12</v>
      </c>
      <c r="H2844" s="4" t="str">
        <f t="shared" si="135"/>
        <v>ITA - zan VETRI - 0</v>
      </c>
      <c r="I2844" s="15">
        <f t="shared" si="136"/>
        <v>0</v>
      </c>
      <c r="J2844" s="12" t="str">
        <f t="shared" si="137"/>
        <v>ITA</v>
      </c>
    </row>
    <row r="2845" spans="1:10" ht="12.75" customHeight="1" x14ac:dyDescent="0.2">
      <c r="A2845" s="2">
        <v>2850</v>
      </c>
      <c r="B2845" s="2" t="s">
        <v>1347</v>
      </c>
      <c r="C2845" s="2" t="s">
        <v>9</v>
      </c>
      <c r="D2845" s="9" t="s">
        <v>37</v>
      </c>
      <c r="E2845" s="2" t="s">
        <v>11</v>
      </c>
      <c r="F2845" s="2">
        <v>0</v>
      </c>
      <c r="G2845" s="3">
        <v>38</v>
      </c>
      <c r="H2845" s="4" t="str">
        <f t="shared" si="135"/>
        <v>ITA - zan VETRI - 0</v>
      </c>
      <c r="I2845" s="15">
        <f t="shared" si="136"/>
        <v>0</v>
      </c>
      <c r="J2845" s="12" t="str">
        <f t="shared" si="137"/>
        <v>ITA</v>
      </c>
    </row>
    <row r="2846" spans="1:10" ht="12.75" customHeight="1" x14ac:dyDescent="0.2">
      <c r="A2846" s="2">
        <v>2851</v>
      </c>
      <c r="B2846" s="2" t="s">
        <v>1348</v>
      </c>
      <c r="C2846" s="2" t="s">
        <v>9</v>
      </c>
      <c r="D2846" s="9" t="s">
        <v>50</v>
      </c>
      <c r="E2846" s="2" t="s">
        <v>1388</v>
      </c>
      <c r="F2846" s="2">
        <v>30</v>
      </c>
      <c r="G2846" s="3">
        <v>24</v>
      </c>
      <c r="H2846" s="4" t="str">
        <f t="shared" si="135"/>
        <v>ITA - SICURpin SUD S.r.l - 30</v>
      </c>
      <c r="I2846" s="15">
        <f t="shared" si="136"/>
        <v>720</v>
      </c>
      <c r="J2846" s="12" t="str">
        <f t="shared" si="137"/>
        <v>ITA</v>
      </c>
    </row>
    <row r="2847" spans="1:10" ht="12.75" customHeight="1" x14ac:dyDescent="0.2">
      <c r="A2847" s="2">
        <v>2852</v>
      </c>
      <c r="B2847" s="2" t="s">
        <v>1349</v>
      </c>
      <c r="C2847" s="2" t="s">
        <v>9</v>
      </c>
      <c r="D2847" s="9" t="s">
        <v>10</v>
      </c>
      <c r="E2847" s="2" t="s">
        <v>1388</v>
      </c>
      <c r="F2847" s="2">
        <v>20</v>
      </c>
      <c r="G2847" s="3">
        <v>33</v>
      </c>
      <c r="H2847" s="4" t="str">
        <f t="shared" si="135"/>
        <v>ITA - SG - 20</v>
      </c>
      <c r="I2847" s="15">
        <f t="shared" si="136"/>
        <v>660</v>
      </c>
      <c r="J2847" s="12" t="str">
        <f t="shared" si="137"/>
        <v>ITA</v>
      </c>
    </row>
    <row r="2848" spans="1:10" ht="12.75" customHeight="1" x14ac:dyDescent="0.2">
      <c r="A2848" s="2">
        <v>2853</v>
      </c>
      <c r="B2848" s="2" t="s">
        <v>1349</v>
      </c>
      <c r="C2848" s="2" t="s">
        <v>9</v>
      </c>
      <c r="D2848" s="9" t="s">
        <v>10</v>
      </c>
      <c r="E2848" s="2" t="s">
        <v>1388</v>
      </c>
      <c r="F2848" s="2">
        <v>30</v>
      </c>
      <c r="G2848" s="3">
        <v>30</v>
      </c>
      <c r="H2848" s="4" t="str">
        <f t="shared" si="135"/>
        <v>ITA - SG - 30</v>
      </c>
      <c r="I2848" s="15">
        <f t="shared" si="136"/>
        <v>900</v>
      </c>
      <c r="J2848" s="12" t="str">
        <f t="shared" si="137"/>
        <v>ITA</v>
      </c>
    </row>
    <row r="2849" spans="1:10" ht="12.75" customHeight="1" x14ac:dyDescent="0.2">
      <c r="A2849" s="2">
        <v>2854</v>
      </c>
      <c r="B2849" s="2" t="s">
        <v>1349</v>
      </c>
      <c r="C2849" s="2" t="s">
        <v>9</v>
      </c>
      <c r="D2849" s="9" t="s">
        <v>10</v>
      </c>
      <c r="E2849" s="2" t="s">
        <v>1388</v>
      </c>
      <c r="F2849" s="2">
        <v>10</v>
      </c>
      <c r="G2849" s="3">
        <v>29</v>
      </c>
      <c r="H2849" s="4" t="str">
        <f t="shared" si="135"/>
        <v>ITA - SG - 10</v>
      </c>
      <c r="I2849" s="15">
        <f t="shared" si="136"/>
        <v>290</v>
      </c>
      <c r="J2849" s="12" t="str">
        <f t="shared" si="137"/>
        <v>ITA</v>
      </c>
    </row>
    <row r="2850" spans="1:10" ht="12.75" customHeight="1" x14ac:dyDescent="0.2">
      <c r="A2850" s="2">
        <v>2855</v>
      </c>
      <c r="B2850" s="2" t="s">
        <v>1349</v>
      </c>
      <c r="C2850" s="2" t="s">
        <v>9</v>
      </c>
      <c r="D2850" s="9" t="s">
        <v>10</v>
      </c>
      <c r="E2850" s="2" t="s">
        <v>11</v>
      </c>
      <c r="F2850" s="2">
        <v>0</v>
      </c>
      <c r="G2850" s="3">
        <v>40</v>
      </c>
      <c r="H2850" s="4" t="str">
        <f t="shared" si="135"/>
        <v>ITA - SG - 0</v>
      </c>
      <c r="I2850" s="15">
        <f t="shared" si="136"/>
        <v>0</v>
      </c>
      <c r="J2850" s="12" t="str">
        <f t="shared" si="137"/>
        <v>ITA</v>
      </c>
    </row>
    <row r="2851" spans="1:10" ht="12.75" customHeight="1" x14ac:dyDescent="0.2">
      <c r="A2851" s="2">
        <v>2856</v>
      </c>
      <c r="B2851" s="2" t="s">
        <v>1350</v>
      </c>
      <c r="C2851" s="2" t="s">
        <v>9</v>
      </c>
      <c r="D2851" s="9" t="s">
        <v>10</v>
      </c>
      <c r="E2851" s="2" t="s">
        <v>1388</v>
      </c>
      <c r="F2851" s="2">
        <v>10</v>
      </c>
      <c r="G2851" s="3">
        <v>27</v>
      </c>
      <c r="H2851" s="4" t="str">
        <f t="shared" si="135"/>
        <v>ITA - SG - 10</v>
      </c>
      <c r="I2851" s="15">
        <f t="shared" si="136"/>
        <v>270</v>
      </c>
      <c r="J2851" s="12" t="str">
        <f t="shared" si="137"/>
        <v>ITA</v>
      </c>
    </row>
    <row r="2852" spans="1:10" ht="12.75" customHeight="1" x14ac:dyDescent="0.2">
      <c r="A2852" s="2">
        <v>2857</v>
      </c>
      <c r="B2852" s="2" t="s">
        <v>1350</v>
      </c>
      <c r="C2852" s="2" t="s">
        <v>9</v>
      </c>
      <c r="D2852" s="9" t="s">
        <v>10</v>
      </c>
      <c r="E2852" s="2" t="s">
        <v>11</v>
      </c>
      <c r="F2852" s="2">
        <v>0</v>
      </c>
      <c r="G2852" s="3">
        <v>16</v>
      </c>
      <c r="H2852" s="4" t="str">
        <f t="shared" si="135"/>
        <v>ITA - SG - 0</v>
      </c>
      <c r="I2852" s="15">
        <f t="shared" si="136"/>
        <v>0</v>
      </c>
      <c r="J2852" s="12" t="str">
        <f t="shared" si="137"/>
        <v>ITA</v>
      </c>
    </row>
    <row r="2853" spans="1:10" ht="12.75" customHeight="1" x14ac:dyDescent="0.2">
      <c r="A2853" s="2">
        <v>2858</v>
      </c>
      <c r="B2853" s="2" t="s">
        <v>1351</v>
      </c>
      <c r="C2853" s="2" t="s">
        <v>9</v>
      </c>
      <c r="D2853" s="9" t="s">
        <v>76</v>
      </c>
      <c r="E2853" s="2" t="s">
        <v>11</v>
      </c>
      <c r="F2853" s="2">
        <v>0</v>
      </c>
      <c r="G2853" s="3">
        <v>14</v>
      </c>
      <c r="H2853" s="4" t="str">
        <f t="shared" si="135"/>
        <v>ITA - lollo SRL - 0</v>
      </c>
      <c r="I2853" s="15">
        <f t="shared" si="136"/>
        <v>0</v>
      </c>
      <c r="J2853" s="12" t="str">
        <f t="shared" si="137"/>
        <v>ITA</v>
      </c>
    </row>
    <row r="2854" spans="1:10" ht="12.75" customHeight="1" x14ac:dyDescent="0.2">
      <c r="A2854" s="2">
        <v>2859</v>
      </c>
      <c r="B2854" s="2" t="s">
        <v>1352</v>
      </c>
      <c r="C2854" s="2" t="s">
        <v>9</v>
      </c>
      <c r="D2854" s="9" t="s">
        <v>48</v>
      </c>
      <c r="E2854" s="2" t="s">
        <v>1388</v>
      </c>
      <c r="F2854" s="2">
        <v>30</v>
      </c>
      <c r="G2854" s="3">
        <v>21</v>
      </c>
      <c r="H2854" s="4" t="str">
        <f t="shared" si="135"/>
        <v>ITA - zan pin SPA - 30</v>
      </c>
      <c r="I2854" s="15">
        <f t="shared" si="136"/>
        <v>630</v>
      </c>
      <c r="J2854" s="12" t="str">
        <f t="shared" si="137"/>
        <v>ITA</v>
      </c>
    </row>
    <row r="2855" spans="1:10" ht="12.75" customHeight="1" x14ac:dyDescent="0.2">
      <c r="A2855" s="2">
        <v>2860</v>
      </c>
      <c r="B2855" s="2" t="s">
        <v>1352</v>
      </c>
      <c r="C2855" s="2" t="s">
        <v>9</v>
      </c>
      <c r="D2855" s="9" t="s">
        <v>48</v>
      </c>
      <c r="E2855" s="2" t="s">
        <v>11</v>
      </c>
      <c r="F2855" s="2">
        <v>0</v>
      </c>
      <c r="G2855" s="3">
        <v>26</v>
      </c>
      <c r="H2855" s="4" t="str">
        <f t="shared" si="135"/>
        <v>ITA - zan pin SPA - 0</v>
      </c>
      <c r="I2855" s="15">
        <f t="shared" si="136"/>
        <v>0</v>
      </c>
      <c r="J2855" s="12" t="str">
        <f t="shared" si="137"/>
        <v>ITA</v>
      </c>
    </row>
    <row r="2856" spans="1:10" ht="12.75" customHeight="1" x14ac:dyDescent="0.2">
      <c r="A2856" s="2">
        <v>2861</v>
      </c>
      <c r="B2856" s="2" t="s">
        <v>1352</v>
      </c>
      <c r="C2856" s="2" t="s">
        <v>9</v>
      </c>
      <c r="D2856" s="9" t="s">
        <v>48</v>
      </c>
      <c r="E2856" s="2" t="s">
        <v>1388</v>
      </c>
      <c r="F2856" s="2">
        <v>10</v>
      </c>
      <c r="G2856" s="3">
        <v>21</v>
      </c>
      <c r="H2856" s="4" t="str">
        <f t="shared" si="135"/>
        <v>ITA - zan pin SPA - 10</v>
      </c>
      <c r="I2856" s="15">
        <f t="shared" si="136"/>
        <v>210</v>
      </c>
      <c r="J2856" s="12" t="str">
        <f t="shared" si="137"/>
        <v>ITA</v>
      </c>
    </row>
    <row r="2857" spans="1:10" ht="12.75" customHeight="1" x14ac:dyDescent="0.2">
      <c r="A2857" s="2">
        <v>2862</v>
      </c>
      <c r="B2857" s="2" t="s">
        <v>1353</v>
      </c>
      <c r="C2857" s="2" t="s">
        <v>9</v>
      </c>
      <c r="D2857" s="9" t="s">
        <v>10</v>
      </c>
      <c r="E2857" s="2" t="s">
        <v>11</v>
      </c>
      <c r="F2857" s="2">
        <v>0</v>
      </c>
      <c r="G2857" s="3">
        <v>26</v>
      </c>
      <c r="H2857" s="4" t="str">
        <f t="shared" si="135"/>
        <v>ITA - SG - 0</v>
      </c>
      <c r="I2857" s="15">
        <f t="shared" si="136"/>
        <v>0</v>
      </c>
      <c r="J2857" s="12" t="str">
        <f t="shared" si="137"/>
        <v>ITA</v>
      </c>
    </row>
    <row r="2858" spans="1:10" ht="12.75" customHeight="1" x14ac:dyDescent="0.2">
      <c r="A2858" s="2">
        <v>2863</v>
      </c>
      <c r="B2858" s="2" t="s">
        <v>1353</v>
      </c>
      <c r="C2858" s="2" t="s">
        <v>9</v>
      </c>
      <c r="D2858" s="9" t="s">
        <v>1354</v>
      </c>
      <c r="E2858" s="2" t="s">
        <v>1388</v>
      </c>
      <c r="F2858" s="2">
        <v>10</v>
      </c>
      <c r="G2858" s="3">
        <v>11</v>
      </c>
      <c r="H2858" s="4" t="str">
        <f t="shared" si="135"/>
        <v>ITA - 7 - 10</v>
      </c>
      <c r="I2858" s="15">
        <f t="shared" si="136"/>
        <v>110</v>
      </c>
      <c r="J2858" s="12" t="str">
        <f t="shared" si="137"/>
        <v>ITA</v>
      </c>
    </row>
    <row r="2859" spans="1:10" ht="12.75" customHeight="1" x14ac:dyDescent="0.2">
      <c r="A2859" s="2">
        <v>2864</v>
      </c>
      <c r="B2859" s="2" t="s">
        <v>1355</v>
      </c>
      <c r="C2859" s="2" t="s">
        <v>9</v>
      </c>
      <c r="D2859" s="9" t="s">
        <v>10</v>
      </c>
      <c r="E2859" s="2" t="s">
        <v>11</v>
      </c>
      <c r="F2859" s="2">
        <v>0</v>
      </c>
      <c r="G2859" s="3">
        <v>40</v>
      </c>
      <c r="H2859" s="4" t="str">
        <f t="shared" si="135"/>
        <v>ITA - SG - 0</v>
      </c>
      <c r="I2859" s="15">
        <f t="shared" si="136"/>
        <v>0</v>
      </c>
      <c r="J2859" s="12" t="str">
        <f t="shared" si="137"/>
        <v>ITA</v>
      </c>
    </row>
    <row r="2860" spans="1:10" ht="12.75" customHeight="1" x14ac:dyDescent="0.2">
      <c r="A2860" s="2">
        <v>2865</v>
      </c>
      <c r="B2860" s="2" t="s">
        <v>1356</v>
      </c>
      <c r="C2860" s="2" t="s">
        <v>9</v>
      </c>
      <c r="D2860" s="9" t="s">
        <v>106</v>
      </c>
      <c r="E2860" s="2" t="s">
        <v>1388</v>
      </c>
      <c r="F2860" s="2">
        <v>10</v>
      </c>
      <c r="G2860" s="3">
        <v>21</v>
      </c>
      <c r="H2860" s="4" t="str">
        <f t="shared" si="135"/>
        <v>ITA - SG DISTRIBUZIONE SRL - 10</v>
      </c>
      <c r="I2860" s="15">
        <f t="shared" si="136"/>
        <v>210</v>
      </c>
      <c r="J2860" s="12" t="str">
        <f t="shared" si="137"/>
        <v>ITA</v>
      </c>
    </row>
    <row r="2861" spans="1:10" ht="12.75" customHeight="1" x14ac:dyDescent="0.2">
      <c r="A2861" s="2">
        <v>2866</v>
      </c>
      <c r="B2861" s="2" t="s">
        <v>1357</v>
      </c>
      <c r="C2861" s="2" t="s">
        <v>9</v>
      </c>
      <c r="D2861" s="9" t="s">
        <v>48</v>
      </c>
      <c r="E2861" s="2" t="s">
        <v>11</v>
      </c>
      <c r="F2861" s="2">
        <v>0</v>
      </c>
      <c r="G2861" s="3">
        <v>24</v>
      </c>
      <c r="H2861" s="4" t="str">
        <f t="shared" si="135"/>
        <v>ITA - zan pin SPA - 0</v>
      </c>
      <c r="I2861" s="15">
        <f t="shared" si="136"/>
        <v>0</v>
      </c>
      <c r="J2861" s="12" t="str">
        <f t="shared" si="137"/>
        <v>ITA</v>
      </c>
    </row>
    <row r="2862" spans="1:10" ht="12.75" customHeight="1" x14ac:dyDescent="0.2">
      <c r="A2862" s="2">
        <v>2867</v>
      </c>
      <c r="B2862" s="2" t="s">
        <v>1357</v>
      </c>
      <c r="C2862" s="2" t="s">
        <v>9</v>
      </c>
      <c r="D2862" s="9" t="s">
        <v>48</v>
      </c>
      <c r="E2862" s="2" t="s">
        <v>1388</v>
      </c>
      <c r="F2862" s="2">
        <v>30</v>
      </c>
      <c r="G2862" s="3">
        <v>38</v>
      </c>
      <c r="H2862" s="4" t="str">
        <f t="shared" si="135"/>
        <v>ITA - zan pin SPA - 30</v>
      </c>
      <c r="I2862" s="15">
        <f t="shared" si="136"/>
        <v>1140</v>
      </c>
      <c r="J2862" s="12" t="str">
        <f t="shared" si="137"/>
        <v>ITA</v>
      </c>
    </row>
    <row r="2863" spans="1:10" ht="12.75" customHeight="1" x14ac:dyDescent="0.2">
      <c r="A2863" s="2">
        <v>2868</v>
      </c>
      <c r="B2863" s="2" t="s">
        <v>1357</v>
      </c>
      <c r="C2863" s="2" t="s">
        <v>9</v>
      </c>
      <c r="D2863" s="9" t="s">
        <v>48</v>
      </c>
      <c r="E2863" s="2" t="s">
        <v>1388</v>
      </c>
      <c r="F2863" s="2">
        <v>10</v>
      </c>
      <c r="G2863" s="3">
        <v>33</v>
      </c>
      <c r="H2863" s="4" t="str">
        <f t="shared" si="135"/>
        <v>ITA - zan pin SPA - 10</v>
      </c>
      <c r="I2863" s="15">
        <f t="shared" si="136"/>
        <v>330</v>
      </c>
      <c r="J2863" s="12" t="str">
        <f t="shared" si="137"/>
        <v>ITA</v>
      </c>
    </row>
    <row r="2864" spans="1:10" ht="12.75" customHeight="1" x14ac:dyDescent="0.2">
      <c r="A2864" s="2">
        <v>2869</v>
      </c>
      <c r="B2864" s="2" t="s">
        <v>1358</v>
      </c>
      <c r="C2864" s="2" t="s">
        <v>9</v>
      </c>
      <c r="D2864" s="9" t="s">
        <v>95</v>
      </c>
      <c r="E2864" s="2" t="s">
        <v>1388</v>
      </c>
      <c r="F2864" s="2">
        <v>30</v>
      </c>
      <c r="G2864" s="3">
        <v>37</v>
      </c>
      <c r="H2864" s="4" t="str">
        <f t="shared" si="135"/>
        <v>ITA - SG palla S.R.L. - 30</v>
      </c>
      <c r="I2864" s="15">
        <f t="shared" si="136"/>
        <v>1110</v>
      </c>
      <c r="J2864" s="12" t="str">
        <f t="shared" si="137"/>
        <v>ITA</v>
      </c>
    </row>
    <row r="2865" spans="1:10" ht="12.75" customHeight="1" x14ac:dyDescent="0.2">
      <c r="A2865" s="2">
        <v>2870</v>
      </c>
      <c r="B2865" s="2" t="s">
        <v>1359</v>
      </c>
      <c r="C2865" s="2" t="s">
        <v>9</v>
      </c>
      <c r="D2865" s="9" t="s">
        <v>181</v>
      </c>
      <c r="E2865" s="2" t="s">
        <v>1388</v>
      </c>
      <c r="F2865" s="2">
        <v>10</v>
      </c>
      <c r="G2865" s="3">
        <v>32</v>
      </c>
      <c r="H2865" s="4" t="str">
        <f t="shared" si="135"/>
        <v>ITA - mull - 10</v>
      </c>
      <c r="I2865" s="15">
        <f t="shared" si="136"/>
        <v>320</v>
      </c>
      <c r="J2865" s="12" t="str">
        <f t="shared" si="137"/>
        <v>ITA</v>
      </c>
    </row>
    <row r="2866" spans="1:10" ht="12.75" customHeight="1" x14ac:dyDescent="0.2">
      <c r="A2866" s="2">
        <v>2871</v>
      </c>
      <c r="B2866" s="2" t="s">
        <v>1360</v>
      </c>
      <c r="C2866" s="2" t="s">
        <v>9</v>
      </c>
      <c r="D2866" s="9" t="s">
        <v>48</v>
      </c>
      <c r="E2866" s="2" t="s">
        <v>11</v>
      </c>
      <c r="F2866" s="2">
        <v>0</v>
      </c>
      <c r="G2866" s="3">
        <v>28</v>
      </c>
      <c r="H2866" s="4" t="str">
        <f t="shared" si="135"/>
        <v>ITA - zan pin SPA - 0</v>
      </c>
      <c r="I2866" s="15">
        <f t="shared" si="136"/>
        <v>0</v>
      </c>
      <c r="J2866" s="12" t="str">
        <f t="shared" si="137"/>
        <v>ITA</v>
      </c>
    </row>
    <row r="2867" spans="1:10" ht="12.75" customHeight="1" x14ac:dyDescent="0.2">
      <c r="A2867" s="2">
        <v>2872</v>
      </c>
      <c r="B2867" s="2" t="s">
        <v>1361</v>
      </c>
      <c r="C2867" s="2" t="s">
        <v>84</v>
      </c>
      <c r="D2867" s="9" t="s">
        <v>200</v>
      </c>
      <c r="E2867" s="2" t="s">
        <v>1388</v>
      </c>
      <c r="F2867" s="2">
        <v>30</v>
      </c>
      <c r="G2867" s="3">
        <v>27</v>
      </c>
      <c r="H2867" s="4" t="str">
        <f t="shared" si="135"/>
        <v>GRC - zan palla SA - 30</v>
      </c>
      <c r="I2867" s="15">
        <f t="shared" si="136"/>
        <v>810</v>
      </c>
      <c r="J2867" s="12" t="str">
        <f t="shared" si="137"/>
        <v>GRC</v>
      </c>
    </row>
    <row r="2868" spans="1:10" ht="12.75" customHeight="1" x14ac:dyDescent="0.2">
      <c r="A2868" s="2">
        <v>2873</v>
      </c>
      <c r="B2868" s="2" t="s">
        <v>1361</v>
      </c>
      <c r="C2868" s="2" t="s">
        <v>84</v>
      </c>
      <c r="D2868" s="9" t="s">
        <v>200</v>
      </c>
      <c r="E2868" s="2" t="s">
        <v>11</v>
      </c>
      <c r="F2868" s="2">
        <v>0</v>
      </c>
      <c r="G2868" s="3">
        <v>25</v>
      </c>
      <c r="H2868" s="4" t="str">
        <f t="shared" si="135"/>
        <v>GRC - zan palla SA - 0</v>
      </c>
      <c r="I2868" s="15">
        <f t="shared" si="136"/>
        <v>0</v>
      </c>
      <c r="J2868" s="12" t="str">
        <f t="shared" si="137"/>
        <v>GRC</v>
      </c>
    </row>
    <row r="2869" spans="1:10" ht="12.75" customHeight="1" x14ac:dyDescent="0.2">
      <c r="A2869" s="2">
        <v>2874</v>
      </c>
      <c r="B2869" s="2" t="s">
        <v>1361</v>
      </c>
      <c r="C2869" s="2" t="s">
        <v>84</v>
      </c>
      <c r="D2869" s="9" t="s">
        <v>200</v>
      </c>
      <c r="E2869" s="2" t="s">
        <v>1388</v>
      </c>
      <c r="F2869" s="2">
        <v>10</v>
      </c>
      <c r="G2869" s="3">
        <v>10</v>
      </c>
      <c r="H2869" s="4" t="str">
        <f t="shared" si="135"/>
        <v>GRC - zan palla SA - 10</v>
      </c>
      <c r="I2869" s="15">
        <f t="shared" si="136"/>
        <v>100</v>
      </c>
      <c r="J2869" s="12" t="str">
        <f t="shared" si="137"/>
        <v>GRC</v>
      </c>
    </row>
    <row r="2870" spans="1:10" ht="12.75" customHeight="1" x14ac:dyDescent="0.2">
      <c r="A2870" s="2">
        <v>2875</v>
      </c>
      <c r="B2870" s="2" t="s">
        <v>1362</v>
      </c>
      <c r="C2870" s="2" t="s">
        <v>15</v>
      </c>
      <c r="D2870" s="9" t="s">
        <v>24</v>
      </c>
      <c r="E2870" s="2" t="s">
        <v>1388</v>
      </c>
      <c r="F2870" s="2">
        <v>20</v>
      </c>
      <c r="G2870" s="3">
        <v>16</v>
      </c>
      <c r="H2870" s="4" t="str">
        <f t="shared" si="135"/>
        <v>EGY - zan pin assuf S.A.E. - 20</v>
      </c>
      <c r="I2870" s="15">
        <f t="shared" si="136"/>
        <v>320</v>
      </c>
      <c r="J2870" s="12" t="str">
        <f t="shared" si="137"/>
        <v>EGY</v>
      </c>
    </row>
    <row r="2871" spans="1:10" ht="12.75" customHeight="1" x14ac:dyDescent="0.2">
      <c r="A2871" s="2">
        <v>2876</v>
      </c>
      <c r="B2871" s="2" t="s">
        <v>1362</v>
      </c>
      <c r="C2871" s="2" t="s">
        <v>15</v>
      </c>
      <c r="D2871" s="9" t="s">
        <v>24</v>
      </c>
      <c r="E2871" s="2" t="s">
        <v>11</v>
      </c>
      <c r="F2871" s="2">
        <v>0</v>
      </c>
      <c r="G2871" s="3">
        <v>39</v>
      </c>
      <c r="H2871" s="4" t="str">
        <f t="shared" si="135"/>
        <v>EGY - zan pin assuf S.A.E. - 0</v>
      </c>
      <c r="I2871" s="15">
        <f t="shared" si="136"/>
        <v>0</v>
      </c>
      <c r="J2871" s="12" t="str">
        <f t="shared" si="137"/>
        <v>EGY</v>
      </c>
    </row>
    <row r="2872" spans="1:10" ht="12.75" customHeight="1" x14ac:dyDescent="0.2">
      <c r="A2872" s="2">
        <v>2877</v>
      </c>
      <c r="B2872" s="2" t="s">
        <v>1362</v>
      </c>
      <c r="C2872" s="2" t="s">
        <v>15</v>
      </c>
      <c r="D2872" s="9" t="s">
        <v>24</v>
      </c>
      <c r="E2872" s="2" t="s">
        <v>1388</v>
      </c>
      <c r="F2872" s="2">
        <v>10</v>
      </c>
      <c r="G2872" s="3">
        <v>35</v>
      </c>
      <c r="H2872" s="4" t="str">
        <f t="shared" si="135"/>
        <v>EGY - zan pin assuf S.A.E. - 10</v>
      </c>
      <c r="I2872" s="15">
        <f t="shared" si="136"/>
        <v>350</v>
      </c>
      <c r="J2872" s="12" t="str">
        <f t="shared" si="137"/>
        <v>EGY</v>
      </c>
    </row>
    <row r="2873" spans="1:10" ht="12.75" customHeight="1" x14ac:dyDescent="0.2">
      <c r="A2873" s="2">
        <v>2878</v>
      </c>
      <c r="B2873" s="2" t="s">
        <v>1362</v>
      </c>
      <c r="C2873" s="2" t="s">
        <v>15</v>
      </c>
      <c r="D2873" s="9" t="s">
        <v>24</v>
      </c>
      <c r="E2873" s="2" t="s">
        <v>1388</v>
      </c>
      <c r="F2873" s="2">
        <v>30</v>
      </c>
      <c r="G2873" s="3">
        <v>12</v>
      </c>
      <c r="H2873" s="4" t="str">
        <f t="shared" si="135"/>
        <v>EGY - zan pin assuf S.A.E. - 30</v>
      </c>
      <c r="I2873" s="15">
        <f t="shared" si="136"/>
        <v>360</v>
      </c>
      <c r="J2873" s="12" t="str">
        <f t="shared" si="137"/>
        <v>EGY</v>
      </c>
    </row>
    <row r="2874" spans="1:10" ht="12.75" customHeight="1" x14ac:dyDescent="0.2">
      <c r="A2874" s="2">
        <v>2879</v>
      </c>
      <c r="B2874" s="2" t="s">
        <v>1363</v>
      </c>
      <c r="C2874" s="2" t="s">
        <v>15</v>
      </c>
      <c r="D2874" s="9" t="s">
        <v>24</v>
      </c>
      <c r="E2874" s="2" t="s">
        <v>1388</v>
      </c>
      <c r="F2874" s="2">
        <v>10</v>
      </c>
      <c r="G2874" s="3">
        <v>31</v>
      </c>
      <c r="H2874" s="4" t="str">
        <f t="shared" si="135"/>
        <v>EGY - zan pin assuf S.A.E. - 10</v>
      </c>
      <c r="I2874" s="15">
        <f t="shared" si="136"/>
        <v>310</v>
      </c>
      <c r="J2874" s="12" t="str">
        <f t="shared" si="137"/>
        <v>EGY</v>
      </c>
    </row>
    <row r="2875" spans="1:10" ht="12.75" customHeight="1" x14ac:dyDescent="0.2">
      <c r="A2875" s="2">
        <v>2880</v>
      </c>
      <c r="B2875" s="2" t="s">
        <v>1363</v>
      </c>
      <c r="C2875" s="2" t="s">
        <v>15</v>
      </c>
      <c r="D2875" s="9" t="s">
        <v>24</v>
      </c>
      <c r="E2875" s="2" t="s">
        <v>1388</v>
      </c>
      <c r="F2875" s="2">
        <v>30</v>
      </c>
      <c r="G2875" s="3">
        <v>12</v>
      </c>
      <c r="H2875" s="4" t="str">
        <f t="shared" si="135"/>
        <v>EGY - zan pin assuf S.A.E. - 30</v>
      </c>
      <c r="I2875" s="15">
        <f t="shared" si="136"/>
        <v>360</v>
      </c>
      <c r="J2875" s="12" t="str">
        <f t="shared" si="137"/>
        <v>EGY</v>
      </c>
    </row>
    <row r="2876" spans="1:10" ht="12.75" customHeight="1" x14ac:dyDescent="0.2">
      <c r="A2876" s="2">
        <v>2881</v>
      </c>
      <c r="B2876" s="2" t="s">
        <v>1363</v>
      </c>
      <c r="C2876" s="2" t="s">
        <v>15</v>
      </c>
      <c r="D2876" s="9" t="s">
        <v>24</v>
      </c>
      <c r="E2876" s="2" t="s">
        <v>11</v>
      </c>
      <c r="F2876" s="2">
        <v>0</v>
      </c>
      <c r="G2876" s="3">
        <v>15</v>
      </c>
      <c r="H2876" s="4" t="str">
        <f t="shared" si="135"/>
        <v>EGY - zan pin assuf S.A.E. - 0</v>
      </c>
      <c r="I2876" s="15">
        <f t="shared" si="136"/>
        <v>0</v>
      </c>
      <c r="J2876" s="12" t="str">
        <f t="shared" si="137"/>
        <v>EGY</v>
      </c>
    </row>
    <row r="2877" spans="1:10" ht="12.75" customHeight="1" x14ac:dyDescent="0.2">
      <c r="A2877" s="2">
        <v>2882</v>
      </c>
      <c r="B2877" s="2" t="s">
        <v>1364</v>
      </c>
      <c r="C2877" s="2" t="s">
        <v>15</v>
      </c>
      <c r="D2877" s="9" t="s">
        <v>32</v>
      </c>
      <c r="E2877" s="2" t="s">
        <v>11</v>
      </c>
      <c r="F2877" s="2">
        <v>0</v>
      </c>
      <c r="G2877" s="3">
        <v>19</v>
      </c>
      <c r="H2877" s="4" t="str">
        <f t="shared" si="135"/>
        <v>EGY - order For Trading SARL - 0</v>
      </c>
      <c r="I2877" s="15">
        <f t="shared" si="136"/>
        <v>0</v>
      </c>
      <c r="J2877" s="12" t="str">
        <f t="shared" si="137"/>
        <v>EGY</v>
      </c>
    </row>
    <row r="2878" spans="1:10" ht="12.75" customHeight="1" x14ac:dyDescent="0.2">
      <c r="A2878" s="2">
        <v>2883</v>
      </c>
      <c r="B2878" s="2" t="s">
        <v>1364</v>
      </c>
      <c r="C2878" s="2" t="s">
        <v>15</v>
      </c>
      <c r="D2878" s="9" t="s">
        <v>32</v>
      </c>
      <c r="E2878" s="2" t="s">
        <v>1388</v>
      </c>
      <c r="F2878" s="2">
        <v>30</v>
      </c>
      <c r="G2878" s="3">
        <v>19</v>
      </c>
      <c r="H2878" s="4" t="str">
        <f t="shared" si="135"/>
        <v>EGY - order For Trading SARL - 30</v>
      </c>
      <c r="I2878" s="15">
        <f t="shared" si="136"/>
        <v>570</v>
      </c>
      <c r="J2878" s="12" t="str">
        <f t="shared" si="137"/>
        <v>EGY</v>
      </c>
    </row>
    <row r="2879" spans="1:10" ht="12.75" customHeight="1" x14ac:dyDescent="0.2">
      <c r="A2879" s="2">
        <v>2884</v>
      </c>
      <c r="B2879" s="2" t="s">
        <v>1365</v>
      </c>
      <c r="C2879" s="2" t="s">
        <v>9</v>
      </c>
      <c r="D2879" s="9" t="s">
        <v>10</v>
      </c>
      <c r="E2879" s="2" t="s">
        <v>11</v>
      </c>
      <c r="F2879" s="2">
        <v>0</v>
      </c>
      <c r="G2879" s="3">
        <v>36</v>
      </c>
      <c r="H2879" s="4" t="str">
        <f t="shared" si="135"/>
        <v>ITA - SG - 0</v>
      </c>
      <c r="I2879" s="15">
        <f t="shared" si="136"/>
        <v>0</v>
      </c>
      <c r="J2879" s="12" t="str">
        <f t="shared" si="137"/>
        <v>ITA</v>
      </c>
    </row>
    <row r="2880" spans="1:10" ht="12.75" customHeight="1" x14ac:dyDescent="0.2">
      <c r="A2880" s="2">
        <v>2885</v>
      </c>
      <c r="B2880" s="2" t="s">
        <v>1366</v>
      </c>
      <c r="C2880" s="2" t="s">
        <v>15</v>
      </c>
      <c r="D2880" s="9" t="s">
        <v>24</v>
      </c>
      <c r="E2880" s="2" t="s">
        <v>1388</v>
      </c>
      <c r="F2880" s="2">
        <v>30</v>
      </c>
      <c r="G2880" s="3">
        <v>16</v>
      </c>
      <c r="H2880" s="4" t="str">
        <f t="shared" si="135"/>
        <v>EGY - zan pin assuf S.A.E. - 30</v>
      </c>
      <c r="I2880" s="15">
        <f t="shared" si="136"/>
        <v>480</v>
      </c>
      <c r="J2880" s="12" t="str">
        <f t="shared" si="137"/>
        <v>EGY</v>
      </c>
    </row>
    <row r="2881" spans="1:10" ht="12.75" customHeight="1" x14ac:dyDescent="0.2">
      <c r="A2881" s="2">
        <v>2886</v>
      </c>
      <c r="B2881" s="2" t="s">
        <v>1366</v>
      </c>
      <c r="C2881" s="2" t="s">
        <v>15</v>
      </c>
      <c r="D2881" s="9" t="s">
        <v>24</v>
      </c>
      <c r="E2881" s="2" t="s">
        <v>1388</v>
      </c>
      <c r="F2881" s="2">
        <v>20</v>
      </c>
      <c r="G2881" s="3">
        <v>21</v>
      </c>
      <c r="H2881" s="4" t="str">
        <f t="shared" si="135"/>
        <v>EGY - zan pin assuf S.A.E. - 20</v>
      </c>
      <c r="I2881" s="15">
        <f t="shared" si="136"/>
        <v>420</v>
      </c>
      <c r="J2881" s="12" t="str">
        <f t="shared" si="137"/>
        <v>EGY</v>
      </c>
    </row>
    <row r="2882" spans="1:10" ht="12.75" customHeight="1" x14ac:dyDescent="0.2">
      <c r="A2882" s="2">
        <v>2887</v>
      </c>
      <c r="B2882" s="2" t="s">
        <v>1366</v>
      </c>
      <c r="C2882" s="2" t="s">
        <v>15</v>
      </c>
      <c r="D2882" s="9" t="s">
        <v>24</v>
      </c>
      <c r="E2882" s="2" t="s">
        <v>1388</v>
      </c>
      <c r="F2882" s="2">
        <v>10</v>
      </c>
      <c r="G2882" s="3">
        <v>40</v>
      </c>
      <c r="H2882" s="4" t="str">
        <f t="shared" si="135"/>
        <v>EGY - zan pin assuf S.A.E. - 10</v>
      </c>
      <c r="I2882" s="15">
        <f t="shared" si="136"/>
        <v>400</v>
      </c>
      <c r="J2882" s="12" t="str">
        <f t="shared" si="137"/>
        <v>EGY</v>
      </c>
    </row>
    <row r="2883" spans="1:10" ht="12.75" customHeight="1" x14ac:dyDescent="0.2">
      <c r="A2883" s="2">
        <v>2888</v>
      </c>
      <c r="B2883" s="2" t="s">
        <v>1366</v>
      </c>
      <c r="C2883" s="2" t="s">
        <v>15</v>
      </c>
      <c r="D2883" s="9" t="s">
        <v>24</v>
      </c>
      <c r="E2883" s="2" t="s">
        <v>11</v>
      </c>
      <c r="F2883" s="2">
        <v>0</v>
      </c>
      <c r="G2883" s="3">
        <v>14</v>
      </c>
      <c r="H2883" s="4" t="str">
        <f t="shared" ref="H2883:H2928" si="138">IF(AND(J2883&lt;&gt;"NON PRESENTE",D2883&lt;&gt;"NON PRESENTE",F2883&lt;&gt;"NON PRESENTE"),_xlfn.CONCAT(J2883," - ",D2883," - ",F2883),"DATI MANCANTI")</f>
        <v>EGY - zan pin assuf S.A.E. - 0</v>
      </c>
      <c r="I2883" s="15">
        <f t="shared" ref="I2883:I2928" si="139">IF(AND(F2883&lt;&gt;"NON PRESENTE",G2883&lt;&gt;"NON PRESENTE"),F2883*G2883,"DATI MANCANTI")</f>
        <v>0</v>
      </c>
      <c r="J2883" s="12" t="str">
        <f t="shared" ref="J2883:J2928" si="140">TRIM(C2883)</f>
        <v>EGY</v>
      </c>
    </row>
    <row r="2884" spans="1:10" ht="12.75" customHeight="1" x14ac:dyDescent="0.2">
      <c r="A2884" s="2">
        <v>2889</v>
      </c>
      <c r="B2884" s="2" t="s">
        <v>1367</v>
      </c>
      <c r="C2884" s="2" t="s">
        <v>9</v>
      </c>
      <c r="D2884" s="9" t="s">
        <v>48</v>
      </c>
      <c r="E2884" s="2" t="s">
        <v>11</v>
      </c>
      <c r="F2884" s="2">
        <v>0</v>
      </c>
      <c r="G2884" s="3">
        <v>19</v>
      </c>
      <c r="H2884" s="4" t="str">
        <f t="shared" si="138"/>
        <v>ITA - zan pin SPA - 0</v>
      </c>
      <c r="I2884" s="15">
        <f t="shared" si="139"/>
        <v>0</v>
      </c>
      <c r="J2884" s="12" t="str">
        <f t="shared" si="140"/>
        <v>ITA</v>
      </c>
    </row>
    <row r="2885" spans="1:10" ht="12.75" customHeight="1" x14ac:dyDescent="0.2">
      <c r="A2885" s="2">
        <v>2890</v>
      </c>
      <c r="B2885" s="2" t="s">
        <v>1368</v>
      </c>
      <c r="C2885" s="2" t="s">
        <v>9</v>
      </c>
      <c r="D2885" s="9" t="s">
        <v>10</v>
      </c>
      <c r="E2885" s="2" t="s">
        <v>1388</v>
      </c>
      <c r="F2885" s="2">
        <v>10</v>
      </c>
      <c r="G2885" s="3">
        <v>13</v>
      </c>
      <c r="H2885" s="4" t="str">
        <f t="shared" si="138"/>
        <v>ITA - SG - 10</v>
      </c>
      <c r="I2885" s="15">
        <f t="shared" si="139"/>
        <v>130</v>
      </c>
      <c r="J2885" s="12" t="str">
        <f t="shared" si="140"/>
        <v>ITA</v>
      </c>
    </row>
    <row r="2886" spans="1:10" ht="12.75" customHeight="1" x14ac:dyDescent="0.2">
      <c r="A2886" s="2">
        <v>2891</v>
      </c>
      <c r="B2886" s="2" t="s">
        <v>1368</v>
      </c>
      <c r="C2886" s="2" t="s">
        <v>9</v>
      </c>
      <c r="D2886" s="9" t="s">
        <v>10</v>
      </c>
      <c r="E2886" s="2" t="s">
        <v>11</v>
      </c>
      <c r="F2886" s="2">
        <v>0</v>
      </c>
      <c r="G2886" s="3">
        <v>14</v>
      </c>
      <c r="H2886" s="4" t="str">
        <f t="shared" si="138"/>
        <v>ITA - SG - 0</v>
      </c>
      <c r="I2886" s="15">
        <f t="shared" si="139"/>
        <v>0</v>
      </c>
      <c r="J2886" s="12" t="str">
        <f t="shared" si="140"/>
        <v>ITA</v>
      </c>
    </row>
    <row r="2887" spans="1:10" ht="12.75" customHeight="1" x14ac:dyDescent="0.2">
      <c r="A2887" s="2">
        <v>2892</v>
      </c>
      <c r="B2887" s="2" t="s">
        <v>1369</v>
      </c>
      <c r="C2887" s="2" t="s">
        <v>15</v>
      </c>
      <c r="D2887" s="9" t="s">
        <v>24</v>
      </c>
      <c r="E2887" s="2" t="s">
        <v>1388</v>
      </c>
      <c r="F2887" s="2">
        <v>30</v>
      </c>
      <c r="G2887" s="3">
        <v>37</v>
      </c>
      <c r="H2887" s="4" t="str">
        <f t="shared" si="138"/>
        <v>EGY - zan pin assuf S.A.E. - 30</v>
      </c>
      <c r="I2887" s="15">
        <f t="shared" si="139"/>
        <v>1110</v>
      </c>
      <c r="J2887" s="12" t="str">
        <f t="shared" si="140"/>
        <v>EGY</v>
      </c>
    </row>
    <row r="2888" spans="1:10" ht="12.75" customHeight="1" x14ac:dyDescent="0.2">
      <c r="A2888" s="2">
        <v>2893</v>
      </c>
      <c r="B2888" s="2" t="s">
        <v>1369</v>
      </c>
      <c r="C2888" s="2" t="s">
        <v>15</v>
      </c>
      <c r="D2888" s="9" t="s">
        <v>24</v>
      </c>
      <c r="E2888" s="2" t="s">
        <v>11</v>
      </c>
      <c r="F2888" s="2">
        <v>0</v>
      </c>
      <c r="G2888" s="3">
        <v>30</v>
      </c>
      <c r="H2888" s="4" t="str">
        <f t="shared" si="138"/>
        <v>EGY - zan pin assuf S.A.E. - 0</v>
      </c>
      <c r="I2888" s="15">
        <f t="shared" si="139"/>
        <v>0</v>
      </c>
      <c r="J2888" s="12" t="str">
        <f t="shared" si="140"/>
        <v>EGY</v>
      </c>
    </row>
    <row r="2889" spans="1:10" ht="12.75" customHeight="1" x14ac:dyDescent="0.2">
      <c r="A2889" s="2">
        <v>2894</v>
      </c>
      <c r="B2889" s="2" t="s">
        <v>1369</v>
      </c>
      <c r="C2889" s="2" t="s">
        <v>15</v>
      </c>
      <c r="D2889" s="9" t="s">
        <v>24</v>
      </c>
      <c r="E2889" s="2" t="s">
        <v>1388</v>
      </c>
      <c r="F2889" s="2">
        <v>10</v>
      </c>
      <c r="G2889" s="3">
        <v>30</v>
      </c>
      <c r="H2889" s="4" t="str">
        <f t="shared" si="138"/>
        <v>EGY - zan pin assuf S.A.E. - 10</v>
      </c>
      <c r="I2889" s="15">
        <f t="shared" si="139"/>
        <v>300</v>
      </c>
      <c r="J2889" s="12" t="str">
        <f t="shared" si="140"/>
        <v>EGY</v>
      </c>
    </row>
    <row r="2890" spans="1:10" ht="12.75" customHeight="1" x14ac:dyDescent="0.2">
      <c r="A2890" s="2">
        <v>2895</v>
      </c>
      <c r="B2890" s="2" t="s">
        <v>1370</v>
      </c>
      <c r="C2890" s="2" t="s">
        <v>9</v>
      </c>
      <c r="D2890" s="9" t="s">
        <v>66</v>
      </c>
      <c r="E2890" s="2" t="s">
        <v>11</v>
      </c>
      <c r="F2890" s="2">
        <v>0</v>
      </c>
      <c r="G2890" s="3">
        <v>25</v>
      </c>
      <c r="H2890" s="4" t="str">
        <f t="shared" si="138"/>
        <v>ITA - zan PAM - 0</v>
      </c>
      <c r="I2890" s="15">
        <f t="shared" si="139"/>
        <v>0</v>
      </c>
      <c r="J2890" s="12" t="str">
        <f t="shared" si="140"/>
        <v>ITA</v>
      </c>
    </row>
    <row r="2891" spans="1:10" ht="12.75" customHeight="1" x14ac:dyDescent="0.2">
      <c r="A2891" s="2">
        <v>2896</v>
      </c>
      <c r="B2891" s="2" t="s">
        <v>1370</v>
      </c>
      <c r="C2891" s="2" t="s">
        <v>9</v>
      </c>
      <c r="D2891" s="9" t="s">
        <v>66</v>
      </c>
      <c r="E2891" s="2" t="s">
        <v>1388</v>
      </c>
      <c r="F2891" s="2">
        <v>30</v>
      </c>
      <c r="G2891" s="3">
        <v>12</v>
      </c>
      <c r="H2891" s="4" t="str">
        <f t="shared" si="138"/>
        <v>ITA - zan PAM - 30</v>
      </c>
      <c r="I2891" s="15">
        <f t="shared" si="139"/>
        <v>360</v>
      </c>
      <c r="J2891" s="12" t="str">
        <f t="shared" si="140"/>
        <v>ITA</v>
      </c>
    </row>
    <row r="2892" spans="1:10" ht="12.75" customHeight="1" x14ac:dyDescent="0.2">
      <c r="A2892" s="2">
        <v>2897</v>
      </c>
      <c r="B2892" s="2" t="s">
        <v>1371</v>
      </c>
      <c r="C2892" s="2" t="s">
        <v>9</v>
      </c>
      <c r="D2892" s="9" t="s">
        <v>10</v>
      </c>
      <c r="E2892" s="2" t="s">
        <v>1388</v>
      </c>
      <c r="F2892" s="2">
        <v>20</v>
      </c>
      <c r="G2892" s="3">
        <v>30</v>
      </c>
      <c r="H2892" s="4" t="str">
        <f t="shared" si="138"/>
        <v>ITA - SG - 20</v>
      </c>
      <c r="I2892" s="15">
        <f t="shared" si="139"/>
        <v>600</v>
      </c>
      <c r="J2892" s="12" t="str">
        <f t="shared" si="140"/>
        <v>ITA</v>
      </c>
    </row>
    <row r="2893" spans="1:10" ht="12.75" customHeight="1" x14ac:dyDescent="0.2">
      <c r="A2893" s="2">
        <v>2898</v>
      </c>
      <c r="B2893" s="2" t="s">
        <v>1371</v>
      </c>
      <c r="C2893" s="2" t="s">
        <v>9</v>
      </c>
      <c r="D2893" s="9" t="s">
        <v>10</v>
      </c>
      <c r="E2893" s="2" t="s">
        <v>11</v>
      </c>
      <c r="F2893" s="2">
        <v>0</v>
      </c>
      <c r="G2893" s="3">
        <v>22</v>
      </c>
      <c r="H2893" s="4" t="str">
        <f t="shared" si="138"/>
        <v>ITA - SG - 0</v>
      </c>
      <c r="I2893" s="15">
        <f t="shared" si="139"/>
        <v>0</v>
      </c>
      <c r="J2893" s="12" t="str">
        <f t="shared" si="140"/>
        <v>ITA</v>
      </c>
    </row>
    <row r="2894" spans="1:10" ht="12.75" customHeight="1" x14ac:dyDescent="0.2">
      <c r="A2894" s="2">
        <v>2899</v>
      </c>
      <c r="B2894" s="2" t="s">
        <v>1372</v>
      </c>
      <c r="C2894" s="2" t="s">
        <v>9</v>
      </c>
      <c r="D2894" s="9" t="s">
        <v>98</v>
      </c>
      <c r="E2894" s="2" t="s">
        <v>1388</v>
      </c>
      <c r="F2894" s="2">
        <v>10</v>
      </c>
      <c r="G2894" s="3">
        <v>21</v>
      </c>
      <c r="H2894" s="4" t="str">
        <f t="shared" si="138"/>
        <v>ITA - zan SPA - 10</v>
      </c>
      <c r="I2894" s="15">
        <f t="shared" si="139"/>
        <v>210</v>
      </c>
      <c r="J2894" s="12" t="str">
        <f t="shared" si="140"/>
        <v>ITA</v>
      </c>
    </row>
    <row r="2895" spans="1:10" ht="12.75" customHeight="1" x14ac:dyDescent="0.2">
      <c r="A2895" s="2">
        <v>2900</v>
      </c>
      <c r="B2895" s="2" t="s">
        <v>1372</v>
      </c>
      <c r="C2895" s="2" t="s">
        <v>9</v>
      </c>
      <c r="D2895" s="9" t="s">
        <v>98</v>
      </c>
      <c r="E2895" s="2" t="s">
        <v>11</v>
      </c>
      <c r="F2895" s="2">
        <v>0</v>
      </c>
      <c r="G2895" s="3">
        <v>12</v>
      </c>
      <c r="H2895" s="4" t="str">
        <f t="shared" si="138"/>
        <v>ITA - zan SPA - 0</v>
      </c>
      <c r="I2895" s="15">
        <f t="shared" si="139"/>
        <v>0</v>
      </c>
      <c r="J2895" s="12" t="str">
        <f t="shared" si="140"/>
        <v>ITA</v>
      </c>
    </row>
    <row r="2896" spans="1:10" ht="12.75" customHeight="1" x14ac:dyDescent="0.2">
      <c r="A2896" s="2">
        <v>2901</v>
      </c>
      <c r="B2896" s="2" t="s">
        <v>1372</v>
      </c>
      <c r="C2896" s="2" t="s">
        <v>9</v>
      </c>
      <c r="D2896" s="9" t="s">
        <v>98</v>
      </c>
      <c r="E2896" s="2" t="s">
        <v>1388</v>
      </c>
      <c r="F2896" s="2">
        <v>30</v>
      </c>
      <c r="G2896" s="3">
        <v>10</v>
      </c>
      <c r="H2896" s="4" t="str">
        <f t="shared" si="138"/>
        <v>ITA - zan SPA - 30</v>
      </c>
      <c r="I2896" s="15">
        <f t="shared" si="139"/>
        <v>300</v>
      </c>
      <c r="J2896" s="12" t="str">
        <f t="shared" si="140"/>
        <v>ITA</v>
      </c>
    </row>
    <row r="2897" spans="1:10" ht="12.75" customHeight="1" x14ac:dyDescent="0.2">
      <c r="A2897" s="2">
        <v>2902</v>
      </c>
      <c r="B2897" s="2" t="s">
        <v>1373</v>
      </c>
      <c r="C2897" s="2" t="s">
        <v>9</v>
      </c>
      <c r="D2897" s="9" t="s">
        <v>37</v>
      </c>
      <c r="E2897" s="2" t="s">
        <v>11</v>
      </c>
      <c r="F2897" s="2">
        <v>0</v>
      </c>
      <c r="G2897" s="3">
        <v>24</v>
      </c>
      <c r="H2897" s="4" t="str">
        <f t="shared" si="138"/>
        <v>ITA - zan VETRI - 0</v>
      </c>
      <c r="I2897" s="15">
        <f t="shared" si="139"/>
        <v>0</v>
      </c>
      <c r="J2897" s="12" t="str">
        <f t="shared" si="140"/>
        <v>ITA</v>
      </c>
    </row>
    <row r="2898" spans="1:10" ht="12.75" customHeight="1" x14ac:dyDescent="0.2">
      <c r="A2898" s="2">
        <v>2903</v>
      </c>
      <c r="B2898" s="2" t="s">
        <v>1374</v>
      </c>
      <c r="C2898" s="2" t="s">
        <v>9</v>
      </c>
      <c r="D2898" s="9" t="s">
        <v>37</v>
      </c>
      <c r="E2898" s="2" t="s">
        <v>1388</v>
      </c>
      <c r="F2898" s="2">
        <v>30</v>
      </c>
      <c r="G2898" s="3">
        <v>36</v>
      </c>
      <c r="H2898" s="4" t="str">
        <f t="shared" si="138"/>
        <v>ITA - zan VETRI - 30</v>
      </c>
      <c r="I2898" s="15">
        <f t="shared" si="139"/>
        <v>1080</v>
      </c>
      <c r="J2898" s="12" t="str">
        <f t="shared" si="140"/>
        <v>ITA</v>
      </c>
    </row>
    <row r="2899" spans="1:10" ht="12.75" customHeight="1" x14ac:dyDescent="0.2">
      <c r="A2899" s="2">
        <v>2904</v>
      </c>
      <c r="B2899" s="2" t="s">
        <v>1375</v>
      </c>
      <c r="C2899" s="2" t="s">
        <v>9</v>
      </c>
      <c r="D2899" s="9" t="s">
        <v>66</v>
      </c>
      <c r="E2899" s="2" t="s">
        <v>1388</v>
      </c>
      <c r="F2899" s="2">
        <v>10</v>
      </c>
      <c r="G2899" s="3">
        <v>10</v>
      </c>
      <c r="H2899" s="4" t="str">
        <f t="shared" si="138"/>
        <v>ITA - zan PAM - 10</v>
      </c>
      <c r="I2899" s="15">
        <f t="shared" si="139"/>
        <v>100</v>
      </c>
      <c r="J2899" s="12" t="str">
        <f t="shared" si="140"/>
        <v>ITA</v>
      </c>
    </row>
    <row r="2900" spans="1:10" ht="12.75" customHeight="1" x14ac:dyDescent="0.2">
      <c r="A2900" s="2">
        <v>2905</v>
      </c>
      <c r="B2900" s="2" t="s">
        <v>1375</v>
      </c>
      <c r="C2900" s="2" t="s">
        <v>9</v>
      </c>
      <c r="D2900" s="9" t="s">
        <v>66</v>
      </c>
      <c r="E2900" s="2" t="s">
        <v>11</v>
      </c>
      <c r="F2900" s="2">
        <v>0</v>
      </c>
      <c r="G2900" s="3">
        <v>34</v>
      </c>
      <c r="H2900" s="4" t="str">
        <f t="shared" si="138"/>
        <v>ITA - zan PAM - 0</v>
      </c>
      <c r="I2900" s="15">
        <f t="shared" si="139"/>
        <v>0</v>
      </c>
      <c r="J2900" s="12" t="str">
        <f t="shared" si="140"/>
        <v>ITA</v>
      </c>
    </row>
    <row r="2901" spans="1:10" ht="12.75" customHeight="1" x14ac:dyDescent="0.2">
      <c r="A2901" s="2">
        <v>2906</v>
      </c>
      <c r="B2901" s="2" t="s">
        <v>1375</v>
      </c>
      <c r="C2901" s="2" t="s">
        <v>9</v>
      </c>
      <c r="D2901" s="9" t="s">
        <v>66</v>
      </c>
      <c r="E2901" s="2" t="s">
        <v>1388</v>
      </c>
      <c r="F2901" s="2">
        <v>30</v>
      </c>
      <c r="G2901" s="3">
        <v>37</v>
      </c>
      <c r="H2901" s="4" t="str">
        <f t="shared" si="138"/>
        <v>ITA - zan PAM - 30</v>
      </c>
      <c r="I2901" s="15">
        <f t="shared" si="139"/>
        <v>1110</v>
      </c>
      <c r="J2901" s="12" t="str">
        <f t="shared" si="140"/>
        <v>ITA</v>
      </c>
    </row>
    <row r="2902" spans="1:10" ht="12.75" customHeight="1" x14ac:dyDescent="0.2">
      <c r="A2902" s="2">
        <v>2907</v>
      </c>
      <c r="B2902" s="2" t="s">
        <v>1376</v>
      </c>
      <c r="C2902" s="2" t="s">
        <v>31</v>
      </c>
      <c r="D2902" s="9" t="s">
        <v>17</v>
      </c>
      <c r="E2902" s="2" t="s">
        <v>11</v>
      </c>
      <c r="F2902" s="2">
        <v>0</v>
      </c>
      <c r="G2902" s="3">
        <v>27</v>
      </c>
      <c r="H2902" s="4" t="str">
        <f t="shared" si="138"/>
        <v>DATI MANCANTI</v>
      </c>
      <c r="I2902" s="7">
        <f t="shared" si="139"/>
        <v>0</v>
      </c>
      <c r="J2902" s="12" t="str">
        <f t="shared" si="140"/>
        <v>NON PRESENTE</v>
      </c>
    </row>
    <row r="2903" spans="1:10" ht="12.75" customHeight="1" x14ac:dyDescent="0.2">
      <c r="A2903" s="2">
        <v>2908</v>
      </c>
      <c r="B2903" s="2" t="s">
        <v>1376</v>
      </c>
      <c r="C2903" s="2" t="s">
        <v>31</v>
      </c>
      <c r="D2903" s="9" t="s">
        <v>17</v>
      </c>
      <c r="E2903" s="2" t="s">
        <v>1388</v>
      </c>
      <c r="F2903" s="2">
        <v>10</v>
      </c>
      <c r="G2903" s="3">
        <v>26</v>
      </c>
      <c r="H2903" s="4" t="str">
        <f t="shared" si="138"/>
        <v>DATI MANCANTI</v>
      </c>
      <c r="I2903" s="7">
        <f t="shared" si="139"/>
        <v>260</v>
      </c>
      <c r="J2903" s="12" t="str">
        <f t="shared" si="140"/>
        <v>NON PRESENTE</v>
      </c>
    </row>
    <row r="2904" spans="1:10" ht="12.75" customHeight="1" x14ac:dyDescent="0.2">
      <c r="A2904" s="2">
        <v>2909</v>
      </c>
      <c r="B2904" s="2" t="s">
        <v>1377</v>
      </c>
      <c r="C2904" s="2" t="s">
        <v>9</v>
      </c>
      <c r="D2904" s="9" t="s">
        <v>10</v>
      </c>
      <c r="E2904" s="2" t="s">
        <v>11</v>
      </c>
      <c r="F2904" s="2">
        <v>0</v>
      </c>
      <c r="G2904" s="3">
        <v>14</v>
      </c>
      <c r="H2904" s="4" t="str">
        <f t="shared" si="138"/>
        <v>ITA - SG - 0</v>
      </c>
      <c r="I2904" s="15">
        <f t="shared" si="139"/>
        <v>0</v>
      </c>
      <c r="J2904" s="12" t="str">
        <f t="shared" si="140"/>
        <v>ITA</v>
      </c>
    </row>
    <row r="2905" spans="1:10" ht="12.75" customHeight="1" x14ac:dyDescent="0.2">
      <c r="A2905" s="2">
        <v>2910</v>
      </c>
      <c r="B2905" s="2" t="s">
        <v>1377</v>
      </c>
      <c r="C2905" s="2" t="s">
        <v>9</v>
      </c>
      <c r="D2905" s="9" t="s">
        <v>10</v>
      </c>
      <c r="E2905" s="2" t="s">
        <v>1388</v>
      </c>
      <c r="F2905" s="2">
        <v>10</v>
      </c>
      <c r="G2905" s="3">
        <v>29</v>
      </c>
      <c r="H2905" s="4" t="str">
        <f t="shared" si="138"/>
        <v>ITA - SG - 10</v>
      </c>
      <c r="I2905" s="15">
        <f t="shared" si="139"/>
        <v>290</v>
      </c>
      <c r="J2905" s="12" t="str">
        <f t="shared" si="140"/>
        <v>ITA</v>
      </c>
    </row>
    <row r="2906" spans="1:10" ht="12.75" customHeight="1" x14ac:dyDescent="0.2">
      <c r="A2906" s="2">
        <v>2911</v>
      </c>
      <c r="B2906" s="2" t="s">
        <v>1378</v>
      </c>
      <c r="C2906" s="2" t="s">
        <v>9</v>
      </c>
      <c r="D2906" s="9" t="s">
        <v>76</v>
      </c>
      <c r="E2906" s="2" t="s">
        <v>11</v>
      </c>
      <c r="F2906" s="2">
        <v>0</v>
      </c>
      <c r="G2906" s="3">
        <v>33</v>
      </c>
      <c r="H2906" s="4" t="str">
        <f t="shared" si="138"/>
        <v>ITA - lollo SRL - 0</v>
      </c>
      <c r="I2906" s="15">
        <f t="shared" si="139"/>
        <v>0</v>
      </c>
      <c r="J2906" s="12" t="str">
        <f t="shared" si="140"/>
        <v>ITA</v>
      </c>
    </row>
    <row r="2907" spans="1:10" ht="12.75" customHeight="1" x14ac:dyDescent="0.2">
      <c r="A2907" s="2">
        <v>2912</v>
      </c>
      <c r="B2907" s="2" t="s">
        <v>1379</v>
      </c>
      <c r="C2907" s="2" t="s">
        <v>15</v>
      </c>
      <c r="D2907" s="9" t="s">
        <v>24</v>
      </c>
      <c r="E2907" s="2" t="s">
        <v>11</v>
      </c>
      <c r="F2907" s="2">
        <v>0</v>
      </c>
      <c r="G2907" s="3">
        <v>29</v>
      </c>
      <c r="H2907" s="4" t="str">
        <f t="shared" si="138"/>
        <v>EGY - zan pin assuf S.A.E. - 0</v>
      </c>
      <c r="I2907" s="15">
        <f t="shared" si="139"/>
        <v>0</v>
      </c>
      <c r="J2907" s="12" t="str">
        <f t="shared" si="140"/>
        <v>EGY</v>
      </c>
    </row>
    <row r="2908" spans="1:10" ht="12.75" customHeight="1" x14ac:dyDescent="0.2">
      <c r="A2908" s="2">
        <v>2913</v>
      </c>
      <c r="B2908" s="2" t="s">
        <v>1379</v>
      </c>
      <c r="C2908" s="2" t="s">
        <v>15</v>
      </c>
      <c r="D2908" s="9" t="s">
        <v>24</v>
      </c>
      <c r="E2908" s="2" t="s">
        <v>1388</v>
      </c>
      <c r="F2908" s="2">
        <v>30</v>
      </c>
      <c r="G2908" s="3">
        <v>11</v>
      </c>
      <c r="H2908" s="4" t="str">
        <f t="shared" si="138"/>
        <v>EGY - zan pin assuf S.A.E. - 30</v>
      </c>
      <c r="I2908" s="15">
        <f t="shared" si="139"/>
        <v>330</v>
      </c>
      <c r="J2908" s="12" t="str">
        <f t="shared" si="140"/>
        <v>EGY</v>
      </c>
    </row>
    <row r="2909" spans="1:10" ht="12.75" customHeight="1" x14ac:dyDescent="0.2">
      <c r="A2909" s="2">
        <v>2914</v>
      </c>
      <c r="B2909" s="2" t="s">
        <v>1379</v>
      </c>
      <c r="C2909" s="2" t="s">
        <v>15</v>
      </c>
      <c r="D2909" s="9" t="s">
        <v>24</v>
      </c>
      <c r="E2909" s="2" t="s">
        <v>1388</v>
      </c>
      <c r="F2909" s="2">
        <v>10</v>
      </c>
      <c r="G2909" s="3">
        <v>13</v>
      </c>
      <c r="H2909" s="4" t="str">
        <f t="shared" si="138"/>
        <v>EGY - zan pin assuf S.A.E. - 10</v>
      </c>
      <c r="I2909" s="15">
        <f t="shared" si="139"/>
        <v>130</v>
      </c>
      <c r="J2909" s="12" t="str">
        <f t="shared" si="140"/>
        <v>EGY</v>
      </c>
    </row>
    <row r="2910" spans="1:10" ht="12.75" customHeight="1" x14ac:dyDescent="0.2">
      <c r="A2910" s="2">
        <v>2915</v>
      </c>
      <c r="B2910" s="2" t="s">
        <v>1379</v>
      </c>
      <c r="C2910" s="2" t="s">
        <v>15</v>
      </c>
      <c r="D2910" s="9" t="s">
        <v>24</v>
      </c>
      <c r="E2910" s="2" t="s">
        <v>1388</v>
      </c>
      <c r="F2910" s="2">
        <v>20</v>
      </c>
      <c r="G2910" s="3">
        <v>29</v>
      </c>
      <c r="H2910" s="4" t="str">
        <f t="shared" si="138"/>
        <v>EGY - zan pin assuf S.A.E. - 20</v>
      </c>
      <c r="I2910" s="15">
        <f t="shared" si="139"/>
        <v>580</v>
      </c>
      <c r="J2910" s="12" t="str">
        <f t="shared" si="140"/>
        <v>EGY</v>
      </c>
    </row>
    <row r="2911" spans="1:10" ht="12.75" customHeight="1" x14ac:dyDescent="0.2">
      <c r="A2911" s="2">
        <v>2916</v>
      </c>
      <c r="B2911" s="2" t="s">
        <v>1380</v>
      </c>
      <c r="C2911" s="2" t="s">
        <v>84</v>
      </c>
      <c r="D2911" s="9" t="s">
        <v>200</v>
      </c>
      <c r="E2911" s="2" t="s">
        <v>1388</v>
      </c>
      <c r="F2911" s="2">
        <v>30</v>
      </c>
      <c r="G2911" s="3">
        <v>14</v>
      </c>
      <c r="H2911" s="4" t="str">
        <f t="shared" si="138"/>
        <v>GRC - zan palla SA - 30</v>
      </c>
      <c r="I2911" s="15">
        <f t="shared" si="139"/>
        <v>420</v>
      </c>
      <c r="J2911" s="12" t="str">
        <f t="shared" si="140"/>
        <v>GRC</v>
      </c>
    </row>
    <row r="2912" spans="1:10" ht="12.75" customHeight="1" x14ac:dyDescent="0.2">
      <c r="A2912" s="2">
        <v>2917</v>
      </c>
      <c r="B2912" s="2" t="s">
        <v>1380</v>
      </c>
      <c r="C2912" s="2" t="s">
        <v>84</v>
      </c>
      <c r="D2912" s="9" t="s">
        <v>200</v>
      </c>
      <c r="E2912" s="2" t="s">
        <v>1388</v>
      </c>
      <c r="F2912" s="2">
        <v>10</v>
      </c>
      <c r="G2912" s="3">
        <v>22</v>
      </c>
      <c r="H2912" s="4" t="str">
        <f t="shared" si="138"/>
        <v>GRC - zan palla SA - 10</v>
      </c>
      <c r="I2912" s="15">
        <f t="shared" si="139"/>
        <v>220</v>
      </c>
      <c r="J2912" s="12" t="str">
        <f t="shared" si="140"/>
        <v>GRC</v>
      </c>
    </row>
    <row r="2913" spans="1:15" ht="12.75" customHeight="1" x14ac:dyDescent="0.2">
      <c r="A2913" s="2">
        <v>2918</v>
      </c>
      <c r="B2913" s="2" t="s">
        <v>1380</v>
      </c>
      <c r="C2913" s="2" t="s">
        <v>84</v>
      </c>
      <c r="D2913" s="9" t="s">
        <v>200</v>
      </c>
      <c r="E2913" s="2" t="s">
        <v>11</v>
      </c>
      <c r="F2913" s="2">
        <v>0</v>
      </c>
      <c r="G2913" s="3">
        <v>25</v>
      </c>
      <c r="H2913" s="4" t="str">
        <f t="shared" si="138"/>
        <v>GRC - zan palla SA - 0</v>
      </c>
      <c r="I2913" s="15">
        <f t="shared" si="139"/>
        <v>0</v>
      </c>
      <c r="J2913" s="12" t="str">
        <f t="shared" si="140"/>
        <v>GRC</v>
      </c>
    </row>
    <row r="2914" spans="1:15" ht="12.75" customHeight="1" x14ac:dyDescent="0.2">
      <c r="A2914" s="2">
        <v>2919</v>
      </c>
      <c r="B2914" s="2" t="s">
        <v>1381</v>
      </c>
      <c r="C2914" s="2" t="s">
        <v>31</v>
      </c>
      <c r="D2914" s="9" t="s">
        <v>37</v>
      </c>
      <c r="E2914" s="2" t="s">
        <v>11</v>
      </c>
      <c r="F2914" s="2">
        <v>0</v>
      </c>
      <c r="G2914" s="3">
        <v>18</v>
      </c>
      <c r="H2914" s="4" t="str">
        <f t="shared" si="138"/>
        <v>DATI MANCANTI</v>
      </c>
      <c r="I2914" s="7">
        <f t="shared" si="139"/>
        <v>0</v>
      </c>
      <c r="J2914" s="12" t="str">
        <f t="shared" si="140"/>
        <v>NON PRESENTE</v>
      </c>
    </row>
    <row r="2915" spans="1:15" ht="12.75" customHeight="1" x14ac:dyDescent="0.2">
      <c r="A2915" s="2">
        <v>2920</v>
      </c>
      <c r="B2915" s="2" t="s">
        <v>1382</v>
      </c>
      <c r="C2915" s="2" t="s">
        <v>9</v>
      </c>
      <c r="D2915" s="9" t="s">
        <v>37</v>
      </c>
      <c r="E2915" s="2" t="s">
        <v>11</v>
      </c>
      <c r="F2915" s="2">
        <v>0</v>
      </c>
      <c r="G2915" s="3">
        <v>19</v>
      </c>
      <c r="H2915" s="4" t="str">
        <f t="shared" si="138"/>
        <v>ITA - zan VETRI - 0</v>
      </c>
      <c r="I2915" s="15">
        <f t="shared" si="139"/>
        <v>0</v>
      </c>
      <c r="J2915" s="12" t="str">
        <f t="shared" si="140"/>
        <v>ITA</v>
      </c>
    </row>
    <row r="2916" spans="1:15" ht="12.75" customHeight="1" x14ac:dyDescent="0.2">
      <c r="A2916" s="2">
        <v>2921</v>
      </c>
      <c r="B2916" s="2" t="s">
        <v>1382</v>
      </c>
      <c r="C2916" s="2" t="s">
        <v>9</v>
      </c>
      <c r="D2916" s="9" t="s">
        <v>37</v>
      </c>
      <c r="E2916" s="2" t="s">
        <v>1388</v>
      </c>
      <c r="F2916" s="2">
        <v>30</v>
      </c>
      <c r="G2916" s="3">
        <v>13</v>
      </c>
      <c r="H2916" s="4" t="str">
        <f t="shared" si="138"/>
        <v>ITA - zan VETRI - 30</v>
      </c>
      <c r="I2916" s="15">
        <f t="shared" si="139"/>
        <v>390</v>
      </c>
      <c r="J2916" s="12" t="str">
        <f t="shared" si="140"/>
        <v>ITA</v>
      </c>
    </row>
    <row r="2917" spans="1:15" ht="12.75" customHeight="1" x14ac:dyDescent="0.2">
      <c r="A2917" s="2">
        <v>2922</v>
      </c>
      <c r="B2917" s="2" t="s">
        <v>1382</v>
      </c>
      <c r="C2917" s="2" t="s">
        <v>9</v>
      </c>
      <c r="D2917" s="9" t="s">
        <v>37</v>
      </c>
      <c r="E2917" s="2" t="s">
        <v>1388</v>
      </c>
      <c r="F2917" s="2">
        <v>10</v>
      </c>
      <c r="G2917" s="3">
        <v>29</v>
      </c>
      <c r="H2917" s="4" t="str">
        <f t="shared" si="138"/>
        <v>ITA - zan VETRI - 10</v>
      </c>
      <c r="I2917" s="15">
        <f t="shared" si="139"/>
        <v>290</v>
      </c>
      <c r="J2917" s="12" t="str">
        <f t="shared" si="140"/>
        <v>ITA</v>
      </c>
    </row>
    <row r="2918" spans="1:15" ht="12.75" customHeight="1" x14ac:dyDescent="0.2">
      <c r="A2918" s="2">
        <v>2923</v>
      </c>
      <c r="B2918" s="2" t="s">
        <v>1383</v>
      </c>
      <c r="C2918" s="2" t="s">
        <v>9</v>
      </c>
      <c r="D2918" s="9" t="s">
        <v>10</v>
      </c>
      <c r="E2918" s="2" t="s">
        <v>11</v>
      </c>
      <c r="F2918" s="2">
        <v>0</v>
      </c>
      <c r="G2918" s="3">
        <v>13</v>
      </c>
      <c r="H2918" s="4" t="str">
        <f t="shared" si="138"/>
        <v>ITA - SG - 0</v>
      </c>
      <c r="I2918" s="15">
        <f t="shared" si="139"/>
        <v>0</v>
      </c>
      <c r="J2918" s="12" t="str">
        <f t="shared" si="140"/>
        <v>ITA</v>
      </c>
    </row>
    <row r="2919" spans="1:15" ht="12.75" customHeight="1" x14ac:dyDescent="0.2">
      <c r="A2919" s="2">
        <v>2924</v>
      </c>
      <c r="B2919" s="2" t="s">
        <v>1383</v>
      </c>
      <c r="C2919" s="2" t="s">
        <v>9</v>
      </c>
      <c r="D2919" s="9" t="s">
        <v>10</v>
      </c>
      <c r="E2919" s="2" t="s">
        <v>1388</v>
      </c>
      <c r="F2919" s="2">
        <v>10</v>
      </c>
      <c r="G2919" s="3">
        <v>22</v>
      </c>
      <c r="H2919" s="4" t="str">
        <f t="shared" si="138"/>
        <v>ITA - SG - 10</v>
      </c>
      <c r="I2919" s="15">
        <f t="shared" si="139"/>
        <v>220</v>
      </c>
      <c r="J2919" s="12" t="str">
        <f t="shared" si="140"/>
        <v>ITA</v>
      </c>
    </row>
    <row r="2920" spans="1:15" ht="12.75" customHeight="1" x14ac:dyDescent="0.2">
      <c r="A2920" s="2">
        <v>2925</v>
      </c>
      <c r="B2920" s="2" t="s">
        <v>1384</v>
      </c>
      <c r="C2920" s="2" t="s">
        <v>9</v>
      </c>
      <c r="D2920" s="9" t="s">
        <v>10</v>
      </c>
      <c r="E2920" s="2" t="s">
        <v>11</v>
      </c>
      <c r="F2920" s="2">
        <v>0</v>
      </c>
      <c r="G2920" s="3">
        <v>21</v>
      </c>
      <c r="H2920" s="4" t="str">
        <f t="shared" si="138"/>
        <v>ITA - SG - 0</v>
      </c>
      <c r="I2920" s="15">
        <f t="shared" si="139"/>
        <v>0</v>
      </c>
      <c r="J2920" s="12" t="str">
        <f t="shared" si="140"/>
        <v>ITA</v>
      </c>
    </row>
    <row r="2921" spans="1:15" ht="12.75" customHeight="1" x14ac:dyDescent="0.2">
      <c r="A2921" s="2">
        <v>2926</v>
      </c>
      <c r="B2921" s="2" t="s">
        <v>1384</v>
      </c>
      <c r="C2921" s="2" t="s">
        <v>9</v>
      </c>
      <c r="D2921" s="9" t="s">
        <v>10</v>
      </c>
      <c r="E2921" s="2" t="s">
        <v>1388</v>
      </c>
      <c r="F2921" s="2">
        <v>30</v>
      </c>
      <c r="G2921" s="3">
        <v>12</v>
      </c>
      <c r="H2921" s="4" t="str">
        <f t="shared" si="138"/>
        <v>ITA - SG - 30</v>
      </c>
      <c r="I2921" s="15">
        <f t="shared" si="139"/>
        <v>360</v>
      </c>
      <c r="J2921" s="12" t="str">
        <f t="shared" si="140"/>
        <v>ITA</v>
      </c>
    </row>
    <row r="2922" spans="1:15" ht="12.75" customHeight="1" x14ac:dyDescent="0.2">
      <c r="A2922" s="2">
        <v>2927</v>
      </c>
      <c r="B2922" s="2" t="s">
        <v>1385</v>
      </c>
      <c r="C2922" s="2" t="s">
        <v>9</v>
      </c>
      <c r="D2922" s="9" t="s">
        <v>37</v>
      </c>
      <c r="E2922" s="2" t="s">
        <v>11</v>
      </c>
      <c r="F2922" s="2">
        <v>0</v>
      </c>
      <c r="G2922" s="3">
        <v>17</v>
      </c>
      <c r="H2922" s="4" t="str">
        <f t="shared" si="138"/>
        <v>ITA - zan VETRI - 0</v>
      </c>
      <c r="I2922" s="15">
        <f t="shared" si="139"/>
        <v>0</v>
      </c>
      <c r="J2922" s="12" t="str">
        <f t="shared" si="140"/>
        <v>ITA</v>
      </c>
    </row>
    <row r="2923" spans="1:15" ht="12.75" customHeight="1" x14ac:dyDescent="0.2">
      <c r="A2923" s="2">
        <v>2928</v>
      </c>
      <c r="B2923" s="2" t="s">
        <v>1386</v>
      </c>
      <c r="C2923" s="2" t="s">
        <v>9</v>
      </c>
      <c r="D2923" s="9" t="s">
        <v>95</v>
      </c>
      <c r="E2923" s="2" t="s">
        <v>1388</v>
      </c>
      <c r="F2923" s="2">
        <v>30</v>
      </c>
      <c r="G2923" s="3">
        <v>18</v>
      </c>
      <c r="H2923" s="4" t="str">
        <f t="shared" si="138"/>
        <v>ITA - SG palla S.R.L. - 30</v>
      </c>
      <c r="I2923" s="15">
        <f t="shared" si="139"/>
        <v>540</v>
      </c>
      <c r="J2923" s="12" t="str">
        <f t="shared" si="140"/>
        <v>ITA</v>
      </c>
    </row>
    <row r="2924" spans="1:15" ht="12.75" customHeight="1" x14ac:dyDescent="0.2">
      <c r="A2924" s="2">
        <v>2929</v>
      </c>
      <c r="B2924" s="2" t="s">
        <v>1386</v>
      </c>
      <c r="C2924" s="2" t="s">
        <v>9</v>
      </c>
      <c r="D2924" s="9" t="s">
        <v>95</v>
      </c>
      <c r="E2924" s="2" t="s">
        <v>11</v>
      </c>
      <c r="F2924" s="2">
        <v>0</v>
      </c>
      <c r="G2924" s="3">
        <v>21</v>
      </c>
      <c r="H2924" s="4" t="str">
        <f t="shared" si="138"/>
        <v>ITA - SG palla S.R.L. - 0</v>
      </c>
      <c r="I2924" s="15">
        <f t="shared" si="139"/>
        <v>0</v>
      </c>
      <c r="J2924" s="12" t="str">
        <f t="shared" si="140"/>
        <v>ITA</v>
      </c>
    </row>
    <row r="2925" spans="1:15" ht="12.75" customHeight="1" x14ac:dyDescent="0.2">
      <c r="A2925" s="2">
        <v>2930</v>
      </c>
      <c r="B2925" s="2" t="s">
        <v>1386</v>
      </c>
      <c r="C2925" s="2" t="s">
        <v>9</v>
      </c>
      <c r="D2925" s="9" t="s">
        <v>95</v>
      </c>
      <c r="E2925" s="2" t="s">
        <v>1388</v>
      </c>
      <c r="F2925" s="2">
        <v>10</v>
      </c>
      <c r="G2925" s="3">
        <v>29</v>
      </c>
      <c r="H2925" s="4" t="str">
        <f t="shared" si="138"/>
        <v>ITA - SG palla S.R.L. - 10</v>
      </c>
      <c r="I2925" s="15">
        <f t="shared" si="139"/>
        <v>290</v>
      </c>
      <c r="J2925" s="12" t="str">
        <f t="shared" si="140"/>
        <v>ITA</v>
      </c>
    </row>
    <row r="2926" spans="1:15" ht="12.75" customHeight="1" x14ac:dyDescent="0.2">
      <c r="A2926" s="2">
        <v>2931</v>
      </c>
      <c r="B2926" s="2" t="s">
        <v>1387</v>
      </c>
      <c r="C2926" s="2" t="s">
        <v>9</v>
      </c>
      <c r="D2926" s="9" t="s">
        <v>98</v>
      </c>
      <c r="E2926" s="2" t="s">
        <v>11</v>
      </c>
      <c r="F2926" s="2">
        <v>0</v>
      </c>
      <c r="G2926" s="3">
        <v>10</v>
      </c>
      <c r="H2926" s="4" t="str">
        <f t="shared" si="138"/>
        <v>ITA - zan SPA - 0</v>
      </c>
      <c r="I2926" s="15">
        <f t="shared" si="139"/>
        <v>0</v>
      </c>
      <c r="J2926" s="12" t="str">
        <f t="shared" si="140"/>
        <v>ITA</v>
      </c>
    </row>
    <row r="2927" spans="1:15" ht="12.75" customHeight="1" x14ac:dyDescent="0.2">
      <c r="A2927" s="2">
        <v>2932</v>
      </c>
      <c r="B2927" s="2" t="s">
        <v>1387</v>
      </c>
      <c r="C2927" s="2" t="s">
        <v>9</v>
      </c>
      <c r="D2927" s="9" t="s">
        <v>98</v>
      </c>
      <c r="E2927" s="2" t="s">
        <v>1388</v>
      </c>
      <c r="F2927" s="2">
        <v>20</v>
      </c>
      <c r="G2927" s="3">
        <v>11</v>
      </c>
      <c r="H2927" s="4" t="str">
        <f t="shared" si="138"/>
        <v>ITA - zan SPA - 20</v>
      </c>
      <c r="I2927" s="15">
        <f t="shared" si="139"/>
        <v>220</v>
      </c>
      <c r="J2927" s="12" t="str">
        <f t="shared" si="140"/>
        <v>ITA</v>
      </c>
    </row>
    <row r="2928" spans="1:15" ht="12.75" hidden="1" customHeight="1" x14ac:dyDescent="0.2">
      <c r="A2928" s="2">
        <v>30000</v>
      </c>
      <c r="B2928" t="s">
        <v>31</v>
      </c>
      <c r="C2928" t="s">
        <v>31</v>
      </c>
      <c r="D2928" s="10" t="s">
        <v>31</v>
      </c>
      <c r="E2928" t="s">
        <v>1388</v>
      </c>
      <c r="F2928" t="s">
        <v>31</v>
      </c>
      <c r="G2928" s="3" t="s">
        <v>31</v>
      </c>
      <c r="H2928" s="4" t="str">
        <f t="shared" si="138"/>
        <v>DATI MANCANTI</v>
      </c>
      <c r="I2928" s="7" t="str">
        <f t="shared" si="139"/>
        <v>DATI MANCANTI</v>
      </c>
      <c r="J2928" s="12" t="str">
        <f t="shared" si="140"/>
        <v>NON PRESENTE</v>
      </c>
      <c r="K2928" s="5"/>
      <c r="L2928" s="5"/>
      <c r="M2928" s="5"/>
      <c r="N2928" s="5"/>
      <c r="O2928" s="5"/>
    </row>
  </sheetData>
  <autoFilter ref="A1:O2928" xr:uid="{00000000-0001-0000-0000-000000000000}">
    <filterColumn colId="3">
      <filters>
        <filter val="7"/>
        <filter val="ccc order"/>
        <filter val="ECOpin S.R.L."/>
        <filter val="EGYPTIAN SAE"/>
        <filter val="lollo SRL"/>
        <filter val="mull"/>
        <filter val="order For Trading SARL"/>
        <filter val="setter DES BOIS ET"/>
        <filter val="SG"/>
        <filter val="SG DISTRIBUZIONE SRL"/>
        <filter val="SG palla S.R.L."/>
        <filter val="SICURpin SUD S.r.l"/>
        <filter val="zan ABEE"/>
        <filter val="zan EMBALLAGE"/>
        <filter val="zan palla SA"/>
        <filter val="zan PAM"/>
        <filter val="zan pin"/>
        <filter val="zan pin assuf S.A.E."/>
        <filter val="zan pin SPA"/>
        <filter val="zan S.R.L."/>
        <filter val="zan SPA"/>
        <filter val="zan VETRI"/>
      </filters>
    </filterColumn>
  </autoFilter>
  <conditionalFormatting sqref="E2:E2928">
    <cfRule type="cellIs" dxfId="0" priority="1" operator="equal">
      <formula>"Terminato"</formula>
    </cfRule>
  </conditionalFormatting>
  <pageMargins left="0.7" right="0.7" top="0.75" bottom="0.75" header="0" footer="0"/>
  <pageSetup paperSize="9" scale="65" orientation="portrait" r:id="rId1"/>
  <rowBreaks count="2" manualBreakCount="2">
    <brk id="20" max="16383" man="1"/>
    <brk id="46" max="16383" man="1"/>
  </rowBreaks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191F-4681-4EE4-8E5A-1C1E6C9141A4}">
  <dimension ref="A1:A2927"/>
  <sheetViews>
    <sheetView workbookViewId="0">
      <selection activeCell="A2" sqref="A2:A23"/>
    </sheetView>
  </sheetViews>
  <sheetFormatPr defaultRowHeight="12.75" x14ac:dyDescent="0.2"/>
  <cols>
    <col min="1" max="1" width="9.140625" style="10"/>
  </cols>
  <sheetData>
    <row r="1" spans="1:1" ht="15" x14ac:dyDescent="0.25">
      <c r="A1" s="8" t="s">
        <v>2</v>
      </c>
    </row>
    <row r="2" spans="1:1" x14ac:dyDescent="0.2">
      <c r="A2" s="9" t="s">
        <v>10</v>
      </c>
    </row>
    <row r="3" spans="1:1" x14ac:dyDescent="0.2">
      <c r="A3" s="9" t="s">
        <v>14</v>
      </c>
    </row>
    <row r="4" spans="1:1" x14ac:dyDescent="0.2">
      <c r="A4" s="9" t="s">
        <v>17</v>
      </c>
    </row>
    <row r="5" spans="1:1" x14ac:dyDescent="0.2">
      <c r="A5" s="9" t="s">
        <v>24</v>
      </c>
    </row>
    <row r="6" spans="1:1" x14ac:dyDescent="0.2">
      <c r="A6" s="9" t="s">
        <v>32</v>
      </c>
    </row>
    <row r="7" spans="1:1" x14ac:dyDescent="0.2">
      <c r="A7" s="9" t="s">
        <v>37</v>
      </c>
    </row>
    <row r="8" spans="1:1" x14ac:dyDescent="0.2">
      <c r="A8" s="9" t="s">
        <v>48</v>
      </c>
    </row>
    <row r="9" spans="1:1" x14ac:dyDescent="0.2">
      <c r="A9" s="9" t="s">
        <v>50</v>
      </c>
    </row>
    <row r="10" spans="1:1" x14ac:dyDescent="0.2">
      <c r="A10" s="9" t="s">
        <v>55</v>
      </c>
    </row>
    <row r="11" spans="1:1" x14ac:dyDescent="0.2">
      <c r="A11" s="9" t="s">
        <v>66</v>
      </c>
    </row>
    <row r="12" spans="1:1" x14ac:dyDescent="0.2">
      <c r="A12" s="9" t="s">
        <v>76</v>
      </c>
    </row>
    <row r="13" spans="1:1" x14ac:dyDescent="0.2">
      <c r="A13" s="9" t="s">
        <v>85</v>
      </c>
    </row>
    <row r="14" spans="1:1" x14ac:dyDescent="0.2">
      <c r="A14" s="9" t="s">
        <v>95</v>
      </c>
    </row>
    <row r="15" spans="1:1" x14ac:dyDescent="0.2">
      <c r="A15" s="9" t="s">
        <v>98</v>
      </c>
    </row>
    <row r="16" spans="1:1" x14ac:dyDescent="0.2">
      <c r="A16" s="9" t="s">
        <v>106</v>
      </c>
    </row>
    <row r="17" spans="1:1" x14ac:dyDescent="0.2">
      <c r="A17" s="9" t="s">
        <v>181</v>
      </c>
    </row>
    <row r="18" spans="1:1" x14ac:dyDescent="0.2">
      <c r="A18" s="9" t="s">
        <v>194</v>
      </c>
    </row>
    <row r="19" spans="1:1" x14ac:dyDescent="0.2">
      <c r="A19" s="9" t="s">
        <v>200</v>
      </c>
    </row>
    <row r="20" spans="1:1" x14ac:dyDescent="0.2">
      <c r="A20" s="9" t="s">
        <v>591</v>
      </c>
    </row>
    <row r="21" spans="1:1" x14ac:dyDescent="0.2">
      <c r="A21" s="9" t="s">
        <v>768</v>
      </c>
    </row>
    <row r="22" spans="1:1" x14ac:dyDescent="0.2">
      <c r="A22" s="9" t="s">
        <v>1106</v>
      </c>
    </row>
    <row r="23" spans="1:1" x14ac:dyDescent="0.2">
      <c r="A23" s="9" t="s">
        <v>1354</v>
      </c>
    </row>
    <row r="24" spans="1:1" x14ac:dyDescent="0.2">
      <c r="A24"/>
    </row>
    <row r="25" spans="1:1" x14ac:dyDescent="0.2">
      <c r="A25"/>
    </row>
    <row r="26" spans="1:1" x14ac:dyDescent="0.2">
      <c r="A26"/>
    </row>
    <row r="27" spans="1:1" x14ac:dyDescent="0.2">
      <c r="A27"/>
    </row>
    <row r="28" spans="1:1" x14ac:dyDescent="0.2">
      <c r="A28"/>
    </row>
    <row r="29" spans="1:1" x14ac:dyDescent="0.2">
      <c r="A29"/>
    </row>
    <row r="30" spans="1:1" x14ac:dyDescent="0.2">
      <c r="A30"/>
    </row>
    <row r="31" spans="1:1" x14ac:dyDescent="0.2">
      <c r="A31"/>
    </row>
    <row r="32" spans="1:1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0" baseType="lpstr">
      <vt:lpstr>Inventario</vt:lpstr>
      <vt:lpstr>Rimuovi duplicati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Alessandro Saladino</cp:lastModifiedBy>
  <dcterms:created xsi:type="dcterms:W3CDTF">2015-10-05T16:23:47Z</dcterms:created>
  <dcterms:modified xsi:type="dcterms:W3CDTF">2026-02-19T10:02:53Z</dcterms:modified>
</cp:coreProperties>
</file>