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dengy\Documents\GitHub\COVID-19\schede-excel\"/>
    </mc:Choice>
  </mc:AlternateContent>
  <xr:revisionPtr revIDLastSave="0" documentId="13_ncr:1_{9C15E524-32CD-4EB5-9309-4320B139C5CC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andamento-nazionale" sheetId="3" r:id="rId1"/>
    <sheet name="regioni" sheetId="4" r:id="rId2"/>
    <sheet name="province" sheetId="5" r:id="rId3"/>
    <sheet name="chart nazionale" sheetId="6" r:id="rId4"/>
    <sheet name="Foglio2" sheetId="7" r:id="rId5"/>
  </sheets>
  <definedNames>
    <definedName name="_xlchart.v5.0" hidden="1">Foglio2!$A$10</definedName>
    <definedName name="_xlchart.v5.1" hidden="1">Foglio2!$A$11</definedName>
    <definedName name="_xlchart.v5.2" hidden="1">Foglio2!$B$10:$V$10</definedName>
    <definedName name="_xlchart.v5.3" hidden="1">Foglio2!$B$11:$V$11</definedName>
    <definedName name="_xlcn.WorksheetConnection_dpccovid19ita.xlsxdelta_dpc_covid19_ita_andamento_nazionale1" hidden="1">delta_dpc_covid19_ita_andamento_nazionale[]</definedName>
    <definedName name="_xlcn.WorksheetConnection_dpccovid19ita.xlsxdpc_covid19_ita_andamento_nazionale1" hidden="1">dpc_covid19_ita_andamento_nazionale[]</definedName>
    <definedName name="DatiEsterni_1" localSheetId="0" hidden="1">'andamento-nazionale'!$A$1:$L$33</definedName>
    <definedName name="DatiEsterni_1" localSheetId="2" hidden="1">province!$A$1:$J$4097</definedName>
    <definedName name="DatiEsterni_1" localSheetId="1" hidden="1">regioni!$A$1:$P$673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pc_covid19_ita_andamento_nazionale" name="dpc_covid19_ita_andamento_nazionale" connection="WorksheetConnection_dpc-covid19-ita.xlsx!dpc_covid19_ita_andamento_nazionale"/>
          <x15:modelTable id="delta_dpc_covid19_ita_andamento_nazionale" name="delta_dpc_covid19_ita_andamento_nazionale" connection="WorksheetConnection_dpc-covid19-ita.xlsx!delta_dpc_covid19_ita_andamento_nazional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2" i="3" l="1"/>
  <c r="N33" i="3"/>
  <c r="O33" i="3"/>
  <c r="Q33" i="3"/>
  <c r="R33" i="3"/>
  <c r="S33" i="3"/>
  <c r="T33" i="3"/>
  <c r="U33" i="3"/>
  <c r="V33" i="3"/>
  <c r="W33" i="3"/>
  <c r="X33" i="3"/>
  <c r="Y33" i="3"/>
  <c r="P33" i="3"/>
  <c r="Q32" i="3"/>
  <c r="R32" i="3"/>
  <c r="S32" i="3"/>
  <c r="T32" i="3"/>
  <c r="U32" i="3"/>
  <c r="V32" i="3"/>
  <c r="W32" i="3"/>
  <c r="X32" i="3"/>
  <c r="Y32" i="3"/>
  <c r="P32" i="3"/>
  <c r="O32" i="3"/>
  <c r="Q3" i="3" l="1"/>
  <c r="R3" i="3"/>
  <c r="S3" i="3"/>
  <c r="T3" i="3"/>
  <c r="U3" i="3"/>
  <c r="V3" i="3"/>
  <c r="W3" i="3"/>
  <c r="X3" i="3"/>
  <c r="Y3" i="3"/>
  <c r="Q4" i="3"/>
  <c r="R4" i="3"/>
  <c r="S4" i="3"/>
  <c r="T4" i="3"/>
  <c r="U4" i="3"/>
  <c r="V4" i="3"/>
  <c r="W4" i="3"/>
  <c r="X4" i="3"/>
  <c r="Y4" i="3"/>
  <c r="Q5" i="3"/>
  <c r="R5" i="3"/>
  <c r="S5" i="3"/>
  <c r="T5" i="3"/>
  <c r="U5" i="3"/>
  <c r="V5" i="3"/>
  <c r="W5" i="3"/>
  <c r="X5" i="3"/>
  <c r="Y5" i="3"/>
  <c r="Q6" i="3"/>
  <c r="R6" i="3"/>
  <c r="S6" i="3"/>
  <c r="T6" i="3"/>
  <c r="U6" i="3"/>
  <c r="V6" i="3"/>
  <c r="W6" i="3"/>
  <c r="X6" i="3"/>
  <c r="Y6" i="3"/>
  <c r="Q7" i="3"/>
  <c r="R7" i="3"/>
  <c r="S7" i="3"/>
  <c r="T7" i="3"/>
  <c r="U7" i="3"/>
  <c r="V7" i="3"/>
  <c r="W7" i="3"/>
  <c r="X7" i="3"/>
  <c r="Y7" i="3"/>
  <c r="Q8" i="3"/>
  <c r="R8" i="3"/>
  <c r="S8" i="3"/>
  <c r="T8" i="3"/>
  <c r="U8" i="3"/>
  <c r="V8" i="3"/>
  <c r="W8" i="3"/>
  <c r="X8" i="3"/>
  <c r="Y8" i="3"/>
  <c r="Q9" i="3"/>
  <c r="R9" i="3"/>
  <c r="S9" i="3"/>
  <c r="T9" i="3"/>
  <c r="U9" i="3"/>
  <c r="V9" i="3"/>
  <c r="W9" i="3"/>
  <c r="X9" i="3"/>
  <c r="Y9" i="3"/>
  <c r="Q10" i="3"/>
  <c r="R10" i="3"/>
  <c r="S10" i="3"/>
  <c r="T10" i="3"/>
  <c r="U10" i="3"/>
  <c r="V10" i="3"/>
  <c r="W10" i="3"/>
  <c r="X10" i="3"/>
  <c r="Y10" i="3"/>
  <c r="Q11" i="3"/>
  <c r="R11" i="3"/>
  <c r="S11" i="3"/>
  <c r="T11" i="3"/>
  <c r="U11" i="3"/>
  <c r="V11" i="3"/>
  <c r="W11" i="3"/>
  <c r="X11" i="3"/>
  <c r="Y11" i="3"/>
  <c r="Q12" i="3"/>
  <c r="R12" i="3"/>
  <c r="S12" i="3"/>
  <c r="T12" i="3"/>
  <c r="U12" i="3"/>
  <c r="V12" i="3"/>
  <c r="W12" i="3"/>
  <c r="X12" i="3"/>
  <c r="Y12" i="3"/>
  <c r="Q13" i="3"/>
  <c r="R13" i="3"/>
  <c r="S13" i="3"/>
  <c r="T13" i="3"/>
  <c r="U13" i="3"/>
  <c r="V13" i="3"/>
  <c r="W13" i="3"/>
  <c r="X13" i="3"/>
  <c r="Y13" i="3"/>
  <c r="Q14" i="3"/>
  <c r="R14" i="3"/>
  <c r="S14" i="3"/>
  <c r="T14" i="3"/>
  <c r="U14" i="3"/>
  <c r="V14" i="3"/>
  <c r="W14" i="3"/>
  <c r="X14" i="3"/>
  <c r="Y14" i="3"/>
  <c r="Q15" i="3"/>
  <c r="R15" i="3"/>
  <c r="S15" i="3"/>
  <c r="T15" i="3"/>
  <c r="U15" i="3"/>
  <c r="V15" i="3"/>
  <c r="W15" i="3"/>
  <c r="X15" i="3"/>
  <c r="Y15" i="3"/>
  <c r="Q16" i="3"/>
  <c r="R16" i="3"/>
  <c r="S16" i="3"/>
  <c r="T16" i="3"/>
  <c r="U16" i="3"/>
  <c r="V16" i="3"/>
  <c r="W16" i="3"/>
  <c r="X16" i="3"/>
  <c r="Y16" i="3"/>
  <c r="Q17" i="3"/>
  <c r="R17" i="3"/>
  <c r="S17" i="3"/>
  <c r="T17" i="3"/>
  <c r="U17" i="3"/>
  <c r="V17" i="3"/>
  <c r="W17" i="3"/>
  <c r="X17" i="3"/>
  <c r="Y17" i="3"/>
  <c r="Q18" i="3"/>
  <c r="R18" i="3"/>
  <c r="S18" i="3"/>
  <c r="T18" i="3"/>
  <c r="U18" i="3"/>
  <c r="V18" i="3"/>
  <c r="W18" i="3"/>
  <c r="X18" i="3"/>
  <c r="Y18" i="3"/>
  <c r="Q19" i="3"/>
  <c r="R19" i="3"/>
  <c r="S19" i="3"/>
  <c r="T19" i="3"/>
  <c r="U19" i="3"/>
  <c r="V19" i="3"/>
  <c r="W19" i="3"/>
  <c r="X19" i="3"/>
  <c r="Y19" i="3"/>
  <c r="Q20" i="3"/>
  <c r="R20" i="3"/>
  <c r="S20" i="3"/>
  <c r="T20" i="3"/>
  <c r="U20" i="3"/>
  <c r="V20" i="3"/>
  <c r="W20" i="3"/>
  <c r="X20" i="3"/>
  <c r="Y20" i="3"/>
  <c r="Q21" i="3"/>
  <c r="R21" i="3"/>
  <c r="S21" i="3"/>
  <c r="T21" i="3"/>
  <c r="U21" i="3"/>
  <c r="V21" i="3"/>
  <c r="W21" i="3"/>
  <c r="X21" i="3"/>
  <c r="Y21" i="3"/>
  <c r="Q22" i="3"/>
  <c r="R22" i="3"/>
  <c r="S22" i="3"/>
  <c r="T22" i="3"/>
  <c r="U22" i="3"/>
  <c r="V22" i="3"/>
  <c r="W22" i="3"/>
  <c r="X22" i="3"/>
  <c r="Y22" i="3"/>
  <c r="Q23" i="3"/>
  <c r="R23" i="3"/>
  <c r="S23" i="3"/>
  <c r="T23" i="3"/>
  <c r="U23" i="3"/>
  <c r="V23" i="3"/>
  <c r="W23" i="3"/>
  <c r="X23" i="3"/>
  <c r="Y23" i="3"/>
  <c r="Q24" i="3"/>
  <c r="R24" i="3"/>
  <c r="S24" i="3"/>
  <c r="T24" i="3"/>
  <c r="U24" i="3"/>
  <c r="V24" i="3"/>
  <c r="W24" i="3"/>
  <c r="X24" i="3"/>
  <c r="Y24" i="3"/>
  <c r="Q25" i="3"/>
  <c r="R25" i="3"/>
  <c r="S25" i="3"/>
  <c r="T25" i="3"/>
  <c r="U25" i="3"/>
  <c r="V25" i="3"/>
  <c r="W25" i="3"/>
  <c r="X25" i="3"/>
  <c r="Y25" i="3"/>
  <c r="Q26" i="3"/>
  <c r="R26" i="3"/>
  <c r="S26" i="3"/>
  <c r="T26" i="3"/>
  <c r="U26" i="3"/>
  <c r="V26" i="3"/>
  <c r="W26" i="3"/>
  <c r="X26" i="3"/>
  <c r="Y26" i="3"/>
  <c r="Q27" i="3"/>
  <c r="R27" i="3"/>
  <c r="S27" i="3"/>
  <c r="T27" i="3"/>
  <c r="U27" i="3"/>
  <c r="V27" i="3"/>
  <c r="W27" i="3"/>
  <c r="X27" i="3"/>
  <c r="Y27" i="3"/>
  <c r="Q28" i="3"/>
  <c r="R28" i="3"/>
  <c r="S28" i="3"/>
  <c r="T28" i="3"/>
  <c r="U28" i="3"/>
  <c r="V28" i="3"/>
  <c r="W28" i="3"/>
  <c r="X28" i="3"/>
  <c r="Y28" i="3"/>
  <c r="Q29" i="3"/>
  <c r="R29" i="3"/>
  <c r="S29" i="3"/>
  <c r="T29" i="3"/>
  <c r="U29" i="3"/>
  <c r="V29" i="3"/>
  <c r="W29" i="3"/>
  <c r="X29" i="3"/>
  <c r="Y29" i="3"/>
  <c r="Q30" i="3"/>
  <c r="R30" i="3"/>
  <c r="S30" i="3"/>
  <c r="T30" i="3"/>
  <c r="U30" i="3"/>
  <c r="V30" i="3"/>
  <c r="W30" i="3"/>
  <c r="X30" i="3"/>
  <c r="Y30" i="3"/>
  <c r="Q31" i="3"/>
  <c r="R31" i="3"/>
  <c r="S31" i="3"/>
  <c r="T31" i="3"/>
  <c r="U31" i="3"/>
  <c r="V31" i="3"/>
  <c r="W31" i="3"/>
  <c r="X31" i="3"/>
  <c r="Y31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" i="3"/>
  <c r="O2" i="3"/>
  <c r="P2" i="3"/>
  <c r="Q2" i="3"/>
  <c r="R2" i="3"/>
  <c r="S2" i="3"/>
  <c r="T2" i="3"/>
  <c r="U2" i="3"/>
  <c r="V2" i="3"/>
  <c r="W2" i="3"/>
  <c r="X2" i="3"/>
  <c r="Y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2" i="3"/>
  <c r="C10" i="7" l="1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B10" i="7"/>
  <c r="M11" i="7"/>
  <c r="K11" i="7"/>
  <c r="H11" i="7"/>
  <c r="C11" i="7"/>
  <c r="J11" i="7"/>
  <c r="I11" i="7"/>
  <c r="T11" i="7"/>
  <c r="D11" i="7"/>
  <c r="V11" i="7"/>
  <c r="F11" i="7"/>
  <c r="U11" i="7"/>
  <c r="E11" i="7"/>
  <c r="P11" i="7"/>
  <c r="W11" i="7"/>
  <c r="R11" i="7"/>
  <c r="B11" i="7"/>
  <c r="Q11" i="7"/>
  <c r="S11" i="7"/>
  <c r="L11" i="7"/>
  <c r="O11" i="7"/>
  <c r="N11" i="7"/>
  <c r="G1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8D89E9-C3E8-490F-A7BC-21A227222749}" keepAlive="1" name="Query - dpc-covid19-ita-andamento-nazionale" description="Connessione alla query 'dpc-covid19-ita-andamento-nazionale' nella cartella di lavoro." type="5" refreshedVersion="6" background="1" refreshOnLoad="1" saveData="1">
    <dbPr connection="Provider=Microsoft.Mashup.OleDb.1;Data Source=$Workbook$;Location=dpc-covid19-ita-andamento-nazionale;Extended Properties=&quot;&quot;" command="SELECT * FROM [dpc-covid19-ita-andamento-nazionale]"/>
  </connection>
  <connection id="2" xr16:uid="{34BE4A6C-63BE-45F7-96F0-67469E50342E}" keepAlive="1" name="Query - dpc-covid19-ita-province" description="Connessione alla query 'dpc-covid19-ita-province' nella cartella di lavoro." type="5" refreshedVersion="6" background="1" refreshOnLoad="1" saveData="1">
    <dbPr connection="Provider=Microsoft.Mashup.OleDb.1;Data Source=$Workbook$;Location=dpc-covid19-ita-province;Extended Properties=&quot;&quot;" command="SELECT * FROM [dpc-covid19-ita-province]"/>
  </connection>
  <connection id="3" xr16:uid="{B5F5F4B6-28DE-4E81-B652-683708D73140}" keepAlive="1" name="Query - dpc-covid19-ita-regioni" description="Connessione alla query 'dpc-covid19-ita-regioni' nella cartella di lavoro." type="5" refreshedVersion="6" background="1" refreshOnLoad="1" saveData="1">
    <dbPr connection="Provider=Microsoft.Mashup.OleDb.1;Data Source=$Workbook$;Location=dpc-covid19-ita-regioni;Extended Properties=&quot;&quot;" command="SELECT * FROM [dpc-covid19-ita-regioni]"/>
  </connection>
  <connection id="4" xr16:uid="{178ADB2D-6095-4528-8F54-E82AFE6F15B4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22D68675-9944-4754-986F-1A9C3E56F321}" name="WorksheetConnection_dpc-covid19-ita.xlsx!delta_dpc_covid19_ita_andamento_nazionale" type="102" refreshedVersion="6" minRefreshableVersion="5">
    <extLst>
      <ext xmlns:x15="http://schemas.microsoft.com/office/spreadsheetml/2010/11/main" uri="{DE250136-89BD-433C-8126-D09CA5730AF9}">
        <x15:connection id="delta_dpc_covid19_ita_andamento_nazionale">
          <x15:rangePr sourceName="_xlcn.WorksheetConnection_dpccovid19ita.xlsxdelta_dpc_covid19_ita_andamento_nazionale1"/>
        </x15:connection>
      </ext>
    </extLst>
  </connection>
  <connection id="6" xr16:uid="{891A1959-E637-47C4-9B3D-4285282CECD9}" name="WorksheetConnection_dpc-covid19-ita.xlsx!dpc_covid19_ita_andamento_nazionale" type="102" refreshedVersion="6" minRefreshableVersion="5">
    <extLst>
      <ext xmlns:x15="http://schemas.microsoft.com/office/spreadsheetml/2010/11/main" uri="{DE250136-89BD-433C-8126-D09CA5730AF9}">
        <x15:connection id="dpc_covid19_ita_andamento_nazionale" autoDelete="1">
          <x15:rangePr sourceName="_xlcn.WorksheetConnection_dpccovid19ita.xlsxdpc_covid19_ita_andamento_nazionale1"/>
        </x15:connection>
      </ext>
    </extLst>
  </connection>
</connections>
</file>

<file path=xl/sharedStrings.xml><?xml version="1.0" encoding="utf-8"?>
<sst xmlns="http://schemas.openxmlformats.org/spreadsheetml/2006/main" count="17835" uniqueCount="270">
  <si>
    <t>data</t>
  </si>
  <si>
    <t>stato</t>
  </si>
  <si>
    <t>ITA</t>
  </si>
  <si>
    <t>ricoverati_con_sintomi</t>
  </si>
  <si>
    <t>terapia_intensiva</t>
  </si>
  <si>
    <t>totale_ospedalizzati</t>
  </si>
  <si>
    <t>isolamento_domiciliare</t>
  </si>
  <si>
    <t>totale_attualmente_positivi</t>
  </si>
  <si>
    <t>nuovi_attualmente_positivi</t>
  </si>
  <si>
    <t>dimessi_guariti</t>
  </si>
  <si>
    <t>deceduti</t>
  </si>
  <si>
    <t>totale_casi</t>
  </si>
  <si>
    <t>tamponi</t>
  </si>
  <si>
    <t>codice_regione</t>
  </si>
  <si>
    <t>denominazione_regione</t>
  </si>
  <si>
    <t>lat</t>
  </si>
  <si>
    <t>long</t>
  </si>
  <si>
    <t>Abruzzo</t>
  </si>
  <si>
    <t>Basilicata</t>
  </si>
  <si>
    <t>P.A. Bolzano</t>
  </si>
  <si>
    <t>Calabria</t>
  </si>
  <si>
    <t>Campania</t>
  </si>
  <si>
    <t>Emilia Romagna</t>
  </si>
  <si>
    <t>Friuli 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</si>
  <si>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</si>
  <si>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</si>
  <si>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</si>
  <si>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</si>
  <si>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</si>
  <si>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</si>
  <si>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</si>
  <si>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</si>
  <si>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</si>
  <si>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</si>
  <si>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P.A. Trento</t>
  </si>
  <si>
    <t>Umbria</t>
  </si>
  <si>
    <t>Valle d'Aosta</t>
  </si>
  <si>
    <t>Veneto</t>
  </si>
  <si>
    <t>codice_provincia</t>
  </si>
  <si>
    <t>denominazione_provincia</t>
  </si>
  <si>
    <t>sigla_provincia</t>
  </si>
  <si>
    <t>Chieti</t>
  </si>
  <si>
    <t>CH</t>
  </si>
  <si>
    <t>L'Aquila</t>
  </si>
  <si>
    <t>AQ</t>
  </si>
  <si>
    <t>Pescara</t>
  </si>
  <si>
    <t>PE</t>
  </si>
  <si>
    <t>Teramo</t>
  </si>
  <si>
    <t>TE</t>
  </si>
  <si>
    <t>In fase di definizione/aggiornamento</t>
  </si>
  <si>
    <t/>
  </si>
  <si>
    <t>Matera</t>
  </si>
  <si>
    <t>MT</t>
  </si>
  <si>
    <t>Potenza</t>
  </si>
  <si>
    <t>PZ</t>
  </si>
  <si>
    <t>Bolzano</t>
  </si>
  <si>
    <t>BZ</t>
  </si>
  <si>
    <t>Catanzaro</t>
  </si>
  <si>
    <t>CZ</t>
  </si>
  <si>
    <t>Cosenza</t>
  </si>
  <si>
    <t>CS</t>
  </si>
  <si>
    <t>Crotone</t>
  </si>
  <si>
    <t>KR</t>
  </si>
  <si>
    <t>Reggio di Calabria</t>
  </si>
  <si>
    <t>RC</t>
  </si>
  <si>
    <t>Vibo Valentia</t>
  </si>
  <si>
    <t>VV</t>
  </si>
  <si>
    <t>Avellino</t>
  </si>
  <si>
    <t>AV</t>
  </si>
  <si>
    <t>Benevento</t>
  </si>
  <si>
    <t>BN</t>
  </si>
  <si>
    <t>Caserta</t>
  </si>
  <si>
    <t>CE</t>
  </si>
  <si>
    <t>Napoli</t>
  </si>
  <si>
    <t>NA</t>
  </si>
  <si>
    <t>Salerno</t>
  </si>
  <si>
    <t>SA</t>
  </si>
  <si>
    <t>Bologna</t>
  </si>
  <si>
    <t>BO</t>
  </si>
  <si>
    <t>Ferrara</t>
  </si>
  <si>
    <t>FE</t>
  </si>
  <si>
    <t>ForlÃ¬-Cesena</t>
  </si>
  <si>
    <t>FC</t>
  </si>
  <si>
    <t>Modena</t>
  </si>
  <si>
    <t>MO</t>
  </si>
  <si>
    <t>Parma</t>
  </si>
  <si>
    <t>PR</t>
  </si>
  <si>
    <t>Piacenza</t>
  </si>
  <si>
    <t>PC</t>
  </si>
  <si>
    <t>Ravenna</t>
  </si>
  <si>
    <t>RA</t>
  </si>
  <si>
    <t>Reggio nell'Emilia</t>
  </si>
  <si>
    <t>RE</t>
  </si>
  <si>
    <t>Rimini</t>
  </si>
  <si>
    <t>RN</t>
  </si>
  <si>
    <t>Gorizia</t>
  </si>
  <si>
    <t>GO</t>
  </si>
  <si>
    <t>Pordenone</t>
  </si>
  <si>
    <t>PN</t>
  </si>
  <si>
    <t>Trieste</t>
  </si>
  <si>
    <t>TS</t>
  </si>
  <si>
    <t>Udine</t>
  </si>
  <si>
    <t>UD</t>
  </si>
  <si>
    <t>Frosinone</t>
  </si>
  <si>
    <t>FR</t>
  </si>
  <si>
    <t>Latina</t>
  </si>
  <si>
    <t>LT</t>
  </si>
  <si>
    <t>Rieti</t>
  </si>
  <si>
    <t>RI</t>
  </si>
  <si>
    <t>Roma</t>
  </si>
  <si>
    <t>RM</t>
  </si>
  <si>
    <t>Viterbo</t>
  </si>
  <si>
    <t>VT</t>
  </si>
  <si>
    <t>Genova</t>
  </si>
  <si>
    <t>GE</t>
  </si>
  <si>
    <t>Imperia</t>
  </si>
  <si>
    <t>IM</t>
  </si>
  <si>
    <t>La Spezia</t>
  </si>
  <si>
    <t>SP</t>
  </si>
  <si>
    <t>Savona</t>
  </si>
  <si>
    <t>SV</t>
  </si>
  <si>
    <t>Bergamo</t>
  </si>
  <si>
    <t>BG</t>
  </si>
  <si>
    <t>Brescia</t>
  </si>
  <si>
    <t>BS</t>
  </si>
  <si>
    <t>Como</t>
  </si>
  <si>
    <t>CO</t>
  </si>
  <si>
    <t>Cremona</t>
  </si>
  <si>
    <t>CR</t>
  </si>
  <si>
    <t>Lecco</t>
  </si>
  <si>
    <t>LC</t>
  </si>
  <si>
    <t>Lodi</t>
  </si>
  <si>
    <t>LO</t>
  </si>
  <si>
    <t>Mantova</t>
  </si>
  <si>
    <t>MN</t>
  </si>
  <si>
    <t>Milano</t>
  </si>
  <si>
    <t>MI</t>
  </si>
  <si>
    <t>Monza e della Brianza</t>
  </si>
  <si>
    <t>MB</t>
  </si>
  <si>
    <t>Pavia</t>
  </si>
  <si>
    <t>PV</t>
  </si>
  <si>
    <t>Sondrio</t>
  </si>
  <si>
    <t>SO</t>
  </si>
  <si>
    <t>Varese</t>
  </si>
  <si>
    <t>VA</t>
  </si>
  <si>
    <t>Ancona</t>
  </si>
  <si>
    <t>AN</t>
  </si>
  <si>
    <t>Ascoli Piceno</t>
  </si>
  <si>
    <t>AP</t>
  </si>
  <si>
    <t>Fermo</t>
  </si>
  <si>
    <t>FM</t>
  </si>
  <si>
    <t>Macerata</t>
  </si>
  <si>
    <t>MC</t>
  </si>
  <si>
    <t>Pesaro e Urbino</t>
  </si>
  <si>
    <t>PU</t>
  </si>
  <si>
    <t>Campobasso</t>
  </si>
  <si>
    <t>CB</t>
  </si>
  <si>
    <t>Isernia</t>
  </si>
  <si>
    <t>IS</t>
  </si>
  <si>
    <t>Alessandria</t>
  </si>
  <si>
    <t>AL</t>
  </si>
  <si>
    <t>Asti</t>
  </si>
  <si>
    <t>AT</t>
  </si>
  <si>
    <t>Biella</t>
  </si>
  <si>
    <t>BI</t>
  </si>
  <si>
    <t>Cuneo</t>
  </si>
  <si>
    <t>CN</t>
  </si>
  <si>
    <t>Novara</t>
  </si>
  <si>
    <t>NO</t>
  </si>
  <si>
    <t>Torino</t>
  </si>
  <si>
    <t>TO</t>
  </si>
  <si>
    <t>Verbano-Cusio-Ossola</t>
  </si>
  <si>
    <t>VB</t>
  </si>
  <si>
    <t>Vercelli</t>
  </si>
  <si>
    <t>VC</t>
  </si>
  <si>
    <t>Bari</t>
  </si>
  <si>
    <t>BA</t>
  </si>
  <si>
    <t>Barletta-Andria-Trani</t>
  </si>
  <si>
    <t>BT</t>
  </si>
  <si>
    <t>Brindisi</t>
  </si>
  <si>
    <t>BR</t>
  </si>
  <si>
    <t>Foggia</t>
  </si>
  <si>
    <t>FG</t>
  </si>
  <si>
    <t>Lecce</t>
  </si>
  <si>
    <t>LE</t>
  </si>
  <si>
    <t>Taranto</t>
  </si>
  <si>
    <t>TA</t>
  </si>
  <si>
    <t>Cagliari</t>
  </si>
  <si>
    <t>CA</t>
  </si>
  <si>
    <t>Nuoro</t>
  </si>
  <si>
    <t>NU</t>
  </si>
  <si>
    <t>Oristano</t>
  </si>
  <si>
    <t>OR</t>
  </si>
  <si>
    <t>Sassari</t>
  </si>
  <si>
    <t>SS</t>
  </si>
  <si>
    <t>Sud Sardegna</t>
  </si>
  <si>
    <t>SU</t>
  </si>
  <si>
    <t>Agrigento</t>
  </si>
  <si>
    <t>AG</t>
  </si>
  <si>
    <t>Caltanissetta</t>
  </si>
  <si>
    <t>CL</t>
  </si>
  <si>
    <t>Catania</t>
  </si>
  <si>
    <t>CT</t>
  </si>
  <si>
    <t>Enna</t>
  </si>
  <si>
    <t>EN</t>
  </si>
  <si>
    <t>Messina</t>
  </si>
  <si>
    <t>ME</t>
  </si>
  <si>
    <t>Palermo</t>
  </si>
  <si>
    <t>PA</t>
  </si>
  <si>
    <t>Ragusa</t>
  </si>
  <si>
    <t>RG</t>
  </si>
  <si>
    <t>Siracusa</t>
  </si>
  <si>
    <t>SR</t>
  </si>
  <si>
    <t>Trapani</t>
  </si>
  <si>
    <t>TP</t>
  </si>
  <si>
    <t>Arezzo</t>
  </si>
  <si>
    <t>AR</t>
  </si>
  <si>
    <t>Firenze</t>
  </si>
  <si>
    <t>FI</t>
  </si>
  <si>
    <t>Grosseto</t>
  </si>
  <si>
    <t>GR</t>
  </si>
  <si>
    <t>Livorno</t>
  </si>
  <si>
    <t>LI</t>
  </si>
  <si>
    <t>Lucca</t>
  </si>
  <si>
    <t>LU</t>
  </si>
  <si>
    <t>Massa Carrara</t>
  </si>
  <si>
    <t>MS</t>
  </si>
  <si>
    <t>Pisa</t>
  </si>
  <si>
    <t>PI</t>
  </si>
  <si>
    <t>Pistoia</t>
  </si>
  <si>
    <t>PT</t>
  </si>
  <si>
    <t>Prato</t>
  </si>
  <si>
    <t>PO</t>
  </si>
  <si>
    <t>Siena</t>
  </si>
  <si>
    <t>SI</t>
  </si>
  <si>
    <t>Trento</t>
  </si>
  <si>
    <t>TN</t>
  </si>
  <si>
    <t>Perugia</t>
  </si>
  <si>
    <t>PG</t>
  </si>
  <si>
    <t>Terni</t>
  </si>
  <si>
    <t>TR</t>
  </si>
  <si>
    <t>Aosta</t>
  </si>
  <si>
    <t>AO</t>
  </si>
  <si>
    <t>Belluno</t>
  </si>
  <si>
    <t>BL</t>
  </si>
  <si>
    <t>Padova</t>
  </si>
  <si>
    <t>PD</t>
  </si>
  <si>
    <t>Rovigo</t>
  </si>
  <si>
    <t>RO</t>
  </si>
  <si>
    <t>Treviso</t>
  </si>
  <si>
    <t>TV</t>
  </si>
  <si>
    <t>Venezia</t>
  </si>
  <si>
    <t>VE</t>
  </si>
  <si>
    <t>Verona</t>
  </si>
  <si>
    <t>VR</t>
  </si>
  <si>
    <t>Vicenza</t>
  </si>
  <si>
    <t>VI</t>
  </si>
  <si>
    <t>Totale complessivo</t>
  </si>
  <si>
    <t>Somma di totale_casi</t>
  </si>
  <si>
    <t>Etichette di colonna</t>
  </si>
  <si>
    <t>delta_ricoverati_con_sintomi</t>
  </si>
  <si>
    <t>delta_terapia_intensiva</t>
  </si>
  <si>
    <t>delta_totale_ospedalizzati</t>
  </si>
  <si>
    <t>delta_isolamento_domiciliare</t>
  </si>
  <si>
    <t>delta_totale_attualmente_positivi</t>
  </si>
  <si>
    <t>delta_nuovi_attualmente_positivi</t>
  </si>
  <si>
    <t>delta_dimessi_guariti</t>
  </si>
  <si>
    <t>delta_deceduti</t>
  </si>
  <si>
    <t>delta_totale_casi</t>
  </si>
  <si>
    <t>delta_tamponi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</si>
</sst>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</cellXfs>
  <cellStyles count="1">
    <cellStyle name="Normale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colors>
    <mruColors>
      <color rgb="FFFF9797"/>
      <color rgb="FFFFC1C1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/>
    <cx:plotArea>
      <cx:plotAreaRegion>
        <cx:plotSurface>
          <cx:spPr>
            <a:noFill/>
            <a:effectLst>
              <a:glow>
                <a:schemeClr val="accent1"/>
              </a:glow>
            </a:effectLst>
          </cx:spPr>
        </cx:plotSurface>
        <cx:series layoutId="regionMap" uniqueId="{95E3E3AF-C679-4196-8CB3-1054C7F88B3A}">
          <cx:spPr>
            <a:ln>
              <a:solidFill>
                <a:srgbClr val="002060"/>
              </a:solidFill>
            </a:ln>
          </cx:spPr>
          <cx:dataId val="0"/>
          <cx:layoutPr>
            <cx:regionLabelLayout val="none"/>
            <cx:geography cultureLanguage="it-IT" cultureRegion="IT" attribution="Con tecnologia Bing">
              <cx:geoCache provider="{E9337A44-BEBE-4D9F-B70C-5C5E7DAFC167}">
                <cx:binary>1Hxpk9u4suVfcfjLfBlWYyWAG7dfxCUlaq29vJS/MMrlMriBIAnuv35ScruvS+22/eJ5Zq7tCFkS
BTGBRGaecxLyPx/HfzwWTw/Ni9EUpfvH4/j7y6Rtq3/89pt7TJ7Mgzsz6WNjnf3Ynj1a85v9+DF9
fPrtQ/MwpKX+jSDMfntMHpr2aXz5X/+Eb9NPdm8fH9rUltfdUzPdPLmuaN03rn310ouHDyYtF6lr
m/Sxxb+/DB+Kh/dN+vDyxVPZpu10N1VPv7989qmXL347/a6/3PdFAaa13QcYS9UZ8oVigkrhK04x
ffmisKX+4zL2zygTPiNSSc4VF5/vfPFgYPSP2HO05uHDh+bJOZjQ8d8vRz6z/njh7OWLR9uV7WHd
NCzh7y837UNxmHXqbPjpSmgP1m/ujtP97fmS/9c/T96ABTh55wuvnK7W9y79xSnBg0uLFLz9E93C
0BlTSvnc94UgzEfq1C1IYs4RVxIzBm577pcfM+nrnvly7Ilv4NIv5pt/vW+6ebafV+d/Hi+MnBEi
OJeYwtr7lMjnjqFnECeIE4gopSRiJwHzA/Z83St/DjxxCbz/i7lk/zCnP9Mh+AzWmXPiC0qpkow9
dwg5E74P7wqmGEfw7PNe+JTBvmvN193xx7ATZ8C7v5gzwgdTPZQ/s6BA5pI+IgJDVpJcMEKe+4Od
SUY4Q4IhBclNnQTIjxj0dZf8e+SJVw4XfjG3LA1UlIcXN9Y86PJnlhV2xglXSDFCJZGY8OfOwWeI
KgqeEUQheHpSVn7crK+76HT8iaOW5gxm/Iu5am/N+4fmw08NIX7mE8QYZtQXvuDieY1RkNGkUpgJ
RKkP/5546Ycs+rqDvhh64pvDlV/NM6nufipWZuwMSgj8ET5RFMrJc6wsD5UGUhr1D/lPUkh8n1D6
H5Xm++b8jVM+Dzx1Sap/MY9ETdoV6YvXT+XTDOltdXj1M7Obf4Y5ZVhBqfeBsSD/eXajZ4hDUAF2
I0oe0t9zB32yzvtx677urr/5mhPnRc3Z67PVL+a/84cG+PDnVfsJYJoCu5QE+A0AN0VOEx2mZ5gK
eQinw1+fnmCF75vzdQ99HnfiksPb/+EO+Rta/KUY8Owj/00xgFGABwpBdDAfQ2E5DSByhn2CJRU+
5gDeoCx9meA+k/S/t+br7vg87pnl/+Gc/9wWqfuZkYDPgJpQLDkjDGijf8L3Abcpjg+EExMICHKS
ur5vzteX/vO400iwxX94IDwzGISxq7N/nb0IbDE/lN/llv8XpaCjGXcNRMD/VyvSJ2PL9mduTw4q
IQKZyT8kAKToc0QqzhShCCou44oQyTEU3i8zw9UPGPT1Dfrvkc88Dg6Hr/zV9minfy7cQaB8gOZB
OUi3zGcHaeO5dAssQjEpFObA5Q7J/JlTvmvO37jkj3GnDoG3fzGH3AJve/q5/BqdIdBrYdUFAe32
hF6D1E4AlxKKEZNcAuZ57pEfsefrPvn3yBOvHC78al5JHw/ix+el+Z+jTCqgeEKkMMYIptIXf1Gk
MCM+wE+fKyzUofR+GSe337fnb5zyeeCpT9L/dJj5zGCornfWPT78VB2KApOGbtNRvkCncYIx4H4g
A1BxfA6QiINK9aVHfsCcr3vkz4HPJvhpfr9YlLwyP7cPCH2NQ7cJONhXtQ1MzhhoTooi8JqCfuFJ
kHzfnK975PO4E4cc3v7FHPL6oSieXnz4X/+y7qc2AvmZAGjFOYYUBQDspKSIM+jbYiUQBu1JQa/w
hCL/sFVfd8/J8BMvvT77ALD712rWHtSd74Pz5/3kb/XPGWi1BwkDmufYP8AsYGZfgjB86AdijsE/
DHpUpxLG9835G8f8MY1TjzyV/6/98fds6s9lW0BrfHk8r/BFb/3bV4+zhlMUJ0P/KAOfMMEzveBz
hdh8+P0lxgCs/jwFcfiKZ+Xjs97wqaT8OeDpwbUwVp4duoSgD0oQepmUoPEOT4cr/pmPDznQpxCG
oDBigNulbdrk95dMnEFeJEgQkOw5P7J3Z7vDJcohcQL4Vj7yFUB1xf48IXJli0nb8s+F+OP1i7Iz
VzYtW3ew5uWL6tPHDnZCmMPdYSNBcwBBk1kcpP/q8eEGTqEcPv2/LTf13CpJgtlSFeT8fiI2DnI9
jAHSsx/0pdk3gt4xFIlS2LAyrggK31+Jjr2RaAhJN9w2bF7Ng35ydZaEX6zkDxhIEOh4wEQkYGBy
ICWwSF8amA0aBKaUToH0+yrIGMnWopTVOkO42MITElriSRZ4k1z2sdsmNnt0ZdHdprWZNjbN60jE
iV6YeGJbw+Y41PAlG1u5j9+29CDWf7mUYCASwFYBYVABvjuoWV9aWqCDB3k9B7Maq3urxf2cTOO5
9Z1bJU3XbTLdXE+VNy9sK/03c4z4zk2mDtkgi0hqS9Y4Qely7tgG3FJe86JYs2EulrarpneNHtak
uo/dSK6Fz91NS6s7XVG+w53sszAzLl21anpf0zRIii7euDoh/ipO4EQQ9Vx3Kd1bEIr8u7HO2kig
/FywSe7izveimmqTLEzThER4fJmWZFygvrBbN4qPXiu7K170pglK6dvAY/Nw62VdFdTFHLWxaq7b
LuuW317Pw/Y/XU8A2ZAMIXJADTj1/OyRCrdDMwVV5V0OXSaDPK+mhbLeGOVSZEEaq01Wx5t2KvE+
bfjdlJTZOsO4COPMn66F7N5+26bDYYwTmxgkAyWgawPKGWIAJL/0cVOmrutN5oKxRdVStElybvxs
iAZcmwC19r4d2XxFW4P6IB18L6iYaVfpWLLNGNfVPZE93tE8w1uT843l6F4Og3rLMuuCvrOPccX8
XTsiHEptioWZMxJgkiebrmd2ic0kgqFyxa6keRp9e26Hg1knc8OUQgdQ+gzRQ1p4Prc6b3CfltMc
0JqNV0Pjjftynl9X49xeDC3yzstxoYvZv+nz6uNc5yJsin56Zyx6YzuMgv+2OXAkRgL3hZY+JCBx
Yk5ZNySvR9QFrq5eM9mQRYWnLugT/d7OKBzp2K9L002vZPzABi/fDUSQqKStCI3lzeLb5gDsOVkc
OBeFBHBtqM2Qjk7SkJpi31qH4f7KlHGQ9HhJIEavphyZK4azKzVqtvn2PU+TM8FEQAkQoNBCBCjY
d889MvVzlkGysYGw5SuP55BMaK3DsmcQiu3UzbCpWLtJ0jQO+rjsb7u5UZEhNI3S4i0vtNkXgPWu
a4bfEpzEmwTPWWBAOP5OliYHS74oIwdLCWwaAt0XON4HgP65peWE0xIaZTaYOH2j8xQH9YjpOcb9
vStxmgSo8tyqHir6itl8MWoV3/hDG2+zrrv3UDaHpWPDrpvJGxnn8Hle5PMyl7DrnKHbrurtBTLN
jey7EVK82zatyi/HanytRuQuuNF5MLXYvplYPX5nJ/qHM1bPZwehzoHmMw5l8lC0n88uHUg65rSt
gqLJ1cYjYjW0tLmCA5rerk3jIagncRcbUt46z+q99GK9QGX1hCZDrg/Xxiq1t7ok3s4Kmyw0Tb3l
kFTZ0jVtfYXiadHVNLnNrf/UTSTbi34WiwTHc2SafuulvbzueCOXyrNvY2XLtedn74Z4cHe9FKs5
H3dxgcZXCuEyyvbNKN3SiEmtWVemgU9mHcYK8W0tRHlrYnoRT4VYu5jYiJIB6ibP83WC6vtj5cp9
PS5Mfu6ZGA6lag3TYzne9F1J7ww/x0rTV8Xgwh7R5NyaDgXHPNDEYgzK2cyBw0O+rtzQb6U/QGWq
bBcoklSbemz4rZvknfRKFRXI14GqFX2DUL3sc5EGVW3bG8gs82UWV5sRtON1ZTO1gExgL6oO2QtB
pj3LC0jAfY+ieXJiqbOxWWd8JIEbEn2uy64Np2ZQAYKbbwijcdCmlx1U7o03SH1ekRuFW3reIcjP
aZVXkW2KbFHRmG2gVZIsO59lF32fNkuZIhv1h803Hh74PIRK5u6uJaIP5thH+0kb30WYedW2bTyy
Zh6bwrmNh101kbeeT+MdMYm3U6WPoprFRUB4oy6PD/U8qqUXA6AZ6zJZZGpcjFWJngCUbUv+Qef6
nSWtvTYKyZ3x4yao83pog5iIsK9l+Zo03aXrNNpIAhmAcELPkzhGEGztIm/Zk+1pfd9JnYXl3Oq9
RQCgkPV2uipm8Dc8s5ML87Kz12127wZl7hwZuuWnBMOxSUKViua6nES95tbxYOBkkcoav9UyGQO/
bObrlrUMXF6nYV6VZNumim5ET4ZItFMdelPxoSlZcy2rUFVlsRoOG72wzFwqr1nHMd2Que7vGQPU
QlXrBRq5epd1fbWv0+l9Zan/wZT1ssi982MggBCqb5xeJ9bmO4eKeTXCFm5xJRfoCISYSMWlpwWP
iDfwte3xq0xzsyCjLkPrS7PkGYoSHV/N4MI8gHQ1bHMb810+AKqQrYW4VFXQ1ihd+aUke4FYG5Ws
zDekkc1ayXgOAaxCVjtguOPQWlBx7cmYrrFO/E2dCX/n+dXrVPXZvqu4H9k69lcWzW910szbxmv7
1VjA9k1RqrdzzbslVZrDx8R9hSa+8wGk6iHfm8PDlNA8GpvM3+u4XLmW8dvjvVHr+3tD+hr2cJuu
vMINQWr9JujoNEdxPj5hyar7XGo/nKloQyfL5hXUlDZE3PnL46gSN3yXUetvB9U+pUQOi1h7dpkO
mV1Y66FA2jZeHwEMJaQM3CzYbT+bwOBhXjHu5+ezGKewIXMVMd+mITYpZBTsSNg3ybalnbnLe2pu
x/RSM60Cmvd8d5yB7rpb5bqoKeVwbrw+DVIfiasuT7Ng5nHyuozTPMgsHpeUdI/ZLJLA9Y1b5VBW
zqt63nUlb/YzKcuwY7kKtS7kJmaTW1Y4l4GXXFNRpStbmvfacvZGVdN9rdMNc8101bks389e1S/6
pAkSp5JlbedhK5P5QsWouJhtiaIsbrNFmqLsRreAPTtl184b5jU1Y7xTrerW8aMuRn9TpZW4nH2z
jasa7YrMe5f1/RCOWJSLfsjGy3wSaTQguojHUUZCD8neoZgGw8hLYF14uD8+cyYZXvOpf4vTTYHE
fF63srxgUxKHn8qjLJ2/brXDy0SUaeTPpr8TWlUhpfmrCqX9DUTfveDTFNWk5SuaYh1lgtQRnGax
a8QTP6hsH++aw4PAdlo0KarCmPsm6uEgfUAEFCY6vk85G1e68thtMsZL1jO1gbDhu7TGfEcrWgbt
scDnetvOxtsCNSpXU8nrpVd0eVhlozqnaVIEbizTFW6rFcmrYYPS/GNt5mqrs6kNcIrTC2Rjt8h1
e5N7/Ws4M0U2OhvIVucG8osc9Q2ruQ6GjjavY5G/jx2k8raZQ8urMuppWW2SbiiDuGqSW+yJJRrH
rcttf+ePzo/4tpk53ykT4yhhdHqXepdjN1zEtrtqnIEgJy5ZwSHTMejpPO4sSVbsyHkSD7v9kXEp
X3dBqlGYp2K4cgVb4gy7C4LSYaH7XK77Vq5V0+X3ufEuBh8KcEbLSwS4elV59IKjvrlOoKIuxCRs
1BWT2jO+mxCOl9WsqoWKexmpauC7eBhN6GM6LpRRU5RtISC6q5SX09UMwCmSyK4zWaqVj2W6qHmZ
bKvUFVEr460WLb2pgCctCo375ZTZYdXJIuzaap2IMeR5n++PDwPlY1i2MQtsUiSrmZhxTVWV7DGt
8lBkdjfLMTsvUJEHPE/V0vBmON+WWeL21eGBI5GHUoxjhAfpbrhWIrLtOs0i4zXJwsU9fWWySq4N
jS+zrAVkp2q8ypkZw75T+lVuwlkN+iIrpwC2obocMtdfgoEicm013+IkvWy8ft1bHWBL1PsBwFMo
D0vkRp8ufTHn+6RW+b7J00DTZN7V2uQ3vGPLlKHklg9eGcy1shub+V1oBq+NKmnOB151oHfMw52s
4yowTVFEGa68RTrRZo8SP9vkiGxGPsGrWjb7RvPHpGzMRYu9YKYdu3WD1YtqmJrr2dOv6lK4sFIG
31StGJa5wfna+GW+iMuOuWgSDQ6KegSUx9sgo7ndkcPXwnFNHGZd266G0Xlbx2FEZeIappeS0EGW
Dcck7nZ5Ju0bCOjIt525iVN0p+rWXDZxhQNL3SHbZPrapBT2QUZfyXzAy6K6GUc/v56RuO10YhZH
NtAXHQ+J1gDWh2q4GhzcAlDMvOiqLlt2Yz2/NpisshSI6yWO+/lDLwFNWbEFbAOAV09zaMqqXNjD
1Gmpb6aD4NGzAsqAjAH+1P6FzFR5Gc/9HU76dJlkiV5DT81dEXqpbRF5IDNd+L6Descns6ziNl3M
fRxiUEz2uI6HCMh3HHTwq6Ob2cUexN+QrjI2v5VZ/UEKr4xIo2A39bbNVr3fMKDE86KvC7dscghd
3Pvk1VyMbtma9NU4dm/pqG7kUJZ37lCNXJKADBNIp6abBiV6l6ZyCAgqTMBZTDadBnd9m84RdEoj
fGBI8AsOOO0g4Hc4GNqGX4oHygf9guISGH2abtEsycp0Y3sDLC9ZFN74jrqx3iWe3NZ1ki166fIl
AEZ3eXzQhVi2nOlr1zXvjwuepIRu68rnGzI0q6yYvyN2/IXT+XDYniIBEiH8QIWc6llkqFERy4EA
lSumsGBKn5M5jdfOCHdu0/iC9X5/kctKLy2bxqtvrxb+y+0VHAkD9Y8rOCUi5KER8eVqyUokioi4
DfKqleFQpUmUKt2HKe6asEKoWbOkLoAaS73LUuUuRBfVcpXYKiLKqn0v8LzupO8CUCnIIpkSoJCi
sRdxlsrVt42lf3EttEpAwcUKjk5gOKx7YqyODevbzDZBig2A89wfgwzwy2j7HRx+63dzkt/UJKaL
tNX9qzFXQTET+uaAcvY5/HguFL2ZgiOIhJSZLOaBuYCYfNyolqmV9LgMmRum7VD1H4bUmVvjHPCZ
Pk6jxCF+3wgFRbLxAMPMXiQTxb4nx/11igrIL1OIgTINh/ZOlOLBG7PR5HIOjohyHqFShpMHOpdU
g112cH4opIfd6glXL1npqZCjONt9e6H/IgpiBWeCYGPAmSDJBBYHEesLvTrpNJAJJuYgaTAOOi/r
2wA1SZD2mbxuZAHCyLE4ZLMigQfK9iKmTb3lowsT6dcf5okUkDTS8js74C/q2cEwOEcHXRkKZwPg
XMBzw2Y1Ea+ELBo0INztW4P3lnTlhR5cDZA0vbW4eOzgHPHSK9N8UTQZ23Rt3gdGMH2OBLXfWSkQ
8eGOX2oycMIVTl0KLhk0WRE7dIq+XCqd2NJ3MYasljkZWLv6pDGokExtteBjPGxr3LmVZg7dt7J6
hF9x9LeuM92mVEUZTXlgrAYBDlXZtiVFsfUS182B4t16Hr3FwIvyuswGfK7qPiwK3jWBK0gA6px6
nZTFNu/sHGjPzVd+bJ9S5+fbepS3rm7cZWu0uTxK4P67Xo/2IrNqCvIjQuAeW9ey5UDbsX+RJXm2
PkbGkWjJ3nNAQyE8Zp28/yQufcLEqcTpKk295lq06h7W9qZoQbq0OB6Aa+5k2cJU0pTd5b66PCoN
zdwW10S+RctP6vZcJm1QeRW+0wOalkU7AFA9ULwR8/fNOPUB5S19lZb5la1mt4lLhfax7IsgrSOE
HbsghwdLgFX/wUX7hG4AtPFAANNYVmMLAnYzDlnYOOEWXerHQeWL8ZGVHx2wsqeh77MAlcoAGTbp
zuq8vewlpBNfoU0xd3YzZdy8gUVnwL/SHLU3x6kgT617GZOtTyBfYA6cIk04X6SUVzvZquqG9vHH
InZtlPDYbkrPFsGgUH2DCgQyf899KDYiiQqG48iM2X0NtOippThEuRiTYDIsZBmxy1EO5rxRzY1f
1NMDmzIgLmmn3sRjW4S6MePdoBq3wGPZXk9mQUfgxBTk+yXVzfRWT1kfkBHnEZr9JOwOe2gaNUC3
AybHsrybDEgfdK7XSY5ALYL4JgD8ATF0zbI4gKBODCK0YtjTSbXnzMkdLZJ6J/RNZ7zxSrTFuCcJ
aqHHo5p923ZsASE3hhTbUB0AQJ4LcweNoE/bRngowk1JXx1k+X3tF1WA/HEhs0S9y20KiAw/qgpX
EK4M7Uc7mGA2dNg26cigNeGLDSNpUMYzhLE/DRvWZBcld811CmJPo3oR0omzRS0sbJWERoq0GIIE
BO2Q1c1jjSR51ZezvvjzVWuYDubMVaEHJyiu3NQDQexH8Vq6DgKDyCCdcLY+3gR5BAXZYFvYqNN1
7tCwHAr75HtUhHmc6h0f6c2RuQ9AercJmwFygky8qObOixpUsIgx+6DIDD8bx5m3imk/LvMEDZuk
nmUwd3y+bAzWi0/JdbYyXcLviN7klJW7SSabfvD03gDyCZpkKCAAsTnEJw4LPvNlX8b9G14NF2PO
mqs4K7NwyMgHA32/26QA5ly1TC+BN6yKtuC3po+hein8oc74HRB/dqEzeEA2feNrPu65gZ2IJ3QT
e73b9LiDrhVu9DL1qnQ/58V5f9gCzZCrSKgGAAD2kztJW7cTZTtVAQaWt0tjP7RxPm9H1qH9zMT9
HzuhFt3FDKemQ5sAkkjTNihJLnfVwbdxEjS04nurhm6DPHTeZtJcQdUx0AMYaIizDoJHz3qVkdmF
HSram0S7PvR8pBczG67HTtvz44NranuugS5Dq7AgG+Sb9NYvQ2P8/nacMgEENRtDfAArngEFl7qK
r8pOfzSdGM+hhUg2WEYcyGd4ZOZyhm7QsSz7LaSJYZQrv/f6CHmZi47WmxndZbU16+OrUl7ksQqz
Q82M+03WyHjFiBhfSxJvq5mRxTHVzkPsltAV0psZdLptL4Yimn3QXqV/UdBxAqyKcNTwxm2P9NgI
UFo76cJP2TqZSMBKWl8lrfGDzpHV8eZOSm+lwNtBTem8p8isZpvt0gM+qxN5jXjGtvAfCAwQPG22
rqZ66XvQgEQ5myFtxTwoaXMuUdqEbWvq1QgNqIWa/GkFxXGJNMsvmOsh3DV/4HNLXmVtbC6mWTzM
QiS7BtEiAI1dnBOIkXOKPT8iKIP3pjreFfEc73jT4WU2dnRRxJXdJKwp1y3PXUhBI1kQp6t9knO3
aMtuWhfFyBcN8pLIc+m0gH2d3ZRWAA05gpEjUj+oOWlBvauspfMK2kvVfSUgp81N5wdqHMudTPQq
5yNEQt1OLmgBU0N/gN4iTLcx4NxVLXi5ZZjups5O70oGWs00dmsvG9HSs0kVeH3+gEDfXo6u9FZF
lb/mQ0yWMld0UYosX9XaLxYldFV3ILlfHkFSMmR4nZKarN3gAkbmec8Glq8Y1NhIV5W8pl2VBboe
Himw9WurcbtsfCDarChoGMsYXROQAKO+MPVeFVkRHhkmNShfKGgQFpMsHr2pKUJuR70+KhuOJt1C
HSqnqrq3xB/mQPCqWbQZ7d/06K2ux4vRJU4HvXkv82R6Ksa7qe/vSjO2D142X3Tlh7KCFiCqy2bp
HZMEraEBztLS3bfTBGAEu/KqEW7FSz8PeYWgETaPfkgJVW/9jt5M66we4xtSmSqsdErm9VT7l0er
Opj3Dmd5kOgijxrtNXsAt3aXkQqmPKBHwQq5dXRQOwfEzToCakzXd7s+RXon+ioEui6Wzm/07dRy
E0INmO/LTN/pJMB1aa7ZRPsV9Bz6UKpYLoRMxFL1646n6XszDWsEsXI9QSGGMlG5OioOdYwUfbsy
9dAFWX8f5zx9g6jbTAgakeWA8c5jWqwHYFRhznESmIz1W2yZhlUaHmZIhSCs4mRFSo6KcIaujJsm
kLixuz42dFiZbAqZbmvX92s02HwKKBzzCNvGApxQNTSEBvax6PPzlsxQ56HdGJkq1jgg4xwOxWD3
PjH2wvmZ2aQE6W4D4WC2R0rQJAz0A0DCEZwh8Bep9vzwSMU0suGUdNDcBLAaJHhMLqdCNpdly3bg
4dUwzPZNanWyHyAwA6dJElB/ym+6WL0Zi7y/n0yehAxE4TsihjqkdnzFEehjrFbJra3i+rr2V573
UWNUQJUGQArNUrFgFe22M7LDGrdptThKJlnxWvilF/STqO6LypHAlLjctk4KujTGgso2JVdlnEMT
qLFz6EG+2/SmS9Yl3g0FGUHJgtaYseMYiK7gUX5IJt3BtE61INQVb7yRFduOD+N5kurzRnj2jnC3
9fqhvjcgQB/7b5hOeuHPvj0XuJahVv2wKZMMkksuNF3lNYgfDOX3M4CGCFBaGrSNyFfZAdVUHews
1NX7b9MuYFan9A/YBDAJ+PU9nAqUAn7x+JxNEGbyhuEWBX1qAb5ywsYDSwWAlbv/Q9SZNcepg1v7
F1HFJAG3DD26227biZ3cqJxhIwESCARC/PqzunO+79x0uZ1did3AO6z1LO346D00rgVnZ+y9wLkz
DUhBUxcdUcnc+TKtZP7lQRT/vs3bmtvEqmKUMr5avvpPNvn0m9gr3CTrL+OrisdFsAbb07qMiy7V
kOZJTemudtKcU+mLI6TxNB9TasrH2y5c/vcPsCMHmMTN91lvNRaQQB4pZ+FTPGtvZzIZPycSo6gw
YQvXQeq8n7r3YU3Sg9VcvVudNQefF54fJXl07w/B/QWyrqvWJGmrjMKhws6jr67PlpdQDn1uYza8
Ucl/imT+y0h7xyEwocZdpG+R4/6d79ltnukv//ciZAPKyvl6v9wlrijb7M7MmWeOGbASdYxnl/zO
bNAUq5t3UWvaI8N6XkxJGn/Tc5snbef29aKS4rHVES/NDr7b2rzdRLDmwXqOxNgeH6qNwm+ESHB2
27JtOTA6pcWQzMF7H6Tp3mPuJeB9hAaCmzCzfliMC1Q0ReWXbCd2fbx4EZ8uwrO59UeR+x20q//7
eOBifaXajodHBSCaP2mM50fpmrxdMveTpA09yjuIQGtXRLyviBmm94y360vcFN5vMvpjnoSsv/UL
Wc+harLcm4ca5S+Wh4eUB1cKSv96kXIU58FEf90wby+ON79bixY1x2H3nGQr/2cLQQ+/wum7L97r
9172vKiJ/qcRbKtPr7yZb71M18pmgyzxlI1PLBnHUzKuBxI9LV3s/ZyWJK6SrmVl7GyXM23ekybJ
visiPsmaDke/hzkMSxM6arZIbNlsLWijP+ZxTS7cJrhvZNbmPqStoyfFdmiyCR7Vw//8U2dU/VP3
ZDu7nc+dX05BowsOTfYy3b30fnb1jvd+/JY1QwiVI2uv6ezvH04ZNuqSxh4v2Ozg4nM//KZIHxZb
w+YjrIRf62raEw/t9Lz5KJ2Z2vZ97E1Vs8ztDer75qDvekvoPoZx3mdNr6tALyv2cF2oQJLfC0pk
TrL/nY1d5s//Fipu46gEs+ijO3WJeG7u/4boFu+EgniJMvo3o5398Kk4qr49/vOSW7vZtyGln5tY
AXPx4L9ujPwnWo/gKXx58PwsS3LlJ/7erJk9t7XvHcb7VzC5vMM2CVZA162L2pfpeXF82aFmt9ds
TA9zoNsq9Lbp7JPF7YhnyBum2aFYW4ei2Y/k5sQafRAzfuuMcGhvAdkTj721HvM+/JV9Jq33lnG5
/RxJdF5FK74x2wYnIbBBj61/0LBa3vsYq+6GKeOZTb568Rwps2n8toHk+uvD3l6Uo+jwcDQ8I9K/
AfWKcGCXsKfiZV2n7N0byyyRpb+N01ZZU8876zXwbSDZwbRt+Ovc+OmBNCou3ZYdAYFCpwaxV3mk
JlU4uizHKQLBiWZdf2jT2BY2ZQFuOmfKCAJiGbFM7Np2oVD+ZbqbGq0q8IKQ7Dqd5N28RACIDg8K
Qy4RZkbl1Yc4nuipNwndk1gseAzRxbtx16lfnSQVroP7bOUE9I/a7017p0NHu/o5RsqXORW0esjp
c6KDwyZhJLHh/rC17iXbyPoCWcLss4ydPdF8DetoXqmvpqdNkdex7eb91M5JPvteik1zC+fdv2Y7
6cmgqWFJmvCMXR5fiTC8aBxx8W+iiFYdXvvoWKN/FFtbZ5Vxkr/MW1K/dOsGWyGUMLzub0UUj/A6
1XIM2n4GF+EgElvzHt/vE99bVV7LmJXgRxfsuBk/YGjVL26AQND67sjHxLz3Efnl9Gxzmk7s5k+m
0sTTlW8ihS1gGI+jAirbT0AvfEgRDH4zydYDdJzmKuYZ1ObYfvbU1BdY+gKexxwVwySD78ZWUSyG
j5DrXdjOaTU2LL1yKZJyhfH6zuCHD0Pz7dHcHy+pg8Wtkwt+CH5Zkml557Wcc09IWEZh9oGFpju6
xwBHo9gUbAT5ENdi72bQhq1dq1nDVV8DriuTCAYNSgRPBLJamcTWLzuc6KZz5qEahkuH4TVThSAB
YAVvnW5zt/UFGrnaPWicun8LJ2+4YFQtbMTdq3J1c+Jem5tsTU8dJrfcxXyFkFHXr4H7GFkYg32w
dRmmgHJoUz8BoHKV8tOuStfWQkta2SFtt+454F4ZTEt0wsYRl4T2eNTTYcJoRGAOTh0rhrFvXxMv
SKq+1m3Zw/jLa+K861J3Kk9iYGXNwMMrdDPzFLMsLVoP9m5qti/M7/m4ZNOPEbF0bLXpf2tP2qom
/nBugLowIAf0TxBGBG0vmSs/Mv07IDc/by8+H8QnmrAqA+xmp0m1zSdY/V3cQJb3R3Z+CExr/UCB
HSt8P63LOebyRdtlLhosoN46JzdGpf4RQvaoav2q+1WW3G9SPBOGnJZWFQ/fZ5YuqkRD8aswWTkv
SL+1Q9dUqvW2gsrp1xRs4D1C6uldBKkot3ceN279/8JO6JNZ7Skjrb2iK5nnFNCJzmp68cL5e6Pw
0Zj7CXmbDcJnSajK/RW1pfBX6UrbEVGtvoP5DnB5928/72DbYameythmYbkQm51cyN+WxxNsMc/k
AMJEib477nvZbpfHVyBs8AiOhpw5N2eKje1jldNOz9ztkok1O/gn2YVvlJmjIUTvVhzN9QKOZz+E
9XIJg4xes22DolSHV5e1n+F90MZQth0TxT8ixW5DE9IJLWKsAhE3N3EfhhPPtBifybfFGq/UGWle
Hy8Tq3OcWRS8PN4ZTWPU/OlT+zwp+2DklXWNwWIOo6hwlgS7f+9V02/PUzj/7O1oMDlMH2gGLIFp
aDJYxADksTc/g1fynh9fac28clXcwlgd+Z5tWBxwBAx5synGAiuz7TzegTjXbVOprPfZL6oupBEe
y7e4dRe6DngcROHff9uwVv1rnfF/vR7PEUyG1dQ5Um/lMNgU9/f/swofHZm6ugh6dCgYnI/xQDNg
TevqXoNuki+h6wAV9S82YtFTO4fsljCWvAT6bVaJONRrBojuXl3GAGZVMnF56tC2Dn7dmMLgJjmF
bJb54xNUlsp9MFAHYLNyQc/+mg5bSYOneXWee036rb0GXr37B8sZQvOtc83bRGcgD9vil/G0pYdA
BayIpsTf1aMgtyQz5LaGkGOTNYuxAQXZsV2GegdYI5c94/tVaH3YAKhcYznspq7JKuvrroxnr71E
hoR5tjWfsIimm1kTUhCKidRPFHmL5v7ksxRVbFsG7ObuZ3N3/R8vXEXnxsxQvraIQ0+q6X4Ko2LJ
En2zsb/lECLjy/IRBP3wPUhZqY2yz/XU7Wk08zd7XwiJEw26z5Y96zhLn3XmIUSRwnmZmCgeLA+5
t9kW0ivGPCN2dTYH58dLOPTjIQrdiXabO83rtZ9qjXloG4DbM5Nh7bmbXHMIyUR8A8tqTiT1m5wO
GmWgNSquRvxZjkX/GieeO/yTre9K52IS88T/W6dkPs9ru5yp9lKgD+TXDPL0PAYkPss5zYdQ+rcl
6A619xoKl+1FkMEqsuT8eJma8IvYdEC1DKU79bqD5IkZ8HEDRhJYRei85shpikrS42YC3s2rYCLx
oZnRQweP6FeZivCQLJpUUUsL0Rh33QLhro+v0sHfCcxNUMNWnT+KweMloBDm4Jv0ZZAsX03K9cXO
i70u0/wjM1v3ptGsMN6Y16RFedFJ+9yNdJcMLTu5Wvz5x1m2K5Z8dp9OwLvIql3lVk6mh386JW7X
hgNEjZHO+ajCplqXzFbNVC/v8O75eQ4NgjHqC0GD+PM+WhUzQPkiglNV2gb6T5g2zd6NDBVcrZ+R
8dOyo8P2nHjS7nkkLZBF/KFwjBQLx2LGxgQL7zYsH8wL/KJPt/D0eAvk6VxPI0TlAUokEi3rKy7l
ubn7xlvdelBZtraMNFD3eonns+7Mh+Kde184Ww+WR8M+ITL6jqDGk/E7u2s6hfmj0AHQ1nxsUXXb
mv+ltvk29FnyM1tglRsRNedM1NOjj54NadZc33mSe1vFWzASj7ftzJNDpKEqRph3YzEnP7KxDeBm
iuC6dmq5bXb5xQwVlcSut2vCVr0Mo+S7bI6j4vEWRxG8iZgMF+0D/HIzluEA8/D70tS4q5Zgy02r
wBNGnFfyDs6EjThD3t2u5C7uDDpW+xYu1tLMU8GEi1/XTsavMOA/Pbeqp8e3pq0m5QJ2MxezJP9+
+JFYfe6U/t+3fUo0uGyvcpnieSwI1uDYgE/aPJDYGwgm7q9VLTOotqPEbgZOrIdYkkcwxN+ZMfSG
5lo83gm5te8QwLPV5XMSmz3PNjwZUJOeayV+ZyATgFPgBp0GNp/sFl43t52TKaR/GkkrasRfL1DL
K01hWEs9sXMvx5OLev6m/eYwZdtBru6va8cG6stdpROBpUWGsQN10QT70EddeBTuekP7USg2uYOs
lT9aptCEPGGoUf+MzG5byNPagNG5l+tZuE/d6aHqLY8PkPTc5xrbvSPDeLV1/U5WWV8oFvAC67r3
Q9LV5G52y3M/uhGLfAvGr8HK2sMQOgjNZdU5dAzjh+KzrtfnznntIbDWFBjosqcA4aQiy9rpi5Ll
SUvlvs3TrHLCUzg74Vg8BhkIfeMNk7d6lgs+10n1+ZA6c3rUWgQZsLWSzlSzKWUiIVb8/5cIpkYx
BF9kNh4aOCQ9PL/7LfDlt7Gb7dOaJWOxEuHdaIK/NGji3YM1rjGOobPthFXBjw36VMlpYk++meh7
bJe8S4JqxK3F8yRTOdI+w38RH9/9hk5vYTu90JkDo1wGfhM6Xg6D1BGyaiJ60WJ9HeEwV1Oztf+e
gO7+VEz1rC8xDJw5qvdGR8tlozR6oVzGL6A2OfjsJGeOy2OMHvvZr7i7Nn3810sF8m8tc/1ltliF
8skxXYTR9NusaQ2qjPuy6AOIE17A1yOrP8SdlKNGt08rT9Oq77XOHe2CJ+lg8+iIfa5Yk/NRqO6F
CNvvLDPP5u7PU9FdOjOBRh+oLpFYu3E5mH3i6fFMtIf18g4IdW6pS4ei3BQaeqZpKDurAEALRqjo
+DAHEkAbZRQiiLKpwR2TbNshA6ZyTdbs78VMLi7TZdQ72iTJk+8/JzZsXr1xKeQcLO+Yvf1XPvaH
uk7Dy6Mwu4R5hVWdPEQA/BCn8p8ew+owqeTAbHqD+Ghh+Qh5ie+7Fj4vOK99kyNelr3gVpxLKl17
/qdU+FPa3uy9+qzoR8fe3cdI8oaE53gYLfRn18hzLZOnOHb6gtWd3cI6UC+RtbkClwbVwhPFw5PH
UWTDgQ3mJvsBiRZhx6+uEcd+huct5mYoVLx8c+0w36INHd2bQUtTGRVQA+OXrl0PctbtpVmy6CUK
px1ZtvUKmPdTzak9e+uGYA9TyU2Fdc4Imw5UIZ+U3b+/UAgPMJCOj//q8a3GtRsIY3juaFszkOQV
2+8axK8me65ZBqc9hmJdd/o6wlffg0yuiwe4/5ifBEX+ImgUGH86A72DXW59zFu9i7zi39J+l98f
Zkzs5vh6L4s5hk+UqWQbyk06/yMJyY+t6WHIBO14JfXMkUsY+4sEv1htgM2rh9o6N8gaMKjfeMyK
IJvpjiFKNN1DfqvW8IAV7rjFbxyMQE0KCLRLaZe2lB2m0gcyzxfDD41tfrIpGo/OUVEYHrGjht5V
sA7CCzEd5kQqfrvYa16Z8tInZN9eDCDN0zpqexktcEmowDt8sl+qA2vUTN1WPgR6MwzPD/bR80ea
2yDuwTZiGEaCzF19oM/oRrI+YexBEILON2xH//EWPgoDxLkPw+H31gbBc827X6MHYSYZAv4rVg7+
GnojvPfvCrNnoViCHEiL1J3q8HwEZEQ7EZB4odxlW6658y5QtRmF8PLVz8tyVQDmCrnUJ0kcNHPy
a6GO7Jo2eI2tgLLH4e8YCu/P8ScoRDvm2HLIMg75J+iR7fTX/byAEVf11pRpzz8BQ7ZZ/OynsSoy
8JVb5DdIGrTjDgr+SxbhUkKDp6jawzRWYW+Tg8R2XyxkINXmbaLKMmRsYnQKZjP3tjjLMf8hKkDC
Qe03OYhKMIO/W+5X0nYIOwgoUryzhfPDbae8Dkua+OIDDHBQ57eRjhvSQAnN3QLPI/Th//c8/IGR
FODMhoLOxzNbHED49DU9GmnayhjvE34GOIc0PAhEM481a+HezAIoemZKH6s7zbwSBnNdRJ6HjxYz
5WoXeLiRObFQ9ZUVzWnqRmiKqvsTDJivtvbb6EMcjiAAVwBvVthXv7nVwF/D8EBWcr8pNavaYWph
hczVbNNS+8P6ArmpCDfzDVbr57iqn2ItpNd4VRepCbHPAPLh8ntif1W23piYf9eRlfclQ2OZFCXu
HHmqp2fqs37HOq+HApypo9nuOQPmZTss0H+5ZyuKa6gdP4zA36CTqKsUad51n8aubGcEBJJaNAmw
/JZAZEXKePPcf60XD+eMJWEJ0R6Sdos1ZvTXM/VetyZBRjVApkdp1aLOpjofPQkjMessBse2zuN6
fk3DZL4kHJsguKG+WEeYLKuTAq1esvNEsn4Pr8LmiRbf7jr7E5XtUM5wCWrIQGlEz8rjMF9SkB5D
Bp13yXyXb2KEyG83uQ9xn3WCVVRn0AgXVBnfhtkeYeQgasMjuKQ1lVkZRfy2iHjcr/7vPk5/K290
JbAdiqm7F1WLOWzblqQUsP8Tf5Q5S5AkjtZKSY/C/p3wE7yOUzOV3uh9Nb6swMVhO2fJV09lXEJv
C4tUY0GcMXDZyf3JJkoqpK6CvAbPgHwa9Co+NaZsYjDgSd3ua+HfOdQ0OdH1sJHsPJoMVMmWtMc6
Wb91nTKHlWKK7dEawFIMGUIkKmQZUDexr6V98rYg2Hed+8talrsOeiMyFEUdEoib3oYMAYuRBkcz
piS2F3WsvbXLM0/xHW6bPo/JMr8wMh9TfqfGJfJ8C+JqCa+HHD5iVvoNrOPaAz0D9esNiZbuKWvU
3nizxugEZyZEyGje+jYXmfKLAKNMacDAU9IVtB0ubWhLZxRAcze1R60ISifQikB7b24YnmwmjkJP
p6lGeRo0GXKk218NfmEAvagMoR7rHHrkwYvnZ7/P5lMkj+BRIKIjttogRz8ZivwCGXbpnz6oJbS5
FTXIl7raND4xS2O3C6BMbT75Q1I+7ZCemnIHOROVKoLESJeo8GnbVJ6nDy1L3jAB6pz7w++eUnCZ
FjBLSMeXYP7O/IAXvAVwYrzuCmjwZ+rbe5RGvMwyaMD1M1xOD05K0L1s4AyzOM+SuoOf5HIkcv5k
Ot12cfqqBt7m8cblYbakXGd0Vhgl06zP80CKjiaFU1wf5RohmiaxkS+xD6a/ITkU4zcPiS+Akc13
NwGJXOq4O45Ui90Ii6Oax+QDZHzyTHDNNwAsdibtE6642tOh+W9Yl65KqAA8rNcdprLsmKWIyjZ6
0RWoEkRIm33c+KjfKwjUaE6eaBu9cdZDqgrU9U5OlHD05yIjU1OYWUQl8I0IifZfEH0uW9f3u4RT
MKb1XJ99jBhoDMPBS0HPE4YZVPFprxwe1y175RyCnW9PTvjjBQFfnUP8fEbN8vcxLlAYbkHub/ZP
iNAFdrapLeM1/NvBlC6bFmRm76lLSAD2QZQe8pUHZlf3QuaUrbQy+hdLhv6++0DFmxFD7eG75nHq
dB64rCssh2GD1VTCF1ESmK7d+x1Urh5uUCkR1MyHxEM8c4Hxz+plyXG2V13oeJwrxqzYs1TX0Pqg
xtZqi8pkMNfO4CFgsUIp7XdpOW9wD6gnF7QSLPXOTsGu01A+6+YwpiopF0bgR7eVE/1SMgl4CQRN
Wkgh6AUhN13/501gA5jD2F6jIJXahuMuGuCHc5buZLdVsc5oXjefvkA3HsNgjw445w6c2psYzQ/E
856TiH4SUn8HRj08Z6nEIRO4cTAvlwHHyRd0vYFW+uHD+M3hBf6KPCKKqcb4GpP2yGtKbs3ytaBY
lWM/fsmgq3PJ65wjo1gNYvmtbAj4KFrRY+e77RFs76KGnNFkoiKpepVu9rDi2QWKtcjtBFqIAXNd
xRge6Dh9TxLEZyKc4LGy562LXUk7eMox3cKSKvDFkOBF2Rijqib+Ey0YMDAjs5Jv5hxEAi5XiyaL
RtLl0QyiZa69v2RMkehkwRV0otrV3nXEGnxAWKnLVf0dv/Y5Dv11NzRYXTaIolDt5g0rnFWjwiUS
YQnZLiuC4AfFIwoeLECHBgIQalgmmDkQ9FwJDg5ZZlxa2AgIDZOcRVwWWqO/uQlKSL2ao8SBGIVp
ml9AskD7euJpZdkXcB5Qe9TiE8rGk26nJ7mgoE5dDXLliwgMcSlNRizrv9Nk/MCd/wZ3v6sCMCUA
SznSKNaPX8bOlKHAnCYRzwMhiDSpMz8tJqx9ik0SuiTaKLCoaLEMfKN4oemyFGwYdGFqqSpY8VGu
XIRLyWRwBSEPJEi/D1sNUchT1RqRl6C15wiI/LtSU7/DmApYPP0C4lTxKS0j3/zhhuOuxhbjjRKV
OHtDLDYpgNh5p3Wgcd4q8RTQLsQk3rb5BH4LPNNMCz51pkgn2eReg3GfpAP0/H4rG7m2T56CSWka
mNhjArNyGI6pS/4sY//Dt+tSsQEO8TjbKvTBTNp0Dg8WyiKSh+YJEW/mIPKxjH6YGY08dtKWaTZf
lsaCYdLeB1m+h3E/lTiM7AZoPchjPPZgqndDgqGA95ghkHb8jgMVKFKQg8oXjbwnzibBnsoXu1tb
/hmg4YqmPzmHWStGRBrTexW2zeuwdCbviA+rHsG0gXm4I70RqqrfDVfPHcUUAK3rO0TLGeoiZj8u
NPISYY+WaVLgpy49CFim9wchRjeXIsY9PmW3uL4nfbtwD5f4510T6pj9PSRpzpAfXZewhmq8wXAl
DSL3FrO47yHqplkLh8vqyyjrDMtO11Zr1/zufDCYfeAFyCemO2t9WsLvCvOG8lscrfXTHF5hSYjd
piD5GRZByJfTCRtThrlrQep7SL6YmgjEDBRT4jQmIx8/rBpvY1h/7xTVx9D7zYfKW0q9dEHlTwqd
dTUlMhMHsywfgx6bPWRwjF6dw0ODUDWQgwHnjYxvLgu7nUAQRoxo33HGVe5F95slpSdq7xN1l01n
zMBeHMA8UejqTY21HlfKFdLXCNGzoYwb8+7U4u+DJDggFuHtgBgn+YrbAQTEYdzWdQ90AU/AGO1g
trVHavZkE38McclBB8k+1ktQ8nBBiGjDsxS0Pj1oY45InM6la1AK+o3iOJSg6kWGCak5L+rUsITh
sccpQ+jB1wk4O9QLsstMGO1W5frSxOEZTgKEz1aUkkCIGv25mFXbHVakmTZm/vg8e/V76nZdHyIG
O9pjxPQnDhKAEBYhKpCESVBkbh9tCIAnzXRKvYSUOOE5byBGtOCsgOiP5s0QFNNIRaSQkfnZZcp7
XeGhCZybQZNfSk7ZDz8BxGSEFPlMDHYXMxdMjmQfd3VShGTEuQcUR+gk0NQE7JeaMQqTgI3YgoKw
ZIg156tabT4pv9233pmahp3aSGSF8oBrEajixuDcCbpVEaMmF2tQ56nPeNWBwQudgsIMRCmWy97i
Ekc4I6tSY8p3dGa8QO7tNPeiy1P8D9QKnKHz0ifATLSlJ5HFG0a0XpY9YmjL+lHzuM0zyZdKorJy
HDdSyWH9yqZQ57rJxr3I/mLQ4nu5Ji+Q/HPTLbBNemfzRkiclZEGLxOK8j6Fkw5x2KsGspzwcV94
m9iCzOyWriAQu9EvcdIKKbmpNtAnecosx+lTGwAhXSJ3gmMD5ujPkEK7cCnYd1hexQqECeJaAz2R
Y1DHKU05qcdpt4SI+24joZg60gVX5di2/vexEwdEClTeqDYqDMX5A8sAzjHvJkAogADbUgRtIWKw
5hbp39K048+II+AEQ/QZB5Wme8ClGoww6A3I92GK5xEEba2nD4Wg5w6LCgibBoIfgvjVBMrYc0Yc
YjYXi8GiOqcSjiG+QO5v/eKkNAEUnBEgaydhcPTHmOF0r9UGV1zB7bA4DU4h+0Yw+R3HSJY2Yb+S
aT4OOIungmNMCgsW+s5swvLpeoCbnUdAQ+FtCj3hbOAKgsv4s0RRXEIBr3fhvA+tCvcjDUucOFMX
/bZi2Ud4Bjl+B+n3Mk31WUtnKt+L1Yt2T9pDzmyKObZN09YoaTiAoPZV9GQmpapoHP72Rt16hIFQ
H2CeJOoH2L5mP4jtR4/ags+M5rShd5gZly2c0DPqGrfs+OqRcCsF1jm0QtTA2HeQPvkeZ0Nh30+i
uEI8bxcl8WEGHnwxy8p39yO4CiGDs9ssSvoZ/GF6oLPnEFdJt3IMeFdM6wgd+6sNgwH1H9IsCoSB
akKvYjO2MIOy53pbdo1v3xhOyH7iwn2PNuKq0bsFHv/pkuiWqGWDCMnbHZuasaAbPiMRyQA5gxCo
NYpamIL50vHvNiT2Nnj0G/C+6Oxty5s/fooYgesEwBUMTyAe4wIL3WO7FHNYqQVHi52zHJDWkse+
7HPAmQQlIYZh767r7MkrUT4UUadPc9AkBSAdXmVxBI2s+RgB+1aYfPm+W7G1aWAhuzHGIIgw9gGH
sF27lVuEcrH9JnWIgw8exwsIsg9CXMq5gw1qccSY9KcXMHEAvmTf5yRsT4wvSZXJaYOnvf4cVf+W
4SfPrQDptACFHnHsa84/OyFdVR/6YppECF/AvPs4XeCKXPEBbqUA3se/iQEIBolNtFOBj4NXwIzq
OKrmIdppnNHzP4Sdx5LjWrJlf6XtjR/KABwciEkPCIKaoUVGTGAZKaA1cCC+vheYt1513baynoRl
ZGiSOHDfvvfyuW4mH9/VU4UaHTTj14IlNogLEppFWZ67ZjiMw7DcmylXtCepha32ifEP6Te320hM
xxvVugkvqfE1aWs7cLSpDyaDTB24ma1uFNxYHLHWtbgeiIVuUc3xihfinPff0zpzLka7Mcqw3S3h
dOxw9PtY05sALeBuiXVjW8voZA8mTquy2+p2HZ0SK8HgtcybMW0+6qF7s9p8N+cmV0eRDju3a++d
qNIoD+YjZ2q975LhW6hi41Bp2ReD3OiExiw2IsJmqUYL25ypBYsckufBsU/YbEGeeXq8WRzQDx/D
UPanwVI/ZJ7+GnLBFeMNNAzTsAlzcutJ9+KVlQxyDM+Bl+u/8tF8QuYtt3RzE72Ug8c7/bKxT++K
Jur9fW6hJy2Y/7c9LLQ2ihe/GVEyFitVJzlkr1WKIlTlVbM1MnT+tNXCbbIMXALYqvQk39d20p+d
Zj7MxhBx0pvy0JfeQxqP/rDKVrajpp0ZSUm2o5c+YRCkhBTngjU6+1iKbGtSE1rWsFz1YjiwjExs
Bg8tPFRITTSgjHv0Id22tVPtw2lumTwi9DT1sG/VUh3N3vyGrW5A/2n0wBA/EpVoB5E8z07GtCid
3rD3/aytmK+ReJYsdJKkJ3Bum0+Akq61g+G/WQrDn/sF++fszXdzS2znTnQ8sQNOFj/OeY5kYqJS
C4LkYvyalu6uZ7K2yUbSCL1G+VdiqiVuBqGJWP3GzudDz3B30xr9Y4g9gvLZ3co0r31E4Zo8wFl3
yu9mm1+cOrcw8RrXQcnfXZxnuB6ye3toPETNTRmjxpVhHm7A0yDXMYmDzvA5FZemw4VIT6la+tu4
Q/hyaDrirClRg8Id0lu/jxYmmjIpL9LJr6N6qcuECOmo1QcVMl+ThcTHXi0fdpvGV1lg+DCGnIKC
6xOWAFnFoHZTwcGBgWxotV+zMN9UrJk7+m9SXiQU3ZoBr0EcYSP46dhrrvSQIUZiXiO8rD/jsD1E
OVd+gdO8OqYm4l7TaMMprVdhdsNcCG3I7fOLbszfB73WT4NbfkeM0QE3oBaXxgy+o7zDUvfKTjRx
qNr00xQVbJhh+lKyLHz0X66CbngbSs2+uOlecBmm8GOCchpc1OPl7HW9ie8kfkdpNAE1gkYJE1gH
LfL8HuDd73huHhbGsI0xZedQx40wZE7N86idHb1R71reHvTaCv1RU2VgWwmXC/k7DsknfFaarw3R
91EfrYNZRiQUub/6JQgNpns6gnbZQ23UHzOpwl2XCaaYc/6ZQNkwoUKomc5FCSI/ITzD1OG12JTG
QzqUedA15RDMortqfXw/aNUPC1M+fRxVpCvxCBbzzzHUCRYW3EJnRlrvsdOn982mZBgTma25DyWx
1npKRz8jErsdpNq13bQRrVLHQuAdI2D5nDvFvNNG8Q65cwZZMk7cdvwho8ul0UEkGcb3Vus+tLzM
NmIRiuAWEuCYF8+RxmWqjOlaGqe6g7OzSIIgysTLZ4uf3QIGjbzpoxviGmpFsp1aD2SEMLOtJJ8P
2Y/qFLOFTaKwGIK2LKGu6Mm7Esl5znJ1kGZCwZdqBmfcqnZnKnlwE2sTOziSeqbj57CVd70z6Dxq
g6KfbzM0n2aN87cRza8x+EsVfo/TUPnAqIjHhVpymhb7aaxSbVdYDvCdmhBNaixPZpU8tIW+5QWf
Pmbu+Nw76HDD/DaroX4md7qr5uGDJEN1wVP6ZpOgmozwOpXhtWin56jCW2Q34TPjDRo/83syob9n
knpbfW+6GH0qNMrL8E0ZOs08KdI8TugG+kgPOneeNk7SZZdKNXg5VZZuQcBwe6Xb5byefzWhsdXN
VFwG3Nlyaj8Nb0Y77/jEIgXkpozwZ9km3XlMeaS8BRpL1jI1SPQyvxh5mP15w0O86Rn5BNEcLvuh
iH5UbrrWfPFPQQZ9byVxh9XJ22lspcDqQI1cNswg27WdY5Q5yvaw1B3PfFbsM0HPjxUQKOxXK/Du
tZKbvIERNNQfbFMv/bIyP9Ph14QIsBkj3bh2w8zN1InlBrPx1yTU76Sg4REzptPy5xx1GANGhM/c
sr+lHg13ZjSbUdA+qFx8lrFw4dOFR6NhzCTLCFURHbaeqQKzdF9pnbEnp2hyNcHNw7IRJKMVH0zM
FiSW0gBb6+C7i/3SKhMXtEs7HpX6VkVIwJFKd2KYOnTgUT/UOaXUQghXxxWwWUYkRC7S0eI+h59G
2xKJZzsZqZA0cw8ZdqF66a2ga8WvnmmDZ4ividZys+hdQAGf3w9opIwrFDX+Eh1VrSN1YQai5RKx
j1KFSj9xw2iF3LiTxIRevgkRvVkah1ravIMrJf5kKvL0qngNtYUbvibo9gYTv71r0NzXw8nR0199
HOYndst8p7N7cxcnOWKZBXqguqfOc5t9i5CdsA3bF5OLPmkhDKnvs6WITXCiy3x6HWc8SuavWPY/
ecyNrZMih6dJ1HzWeJnNKQxptrp2S1Ju702pfMytcqvFyy4ZgIUs9Z6REtTOzo0CftFP6TC8ENJ7
9ziu2mRtt7FomdrvdMKD09cnkjssmdusIwW7a4+obx9ujcgsTfrioZkDNfHC02nCdNTAWA7WzrGp
kTgqcyhfWWNdhaQssHLilgvi0I4e9zOcezhx/Sfc5SnAHYgEIoGOhRP9NeUdYL0odXfMf7nTAAGC
9BHAN622nay4daiQYaJmXbJ05KFtzGSbdPHWchFJ1Exn5cXW8+Kp/OQa0/vgxkkQZdUJPS3fNgUm
jkahnjv2rgtn+9oy3Doj9WwVZq3AMAycct1e18f6ComL6diwXWLc1E6Og6zpltZXBmeNjPPXRKGc
gEs6YbbY2HrO7G0qQQRJAllhfFho4n2detecBrrVFEaDp1w8AwtsNmIZR63lVd9V3JC0BJHAEzZC
GINc3xmrO0MgFVATTX5vxteMnE8g1JfJ2sTVQVeQeDKybVQhwtv1TCdkxE+Nbe6Z7IY71ZBc6CkZ
E70w6Oq7vVUV0s/MjMm/fK/jEZgePm8hMDYTmTwy9yA3saxJVPu5bK3Kl25+hGtFJNKH7Nf4IAN/
DXjivfEjpLvwdKc4GoX9bMaVhxXDQFSl+OhC4tkMC+qvhhZ/Tr71ejsGjTu3THF5IUYcJ7qiOFUu
dg5tnH0wl0ERW9wAoCRsQgN/f0ikPpTo845LXTpUKOvjYgCVGKuZ5oviE0gIP47TgEma2mTM5Xyw
RsgCfcx3dOnYulk8oozgtLMjGufhvcA+Wckwe2qr/DDKfgi0NqTyqd3jhABAI+9RqgHD4kjL9kP+
WbNleZOG5kckRXHyVm1wlVHsdibZMTYV5i5XMCElflWbOoJedQWKQyQCHuzWdbINzW6zdeCAbXnc
j26pJcQsVeLHS3FRnTR9JuGboYUc2tNK+VWB0oYOGE9Z7rtwXYK54js5Do8BARLJeSefNLK+Xss9
1p3uSjvCGqQjlPc4W5J0IUnaTz+KMJ8OXjHUvlUxze+sd4wXeDadIbsi3kDaEBUXWdFUfs9grujR
yUe7LbeeLH+kJND1xtWhGMzgpfC0DglPvrtOjXAIlFd85NtGzA2fnZWodmT5aaQjPigfBy95H1d/
suU+LqZWEYLb44569CIrfLRzwSQ7X6525l66SfMrXVZnW2orEKz5nXvj4pNO5oJyluJcQLQpohJJ
2NO+R4BO9w1wpY1HLJhUJNKzSpazjMIn3QTNZwAsm+ZGo/53EtSgcEUlGhQQdQj51KOI0J0Tc81q
g3N8s3jZcByhucgYDa2NXMzMS2ltnOJrghcQhNDeaYT0Drpusim0EF2TyEmB1X0/UwNL6mR4Ey1Z
S3g1vTLdyxDWzC4cXkWyfcGAczbsyN4uC5gwgIfOoQIRxuvGPc1Dt4Ja5o2XVo91E9tbraTUjnrz
0zaJkKdP7qBpO0ocueOU27QKAu4g9O001ctutcC5s/vK/bg6EpOCwNAIxnRee144EURPEWxEcjom
SbZX8/yLVi7fLDavWroTTeumi1fOZ2K8dtCoObBaehClZBcU3IN7UlGnWRl3Xlc3u0yVL6Kxr0K4
y107QnGKvDHz0SCPRRqDRNfmwqcwATeE7hH14mmIG0gZtcx2OAN6XzrnxornDQ7DwC6FdSK7yKUw
ZWHgjtPBUuOXPhQYMeuqwsNk3yM5Um+iGWyLydgGzLOXy8KgbckKsaMMxjsBUaW3U3FYXvNS/xxJ
BD2Ha0Rkyr5iLy/uAZ/dtdmPKR8fkCrUpbaRkIDcE5KaciI2iDqYb04V4OxdIx0LzTz+loK9YWL4
MYLExGLbEQMnYhtgx/zNQE0ieMT3lpzCvd2LCFqN8aql3jVLi6shwhoHp65t8TU/RgR/kjRpz1aB
Vprrxpsadd+dQa2Uvfo1JF2xwxqicZPgj+o+4M7gSBH4qVX7WWZMejrO6MXmJZzkNOke+OaIa+nQ
rK5GexEYFhCrh64KzGZ+6VzdppegLslK+oCwzv2YEINZSNw4qkNKJMAVRbKCNbi8hFEMnBekIvzZ
uNfB3dYoki6RHStCnsGxtxsJwnMHSmifIxIE+S+r9BwfJ9enVlX9NlyMnQRjRUMcvZCcxVme5xZ3
fNLiugpIebVA8kc2Du0i7KluzKDBcDp9LxMCA6F7YvC2y1fz/sygo4/HR6PSyAfqAuNI5DknUT21
IGKcfp85mNDwXnx6mdI27tJYZBf1balwpuvCWJ3A6SWlonJtsRPT7zxD/zWHZz1qGQjzcp6alqZK
F9FjZuvoD/e5ls57pLiLjvFlY3havU0wxO6K7ql2yxn1L0k2RmifiDKHO0ITm3AwykNlyB2ZFPtg
LVHAgMbaikJHABBzINd7tz0U6uLqdPuTrQVVCp7bgc+Pn3CEJjMXWhGYmpNt48nZVDS9TM6weKgv
GIdrQLavAm8m10LBuScFN0bg8efklOQ9mBomyK5a8p1zgsjTnRupvxnIjJAtIyw+VIOK7NiFJNub
Z1MZcYTsPI88f2ugN7eqepx6dR1bEzs75UONCIUFOL4WYextI7p2+A3IGNN9XwJM1dYQCYJ+s7Em
RztoyvhUi28kzyPie8QXo3yj6VeFAWyWZqWjysonTd1FaI6nSa+fRFTsFUlSDrzWO09V/2AYPe2p
qHui1M4H5XSD++TSZGQ27DyDjwCi+Npgbd20s7rT6kGeIssimW3315rs285JH0ztwZAxtEcdnU10
7kFQO22WWotoGF2diBswYDnVM9/D9XY3zkWlj1i12jh6IOQrN1gycPl5ECjWYB+kIJ4OXHFYk+Dr
TLzgxLSA6o1BkVUy6u9vOK4yU9y7cmafKHheQ2YfCrJ9djShIcRoNECYe0Xj2AdXFNGmlI7a0zzh
snSwchYM+xFdXm6+UKPk6IIkZO3Bn+NLib1zjJPej3CIM8BH0rt9GtVhdsYF7G5u+e5Vu1p5y306
8jJcOhJ1CdZnvGqv2JMA0IJ37QhPIQrCkOdRpDJL0oBQVcr57EUvVeuulYv6mkAMWZq716lzH7lv
dY94sE1Etpj7ZWG0/u2BEHJEcl2wAmJ9hROJYT3D1mwP0zVL3GDBIHVscby+diUxu6W2NpOEWlGF
xCyjGLpBjJX3FYAK/cCiPylVPnkDSDNTU/7tJxuyImXRduoSVqnLnSMjlqni8kV533EzU3hOVbe/
UQeom5MtwBMZxHyJQf6HqpnxTOOJ97aKWryOJpHrlC0nt2fMTqrpBJH/QU7jfLlZUmGVWP4NJTdi
gWCJh4h2ZB0LYEk9wjc+33tgEtY9cfZ2G0JlISo0JzgdDfyUykxN32zkjz/4tcLqrRebknmVcql0
qOZJFhMuQywdQKt4DlmxBksZqNo1RXN7Uy6IPHEv9sbQPizMUp4nb99NDJ3HtNQOULePOktIniqG
wD57M5hhasSC7dK53r5+yLEIeMJ5kxOZxQgfktDyvUONo5DYgxs5xplhGo3VBKsdYNHtr1VyCWGa
VPwYcyJ8OKv0lTAnpLA4w2R64/fqiiAmKA7yuNyoqUlzuU2Rvw7UU7/KihoCpge3skrN+0hjzUbk
yvQyqvxl7OqREKvXkbAjiJM5hPy4eAQ3sI7QXNu8cEZ+WJ2uH+WEiQobiPfSlcd2jdkNwLNvu1EK
VrsE2RCFFEig2BFp6k1dODPm6exq6N20tQg/nK3KAU87T6Gf9JyPI344TVXy55QLkm7ouwMoq7ng
rpQTFN4aBjvRIYCc6zXXSAAHbsQyp3hE4+kKWHwfd3Vyh0sR92kMj99e8uxptNzdnBpwjhbn2biF
KLuiuS95r2tx5VZhCdHHXHxHl+3XEKIR41aIH0tjEtiseOpSm3HLlPTLtyml4ivGhzJW9esMnYoH
aYquWfkNWXi8jiswPzfLEBvs8DCNzocuLDqYYaoLf/jDEOmM4lKH8/yQNpTZ7RIRuinmM3H37rG1
KBZv9CQjtgesehXO2ryIdlaJ2Yqjxz4Xy0+N/w9m0pIEdHl1YeF4diABbOPYq97MqtqGoaoeTDOr
4MoX3JB65UCWSdeIOzlVPHaMsa3aPWhahGV2nXSbshckRsf5ARY/4wxy9Tc8TKKwU9lxejXyVBl+
cSOycPdNztjV2ovJZMFPwI9t217/jtpUnOZYTOyCqV9vgHVnTkA+5sK6a8Nm4d7lPGiy5BwQRn6e
u9YPS8SbeY6xP3apRTBsNJBMlY4a/tEOE/1jOsClgQU04kzcJGDHdnkOiJkc3ClzWOtQeV6+swyA
0JEVt74VeelJlpTEPQfwg2BevGagbw8q1oSgrtOFP9DB8kmu4RZLbGMYBwK92a+4AA/uPKoDTtyC
Nnl1ClrFfOnQquIV1hVByjKEcz+uYV3Q5PEuFKSdR0czAz2PabTXpySMOwLrGao8n0c2hMHtnabF
3q5c8ZhEQYzJrq8lSfHd0IZMkufxVFnS2NxYvRR23qYcx/JJS1tnV3b48v711ZGuf4E7cO7bgbEH
zXN+yEX8Hav5MSP2nkxVu7dQIYOpMsDBAwO/4z92mdecb7jqZl03USYINkV5THT5VsX97obnai0c
9jci3VQUOCP6ZT034uepNNuNBwXndiASqAR9UeY7u8uxDtS0P6yloEmuXDQrAp7jFP1BqVVF0BRK
v9xutlVi/ZBDrCB5pOOlX98MOhkoaNzGIe3uGY1cuEmv5/s/3xTuh2NW+n09Vk8jWgL1Eh+y7PBH
PYIUur23iLSkeB+H3XCgI5i/idBtSVv32BFqXgRytsSTVnZB07fqk43T/RYzobhGVZFc8DDwAYWg
ITGtUfe89QYWBHeav0nzbKvYO5bOEPpLVKTf8sFhVGtrdBatbSBKrCtacvVDha74SJzmovRvUxMm
vyDa4OMwkKj/UIO6SsJTC39FekzYwiYBwHabN02DIY4V5QONVzkNqZpminZGhgvAwmp4Y8j0GAQ2
Bsq6sJthxTuar3I23rKiENc2ebsdtGHo5ZDUum9Om+o+Z4p3P9Uhv0QZPUBTlE8mGIsxswIIu9z0
x6a8Yip7hEmvbS0R8cet9E7NCD9HIiAnEo/hoQTpF9zQCSoaH6Y15Jamc32cNSd+LWfvaQbCfjc3
RvI6JAYqm5MCdF8/KNY8nOSO3k8NpfrCwd1LLT27uM2v1ZTVaG+k+pcOeLOmwI3WoYGj1mFtSp+3
035Mx+yxqzmMOwtFd+ZOd0xn+fSHjZaOEACiaMWr5HssItC4QySCpFH3SUtUXjPwG6x7N5ZSP/+5
4Teu8nC2M6wi6Kf1/CqT0ElFG7s/Tw55qYqmmOfaz4BM5KVDahs0ZFcOrymiIy63STtPMYkVvL/d
JbJgSSbZ9XaeaFE5QaNzLBIrIAg1qpBNwYVyuAHal9lbjugUNA4DI0Yna5IvcAaPDifWpSE0uNH7
1j3qetYE4+hARyF2HkRVO12b/Petwim4r9G+wn0yx97ZZbmRnf/c36vMmR8qt35TlvTQbzmNYotg
IIaPJhCp8VSzfefONVPrKWX2utg1q0h0a6YsjUzEmuFoey3Tml6EZBlmB+1xDo+8KFt/8MLcTwiY
bBken3QcVfd9WDEXX4HnzJLcxz+/AqZCDb+Pqg/Cier3GXPgarYD69LV9UlL150quFxPdmy9hVqY
742EuSPeAJh4cIVqnPYHr2vTA7dYhCdgRjyW6xexauWBzTHrkoXq0dYIohVZiLGE458cMV6qtvhh
QSPou6F6iVr9igXQRgOyeY8C3tdIxr+UI72VllrE3Oruktplc0/qjZ6By4GzZP5GxhsO2/o3OaSq
BqXRrBF336EWGJe6srejqbeXGzdmkPVfSJ8/SDJhpvrGGqPCz0dczEz4Gd/IBmWvZjVNbP3oGAlw
WQU3yG/GREj0wnpUUQ22oJBHbD53aR7X/g0jY6jUeohUjOsVpx9e998ARbg6+Mco4z2paTAVrby/
/SoGInu9V+TWOFZDLYgHgrnISbjPOn3+GGJmt0XX3ZPCkc/e+ArpYL/kafw9yivlZ5aBPpnY3i7T
mafAr9nfMKmDSordkImHamDpnrOuHTDIRzYEsIGhpmtc/q+WhfiMIgBaMTd3Jud4AxjfTn0ZUys3
kXM0cCKRpUxA8TQwj8EFAnjsKCdvfVutTNPHLIFxfO3UMFNFQZcn1X5dHEH4Ifmtg/Sr8P/vpoKS
Fo+fOJBCxtm+gvdVOFrHdFTkoRwb+2HTT4GyGUarG3fASPPjmEFRxHOWBJ3lpfQllMj2mjWGNMBA
o5m+Oh1TS5mZPkuTWIVThlBO/vxTIxmC/tJujaqRb8JlKYyXJvKAw0G+KTdm7mqWn2XnZJcShBWn
0VBthtIWW2NFYEoCS+cwaX5MFtmnG21ybvGx6HMP/7dynee5671t2/5mLyORVDPnTW0yJgRR6yM9
jgxxFF5agn47t7DSoxaGLxLi0H3L2dOs22Kwo/KpCt2lGnXvzxYqHh9KdMwgCaH11JHWbqZCxK5F
pTOGOIluLUHtOvqRlSPa0mMxHSfjqQwtlNSs+aqbWWMMD5dDgtPctNxybmfl7dTk9KzLwWQkfAaj
Vvk0gmx/G6FMuRXCwe23yo34jKk32vY1oGzpwEoaNeHBujIPuhH9VsjGu3wuGK7eNvuMF4woxcHD
zrOfPfuS1H3yUvQXKvr6W28V1D+tnbwABHH+nDsWL4D1K/s16pEsUbdzK8/yuWydXet25anWSi4n
Wzxb4FCanr1YTtz+IJV5MXRm5QlB7vsxdH8TOjMR4uzfJaTCh85W70tiDTsojEgDoRW+VKz5VLG9
XzCy+Dijh/uq1w4TGD0A4ExCmR2R9MwTuNcRDVkRh1i1B1ByawGv9awjuR0qke5yt5D9lkt3uYvM
hUEiJ9no8OpW8bwvG4qq2Sb0LGMU37K0jwqDzMXyps+IhXdnRy7umTMygwDDzCvnjH2uOc/CYhlf
OpMm1c2tN46t9GeSD49WUbh4Q6ITk7V5W6PqH+baaO9cXrabrGV0NlWDs73d7dchNzLbfLn9znP/
XLpT/WC0Ddq0QV1w23IiYN8fl14/3m5mco1Pt5bOZczWMpM1LesOktv/zk30wbYYBd7RG3lAHDdI
ovapMkaTZ9n1TjIfH63cPDTrWqumNh+7USMEYKtTYpIFd5cLyJIhwH1avMzhvACKoILKaf/kCheB
cCSYLCoAIBAXnwzorCcuGHxRy0CNLti7InXVPv7rA1keygMb1ZAlm/ghXCWFOQ9/YxeTOwLXP5BX
xa4dK5mz1wQmpSSp6zuF655oKb8r7DaMxjm7NJGxqqoOcfutVUVcuic7AbswGs6jKNNn8nA9vJnI
XcNiHCedHW/ZS8sYjGArArJq/VLPj/HUsVNuyMPr4GEvatysfugjRrImN43en+pObEl/fsNbCWKa
yLYvRfN7wYBwzPEGct+KXDq5eHtbh1J4GtNfdlUdl5RoJPfHaC9ZD3CtS0WZwzSDSAKk9DqMsctN
O72a5oPWsOJtZbXdx21x/wdJLC1vN8QZS9YAwa4NdNYiDcL5wcm0rlqFthOvaQUaa1BXTFVSdig1
zaudzSkiHIqIZqQnHhhoFANZ1tt/zeHwKqHT+LIw2M/l0CF3XvLZqHKfF/n7wIjzTuvkZ2ajC9Yp
535pPOMNHF+lAhBXDStR9HaQIFnfFT2qsF5J+yVL9WsSw/XvSwkFvBiL43/XfPsE7dLYxF7TUO8X
At46ROr/1s24dNB/JLd7676SRM+1/GSw6QHxNXqbIokYsWwbyqCJcGHCigEc1c1v0D/JkhxxuxxQ
oD91b3WxtoD5uxkCZuNuYoH2MLL5qBHdGwsgGU7GJPpwjD90vfWMmTIgMsXtIDWfx8n7qk07KCtg
P0tVa34WyYeu7i8mdA+EdX4LKz3kBDijSsGrc2SxYZz4A9vQKwsDecjXJUVuKY/CSVf6jYWJNhuf
4qHfeDr34TRsn+n0ABIxyiWy3HsVEwMi6TUenDbpUULmQCM/jQd5DDOi5jHLg8CXGi7jxkYwVlpY
VmAVRhAZOM2xU2pCZ/WXy2PKas9D2f5/9q2af9+3aupSGLrBxNIybMP4+77Vsm1qr5/SBqm52o5o
UHfz+iZzH7KOGryx5pqJEm8co+aN7fz17u3/op51lLqHN6XFnH5FUj2JqIE8oJU5axaETh5ISvH4
501NyVmN9CL/ta65/msD98OfZRJ/1kn/qOq5TVDw/vbu/z4ET8HtK/7nM26rtv/13vV59/L3T1h/
wv98Bt/xr5+4btb+t3eCvy/5/g9rvJ9+dUPe/4cP/tuO73/bb/5/7/gWus2G2f+85HvzvUvy5Ae/
4f/7VX9t+rb/QUxLeJ7Jc8kKEAtE7vjrtgNc/kMIzhDPsQXrjB02cfxz0bfxD4Ov0HVTZwbi8YL4
r/+1roleF317/wB0T/aBesnlG7Mg559/4L89Myw1/+v9f1v0rZvrgpY/T+Ft1bdpQO4V0mN7seOi
mf59m6xrYXEfFCHVoW/Jcq7pyD5niAAsQWepx1p9jvKb03XDZmpwj/YekaSJrikzmCF1uR2wZgS3
QYhsbcLskhaBm1pnm1cCg6wcErWXyDN1x/4/VPxup+nzRVXaw4gI50cMQYOYu11e16ihGJZAO2zy
GZ/B1OlvWmzAphzNIExb4c9L8hxq4n0oVb3PuvI+sUgNprW9GlEvvbRe3YbeacSev80ZB27zxnz3
inHwqUU3tpqx6Lkf+mQi/OIKgdTxacLXCMY+ywivfWBw871o6eGe58STqzHfepB/Lcxu9hpLaJzI
2TVpgtnL0TfE34ZdZJrbZhm+OpEwIQpjXPrt/MRTXvjYraGCybEMWtN8ZD203MAHIpzrFadlK/pB
Ae4up2Ax02tp24DR0iBvOrUx7C5kkeRm6RlZW174ClW+3hJKRZ5qSHeJZhsOtKYaK9nAfLwZs2L/
Rpcb/qIPj8vsjIwNiKoj7OzDobujXbSYyg0rLJbAs5kzgbIYo+Z9exy7+AhDYI3lKMQoeEF1JC+M
JMO9XsMCHT3jsevS9BjpbIszdXGuSsTiwX4y1oyt0gFfkYu6E+18XdNxdvsRCwc6lPuYpHTJxBr2
qS5OTpU6z8Ssr0PBtMaY2F2hdNJmSuNf9PcvVdM/YDXP71kFUm6qIcFGy75gLw21k14tJ+l4r12U
YsUdwwtrNcqNBwB6Egbb9pRYl3z2q0LZnQCjWMwuGGLrmhjuwoIw1aTdC0Dfb4Ji1I+YS1bamByw
K1j83VBfmeTDV+gssoOYCe/YdhSyBiz3jYFGkOoWf8AYO8dwQCuvp13W7yfm80qjCJ8DzNfXyLZO
HdvGqqEJZukFetJjm0vAKK3Yb28hTxG66c/Zw/yDTfstBPifd8WjVra/iPdtwp4lfuMd7FP8oOVP
Sy+/ZvzPezNVgTHzCdM0fIxKk3s49si7e08HPxr+HMwm96syAaQxYYQwyfxlYfHFXJJsSttd7YoV
fUUBn6/0x46879yP28qMjnpZIjd5HambbvxWZcv3wXINokfzd5BBMCDmDoUDh7eeDD+hu35alvPc
KFSvIY7Rg6aKRB9i7igr/al1TlMIFc0VXDbUNp+hI3c6C7F9kcNhF+YSJM1c7FwhnzqRvxhrqr9V
xYM9TxNKAk59JHboTo1xNOfls5oaLLsDI3+0aL8UAL1S7xDnkDideH7o1x+ZGczeRPxzSZODHouG
uKeG9ZFlelb900ygAAFbUa/re1l9KeBSEDiVi58Z70yYPqXTvy9Nuk1nC1uzjA+0OJwIRFyTob2G
lgZWr+cayqLw2q9bKSTqWRSHb8SzTwZWgoMca5bA4Dr/P9SdSXfrSHpEfxHqYEgAiaVJcJ4kiqKG
DY70JGGeZ/x6X7zutstlu3166V2pniSKJJjI/CLixsASmCfZr5gaTlHc2vL3WsOqktlfelfxjNot
nHg82x4Nhw0ZVuXNmOCd6tQbhz0eSXtJi2+1S3v+lrpNtzaFwkkv7qOYNpbWXTgJQHK9SMzGAdUa
KaaLRaj2Z9HGt5zZWl/EhE17bPUjWIWwIOhKMasEcRb6EEbSD87H6qLt4xa9s/rM6G5dcv49hGq7
r8dw0w/215Ca75nNjtO2bsTYPmQvipMpmcKw8Ik6OI39xeMpoxzx4I2juVatvYSa+MZsdEkHVHu7
TusFKx7RdcTWFEf7d50q27H1gLzFc9DUMsmw9YXrl8FWVqW+EgXjgJHvLoa6Ww1XUegzRYAZl21P
/EZixpvRMKK1qKwbnrfpQW+6M01JlBC2YNCGWnDoBxVD/ebOCGW6TUpLe7aofUkN+gDipoYrEowo
t+2DqiRHMaAmcdtgfmdbD5oVdivstm5jn9oYOJsSl8XWQT6TMrioGXgpD0WYZHSyFfU4h1BG3Odc
zKjVTJ6LCRM6FcTNgz/ZiduL4SNVfLabnX7Ey+FiGMMhT3xsMQtu3pC+ZcoAR75t7mjVn1ihsJgl
yolEHmBBv9yFBC6XdUv4Uy1S/5KPxStYszlYaHPyDLUPj8P7NSBoN4YQZb1gRhxT/b0AvenmDBix
J2F3p6J75YkhOAYB9KY00JY4Eh1sAsmL3+rZdSyjveQ91bPunAoLSMSclkp00rMKdPYpzejonMDo
o0+vB/SkXPuSHK8XNJy5cF9qPZ42qc+y69ceoL72qWmglmbOKh4pxgDXvkIYwhuoMVErdcCJsnW5
kpJdqfWhO5a9vxPY3INnTUZPZg5+t6riexvVt0jdxRKMRPRQRM6Sch5a3hmxyUFusqITbp2Yx7Zt
VzokOTxR5B9hUTacb3JSY5r3FvKUDBuUndU1eBSonOrjd2eodwUG94I4LGUZl6SOdlW067HyYQfB
t1fYmAkLXbmVwXMrrQevizdUQZ/rWJ4BLvFoQN95r2UKygllhVMnNksPPY6aPkq72mWg2+T/yreE
C5A4SnFHUywXhYMbOveN72RIruFwaDzvPcF9pUV3rxOHzmg/Md2t/0adS7IRJ84ldkxoxEnCpyPF
GGbQNpr61SFoxurw+79G54vGL8ohe8Q1x3oLVMy4ddvvhD2AdWpwv2IOVUcdNoY19TtddisR93DO
KoNwVwhKsTmLTDU5HsFbsESzqlELFyNOQDgk1Y5W+x1dtk96lrgtfwxlwNo1V1os1Wl86Jr4O9VI
B9dDdG1iG1pO0/wYXSfPopavQ4WanPKZXfrE1VRO5thA09iVSG47DQ7eIiCTScEBtnhkRIPbFpmO
NwBZmusAzQlb8VMInCN0z74CgOV4bMAVSFMcrj4L1yCio+bD+hsA60+ojrWRvqkU4owgxNcdbv0N
w3icvvpn0XShixb6mQBMy9RhjqOpOMpK870yCuqm29GChOBzX8YWm5X+imdPoQGza/Dya9/gxtsB
x10yhdOXAY5pueu17DZNNM7UWsnVHyLaC7gsdaCw8TFebAHitauso4HUym6TEVZKg5JdOqdOGqAs
LW9NLtKdjJeurI8D/diAQLI3llualxRSQl6zwbSN9yhc9ZEPZFfNvmzrBUYW/bIa5j5owzkBH4Mq
GmyUGzB/3C1Al2ZulajthhPHIZgXOIye5cIOKBEX+6ZHrqM514VqssY/GK+nKKU9jXEBccyQjK12
GW0mlVAQJiaYuWK/t4rxXrXVE+72iNa42f86sYeVaBo1jYfPUfAqCyrR6nx80ofuZY6J5xYtAHL0
t0nf3FKFoyUOoY+Jyg88vTDiKe5cDjUBCI+BLCvQS9LipfHTX4TBYpy6k7qinYxUNwm1bJAv5njx
mFgzvt/JnisgcsxjonJfNlnqm+yYzUS++VPNjOBnqgePHHo3LsyIeZZqvNtZ9gvC6mMQsKxmUoC2
BRKRD+axB0IQJygdFk62CpSC20Ge5wpLf1QKV2mM0Q7BwKzbbLM7e9YLT4rRA/Uk3imz9XPBJ2A5
lEW99CdxDYjnbiOGxdi+KGug1Zj/H4/TqrFjzMrcvosMq6renkyzI+rau2aaTxizcM4Pvf5R+epP
FA/Pdkg7c9kOR48UFcNa56TF4ZfJLopsRIDXwolew7S+dYqerBAV2J8zWW+sfJ+p+UNK49mMRp1K
HwcWXj83qCI8pQOB3amTS6pno5VJmTuxCv1XHjVg/AnVOkpoLOKUvbDqMLBWvX2kZ7+GUV4ij/RV
FRBbCEu8SIqdZG452tAP4189bg+iN+0IL48RCargVUnlQ6bBPw9H8xb5xXca6TQHWNgbTUMwy+sR
VCmm4G4WgnA2L0HRv5ulde0GG+ZfQ7NdTl9cP7TKgkpZ6DnZrvRhjeoDzJCACfsyimhWaYp7DvvJ
rLOVPuXHoovA0KvoL8ogu10Dnt4U4lvgSUdQUrhoQsaH+hjB0sdQzkd1+ADFz/kAsq1l10QFIYu0
mvUKJAG3oV7eS2GtW0fcvFJ7yRURPinEnhaA3S4k9NjsBKdcjy4G0c8ezz2NJofgeW4GtxOxqaSP
ywWAWRBfojS6pBSSJ9X0VJf2RvoVjpO0vBdW/xz3X8B5Qd7n1V3xgxN+r13fexdRAB7W4zcl5wPa
1UcotWwAMKI6en33onprfmgjn37fjt9sIV4dHMh1Vz5WqUzZ5FEfhg3eUD7mP8Cow2+8vPepLNdY
JdZRV/w0GcYSI7nL5rNv8fxS1/RtOgFtl8HKIg6GNVN/07l8oaHDWyhFGh0781doPIqyT67TQN26
8F+VcqSbkKlb3UdfvcUK4bWroYuvqux+apxMFMmxc4la50srucKm/q2eooMni1/DAOAMGAVnQK3L
l9Q7PvSGQzy+fGYQ7IHhCNNNkXCzeowd56vv0gaxgvo8ctmriRhHltTWUYUvsTY7qM1E/RYTH+KF
yK1uJ8WrigGQkVe568IOTgbRvB66wzI0qKcyYL1J4pi0MNQroZg7une/NLaXelB/txQJYJyU67Kk
+aAH495VHKWEQ7dOnpTPxsQpOpoi6hxPDAWXFgo9gYiMUh77gb0jVH/owFaXMCIgLNwwqiY1H1z+
9QHb5js/f6Tf9f+DGRpTpX82Qvu3T/qfpvzP87PfP/H38Zn4A/+yrTv4QSydedh/TM+MP5iSMggD
uGXRQmXQFP2P8ZnOjMzRVazfMCMYxTPC+/v4TGh/WDY8ZUk8V9rSUa1/ZXzm2P99ekYFDSM0Uxq6
Qa09j/TnNl30Msm9soG3EzR7v4z6NQXvV5Wy30XdadEK7JDNsazbWkVtsrSTjRVWvLbUOF3Ryq6s
c3a5Nnh25P1WZ5QRFHu6sX4RWA1uGfKZmYhn34IvX2Z+s1W0ipxaQdUav8lf4rVBNjUaLtM82BbK
RDw4pRY7sWEn1ffA4CjaqKZK/rm/RjgZmC35izIQuwIW2sKjmhpCBsmP3Ld25PHmzC6dDoXP82H3
b1al2/Y5TGcYDXE74EH3NJrSZp97uWgvfRi5fsbUgw7bINWgDED2IeXEc6kgH8wgAjohvXbYRRM7
mbaKvpS+Bb6VN8xcZAvwpREw/h6GhpNvFyAED571qXclCOgIriIHU2wExl7TAtfK9WswRfjHdOto
08ixwxloL4Tib2QwAAUrptUUQ3pXJKKunzp79iR14uB6g6nAsY9gDXFBhPfvkBPbMqR2a4mqelKL
/RTaO5MGg/AFrj9VzCwlQckuo0iqU+JYtw6XkOcV/cKha8qmLXjR9PqLPvi6m9e8Lk4/EISfBIUr
DSwYvVA0t/wYVYudAUe8QYpv1QBBYt/sHCIad3ruVPlSx8KAizvNAOOIU4bThvdRfW+6CX88N1DE
+PbJqoW+gOC1bjQ2qH7aPfqwdBZ5OGyg8qOsiuQEwFaiJ/0wSvigIvMGuOFQJo/sVfN1NdJQkh0V
xeDGW6gIvRV7L4VxaiHk95DY1rGK2YTHQVu69Qkv6KWO/cdGDb5GYb1XhDzY7NMGwuaE4ILVP2KL
hY7h98WdOUizmEgM75uRjuumKsKFbPFbjpwzYhxScXjTTOohqLleVqytpjnmi9B0tnXgOC5G4Cck
wZe0SU4awxgT+M6CzqT5lkcZCnFcZKy5sRjObCW1Tz8bg6UMiJWP4dxOHJQ30SrfcaaJuxMFhzLy
77bvxNgv/Ba7lbo2/WKbFT1CYlHCGmUAydU/fdWZj/JOUUNffTWTcRqVluY2PieSwzovfXxuBNVS
ehFyuCvBWKTNoK/MZleGeLNKKT+mPpE44rtV1JgdBI7wNI4TunBel5ATLRfoxrbR4OKPKVTyZnrB
7X1Dnltaab8sArQsmgYRoZZSFQc7767z10pUbuZIrxNXA1s2CAror4kBo3cU9zpZQf9cmbjmGot6
I96TjR3gPCGCOu9ltJM3G4ADOPmQowbroIjxMtYqdz28Bmbe7NsQ2kwsVcg3cFDXmgGHx6jVT3XM
0ueuLJuD3og926p3JboNOURJO6aoEucm419zPoNhpzRteYuD7Bjl/bUKo7MjKheq6JMtMVASI2+9
snQJZnFwSTXqm/q6c82ebOdg0fs4/zQgOSRejoUIU8Yql/GZ4DZHFkClTXozYzJY2jTuvOg8QUQx
oo+a8IsI931KrqY39xaLWt2Bq/QSnFQNU+Bam0fRqblNKM3Ao3Q3rZITThVMFKjEHD2t4QDcg1Ow
PwT3POpZTXwJHpubiJt5Tv3ascv0E1wuzUsRMmhvR0iNLCsXchLnPqk22dRfJw1bqDKqiyrjmdXM
Ov3K017ZeWCbUf1+YeJIPTpcMMS6bHsVp/4rVsfdGLDgCvESRAZumVZJT1HLRNEPWDnwNOYLvcsA
pPYsQMTPY9fqq0OtmuOBSXJ3+E1D5vq0/VF7zU39WEQ2nmoIXz2HmVXO9pFjPkMqGXjo3zrds41g
8tAo1oKJS7JWUsONyiRaVJS8VtGoLm3mhGu/PHI1c4gvN6TRzmMxXItOWVW9oZL6CbCZMzRpYWu2
7E0ZvFNvHMU/NmSGyjDm4MQ6bSvTnRQYEyjxyiI1SL+mTDwhjSCMaHxVN7xagaRZVETMxh2qFXJI
G8RYmVOvfr+mZgzpDX98k44/kQV+w9yaWfciQ/ovM/+SeQ9VgQJQ2IpLMxEa829Up4rVwWBOht8t
WLVxPM7IU26vdIDAvPgV6BDROlHvsrrAhNNZ87QS7F8G2leLBptOB05TkTlevTBjBKc0nAFJ+YqZ
p1mMVKqPHaa1cOGIcmuM44ce1qg3BoA0R3W+qqr5jEsCRKpDoLnV64sU8JgV9vayKN04jR5y/Wih
cMuGRoRA3YUVMOxci+AnTcobLDVeNxY1lb8I+yo+rUp/E7UP0aCV+ywqzjgmYmOccLBw+vIdH4IF
J5CE3GwOWznxnjIKB4qxTI/13FI89+KOHBgwdyYnLpRfXRe0iyDMiHDGRECM6erY0be065nz1UMc
MsedALoBSIeJzERNEqO/ZFx2YfFAxRiSeJOtnUhb0bSAoa4pT3muHtLYpq8T2mMOequwog9/ypge
46joqvQVNsNJlRwZ2iJh2D9FDBnmcw7kP6TFtxTy09ruSs4EwWxSxEJFEdoywsQTOHpHWwXXP/4T
zQSvABbUxcFpAIgc75WpulrP+LyEZ+lZJAnZdAW83STNidIiCx2J2G1qDWw+cYXaJhKIZnQvazxA
5HyJbMW80GOQnTyKtEZUtM7ne+hUbMhip+tUd85Mb/plEOWHFIFwLUkIpxPPmIIGEm6BoZssy9OX
nPpnfYRrrJISqbt6W4ODda2R7FQsGLhJnPIwAHgRDHBuiWkpQGx57LzIfuq8g2eOBWZZNCAs+Sgu
6UTDKWK9tzp0jL4h/FHTxFme+bJZ2uoSeOTcfpccOkkYryR4s46hKLr2oN+YmAKmKsybbMSB/neu
rdDb+539hKHvJSsGhiT84XQf0rxxUUz1J+MYRhY0WozUwqv7sJyBA5X6AyHfJEySDyulZDNIcp9o
sQSt0qjct6Oo0oi2LDEB7sspGtZKIONtxT4Oh3XR8hEgGKBta68gnmpkmDOgv877PWZ/xibyuCgB
t+xiT17bur9oPhvUJrGjtRdCEAgNa0X3rkmwMq7cysq8M0rOV27TIpUmjA+iQm5y4iLTDOJ3tCdD
/YlLhEEvJ3IlaGuxlLDZSNQ/LC4u3ntuBTT7ADeNAJEZzwCmLUBhUOOiG5Mb82Dm4rtlR8V9Mhrt
akW5KZ8kI3cHnTc9LOUz4uHZVMRDSQUMi1lwxrwzreh9PqKMU32CiMCprtwXpf8ARdzaFXjssMDq
q0TpHwIzthej7Ec3Yb5LfE8hE8dVkefKj2UFn/VIC5HpsyqmJFjonsAerhi7rizu7PkeHTMwTo4i
KbttziMjEgzT0XRqAWnydsU9p4dRVNKtY9pVdEgwE973Nc0e9rLAzMzvApAkuInWNkXNfRxchoaZ
IjHERazTjCWmvGNwLp8r7NqbUCEaXCf1Q4PeHp703q63DeNp7mX+vu/4ANpyYK1F4ISA174iPvdM
UVlAholeH4XEqWbM4kWCHh2Jl9+fjbiuvmrbpKGAwd1qVMvzAGpu9NJ7HIqrLhudyrF6OVAlNcqT
r/jHkUSkxl1LJQzMVDqFsEP3rPQmjvzdsNG7TRglFyOkM8hIjK8tR58RmdPBXmRU1r2KPethQhAc
KniHEW+P5jQh6hLt7DhEwgVN09160hneRz5raeOzgU5jbP+Zss9b4yWzGaiw0Y4WWM9RyVIujjiV
lD8F+iP77tKNdAFtkJFFpHqzLzjrVooeuXrLmb+LA1w3c8IuVo555eGbqtl7xGCxlary1hEYv4C2
QZiB6jrXyhdriLlLWOXG6n46P8IBKqELtjSxxEzlEtF/AovBlarNQUJLvUSSpGfQecFDWh8su7xp
KckNeisZ2jOMSMvGDUiH6Db98H56iienvOuaAOYrXUXrDqhjEwu48ZjzR+585nABKh1RQ205NCZh
JPFiGqjDYc+BhOQPud/ssaptcWuU90QJLCYgMamHbmyWAt6aRkYxBIzfDmQl4cw1jwjNHWiv8CtJ
urOSMPDOH6PM11D5k6P0lDt5SHLalgKnzC7sNUCDAu9oxh2Ovo/AKzkcZ9l9ws3L4wGlwNBZD+Mu
jRn0KliRGR1XXLJzh1A8khczeocNmuzXMT7mpB2INSfxFtY2NrCcjQFllHz8gfCyac1W4JIz6LmY
ArxZEyh7eZfo4TsZ5tUa0xh/VlaLb1NNvNWYCpa2MXALQ9I8EeQYXcubA7tjosQHQ1q/yOG/gtwL
t13APXNMkLM5PsXLoJEP5BAKSmnAA0vMrn3HsGr2OcTvWpXdaxsaOnQLBms3e6SvwqcmSkUBXXJC
hz8JWxIy/r4DmY5/xuzwEDDkGoWpLAjTTkCS+QsK1Xy3xmOYGixeieQkDXOZzREyThJte1hxq5mW
NrSsaRDkqIAKi++oJlmUdRl4Qb35TAYaIkc7uVR6fuN2/TcT27/kAPv/NKCy57HS/27yWn6kxUcW
/heLl/n7Z/4+ozL/wK6nOY6gAV04QhN/GlLZJvMhVRVouY4qMX/9Y0il/WGquFboM2MaZdjMyP7T
4sVMie8X/Epdk/zTv2DxMnjwvxi8DEuD4mDbqmMYGAL/64hqVINqrKlLWoRK+OkMBNghaCOPWgQn
UqaoEjkBAXbe/Psa2xXR0bZVRT9dzE4h1jz2F8WrNn9bF+0TpdvEmrlTO0TtShePZGFWo+CLjNl3
ZlcEQP11BOK8USjgjin2oJjmkpXpp17KWyDMXe8nn396N/4HF5st/4enqGNtw4RishMTjAL/PIVD
P6bhK8OUHI8BJ0hgQHbZvOa+Myx0QR9Xm/ar2DTxos5/duIla4Brc6PITxUCxzYttiyhB6c+Mh7Z
oP40udylBT8da8lpKkLYmMlxmvj7CwgiDqn9KKtfISEeKWx/j081L8RQ9Vum0pmhPY6AHPBaJce6
dW5y2LD2HSiEKZYJUPo8LYyZgsDKbFWvUGPTKfwUDmnClL/Np1GTXlTQlMEn3MMl06WNbxebpgCh
61g5yRz4SR3cBMdLj1rMF7ZnrjMAcEaNMYeKMX1ZV86t75MV4z3KTyM4O6AFiPocMhl8hR73KRXS
HZyNFBA9vWtj9OhVPrVm2dyJ9/jP3xyLC/kv158tdENyhTPBtQz1L29OS1u7nMyOI6NXsJ+bL6bB
3PbNR9mC8Mj2Ppl6wy5xPMCZGqstlaAHql3XHV1CZu/tu75YeXx397eLVbKlQR7yDxjeHi0S83UC
HzMxH625jWWCuwomp2UQBWL5Uc0BsE/ZUac6oWfkGlqUfWjHbBjXBb8vV3W8v2IL/YZ7t1RcU40u
1GMfKSDcqbbx+Psf/FZcnGVnZ0/Et1p5VRS6AHJzS4r6MeKnC9PYJKax9VVBhbSyJx12JP+3qCkl
bsO9ATH1n7+kmvrfX1KTy922bc3SgDizqvz5ep963TF8OHOLwFF+5TSVKFTOeKm1c/ANC10nGSS2
XZVdcm84/h+Pbc6r2V/eUImAZqjSlCorl/mXBUWFGVcmhW0sUpEeqXHkSbN959HLOj169N3/fjuc
kaEihlFEQj5IUaJioW+/Wjv+YQtGv2llPk6Vt2lLCEKKdQbO3GbGW6mIxwb415KqpA1+K2bOcuSk
V7mWQQDQsKptZKafDVf4789y21wnys70kuu51+Kf2MifpUOFZ0naIMpAZsU/bcrcII9CskAjxHQ1
/0EsJDAIgYHB+ItD0/xCWLQXw135FDQZx+pVd/i6LYGW+GHxyljvseR5LHToCTSqtB1TNS4GP4me
sDq8UD11q9AMHb28t7OI2KEm0pmEEBe0a7XBjT4LjnKaPjyo+os2mvW4fjDcCgcYuwEnfLTQLANY
oTa1zLtxljPLWdhsi/LoTWO2goU26HcjBz4YzlKoN0C6HDOF/lB0UmPWS6nVxatBtkzvi2U7i6oN
l6tjju+Jal9iJX4kv06Sr9IVN2G7lwkm2cks0pJR+IYEdMtn+dbP5EOOnisaA9nBV0c442ykClTf
CvWXk0vGNB4fDwsOS/wsEo+oxTGqsTPLx5rjxm2ChDALy8EsMRfsagWaszWLz/BskaFnQTrRVchR
fnKMZ7FanWVrtr1rusIQ4fKHFl27N2m9dwqE7lnyHuv2ZpXpK/0FiOGzLA7K7QsV6KTMgjlx+CM7
OsWNmbDXaOqOQ5EGdHA29MjtmNRcC/29RIcv0eP9ji0pF+QVKMS0ymbRPp7l+3gW8il86Le9buGV
QuQvZ7k/R/dXFOU0BK6DG6DDFUDH2T2cbQICv4A2GwcSHAT9bCUgwkOoNtYvGFCqxYDfIM9tNm2U
FuQ4EcLZkuBn/aPEo2AxAgDo9KIza1qos42h8MRPg9D6u/C0zY4W2+B0Nj4wZGU/zUIqPX+vD9Dn
nIvteC/VbJlQ8E6IpFFXPofMZa3lv1L8FQ4+C7zC63E2XsD1R7BGZFVnUwb27g9ug4Ry8WvwpLZ0
dRhuipPDmNWTRn1SVWVwjfaV2gv5DLLJxZ/KmbtMqLMDhDLT4p/03nrnCPxuztYRhqMMB7n8pss4
W0t8yO7qbDahtCJe+51Y132OrIQhRcWZIoM9onhJGxyWFczjLOuYWJTMTRV+N9YWfH71Zj6eNbhe
Ku+iDPmln80w0nphlv3V+zRRM71bdfSv0bKzMfAmSrqAmDFnb+NssOlx2qjGy3zJmlBjKl+hYgdH
jtd393SaqoWYzTo9rh3FZrrWRNZLPQTv5Wzs6elSY5eO2UfF9SPs4mbFey5Sb7YE9bM5KJhtQgF+
oZHJadJo9aliNR5mS1HqR19iNhnVs92IQ867VZs9zDesSCmepBRvUjkfSHxHfNa4ltrZvgQzpF7j
h9rDz38bcTj1OJ3U2fKEQfQYzSaoXOUKAFaLBoZBKsMpRUIIbSO3fwrY39pspopwVQnW4BqXVUR2
1ykrf1MYIJNiiwhPLInASB0fs4Aq41k2T5zCQ0Qq7zUKLHlGqfgZdOb0Km1cVJu2ZEqybyXv4kOB
F6yYTWFtAzovphIxc55GXGMj7rFptpExlp8fB2sZoIkPKYbozB7wxtGs3IaedwijplwhKT5nBN2X
yaTzMacGZSnsas+clZ/NHW2h4/VZpBNIZUd+hXl+8P0Ai75TRhsSSBtrZAUgEP2LrvuNyqh/yaao
e4jZ+vjJtEvI5zRpc3AMvOHD6M/Rd+UVKwRcqXQCb+WQW9LsBxsLLZ2aJ9q21oY2HGkyi5CZ/Pem
oTuwaafMpeWOSaJCxQgIejetjHsm0DRKKgPdYK3HgJqH2luXCfQQrSKVaKgPOqfT+Q3tl+W0kgMF
TaIJ6YRikOkmU3UP3hpbZ55ABSlDCtRczgknafDpUrW8XaIiXQ14z5r0LnnSGIc6QPPIaOehpFld
leP4nPkYUGJS/TI13Xzet7fTrgoEd47poxpnn4aX49ZNBwcENUGEeKxOfcpylYJbjDNxrWXUEBdP
3npNXK0SDKfVnOrM20zNAf2Gs3EPVGo2MJdsLvWpOuE7gz6r+ugrVv5g+35/0O0CN4qKPYs1T7i0
dHxn2Gqwdr7ir3WRT9Y+RbJLUsjXcrbTCgemp2VjpQgBYrtEPx9qT5DJdbgTh2ljwwBl3VffpsoC
+DFb0fX6M8+5vZXlcMeCf60D80pnUbxyGEbNUAIy10cKjFjSWpTVcYQArZbG2rTUz9TJ14agtjzJ
lpKGRsbnVHuV1vcY2+fS8t/jMduOAB42KmzDuHAgsXEamhnYlwwlhBsi9bp0gV89JcD7xuiK8Quv
QsOkwoYYRMh6GVTiHUzAOjKzAzFB5JWmXQitKs61pq6JyrjseTX/AvpuQ5GAWDQKNMTJyXfmrDS3
/syfa416l1TxSqmVb+r2dEjH6rNqpsDyzbCgHcDXd1TrbuD0BAdmYezgA9qWAG7pxNWXbW/PlfDJ
knRohZFJ7CNNPXLtPFt+SBup2e/LcDxUzDfatFZ2ihO8Z3x7nPXtxoGctTB+Cot7g9NRk6EoxTHX
GE/4kVv3SB9cw3CcrTrA4z39qMJ7m4QG2KZmOqFysbuexQ1f0Xda5aeu17eeK9r03kcmuJMJD7jG
nqMr75nRwRDxiV0P21K2eEx9EW7BgN8su/q0Qwfkd20nMxichYXpLyrKYkabr3U9fg8T9riV+mui
OrZEn5dG3a8RJRDnCX6QXNfP0WC9Yq0rziQNqQSzwp2S6Y/TNLzXCtP61gKH3r8T5MGhPMNDLf4O
Q3zmo322w2g7xcqvdJhfQbyiQwR8NIgxjmfEzo3pIe9aBJW2+/1uAgnSVqXJjZ5R/zqJWmNpTj20
iaMOcXvRwZnE3cHvVIELUB/C6wNRBFLE4CAREcquEevD6dhHavMgU25agVknFDmcfJ+1wrOsaBNi
Gl5mBQWbECDcFBgx5t+Vmprqvp674Ehzc1SlZKphYmvIU25Z4cHEVkpIeF4vAiRsijb8tpMEq3cB
jjWt1z5KTA/Pcdbc+im4V1QuCzqbCn3+dNMk2VNt0fTRt59j7ut0HNjTeM/pieaYkb3EBakbs9rb
1krTYVcK/wtwVeMzmGtMRC57Gm4ZL+0CIDPNP+o2hZF+MILih0FtvRiSB7sYr1NtIf+M4XEqcn8Z
etrK0yZ8JY5x16l/biyDhhPlGtdgNvv5mB7rw2pQvZVTiU0xOZvIREPCNjgjtsonK1v6vL5lGrmA
yxv4/TTF2hNORDaZ7IzYMdEK6VelmOV8KtIt8R5Csxkg49J1yEgN9qqV0/ZKxFbbRFS8BEPpFi2N
4QqAG6Tz2HHDOd5Q0qQGpwjqOzV+RfsJF45ACz7Cd+a5Geo+oNBw17KVygPqFJPoZg3Vp1DNq+iU
N7UVs+5I1160UoFwLcsOmwd1Pq0H8hpfeucMF9E5wNyqs20F6qaaPJfpy4vT5ge9xcgm54oqkBaK
59db0Lgf7Ct2BgkFbqA5uxAiffwb+K6yn9wwOJMep4OxUcu1pztPrOx7UmxbI0vfC0LX6BgL2Rg9
UITumjj6CeTQs1MR9IBcf3OcJ616KnoNRQzw9GIEWm/4w9lsMNPz6GxUNMVDm6+cE0avS63KbWZx
905Dynrg46zbnsgcVyLyf/DUjgQfat4oDmTGUmrcNvqCG35qA2YfnPabLqQxXlF0qc6l2m8yk1vJ
DX4RqxngaeNQKv1HPVC0k+VH3UJmCT60PHorpQXRis5NjuagJWYbaNkzKslB1ATACfj4oIjx9rHV
bIzFOHCIg6QGRqo6jVr9VNhCWfVjWyOojB/Om2+xLcZfUbvAWpw1zuFNX6c0gEZwtHkyS7+l1APN
lAgSjIuoo7IRSCNT7SHlyFfNHwslBTkmH3qHx0oLqAuRTw7H5jFGjxg3FcBmnj9XnE6YdnBmaANx
kqoZ047N7VatmC/orUvN4rqAmdWiEi5ACqpuLJhXTKWxmcEotdiOCbTy34MdjQ5XmluRiSkM6kdt
TWsfh2BlHj7Fvxsdu+tAmIq6onXLiGvdt/xoNLwh+rQbSvuOeO1mo2UlztJBq8VMgLdclPsu1+T8
xA0Ea9tZ2RV3db3Xt11NkULRNyR27NtQxz9GUb1mrAqhfCTMTP6FMVOaq6+tEm0U4biZ8A/zXKd1
xvtQWGdd60/TsE/53+OofNigqMFlQi8PsPZO91zADRuCrd3xETUMxuLVU6AnR1PL3un6PGMbmsL3
mLLYsGeNYGzg2cre0jm1d/zGDPzalBwH8HAL3QIVsFEMOh0nibFcfLb/zt2Z7MiNbNn2Vwo1LibY
mZEc1MTd6b1HhEcvTYhQhIJ93/Pra5luVj2lbuIK9UYPb5BAQoIi6E7S7Ng5e68NRnRd69nXzHrx
IiIttdLazTL9VrePI94z05Jb1Z0g/uw1ik/8jW8wWFzrmXZs2uoVdyVSj7MeGFd8X77tEK8LxCi0
ODx3F3in2wiLCZCBVWb96BmNKOI17+gO3uM8YUfSaCEWgtZR+jkzSFmLd73giF2SSuAEx7kszurr
i8PqrinEzdTsZVp+KeL4c6qqBxMGbNkXm2iELVJGqmJjKlSH2yZT/7MaOuuI/J3K2qOk8LaAhU5e
E340k/fYRs5NzyZbyX01B8e6Wp7TtH11NV71jMYXQIaFOU1dODdiktTF5BUlGpwX7xCEREd446Wt
EUtAgazD9GvZOTe4/gmUs3dxyyfgY9uVuNqGHw3W/keXOEJaQDJ7aDgHvtN9GVERsQVnC5/fsnea
6Wz1We7mzjnUwFsBoRqT5g8BUvdueQ6C7rqUCNeAFgXTR2fhVDLi7jHTqW41OP+8avu+MuEcAbjj
yOneaKGFC3bhvbfa8q0aOF7UO32C1A5S6luY0AqPB/fJG0cfa2e5yknLMEZ6tyBukXvQjkzAv6j7
b6EvwPJ1r3nujRHRfelK7zGfvYN6VoI6VN62Y6dcl5mFHgfS0T0H5mXrKqT7jCe0SQ+tOWEqVP1m
O1j2ptOg6pbmFZXBY4ATqsziozG7L52k0gOEBkdkJJwhgrInqu8jKnuO1dUrSxWijZreulW4j13I
c4l+eiUb0axMyt+GxwWyKaffjN+EAOdVZwMZGZfzfoSsTqQYtKb3qZt8ziUiNWGuom+p+61q3WOG
sEuxtC12iz6Gz11NdLNVdz8cBYkZbnfPMTDQTXTZ/HT1uzKSgPl5K20Bi6MbT/i71qX3Le7S0xgx
QFCFFN/nvraH1xHVIaYVeYM9/Nok8jFRP8V15H3VXsTYvVJM0MZbeHwURKkR7yUoyK55hYH0WM0a
8lguJcrkzdzxBbTCvmaSn4Dg9xpGpF2oGUbVJjc5aS2jUftTQaYOk36Krvgfrf6BuNm15XA3dUJu
Mett4oF9LIo08E1jEONOSfyUQd+K3t631Kr5t1bP8hA9JAXyutkJPwkAaXDAtnsv7V4tft+qQCe1
+kdPkrRoiDtAae0rmdavxsxfU6vcqGGDXuOHW6JsY5uPAV75WaguvGtf1SMWFXJaBVcaoHdG5NI6
BXE26vWrqPlO8oa0cE3JGjDO0ClzDj9amE7VwYqSC6dsfnxdYrlL8q9tUZ1iZxn5vRwLS3FN5mhe
sb3u8BrG65rTTsS5NZsDVGz0W9VvF8yHqjTzqyi5C8cAQjeKEDXGmEznkJXxJ5BSj80H1qxTXWSg
PaaheZ2i+Tj0lyQgOVdzUAZkQyCVtexFzxp/rj3j3rR5nDxtpO1H07QcAPYTJULqcTrbByLD8aca
7byxQrR1ZYyXjQEToJFlm014Ezk6bCNH03fQbPKDmHctR252WDt8GW0C/8hUZ4bKWYaRtKE/hVnz
2DfGg1y86CnSnRcN5lMHZcnrFnNPVqmOItmpdwXVIMRlb1fKZD+VeuM3UKzWaKnHqtrmbumuC0kB
GmxkoUDmHIDiJyN1VH57+pl35Ws3FSXP9LqY3WO50IBqO1ySCKImhJJOduO6dP0lwGEei+wupOZH
yWKmm3kqhjX36WyZkofN60Df4kI2lmE9ZCwfjpux8ozmVwQBJ8tB9x0WziMDxMtMIf6jid1jybcK
eUPMq7ZK48LvXVa4qRs9ZNy02mMcCJMLzY5MVIwlKVxDsqsq/TIiyKFsp0Aw+xhyVNJTErdIFOtX
mHBMuklTDpT+Fbwy8qWIATwbRyirbTSQ+5jp4BWcZzPlRhqdpPWQGCwsLoBoAA1Tn/Gmeo8x05NF
5dUkPRIFRAUKEo1KI2hVA7Jzt0jdQyneQ+EubGaCmQsN8JT6xMYguI7hfeIfLKf+eTRBhP4Yaokp
+QyM9jVjQtOlYjsCeZhS+0rFCQJAPaUNMSIYUz550Dufff++dJdHHXPegvUPN3SHTKYJN+EAU9LG
kbo2hXOrB+MHOq/PwRwfim+mF6KEta5pQQO3wgzDYhBNKNLZptWGiWH39ccHHEiBtdPgGi4LZydk
Lzm7DMKgiSUjpbJzw22MpVZLaACk0riq8k0tBZxrGb0yLlU/Te2TOrx+tVsHg/Oo1ovZZEEf/1zT
1C6YcqcRy36bQWMYjC/UZ/Ym60Zt1GYVfv6Y7Px/O7QX9m+G9tnbt+aXof2Pf/Pn0N75w9QF4BPX
MnCQOIKh8v9wWRhT2tKzTAwntvjJWKL/wbhNYAPhjYOqb/Jv/nto7/zhGbbEc6Ibju7y9/+bob0n
fx3xMc4WLvNsW1hYWMSvGKBskVZnSpCyDorSZbQb3iqSzzjwaWu9Aag7RK62htWY3ljkRHTZjC2z
pIKErkcTTfN05qsObPOl+J5Sj3C+ssMLa+20TqIy3GTRcIMEqTma7s0g7OCEJStRwSNL2xGM924Y
BmkxBUcRE5ZJMUzVPcF0rDMba6nMR1RYdxZa8p2XYgGda2J7Bi9+kgVRHpGqNWxr8DPEXEAJM0Zt
cbz3Bqr8udfPS7wE52Uq3VUD0GQXLPHJgslK8+5cLYhx7GVyNzXhDg9BWPWKnmxtW1mRRRvS0XDG
In8WgUpuRIp0g8IAMZ7Ah0C89UtHYXSa6ExV0E7hQ8zTHp9JvIWD+cVsARmgnj3H5MS4C2zFZtaq
uyUC22yVUb5NOmM+CM37NIygvMTBfDRBw21iSVe1DJSlw9FyziklXkQqLXexqrMImVM0yQDFu6en
XKG49sljquk3e/mhMVMc1VnEeaftLhNpPcTfMAjyoIujF7JXs5cdrIZ4A3OZGd8ESX8a69PU1+He
spbPmqy+neGwW5VpeDTGzvIns3DUydA5L6J86IqB7bI16FW4JaVzTUMLGbk16h+ljU0nNMbPJMf5
kWg1TgA3IP2W6OxmXoaDTGha1A0hXyAVyBpWcTsVmznjQd/0zGey1+CEtPr3dMG4vLxiAyYSocVe
C7X8nJkczatqOVf95D7K5MUa8/y57I0Crt2862izSq/zrlprag9m7l2XTstunKgIffrora9XtQbR
4rMZRuOG1CEAN22/bJxukBf8o/Li5jFlSgMKlYQd082HrdvlztV2sOJJg1DYMYWFUVO/9+bwwr68
rxaFanXQlGXGxgq6hxBAVquX/SEJ29uxc6Hikek6OuKY2nbgo96n/+Syq3djcdA1mz8GA5A6Zr3D
LvglGN4yAgE2Tddb+7nMcIVbj84oKBA1wiLQEZ8rgmI2vSZu597wJ1psflQNDBus/C6Uwdc4tRW/
JblvdfqfOaFQhCXbG+qVbpOU+TrihDW02kMiGBFj3um2Id2/ejYHQAk9hNumxMaov4PNdnf9gB7Y
aam0IvbQFOLZeukgANQDverMTc6Fa/l56Rhb8uQG30XBuxvwSaxl1m8RRehbLmLyrVIY4GOYVbWZ
PW2njlqTao/cq9ayjnk0XpmDwByb022Zj6gFqy3Wfj9zHe0ERRDs4NBA/zMtY6vNaKgjmYIflfdu
aaUEe4svfY7ntjIHzpdF9mIuglsraeWSHEo2IWP+yBmfcqP8qAkr2tk9x9xOye6imUj2zKBBomnl
Me2Ji4iafc5ufohbzs1T3KOPrvJgE5JJOeKMZRLNVBRZEAFgIcVow23S9uWIR6fS4Ja6mAVojwfI
YBOOyZ2VR4dgsd4A8qfbKiIonZVvr0Vb0cVE5ZA1fx6ZrK04IX5JSwczlDFsY7NBbV/SSuhuw2Eg
awnYSmkuqa/P7VOeMJ3C4gRiatnIOhruwM2iriohNztlv6vcqdjKXBlh1T12ZEHzeOG0IPNw3jbU
fH6Cnw8HRXgu0VdikyKC0kScelOg1dxUS5ptowoBrzszd/BSYyN0fLKLDdy+53fLZJ43ecC7Hk/f
FgvbW2NG24ZIg33oMJ0MSGDqGoxIi13yR1PxrbRpfxM96C9xLSADNQPK3mbZO1W0j3pN3qK6BTJl
b2Ij9M5lVp20qggOI3HHuFsVLclqmx3jv904D97X1gyPnVUcXMFZtMyir7EpmJM1mnggsecZ7vIx
mwhwb1VQutdUe5KjdrlW+0YhSReiFVOkh6ELDm7YfskN+2hXDoEswWGZ7V04Z6+Od1W+7jpgbRxu
ATiovFP2r+aC1mHXj/OxZfJcb8w82S1Aa/poPA8qlt5JdiFhovOkM8FtJqg0827q6mvSB8+FUghV
sf01zE+gVvw0zm+9sL7gdj/E2fLY1RZ0mO+OzLIN1sctQbRgICwNXGxY6vskzdcuzgiiqxHuB1Cv
SAC2YWDF5nAzKigWOZ1sw419P8IMGxQ4CyUEU2f6whNlnaHgWkJYAcou61wP9baOaCD1CsU1weTK
YXMxYuRJMsF1pUu9LruatotCefUIquPBpM/C4EhXuC9raa+eHRpgMavST6rnMAANlsPM2NgqpUw0
4G+r9pQokJgFUUzjZLsKOPJpQJpSBR2LoY8tKZyhILr0FYZKgk6Zpa+DNjvyQoEtUwCz2jSvjJEK
3yDKflVZJMaF5XhvIxo8pXFgMnlqvpWWgRGpwANU6Eg/2PDmUMptXOLDs7GIESm3n4pGRQ7jk3AV
cK1x8U/EX0CLpNt+oH/LVX/1YLShjUX1CuZewdt4K1aBwrmR3PKSK8DbpFBvXq3OA6P5pLXnVMHg
MDE4RGgVt4MCxZmL8aKStHswDtAaoA4xGbhk5KfnCjNn/QDOQZ5LIdAhjV5rDki6cZAc1UuURMF4
ThW2rlYAOwnJDjbZsMsU3E4ozF1pLACNbOTeltXu9ISJBEAoyN/NKguxrGINoT4CnOe2IPRofL9W
qR36iSRKoFegvV4h9yDBJcxok9teWcYnvOOOMpEbnOUyZSsPlL8cn7kzYDiHHLq2jYsV4tCrZu4i
znQCqtRbxxFywrXeKPt6yDRoG+RkVon+u9nIxzpJPiwc73qGHmdUJnhbrhNlisf8MTM9cQkVxjFP
Et0hlUO6TptXBu7DQW/QWyy47KWy2xvKeF/+sODjxefc7bfDoIAXzJL1zPkIbjtLf/UquoskKgeM
juqnCX+/qXz+yvDfjIuFL1niMYMG0EEF0McvpoIEpNACUoUNgBDmrN24+5whCsBH731csKkMP+yI
5JtkHG/K5WX+gSJghbyfm2tTv8vai8+NxZjeUPiCYTG/zFqXszluMnhSvpEHHzQpMUJob9PQZxf0
2jFjEXBOc5y1a7p92lqAloatwD7Lat9h7qckMPq+Yq4PkSIDbBrehGqThxL3gTmXUi+C8mIs7XM/
ifI4M7abNfrA3O3SIWWhrKxozzCRyNRzSLRZ3dUSo4vF1iQZxxfsWjjzzmRlfh/1/jmd8cHY2lL7
WqbfZbo9HMY+JQGJhcGdEjRQZu93Sa6YLtFFs6wHBBKMFupRAl+FvNPJQyMnGkuyY8QwpDV9Qdb/
CoHT2kLUu5JxxuGdFZ+WX7fh7Sd+OTExaXQmB4yerSST7IJSVaSLsCnHLDBOsr5fau81C/vpxXWv
9oiFsVomHXNBOd/LYFl5E56WdBqtnb5oIVHPHFKWTJxGc3jEwUrjzs72NaO0Ff25cg/KwoDvTIcd
oio9tEGEZyfLwAzb5ZOVwsnqMDgVRjUeGujUHUrXmnixASDZtsgMYuB6Z2ep9A7TgSQt0uEhmHOi
uES1J+Bh69W5d7v0tDJ/fMdF3PNLoMjvzaVlt7uLOEQFOew6eJv4mb0l8J2MO9m18tOUzv1ckIgT
0XLOTAPqMrtnmS3PruiZfiFeiQPkEtZwiIUnMXP0wbncsseZx1hHKNiYTb9xUkLCsta6eBlurIjE
B1+G8GZqhPkNM1uauUO4zYuqP86Wzb0cVkFpG9TpXeI3A1twq48DWjm+skbLrhmVLq7Jglht3dzn
FNSHQYrTMnNtbumdzUArMUv0T0EY6Nu4c96sykYNUo104Os23Cd07Bl83Wg1HqxWZ3LRLaTdzxaT
f2cYCaCzwZRlsOcdEILkbJB4Zspa7nD4xj686yfNStJ1oc+Pgmn7xc6aqwvsZZkojlt1mNOa5V2I
7FGTIWOR2jt1LsNFj86YITkHBSGxqLxas4qEQSJ0ckciNzB8+uwH8bZpYBBoU3ppBL6huh8wYqrK
phvWTjjpt0FPizoJ74xgWEUy97bhhE2Ik+INPgnvgt55l1VxhWcGkpLdBJ8Dc78eG82XuYEX6Ayl
TZzUAAbUSU7WnIV7UafVBqzAjkCP96XGbi0hH0z1BEjQKz+Q5ERbJ54PJdaYjee2RwSmzDxj88Sk
rdwVTflOdLFxyUvmhjHfwsQh9YJC8o5a2cBjPXwKO/vaiujAO7EZB3SAsx7cFUH+QIvBF6Cr97Ei
nnvJldzhdvaWnUCJs+6gLqxs3XvWMtkc2sKaj0VvXXhNOLQQDb8a2Q7X1myfNHrsh76EmeiN5TrU
MFUSGBADKeZo82MRw9h21zh2gtxAnqK5indimj+oXfZGGuW+k8p8g4mgY/Spc1bO3wpGZdva5Azd
mfp3YUNjHgWcmRD1EOgB67Y0GuMSRTPKMlxv3jh/R8byDA2/IryHPbDmjBDLqEdwt+e5TzeF5Dmo
R9rYsW6X2yKO2N0mhFYLkRDaSLkbuIo5LYz/Cy/K39GIVV/s/zHYsGHQVPrRtOPaAPgq8PGfmGLF
evnPf982MSnT2vN3Qrzit3+DcZj9tcH150/4s8Nl/YEbGQ+JQ2NKgu5Gmf9nh8v8g7IG8rAnPVsh
iX+ypcg/JBwTw5WwVaRNC+p/Wly2+EMoZIqjG+jLPTpT/5sWl/EL6Fo3TemZtMtMIV3ddE3VAXt/
uyfruv3Pfzf+A4LpYENbxdkUDNuQLlJnd+ueZI1YVxrNxUfCx7Wv45m0CsmzkdJ37sffaOmtX+wJ
Py7DtlCy65BikPopb8lPl6FZNkeZgMsgI9Py43ZS5DHyMoQGLHcYpn6Va43SR4jrNOBQVuovPT5W
WMydMbxSj+1GqW2Z5G5w9W8m0RwyLd3bFSeZKdlH1HqBNu2stNsX6UsdibU+BS/JVL/JBi1m4JKp
rR+p13yaxWu7GB5TffXTQ/I3/hiY0H9R7P/jM3I7TaA3NpOFXz6jMKd+AXOgIVaJfKhOTAvCtUeu
T49luZgEHflXPM2T/Tz3BzKHcfwQao6exn0C7IouhZoT0DFq0PW/vjL1i3+CT/+4MKFbpE4gL5OO
/cszkHLMCo2g11aIeNdlFB68iDlXwZDP0X1C8cL4N7/Q+uenjmcb85YudR5m9wd+/afbbdeSgfFM
x4Qgxt1ogr1uvmPoQXb4XU+xNDF+GbDTkZmJafy7S+Cpzl3tsX/b3TM8MH+xzprceMUdfck12vmH
CLKLluQbIzxKvVvXsUCv4wEiPQN/WBUxE0THXVsaoQX6cPevvz/jn7/Av34c5dX46eO0aRrpluTj
dMbHssD3HUwYDNXRITMNc6SshxuwZf6CNyowOB+2d3jyldV+JWklGI6f6JpvUun95rqUA+WvN5br
wiLHGoMji3bhX69rsWsyiDI1oDLoj2K8d3ouLoaWClGkb+stKYP4xi2kLO3KnfONE9a/ebN/3Mpf
roH9Wcdbx1Kmm7+6woAho0qYQrDA5LYjUlkyRFoNo1+Xc00g5F6fmrVld4gi5Totq1PuXazJfnBL
gb8UWojX3maN84iBaINeBuOt91wbE35LepFYW3/zlRm/sKR4GTBK6bplKyebcLxfjFI6MULE/PGW
AsrYJkZEZzw7S85rJGFxXmRnde9lF6rpJUnwTMOz27keFIEIgkX4MBccbFzy5s2PxbOvaeYSEo6I
HHFRIbQ1h/odVvljBiNRE2fKwJPrtrcN/hMXL24EwSBp+q2cFPhg2FpdR6rbdDM4+YqE0nBXFprP
Cr3Nc/qkLIhEkF7IF95WaFQil7+Ph+1APvuQOk9lPWyFsFeeMd6EerluIxxsvEYcWdaC1X4EIKBc
dPgugNK2tz0hidbgPuQKNjHMsPCCUQCNZQbZtPV9Uz30411SXZLzjGikJ9wIuDHPekh5kt7lNOe6
sGu23jnxsMJ31VeS1r6RgHGKp45v8TZaTCrN6jWpmlvmyhs+w3s/BbfxEH6KiNi+cXqwDNhF6G9T
LfTdwd4JA408yc8VAMqVCxkP04LjrHVJeKM77Y2MJ2Cuit/Zq5R56peH9qeHgO3xry9OJQrY4IKA
U5vuhxd+sZEcCygu/WA9SEiKNr8bKQwDTA64kTxGcbTD/aZ4BN8rJNmkdJRvg1Htf/N0/u11qfwP
17AkTtZfrquwZNeTb8pAKZDXEU68rojQCHYJmbnRGijk5kq8WBCNQF7k5H/wDKe6tq/K/JwsU/qb
t8X+m5cFSaQubGmRhiB+vEw/L3yh7eA8QhhMe5elGRHIxCkp08InwR1KWkTzIGpJw7AQIJCic/A4
5aMAnsWH5vV4tpkSwKNBoLui6eZXLhJjzsaDYZDKFW3tyEfG3zByf0hyh1UcJJeNtXPR5ZfQM3Cp
aFsjfkesuzNj1Lho+OHPbqKSpDqilcf08pvv/5/LFDh2P33eXxbUtnc6gjjYKQnJ803cAm32UJsa
mxUi5tLYLjiHrCC9cAYhVI2zyvS1iMFadskpLpPpN1//3xRv6nJYXtXarvbRvz6mKFUNumJ0haIF
TSliR2Mweb0ZREyg1Oi+1uypTW/d5IPum1Z1k/Dc2siL/vXXQnX869vyl8tQu/1PT4GYE1I91WU4
Tb3VCfZLyMgbTOfRLrrfVA5/fwP+zyf+ZaeNPbQV0PPpg6UoO2Cw0GmBCP+7iuhH2fvLAiCFtE12
LGbN7F9//Ug65ZKRVeojkQzYhP0Gy4IqUgQa6QYoWTO2tLW17VLQ6EStMRnjnc5QKT2YXn/t++bW
lh9zH9NL207J9JtvwbB/NZ+qbQrgIqkkPO+Wzuz8rxdYeExlAYFSQHrRsexoxBSuPjGeMuttES4J
DNnoNUetTd4O5WhB23xRB8tkWzZps2V+e+dZKF9lhz22WFVt45vl6Oyx/Y3rQVQMJrQl9j2Kp9jG
KMUdnh/AH0d0q6H7CLMiIDSvYjowHT8bpI5IM0ANccgDlo28hybCby27oxv4FlWV2C2BuDaSSGt8
mpJtw0l3GIIjxNnml8R8Q1m9rCfC0E/BMFdry713D/iGUr/rtFewlFubM9Q+7nKdXHC4onkf78zU
6za6MBXIYqPT0KXAI9ixHkaGmUPrN1Z3DFAo+2PMqTtrqvVUZB8GFjUMKE+UZMEGR3jpu+iAV5Hx
Ho0M9xe8gQhYscwQTuinJNOuJTF5/cg4XK+muzC31+bSPdmj/Qpt/WvMTIO0Nj+zCtrLtP+1bnhv
Sa/2pmsQ9yCpxnxD4l5N/HO8SQ0Db3l7K/UA+xq2tnVABuqhW2j8TIHmbTshvkcaecfcwxpPSdPU
x6ZMi5s8dldZ9tqhC9p2qnmIPA/u9pQK9l0G3os2f6bYXU9e4JgbAVbOJMxk3Tf6dJLaPeYpZVln
Yl/URboeRxcDB6lsxGpmxFXFKY6gsL93Tae/YLVwfT11SpJDcjVFz8H2eXlwaiEJgPL3RrqA8dOQ
2RB2c3o3/fxVhDORmJZUhn5nZRFMvKq8iGrEo1e+xKg8+3HJdybPWRYHPl3ijpF3ByMKHzUG25Vh
kTDlNfcTDowNaLzrENsNNrx34D7vBWhq3vURbGxUxn4K0GBZ4IjFmtw6Oui9wIGEYk1+kWvyZDCS
4QFqGM3AftHeEmVKZxi3ptnyVsrc3hCJhr8Ih6DeQzsf2/nDa6UgxpHsCuRsSmJWunsCXBgR0y0J
nDDdhfT7NsyAnSNWlUV4p6ZDrtEsTnpgyPeUZUW3n+T9lJWV0g3z8Wv9VJgBCs8w3oX5eNYWw9hl
GDuCNFjNWUuZmDPmM8VwMDTIe0tgn4xeIwmAVt+lOITaROCXVhBvbqhWqxj6O8YIB+TlBnMY6zEn
CBKhOZDKRYvx6VCvrkI8S9uklA+E8mVnLyl2ndYjHTCmk2l28Q5jXargQfoaEeuygX1cSY6dMq0u
qYlMuStyVIlteqgL8VYAQlkZtfYwQ3AavfiAhurYAgxaVbXAD4wpseMDgw9lZcD/jasakQkU1Vud
lMyjlR8Qk4CJRoKa4CBtO0mnU0Ad/ygNGDkxbUYOZHntLzXf2CjteWuAA1x08SHcqN3m4Yh4ONBI
zMFp7IOOJHtGMiXTtJrccedBxBjvI716x3CDmnJs2qMpGwwCz4FuwLRJA4HvJLtJpffV1Uexs+L4
rs8JiwwKDtWRtl5m7ArLTUmrZuU5YbYxqFHkkn94tbtsbfe+qCJGZkuU7/HLguZnt3Hg0vX1qa8Q
1klnTSxdfcjRG/gid6vVgGMV5wQG3S58ICK0WKVJ8ozujro8BOjYyJouK4Y9H17eixxj51Zwz5c6
OI09uZHc8WInq+SzmobMd2Tsru16ovhMvIPn4j9MGFX6ytMSqOBvbDNIhK3yZPXOWabWA9KfkdFU
ccNoDGFwkvdrT5BG1vWwkKyoV+Ee3+BOXZasLLdOJMeVGfYhUBzsKWNR7TW3MSjp3HBdRHCeZ17X
xbun0bgc9PEI9rO5iEyNNLrsljVLh67WrE1GfCt9GT9MMtdBWLTpBrf596kr+ILwbJSFPOk9ZkmR
GremA0y87xnM9FXlbgonf08ch+IV0SZT/FB8LF21dZrwqwk2YzsJJrKtLG9zOPTIBMJDTvpG7OGo
YmbyOnVIhclRtLe5opDRuq5N+6vpIrlII3EY+vQtQzAIdzfTCQ3iCszwjqkDnovGMDFTB1/cZqLj
3NGpHpOaSJxuIbYHMh9zmYt0+pscQczIWxsQchMn1W0M6EKV+5U/99eyTl7cWnpMpZpvk3lF3X6b
SbI+OH9r665juJ+1bExjaPD+AVgbiHNJsgwCsMtg1hJVuUaE75JdAYeMB5fDWvUaa+a117Jwg8pg
2JfeIctSGEYT+NUlZJ+JFrpaVWhd2tShjbyqU9lRNit7YI9iHtszmcz5uTeDQznaxQ6SVARxjQna
7HYPjY4XTrMRKC/ZfN/XBijkCmyBHQEsa1xCxIWs3nrhfvd22VV4wREKGvaAjgQu7n9dTfNOSuT5
8cDIUBF52BWjdWAQdGM7+raeyPXF4BV2olon2HpWTfVNGwUkhNGGVD/dSxMVU463kFNnVZFvW90H
RtZvCrMa9qk4DrWJYZyEC6ayTADrYd0QlbLy0vmYiQXTex/fDgOD93CceMXM8Jw0zPwJDGOD0K9m
xuZiYPfemGaR7OcOqL2oPpYY3QeW5uoIygIrqsP3RSoF9XGLMSAzv1mL/mm1dron2qJD0Ux1rfxN
CA4gBNgtxxHwy11SBj6VPwabOXrRX9w0KA5RhzdaOB+xpl/aGERE7o0k8EjAjOgm/MQw5rs6eMsW
CkVANIcak9Jlws3fecPXRM8uojNzOFF43a2pczaDtBeyT1k2Qju81XPCdlHKHhA9s1Sm9hOvF4cu
CR1OBzEchzjnpmbONlkMq74KF9ef3ObqYM01RbyJW3J4y4V45YZ6ZWMJeqhzye5a0GHtYkBt80bI
c+yAivAqojGnAOHzODhKn3ZKAogCbljctePD2OEVWRB1L8qJEZkjkXLo8Zb2S+e4725ukLkefSl6
RLW4n0FQ3wZypjsSPFVfo6o8pRVow7wZz87Qx2i1Chwosy+cseFnML00w5BMgGF8aGm/pCGGDREj
tlrcdFwHKa9XX71BRzbWtZPdu9p4heRGbWMD4XKIDebRYGuCgEqAvZ861ZZMsHaTV5A6RJPetzgw
K6d4lmn0UdD37UgoyL1024X29yB330yMYcPAS9CbuBSY1czrsecBs4cJh9BLKiC/LvPWrBk6EaV3
dWIKixg6rXCrHTP65qznqT85oBm9YRZrEwtEk8JywOewBXO4i4Q8JnXyWFnl0UtRrsALmbWFIqIC
71g9EyNA9ZXHBIF5TsPxomEwOPe4ggDWhfCNEwQLcP0drHPxzlYuFNvSrLXnYmaZ6quV5yt4ibej
rZ0Wq/MH6KxjSmRvLI485OdURLdhHFxiXaC910HxebhjNzniMnJItXes3tQuaLrH7hxp2Iq7Mjlb
qf6ZR6zw4ej66YCou1DelXRxL1487CfBQSGy6pKlvLhrPJKlsuyRyCwshej7mmXWTqGRwP4RJOwi
O8SQExIvk07mIxB1JrHTK0XiYZy+x41OZ4A0JxMaLWMJne5wr22GGIu4o3cbrZTnWU+adW7Xl6WB
JiLhvC+ZfiMCzNMdnXcccgsJFeHBnMq9lXW3ox6+9bif1+ANg0PieCDdJKRqgWzXux0c49bmvq7g
Me3Cxdgiv5u04mahubxilvrdaKXcYEL0J6u+IfvoqJk6/3lPjKDx+eAtXJSMlJFw4Mpk0yAt22W5
uMax8w0mEw4JN37nwmDPuE9z3L7AiXhYNBPeLyQWwKF2TuRyjhip1NvPzkYOhHvotcdWAEDc0isI
kTFeuzTj3ie7mlqNXn1/6lucs+l8Lhx7XEV58IioivMam5grVbSiTsheOgC21ULXQvY1uCAF21Pd
NPFON8QVqVu+QijKtFC7z2uD+C3URUtxyEQl10UOo1cbk2PeJF/HIryv7PotdwZYTugWJ1DLC6a1
lRkhzejkRfUpJwnea2qpF+iQNj3G/Lw/Acr/0rCI6Zj3V12unVtNe7TmU8cZJjHcx/+i7sx2m0ey
LvtETHAKDreaJWuyLY83hIfPDM4MzuTT/4vO/NHVBXQDdVk3iUykJcsUGRHnnL3Xjudss7ekb/cG
038jnVZykGu/tQ7ecPFi6PwhD8w0rTR8M20ybuMouw4jkoim30RSOwL0WhM0thvm3KbSQUjJnZcd
EzrEuj+uYkc7ajej7let4T3b+AsnRVskFrssntcX+SqGBG/4tCob2q79tCUEd2NUF5bCsx2gcgxG
wKjR2pANWRbyEc8OicTRIY7hO5GBOJNq6oZUkn5h1LAncWeFPgliXbuuUvepDeFIZHI7VKAO7Xvb
YhMnDdCrs72/yFyxzFiJbXvlxs7BZIRBDMma0NttPCGfCyXmHR0vNX50kNa5F+FHdJZewss8e0fg
4hKGwapMx22UdJsAAVPBQRisf6a9tXTUBmxaVyMnzrNjH9G1B6UJaCkrQ4idy9Bp7HUWeKfH0+0+
Wc64FSEw/uoA93XV2QifgbsOjn2aPwEX1gNHUajnFHC3Iwl1jOOlTUp1u6ai2Bl+t7Zg9IxZiHOo
eJe46bxUElKmHWkBLOd/L/ho88Wc2/1jNW7JnlwLdDKsbXpCY7jFQzLTcchfcYS8rykdHB1+CsCm
KgwfsIssymKgn1wSLHegS7glFfysBu0hqp11VXzGQIvGRjsGujwgOiANBf1bAPm1qaqFGq3TgH6j
SuwD9OErmxtKEcRChIfBl7oYLp5WZlKTHM+4hBY5Cj2mURtgMqdWcOFasfM9QP4Qc+avLunGbWbU
e6RbKHq4FWV9mf979osm9nQOanmYQZG4wQvCEG1iqXr3cdCje7OVB5OufIviuYpwyVX6xhm+zbZa
Y5XdaZzFw65ieSeKOyIPQRjtKdS958QxqfdR4KABm9x6mzQGtcR7VX2Dl8GIeleTM1749FYJP01I
C2sYeQX+MjPebUWHUH8YQEEP9p+ifdA5QM4d9ylASA+F2eoukyRn9aQX6NUInW1n9Idzn9MWSYJ1
TD4EMOdNw/aj6Sb4PrUdGQHQBoCBZi/EHBDeJDRpuECEjblRtgpd7PdVDltWwCC3lt2AGd1fBk4L
4Zi3TMTWwN/TRmLllPo6QekZk65hoC/rflWY9DkcNBWyvxJByYmq3sdm+TCV/iV0XDAn/drsyOeb
YSxGh/g3P9F62gpJM7ZFXe6Eb0WMLE58RXsvQ+zOD+oDv8Q5FdJboRxGp25tDb1ZoP1iK8R5NeX3
/gR1xfmehaB1e2jx4pWo2d+iKn02phh1ojcnyx67NnzUs0fiKDXkhQkO08Zex/ksAsofa86YuZnt
LPt5cL59O+MpbhHdOHvo0XM7BGVsaL1BCF11pXAwcmrroDbWRAmtILcuTMYmVi3O2M11BXxlSyG3
spsjuX0705PvHd6tsS/PSY9yaKqKC2iBeGN1Lf5XxQcMkNeuSkPb1dor+Lt9xFIFdQk8YY2madC2
yQwFE7RqC35Z2t30LFuN+XTX9jDsym7pND5fewZrrW3vNH09jmoveZQ16N+g7dVTDwCs0uM7jfZy
RR/MiBE0tRqwB9o9SXWwAHfgu04PA6JTlDd7rZ/ObRgBzO3XyjVxpBPyZftbezZox1m4NBwOLxl3
HzrEjRGm31FOTIcujkhxtwmyIE6B1UM4hNQoXK7UD04FVlMZo4M3UfZEYt3Q3VJ+vR0RQpZTfhgJ
O/c0cQDeuMjpWnKk2eX1cFK1sxG2gLGeHiOYumvSM87ugFu2lrlJ65wdUDGs9LKJOM8YdIkXjMsU
DKFWc7QOSF9eIADriVaAE73FDEOQssXhEabYgwH3786M8nQZhgnB76njX0ZxAip/lChytqorOJu2
7j5Ciyi7ZJ3iT+MY1DFOrKR6zFwuberqA7M1UhzUGAWU3j8ZnaIRu4KfZuuaOVjT3RuQ8un3F1fi
Rn4KEp28SzU1S9alUMbQ511Gu37t3pTTnoyKJ6JGFVW4rEztCefxBzfIenbUzYhgmnLse6zNGL+9
zrgAtz2WdvmqehpEC4kLSrubwQFeWqqFp5fXwMdXFPJ4sx0A6k/IgO/T9pT75MjCsCyG7No3w6qF
OraIbTwGIkTkl9bPjflYVwGxy2jRtwWpAPPHcgve1ioSuBCBdR/71glM00aztZSbhIOFE5O2baJY
Uu6DspMjSI93ZfDx8vac1scZraxCoqRMvjVHwZHwvFsbtSCgScUZjD+ZoG/lis/OGRntJsYDerpz
XLCTq8a5eMx9j2mZbQIAHH8P7v4jV99/i/yJicf/19JHIhJ6J+2hyD7C/P+i8Rp/v/Qf3ZP5lytc
EwGiafGOrstU6G/dk/+X4aNgIkvKY8jKaIOx1f/ieAXWPkxtQHIFHF/TYdT0j7XPtv5yLTKesPWZ
4u809v+Ax8t0ch6O/cuIh7kOWhzhCcG7oTpy/214VvtFp029BwNKmZvUM768HthPJlKdYAP3rHdU
FT06RiqeAFAmc03logiMiO5mIfdLbniSZJSNUnzUSED3ZPzmdKQVpDjsYpKO7ZTNE3dXkvSvkxNd
tRyHGEP5XdiZxzpQl3gkQMMcux9AEZQPy1HY5ZpPemsKmktN9m6R7VmF0DsN4W5TMzUWg149m874
JukARK6+MDXof343/BlHYmFKIlwqZfTLpDlmJsrI1qvTJc49eq6U1HGtXZIO2krF9Vho8jej57Eq
xLvf6B9OyWMDKHlZJPYzUJFd3/KscQ67S4LuT1DdgVLzFz59AzYbeVeZGtJjHqxY4IzDJzeb0hNz
OZT2pirsp7q7RQDuIMTtLKN+131tXBYVCIJ6RI+jPKrF8K5ECL5SVv2cQ1RYGJK6PUrLa93Yjy3L
NuQoDqqx+dgP/idQiXVedHiIOZ4vk1Bc67I5mhaqSJVyurDjHfmTUDsgdBuuyBaGp4hBMJ/q0TMX
fsMh3WN9wrEFnNzE4aiS/kECpfN1MAdxUD1WEYZ/v1hya14av7jVHpqVEkBfFTXnKBvXBHJEGlP+
ICkoBiys5dURndMy5LjOXkOgvVsVc8C2sbBqOmjBOmAAh5w4OgPJO0TkLy9iPwHCSsWNqUN+96W+
nUO780QgrEg4YEHad/d+7zFVC5x1IsJ7M8HAgLoUuFxJi1pGGzH0a1KrnqoHLEDLpiLXETeyIP5s
NaErIjjKrpBwtRjPFgZhGmLYGyHhEFF8GxwvXvcO4MJRvJYBuMeEn11MmUOyUETENxLiBoa68F9p
SD+pQLxXBqxDjz4RouQ14QYvlSEvtWdAPxHRuvHVMtTpv3YBzbfRIxWbLNKn2IHnSyRopCWbLLH/
qNF5Twp2rcHlUBgN93bt73yrwJ+inRNlsesbBwSK9YG+TpTn70Wp67Qt5hla1exQ9nIs1lpyDARd
aQfgAHk1q8wFvVB7zlHp8/aDQWChsE9k40gHNUI9PlgvrDfgiQFA9B9pXO3B/11wBPiHyAWVwMeh
ZRCrcob3QsDHdeWr9m0U/RNjSFplVlauvEDSbWQohrGPRk7z0qBXXus6GjOjbc7GjAjNJaIZhirR
jklREXiMuYz5oG/p21Knl2rxCmnyAA3pEK8GvX2qqwatSJVskgjPi6a7RyYmUEtq3C9eCwgj1k2Q
W+AuAsmpwbsPfJcNM2ZnJ5bslgy4AyxkMkVBANFogFXNaOWY3KF4X/CqE461Z8J9LtVobyyzRLRs
+psg3DWTY6JUpzdra/G4DApnl+ZGtDMr7gaux5JgSA6UNelfXoMBMRvDhxDg5brgLeksUUhXzSON
R8Kgg5HrX3KgM6SeLkYbokUVb7rm0TMiAceLWtMvwWRZ3tx1hq9Q9JKRY/kwZ6GumgnKktSPTNhI
D+LAQzb50vSLj6ygcOmgtqiEd1AFlN9oxPg2UZpJQW1it+DpQKBwTJmHdaa7//3dwifpHiLgYpQF
+esxeGAcdztsA9hAGt6qjJp9S81pn/OQ/hkI308uU+K4Z54CYojRHC3rrd9CH9ewZEYpN/bcCxXO
BwWcjucVzIDVtFdFXNg6dxxCcKPsQ+rD2jS5OkDh6C0F3Bhgo/xC+4RVNNQGyMj5R/txeND0/IPb
CUP2j6E1L1qTfPn0fhd5IX/K9C3kQVtkvU5OUkJ/zcdDsAzt7H0yr2jvPzj87fChyWUyhk9oesGc
0BxK+XGvj79UMz5YRX5OmvQaNSlGVesSBhwA3SBYtEP7EvfFUar8TGL8iv3kC6r6Tz4xp2sOWRGk
OCON147cTbeAuuVKcxVNNHGL+NuYOMFXKgfJ4IWXCQ7dEoxwupzrXCf/tqrCBYrLtN9NvsqRe7bf
kWbKjR4620GT3cIZDB1aOpPKtn/OjPILTR8ez5pOf6ceSUbKarW3h7NV9BnGze5BmpSB8pTN7nt4
KF9eSqDXns4Q6Jt8SDbSW46T8WmLhtTaWULqD+UrU6WbrvUsVwYRqv5MSUyrGnxGsC5SPBM9k7EV
6y/B0vE6GCUkOroDSVMfRt29muhJykFLDjJz6OD0NFnn4bVh24x6kAHiLu3wjswd5XtUe0+1Q9vU
iYAVF9CsdqPnnyP7aoT1tLXD3Wi5aPKKe1P3+1U0kNIo65NvIw+VMjxbfUU8BsFS1CA0RZikzInv
XyiTY5o21Qqe7bke4Y3GxApZV2UBtk5Kc6ObzGiYtqAVlKpaxkVJVycjV0M03cqKXPDMlk30hNnT
/MjuRh8TXj29mJX8M1atA+BPTMhBRyxHRLIrDV5ddrJkSPsRpBr7EjPpMLpQ/Rwtx/nTmD6db8in
pJFh/yI14NWu2CNEJrs7rd3IfOc0jGCaepqjZLDgcCN0eO9WsW7v+vypbP5keDRRXfvGqWueJjfM
qaxn2O1AwpNgzpOP7EZGQwelY5hCKc6ATqUfufKztXyp0mnGE1KhegbvWjiXkR4yI3v7hNQGyBY5
P1INZLBP8UUExMkUgWoXbBOXnMZZ2sdvVmKJPSPKjwg9Qi9LQJ8FVvc6Ho+pjUXN41hH6aNOOjux
F3BcKovvkATLLYSBY2h+q9Kqd/FIv1pVlncOA/M++EKl5y8dvOpLt1eXIQQ0L8r4MzQoHEM2cny5
pAZVmLv8bGe4NDlKoapTZTwY81qwdwzmnUAMyWQeOFMVTYo0oJgeDT/Ap2HvSlUU+9yqCMnF2rxw
QlscWA6O/pQhccvkq0U1R/30HllevYZzfWdQbvo6YP68drfmCFGR2ZFBx6nIdljDaL+xVkLWWBsG
Q96C1vlQ0Hc2OSsFXfqdkJoJ4Xgb6J68juHB6r9juk7sLRxEPNTCzFLKNRCNn/LdNix/AXge1g3n
NqLPPNpaGatMnJkH8qNo/xMLXGFq07TgmPeRtho4CVWjc+nV0C8QvBIOJVHSIJ49hG38SvrSCBKT
o1MvCPqpmmesl9OyNzNWqXEx2xmJwZpycV+YQMeyOVKOAJhFDIayKaEhEmOj9nMRPszxY1XWwYUh
wdGl+eFM9llXnJk8ApHNnq6YDipggfdZX6YFTAlcxr23dXzvVebeuhqjO0OGL7rKugXPlVgAOXef
PYxFCQKLoKDDkFTZnLahPRcFCcZTuVVVnR5l25+8NghOlsPimDve1QDc3anppx47+iixox8aXTzG
tvaRcSxkn3JvUSFuQQI1KgnkxbNGIOwNnoTGjM2thhvWCZ419sUxQ+MV6oxkszfsnpACnkKMEYAP
5BJ1xi6Kw60zDrc6fu4N7RmW9NWLAsh9xOpgrB5QL0H9hQNL3n209mI3umg8YUqZFxVbp6TiD+RD
sCzDGRXDj6GwVzbTj2nzMq/sN6HH9NWr9Y/UqBg9FbRVZMgBsA3vyZLY9NpAfgeK8oWy601R6/B9
0orszaIFltIDZ3YGUFdxdCgQaK6a9TiF36VpacsxHswVM9yXNG1f9Ni9B2A17kM8/AvQ1ktkPPu8
7e7ykhvObpNLKqEuaIPMN1hQj3bhIi7rZXfA8V5HUXoXf/pZ2N313Kb2qgfws+kGlFCanB6UyP8g
BmvXf2owvfTBWEeCTT6LT9Km/MZX5i9kbzxOvQMJWBJMZpUN3ecRZD4rqbfqUoGaujzp7sTFCAli
LK1wpWthsWqIe2gEYion9p9yQ7wMUw7LUKgPjoHxvmfnykbvg4UfkgENkVQF97LmzjF8UPxxfMKx
Oqf8jR96ldCSZK7Hkw3mwLA3ARSxjQzd17KYaP8E7B0uu6oJ47jAzb0Tbf+YTkTHux6/xnLr+hHj
J5qCa+qH04ExISLJSzedOvPGU9BdjZ6QGSOWR5k4DP3FOG2t2Eejy/y1Y7wUaDFZbGjq9hRNMygB
gXZiVLu5II4tLPFk+uJEq5JmGZevRih/aidy18zuviIrPBHPy1DHAuhuT+0j4jLkCUNkIuBG1+1y
EJkIxwwJLTZzczmLnfS25wCPxY2s8mtaoqMNG7KDPQIrm2KHBaVa+Y61tVxt3NiveZ0Na6+kl5k3
KkMaCCqD/LOOhLm6V1iTgw8TcNgS0BOLOKuSA8dpnJvZFkVuSs/s7lc1U3Hu854cSRHwm2hIxsMe
ZoK/RtRF9lOIMSfDN4eOYrwoE8WNE2q72A/Oyhowt8OqhcrFWlkN27SbatzI3LN8Ycml9Lkb8TN/
wxAkY64OLariqxgAakSlS2O5ecoa67t08oNZ0LYzZPb8a8ES/oNgt6ZvSO80HfqDAaJmw9Kw8jXs
D9SxAAV7jduicmlMO+US/zwq9IwCqNWnhzSw1zWt4928rAvN+8h156lwCN2Sab1XrXeim1vsasUg
z7OBWgWSR1b3sUwvY84Qgz1c65a5fs2wfMExxdnriMxiW9h3M4stQppt0LYl46aGDaILyM0oMP20
e9Nn9nxhiGVRNx/DAMuhOwpHAvbjqhg9EOwcj0uIJG5GujKG1cQ6NW+SMRyDwMTYlCY2cT27NSaF
NymrwbFyvA2O6XJggk8swzYu1E0P75RMt8lUiXOK+HbD0J1w7XhgCpeBGjTonzcDj7r20kfRC8gM
lnriXqtmWo4Gu1dFWKpUHSWcfB7jXJw6gh1oA1nGOpfJRz6j46vusRqzd60mJ0zBw2fhpOnrSog6
LVUnO+uP1jQH0zZeFO7NhZMjaHKcdgd1bOZBFCv4hGrnOu2jX0qaRXl8U/0IrgPfEgqVW0FPnGZJ
eVSDUVAEYab1s21o/bEDKtg6TD04FAjJBvT+eNk3gznuCghGjP78A6F1hNW6nXCXSSo/kxGUv0Kp
hfyWLzGFWjLipKuqCwqNNRQYKLOcLPoxoWJGKWQz/cL1QUJkNJ9vVXZn5ugCBt7dlOQU2PZBJWxK
fvZshv0ZigZ8Uavf1gU/4TvBTQT9xQ/bcdPY3jsK2sNUzX4UotgK8DN+9sV6v9YQ8y7iUTzJMt2P
40+dcqaddBTU1ozPrSca4161LWbQQzw98MR9+VMSr1I/M+6GkTHNzHTwaeP3Hmgny2tfE834dglH
FZVfH4gyOPotJ8PYMqpVnN3VvsSjPvY7yIbpRXeRhXqOPaDb1j6rzv+GLJnyRUE4lpP3ZuSMqUNr
F0XMTKeWoxE5lPtJ6fdNnt5NKXdNLbeI/fd94uNPkB064hnZPw32VQHzOlgUxEAn0DLIpHtj9WVU
2bd0y0d81pWxK+fqmv4cB+rtKJp8DZirW3MkrEjFKQUeGSJxyI6LtpDzjnSVUGlD2Vs+BsgWnCD8
dvIS6Z8HIbIvd8pCY9DCeUfawod1CXxoQhb7KtaerUGdEzfXTm4N2yU3EVBTcCYAeGCRuTP+P4FR
T0Phk9k1M9r5uy+aj8SKFbJvgB6aax3Qhb/VMC4XTUtgtcPYDyXIUrc16jVjm7f1k2Y3w5Nvya8q
YrSZIboBW4GjWyI146BL54ikpy4nvaaC+VV6YmeSfZu0EXbChIgM0XXTcqO84s3vPB1HFU8TEbE/
pSaQLlnGjRvYxb5hg0eLNGAz1ac/H1pGM78LyEsBZpuRi2y336YMeWMNE2XbyX1NMdiCOQnhPOP9
dAH9Cs53mLRXolCo8lvuH+S40UKwwWh1a56qaY1UbiFFQcZY2678EmWuNO+muhT73MvWk02jIsen
BQXnXHuo3tpAX0QCKmVdVueifuPTUxMX2rM/lnQlJ/u7xIi37J4do46IZh+85eSE47KNi3ZhlQFr
oHnGSoPqMCKgtaSbVTiNtlQygFPhl3sr8O+EMF+CgSNnDH12YWMdM9LiOsFicnwkZ2SGLHtbQUd3
0ZqVw4q7FyJU27wQaEHWAnNCLK5mlVf7wZjeyznIQ0oOYSLfFNBmDwoAyqO2w/SNKo2SZjFMwJYh
KT6DX6L58hJqdcR4Nn4gptnnYUdUVjjRpQYnZuXwiYmXBPLfec5mQpMa65yK3LC8+ETZoiYfVz5n
uy5u7tzWfiuG4QnkCTaZdT6UONyJZE6y6JCYpcGr4Ok0oeltG6+ndvIstKqR/emE5kIvSgb2XfCN
cJT0b6TqPaSLTW1JbV05JB3bQPbgGFCDhFGEFoqwniJIdsJBMeY+WldnToq0oV/SjExvtHGSVc3J
Cdcg5AkLdF0ygeakrG2V/9ZWpPYMNr3IAZ6OdAloV3YLDwQFhWFRjCGX6eC8rIrJem0JE6Mmbei2
xRtVwBSnMX1rdTBRlVbQw5usm2SXt+Zl3HfIBdBJZde84bN2Kb3MYI6RoVStMMmsycURoPmDuY9D
JPho4c9EPLQRsUPvT8figGKAsewXnwWZooBbEFt5sbQwoeEfRdBW0PMrtPBdd++Rb5ITnKTTtiuy
HH28wbRSfgc2JqDe74qrk++THFA42APyg20igTTYLh2Rd/iYSp4Q609hcbRnQfz22fjRyVAzCSsl
liI/z5GvYiizA7hQ6hW67KVns7tAL6wadjg5VtUxYGeDPEXjKkkeAts09mo6VtmMNJqCkLNq/Gi3
z1miGKmYRB1HeNJAxjcLCYF1CcNU4UxA9OY6rFC+Pfew1EB3vrT7tT+RL2RkPibpud9nQt4fq21M
4JfUdeK7PjQoQCyO/gnPjHeNrPIbsO5Lk9P1ZXyc76qRI0ujgj+ep3a9qgmQs91bFjZHb46LzUAL
jdLkgOakiFMlcUgFtMBpTL8kKU2BRYxQohNT6tLo/v3QMWPm3Eavrod+uUSLP7f8YImVGiOORguo
dsYnih1SpSfzpAKjP+j2KbO9ceuFMaaixLy2Bj6EGt99BY9Eie7PqFlUrRWXI/bzZzNWA31a8yfu
xKxweQ+GuVvh4a1i/A9MFi9acF9YmBLzGsN8Cu6PvHJK4qe8LJynTs3unqz51B1tmUnj1g7DXa+3
z37JOcUFF7VM+oq6LKSpSEmhr6RP1Uxq7HRsIlLqC20dWb48Nbr9o6ewsOMg/EQRNq0xk7OApiNn
PNLmTVp7qJe6VZtSL9jNVh8rdgYII8LQt7UYwdF5bF5e750zL91VWfAEjGtYJRoKFwe/O+Eeq94c
3R1qy80YY5fTusgjWqu9xh4tYKn5z15M/YGWHUxxOpsxinKlMQIGgseNFIY+/HOrNHd4cU6Kw2xr
U6+TJoAn1zQxitFKNBnij/MtVtb2Q61dyROfB1ow6sC8EG0zNMbWQpgc19md1rAbSlfpm56ZtIlX
AUtNvTdz213pzmPoV6CJIkfgy1cofbuaON/4iEXTm/MZ0OFEZXGYpUHTLH1JWqWvLJ0pXvZsIQ9w
Ku/a9nPuFCj5JaNGpEiRvSYzAGdD8VbrEQT9ivODDsGBCYhX3nU2qH9EhQC+4qVLVsxDfCvscYBH
VFer+W7XYjyS6EZJUIybl7JGSjU1xloL4JE6ndqPYfJQSrBmVXSJ7dnjn6HGt9iGRmOC9g7WMg23
So+2aMGs1eBbIeph84/wXOT44wdIvb1oyFvpM3UdWmorwIzrckxubsUjS7rkkXkg5X1NJY06BcGB
oX/ots45xiekhYN2Z9HnRLoGE5arzMGJwhXnd0ryxfBVU3OysqFwFn6OCi+/Q8I9bgPPNRDFfOJi
I89Gie1oBtWS6Bz4eqiRAq35LHUa+w1QS2UScwmIBaoqXyaWL+tL/5xHG10+3tNv65d6pDvLE2qx
KqfQ6tD6hIr8khAMd7b49mPvU1ryowrQncGpxLSFLwQumH00S0SlRH1jjJqNO0GL6mhyaU1x7iFz
hQlWq1Zj6lMH5Q4NaI+A3wAqV2okDyFlIvaB/hMvJzBnp83WXRC+EoxXLVCAMAFQGNiUM136iLMS
knGmxQPq9FEwdhPHsjfTu1/2tLJpgrqDWqQA5QpiyUHrdBqNOCsLX7o1blroGVpBjlTT0CzWbPWQ
DRmvJZ7QqyLaIVZy6+36w2EghIdwVv9wyo4dgMkYeVbfHSkAM4cL7BkTK3tUxk7AG1uIYXKvLYLn
Dd3IgPttmRjag+7ZJBm25rBjrH/qnXsvomFOybwNYlpYMDnpR+AOytEXB0XypDzzTe9QJA6xeC87
VNcJXhJbEZM91Y1c4V9nyRKsv7oJ2/L3sArnLJ9ZQGjimZG5E6e7knVjkVeMCyd82l3AUxPB2orn
UWHM+YBWzXyisJpxzZfrrsqe2OWhhxtGb5tR6KzbxDlfp+5ldKCFc+PK6FJGyoMIOtSkyNvL1G/R
q6F+Ywox6+qvUyf8Q+gZd2Ucww+cXGtdokQ/aN2tElegV+0mLRmBaoQD/m36/I80JP9Fcc6wawTu
3f93njN5Ge2/kaH/ec0/AhL9Lx18BQISw9Ydk/f6Wz7i/mV7cK18wMzoSJCR/B/1iP2X4zpwynQb
LzSeUF7zL+oR/LKAHcQ///c/ouYI79+c7+asQjGh75jwNTyA07NR+V88z1pmkF4RJP1CNSlhK9Z9
J/3zDHHPUs7fUYZLMtmWpnvJSGQOY/R+FvlP7IVHp/Av2cDI0xyZrZACSJsI85zdoskKiVq15iwD
SOb7prU3OqyQiDAuxOwaDBRGeboFsZlQp8rJPszBPRs9Twb5mT+NFwJlEFjQrHvNqc1lV5hEyCsH
yGr0OcdOY9SbOV3hU4JgQHnR42QjFbbmxGN7CjbQ4UgScT9MDDtep3es2MVd9FymULVmhVgfpKem
FqegYcohtRvxQjc7YB7aReJG73wLesxclj6JFURY0ENOCzqk4PbnISKiP6jAaHaFcZcFzQXIr8+5
hNJWp7dduN1pDk9gJbkpVuHfZImWopOmhtkY7129S0ao+nAlb7QZz8zLdgwyNuxOxSw+5zqmyTO5
w1g8x5ioHaaUi5QVZubqlnMuBH6AENvB4jeqwjH467Ik3JBitHYn7zgbVTWtv8PQzIQ+1J/QQtCj
4s0TR9yHAb/asdNbb7TYMe3tJPgqrZKL9/uVTFw0QwUE92jPJcIZKQkm6gl5ruYz5ETgz/wuVp99
Gq3Yt7DoFrB0TcQFzePUMSrS6C/Y0GOXvmxe0zhAORNuBqdh2FJXuE8kKG9tOgMdHOhzja/krRLH
Eic6DGwoKTHxHIrlGYMIPskAyojOFL/W0WYjvXjxJnXJsvFBNPHtN3tCB5G0tods8fuHGVW2I+zy
pnN4Sivw2ZVOdKdgj9Ma88O39AapJr9KA7hHld02iPs50qTW7KMqvs3QYLMyMH6GUb+G/2dxN2J2
apH7WHBwSPKDye+U7AYjpwCmTmfNNJZx3ndUxmApSoZhg5Q/ucCN4TarHqcb1Ceg5RTOVFDkBGml
uKmc2jooyZMaEq5WlHyGLu/sueoHLgXfsu7RUSSRqSaiRzb1a1n6z5b/3gseGodZI2zjDJFtUdIZ
n0gMEzHiGNnjeSnV7vfq01SmfWC5ePdmBOsx6NVXF/k3AbbcpNZGUpg5/Em/AQ9lNfyhR77xjQKj
ompencS/8sCVSl8Pksji+Ylr2gThvVNuGVZgG6zfwsHaSw2sLjB2PB7c/nP8WsDNvejgzvUGUGeC
CQIf0A0HPrBQXOXfe3ZeY4qkPtXZdJJGe8A0s6XnS1jFkP9UuBwdchRjxK4gVL2ciBtx72RbJuCM
Fkkf0Vqu6MSRl6d3X+k+bEDmrByg37OMy8j97i+SM1Ot/e9X2E9MH+b3mH8UlY6+Muvwh1HZjhBi
NPMEr/9KVEs/Y7Ho488syOBGxj8Kcxa1JRk3Ljxbp4zO0AMwVP0GpgudgCZuVN3kidVd635OmZlT
gPxsgnHq/KZU+ZWPkddo38faudSOdu5ShnoYOQ6mXA5vFlbqFNMyiWekbbn3pDSRC8YOTv4JcWDy
1NNdWOAvXfdReFcVZNw81ZN8+Q0M8qP4xydtQ5UvrWxdDsrISqvZEcipmo+EuGXhuNpt/u4SF7jz
71dtUGzTaH+S3W3qqP2cAU2CT9ITsRWxDdXXrK+lw0AUGysj4RywM2MQ0x3MpW1zFhtDA10B57Ou
JN2MJA5i2AK6mol+spFpLDBb/0AewKk151cInSDe0P6sCKOQMiFDusCHpoNJWLS7OYSjLPi8aMng
HGSHXvNuVezcxjlgKRddvZoD0aFO8UHwI4Ts0itpgw7tkKQvMqrbeQ1t0TouAjYo/j0R0WfOmmN7
5et8bcScstSl/i3ucUihgcj7m9SzHzrHx4RmAhnYlKSVTW8fOZoo3YNtV3DDuBmXYXz7jcSRLvdh
bPMPj5NfrTEDINOQjyTaL7cJGG4guJpzoQS2zF8RiRcJZkVWuisr/rrfSJ3Q8n5iExGY1WM3zh6T
vmYWDpkBYG1+GrwJhZuXvI1cYW3Q/nhN+RqW3OVzko7e4Cua81waojxMQpHyBmHCHKFTYDvFYMzy
TsuFgSrtk6DMV0wwkSTaAfVxsS7zmdQoP01jaNa/94LNpoKsGnleajAq8F1Yts7NcotNoyNt0lwk
L3BwMVhGwIN99o2YZc2wSiDVwftvOJCeoJUaiubSGdCcIocTQCjsh8qM9wQpc0V50hosDYaVb1uF
AMnkO8xSILn8GZi4z7/RJSTOHrmClAxzSMxvMMuI93TxP9yd2W7rxrqtX2XjXG8GbIpk8VaiWsuS
e0/7hnDLvin25NOfj85aOMk8QBb27QaCYCKZtmWJZFX9Y4xvBHH4LvlcnHL2O4BJP5/Az/9xk97D
lW/seZ2dlRyTXvnOxCe2dDnRfgg7gO5WollL88lyMy5e95/LtZich9R8KwSjIBdwkzY49G71fu0Y
L6KIAMIDqK6jj4kY+p8fp2sm7z8/eazShygs9gGxhVgPDq50zqKVhApDOqThihZp+OHeu4FBvJfw
SV9vgthexQTUI8gMDhuJBO17sIiINCY5C/M0qGBPpeJNpV/b4LhmS/nC4JKz9VNdCSxpxZNGj+g0
BngSp3stLr/y5tw4xt416s1y5TejOJvSPobCewZC+tUZySUlTMXkvQdLqjCgNbzXCdVWRuSS6aG8
rcFYFH425m2Tzptez/cD3vYZbHARyQMO5uuhSpllMOWr2HHZuS+EcwgKfAmevvWqlmyNcRzJfIyA
wSISKQQxLUxlTkE5KesJoy9lJPuYOeM061sTP6qhdbuRJXLp0VKMLkwQtK4WbCKIGWl5JL3o26G5
HQxcdEv99WAdlwSa0xZ+ObWUIcrDSKm9BYSnmlp6nMyf/z/pr/xDl8N2YQ1m3DW6UW0aGOp1c0dR
2wE2F45WBqzZm40YaEbW9ZIgaGGb5KSKbc048jdxRJJoZ3gMNi7E8QMZfRPQGFUwj+C4pVm+UuSQ
QDoYHodvKXyzfB0C3n1wvcxLN+5ZXs+Mj0tX23QjfxXw9hRzGLaxG5RwXgJ+VtXsiKSJbNqHOWGo
IL8ta+7oqdmB5b1T0GpqI933dc4dBbU5gc1Apw/i8D2pl7slBIisRhied5WaLr4tMVrzqHr9Kmi0
zfL2IVkoM2CuO92Hyb01xC+q23p1dqBpYK9mkNqRDXgl22dk9QZdbaSN3aYTV3alNg3o2V7SyTUS
dO8FPRfB3gDfWk5cELN1DYfpFBBmbAH8VwxTzaugyNd9hXs8OhiOvuWE/cFsZ10AdGw1fdt6ls/g
ZVtiZHMDFkVhn6duKed2rrOSuHjHcNu9I5Bx1czeIdG1fddqjMaX2HGz6yO16bFGKvsapybNxIxB
c7AUuZ8P4hw52p7ymqMdprchje/25J1iuBu8W73LOSM0r53MPVhzcgu+gjn1LdFerN8ospEk+Wcr
TvCMreJCv3eGcF4ltDAny0CAz3OAr/80yeqtLnIIC62ns/NMJ8ALNRgGOb/ppn2XB+nzkNXThpqo
65LwF+GudFeHcm2WHQzq/j6dEcvIrP1wEZ5aeyAvym0OxqgHnSKGSzrM38QKmPyvmNpY/kDaeZdN
FvpITt9TS8WWTiaJqK2iK4BW54ESQW4zZgNk71GPyDF7tS/DoKHs8OTGEw9sSF62260TOAnMd3hA
MpUk9mj/mgS3xIf0NPYbMtqxt7glNg27ouCbTX3BnoiN1TTKC/bipyHMWc5tRgrEU8u1oyc7hkCE
qVz9EATuA4Bix4+M9AALYelFvsQRzsEfAzJqsQ/e4RufKEMsf7CtYmPXBUVuI4b9OKAYIekQttm/
xs5MMWJ+zrr8mSW9W2H+2w1086UxKUXP/mZ2wxx8mTKmXkIGWDX7thppee76B6cE4BpbY0zIz7h3
u0HRxomDP+nNS5rZnD+H8CYx2C201XPqEH8vc/xtikKEFW0d/Q1PwkMBrdLpa1S1oUgumeb8Cvv4
BB6lOwKLctaU957pAPWgKqjkJmgxPFSbue9ewDWPtFfGiDQhMIBFU1rUpdzL7mgM5Cz1zJnCXos+
fJ4WPWpYlCkcxdiQd/WiWFWLdjUjYlWLmqWQtRhXsnXVmGiKem8gfNFJTFCtfUZc066Y4DDPL65K
QajMkTikdKBDOjKaiZwmHOuYLvqaKRCDsS88uxWcOSjnB6eQ15Ric4ZSFCBQ7PbhLIqdaZ7FouCZ
Jht6i1Qt6WimvZPOG+r+amfG6JpyP0fA7QhN2pNDn8aqdF5odj8DE5FsxmLoKGz24M6eS2RFfdEX
c4TGaVEcR8MiJ23uoJB3PiLjoUWc5DDP8ZCbE9ESeyL+mNigDG9RNLnY/HzROKdF7SznHJc41s0W
IbRHEGV2BTNg0UhB8Xzai2pq8nGsHbp4gkVRjafuvaA5s7XmkfMMquuE/KoWHVaPze9GN0CQLxrt
1OYva8PDiYcjgQbxjoFkh+hl9GLf54REFrVXxqRCCxa7IvFi7jc0YRNvFG4sZGLk4tBGNy4RkMfQ
2Omt90QfVYPGAygNpbldNOfeKF8SZR6NRY1OXY8gTPAqFp06XxTrVDffRYZEYYWDj286RJRE3y4X
pZsTdLVPsU1eI6GcZeZF3IHjL5zBvzAb/Gx6el/em1gR0NfpSJ5UAFCEGfpGigrRhRiZqSfOgWrv
hcXCmEFzMVJG5aZ0kQRavf7UbLGNyrKkGomlRSOdoSwaZkrciXjvTq7+0MMGPCUZWV5twA+GXSzE
uOLJu8CCAQPJ7bPMpzcRlB+OHrL3YrWq8SaYAT78Oq/EoafjPDXM+GqW2dkGzsbhAyIEP+cmzg4l
TttYFCGDck9uvyCWuUv2KNiI6jonMWAjjkv7vktdHK6ldSIrd+IyFus0cqxTAyR2F1MgBACc4vHa
24xiYWRNmBw8Ut705FFxXCd5sWZu9TCG2R0BTGdX2hcRXNii9mu7nt+Lrga9W0PIz+eIKtY4r9fZ
IF76ADoj7PMJl4zc60HyGg70CVr5Z+eyeNqd3CcFRYrE76hGCxabadv/KrE5EVmhZgRELSOEbRXe
JjWDF9oXN9gtbijvuk2trPFLp8eRzCkorlPQolq5RR5rr9iye2tCSh+tCx1gqNtLQO+jyS+78kzR
+rX53lsU1ZRUHCDkIppnlbYupfZCbQlyEd3zWLq7pww0jO7FpMP15LYjPrOQrA6DEXzGJAQ57pWw
h23x6pVwsdlOEekKEpqM2iVVzzyLoyNSX4oXsqdsaGzmJ049rg/FhNMcHy8GH9qE6KemA97+mO32
xrDDb+BL/CCZveQIUw6P6VDvH62p3c9GcJ27kJHy4pdqRwIe0cUx79XgMT3LSMAa6YPWm3dVy6pT
1Nx/lQaDhQiPS2L1kxMlLcEkzvE7fuC/wAmUwg9atJIKJkmvhi00s2yVRyTX8tl5oMx4m+Z0pAmH
lju2aaQ0Ir6rXUAGqB3zhXrwinRsdc7Y01whHDw37vDYiOYpwEu54gScLHVYW5eiA8xSFY6Zrhno
2ymg8XuYcLrhUeoh55zORBOIYgxQ+EmbooZeUVp+1XO6miHW4tO4ZaZyQ0vHW9wv4/041nBgruNP
aWFpmqhOWJujc9ONksaW8FpQkLFu0LzXYZGqUxoNiJ9pjRsk2hcz8EBNeLAzbJYtIQq/i+rtlOml
r9URzDn7jJi+pZsMuyr0LpAI6bdmwGLqEhdv5ajPJ3uUx/nJwCHncQRjR8Wdj2MF7bu9oYn2gRnb
Q05pPCIc2+EhuvAHZ9URnW9KB+uhEb1GZU8HxRhe9zagpIYNU5i5H+nkxtsuyer1NN3DYHhUbjfx
wMz8ZmKdnFJmaLXIrgy7OuWkZwjIWERnrfLWw7ejiVMtQrh0eX3gwc3UczG3KcEOvjT4TaoIrWUe
4m0INo2AVHgxGjJwDpTWQFJUG8L3qubE4uyLYRlRvA5IaJUXmpFuhQEiyGB4e/RgrA1FfAkrgXrF
4IMl8Il9HfVLcNZNO7kb6vAqzixf41sJgw2aI6RveLm2pUdu0/by4hZvwcizYvGUubU8soXHySlz
Y58lh6XqabjFwl9sAmE/VPB81viEcCcTeZYM/ogW3yA8f00x6iheul92ukQuBtgQtfMR5PqHrPII
Fzyqlas7rxQ6jXuNJN46bp17ugg3Xh9/dnr+Qlse2UJceGsx6Q+cN+8UB6htG7dXzrDOckM7cJ+R
EIFWvZS65zuuWOJWAfPOoh9uqYsayAJaz2Y6Aj5b/hXRMhWV2yoP77KQ/i85ik3e8lENubgbYo5k
eWF5N5PZcpm3ntgLJnshm86jiK0Ppy01nxqce93hlQW9uLakmZwB0N2YSpQI+YO7HSUH4kbLuSRn
DTNViUlrNEl2A3uzQFE2E+UTgUZLs64eLMsMzxqWE0opkLNjjIQMuPCWxEIMu4DwqcB+XHYsieTj
V8C5mk1aAGQrpCCJye2Ga3cNfGMXYQIEEw78Bd+ZRqNEUfW+baPe59Z7aXzgSuNJ2gF28Cczp86W
uSlIb5cfDC4w7Yd+W09mt1K2/mRwaLApeIfzOC4hQVOc8Ow8eU6PRbLFOOrhuakNEud1X96ObX89
sN48VtF1WsW0RNeSEFAQeX4YFWfQD1SVjZe2oPpPw+2J0cBGOxxdShF7dIJ5bcT3Q0rFFF+88pZp
UJlj5KMCxqBMhaC81lNOU/dH4nN3Vpjven0w2AXX3hWzmRvDWPhmeL7xHrgvsGEUCMKT4uNbORms
bMeo5DUltFBBpv6sVdSjhwJUlgUHNkrkl2JVXYZovL73vGcgWY31px2/LQN9qudgusXvQWUf7QRf
xNIpTfFWtmro6Viqe5Pl+LfU1MEvwYNhIM9nPUM0NzpneSfWPxOUkjCIDkllaSq4LWbtBcXyP3UV
/MaZRt1yaZhwgX0arBSW/A2C3gbUUgGy1+kIskjKs+LFOK/KwgBqQkYqMv+3a5umIM7+D9rm2xyX
/+dfrSGHT5o06MjgK/6lbIo/dHOJxkupk4IXf6kEMf4QaJeeRyuHgSlCh2/872i8+QeFaeiduktn
h/0jiP5b3NSJ2nuCqivdNvhK+39WCfL/BeMdA5g0SW+MOYhozm/SZppNYYXRB3EJTgSJDi3w+9q5
yQQT2tJLsHWEhAE19jSBJPzMYP2piJkAjjxZV395127+TOP/V9EBf4yLlsIR8bvMavBaJBwBizeJ
St/fXwtpv1HxKNHxYVTETrWJ/KCLCtYvrnwRkc8h8aYEoYVOVifKsym/BE4lraNXTzGKpAEjpv3p
xC45rfs10BBU1Gz9jN1a4USTuE2Y/GYz8KbGLm66YsTlOS55m7Gm6DK5Xv4rjkydpBG/X5vfGwst
WMfPvqq8AlRQE26bMbmhKu5VX1Kw//wW/H4r8g6APcDiwyUjEbd/uxXJGXh2VS2Hx2F2UJRnc7OE
X6ORI9nYQ0phGlL9h59p2MbyIf+NjuAY1NXg6nEkczo8bH/Xt13RVnGpZhMlpfP1oWYDJBVPvQqL
RViuU3t4iofpGMiO3dyMmBlwPuga+4qNzVqBoWaqyEYrn17TJnSv6AAlgNCCQixnhniti72TfOtO
z3JrFWyynsOcETNEr7T5rjHbu8Gm4LtN7fPc9rvYZePian21d0NvL8LhjfZkNnZ9K0n5p6+oV9nW
nosbJ/BQ4Kzsxfgg0TUxCa9OjW5vnHF+c0JenCx3rsGhkhtzz4bnpbASLPbsEyeEvPGr03He9hVP
YAljlfO2Z61H2gJXed69O250X3oxeQ0N8m04bIMYa2vJnYxRPNibg3FZzIdcmZOvwfgL5r1o2eLD
RVOo390kOTAOBobO+r5SD/nsPtgdb0tv2Y+VKa7pXr1jSjFsWwqgvUC7xsXymsZqz25poc3dy1aH
r57Qpabqc2Masx9q7j0YsG4pYmX000zjWknnYIXyzWVbu3dbTJJOlVNMNQOaLunuTJ5ZM8hsRPrO
NOuz3XvHGc9Rj0fScOj5IVNc9d19muPDmknJenHxkk7OndUzC9Ptuynr3ocaLbyqdx2T6bBMkoOL
nxYdjZxcoV41j3Md25f3nh63wuyKDUknjuRg0PJpLE91i5vK5dRTKiywzGR4a8x9VLgf1TB88AYY
O5tgTw5GWdbuurGJq5EgKcjPM6XA/dgFxdMUm0g4JqlscsV6yjfS7P5Wb8oP3e5fRc7OhAfcWk7m
XWcSDUo17VmnAmUnyeyRwYDQFFyliUlxh0eBoFJbMfS/pon1O4wJWjBosfWKmg/FpRrj1MMgToHh
jOO6ZRKj194njc4hIhpGzZ6XWuv3ugEwkygUlgIbDEQo7mTGqZLwDYekEF9eVxbvYT4+Th1ezyaJ
uFbmfNNmyT4tonaTSoa2QQbGMqdL0J2gGtivYcrtHXN34UCgxQUFM9hmMSIY3k9Kyqbk6FkT8ylo
UkbA2J6bjDY4COtCxg8Inxz/pisM4U+1+ZLonUNv79DvplTe0g1qDS2Hq1beZBRhUwKGD2XA0bnW
o3hfka4828mwAu5AUrvG+Go0KNM2bENq5XpwSyol+omOTLq6EV+YUmziIXFZg7ls2kM9SOqrscK7
C/eC3QZcaTIO/L5oGkZQHTtXdasOAzFTF1pcq2ypZmVf0xoDQojysAt2DJEGjWK9oH4MS4pCi1Tm
+3YkHsgVscpx2+oBfomxeqIKkGrbDpsJSdCV61Gn4riwkko0CTa7y00/e08DmCM2vSRPVHkb5k95
1p/jNP50y4x6uypsbwHszocETGQV1rvBBDsXA9ljM+3xCgOyI+NrA0r3QStuYUJk3ItcBtjMsOw7
znPWuqwWJQwLW1LUFjKfSZODqOzbKQrma7caqbzzfMsQ52z21NMIBdtyw01cxCezWdRbOGX2YpfL
wQm4rnoA2Bj3QXSTSg0ToqNfHAMftCqQSeG7vS8tovgInw0ZMoMOE5PO0u8sJyHkgtSrDPVcFtQQ
ZjP3QO2cSSUt14/l1020PD+oTG2Mk0HLMVXefM5WR89paNEfoOgDTPWA2iLgJqkpJFORxdgZmbdZ
zgHNzRPmWJ6HQiRM3BquxUglNp5DwzuWHoeMpA1x1iYorPj4SMZ7wOAzlCO7SskZeS0NGslIuGOs
5U5nxJ0Gzg1S41NTIsqrvHoX64PAdC7iqtkqLb8E5o4t67iT+EgIwli82PKo29C5a4MG0DkEVxqe
hjq4xoNVA1U0ZGtuMC3fqbJ6MkrvMe6bc81Zb5Pm5HJl3H12gqBuPTjPRTL4psWTgqd66SfjzKnA
K7aBpYbV0A6/zNBBY5MjXLreBbYaxrS+CAThwW2AgMXXoNCy5ibS2mGtBqwX3GKPFrhd3vZJ7XWD
T6flbMVHdKld5uuWxmhJ65bOFkhizSjBZFuOAtWRM8BP2pu4ZsOie2G2JdFols0h8/B6OgO0LL09
S6Bja1vWFg20NTaN+olSwgPxCqL6GREoarnXTVo3WxJ470WpfTcGfFJwmru8t0g6SJZHRiE4PoPp
xvR6iGeau60Ey4dSIdZedVReh60nk8MuytJTb+XzJpmSc5whDrWac2MV+ZmJzONEs+EasmLpBwMI
P2JUm37i4sD/gcpaEnu4Ku3swbWJZ6qKbwQSM1FHlFMiqi1iuPCU8lE3XfIIuwh77yoISnWVKVIi
6Xcl5vtxjosbIgoyqeSOTivM5HydNmmfGEMDoL/UtTpT4vjKcTdQ/vlNoDvgoSKE01XTRUYaZu/B
OsCD9400RGKYUestlO3ctYqPNqBgPXWNvWL+5zfxk7VoI3pCVSpuh63J0wqupZWPxiZaaPlTTW3l
6HkB9DOs3W3SjZuI2M5Or3W0HO5NDF7H+Eo5qGRUNeKA0r8HItcx3vKtI2Fts4cc1bPWufehoR1j
x+GWAgWLN/2hIf+7laPJH7CdclIOt4NU0EWa7Cq0Fvst8H5Q4evOaKh22vd4XFvTRSBwXsH/J9u5
Rk3LpHppO0q/ZWXmOxGrbyxbXI423UA8fzehmUF4KbkqGsjh4MOJedaGG/o1drs5DL5+7g13Hh4j
aXziM+T4TzXUJr/rCvMqpdO+a4S5jQEMxZYFmnnUzoMqqAM1ELJCsvlNYqktyuVkl9eSoP+qsUiu
1TAk4WozJQ1JjM9LWr81Hs2FZVlHJwmaD1AFbaVa5NMfP65rM12ZxJt2GpXWrak/LU/0dWUVtW8z
QZQt60OcdmeGFSTaveG6L8nA5ghQmgunecCLlHcHXF6pr2rjapqLYTMx8x90F5BMUPlmzVg4h9G7
CkKKuzMsLZVjE25ieAKJ2/4YhMUsKmHEB+EUeHmPV6ipaY3N6jZk+gS3NyQcoOm861poGr42hM+x
kesnc5CQuaMZnVoPwZHzAA0yJ9krh7HJqJ5qfBkiMHZTZVD4FW1ZAbLyKssy41qmxAiirlaXeqq3
wVwk246Hne/Qv0r/VOu3FE71fVyvI0iGRQugjM5vse3gLaaePMGIf4U9fe0kvH9dgbGaheDb7Ake
tOZZOZpL6jNBkkPR98uO4QxvASAeUV7wOvBasYTOk+kXKrwQsDpPZiiv9FrtgtAwr5guAa6KvjSI
s1gDmSc3y+5jKgikTHQ+byeR3sPbwz/kpvuZLoqTh6eWzRCqYloSl4+19jro8FYrCuCHArzKEFH9
RLL6yhZttHWWpKphOLguJ0pK4scoNb48APS+kzNKJ5fo8/r75TdnWkNyfIs3iJVYmu1WObXf6S1N
Ji67BKVhJxk6OA3cErvM6V91uUwzyf5ybKk/854h2DCxPGTJXafxyQw2IksfDu06mmj07nrvZtCi
z86UBD6b8NmpmI2orrmTlMT6TYjoTbNKvKq9ZEJ3q7ZWLNQBZ+N5TJ2dawPuhc+ElZIJmMMtkBdA
DsxEsoLv7aZ4EWPwogaZHTLlZceiUYCOdTaXc9Hs8jz4pjaYNu5GxgdIzzceV342PImOXbJJgJdU
BXfl0p7ZVCBMfzBhEMlKfwgqff3RDDbQG7ACQyY/gQRLYgX9CxkcitAVQbZAM7+68Zec4aA6cfA+
6xUJv3KlkpZCOEoVjA6WfSGYXLO5pN2L4xKAgZVmQBAxbbn3JuOmn5OKpAIAg44rUhHhqN+6xqEH
0S0erQY5qNGadeRR50Ic1ZDdjni5iSMLb5Pr3qMTLFRVYz/V8SdQDCBHlT9Ezin3DFwO2A/LkKqf
mGNWR70ui+ihC59H7HazgKDVofTa7r1iPxnoccO41f1Etv08WYlVo3CVvD3IIPpa09jdJgqSB2Av
HA+ed9VGlHdNXfIWhlgxtR4x0htneLwklqylYCwFr5rk1ZewmD4kHbGjJRM+YeokJUA6876MvbWr
8QDyqBWV8lkUOCag7dyLMNhj/PhKE6pl9OR7qsxrrdZf6rD9Rn0o7ZGZt0FvQMKutSunY5chKZUp
BpT4Fk3oMWXcRlAGvCrB6I1yzgWbrAE8xmWi0X41j86b1pT3cFSE2T4arQkcqeGOYREfu+ZdzOkm
luxpKhluUnN8d4mM+xUPt2M7sXcpeygUdfZkNYWzU1DQ9Y5y+6AFgWKgAc1nHbjo1qFY2pd1ApyX
xFSNslOK7lbZ/Yk56Xq2Ya84mflsJvqFs8WnwtpYRcN1ixUNzDq3RhAgc+RDeaU3hGKIZFPeigzF
fTn0x86+K3uz3Xs6W6EooSUjlsjvxRze0to6r03cnr70oBm9VEkHXF1rz4k+AkjCxGNotBhXwDk2
ISW7fgsWm6OQsdIGV15b1G+ZiWf4QZXgJSIiOkXj5HMQoYK9qiM/NsuXMK9KMlDlasxN7YbY6aWb
lzORRC0KUc0iamFnihv1CjNDTWI1ce+moKK+hwtVMJNiRL9iUcJpWtCabQiasrQb2j7uGjV1dFjn
GkC+EW+mM13MImWNBpA62/nRKTBleueZDGAN5WdbK/biHq2KSqCf2BxLEmPaZCR7RfkBSb7bOE3x
xeMTp8iyMWM2veHpFRyFK+5Kypnk0ivrxu63BhUIKBSZ5Y594XFQHUJfZH3lNZdCVzQHaE1Ps47O
nuvzReaTu9IjovZgDleMXU5KYz5uzskGOHJPudIZm88yCj7PnbstSuwDdqj0S5K/tZ15tgryiobu
rjMraU99ZeIEG5c9EZyaOLNH9koIih24nCzpmuOcjD6bojuU/0uFsBGFnkfvaBqvYd8CtE23i607
Gszn2emQ4j06jPriE7URG/lgGZRufhm4wjdscqMIR4ilWGQgNH2JlMd4WiIdOuo90HUC4viUIF+M
1x1p7pUb2znW7K+GJnAU6Skfo7MKl2cdVs45Lfd9RXAskKWzcazvGEQRH3JLfSG2I7/QaOHBs4Lj
IiU6PSTbIcWnOfNOeeVm1MA7MSxq9thS2E9oyZpbl+kYeWrICGZPygMjO2P0pUoLUFqxtub72huv
S+kQVzD6rXCHt6b09gndClu9uMBLQ5UlDui6KNBqZjpZP1lVfx6MDJ/S0L50go6jX6kb7UcnJrMF
GNe5ShT3Bpvn7CSMbt8arAIxxhV6I7grBzaiZs5q62qfYfFryBqQBo39bsf0qMl8tP1Yum+6tXBV
xpDEoun0viiLdVvizmkyaeIR0Kpt7qaUpRRtf0gzbqugXEz/1J2SLmSFMy1EoGHm/NWxmV7Rl+Tr
7KJ9LwkOGnbZFSMXAn8dLfcG9raqY5I5NWQTEa5d5o0WhmJUtOCHGDZab0QWqU90jj1BujHIitOo
qe2Ms/C2cocn050YFAakwhyTIKklIlzfYOmPClYMMbhoW8HGOMbwy3ykRE5pLhIh/PZT3+tbqpfH
rSuH6FglM0dDoITFY7vgz2GFkai0op3GgWs7XblRGxyDiD2XN7srLA23qUzJpSsQhiJXn4nZPGka
ce8Eb3FRg+eoMdJ0LndhgwqA2RB8PPstb6W1dAqMFeeJBFvlHDKrcbJ5OwZwHFuPGSjWNr/R7zJJ
N3RMan8jdZizbtg+FDEj6NQCfcgDukHmO4hQP7qVBltALVXKdaloSAv8NkWyx6rK7dEne/c+sUOK
GHqTbq68vnIoXmElqyzKZnGjd/shMlH3BY8XGdCdmTpXdj54fhElx3bWa1+MNsQRu6REDys5Fktm
JRk0niWzrM/COnQUYBX0ytb2QEeYGzZbp2bOCQiM67hdZ9oeVU9coso7jS2pO9tDzio0jhDD8oAE
g3PiZHTg9HEeEZFveHZi7ImTXcKULI6EuOAkWbmFsIDzBdvB5nkR9COdaEZlnODak8mcdkUSYlXl
qZWPHK5/pvjjiGewp8yFVW/rarzzijDxRrXM0SmnAGzFbh+X0L5rOnUqC/loe+yUYdQvvy/KuJ07
N57Nvj5Fa0WNUIfaPc0yV49Vzyk0QTwgO5Hz8tUpAIZ+49r2Dhck65hVRBevSa+lZV7YBiWHUsKK
CiKGexzMScATvd+22LT2dMLttNrTDyK3n7l6QWPSmLefNCIO0Gf2XZbedy3enqAv97EEUVjGYtt4
rb1VOq7vWIF+E6WFNgeXawdhaOcsxmZkxmMpQY8ifO9BTK3aQdGtaOnzPnMNToblk2nr6dbU+mAd
ROW4YsfIZ6vULprd5tIG3yP31jFyi+s26G9Kgf+fhpSAHLt8yDLvV2HQ6KYPbP1FT/teiSoyuwSj
fi7An3d5STc0PC82znDqmZxx/M4EBSWmvgOnSl4nKd19xRwctBeg/sms1gjgxGSSj4T2l11RB/G2
ea51o3wNmJaHQA5ArB3jVhv2pDa1CNPzSBzgVsloedDFrxyYeKs0dnIJJXYndkGqnu8cBuw7OgqW
PQ+3J39iCLtYwvsljAeNaEU0g70tGGPaEPzUgpTcGW21ydLmqxnd76YSHzKg1cQxONMoyZM5QPTW
CKfuDU0DzE9SuTbqO8Hdd1W39V27nDXzROLPb+OretLKfTjpZ+Ixg9/PWwp1SBKHOm74iNoHpmME
Ijxj03G4XLWdMs8Mglm7FwJ6hiS4GvrPuZ9nsELDRZKt42FmsEEkNe/bxlBvxNBtzUw84K8xMRUR
JGHG8jpVckBNRkjmXMrm6GWso3wNJHDc6BMBCisH1Dny4PGsZNoQal0ws6TpJqQJuuXq3LIghJYX
qrz9JWn48614Zi4VPPrpv6vS7ehGs8DcM8dhiJpbGyvsou0/C2HGIjn9Jkk5puVBQJGWI3Trt8rT
eRg6pjstXBecj77BBm6u+sFvih7Xms2zoHFzzKrKePAKY6ei/F1RTADlD0b9f3gpS83s31+KhRyp
m+ixurNQzP+ujlkEV4VLrh5jAXdPkwTVvesGz0mdvvY4zY5s114FtmVSZOZ1Z9ndScvsX1GsLmQN
IqYOzXD+eUn/a9PByNv/rKCX+ftb/Rn/HTD/51f9S0VHKzcpg4Q47tGZo1tImH8mhOUfcHb4xzJZ
WC0pHa6Uf6vozh+OZfNlSMqeK9BV/19EeEkPS6qFDQti/fKt/0cRYX6bv14iusHPcYTt4aCQtkWO
+e+XSGnnnK09Jh74mT2Gbi9MSTmDhgNzv5DxCkF2YGG4vdMs7Fdnfx7Cr0ZxEPznS9X8U6r968VK
PtmwMQ0gIXuLmrvUN/8lqhyCXFUVK9JqngRtWVBzjwUeumGCZdJJvdwIE09/GITHpkSQZYvbAcDS
lX6rWnXQFzKWyuBNqBYoaa2hCOI5iRBKQ7IZ3AHeZw9gi1WbY4DL48pd6FsYuPfUo9brNL/i0VD7
lU4c2NWKUxvl7bGP6pvGFJ8CqNeA09LXcEovKkPlG4IU6UDCnggicX/jYwQOVgEJ8+pduzDDxEIP
0xeOWPtDFJu+YwBjKaCx0IlqKijtjQBBNoAi08Nor7MBn/X8GBXAUxZmmQO8LABi1ui8ATVYM2vh
mwVZd4aC9sTS8ZBiViPotE89/gas1BMk0KtuYaWBrFrI44JjKwibEaBav5DVFIi1gpwM5qz6Ukty
ZUVxrsPFe16M1J4uqMnkvYC3vp4XjsXOA+JWZgbfPdYh9W0zB6WLxw30dYIumBiAB4n8O+p2Xsw5
JDbQJBajMW0KUOOA7Ixg5DA2BlSqZg/BQpiTTncfUgS+1/sKT7NGbyr+7BhYKcENBLiAKHAAsk60
3+aMP1kuLDtKl+WmEi4nigCDpRVXr3nd3ydhcJXM+VvVsRrVgZavFKEh+kKewoWbx8jQwdWqc0jC
dqjn1/3C2BNt+lwB3WvGu9ZipqjTCxVJlB1dmzk+Kkh92cLsi6t8p8My6ZoH16Vsa4TtZwaQL+S2
WJh/jQkFKAUDiLua35wUShbn0f/l7kyW29baLPtEyEBz0E3Z96IoSpQ0QciyhL7HQff0uY4zM6Kq
ImpQ0xr89/f1tU2aBHC+Zu+14Wy/Wjh419kIKFolwVSZES+qwjx1HrRUhvqL0T75nFOFwg8qDuEM
kNBTYMKYgWQ1SvaDilrYKH4hAUGtwhkqruHM5NtUpMNGMQ8bRT8cxAhCGxxiwd/vaAoEjqh1QAYG
0bBxmBwAmQvOjB73pQ9apQSy6ABbtGzcgSb0xZwRdK/Pt4asvMVk2hOlF51eAbSxUfRGT3EciaUp
SVaMVvo/xiOwR0zoKBQV/xHl6s0OSDADDGkoQiRr5EMGMnKe+tcpDP5mYsJSNF/NtLA2GHKB44Kb
RLrFhAj24spSLEowTbirw2bchv01VbxKFJKULORJxjLcO+DRtoU/P/GW00UWmt1CV+TLVjEwNWCY
/wbwdRig6q/e/Ny/aNzFoztNxxRHKrcDCxSIh3v+b9ateRuMBtTN/istChaAtMGj4nJa4pJ3cDrb
IWaC1mEbLL9cCCqbkfinLGecWcZGuevS4CgMik1jWsRAfxQNdFZcUPSLZ+wS5tJvzKMV1gusoA8w
M+tKMUUjRRe1ZvlCaDRdoCKPMhw640T+boAFqIcAT4h3DRXfsrKCbMm2AiUGb0UPOybxKXqhlhKt
Czux9xX3VKbgrJBmg/thR6TYqIbrs0SOO3ipbrhLoqm/JsnrDO5kbsInUuQUZbUHtwrviE1G+4Ln
hOw9mIAr5qYvhYDRagBr9RW1lRoSTzYc1xCgq19BdhWuTZrWQB3rED9kEkMItuTL/8eDBQxbKUJs
CCoWbtYz6UiouJkuZqg5e15lUHTZAMwswVXhIjfsB6Xx61gy2Yhme+fFOWrSOaLWBUGc1qj3w/kM
pWm4uCvTRcgI29ZUlNsGwOtaU5FnIQhctMacW0Bxc0XHxf4TbBpslmBz/9KYwfwBpRuA1JWKrdsr
yi5qkL769BR7N/7TKBIvgIuiUIBnI3a2fY51Fbv2Jsq4MMImf2pEVJySeDxqdqoSffFg9URYinze
t5n/HI3DA7DWwxlxyfmTpyFlSf6OiLW7mrYzOaDORuUMWbhu2eAwFxkWuPbMJX8jppb0yaFjOAi5
bZYi4XMrCIbFdAFrF/ZA64xfmss+rCU2z8D9BCb9V69hHk/Aj2tFQSYaEyNv8FrXxjnu9Cd4mGtX
cZNZ5K0HxzlVykpDGuG4KhRl2evCh++4197Q3prkzQbGjH9q6+j1rsNCrkHgp+sADYznheGYO5lf
E3Y213CoX4O3gDZNMZ/bGt29brGD59HwZGosE+vevQMVuJMvQl8LPBpR00vsx8aBkGyW7MPwO0Yj
oWbBlaxxrF96qZ0Zxp4rRaVmVF3myARKpC+pigvNuwbwIu6q1tEXLq3NW1bApef5Bu+6jR9Flh5D
QNhsQd51BzL2W2SmUM4UL3tW5GzY1QQ0GKhzFCLOdOBrO9p7mHKBwcy+E9sxLX1c+5Ficrf/6Nxg
uqFIsD4A3F0ogndRuc+Rzy41eLbgX/QK9G3JeVkY/VsPAlwfbEr90ZuWoZu9y2ruD7gRYT7pPGHq
kfGxgomDmssVXTyA1yAaeOMu4PE+Q7ZM02Lq9HSZ774oPZEilVv5yTIox+rPgH1s4sIzZ6PPPjZ1
17EN69wc/o7hgU1VdNWLrW5n7Fjz8m+pALFDab8UrDzIC6x2YhZrV/HU6VRAcA4YUGNYY/prlPWv
lfIORaMboQLhadUSC72pEODH0PS30fid2wWM+A6A91gSWtbEPLvBKxiGKNdZPj2PGO0WtlIegXJ6
r23eMetqIsqz+kmC+2VgTXIBP8J9kygdpBlujJiL1cegvxxlw0fNWLvC87ccpkplkLPNbpM/uigu
HfRfLIS/Rm76SxphbZlFfoj/OWJ2XraQC5uj6ARTyZoAozDVDlaYjLvI6pjdu/ar7vRAs5Kz1HgJ
lClESFbDfA+auN6YqYbAYdppGJ0DObmXRjePrQ5B0OTMXGBZ54h3h/VsGp//NP0QY0xmM8wQANSz
j0rHmxEYT7K0fiLK5aks3qShCDLFpzUPWzsvh/PWmIRz93TChRCgEksEAkpOd3p/+Dnu2qcT9whA
6nLnr4rSTKX+hWlYjfDZUsbeRN+NzAAY/oX6q0zMjyrOrpNdfzAWI3OX7w5hwa4A3LIWrXOymdMb
WUTKU6nIe255QuVHZ9ebG5MU9EWcDrt2ck5N5P71Y7NgU4HUH5YI/PCNM7L6CDUHt73uX+ecDbY3
oFrVpfZmasO+NuOJkSzbxBQ3Ajllt2mg1JaVKTfSkdpBRN1bzqFo6aBdBOgCc1LRt235ljicf3B2
D5SBe0ZQEA3B2+ZZ2JCvE3M+j89FM+pLizfd83cy9YF9TkDzr39XpfMMVxv5KyIIBr/VE2co/OIq
0YHac0forW4gfyy0d6wRqOmdNN0In+ISQzjDbLHgauPQnXYNG+gdqqvLaCI/yYx6FeXZXibMxhyG
M4Wf7A0nSRgH+uOqjfYsosmn0VI+HdgjDjvaDTUkQ4Y23LU2VQcL7x0jbngvxlPqE3UgxvZM7/Tt
wUWoq7Lm1BRXWXpM+VTOddyln05dHlwMSpuotuKN2cHu7IZnq0t/G/DYg7mpeV/jrEerPq1xqZYx
tzyWqckB2xgY0CWGzch82JYXZGMX4mAnuLyQaBhR11N4paR41iLkrMipML+okB/fP3s99jxqvF3C
PHyRIbIa4RyNxqnQTrFo7kOUXkIFf5Rh96iTcR+JZhkMDurC7BJE+clwuoPGjNHSh33KSRjF9q6H
/JDY6XeUiV26Z0KIXmIKWf3V29zoH1XRHkqjOE3m9M7RkvNDu8l+S7O/JU71mOv8E/XON9WY2orn
7DmN2b8KNg96wyKlkW8ESFTeXeg8QDOSeTlNgntWbyFzPkcT/04A2m9hIKrm1LJdj8DX4G4V3h1k
Hv5568j641pkXAEzOjSO2+TbnepznJISX5RsBDHsjONmKLYOmccS8TvIuexCdqKn7BhrS/Yfqalt
m6x5I5xtJ738c4QQIEJ5iwPt3qaHcUo2pj/esL9ilv3CoXcImJYmRAU3xQhbEvvXSsW06UCNikJ8
5vNCI1na79+8EbDRrGNSggjUW8XJqt17U+ZXzYoerX9C4rpSr9YV8e+QJN+tpd2bSB5mkZCTBFQn
r65R3T8K+iQ7fbJ2Tp+/ODBXCGBoqSo5Mj2JOoxhDnD731gn4kMlawTSYg3U31yvO7jYBdm+rQLb
2SlsVuFXWzIQHqnB7N+OLy5HSK1nn2HUbJWzN6ndLbC+i6WCT9SbcIyD0Nqrztp1Ybn11R77W0GS
YllW0PxVu1ZfqFxOxJ+gxu0fso+/2X29DlF9SiYOt7Rj88R77ofHhFuPXKzs4vtQXc6kFnPr5qui
p0gILNhc05RdZMsngVXGDohlT8nRjnDyu71/NyLKOUnzxsr20PJ+9TD7jcbjUGTXxM1QhfpqFxao
HVj862bDTb3UqPFfEHXGmncdWnT1wdl1gpd/v+Hf+wlqWPWZ1t+6RqPg/jKr7KL+5DEeHpJ05C72
KEYD+LQz9FGgTUYyX8nmAj3q30OH91O3+OnT8cHTmEG1jt27XwC9rRiVwsLqCfjkokkiqQBPK1v4
d18vrsLYAX89hNxZpcMUmKfy3TCDR0fumbpY+7A8JTL+RdB61hH75mrvrbvjFxo1SDgCBATNz2Dl
fNLjfi7m3ZhCVDQr+9OMcZeG9NODTbJNWMmzZMeKiJuJdj85X7oNLETAcxGckCvhDaiQMJID2Aq3
leYd0haZFofurWTAsZLW38YO7KPWUl02/XsVB8rdRvK4vqYRfe7M7iMykHuYLQTqUPVyOvLTgTZ9
Mlt7y4brlgly63h83DIZU56TejAFHBweXAXwBFeaP0uNLx7YQmF8J4G2ClMC1cLKXg9Ddmerl5Xs
FDBbftboxsNs+prG4dLOzKgHG0vINGEetNetzckwVCz7WjpeYRJF03oezonlxL7ah1kUDwfkzoQT
AQBlHE3mFq9ws9PcWw9syBnvK/aH8+7Al8OtPH/NrS7WDUKF1pt2AWXCOo6Utty0v+u42NlDNO0D
E+k9uAi5cCeaxAjFObdHuJk6WqDS77Zm2pxLRewu3pQWlXPPKpR/JSMnvI4rkCOAfpY55jR94IDD
rXmqCiqosYxQu7raZ+rN+tojNg9ZEoN2q3KuwEo5fwvnJyRTTX3LeydutmCEcwRhK9aY2BjhaywL
G4MU6hhvh6tlo899dkuktWw074cNbHXIzBqNPQ0DmE0PqeRvasxfQsBtwBy5N8OoW6mJUZ2XmzZk
Bz701iFw2j9IbMh4NNc5EbZAo/A1lHxoy8nluJosGLJxG30SQM8dbzb71osUzxjKuOeSauaknbz6
fkbK4LwraMyqFiDTEPfDusDZsbbcZqfPEfg7/C14ILLNZDW4YOxw5bG+XWZzn55bgQbMj/s/+kDB
QvMkohql+yyuLeKhvqvrVZmrM9WN/rphv1X/A798cAtKEwcN8VFB7uM0/Ub448EJQ7/XOkhyQMae
4I08pWRapRkHfpZdPLKJ0UV73IkDMGk3uyHN5axad9hkVqnWErVsXH2XL9kpYZHyQWOas1jKkoPJ
ragZ2ZHLGzVeFh6jMJ8WYNpgVSfl0p0r8kMscg3lpFo4t0IGR6ek956CTdeHfh7B+SQ8uuva+uFC
Q1cvNwlol7ZiL898sKnd9pQUznM6SzqqTOrn2hjQyXCgD452ZW8fPyEEPsRkfiHXKhHZBbu2Hx9h
JFJs5BFRAH5ziAyDH1Tjl98Stwlwq9nG/o/VSk73ES05fVmXsYqOS5AY9JqE3njGtfX5dRQgCKVx
SFd2f4Cxeo5Sd1jaMnj2xvIRZ0RHBfgjV1gL5p7bxAvYc4ONpnGpV56BddvjUVN5kk0jsE1Yz1iK
NFktJgfBUkDiS21ID7EHKuJeKUaZ3jmr3PH6g8pTSfW3Jot3BD8X8KLxXHYOrJG+uknCdKjlyG7o
Kd0hScRisJYDTSlrwebTinxvNfnpEzN4oJF1UR+EAXqQB6fp1Xuzz/+EdfsooAdvdFm5UCVwHiE/
XrcTqrOpi5FMyiVXW7CmfCA0mh8M6B6+6GA6Gn6/WXNR0ch05V7gN1+Og3ExJx7Y/VRfotx/tc1Q
7pXucXCDP24r9xWOZjb3XPCD7jGCCTl8AF8Sp5xxryFcJGDPE8Wx4wFNX/W3txSUqaXvMuXWHApz
2zjmyjRMDEF4REym0YuUh0xblGcIv8c6B++ma6Jgs42+RoPIJSJvrXdpuMLQWW1CvbBOXVsUa6up
fsqueC47XPtuII6JW3xozHi2VTx/lJrn8JkhGUhwdgfqazNbTBoh6v+4uWm2OTPTNBi7tCz2hT49
51UEv90ueQxYYm3mzGlcsSMDhpVuT25aosBtMZEbE4bxZXhMpeHtaD3gNyoSfmNECMmV/aP+Sk0D
U0XX54uxAFSQ4yeIZ/TuXVUMx3DuiQMYXgJSLillpzdrtqd1oz2Dz/ucXOuZYct8JKsu3QQtR5Ez
8xnFVm6sZkEGEFEIW9MLcOWJ79S0h+dKc14pYayjNvcvevMei/AC+8pl6Ggh2W/6h1VowcbLmpi0
cPozFJ64VwweSjp6Lp3EmjVas00tp8uIqvMCz4Cx3FQf4H5hKyr1aM1iCZl/8oBiJlDCEB6QjXgZ
6sGKGHapqaceMcqdLtkYDdCc/GPjchgMhORscRgT82jyVcrMOIYDXWOuYwCYwHuEOZHqyN0RjPR0
pHmLsqsdP5uifPF550wSc/SlVsvA2cZR8s6Ae1qHO0JLIUutZdfddSM2LhEpGmY+xTvbil5jfG0L
lLHWhgESKIDB2LAmX6Pi2NSmdpyqmkW8cG5l107revgzswxaR4A/UZsWnCaoPKRk0ovq1EaoOFmi
uVlA1pH1wOGrAm6xBhdI4A2vcVOBkNCA341GVmxgDTL0yJXm3OpAE/jnCHTWaurDF/Aw1jHrvjiZ
3JPRsGwNms0cjPt2bEkzKfx6TdzPZY5gilZ2eHAkEMewaMGnV+EhhlKTqT3zkNQflWzfRMOxkzGX
aPNEbry2eWJgCJSdODCeqdW2jeV70EfGrtTgf2I9P1im8oGgEyz7QfAQN7X1bMv4RbrOwQN7M7L4
okBwj3H9IWk+D1L033aW/MjM4o7x4fU0I6rRDK953LI5LskkGkW29jP9JxvMW4k4EqibOSoG+VPR
JX/oCeQmr6GhbjPhKd9JDb6/pGRl/YL3QwO9IBLiyGT6WiZsLsoM9ROxgICmGiqneJbcAl141uMM
AiMEAreeEI6h6esy0951hX9NogFx/0Sz6vbYD0LbXicjclzXjcYluLMtE0uXKFQL5YLDLxg4Wxrs
vIuahqwa6SQwI9VItopPFdEpKZLh8gBcdPrvui1T/KsgHFBEnCtt05b5pyQZi5QvGlhKfVUNO1p7
LpOW0bS/TcCDLEAabZ1E/MrMhIuE8TdzGaGbDi+K8ge9bLzWtPnHNyAKFo3+NwDF4FTMelxRL3U8
KSt2V+6idiqGgHZ7kD2yZOlP/jbo8X6kUVcQb60UnhVVPVgcnDaJ2j1Wctv0c7k3O/M9x7vC+BrG
qmF9x32s7az4hQIIdV8yviW697diUYAi2nDXAvxZ3GVw782b5zALdaGrYrgzllMH87+c/OkyNfek
vlgt16AMuSvIyLJo0kzF7Cuo+oY/49xeuklDLDkk0YpQB6gkhHIQkUppj6qDMcfEprMHLWt0z0GN
VBaZ+MrGRkB1dakKWz/qUDBM+m+3ovdwTOPM3/23xVSDADR9crC6LXHaFmAXNkUA4UWf7E+bYrQy
ovhzzE91a4zE132wMrnN7H1AB8hHHKWf3phcelfe7iIKflRDG3ffaY2JT+lcS94u/aZGwuwwU2eZ
JVAfZ5klVA3jFP8KI7hNXbAxZ1JbMoRPZnmCT7sz9Pag+mYkOvtKL5lVx/g6qivShYtD5lLfZ99B
4v+1Y4YPbnYe+rszgdhE4HUPpo59rlbt+sAdDnZuI44t5w+nQcZl52JfGKh8C43nl5dg1R3IOk0s
HqwmG9VG+5ks862PNHMTiAKgHp4E+B42uTnjTAVeAwybz2B3goUmuYe47T+joNmFGdcucJa23Cdm
0q7qWqP7YwlKQnIaTBai7I7azpi+pF7pB+kVXz3eewL4CFipgvRnNCrSyyP7Xs3T92hMK73z7yLT
XtxDlsQ4H6CklkjYmapetShnDV1dO4SpFtjC2GO0oqFAHG5dpt1NI7/WcDyimklDyNQY/T9e3rXX
BnescL+1LD6jITuVtrwVQXsLCV5I0pM3sXJq4/Iz8awd5j2GukwfjeDjv261WGsecRl+l5SPAQ3b
yHiWqO1P4MGf//zp5IqpBagu7XsJN2PhG+4dBmVsfRQVzmCbP9D2ylf0nLfJi/Y+oaqOx5+ZUJCo
sF81NGI6RB56ewj0h3DgcDYAWpxxNYj+1koeReqm9YyE+q3YOOyp1I9LTuhFI+JvnrlLu4pwAeeA
91HcVGw6I/PFHPqHAxAK2OAa1uvW1WgdXHUVqV80Yq6wHedmzPIxyOKUGnwMPdcZauoNLk5Gh7/R
0D3wKdxmTeUry/6h6YSXE6sqx/nQ8qSL8/xqePT9fCMGMTfhzCiNvwdhsvTDYqszZkOOxuIki771
PrkEDE+Cwr5bZvfIIkq4qbiCsVrZE8OSf1c+SUFojV5qCJw5yOBAYyrQHnDFkEXNK+o4CSwr3OeY
5HHm2TvBoIyl1i+ipYUpml8EFJcu0F50gpMYNWFJfoSBd5dz/u8uKrXu1GKdhS58ryKWa6n8GSvK
BRq1o8oWLzJiBkyDmgJRWAUtjCbFGqpfgW2lx3g1u9m0kRV7vNxEDUZVJjS0GGDwPhq/hOtru5va
NoFCjtp9JlKQy5jtWTj9zmH3F93kmsc/3EXvmURC5AUV63t30o5S/w1M/c3uQ8CI+B/mAX+IbQms
eQUCdPLoaMzLBxEL9EA2uxHuhkPVEU+daHATp/q3a6vnMmFZaufcHNEE9afgIU4bybyR8d3OdvDC
l4lOlUNMVxIqjlJFKKw4BdDHeEAWSG/9cmnztlzPXek9n4etQDcVtjimPN09YmmS29ZNSzv+UD72
JPVUWMyHEebJWzFpbzOwVa4pQs50JjSVgUpdl7+VM7+XHtkUnkVqskDvOVT5tSjlvswYw/uZS70/
n4n1enMsBipykhdCStiSMBzT2Jyu6xwFtZi9naUlfG0FOKZxNpcG8zoMBCXqCCxFDAbIGfc+qpyr
qW/J9fA/kviBIMpe1TjMFrBCDp4gMIZMLL2091Wtbcc0unjpvAk7EFD5rDWHehzxbBTMAPLxq+na
U5Mlb7ifqW9tT+xCxzvDTeMhlr7pEklt1k6vbI1JCAjpUOVvTorOCDUxAwOWWP0mzh0yUNpXezSO
zggRKDeLDwnwUYGbMkbw3RiQxBezmoor1N6g8+lPggrw3/TVYnvTM1rimhmbdH+L3l/BWYpXvt/t
JpNI1DZYAj07CSUI9+Z+m+oIyP3QoPcgo7Yl2CpI3Ne4gCkHGJ5bE6gc2if71tg4xTM6XgZ9mvlh
agxwJMdBzxozI8bH1ZZWXKwrjF9FAnSQvoilXnVyekVdK+1Dzr9kv5ou9SWt7L2LI5IswZ7VJeA9
Yl0QrgJMRK2fmc3ZnCxI0csgYdibun87KflSuYu9ggztWY/ZRITpnZjYLxh4liXftQj7Ahkx6Bwm
CHQLknfgextM72QNYs/zySaOoj8MDM9myUkoMFLDxMf0Qc1kTUjQWW3AzVBzs5Z/lLXGJepeZxec
EuIINBqDdShtrDWBcU0ZzAS68SgGYIsEhMI2aFPAwX52cUmNEU5yF3321ljJY2rSaONm6aWKX0UQ
wiDS70kLIWCAUFpxdDohFkiKDKzZM45HAz1A4gv62j71n7wpng5VrX+PrBpJ++Zl8w1CrbU3FJtu
LI+YnAxQKZGL2Yo1gpMBNa1RwiJ9Z1tF700915V/HO0JZw8ufViNDN7sCVXSlzO8dTkoyvAlMpD0
d364713mlT5n/Fp3nknwW1aBfGn98NPIsxiBz6Axqx1fgxEDVOz4QqmMN/Nc3ubYEyAD6MUMjCKQ
MRiTgICd2OWRzwsiAov1sm9ZigaOttBvduRLnhc8MKc8kuBgd8gucT9lBT48KI42pz7kVzoDTb7M
imlZphrxng5l62RM+SEsCHU1gZxSQGEEwkviAmBZw54EnDDAUedSqKexXeSNLfeB0z3pQTlubBX7
ksELHZkAbQbJsH/qmx7PWnQl8TA6IuLZ+HXLSMZ7xL6NSzwO3Y3U2p3p0C3OrC2wnNyw7MRL9E3L
ZJ8Lewl0S1xqnkjkpn8PI5dLL7WPrtM/nbpgT7izp89RMpTIzewrpg23MxKl4sA6DAqEw4Q6W9Fk
nhxLIIWCkuFoHzXsDztR69VMf9Jy7TcprZ0crR+nnrN9a02vrh+tOSgdvX8hyC3egL1NcZvFP71M
HTJePfDQSK5aCOn12RsI5lTMj7RhIkgLQxAQTUqbPrPmPbPOv6Yx4r5M5B+dGCc8rfJFlUc5I17L
OHZ+8WxaEockh09PtRX39TEMIFyEBfRYHrhRP78nkTWsJW0axur8yWja5hglxq1iqSMh/bKhxTip
cezOlnlqowRlc6wzEIuYBurdz5y+taYGftLneNL7vZdr8XGOURvmrssAlHts9AroBimb7his5cB/
RD4jPkerPJlmBDcm5rkwCMZRTPtVdhBqap5eDEJgjhfHWeOoxDu2DxsuQiyqi67jIizy8JNBxxmf
iU426bQHFYvG3I/hCSVquDwRA8sxtCTf62+Zpvai9shEm+M7FlXoAoRkr6zR6pneIH2LkBjUFA+e
Cg0d20zjju7tDYm1ROapcFFnZgjdkDeqkRtWYkfWncbYVSSS2nxLk4ooRaXxoVlAHv+/FiCDU3KA
Tf3fEV7nr+Y7+vlfGV7//Vv+W31s/YePUNghiMhxhKU7qGr/S31smP9heDb/QThMunTHRJf8P+pj
fpPjW47rwxeyXd3iHfwPw8v8D8eDV/qPuSY8YXn/L+pjdMT/u/zYNGzT59V1IXTDNCzxf8iPc5f9
QBHTO0lk0qSNZR+pjwPZhz6T4pjtqozHfQAAQBT+eRbl+9BDhA/pvGsn+QJ156FLGv4iN/4zEHcV
5u1ZBrD7sUmuw67YDLbQtgkq3mLAwl2w7FwUBoeOXXHVJjbXeQ5bM02HemHP+U9hzbcOGm03NsMy
8Tg9RSG+Cy0/Oz2yzASzM94ZKuKJ1iB3Dbzx9wFLcJUTg9jHjH0J9Pmnt0lrc2ZetAOecmmi4GDh
vgbd8DnWWrAEzN8z+vQJNKgIHZm1j1Jw14OsJEUl0vfwkD7iSryE4blNs6vmAjwdfO70tPw7ZRGx
RE4GPDv3V23T4SH0/zL40chaR+0spukLcsmuAXFs1+MZEMoevwgv3jLjabz+KcANsI/t6Tb6LJGq
xnKZRQEZmOCg6L5mrBpLTqvEDDsAzfM27/xvhl5QM2rozVnN1K5FoEZFzq+uGk6ELt8UJEAs9CAM
8VyHx44oT90cm7VvI+TF8qB7un2fibhcEePGIhw3UlDeDELoPYIg12CrcsL50CP4OF5at+3w9oSc
Q158GwP6cpGgvNKHYWeVBLrx0/hSanafSU/Ic2MiZ+x+4hLRRNn2xcqVWPjKnIwEo4NFnngKuCM5
+8qcoaLeDiu/yPvl3ci8aiVzQ2691HAv8ABOWilC1uDtR+VQgDcVL9QIzd330WCs3dQPttYQG6+e
y9xUgrqsVGyo91Z66CvioURJpbYTHnuUQ8p8QCSmyxKkc8EoBc7GrkV278O2R5qbo5IVBj6g9jXj
OfrUlCHS98G6kR867P2uKZ7jcbw5aPVCejBbIHpwetb7IpoeOMr5GXpj+dC+x356n5FPorId3wO/
RcPOL2MgC/ltKL1VGBQXSRDGcnQ5qYWIXjzfOOtjA7WVJZMF4IzeQ8tX9UzUSDvuEfbC2fBFcarq
+hmix3Gf5MwgVLLpyuqCbGMZ7OQ9fF9Y7e1npp2Jck2hkdB0DR4HaXRQ65bjnIXn3hkchrGE+CCC
JQ5n0F5qQ/kbE2D2URguGz8CVOW1T8GI1V9WLaawCKuvVWfXeoi+y7L7CTqDbFvkvvfepemtu2HV
eaQlBKVhvScSCqXJfP2scz7W9cByAiVIoqXkzzScrLUHLLVkWHw0EpIWe/z5x8gvxGvpmWtRNt1H
99Cw0RGEyckXOn36IoT8nU165ynkCRRnVCGhDtaGFTLm+9y/t4ULU3C2XseKV+8LcRrLutoHHjZC
Rov6tqpp6bSqrf90UB5STZ4bwP73Icf4hgLqiNIIEDypVTCgd570tFPe5XKpU1IswSuCOApza2H0
nbsPQ7t9ieyR3DP1zTb6V5TCrfEEuv4oTNkQAQCxtfJSYx+OXCzrhAz7eKHip5xQ2fCDnC0FById
PTMeXkC6UgWaokK8n0i1RzPpLNrMPmUuMTcm+/UcWx6TVIi9DmPqNdFq2Cmabjck/XOZEyeZFMyH
DPbgDOGYYei5zmJDh6JOOrHV+rsw6p+bkaSNpGT2FInPLBU/TGPQPOZUG9PO0/pXxw75XQEN9mBR
lxFLt5wqOya2YgYDFD1Jy3hAuWhVakdrsAWNO+vTnevX2Pbfuw5tKKWj6JKtnjt7Hf4XE3jQvE7z
PrT0n5MDb0LlKtPn7Jxxb0KAMdFJLUTjJfh2w2fdWQb5qqU2wYJuMZVeklFxn6341RkHNovxplTu
KJSzkLUj/ZbawdV2ya5LBBpt7Iv7PlUFTGpX2KfStZjoI9vor1MDkUv9VN/VORufOUsRUDHiVInD
Gmo9MgWwC2Fxc5uSSXZukD7KBpY1g0ZsIJtT1j1jKHZFszFb8VTaPAu07GDojlhUIoTGZRNKhwWf
9eBI6Dn5rRmr2vq3LsXrUIlN4aZ8kZYSwKE/X5QGbaYJKkgTGgYTuJBW5PFWmmMW9D/EZXNwzooU
PIBTw66NLZ4ZMBLn0Pqidf2cxIuLtg6BvO4C71CYDek/GT3+fWJvlrlVIo+dHZSoyclyBnYCY3cc
J4rx0ZI/eTjzGUm+K4SajAA+jLp6G6MY7WjvUAHSrM19dKvER5SN6jJSMX0TRsxF5UfArDL5i/CI
lwrrJ42EHZTaO3casbg78VU3wefDUylRjBSJu7Oj4TBbBNwSo3mBzrGPa7TnWWMz6yagIsmKXZV4
896sSWd1RvfWp1p1t2amVzw56/mSYoEh6C1RdxI6ryLdhAqZ4lTFW1n7GOFhuZUzrOy6dz/7kWEZ
GbDKbMjPIU1h+9TUB79wuMI07yknHVWQArfC6p5ukjHdzyHGYK30CHiX+WXSh0c6FmuwVCsBGRIv
brc2vPmvUUXPhmzOaYnkpiCgfAhAeA/WTxqLm69d52p6AwVTR20BIcklJxAvCpECecBIoWsbm1Dh
4ph2frn7IBFYLqe4AR5pJacC9RibIm64sMJ6AQh8OYUR79vO9oUt3hP1iAOF119m0RyTKJToeJmj
MnjL0c7r2yhB7mQQJSMNhkQPmXinOk/jXTvMqP/DRzC1hKV0ILJSLh2LftOR6N5Hv2cfVI/bUZ/e
3XyAwYd0YtUO/M5c/7Lz9DYYEznUoDD8Qb9X/M2cTDATad4iJOlj2PubGODlRhfBf3J3Hr2RK2kW
/UV8oIsguVX6TNlUym4IWdqg979+TtTrxnQPMAP0djZv8VBVklJkxGfuPZfHULiHfmEnXIbmtS9g
KoTRekYbvhpbpF8qfsTN6++zIXjKIE/0IQ8qidbLVd7dxrbXQX2yLjjS2PIA5WC9XLdoZN2bzEdS
xzSgT2quaUEChoXwJkRDStrw9xih/Lcr52x7mMYQmcd7HGGvWOU5ifQxDEfvOAJbvKo99ydzseUC
ryBeKVg4B4TsqG2rAXM3FqoKTIUjITzoCAM2qurYcBPaPpIl3AJshCVdqKx9jzPuKSnLTysZHluf
MSWMtJ1EoVNZWhUSNqS1tO2mqhW6cyNgeqecm9As6dby+lmKpXlwkF/xTpB8Y4/PkEXtkxn2CODj
I8YitFZlOtFrYyE+OGxFwRTB0/6SeqNf0oLZRACSL/UolmDDuviuCXIXD4jXYW1rvsqKtYToIZ4b
rbEvJIurJaGe1q1773afs+3cRFVwAmvwo7wgJxSZqWTC7Lc383NBSv268bvfP8Q4Zwa16ZTy0DHU
nAZSIGIGcexT70mYIhagR8CJMvyQxvJXKnCvof+SFm28s1WKuoKQXCZkGyS1xbpFVnDFYXgVVNF7
Ebg/nUt9QbW3j/kHAB68l76fHMyqA2ZtSCyCNTiuDBuDmeib0WGAYtY9tKKQdTJL9CmCp2LGC+pY
aDoC5tkKFfw+KKD9awV4PscARefk0EMtBtxI8S/x1wth21vPPzl5hOBXFPyOvOW2RqNXDf5VR1d0
y+/qOjPpcqIhPeEVOFoIO4gI7naVk914Tk3q8bRbnDePr7WNFVMosjiux57vs5Lgo7Lsnl0bXmow
QpEzQD4BDXAIa+oX23trm/ILIq2Diqj5TOZfdgblliUqmhoEYsXobSRuR7adyK9DjqcrN0igoh1Q
s7bcKJtobhlpFdNR2nppZ5BDlzcR/LVk1lJmxVa5Z7DsxCipuAWuppBnxiJAYYXL50LcYrLhm3rl
CriXM3lj8LDYaROwgc6PWri9a9r2OwevaKHVIpyqdIANhqdai44BRGFvWtfsb2w1JMe67/EdlsUb
OTHOwQU8dlXeKyeHkOq12z9zxFnarPTaZVNXXHKRrguC69wMQc2hHF81iirRaeqbCZM/S+7bOG8O
yMb2hATdNc2yqbzqR6Mjt1VVp9tkKQXBAeU9YlgeMF+ff/59L2Ld7LU7PrQTAFx4da17Th3CK3L8
9jaejxnrYxuOG0uxYJ7Da5UkYIJsMH1JMhzYtTwik5LrcR5G5uDTExvsG1F2n97Q3LBre+RiZ8UA
Vt5xeNvmwJdgRbCZ4GVYL0uFLGku19JuEoRt5reaENL4GDCvxqB7RR4OJY5Jj2UaJEuRHbteckge
Q2Wlx8Ho+mOBWJNu114L2Rcry1KM25jBEv+GYTZkDdTJW3hIyFp9VsC9v1sgBva9h66mSDGO51vV
tYfAbn7yEJOhEU0YpyZzwwblexCUdHaY7+cZ2UgbjMEOVhLZTwsWrqwG3VdjgrDyL8OI7wizlKsq
gs/cDhGEOhTjUxAdPdND/xbGFZj7bEBj2dSkdLAZ91q1MSvjmQEwiI8aJZMp5l9RkBwyfNQdLbsV
Ez5Pt+ViCNlxVFJSLLB38Fd9JRqVV0qgeYnG5wVw9PI/QL2iN2B9pvU6Mv21tPJ3uXRsfeHwWX+A
fPOBo7ZaBRrVl6fo+lGRhn8gftD8ZDjc0rJHfFmx9XVOSoADwijCE/Qi4DEUrrFOfUI0/7fD//+r
nd61fBeT+/8xzWKD1f7bNOsff+Uf0yzxl+VKXgTJIMtGNEao9j+mWYysXJO8bddlpASp5L+HWTb5
3OQWma6NkshjyvXPUZb1l4MC82+yPQ2r+E8mWZ7ULIV/ta+TOeb4puWZfG8ao88X+lf7OtvsmT6d
aCbXYxSzFP4uEMF66sjYdhqkvfPQf8IYeuphvuzngHk3fhwivFCQz2RbOs+1xatnTtU9eHjcVm75
HMK1XZv4s9ehfQgk49wlhviBZM64oi801nhb34VgLSYp5HyCIEmo5ItbUYoFRD7gfLuO647qUnIV
045O7FrwSjr9TsExDIP4vVOtcWAqccW3f3IFWogoKff8kafEMq89NoDI5JtVSvzDqsNT2ZssBPNa
4lcvWDUE87aas+RUlO1uUpV9QGxRrdA/clQ29hNaXAdKdPKL+WPjmUZ7UGVaU9Og/eUEPojJ0UkY
0MhEP+3GKbkLZ+4gHxwJhsLmiMTI5yeN3buovvg14tM4oSSdCi0xvYsZPnn5cOlFhOCjOycuUNnc
dG9B6YCqIzpxfIxmIj2MAgd2nlhvpjutLJP5lB2dSie7dYb4NC3zA8pEKhmflrsF4VydbZ1BFqSf
wJhOAQWfa2FjNV3m0XCUZxMJHQVYlPOJirndp+Zw6xevrtkepuGhF/axr9t7wsiIrms+hrG/5QFQ
t6UTbktDns2gvK/ieVsgsmaDg5DIyXYo1k4qNW/c2yLNtiIsj7D932VUZxuHKQ0/D0f5IY2wcGqn
YVIc2CEXiEGwU3pmhFRPstT2vlLjDujVdSOsz0hZP8xQ1maUfVTUoW3b9GtoRgWHdIrpKirmTVz3
t41v710f/8OI8iJOxzfmwWfWW0PP1j+FxGXJeeUeZ2m+Yp1YjwU7LjgOO65KSKupQRvr+4xeLNRT
S3ZInPJGes1B+JIWHGkL8hicuh3oR4O6oSJ1fXbXEDUZ4yI91xFJY8cGIBgsXTR5G9CH9Z0sxE83
4lYgd4XZRIcX/FHeh/o2w68x7vqCv6+AwGWIQc2YZlAm4sfMUcT5VfxOFM7dMpGiZ/LrjwtYBi4l
IlJO1o7Lrqvlhljln3oJorvFcNEGj4jaIzUeG5rkaCZvy5/UTe78uW4/TAvr/JiVIHhwhi4+hCwP
b89COu3GDhke+NJ7zk2vPfjpcDuEaGA7oz31w8V1cBKYPkVKoo1rPVQqk0i81nLXLn76JrkQmLdt
YsaNRb3yZxh/A9O1cIjQ9ANbS+gAmtR67M1XXzZvxjxde9ydfkhWT83zQ9Ov9WeEnUyguRD4Vrhj
Vg7pqzQRQ2DcWmJ6T8tgI+1qLcKOsC/ngh8yz51VUsxHgwZYjzcz1C5+l26h567LaXqxneG+CJwL
8YDlriBOjtXCFh4r44fufnAW8zpJ7ie/qm+rCakrN3C9Y/tdbybZn2uu9CvDhHaY9bOzGSNmET28
j91iP/GHywWgVxRbCodbBURJf0RWfggRRW4Kahbaq9Cg9SdHfUizW9TL1JYl/VXoDxg7HFrwr8RQ
z9lg03jW43fFx3pFQgGhQHrpThEJyXfZ5ibvlMPMRS9qn6rJOPpR6T5zqfxkXnFJhgZOmGS0NObQ
2Ity+Yxjl5X8gLQuFCi13ALusCqvrZB1+0SBgiD3xjMcyFeKkAMnWCc0mMECf8loGPGlE8KFbt4v
WXIJu3DWfJDXLCXQHlEP2WfYv1zLOiqgeIiHkupZwVNaV8SOPRQY+7dTjn+hTYObGrNYb8bfDSOq
wfXvmAL4SDMLybwl70HUdob40cp/Kt1q2+as5jAbYtAsrtu5vKBdJnkuf4htdRqD+ZLM4Ydl/2Lg
8ldG5eY3JIJtqmTaxYUAVlhMD73F6nnAceq1ro0OEUJHzZ65HwgDGEvz3cvQJ5BteWNWiF9CyQxt
9gfiNbLpyac/w/JNhvQWdf4PnhWWC5N7lq+hR6AZgKUOIb/VI6DqEA+2GEVQWOAeGu2XwYEIV43D
jeqRyIyVOKtAXqC43CT6iohKGp04kpsUbHyHydg/WBWKue6GHNhuJW3Z0Rr+yJhIXpYXywrzL7jh
IFnnyQv6+WMUYNY1fH6r7BmXDTPHzegaWz5T6Cj2aB6Qul8z2yVrMWcbiockGoDC64V0Wkc8muy3
85qMcwl9OugY9eXV/dSWxBX6/anxc7FLh4ZHxYq+Mw3qDnqaZ0/epoi6Vo1dnaPa50Xk/FOM4Dja
N4ZyT1MCMeauYuCGM48UBmZEOR0A47F4b8c47gXFLqjDuCKroPNFs8XkhDOcROeO0ZwqkmaT5yBs
ktk+THWkr/TwimyFc2/yniBWx25Vts/Ku0Zs6NOK9dUG79TOcThIEUyTGmcw23UxVq4iG7kSv7B2
bwi6VTd3n1QU7rKsii91NH/ZQ1wdIwH0z+94ryP+PTsbje3shVzyNpbZQjIRrVqxnuaBPb/y1t1g
gWE1MNPkVnbmjRu24dgctVsHeeelm738joblE1/SZzkU3Tpr6R1xEv20Vd1sjXx66sigQDgZAySF
3OzpgArw32fG0eUWUsZm0SEW6NQbMLuBDrdg+RVdLeRdxB1XQ4a7wa/YEMVkYkCGgPtmEpNR5iMM
H0iUOkCjZHDzZ55EQfWdkrHBTOuEe/7aA0Cw6BCOlDSOzmZHbg7mmWwCbBds4vyyezed/ItFwQNY
1HyT6XCPyP5gwYGONCyea5N9IC6bfPZwg/B/katIFh1pxUl3hd6TMbHsvhBwf4Whs0fnRSIi/5Ck
d6g7Ykd6xj3Xf1L8YvIZWEQG65DB4brsgcKqeKrxq2Crq3UECYMdATFllZjF+8g+JbZQBEgm7h2X
R7Qwv/ZCqN+twSA4oVJQ3nJJqmVbkk96nKkZDbaAolg1df0oxpYHrV1M7CE0bcAQAJpv3MyeNrWV
lEx7xcZegMZK59lOre0QOM99iCEoDS26MlhH2Zxcm+g9VwZoyDm/z3GEsbKqfpEjLNCPzT1j3HXZ
8mT7y3SZ7ILlU2PRTNNQ9WAz0Jj4cmOL5phX7qafK9CkI5SXwHz2sE9GHudoVaqfKAzgJ5k/Fk86
h1T3IKLlEAXpc1p0CGQT7wnH3EeEmKwY4HkO/t7ABUy1rShbY5u8VE4jKZNTNAHICWJiBIlpr8aM
jHRyWI3YOtplssm76qgM114rdL1JpUVVMs52dK5UX8RYi1ZDh4GFD6nZobplHzheCrstjvMU3NsR
mlpcgVTuOMmuSA9O931QzCtrQhU2oENbxmOmXXfSMOS2ojZo3Mra6FI474d9MfQso53lvhwxWvGF
r5FSO2vsU/mkMxkz40vyT7o2uKLU/vTktG8Il69SflfDO4snY9WwkCWzfXoPC/vB508fSEhawRKv
biFPvrbpZN/6ARVZyBHsOUBEK87feTZfUF3VDBIYGWbvSwVX5f+3EgPVA+3m/9673ic/RDV3/9a9
2n//pb+71+Av2/JQfzm2EAyWbQdc39/dK7Q3C1tpAIvNsdzAtf4lT03+RcdrQ+z1XCBU0ud7+GcD
6/5Fs4kj2jQDmFuO6/4nHazFl/kfLSz+MMf3qOctRwYA6zQr7l8IbDX5QWlboGiNalS6XJCkbkxM
/lAG4oVdwxsY1jkVi/VVOJ8SyRf7tnTAkfscTSQw1tnAqo+HthighOI90FmNCFlPWaNblcFt8fug
LHTY5ThAgQKiHvGYjTu7z5jEad/5oBMhQ50NaeuUSMz9F1vnRhoI6biOp3sjKlEeT/audyuYr8a+
0amTo86fRDjiba2aTEr0GvdLBtZAVfJmkUyVtEJM6CRLh0jLsUi45YVxMatc7CebWjrXCZgMjbjf
annuSQ3GTSo2Sudl1gRnJqQj2MOto/M0//ynn9wXEJij9vM8GCx9NziPAIu2IVGNOpuz0CmdGRku
ByR0LeYZkk7wCc7d2RX2pR74fEyTGqsj9BM52TdmpM08+4/EdDAlrDClFCp4HwqJWEFnh2La+vII
E/V0qKhOF4Wj9lpHONRpyX/GqrpPwMSviBA3YTdvap1RSlDCpdWppe34EJlAdg6s4yyQM1OzLsLg
qP2h4LdbVKUfPSGoijBUO4DqHUryUd3B/o0yh5WZs54IUNXOVtJayNbukcWY0QvGKza3rTwPhK/6
hLDCoSmPZdbR5LTBA36Ru57A1qBFRDne1DrH1aVb7D3R4XhjEGe2NoLM5C7CZAxdIt3mzNfYpjrE
/rhkxBYa21a7gi6QAFlMvcQ+2PJ6gl/m1A8tifcYc/hVTUMD7KQ4TRni7xbKNA1SjqeGHqgW9hOm
ftVXDc7vON1GXvCVJXzfOuXW13m3AU0t2a7vnU7CHYjEdWcboEyb3rmD5bBGk2selIsiRpfkTVPf
P39CwkJJ0q4dOVfAR7LwSP7Bcq1DwLkLGR/ES/FbWjY/iYnOEoDithO3YUOeb10JDKZxsxU661e2
CG5C4n+VzgHu4r2nc4HxVbGeVWQFNzo1uAMEf9W50Y1dszSZ/HvKU3/FIpb90G+KX4ss9w2dIwzn
wfyIQF+AOHpwuuAJnXq1ygkv7nSKMRXLuO0ThfLSdXbMDdIDhdLToNieNVBTYd3BkEaZfjAGtiIL
zu6yweoU6Pzkxm2fG2984j1+yXTCcjtXt/jnqo1RiTfiB6jVdB5z0+lk5q4FjTTAj6XHg6cnL2GK
xcnXic7pOEHEp88OmSJ5zbDvBY354lhfw0AfvzQSPdK3YUAhrHVidKmzowO36vge3TOR7xd6Rrh6
I+Q5+7HMCCoifnoghrq36ImIpbZxfY7+9BTrvOoC/X9Tvs06x5pN8e8sunuWv19hM3Ny6MxrrfYc
R1zZHtLwNSyI556AbF/C4YIoDD+xI/VeglRJdZ62r5O1fZ2x3RG2LcBorGMX+htQn2+rbg6dTuau
iOhekExQmtukV/fPETkxyLkBIRQEe9sx82ao5+gr/qR+E/9d259MFdFm0mpfBQSEDwSFT4XQnPbu
CyslwnWdJt4TKy49guAIV7ORqE93ppbrJmH50EfTvUcouVMy/beaB6yXLtr7tZawu6wqwXp2r31D
kemuGhgIrH5OA4jwfUf8OSjEbxefpd+r93EM9p3OSe91Yno2um+WFpuCSccmIJnreBMJQxRMn06G
rNmt7itxR5Ujd8hlzlGQXVqd0d60aOonrKgsmXFuEOWALImZSSnZ66WDv+mY8u9aJ8VUYaTaxM9O
CxXptWr8LdSVR1muNPjJXQgdrEii12ny38SEB1s69WiFFn4PUKgWxl0RobF2dRr9TCy9aSKb7SmU
ap1Yb+nsetm42ksXbgS+V7dSXwUx94sVfAcORVI8ndMcJp4GTiLSnlA5HZco76+HGIEPfCCoX5XD
aBIKBo1nx/lQliVrGAdEePldeDSqvqZplYa3shEXslF0rywzRYXMMqHVNBb8aO1mrokBg0UxrxV5
U6vsWUVkFpsTV2JZjK+eOb0GOWv8NjWeRZdjH0fvPzbsfGm6xBWjQhavYL1A4V/NrGVWiZV+G1O5
v4SCtT1AZaL1Ql7FzEDVx8p9Y2tpbqBFuswrL7Oc12VQCBrA8LvEgRA5rChQE1kr6InI+LXsl+HR
wdFCYAx+NyXKYLpzEmu0WLjs7TNmYRpnlksyq06tFhaTFn0uURqXNocqQxGPTVR26U0UIcRtXSfo
k6MOWn+in6LJHfaWk9AEaDmzrYXNJgrnlgbhVKF5jtE+t0saYF+ikULXp8XRlpZJd1ovjW46TYrb
2M3VUUUSfTraajIozrYWW2dmdhdGKQ2gFmInKLJNvqUYhXaspdqLFm0bqLdLVNx9Oupi/MG1Tj2B
gzbQgATNd6+PAwAtb2bHPLlEF26iD5foxP0JDzWy8UzUoLEEL5SHWjns0JyiMY8ZPyE4H7X03ESD
Dngzg2aKLD0Zu8cxpcqOiaqYWOU3+UHV8odQ+X1UGL8wx+7kH6E7DV3kGW8BCnjqvQN0gutZS+Pd
Gb1AMoqj1LL5lPe2QEffDUQm5fHHQOCoVtmjth9R3Ucwpzlpiy8p4+fA793bPnBXzk4wzRi0bJ8F
4LlAP6JIhWFL2OznQshtTZ4hUVnyZeoaqDXFdg6M6GRmxp1UaliPLB8JmuAyg2f1xSJVXZkMkbYq
bO7CdOoPc8ESeNS2g5CObVWzjtSGBNl1n/gKsChoswKkve2i7QsQJCswK1gaTG1umHE55L11FXRD
v2bA6m4Jxdgl2hKBwK0mbwZMi34ItW3COmMPoPLIKB+An0I+4eXHepXT02G64Lwh1JgfgXZvIBFi
Y+LPiPFppNqwoRi1XNl4OJQ2c9ja1tF2xBrh8zDwe7A2IaQBd7ZUeMtqUgK0NSR+7LVRxBufZffp
lsaM8JY6wKY0ZpvBOL/5nEydGKJNJzpXAM0YujRiJjA1gkJYdXELLx2/CrqkbY5/pe+2dYWLZsTX
UtJp+XUzH2ttecm0+YUSb2STJMCyo2tl5p3d1yDfSG3pNxnuGWucLxHttmVdfLw1izbZcJC+CFw3
EL0vejAY4cZZtC2nj3l6yj9Wndh9yfmqHR4ehmDnLBFH9Hxgt7TNp8TvU+D7iWISVlptBWroE1HB
RqtQ24Si1DdXHs4hBwdRNoQ3yko/1YCbUkX1tZ2U3JAloTgkX5G0a/Q8ClGCLcnFn+SO57qpP1pc
S6a2LzHswUGX6foVb9PokVNqDcd25q6WP8pubkYoz22IJYrRV6UtUuT48uvmyPLN/JKWzChQy2iH
VWs7R6FdVtphldLBX3mglUqMWDaGLJBHaz8obzqMWgWGLQvjVpq/w2DHH4OhqxYHOFkcavgGtd+r
EFBedlTAT512gwkxrKva3iH9RhSHYczRzrG2FtdGE66kh/Uu6Pah9pgtpHKEi/vbAMtcMKE1mNGI
Y/jIMoi6Lak1mxjD2qCda2LOWL7w9ukiO8FkktvFWyLohSS2t7l9ko2mDGGHE7b1ZakEFDbPTf9r
KuxGLuMSYZpPS68jKhb1LPgNjUt4U9qZ2Gc1p1OLCa/FjOe7y4f5Zx6MTY9EXUAu2rkXYOGbsfJh
Qd5lrjzgm4VaMq30wo9sLu65PBDcWC8KU6CNORBTLXubEDlQv4ompqEzNkJUqB1vLLoS7TAEloly
hCipSrsPvWp0MKxgvyW2faW68VZoryIh28/oHGKQoZwVBFSV2Bon7I0Cm2Og/Y6Vj/C6lgv7tP63
xhJZaW9k3M/0C9glS2yTtvZPRuNbpv2UCmNlY+J6LrBaYj4Gh9ddau3BlNqNaWlfZqodmpKloXZs
1tq7aVCeTJg5S0ydBISy1KCXcXOKGo/5kNIO0EV7Qck2SRmzukepfaKVdozGXfOQtt0v9FG1toLy
fdDu0lz7TFmDbluMpyUGVF87UbEzgSrW7lSJTVVqv2ofMzKjQjQKIL3a0Opqa2uAx3Wq1X5B9wju
FyrR/Ku0GZad93nEHcvOud7UaKaKgPGTQJkltJXWx1Nb4K2163q5geE9b8k3XWn9BQ3Ub/2HGqSt
uY426Zbartvwefj4dwn5yo6Q4ohDKzxkQjiDTfGg8XsZBp3Bao8TQljWak+dTDkK2fJk3mHs3Aez
rGGo1nRzpkbvjg9Waa0z3wOgLh5Qkv3WecobMKKLZv/I1w6rA0J8uDBvpHRw+CjWDnDeXpH7ISfr
jqmtPm3Hu62r5lW7+yH63jY0CTK6MQJxULZa1cO3WVVvMfKwqM+eAbIOqyZumYi2mMpqAItzsVnm
AobYwpdoR4vNRrDx+3YTFvNXa/KkRJOEqoNHFpv/b27jKeEJQ7axdiuCJL3o17Q9Mko8QIOj8Vou
SNMr6IcLP0IUM3uPzMtQMMrnfp8Gn3cn/9UAd0nu3cI8FbQQ7an9EsoGbL54nxh8lla3E07xS/r0
JzCZ13n0L3Y7HwYo02aHjXsSfEkvorIsM7wtQIAq5KKrSpDHKVHjzcSjlBNUMWLZpsx98LLuleHB
K3AWJ/UYwPTJNgjnh8VtcS9DZNasENS2QPCyqAVpBK14zhx/407ebYbNUw42zhoG0dIZNFjpc5HT
Dem4vKMeBIdsj9CX969tXsEMPSRAjJDGcALbgDZ77/XP12Fw/OoovqA1oj8Law7WWn2OTXHHHbDO
c1zoIBLLvk5JWEt+J1DGXfdK582nu0RbQLif8DQImJLiAc/CRg7dNrKCaxvRdeYnn1EMAYQlzW3E
KNzyiiOar+kqNpPfVKjPrCcnxZd77IEpbyqbD6w94FHa/rkvSMz2UwQX+TalDd8UEyXyVCynoO1A
qy/xS6EMuLQ5gcghSMmrpoyTXU0xGM/1/VLjn7Sm7BSa5I8wlGJwlBsnD9zyCyqIvckQFF7XgC7V
xevTKAfZvc0lyu1k9NHHCOZ0bxeMtivAS0DUjeFQO3jRHQ4uwvweMjGE25aZihfM+XsSJ3d2z40w
05oPDpY3PkogX5A/oIrep7jzN21N5TM77Y3RoYc3yi+X389G+FybPjN7eDzfY0jyUaWY2s0PzvIS
e116V9P1xntWO/YuFIFijIfCIRMFUfNi2DawmJ1mGA7KMYnIdc3H3FPzltzZlyTDJkW5P23xbyC2
NFCF6hesH18ao30zcjD9zsK+deZsFWOuHiMo8dlgTTgoj1WbbMdFdFuuNTCI0vluF16jXuQPBDbt
l8ZJ6AeDZT1opqNY6IWGAK9kXlF/W43qN02Buqw3E1aDCQzPnIUSewNw1gyOwpxj0wVUf+8nLups
hbdzUgymgPV3HiorPquBHFCIgkPIlnwZifzzW6unMA8/uHIGQmygpbhwEjjc5HksU2OrXE9th6q8
RQ+8nBn53zcEG0P6SEnOGh9pjfkg0FoPffVYSXK65/4t6TSDZEyecXZ0gOhumObfqGZ6ZMFcUhCG
j6awefntj2Qi8S5DwOEgTtPh8HMIC7V/HVBzlIaNJJ5ai80a4TqtP3MUJG12XQ5wMIiYS9dmjtMS
aiRqu3r+qUNrbdqpc92jsxVT824Fs5458gcVvO+rwQq/iyZpT9CWI9R2vUuAU8EhYBYgJwg1//s/
fMRA5MHSR3O47HoFr8OndrWz+NspkOe6Sdxe9XYA945OLrGApyFOyKqmv0LXHgOPbPZL1T6OyIJX
jd5rmEPxUjc2JCRmrSQIfiQm17Vv34eqHuFiA4ObmeEMZX3JVfg5In9BR0OmiIWDaMwGWmL2TgRD
sbRLXbTd3TAzrCAY0Zxyru+eiaBl71SNI6avMdgAY9tOir6wbeM7GRXr1GUxOuT1Iyx3VpUqLIIt
D8+4ONmh6oZbu7deIq+mF1D1Z4oKqOg/nQC4aCSM6ywcP2YpGSqwyTLGpwinyDaLx49pMXd2uXYF
P43Ts3CUNYs2vollRIflliwSq/ZTEWamkAutHI8jFfvNrqc+RATtIQroi49ybHe9ySFqzQEaziVD
C6/EezgypTG7Ed62CzcqBbZA8C1Sldy+jfzsBCt+XPFJ4WZK0rfIpdZL3fTHyYifL/EAJyyPCVEV
rIGN5UyO7bA2puo0NerE9uGS4aDDUsJmiiSoZDby29z27wWI5VNYFSdH/SyOcTJBjFEDYUBRlMZN
9QIhC9r7rHZjNezmscYgFUWwAtzxKSsomkwdDxG62RnbKMBTEp1CMsFXpT9Ox3ZhoFfNT2x+f+aC
qwjZWht31qFZMBFQ/fVOc1PHhnkULS6gxgBeXM/A9cqS18UEd42Ni9dNanUaXrMIDK937ft+ccjj
ci1i95rABlaLFqAsLym2ymvIDGecCVrEXCPRNxbLWCM9+fZNCNIpv464MXuu5XQTIo1GLDPjyXtn
8NGsVZMhGeMb8jFMLR6reQQvI3bVbZRAt53lp8x0joc3P1EZFfvWay5tzHq6i3zsa75/rF3nfanz
l0lDTh0HPhF+1RWBgc2tz2vvVjhFLaR/jstYifF/zfqh2KCwNYi89bqtn7TPEp/zWmIm4D5fpV16
Irb4hdjRdSkbj3GS8Rg1xZVXEnIirY4hDLHqpEXgT5DceQePt67nGM2AdP/Bj7at8nfEv9yITjzE
pX8fECA7KSYZHli0K8zeKIh9tnrSzXL0yQWDy2GoPmsoikDcO7MZuV3nZmV0lMlYRXi54X8N/rRX
Bn83I1NAxS5HaUDvGyKsq0I/2YQi8tdghcWqLycsGAt7bvyQM3w7oFnKY4tpTC3kF5Y52cRSFk0M
5MUu5l/00Z63s/OAabKlR2eFDYZYEW9ZijA7N2W+H0XXb+i3gCdVPsWXQ071GBzi1ui2mVVnuz5/
pwNjPx3ab5Fw1DFgNoA1Ca1hM1v7ZWQs0GKrOjgTQyaKmX03lDeB9PgwXc9Z+5Cx4QnWPEijz+OS
HXySNCkMh4RJPhSgFl5q1eqkUnwrHbS6VamgsNPAxBMDer+PONpL/iXP4zOIBMf2Yomz0RffQcNt
5U+3hWQz6zPwZviPLSldGDd1QPbDfNoHLCgIxkPz0bov2LJHWpaeRL6JxPqGcS5+ZrRBHRNZ1Ula
HNkwERcFwJSF0B8UN8M471K8J5s+iRGS+TMHmeqLmwwLXu3MyEkEZJHGNKM1rEK6DyUe+iB5YWB4
xeIRBIJRfpA6zcbsIYjc8EHmzqkw8uVGZv51Oxmr0iQERgpwbGFR/+bo6FbEA6Cu8xZ1QlPADAAQ
r4STHPUm9uyBMXEQDPu5xVAAAm05iSg8mzYyJSvkB5pr3pnR42jxw/RqERZXcQUltgm4jk0PXDy/
s4D1yhJk/WGcuSNiMKUNLx81PkoUT31OEvMwRj5ooqnZnn0ybJQRBo95lT6pFuTlDEZLgNqarbRh
cJ/BfdCqsT6kYebeX02iuRiOd7JkJJnmsnSBCO/ty3lZ8dz4x7lvW8B5yAbT8qGqY7k2CiSNUWe/
SxsNXXr2e8PYUiyI7cDqpxnkT4/TbT1NdASxcu/92X9yGIIeKi7VxqFrqrygOS2VunI6ykkrEtMh
SbLdMM8/lgs7apE8tbTghtFO12gFTorwwk09zBu3gV884AFGSonQhJiF4zxYtwGimW02FBenlpgF
fAJCR+UhQkcXxrzuoNJYbBJjZlsFvQ5qW32MOufcxzXknkpkWwX5fSWAR2MtZmitNrJwmAO4ildh
ykLEK9PeHcZPs1cF6jykKfzm76C6UrmBZVyryVpvSitarhfklkumnC0F5WpqOt5zmTr75SkvmE0K
d3oMzdSHIvQJKkbdDbK5bbKvKR/voUEO15WE0qnc5YgJKV/bPtzMxJ0gyc89nCgP+14Uv6YNGsG5
eBtLlP1dxg6sKyoQkrb8Zbsp2DHHd66Ywp3sGP0EjfVkoKnLUnVj0YnurdE01sS7PkRGdZOk6Ild
pfUUpvU8jKB55mxaERn70yet2rIbxNY+8UO1b7EI8aE4wbgZmvciayhTFNlNkkcYYte4CqySEsP1
NbfZxjdLeI8bvJk45zd2PV9aH+1o0U3yKiuoqENuCrrZ6//i7kya40bW7vxXHN6jA0hMCYftBWse
WSxSIlUbBAcJ8zwkgF/vB+p7HRL7uju8/RYd0ZpYKCCRw/ue8xzBYXirqLCUhaSVHtjFNjOJqcCR
dxw9DucpgibM5Yid7QVpz4ZFUkcfGKAN8B8RJxqB/QvOVpZ+t3LPXZBYetOwTFOJMuChaB4gv+AJ
+1lO4SO1lrBny1l1VrFtFlDTbMdeByq/JwfIvTPcBuRKtGmEL/cloyptguowWu26DedjPmo98FBi
QRyDuzeLK0WqO7fdJK4WX/XYuHlJTx9kqgj3SHTo7VhUERMTo13FIMv3rnTMtTn8SAllWiIy1IN6
ZVUM56GiYJzoZvCQkPQSTPfQsoiorMOjnlMhNlChLBEn+OusuZYyHwGsRnS4fGcfq8pf6xWnuQ7Z
J2Fa63qoHWJPgtXY4B00Mx1woUmdoXbjldNl/RER/7AYHG1VxLp2ckcOR4QTdSjaMi1bCY1YTTJR
sFCDFQXYqKb+DSFjBgiqLVbeOIKCwN6NNZhydGmN0T5K2wPjjcfTT+na3cOOaw7VKKiG9qr/L66a
wXIB0+NvVDNdkP6enij+/Cf/cnzIP7DHoXJxMTejSLH5Yf9yfFh/oKQhuRAzNMUh10Ot8m9+ifhD
CChJiB0dG+GMh+fkX5oZ0/uDv6nzn+sIgTHE/P/RzMyRhL95PiCYSeAqXBoiRqI2fxfMeC0+r7bC
1C1qMgeDcmN01fdaVvdVyL7ql9ty+fOn/jfKn5ciytvmf/13dD6/fxZfxaHaq3t8EuCVT7GioT+5
BJR0kiNPsOry+NukCsq7DEIkOxsrAwyrO9XT33+oMbtWfvuGPz+Vfott8PFoXn7/hgEJE16LiBVN
HqFhoVktWooVvh0SGRK/m123t1nggLvtvHI41vkWfP6zqsyX2is9+gR29w9BkcZ/8NlwH9BiYbvF
I+/Omae/iJRKUnyyyGloXteQn6ZxrQtvWzuQIoeY1c3JmnuiBGgA9uIjB839DzfkL8Aabr1lod1i
RDoMsnlI/PLxhS+snvaEvEuSzl1mVFTZ6O2nKdvTMCWhq5lOzBY/HBXTYjO3bG7tU6/bP/7+Mv4y
GKRt0XV0DcwfHiyeT9gczxNJl3UpPWDXJlSwSD+6IRkosx0IyQtHhsJYpP/01W1n/rG/jQZA1IJP
tuYXD8XZfHN++fKJUCJMyx6dVi2vsedkC1VXKFrIPEMBHGVrv24OebZou4NmgU5RxMixoqJ6LRq5
lFb3VNketSlhf3WsBoFp2s6gMTgJAdFKaY4gjGQItSWcpaIAmjatt7awhFqhl+wrI1lJUYbUjXIC
mP2IEHmEJg1K60HzQYKH0A07UBeLwkPCH2YU3DtSvDST4iZA9w7G6WGUhImOJrnSSBvBAhD/x4Zw
q7Xqq2GHHAu0Uy7oqpI+iqVeoe0OlV2hYquRGYWvkLyJlfRsC5qY+cisdVaOixl+1Nx1369NWWVU
CxZdb2mruAmHtWlX+4pS6TLFyr7SOnmmoGEclUEwpJXT46NH36zDojoguaKrWDg/sPhybJqIhnYH
BKhJ5x0zu3qk4gKKQBUEflfPokpOJRDZw5Bi0jUULRMDbj1qklmNIkwcoiYzELEHN3uifpOQO3ZX
1HhiJ127GkMqFxQAnwn3mE6F0ZFnUL26ku0xB4Tq7OfFYYzsWxMAtOEVqy9OZbDVhPYCj++A6Jty
0FiA/zBwZpH+t4nCj16Tw0H4RnCnaIxFhh+snSQlSYeSUN12w7lSYNYJat5bMn7ohTr5wLg5Fmrm
viGpu66mauX53btd49rFvH2osJUcHHb5jKKlrdzb4HXJvhTaa1aUPwBuIvaxSn85xzD1Po4yCykg
bDdiOgHbeuRUlZZJY4/zGQ+Iwn35GivHmmMTp7XRxRsZR3InZfroWrG19rvZVOOES0fT19D7F7bR
1isjhALelD1ASMeY5Q+QOdps6eEO2SAy5nhopM+aqWgGex4bS4zRC1Hw5TkaN3euaKcHrAnxIqw0
yDOjibya8sVCRZbcZWWCl0u4sLlNZ97iUctknB51dj10SaguI+dFUHr2AMzBWbvWcydOYfR1W99d
K8+EJE8fem30TrWjfPI9RQZztKwLr9mdWbj2xa3bs0Ps6sGuVHLfuCszNrylqQuKDj4RhZ2wD3rQ
XNpo8HZ9rr9jbT/oDk2JktDTbT9JQJ1O+AjMFhxHQLaVExYXy7bBaTogi+uGPLM0/JY2U7s3JEyE
cA5YCUY2TNiHT8aUk4sTEAtltUkEYxTAf1lXFysm65PsYSL6aK5ieoGHpUn8zLUY2ai2xVKKELZh
ewaQ5O/7QICq9NvjMKCEc9GZbbP4rJW1uFAmhO9apBtPZE+haFkYKu0YGlxq1sGXHgMQuzmmRtrl
3l3Xzv702M53tRu1W8qUDr5fdY3CInsgIwyWaACkXoK7anWAOzAYkM5XojsVwwb7W3WxfYtbF77R
mmw3blW0lNN94mIICtoyBZqowkkUjC0q3ZmwV6OLddNq7IPpfoPIihx0xCknaOG9AZCPOKEyM7ZK
b5flgHWPqlnhFu2qidE3gcbqgB+GzjqJKJ8OinCGUIpFalTXztXBT4dIJ5SByiIp+CIqosbm5GWH
wzy5jAMSddulKVsH7ckALLKhgsNJkIJ8oNEyLLxZSSO3fTnc6ORVRHKQEU5OTlGOZOga5mEsvhg1
75xJTQd7YPliGu7NtAmiaAnP6CXJLG0teDWCrWXQc8wSFJ0/uzdiMGESU+laBX2OmIggR4mKckUV
4oWMiVejmIhHLOiwJiA+cEVo2ipH4pOnJJ4Y5i6iebLoQXkv0t5JDk43nvKRu2gb5NTVJQIV7MGg
nvtmn3n+14nnR9zvnFzUsHBM6CW2lA2hodj0FfgGtk0zKnbwwZM9QuyPhzzPrWmHhUGJ/yJ5Kdwa
SFvwjUy1gloz4aw0cVsyjMXMsrIK0gKAdIQc3WtlbSpT23aaaZ2ynugyI3TuE9091GPmMfRRW1ah
fx7diRcoHs7JEAYHxdke5C20bC0usQ0wcQ5Zdyjo/5gT03ygeAA5K9fOJFWRavsaGnt0XxS8Jxlo
6a7jJNo16IINl20OiGb7AECqCxu5j+MRZWjrbczSfZgzwwY/eLOMaLgnzcX1el65CIvb0OaSe9Bn
p0ATT/x2t0csF93VAyvcmJfqWBpEFA46vXrM7G4AV7dr8WNWOC30gQVWhZtB3NmyRujgcirm9Ixt
P2P1H4vsxYl3LN5In0MgHZYqYFv2zUZJdG6kA5xwhfy5UyhnKLpw+tOgO3z6zBL5+TOk9Y0E4GhZ
BkHJumCCIxkMtlcOo4RQKJYspMwmULQL9uLY1tGVlv5TkQjiTkjj9ubNhEvGgcDuz0mxREGru9+t
hLnFmnP4xpzxQX3pOrGnh8Mc0RjSqYVkA10FV76mTjStNSE7WqEEf9b5tAk4tS8LDLWRUJLwv4nk
HCR9HoPby+bueAx5nxCzrUPuYADKgiyeDcLnQyZKdShHppOOJK2oF+ZdUyu8gTpCibIe4Yo7Vykd
nKJi3BvV5GynhrqcaNpobY4nzU6XztQRAqKVOmEvmbepu05b8XSdR5sa6UpP5Dal2Q2BmM0GMZDp
XW5W1R0MFGrdOlE4SNo1R+HCFM4+GNrHjExG4NeoonOw+S2+c4Skr12W+juvggbR2v5xsHE2V3H9
hhaexoRdSVqLMwuVC+yb8Mw2sz90Tr8Ex14u4xhfnzK7fDPU2ktjZR9ZOgxQJtC7+pkDaRmZsrLF
W2yObIjslMgnPW5hrqCjofu7I6eCXJA2m3CXjdm4qRz7GFMLQCJN3GEXneJmeu9I6YGkluJixXU7
zvZbYzbi9jhy9ZEi0Bi8DnPcQBwUjG3iTDWih8fSI23ImNOqcPiWs9U3wPPb4P2VeID9QiEKxRUc
4A7O6OFrQb6vx+5e2v43vUFnYM+G4qYlX9IOmYXKYzt7jsPZfezp+JBZXB901ugywN7ZzV5lG9Oy
P7uXXWzMcvYz97OzWSDaDixv682e53KgAOON4IXQdaL4tmd39EBNMZ1drGNb7fC2nsBdJDsixSni
SZisLh7rAZ9xC18sKOn0aWyKkbe8FDvTwJ1dxcj0cxeN+iyjvnpT+40h86VolWKckyfXN+di9nsD
rUVCAKZp0SRZtyywhU/Ywy1s4iF2cQIT3/ADHHP9vmzeUSX8AFLZ0cTHZU7DMMewmO8KTNE5lsnQ
Iz9zCY4BpQJE2BUtyJuDcb2YDezY2JnMk+aAymATYXIvZrd7he09wZxhuUTIKY8evQAYbTRnhVEe
GfOxSRt6WnT6NxawuBX1E3ofdbstCmS3HVJbdsBqQA3SVmsa6v6dnIEAjTe9KvHUzaCAZkYGGOic
3Bki4M04AWurazUBQTrYQlBJWtlSmSHkWkuzg24Oa882bg1dRaf3t1aM6Bt8L7Vah2Krh2i7bosr
JpNhgU6OzaE33rukokEFCslj0/rNoBnYJfNsW1U+1E6bd8T8Pi88WDWShebjaBHWNuXaLUd/Q7S4
jhI6d06HgbbtQ3Pp7QeLZ1+6+FQdja9dh/aVRflKVM5Xq4BAFIrmzVVjw+yF//ybNG0KeRkuk8GD
u1f7wKLYVF5C9A9LJ63n5B9SY0qb4kBUp1cc9ew90xroCcnOPSVUQReriL4T8W7xYNGLZZLmRp4x
aeV2daE/lrAFpmJtTPUprbiJQ7c1FeZ9JzNq/uigD9pGjv2JbvsqsPHMhMU37EOUlzHQsEdd9BmO
5HisT/0MZAyzgXKAXyAtgRBz50j1mnNIw9ZhTbR+Ed4DeEd6MHXQwkr1hfAtzioUmGsAh2S9osDX
pX8vUGgUgXVNCohm9A3Anc4vSAIFpgcMuwiTia7k17Isvway85cgEPM7ZElI/dpVO5hqYUDQYBET
lyHwDyWpg4TZ+WsjQQsSrEtM+svMmpFDAeVgPDfLnOgHLbeosnQTTKk2nhZuGNzaic6MMIYjTeh1
B3VWulTMDfeSkImwJRl8PVZVe6hIplVjMC2l2SGpzCgUNvY20PWdVMQOxCPQ6QYBNib6TaQ4+4x4
OCLN2EivQj46EDkXFsWBMf2RTkSeQDdHYoloLDfb8M50a/AcEoxmLIk8N8nejQEJhXFbIXf2WRa7
akvT/Mm1CGDJVPqaUAAvQsumUdadWQGf2Mm/IG7KTgJSkYqk2knfRtAB3LXvdLEx3WHdNZ3aBfxw
6XxLlB+u+6YNl4P3obKgPgTtWB9+/p8QQKUxik9sy+djK4bm5l6l+chJxcU9MOXrzuzePMRnoUFG
gL9mQ/FaOSA48mtg298Lr0diQJwQ3o76awZmZCUr4Jy2XPUphQSPzqBeYL4mFZ40rpRUcf2sxfDJ
WntFJuCqTeQZ0ALfLNlkUhIf+cXzwi/pbIKt52YVkUg5Guid/TPIfbxvZ3Ig0gw5NDtrvLmuggHo
dzvhclAL8/6s0vAWeIW4M6KRrgNShWVHSMddi2i1kc4xK1GojnKQm5Yk9pIMQcOfvaCXWA5vvdwB
2nzS9IzXGDWcLuNHlSVf1GKo1IzmYvek5S7YPRbUuOJoWVN1GGuaP8WcGjhq9bEacm/VtCjju0c1
ypM/SrmsRTLhTznAVKbhyAEbB/KHUmtXsHuvZ+6TrvAN5CjBJmdEjAzBPbUcCvx8Jd6101DF+0JU
3HYjekaa6i31EW1vFDIrWkN4zP1ipUmUPTloQHC2BZ1ij3ZciKZuiGqf2PVp69HovkaR8er6LtpY
5gv+evlCayu4Z7PCURD0/KIKqp3BfYfepp0GqhS0Pru32O6/ElEW8qKV3wR9It2Y5WgG/A4NrWbZ
i2MHxRhEiP6qYRcHrai1l2JClWTUAutNRC+0KcZxYaJbBXGbbmHV06fJ0Ru7MryX03yYrsotqHT+
pnuKrW7JfhP2uCMvoYU9zhyCAccHwfNhd/FlODJ+WoheZnKlmHVMKsf4IiKZbcNA35W530IWtObI
FtBkg2o3BroSfArTxaydp8E0scKLUW4cd6IrOiDUNkthbqbHYmiITkT9zmpeHBKlxEqRzTy0NPmh
3y8IryC1QZUFWbrBrlOy/d758cK2JUrqhnSOdOCbKS24Dw0AC7b5HLYwEnEpZjRdIcWoe5NnqqXU
rdr83lVWeWqG6bVynSey8U4jYhPQdR/SnqMR1L7CKodMW1+MVfeWoZeBMYD1o81eHcIevQBacutT
jVBLbPLADRTKnRIZec4UZ3Zz6kR3TumngVYzSHbot350b6P1do3+3gmNDX6hr86E6xHRhN+7SGL8
ut7FOGN4vwikoekzWXtwkt/0DA2apm3SrDh0PrYQXs1A8z7svlu1MCUxlDwx7XO4zt8zC19YbaNS
CZn15gMs+Mn9zJu0pokEMbZ8eiZPZTubjAIoQ6DhTpaKn1DGTouZaNjTBWZWi5ZGrp4hjr7q0UtC
XZ10eiW3MSwZq/wIs6D/YkRSnOZf9RY6QNL+MPBUO2kBbjLDD60eUPil49UJx0uQ2hhmYm9bUHBg
3YlRSHiEBIDsA4p/i5vI2BGjtaPeFJwqLR+OVZ9ddN7Pu2aIn1zTvobVmK2FmFYiTXD+1JEPLsUC
EU0FTsBQUD7ylcrdK09OV/LDOPsSNtuGsx2pD6aVabmPRuHfZF1/jOAviOBiq9AHwAiRYrWWNJZ5
Mr0ilngJOtI1dI5cABk1RiAY7YaagQQVKXxYAqw+gGBPqCLphPvZG9QMtga8h9aIGwB3BW56/8PX
26cs3YB7oOip2RvyHr7pIzXIWUQ/kKi1ocz35jb5R4yDifmUcK+LO/95Xn9PmuwhY5SEwvg6wJhe
2kP0ISeyEhXkGTwjznGKmEoGQtbzrlrVtXXQeOyt155q0g81it70nGlUFj1A0y65BuN8kGC3xnHW
ANYsc6oRaGKgpPj7JIhBZSfd8hRq1kh9o/d302xujM4NbNxLHPTZcVwo9ID4JHvjXiuhqo5TvBtS
iDJG2SKmJ1dhb1pgmuwkLRaGXmnbPmzuJ2+v65U4VBhT62QczlmURChBZ1W0pZXrzFb1LtOdZM+A
2ulzjSMsmRYQOi6m6B1MDizRmtCdho01kp49CiR/D8jTbqM9+NM3Cks5SksXN5A/R5U75pXsxh9C
GI+2eHJSKngc416DWb5LUApLZCU8ADPRl7q09prNfi0e3LXDoXdRaxUCNQxwrIaEbE7hpu/qdkXI
r1z4IjhyaCMKdHAOTeq84n4FoCMQRZgK9pR/m0yOvCSf7HBRl5ukYBvUBra30xRKWSKNtBimMeb1
eH9oJ1BEVogUuTIoIRIV+IMtDihuNNvorLyrBaEByxkfMBQkLDYKElDHBmEUhbtVlfMw+mqdE2pL
xFdGWKcx+d/CmNqFEtVLjJlqx3K91/tyPPQih9OMHHCOi8gOdhF+GAOJzQDRcBIEHN7bVEe9jI0g
tk30wHhQQ0TaGDB6AJYVwLVCC451O7OJpxZLY86FBvkc9axGqN2CSNzsLUdnwkZMwiAW2LrZbuxC
ZrtFjwZ3o1tDyTw9rWFpszvLeBbeiNK8b7OVh4whNF4tlPn8Jo9Qslh7gl/BCMWFoDXQ2pFzBxHr
pl1S208BbjV6s2HS60nss/IG8xAaQrZVABp35BgTRFjsqf8cpDFvO0aKy3Ueo0HyxMHq0IilmJ42
MrKnO/KB1gZ3bsncCdDTQV/K3VnGI9de+8+1imHvj5RFfS25j83+gDqh2npxahFhRyxvGpqbdsae
ZwlqOMPauVnxgDZZrKCbP+cTkGQO4qwMQwjntuUwYfUPSVKtCwNC70LvqPaa3oAHKpt8Mm7uQEQt
SoeXfpqg87uT7LkRUuF9tM6OZh6lybAIUeB7cfsEw/K70e+igN8bFbXGJtOahbarS/OtKqjVwLHF
Z+A1mzZHIVFanMqYdunCudE4Lfk+/ikniTspagivZvWq110Pq8h/EjZYDmESI4ogUFv91LL/jJ0c
S8JE6fxxwm7ReTmUXdKJGkjUIOZnBgJ8PXBKTEyqiWZvn7Iq/VphuWnEpSoMDzUPxSY93+U5lU/h
UZD62ff7r8p79KQLn4IW6f+7///4Wn98D/LXXxNM/u8/+zc3QwpanB5CABPqly7o9P+pAZB/0ABF
wjqnmOi0xW3a0//WAEB3JPiE/BITmIVh6VzFvzUA8o+5jwniAnHLn/KA//0/34f/EXwv/tWHbz79
+te+/F9a5Dq9f0OaWIgsS7dN+akpWjjA1kfMFqQoJz9qmREjZFrYF/pr4ab4mfWto6zvFf2iJsR0
oikFnIJTR36LExwXRXb55f796wJ/u6C/oCh/XhGiBNszpRSG8UkqUNu9Vrg+q0o6qmfXQuKXVME6
QThIHZLOKNv9tock2KVrFaW3LCIpwlcUpzoSHBzzQY/je83F5R+R5e3SLUQEntzSvDiyL4GnLEln
LLpnRwXrXvOetCaG9ri2qmjphGWJ97fZjy1fFZbVbQYkIbpD6hyYw3XM2j3GbuDS9S5p8eMTIwDC
9YeFVRGHwzt3aqOm61CH2QLtwHVA01k6RFJOwWbq2W4n9KPEzzpaml86IkUbI373IoKU5UY3yks+
0fb06YmG5BjaZX6Z3TeO2V4RcJ667rUiizF3F31L5Wg6m25+A1D2rmCFuGV+K4L01hU4eTgWBh5G
SIXHGe5b/apqbaOVCbpFEqSI8KSwluBYt2xMurCs+vjWlwC7imTpCVh6xLooEGnhl4x5eUxupHmF
5E4aSDNtLrAeAEcGL6w9lN+Ch2BwQabV+6R/wJb0YFXxLePJYVU6R158DoR2igXf0Nu40jwbJfel
zpjPPe9CTPC1DPnhDQMP4z1CtWjr2sXJMqGBjbATKbieR3u+cunCRcJDStFjUcNz0QJ5IW+A5AAc
pLDMAEvRpcKU1MwoPtGsekvh6R49TsIxB6p1MVua9Lbc1HH/XFXq6jszRz2xHxrv0a3spSIbs+LP
bMt7qnW4fVpzn+fN10klt38Y5LPM41cpgo44lxaXM2tAALt+FqY0EWXD3mxwhs/VYQ5JONKRQXfO
xs/SizWkP7jnoBtiYxVXcBxK7buZwmYwbqKN0z+n5d/mhF9fOeezKmSmyPLqUGxCDyRc+UmP4cgS
lkaidxyA1bPdkbFqarTTQFrpND+UvyFv5oFk0GcjKW6lxxs5W6fyEsMUuXzCe7GKdl+E+2KMv2BL
opQZn9n6H61QUVquyX3jPQud9urb6goCbVP/ZAqOPXCDhiIm724WzqzkqLgYGMbviA8EaX5ISl7P
Lth4Kczl2AXWah7HLkHXrX2UpXqes3KNnPN0lBRLFN9bQ3+qTERsKaMUGDXINuMB/PPdINIbEOo0
IjCxuZk0Q+Z/iqrgrTey979/tuIvHKL5bqL5IrnXFZ77mUNUTxMY2El1s9RpHXJYi131PIjixmn4
Frfaqvvu2s3jz3e9qplfrIbbCE0UQ6+9CwYyYivsi0F2JC51O2RMx9gq7dH4+vcXOivZPg1CaZg2
ikfDhsBkftZ/ka4T1KE7UrSaWuAmeO0cYlLdvrjR6zzTUNnCqV+S+gBkNbtgIPWH8qnNCBfMMqy8
JDBlziUYtiaPGh/j2WTCsoL0XGj290zfRoJiDmGfHtZozme8qTluyajPbqVe3EDJX1qLzNgxea+h
yEX1eGX/cg3ppwpyZoche/ICotUoxtbE+Vopo8TIMeYxeTmNwEDT7js62lEX/Whj2JFl+5zOA6b/
EL5LkqsfnjWmBmLnfuYEs+e8CDN4/zkuNOvgFsFqYM1DTkqDjmmyKq4KEsKd7+U3kra2oZOcLdzG
eocJMjnPI2ZyIaYiD5bNcaRR+k8Spf/4QDxeQ9Z2RpD8JFdj3VCJNvJAOipCWK0h2PYGsQ9ojrKS
crMVQT4haFxM8c3qrLXS5DkGpoQD8OsUQvetQwI3m/6g076suGl1Ev/4+0Eziw//MmgQULmSfQtn
788iqs5tHJGTVoOyCAEfYd7g/y5B2z3PecsuhXgGa7MvJnWlJXXLEcTGJm4Zz8aUojX7tNNAw0Gt
j1hTzeSICGkVWdXGD7MjyVl7AlxYegJrO1ninUzzkzV+g+UMVzD+4WSgh7X4XLr+Kpni93a0trjq
znHnPwzOrYD/FOMNnJcMFh3iLPObbTcPBVG9mamIaOV17Brgsuml8/yVn3F/UT0mMaV+DslHpHMb
LSmffB/RuNXftyMW+LYEV0AgRtJCHMXqPgX1WrnjfRhQ8Apq4BQ7Vd84i3739XWZpF8LJz7bhrOc
H1RT1fsyc59yqt9xOgCgSo5zRHFk1/jdmBRr19pi/03uvMfcKwE8YqaGfXERXnclmHJJPehH0BBw
HjrbEZbhnNocC/Oxqop/WAT+w3MV7E1dPPJ4Riwxa/Z+Ecd5aU44SEbuex6aksxksC+8oahG76UD
/8NLzH+SQn4WZzJDwpIzpY0oFBWs+2nnmVA9tCfFSJJOCRLLWBom8TtvZkJdidXYyPqriOedSndq
YiBmCX38QKPpgnTGMOq7vx/Yf1Fm/rwcablo3B3UF3Jesn+5AbFHqMkwIHvOGK6FnTz4Rvc8eT2O
uYANWiCKF4tCjDKbZxKp5T/cfjH/+N93BDNKwGEjLnQbj8yn+18FeOm0gFWDdKj6TtDyNMAHe4kD
2sjAvI41H4RX7UcPIyV8ICVQz6Ome57hULBbzbvEaL7oA/3kJMa9NKbMZJqayJ3Q1iRQAZIdRLVQ
1XTpO/lPE9d/GDymJ20EnTZ0QNv+tGXXJVQoIei6QAk81aX7YdrUSgOj3/QiRHIhirkiRhQ5lYKI
IgNV0PJkk3qcCZfkg68Grxqie1Iqalb/v3+wzudxZghXd4XUTZZlyZ7rk8yZ9vOYOi5nbQ0w32iH
xl3wNQ/tAfCKTS93RA9F2CAF8KvROMQmtxwb5OC/NGIkUg0X52Bpb76fHbUk/JrdOr4Du1FdpyU0
7gk9NBbUGHc9thn0FOhpLBQjfYc8MQiJ00JPPA7qjrk9oUdaLhILR5nOQNI0xCuuHb+Th1KwHyEt
PcbjhKNyNcUcxVju3IpCMB4ekmyDH/NwKCoeaIYCkFhTjiM9JHlNc5e2YLnQM+1NhGxxh56Oflx7
D3kXvgzzSSa06RcEYYmzLrlFTX4jxoSdmdu/tti0/+F+C11+3gEZJudm5OscLA003z/XkF9eJUM1
8I1sNnRpVqGOy4+TchmNglay7+w4+STeYxil77b+qufjKStmTrb/FNEZLKYW9w3nJ6i15JTdKYNw
qrq/6jTI7nqb85aFu7Cu3A/roSrNL25nvvRE0cJ0bpFk0GxIfYph5rXkhJV46UXy4EzmEiqmYb0y
w+rESXKB1dgxSnLDXvS5M1QzK9LSnqUZaiHbBAt2KN8y2iQL2nFGQRmqR1cjbdhc0bTbIm+DfVZp
76HLMYENFuGGdNkGDZpd5ww0NCBFjS60l5i96ELzoBxnVHQW/UDvUTW1yVQ/qxaKCZ2EKgEz0U72
wN9BNsS0Go+PZA541HXBiDNjAD2qLIriZRGiQkDMRD4M1TjU2pFTg9FQ0ZqvMdHOLtcyI6Nl6F5y
so+WkwOe3C6SJxPz/qKVSPBcEtOXWnoPdSVa9w5OJ8fxdmVm4+0cDahTkff4U9kc91zw9Ow6rqDt
AVJcGyhl0QVmdgIs+VOmLKd0Y1LGXOVhGa9d2wPdhTR5Raf2WqQy2Q9JDm7EAgrpEDYZ80R7fUz2
APIPqUXrPBLaF8c1X2unep4XnXmdb7r62mpMBPPmWfoaY7ucLPZo953NYcLSOMMa837SaadnGQ1X
kaQ3EDrHYDS3qjCpRxv5LWPsqUFRKlTddd4LkGjyMEtQRcszi6v8GAq7px+IoLSGWVD2e3DPHEKS
dp9xNoNsEv/QphAPF7Yxgo8X3rHtAbOQ7kt7zuEV5ECMDXXOak/ei8lahOWXzomR3IjovRUhiDBG
lYzeM81eQSPfm+HM1LKpy1eMZo+Rqc865zCK3quwOtgRbWYzP87uICcOX33R7JXNpG/ZWzDX78Cn
LyQq3Ti/X+kFvlscnGWfXeeDeCrVFU3FdQKXlVezWqzTqQKW93aR007le3Vaehvr6Db08Y/QhLGW
2ePGj9JzY8Ldh8e9hP74kHXdVZA2k07vafKFC35qkhpzJqMOHih9VICAlS4f9anSlpO21pUOLzMh
zJJOY5QMqL26/smZxE1ig6ZYTKGd6W1mdtzREn3vdNhx0r6FCv0pkjymQsakXejk0Bt0eNOGXKj8
GLvFamwfGvZQlSmfsqZ/ngsq+viOMJ7Q1kGmCF+7qwuvxe29p+zZ872132RPQvXPJEVvEtOqFhXb
K9TZuyTBPeX2zzg6trpubcdUvcYOfdTw3PbRe5MwwaT5sS2LY08IRKiZszzrMv8e1f7nefvvjCBm
ippGSrQJESgZwdGV3c0YmewJ1FvM5SQUttdsLuHIluAALHA6LGokbdz9wOyujp6ebZLywMbvGE7U
uOCnJi+ZTXRH61HX9p6SqXoi1HWQTwECtPlylT/yzgTzfnFgtad7CAfjGT35l3oiFq9iwtcMCjF1
+2x2aqX1mNK5Y2rsrnngPc0VsiTMj2mEat3bAMjFPs7WuaBIPaHloLAMmV49F8jkWuN7BPlk/lTw
+DNaAQdhcmYgxZpO8V1jQD1WQX/I6CRSL7ImZ4O6EF00GKF5+6rGlKPYiFsA6ybnxIgTVFyoq+Am
GaN+TZ3s0jXxe+9iUwDGa1Jmd1vONEH+YoRQlLTkfT5OUGS8skPL8UCblzbkdFy7oBYCh35DXfFz
s5GmQMT9E5TkmBAeU2+0D6Iv4NIkW6tGRhO3bPcLVd1rohK432RAYQ3Ivj2Q20QmhNH47tJtwi8w
auqdAZnFjDhj1U1L2FSurQZUkk9l+kUzxpG3L35vwuiErj5YhZWf70Ap3RuMPGh0QNKQnx7YNOb0
dRoBSb7ODVIP0ZWHKKrrWdNfWP2hzaRYkv7iLUpcEnC56mjVT/23PA7iheXjKFFRh/bUgHSLx31j
uDLf+P+Hu/NYjtxou/S9zB5fJICE25Z3LPoimxsEye6C9x5XP0+WvomRWn9IMdvZKVrdJEwizfue
85yywnQLVkOjtbdJ3KBdabWxB4BPZdaNv4yof7/xgrKC/k3VoGb1UzicU7EOJUk7rt6268ysgVC+
NqDL9rcL8Gu3BVgebEawFQgJtWbrlkcWpuSA259JSpTdUhrcAMqyOE2TVZNcbIhNc9k1qzA2JVDY
BCEyy1ZHfgiSxuG+q6zH1lbAVI071pr0mb4bZJu2JmnOpdQ2whnNY23aEMrrrRyt5Ohkft0uyBqb
XwlEjpXew49l172a6p85DJT97KCzKPEz4u/keRMNR21n9ja1B9MHz3q97+3ge9LOMO1UU4ZsaaNt
H8OMxcoO83SXqySzuT4nBl76xq8fC+qz4MvKaG2gDEW1Mhw8ZoQN7SdrGZPBjGItSnY1Zm8LmlAw
G9PWVR3MBvubdIHZOyxxkWU0mxZrucwytO8x1xbkIXr8wArA3tk1/hJi5rymua8oGIAw9u6dkXzA
hENhgsxtVfI90Nk5aE4e7/j3ygXMqJrjc+d7OqZVwgpY6Llxt+J+2SH2mv5dhvOHF2L26XL/u7AF
IXOFM8CyVmwbPCBmr7ccqdkfjN70UdBzCies1Eyxw6nzULxCxCCmbg4iqvjVzh2maF0mvUI3dQdW
RJd2e/+FDZpKiBmr1GZy7OArTQ0jJgFM04ZHC6zEnQVphh1efMSbio9GNNDmE6Xsqx5Q+F71pmDP
ymgpNAIjUp2sKNNPvb0YyNhUnUOs4K9dGyC5b3m2wpFgh7X6an14+LdWkaiIhKELCeSWbxe8MSu5
hzqScIBt1CMMZh77zGzrtbGRO0deH+8Lh0AkBskWV/o3VdsDkAHq6b6DplLQCk7tn20W/mhVYblj
3g+1aTF16Z1dj09Z8hDXGh7nSPvKhGDPHKPbT65ER72UeyL3ghC6COUNcyQAMyie257JuYWIwnpa
NQwxjmewBZDbgJUBnxyy0FD9B0GB4/sJCsVHq6UPVs5i4BT+PhcIsprgu+tYfQtNv/PJIVcVjXFC
XFFGMXKe/klVvtCZc9dUWNopPZrJtaOoo/6ig193gTf5e3BSyqB3U9/TmVDICzKZF2bJUWFKl42g
QWqhITZZLm9FtJktRcHuJ3VuZfbhjMHjHprdR1SUG6BC3CpvTu2vQs3aEWP40DoE9OYJEuLo2jhk
WrvhVVUuPJ1VvQT4hYqLgcKQmzsWNqJ9oAL+YEs/cxnbuLfZB8O586PoCs+JtcDdjJU2LulwkfyT
34E3eJRWGy47f7i1nXDPfM8FG7/Q59DY5rRXpPY6Rfkdwa/f5hSd7boY1q6zHx3elc36rErQUUF/
B/vNsg3bz3zGsk3CJeeOetWMBtL36ZCzl143zOxeGjsc7MBORToDQ2CEkIJRkFKGyJvvnI8tVLvP
iEp8y9CNu6NqG5CJ8+bzvOhNse+rO+erqvju3WKbIUjyWKWzND1PU3przhQZ20i1OW3rH3Ojv6gi
WO0bw0LVUz0yInqB0YmnreX3om0cujacU+p2xer4JPrgamEfNxz73mBJVipY4ej4s3m76hBX5uF3
b41Hi8N9SNU9kQ7LffCK6viht/p7t4iS5VzqiGJGOuNWCwTOzp4rn9sZ1Z6kgR7baL/GnlzmXudL
0TlCCtXxUizUDkm6brl4LujzQUY7qferiqfqYlRXqMsMlIDdSe2iRjo+iyZkX+rkD3ZNnS/mITkh
46PqJo4D0Wdro3ps+YAqyuJBP78Z5iFq2QLjXyDQfgl/8WXsgqttvMWjxwfPB4sYCQ2vc4J0ch/w
OpI5OY015+/ADq/IBxdmlO0ZcqeOH84+i7xe/oIRbzu/Ovdl+B1RbkeIoIZy9D3N3UfLsL51wlRn
zfOSVey0d0xzyFGPsurejDZ4DWx2bbjxHtSHBWhd1VAWtqjParyqw+jtRasPQ73Q2ybNvM+85thX
+Vl9tbCWNtqYHkMJW9MN13KiWOPH2YeqcqoCuI/hLm7oq7TGczlUK6XV6dCLenX3FILVTTkR6wEn
fMBimSUfGl551tRbS1Ku7Eo2qRfVwlR/pPacSZZ9qO9RlcZU59AweESFEe995L80lD5sjjL6zA4U
y52aOtRWsnTbp66AmcLvwhW9VR+76n2yeD+p4r5bp2d1f6JJzm5LhT8x9j1SxrlAcVSmV7a2e5E/
iDhZxD3CITH7L5pdbltGQat3h8RMT2ZzzNz60KhmmhGKJz7YiSERrvPEIwS3f3NU3zYDgW50x7Dj
huf2mbPzRRXzbzNjFOfoua2XiCXbkgAN2Cd+pNxvSvoPWvvmLaA8psfBMZfZydLC7w4r3zCxFRL5
xonbtR0+5JN/9guqaHIF3m03Vqa1pPO+U5OqEcD7M7NdzWHdYgBYvvMSoalEf6b2zXNdnIBFH3Tv
oyELQgEANZvfXHW80tob3lr8DGFgnCi/0xnlJaRB8SHN+qDmsLHpSBRgh6wesi3sl5q4bTN3X8qK
z80JuzfaXA+q/q0q6CT8fgdE7c2G96INPPnZeVE93iq6GGb3odq8EeM+195U0Lj6FFGqM7Krl1qd
kdjFh5wyPM45FZaFMo1eNDVV5UH64M3McmZCwZmiblUMWG07dhQtq6Oczr7+LGJchEXwHVvJt0+H
HD4TOGQzfpHos0sPAfnwDP35QrxUsDIyQJe7lpIfh2Hs2qMLTt6bL4Y9PJlKOlX2BLG57jpOC3cV
uD3poflGqN2EhwAKlHeFHfIAQbJCQcZRLtbpPLfF8yQhVPo9W9LQGrBTOsVKhNOnG2faMk/Yl1YN
5tcx6u8p5p/ZtK0HCx1Syyfq2Om0jmK1obE2E4Ebi1xnJc7ibk/kH6J1inC1lX7m4suL0TjlHC/M
7hX1xTLIgnXc8qnYZoSPmB9m1fQp1fozBmozrNEhEnaNO0k1PGxYNm3hZOvb1eqIIRemNl0in9pr
1rw4dfIZt9MlQV8IheXiaNyl6+9qwooA0eJxQoV/cQPth5n569BhW8TCk8dbYVOfhGh2RtzYLtlC
Y2QJCQ9ppiNN0I01dPdeyBa8dN/R8PkLEgSI8/ASiF7GxRr7p8Qkp5zoiSeKVcCpOHrMET7Opubo
U0SfNsDuhQ8d1TepxjmafcZVROYC2DpbD6+lZ+5QgbOJ7LsNJaFfHpenGd1blXDncKR90qguDSyq
VSu5Z610DxFZGEyWP+AY4wIu08/B1J4nYW11m4iDaeygamnLMo7fE1TACy0AHodkeVtjpgN/vyHu
k5Ks5/tLYeEdbeHI6wFyuNulNik5To49KwUfQ4SACUTYH1aOYzaOQmW9/pVAr9g2TfTa0GVfmJBR
4F+aOAuII8FkvLLqFjmwSTaCtOtdYdBN8JzhkVYoYuQUcL6kj+1LQHaV08LE4gA4A0ZdaPO7Dc2a
XSM36uAuC0imA3RN2X/q8azAtBFKH+I/n4l52hX4/1d0seudP4pDaTH7SotDGOu/jh3VYsfnDasI
LqxTpsW+S8dPA/vsQodvhaCxPEYe1KTbr5dj9Fha6XsOnmANAejioInuM25K+JiIUuJIdAuBSo4R
JxYCVFPo35HCaCwTglGWBZuEWNq4v/P04fYYdAhIpFvmFBMaWs0lftGgIYUmN56rGXibgzTDmxJn
AdGMoRiCmawAkhP+PQxbgaRzEYbJJQM0Ews73c65x8BPC2cBx5U0+jqUcIX90+1Lz1Lzp5dUy6nP
ptVQN6e0wtCMZYfp0hrP2Dw4/zGj0mce2Tg7+kNcINGIdDIlI8KVI52U+5mQGeJvZuS2xEl1GuSE
FkFMx4dTk/GgVT5B0sieJcKA2aLnz3PDipWG1I0NmPooXjg2fKZaa6wmkEiOYHGCMgnasQn36CEp
mID05xvHWxhF91mNa8YItGUg4StSwgBSpqYkCoTCIflHR03jWcE3qiS2PMzlgyrGIMNRNQ0E/d6a
IIkG7/O6nIhcZIJjoclSWKWAEEjTfQ49Ad69hKHaYztGu/dBQ4yga6R2Ya4tkyCa1sDddgDIfiUk
eJCmsBmd6DNnfl4aw3RsGhRBlQvdOcPOAOCncbkmIrDf2wZA7xij7zHIbWQWMPVdZoljFH16I8y3
tONjqQqM6nQJnFwXK8O2zmZ+nGztjpAAukaOfZCYODiT8AkbfCJ//Fc+Zx8VlpM4mO6BXn24qX3u
K35anvBwaI1f6vpXbsWft/k+HGvcXYbcWCkfDGU9wNozhHn0yuwOWlU7dfX7vIt2iLsvuhdfoeYp
AnP6aWhMOVZvnyvweYgtN5mRQpjG1Vcz7dh1dp06fogycURNBfnVGI+riiAU0+KPIc/RWunegxZo
FWkfQKyT8YIQ+Fcr7SfHO/tgqFnIxQWcBZBtuplUzhdBN1wINL/epqk63MR9cHLVv3aj/imy7IPb
eZtgZm89hnddoX+Huputbw+sJIJCYonB3fQ56jHJQ2p25NIABsAcl9GvyG14+QZLVgC6N0x5pEHH
9hgF9lW9TuCmdJ8OWqUOHglDosS37CQeHwGpBnpjvWBEe/B8cSGF6coH9l6649YeeE6S9T3XmVWL
icV1jcToSsDfyWfIjWK6EIKGPLanYKRVcqdFxlGoBLTbS7EJdQRQIS7Q9YZFj5IYyRHBJGqpGbj6
ZriIkSI/Tq+K0nd6JR8cDZwUi94jWweBHRN6n3x6dcy+nIoUl9c4uN1Z8w10HXXSPKIdw41Ro9/l
aEEJddB+dXIX+bRRhONnpB7q1sIrjbu+J+3A9zn9hA5OGA9eW2LwOAKDd4oc+OqTULfIJcoLl9YV
RS+FoAgepqK/R7T6y9Jc1Ozgli1mZIG/k9Kv9oXunbUJtmBBVAHfB/pu28HjoW445svdpgThdZn+
YkwgLPvhiS/Nvw0OWiU7ryih8hmMbg8y0pKUxhiOibdyXWYeGkw/HAz1U8DbLnrK3Y49RGD1Ifhp
2nhEr/HJGekZI+2rVrKMuFWNF4xao+om6k33pOsGIkI5nsixOGtu/FnlzpkyH5prI72X2O2gS0cH
mXB5Rf2d1jbXUAnO2CwrLBYeuABBGjK/P3RYRsE+sO8I0bDUPcY5l9eDuZygSC3+aIS3aYoAKEVY
nkYSOSx2bBpQwJE1b5I4xzuX3qQnxo07MFjnqHon5NKe+Tu3oXz79iwOZm3DomHY2VXt/WjgcZZs
BSFGw8/OxEuAZzVf6zUrszbF2xKtembYzOgzkwyGDbV8Ixgv5lWmxvltGUs4Ay1BGF8DO75aXcaG
C++mjo23kN0jhS7qS2om8iwSBCL/hYlKp2W6vI3CqeF/eVH86UwM8jYewMJMVDwyvNI2P4GSA/Td
6JpWvSDBPiQZNLp2DmGhAUT1NGKDkuBM9rsPSjCbFlLwUs0Nfo2uHVNPljeAc8XFVKO2YbmdU3ia
c8YAkOyv6jm8Zu6I8Z0/GPS1NOhGtfHYb8uW+SsHcpqu23IkBhcAR29tKulq0D1YJKgDOsDilqZW
EoUd6Rcrg5nqS2KN1a4sCPJ8LSi9mZqKIne8Qwk7qO90fQOnn/1OQmmGbWyxirUnOxjfXY/p5faW
CLhxFHRwGafJVaofpuk8lpuDQejBNbYpO9jNXivntV8ahIvNRbrOSK9cZEA3stwINw4EYBlFm9sG
0vSNO6tKEP5llPhvV5dX5cbULqZGaaD0x5yKJfvdAMZF0xLQNJPcZk2cA+be4jCkE9cyo5/ZQhGO
Mqp6w5R9ei37+caMXqy6vzOpcS3GALMAODw+rgfNm3/eRrXaxt5uazT0nTVOT7eH35rEj7glK8Bs
XmsdYEAV8I2JJmLacbplKCgnZsrl4DgYDKjvHiZZr5zEpHwOqb2pvZe4pe8GGpfwECmWlgxj4EvQ
eJHE/CSaV219OLh4dfAaBlGDzzjXj2lf7RwGNTzuEcetcW1CGD1dt/XrvHgpQERJAes6QXG/6moN
kuIIWNvm0Wq9S5ZBIY8B3ly4Qc7B5gyMJB/kjpF3HzW+UsVZ9baJIX6YXbAuMLaTX6RNdwWtv7jN
v42Rw9MEK2w1l86bM6en2a+4aJ3eh8QSYzcJZiKIJJ5qKbo6N5rX+JTdtxw0+b6aoMIuNaola6/A
NkErOKSFh+WgT/7QxjZuSmpsxWRSmvaeJIz6lgRdCe8lcOhC250gPx6DROT3b12EU1j4e9UvG5sP
iDkhoacsRTMVn8DfmKAyQcCLcvkB6MacDsIYwbl4VOF9n1JsiRaPrxpWSFgWm0rlLVniicIhEKmO
xbvrxnu+pU/pZZswMGkPDzH5pSMME3/T+RKKEJ3GNBKkxbSnFLU6Izmk1IvBTuiwJ8JMxRhmycHQ
+885oXA8OeWdFjNRJG2EOKO1H5MRy5Q+3Ul31HDgaw96RYIqU2pichOCKaeeabdZE24vSth/AL50
hlTj6WhvBEeLQd8bMT45Vy2zdDPZLov+VXRMe5HPoKTvOK6HgdZaCmekGulJoKJ1FvbP2PAepNav
spQBUhdEkriqFe8KMh08Dqc9dtOyavqlRdwrAeukGdfdw2A4e9M32bQG2ksXeachqtg3zNHXQA7G
yq+172Cej1PLBrcjOW5dEjHl01uGM8SPQfeycYuaZk51wAbD5hbozKrw4eoEMnyMKdgMnE0yWR6s
EAxZVY6kDhN8kuk6gGAIJVhe63G0qKVwarx1PvxAIxUnxETSR1TlUUoUcyP/6GyZGiruwFOQP5/x
lvbB820qcuWHSUwXxkNMU3SXoU8NEE7U2xkbrVo1fXXINWDvNl0sg/DYZZ4HHxPaOMWOungRzBMb
O1NM4d8uuRJY78EqyXK6WDw/Tb4F3gS8JaMViylSXR+fsxw4CtngASlOO7sohtlcpL9IKMq3mA+K
BZwfhp+a5Juu+tEoEvJ72RvkYqvZogRXIy0Of4az6GfvV99ZO9tk8+8G1jFAlk1d4A1wJ42Udp9J
+VRmqt4ZxSiL06sSQPdEgy0KZAJaTLBhyCv6X//XbPLwhzzsz8rtv4H0gEc6WEc8aSkPh/xNuN3J
JgkLK6NIXHAwoZHPIa0jkzvD9KBUAbdjBQXBf/6t+t/1PfxaaVu2QQsSCZ+Blu1P+h4X7loy2zDJ
bp3ljTObTwtagHJ+tjvcrah4TbdMF3/olf9/dg+ZStj/D+6h6Dv6DR+qzEO3f/VfgKj1H9uCmenh
ATKkdTMK/GEe0vX/EHJrS4/QXYF6WyIo/K95yHT/g9RN2h5qfmnorsNF/B/zkPUfqX4Ug8UypNSl
/v8CEL1Zcf4sWmQpF1A1TSRtukRfp0SNfxoIZWDB/65ZVKOO014KgKqYHnuTBlYeZ5+hXyebqCW6
bcqGtTHKekMw0J5wSYyjk4GganJpXM7Rkz3+vB0m/vQw/4evQ//b5+FJrgorkWkg+7NN+6+Xx2aK
DS8xGAjHiHoLjV8zWb5k1yWvpFM8lPDOlk1HB1uQerKcMyoDddA9BMSE7yKPDJfIDxCnjp+NybYq
cgp8Rhptn3+5SnUVf32IHGKkQxIyl6pb4jfl5wDWrO0njszUFYhdmaV15xtHHTvxQ2K4BNOZO83M
rZ0zlV8pSFAaIkCcJ3IIKvrHcxO4SO2x/1N0bbb/fG3m33ClHtxUpLkgOR3h2vpvX7qg/DZLH8Wi
FCzYJrT0RayReU5/7G30sb6OAelSddUUAAitpxIB2LnsinAf5kJy1MiIFSuJPCRGoI7cTR+Clx8H
eJGyY+tMwDyijDzaUw3DURVnwVbLtX1ANdmmgm93XvU8GsmTGxMvY1Bl/xcJsvz7o7cdz3DV94Xs
1hW/jd++cizH91KOauUA4642P0hAAXeS6+uEfhORnjWQQD9KNulUGGfOSVvLG4v73h+exzYiML0L
Tt0Ar5oGOtyPSr7ogHEWU0xCQxPsas9H7jdad5WkshF5YCx1UDpbkOAzdPia8J5CbD2Hw2LFrpMe
6/zZ5vbej20TVl4Xncihh4cPeiRLqH1YFEIBrHPI19lqxI79kj/C2trn1D82HAKyNaSWzb+MAfyJ
v41Pj0KiJVhiQPOgTv7rV1SFvTc6LWu3UcKQy+p3UmVLFtm7m1TG/dmX2o9OE4/xFKIhipU11Tnn
QBOJ9EEWNpTvkwuRURJvtRj1YGMimWOYs9FxS1KYimkzT7ELE0N/DH2inVwHp6+l8belvp5n/ukY
EaD0M2HrJVRD8p/v73+YJTzhOGpFE8yNGCv/en/25FkjXm/I/uS9gqX/smLzUUVCqdVtdLjEpPR5
N1BHFsAflRVAWzV6inM8S5R00wC05mwhPb47Dt2gvP+X9fa2nv51hrhN/5QFheMiqv3tCsmnBD0+
Um71C/etrPOnBuApJveP5OQW1paYWLJTgRP1GRevF+UyJtRClcK/PLB/gKkfyyRSQlL2VglocZGv
xxxpcVN4L3mSQkrbKJ3hKNKTRRmnQ6BJWwfLMOemWaWKuTQL6BfG//Lo5d8naBYQfP9MMBazy01I
/Kf1g+ARei8Vk4r6TZxdXtqRNAV/WAFzyxdur73IMHidpfkYzdWuNOPzLQqNduijejkdDAfgfPY+
8a0Rp8ayJRBuEVFgMVyqVO4DyW4mxWmfiKHeEo+uornS/EoLjB4fODk+BD86R5JBU49+kJHGu7EY
9xos+iUFfLLJkKtz0AWnZ/KrDDnwoLBlV9GXPhVPXoqn3ond79AMj//vo1Iq9rcthGcZGCX+OioJ
X4n71sTZj0f5Fc3TSlTuS1JqZxOWr4voBLBb9KXVXFsYoHuWH7ex2UacK0gFvVZmDcY/Dq+gHVEb
/psP6O8wZUzLlk3BztRJuid85a/XB/fewYfPq/Or+EuhhM25fU/Yio7CP6Zh8z7atI+s6Koi8cKY
y7zjPuFLoKxodqae/wLB/UVF8Spqqk/oOHNTf7wl7GFHJsmvo8n/Q2ryGX22MJRXv0y/MhtUTyYv
kIZRXGtPxkydcVZRdFptnjVSi41cHhoZfgEyYjec96g0bJ+An/A6uBlJ6bQ7cs2EA8uw1vngk4g6
2VTWDx00v0Wjxt1tpDdOdeJk8NhR3lvEkq+hp3ud2Poj9afrZCdf5ag/dgSOkLSMDhMeRCweMss6
J9y8Ifnt/zwi7L+vxR7YOODdFF1tIBm/PfERN5QxV3ARZpebphv9aNOrHlIVLocmSoTBzjIehko+
3r4ePeRWbqLALk6O3kcd4N+Ea2Nmkma49piaYt8MSEkCcxMIG/oHgyYigkGLn21bja8OPW6EG62P
MjIEC7T2P5kxTrWLHiwu8TsZjy0uxWwu8Erw8HwnP1FYuWuktsyAxpQiXdVjey/q9OSVHGFNa1qW
c3cMbO0T/PeLsNpDE1V7A27qEtXXI8eG99uZ8PYKblNPqRkLd/K///lhMkB/X/txO0lbx6ZgQCFn
n/ibZ2VurFIaMUXnlpbfuvWmhUMTfl1dIMAgzqRRsjaC/9YdU06oEdEVsEi4t1JDT6d1h6ZgN0a8
XrfsbQpkRnUa3TChLKgKeYV5Pw7ALyebrgv4JQpAJKfazL2LHGzqJo9MiMN0qLUxiNfeLE+Taji7
nEDZyr6QOb/GcE+LUIRrNqpoaCbMT6CFVRNQT4lSPuChA6+jh09Z6lrHqpeqj7VwG988uLVxEKXW
HEwg17St0ZFQpzw5iKIWQ0spnAbbd8djWYS9too98lyRl7o0TYnOs73HyPc/UXrRWDP1s2mF3ior
VXmMbTMRTR05Pd4D8TgjMl/9QkgxOUici+eTXVE+KMK+WCUkHYvKG4l9B0mbk5sC0uJsK2cu5F32
Baog6PSBPHSNd8du0dvB45vmNNulA+rHvO+PNtF4/5WBZe6yLPWTURT0vMV8sXAn6z0ZRt3QRVu2
h6Ee/rz1LkbBeSRPope2eS+j6dzB/8OPE5PCWUU//XLUdkz42yE3HVDEfrLN47dCdTLk4D0Jxi9i
db72pKK2pTr1ZH/u4MyWDAlnFZhJws9Jr1BvMG9H/B1pzdZeE+klyejxjY69K7x70eOeLegmQcFr
dgUbZSQCxSqAgbYK8SjOeakIy3QviHCjlz33a1zqGU1N50xQKW02t6KpQCflVvcWKcD1ABmj+W5r
U7cuMgdlXtmKVVQiZmhiCv9ps5q9/c0oarg4bqJ+hbCL9tjMTnuKP2b6IWHpEGBa9OM6DH5GDTHH
gRZuNDJn+NpXcUJpnoOZdczxkkY91qCpL9544caJ1u5+YFpCtuRePI8AogIYp9SS91h1jdq+ClWw
V7pkJU6XZzbwsjuS+lscNaFJhlG4dXSKUrkk7Mbppo2RCTJd4E6O/Tkuy/DQDuOiKo2L1jNJFWkL
lYbOMPhQJiBMt/sBE8N9W9v8l9WtOptSGFJZuXXN9GFSJfqijvQF0eskahP11PNt3kbjKKn4FNZq
UubZJiJJbOR8J9EKuGbjIIJz0TC68yoMJho6yG7qmmMVjC8gtfR4b1/LKHMUYaF4nyVfYjGzIpVZ
svF61tjZme/pKlB/RnSQO2TDFJnlrAbwx24QTOuxJOg0b/Q7z91HiUUopp4Vq0pzLq2g7ik0QgYK
z0jXxlT3tOr7vTSEuS8H5mKORYiWKNDCDJT7PtXefEJWF4U9MGOlSN7LZhVHYhNOqOjbur7v+mY3
coSqlEKCMyWYq5KBWhNKJfEE5x75kVHypQ+etfOd5FOzhgQxYP1N+sSPQkvkfqQiyJnvSg/EXt4k
NLZuylXc6s3idr+1/T0Kt9h45vDll+6PODQyUm1JcjPMYp0GE4xB0hPWaeFfpV5dk9ojIk9iU/Kx
9KN8JDMhI9Gb9icfhI2ePc2WcxJ9huQ/nyurpxGOFL4GgAedk4gcGrjWOOyTnNZ8XnLhWsw2LqEM
DrbIW1XBsGMqmrcO3LQFS5938kfalI8AfcJTbMtkKfMQAVM0cQcVwRJ90PWqn44dy6oiNKuU2EcN
g8EoCmZhPtHM641lE6SP7QBbULjH28XeXq4v63Lp0OKwkCfkY0M0fYX6QlR9uWlTF4a+cjt5hfjp
lJ1L24VIKBp1nRnzKtBb1ZUptr2IKV5WVEBVq3Lfd9c2ZA/nm3zV/oTIPH7vUSPfm+Eyogh8IU+S
XLSQzT51AaXLzNqOIO2S9gf5EaHsD5Em44dhkzW69pBa0fOUmo9m38O21Nk5Bb0AsG+5pxJ7CuEC
4JkM/Sha4R3qEYyGwAY9iteJ+IDWhlOOG+jsCmCTNavGkvoyItroLW2wlxUxZM9ifq6arkMVp3kE
MDc4f7I3swWfDmsKy89kfcSO9SQrNipA0oalYRTV3VBozwIwQAqp/hhJ1AVFwetwsH1noyO2dZ+9
sySmK5kD65UdtzxZPFtUkJyqDG8mAlq8ZqVFPzEFbGYMeA16Mj1xS6UqVQwuim1127rO1jpxkRtC
pC5Euq1Sy7yzg1DurdkBllZ4+xo9KJZPp1w36TxzMie8tHDongu/3Wu97yOOa35YvVOti64wt2Gc
r4ccBXyrUEpJz3Fbg5FP1F1Cmhjkbyj2y8CkGVQOY32yJbiR3An3neO/0Wcw940b3FeZDhsSmj7N
Z52QKfgfqyzgscNL3PpxvqrVs6/JI0TxNB5U7xLY5B2K4uiCAOFNkziTs0TDHu6UJYcAhRi3wzN5
l5Ayr4Fp+telWjMjx37IJlscAuuJxi0RoBwhVxU+ilgK5daP153tWocSJi5HL+YXJd01Mtx7AWAU
Bgbvhm6fXIEiJnFiSLXFONZgn4nkfevc+gf6FNQdYvrV5y5NkQ5BZUFuJhuh+VTbkavayCRE4rgl
JpJwlLmEJOtr3Sag6Ubhh6lyDG3MX2KRaTUhBB3OwMZrfqEG5AyRhMjy/KLslyYNFHIp39yheLE6
l4SYFI2BsOyeGcL+IAuUGsos75hYo7vQ5SQ3i4HQ2YyUCm80p6Wvo+29vVqTMaqTxLBnE6KvgnjL
GT5DscFbCOoRzX0inwHxUw7U+4eKWL5Doe2nxhkI5MCY2frDoxVNxWMooaVPCdYfnWWyaYjvjbLs
Caw/Ma8zJDVL7z750dY+m+JdNgHTF9gkcOLo7Y5jBeavMiGLRJ06STstNRMDN8tnMzZsJ/30oa47
VCKRfYbN5KOc2cVvnj6kGzfVrqmj78CUnqswiTZ03g/+GMg9ASFPrM7QKQac8/ZA8ZINVUBqxfxO
nBpjPkvrQ+S7nxlRBL1w6/tsaHaN5op14A2vjstOxNYphd42Sjf5R0dRQWbpu29C9dTQWus1I6lJ
Y6R1lonchWTdraFZPMr8Ph/oONB9Rw/iB9vYmeJ1brL42VXubTsT1VcEKbrXZiCzSI0Fkey9Wcen
oUleCGgtV0EyqCRtFu3BLH5MBqnPgZJ8aezFlolRqTWSy9MZTUs//8zZiS79kgdm1e65iu0Q7Ht0
tC0SCDWfIaPUZyG1LKDDbrfQy+re9qigpbE2rm8yM0KfIGoEMTv8vPHXeOXGdWMz7hvyiDYIi5Gs
9COGK/SONpsjaeq0Css7O2Z/1EQj05LZPzaJXq79mu8jaDHbGM3PoETj0oS+WNBQheg6DzjyJftr
kfYUaFQXnGLMVh+mO7fL0dGOlw5g0TKOkcmZk/z2mwOcW2QhSjY1+sxanEAVyrbf6jG7X47MBTQ+
724I9VNAZ3c5oTjZJP6ni14C+7rL3ahnX1djvSOcFztEQ3FDm+19abszbs0M7cIYF2uwmwOcCg4H
SV2iKCOYYpj7ahNV3W4cZxOvjo4cw024OmLQ6yB6ua1Rg3eyW2sTaeMLxv/wzNsAgt369/0xbKW1
s6hRLaKiWTOfuVu3damxTCknpHkZlNZ0RHUKto9NqtpNIaYo6evGa+QhwTIpkE4YOS8DSd/ekhiS
LZ0KAEsGVo0kOovoUoHhXZd2EyyrZqaJOu8N1zKXfje8QHBnDPuxWHQdNgdRrgzIkutY9eAS0l6W
g0171pGDs0rn4Vpe9L6J7h2G8iITQGDCjg8BE8XTbKC0vVVomwSisxaYZ4kJeFtHyWogOJhPN1Xp
gQjRZ/9zyChCZU52vm2BiwFfSTFjFb69h9g4sBdqsPbD4Z615DXUOB8NJvIY13eWDZi+RQe1mNML
y5GnQaBIuMjUbB+L3gpX5UTV16U3HSLxhjHA/cxVsa57g5yF/jyDWLFxvmwYmDl5GeTx0MlgZ9+B
jSbIDTyBimL/39ydyXLjWpZlf6Us5whDewEMakKCYCNSnVOdT2AulwRc9N1F9/W1oMyKeuGWGVE5
zckzi3B3NSQInHv23msPjuCTmObsyfI52yfJqx0rfDEWx1BqnkN3MIE4l+aWNzMi+md8O2GQrr2D
3b+ky4wmwj5o13CwEt2jkWAyIbNibot87eccDNgP4r5ej36OKN9Yr8htTmfsTaVdpYcyKVU6flA8
4gqHDzn1pVivrGJvUSN0+P7PZHB6rc124f6ILFyUHo3I1A4Vyo3R8nWD4+vcB5NXdjtVl+66pkeH
95ZsPzMOlanFj1xXl+7OaCPtiZeThhn4Yq2d/lCm+1NP2uvM73zu4oHjOE8PQ7XtXm8r1s3LbO2V
j8PAIFd4o6fR3aRN4PurSad9m9pvhkN1cZlxboC4XXSOp4fCS1PuwfEjl+FbW2bpq3D1cZ9mS7Kx
O1LUGq13J7sqrQtCOUc9vb/NMEHuF0BPB/B3jKtYqc+Uu+BjiMofyeJbN6qiFcbrcGiv36zxEXYd
X9MOWYlPATdjfdu264yVFD/SJi6O8INz/gY2AXR+70b5Ld+odrcwusvXibOvWUd3BpULh74tCIbP
pQ+cyzwo9nsbghLenZkXFwOeyJ48E/YrcAfOtLj304rm5k5EBStB87SDaiwyMzoBt7mShtlPqaUu
1oDLqi9nCD4VbqjByyo49KV5yXsadb51HWuMnpZUxnva5dg1uFN2E1W0SCjtIQIjuuFVH07QCZON
ni/PnSyd67KGvAtEQVMzfrhDf2e5rLfduFmufE82VtrBpHEV2bvRd5rmykOC83rT1jSQ63q0N2T/
Eo9Ze6iFRjEsGUVgFyBHuzI7aq32hTNa3+aazYpvFnSeRWSbx5k2cI33A5yAfqFxNDug3r+pBdJq
exwXDEmZV4z4zmsI2ASBITdUx94j921UgDQXWaSHrHavytC8vUoYdai1KrHjV6Ia9tE0kkmxpv4g
Cvla25q+KXOvD+UYf/n1fDGMuD6QZs4RK/PhqJU2OYmOZzBWLGCwRvLLzgQW+iKpjp1LjATyhXXK
FxWU/nPpZMWthYkFd73H33ZuK6SIR76avXNbtTMws52+UuyjFwzUv6oao/IEznFXdC41VX5HRqnX
oQkQ/4SX8ObCe7gp4yYLSomrB9+EG+GC4UC+4PYqQpvaurBiy2fkeZj/NErmYZ2LnZVGfIw0iuqZ
8dEmV2eFLmKfKGrym6GVwmCRHBKNyx+u8gIStycJ4kv+lv0zi2faE3L7rW45skZZAlC8/wAsBiG2
gFlvczkWora5hzOI5IWGvcPUbyFbcuLO9NPiTy80xoK8rTB9WI15asolcGwmRA4Cx8xNVYhlMMYn
3Dj7IeLk4s4nvx03SSfSm5j85uLq8a4zAdPYFETLxX8xi4jj5TXHFYjuygFfSPsUFeso0rwuS0vn
RYVNy7KfHTlCf+BZ3/pkqoTaZo6uh1PPJDsp2K7kMdJQc+ZkQz/XdCIrBnLtgEesOcc+0RDdJ89f
dZnE8kkSrl1tkhMLunJxDdK9PC59k2cjPVJn13Ipx7V+2y0vbW7x6zZVu1PecIU+L7glMjh9L6jg
Gi/bcgRjTwD7X+yjv4lQf1WlmJ7gvAhbh9ANLslc99V/EW+SmTvxN6pcX99mj+4gchEmG9StPuuM
GTo0f8q7H0pzwo7qai8qGepD47SURlTJuW3nYw9ZIei9JObDOE8EU7AlMUcw28/mb6CDvFdaif0+
btcASCfORSEfmcTS3WwQAQATGvyLvfCfJCNTh9znuEga61rD/lPsNMDOyX7kCAIiGMF1oEVXgbir
NOQfyxtDVly7vufwQ8LXSNjKsfiQZJ2ay1LVjCk5tA0T8IOfq9uhBTr0/fP9T/XAcIJ20NT/awfM
tep+//pHfO5//Jv/8L+Yf7PozkVrck3dduhN/b/wXP9vFO1imrAdy8UCw0Pn7/4X2/4bf10g6fMu
Atc1zb/7X2y6dS0PDi9ytoBNZNn/Hf/Lt4Hkrx8BHVIfzg0uExOKrvUn6Ignda7XusV2ZuTjmvn9
bwZyoDC9X29He97PSX0faSyMbNIDTv6VIZltYbJuNQ4sxYgjfLGeypYwAzE/f2YFJVX82GtVcTSI
RoLyUkHjvlcKHAqLtTFwpwaznoUPvDqaGhqZXWY/s8iGEthcy5WEOwqGojzvHtqRJ+Jf3pv/zFDz
pwTF7+vDJqOT1llRX39qJkoA0DVWq09dRB5+ag9ewhBda80hFkeSL5DQsXeuOZ7jFvdDzUD3z38C
60/r2SqBo9Ib/MdawcV/SOFJpAYO9Gr+tp5J7iFQkDjtDpr9lHnpZ6woshYJ/j+3m9kh2S7IbVJU
06y9ti3SKJ1jdJTgpDWsLadGuN+2DrJwdUAX1Fa2M1l7p9PvexNUT/4d93MNylTs+I7zJ9IqQSXa
rxi5ks/SgoT+z38/rlDumv9wSfk6DFa89/Q8+1jB/vgF2fszLCu0fs9tJPlqeYoMNpKWQe1CNkGH
MIqAkP5P14J4QYniOPMb9x6xZko4TUo7ZIVrXxI5pPWqSqPf+BlpUF0RMHX104+WPScgSj65+pic
ojfh3mQnGnfMZo4Cou1EW2fIAfGyNViOO8lNZ+t3VhbTEq0nYkv9mVZT8sTug0RLxuXc2nd43gVv
fUKffOJkQdTQ7+VNJ1s6RJ1qDg/byUGiXSoUjLJdVYcPPTd/pz7OXsVFL2oAWghu6Kgrtg6RduP1
r0zp5EAw81NnxoavuJ/IJC02DKTnOl/rSFIu8GjgxpxH7LEWd4PrF0Y+/SUr7smkp4g0Hy/M1JUU
TqyPmrleX6yJXcVkLLd9gYzh2XyBzJeoWPedBqOm8666miiQWv/puOIF4rWUi8K6DhB8/NWQAjBX
G0qx2DsWhz/bLv8FO+DmG3BXFNGVmlBgNav9d6SRE8cIdVs6U0ic1xAJmPoHtk1JmYzsAS1qEan8
cUu+oDIFFQP+ACuaN6fRkBlmlmZbILMO/KzmPm3YoouwSMpPMWDQZlf20TnNJe3rW8fFy+2tjt+p
QCqbntloHDV6fGjXgWrHcMpiqibO9hbbmROoBt67qf9y/GLkDSP18o24GqLht8vU+O8Dh13ZRZhb
9QGhEEetiWHfaovt4MovCrHOWpzvlAbmahi/Wnaq473Xzx8NRbg2m4RyIStL9qHkRBG6q2U3Yw29
gvBw3QHUjCfqHb0hJ80dXb/3zN9/KSd0zwK5rQHu4wJ2iI2TuJVsbSE4dAVVeiu202eD0S5nr5mI
UfdWUNfEHCa+fNyzLChiiAarGt0tXI5i4u4E1uCz5misy7CF8Lclmcn5XhBooH0OlldMHWA1XWFc
byKlcaUMMNG8X2ZJuNN8EEr7+P+wHtk8iP78sMNcNnBOQie0cf/94wg1F4AAIzqgubqGQBnta8Vx
xrP3ylWgAX0+YC95lZ+yxLhfLRbckG/jUf+KMwI3/DWz93854ALxytmJ+FpNFJRgTRtJc8JmGcsQ
rjsreb5uWxdnIls/8sfIwJqx8GkEePg118m7nNDQOnU/w8j6dls5hfVAZOQWQ+Qm9jTMAmyjVmX+
n9/qxGqu+8c7HRXo+jo5Cljv3mpg/ev8SLv9XBScNPE9Un80mzsntrA0aFdcgvjPeVyOlnpNmJc5
EpNij662nn75ubPPOtq5dId70riKlPgzeAjpKj/LStySK3lnU25tVidE2+HiR4jG5pOyfOya/EZh
DqmUVgJkaIK5X1gEyfcFD4qZ52dSX+8OwbLRrQ6YFlO+AVaSDOOHdp2M4Tayu9f1Bfu2R5XxY65N
r/mIFz/N3/3RONlDcly9TCPmlxgBOjFecd3fy4afh5Fk75j165TZD9Y47FMACaTR/tUEK8SfMyx+
YeYhDrprjtSAJfyPL6zIhpKzpwRLhbsmTatzp1zW86eqch5E7pI+wy0yx18uwTMGjEHrj2lMKasi
p+RmD4Ph3a6Wq7os3knhn1fzV4YHcDOAsAQ7VWE0d1+a9qnL8q8lw2VC6xCIN8t5SNZfObrreveL
ejBMKvDbhFc9+bl5XOBwkQzOvpzM3M2FPf6711+2DdSh7FM57lGZq+tLtjtUOgrW2lfWekdPoEe8
5x2avKtYuHaQ8wZ1Q8vKsqErzty5gvfJzLDpaI1Grsj3XhM4NMB4SV1lLV5ZxS2+drm6ERRsMXKD
mMk/utq+VKQR6olK3RFsH1o42YTeOSl4oRsxWc2xB1SyVqdcvJktqK0lxnYh1cW+SDui8TdsR+Og
V2QehoVhwFgRBzAD8DdrOfv/eAWR5VMUFP1wzN2sIx6QUq1DcsUKFL4JsEwlNYykQqoptrZwUvCv
DdEvv5jY45OJJr7vvFOTDs2LbY6rfUSW+Algh1g2YKi0xl+qDIt1YjIelEVGCHM5FUvZme5CUiX5
R+omB1/n4n4ZKLqZDMyudj3cdql6ZphkkqO5Jy9sDlR62M13UCNr7pAUQqnl12AMYQmdl+ra8bKU
P1IowcRdmEtkBz4qkmRUSJqemMRf0sw+mUNKgoNQerNo3WHUcCV41a4gIHMau4qFUbhkoJdGjl8b
6iKxdIw4SxpnUlwL+QgkgrOeVwnWe4NJtKlCoxZXanghGfVuctvRTaUvP+fkk34Y4vELOyOnLCYe
gBVbGwesRd+/62L5ZVckt6UUnxXu5bUYrgyL8YCfnoan5TMZLYOfDMNBNJQfDfwYXShum6P54nGd
kzcOlZFvBVnyrbHICO1nXaOZd3LMH61kDiZUiRP1o3iUM76pgc1FOcUbRXrWdqzhnHLW78/rMmWx
MbMqZd5m9JPFjU4lMm1ounLDUt22lWJp5Rvsbkz2z9lOmrxUYqjP4Jj6zZLUgVvgkU4LfbmbdVgN
3fJcOM0RfVYBknQ+7R4SiIr99lSRnqH0Ksao6vtfnqYSImUa21fx6LeUQ2txwxGE1mPaDeht7crP
sU0Q7LB9UxKD9cJWu9Fsu3CctDGwJtbQEy9o4VRPHnWg2PxqByPszlmm9eHDNjotH4vIfOFq/1nE
ZH3i3GTlozePjjnuu5YPQZb32ma2u/e6SblY6QLcEDwl1b3kj42IPgDjQppQ6SFno45AAaTRpw6W
5VRXOaSrZnJxmltcEuR2UJ+u5GOfLtV5gspoej+65iYqa6QAmh8Mc3TxiWlElExHx6meDpsedenQ
0AoZFKvtas4ytWm0nP8kDMlFPX9Ql5SMzngTcTVSgFT+tJyyueA7YLe9xOkxG3U+u+M63JLFr5yB
97LSPkfF6NLIZG/qNID2Cu1wHcBbSoBJkPNPSu5JG7r1+JpotJAKQuVbEwpf++VFUjvI4gtKandY
Wu2spbD0YlCporJexiUKlLd4G9Nrj4WRhZ2Sb2bulTtVjQ/TbGgbK7fXnKORUwWo7hRlzxtpN48w
AlC9FTVx1GaNTfJTjPNM+5l+7GlOKAe82WSMncAaiXT3hX1TFIZ5aIikzn15HHSaewuD5sXBvWbF
guYWS6AD3Qxz0MRAyV1YWe1F1dZZ6PXVTNW7oWNramvuuzJCdUzmd6SIXzSBHLuWk5S/DptCUH40
25+4eCSPo/LomeX9NONb7wcQE957Cf9/Y0behX7f8SJtcwd5cKdiGz40+1RrnQ867EHrY2GjAPQE
HdHIYlyJIEaKG6K/MWf1bnqNCnPRcrAuNqM/+KEYuCvidPgOpL4IyVMFry0Y7MziDpSO1NJO5cXp
oibQLM6xRm1cO0UPoK4ock2Mxgx8WGi4M0jEgR7j89C12Blizgo3jqfOvRYxgaV+sretgqtWJywi
deB4c2E8tDYErZJhwlsWhsj0g+kKTbaD99G1KfJ4C5B+dNydJVgNRg43YbGWZ3md/gWkkb5PUqbT
2Dx1Pi7n4nmOOlpV6cMzxENe9nHQVe6aAMUVVqrnuVYOjxisd3HZ/uwUnI+MO4terrhecBEYWbSR
L2rn00OHuj5CmPBVEQXChMWRvzK8lw0ZfBUlH2LxH7LZh0xpGtw0k4nRK9IuHXgR4qU1o7xZHltZ
3jAO7Zqo42ZtaUaQJTGyvN3eNFkx3GY1tV6VY7+ahBOaBZCLTd3vmCNxVgYfF4jq+Bes9EwuYg4L
rWLziWia15A26xvVtU7AmY5DvsktKt9qkB9RgKZyNzfP2qI/1+0DlrjHqBKfY5Jfico8ZY0kWktp
olOnD85ifmD6gRE41/fNZAcZOEyKbF8iVTDPesyUcRGFcsr4xXPkfBv6Qh4ZG1/z7rxSpAGm5JNu
8bgvI3sIDP2LrvLNOF29ZnB/1ssQ2LSJ7MrGv5iqetY4p8MtyEJDyifDx3HgAUUk/XqLfgMnlW1Q
ptVXd3IfcQvh2E+95Zjl5UEowF6tgzeySdQWFMwxGsv+ltPCdkbbuOmW+E2ktrtS9qjoUJ6O+9QH
/+2YOY7UIt3W7drXiRgXpytnF4UPBdu5VQXnJneUTMfF8rvOjDDWmH5IChSc6msVds59PF6xORin
iQlih1lCf8DmdqMPjn8q5P3cgZJ1qat2wG4AZ/82mHXofzTuiQRzW16fkZT73L0jzDuGXaQVBDrF
eR7j24bfIqBNF+qI1SNFp3MRcH+vSWwiC+ey58sSoqHaGtteDH15TQd7izLYX5EMKvwqKDrBAmfm
E5lNhD8bhwfHorGLscgXBU6zeIFGWRtUFftzTp2fnuT2Ljr9rUjkU9TymrH8wftk7LQ0NfeoC3uf
V2wziQdP9y+FMqeD4dm4gwyNldvWje0o4GgL/GhVv4TBIcSZG4Aqns9WX2JW0Ex3+9noY5AxlKNP
rezZJq14nyP6owboR9nVs6ssrNMFx9JU3PhoTI9932NSN3kUYEth5Reijb5QiQMTbXybKSO8QLBB
XMCnZ4s7e921NAwANyq9kPDaVdOqOTdcnYP04mC2jLuqseOtXCEaFEgRrWrTV2PR2TEqvw6jdnmP
Xf5vnh+PXQMgNPK696bFUtFQNH+kaDNw5s7APzzEfAb8uzgx9F0f69sSVjO2CiM+To19zn2E19HT
ZbAOtyxVtJ9R6r1/voy++WDnBQ/PYWlDbotQaXa7rhkEXi2dfIXmTg9414x3wmu/0bwMgs19e2pN
xjqgDe0O58oeet17HPMwi6PkIGXabbGw7BMs+IHlvJtNYgZOMc97ns/CL7UwKioa0zu818v0m2Px
GA58t63mdW9rcokX7zBaxe8Zlu+mcrwdgtR2lDOgjTTaKZzryOQxPm4gz17LZdXM2bXD8T0DUuVT
0tyLvjZ2tT7zCs2/2D6HanY+Z4BnHBrANgs35aBM8SRp7sVYdixlNfYqxl1mk1XCfXrXJO1RyOJR
RhTGSoXbdd3jwMymL7J/Kf2Vk7qKwzgTX0RBRAxW+bTTHqx8lo+NB40gVfZ72mHxqcDxcrTzDjyC
4ZBQ+XfqhuJtdBX3DM+itByvVh7RQMytJ8AEc7/Y+U30I4VnudGTHFRIwjC6sAjoB1p2G6IY2EQp
GZp4khvM3n2JmAnJhI2K1zJsih9GabsBNQPdcTKnbDvwsHMbPYz6dgVOFvCV503Nm7lvdR6fuPrL
LZl8Fkz6PR3Tj8tIC2ZjRjw9dSZFfCdC4ogeaDPdtD25d6u8TJQKQ0hllwFdh7ovoerQ77kvtIKH
CFj0x87Ht5Hr7vMgMFg4UXffSuEeFxwo7M1KbtWNe4hZgrpkT3JuGxw4xinoiuip9NgjjNiBPDq1
egd9GO/9fvDNaNvl3SY29ooXmUKFluMWzc0bwZRmqPGcQCVlHvQxwTfRL30B/FsL4wuzTHIp82g3
VVTwIg+fYdpO7FNqPci0HLl0odbTqmGzOGtCH4fAs8qXm6Kyrp1JZVXRv48swDYoQ+JJ1U9eFDrY
7DFKpSnWVx5DOc01eqZxivGWg+tdTcUtXQjrZzY4j45mflkpzKPML5+9Fi14gfEFxW74VC3Tjd90
U0BBkJ+Z937MSb60vXlv2BdZ9kwXQr/IiueSJ4animmF90TDx0cDBkCK8QFQQb2tbN/Eqt/tuwFn
dOyh2bPq67ZmknzkixlYvvw9ryZX9nDM7XRkIBsXBKjgPWo2PsymZT5xrlPTOaHvNQfVRJ/Arrpt
CYgHRDFNeevVnlr1B0ki735sfcp7Dayc0y9oxzDqoXi1+8UEPSNyTAy4EF+jZUx3WW2PO+T4YUWO
YIARfGSn9RIr87HZwqpNt98/dMp1VJsV6uHq0nDUc43fI2YaW2cfAXz3jIfMOEZZ9mgB3NhQu3GV
c9ueqYHnOC7aU8NqjiJRdu46ETQx1cXJhmTGAvE2Fla+1xtaWseWxNEYf2DnwCRSfupTGgVuJ2mn
qpuvdqXtVlExhTluMtALx8kfqnsNfsqmUMkH6bMtZUzlJstgH5T1kLNex97D/r2KwfNRFm0LDT6H
VVYMTisURdOYQtzqt8NdQcc0IlLBxl4UYcO0vWk7bn1uCZCUbZkTdECEdtjh76womra9azo7DG3v
xPfDSGRUVkeegbbEZthfuDg1OPe6R3GUKa4cQoEtxGmIE7YPzIhq9US8tnZOeMfBEq+gZvLDvMls
PEgXo/xc4SKx4UcOLX7mofHfYh6EImPKUUn9nHnJoa8Wd097MrOnTK9OSquR68/t1r63HvDjJbQk
4pUYWIxwPE+2Gk88p6rjm45NL64i+p1sWeYh9jGe72N2R3rng5tayd7BYB1ovBuCgcIxiMI5s/L2
lqkaPKyFgW/fT05Wkdyn2N1xmlPPCIl9emLQelNpf+O0LHo55Ad1v5yGDLaejXCgZWMYDZ4ICYQM
FDt483PXTXsTrgtkhSmcB/Vmw1Hpq3uXUpZ7aHdsFWx1Gy34EaskUyeNsG6miVfYEumdM7QpzCPS
KZ195BUf7msKHsCVcqtIBdidrn6BqLiexmK+GPdyOZh3Y6mx3qfT7GwOxo/G7iT7yQFHohquXT1B
EWy6Az1FlEtKbvB9TDowab50ZyFqG6/bz3of4/FgCixeOJzdzjY3Kt3aEb+F8JuW5Y1boK8IEFnQ
yMsdDQrwh3ZWNnw5Llh3F7JIklAoJidxx5R425fpsRVSBKblXOduIVdApLvp5R6eO2AfA592jNkG
9CJ12JN359qYLGlWueZAxHepk+A71KKHJUnlHmj6G61dc/ajLd+I9+K9bchPypQQlE3kJRcNp9ts
CrLl7MYkbjusTKpUeCv9fuegzg0Gu5M8m7kbu3Sb1MhWZKXSXa3FrPFi8zR4bbLXDARS9iAJ1Y9Z
Y37FmpzuXCw4i6PxSXGwB8s8f55yPnTpks6E2YYfSh8OTextVUMgKBKs32NuVBlM0WiWL4vpPIp6
+uXlSXbxIn8Ka3wRWytO6w2Mkl8yeqKnb7PAey9auwu+MSTpvFe5HnGUw2Kjlcei+zAb57dblMCG
MvpkUHlwxkeeOIqeyAv1eYHXjg4hxZGffupYJsS2PDIl01COnDQx8RvWDUizyqd9dMKPvvXjoj0t
hhtO1vQ7G0gblIUniUiIJ7ACIHrI1rDm9CJMQydp/4JMm4XayK2kNKk3ye4x9ccsVhFWJhv5OLO6
R6xoAJ0ldlQKSYyCQ5Kb2y0ZDcPeZ0Aptsqo6O9ZK23q4ZTp9tWuM0qzQdlLW4+31rLKUIz4Q9Sx
WJzlVybXFTMh1oUCs6Bd/XdOxjbZmmfMpqvkN7BRakdp7mzhHhqygJvEsl8Tz8S73Lr7jnAVoTOH
qJD5HJdOTHSxuFSr7uwYdKkklX47TyvcqEASXkqunnHu9mIG0J27SI9OIffEvngW5GfTaE5W3Gnc
dzQQuUD/KV2kPohSG2UXSFvxgc5xFkZWTwJsPbGz0CfFAlLZIAa0PuprB+1xzJH6TduDZFlMLFKX
Jlxf1LR232Jv+vn9T7Duu7HxmK+QSSbaNd/zNCTVGHzrYDnvTJBxSjKg9dL/w29Srw4lC8j6MhVh
VrBW+haxfFl9lhFHdhWh5rn0MzuU1I96+Zqrct67jY30SWSFZHrHJiPJprc+Y/gy4r1OkU9QrDDc
qeGS752EWoElpTAefCNA83OSxUk4tf4HwXtG887gz5UlL20Mt7dBPV5AvQ2V5x8X+eqkqXvTzd52
iKUEZdof9YR0lm4koSpjnlAO0mxCSTmS7YLjbV4eYP9ho+NZvwZB2x4Hw6Cxza8q65Q26WnKnfnw
ho+DU87C74v/FDUSyLjf8LawLjmkenUvE+57PXfQjVcdS6OcAjPllSA1dm869o7cEN97Qs9bSfs5
BlhYHfJQ1jxa9AiLf2lt65j/MbuMADxqpIyvRppwZPWXQ9qyAaoVHtDacPf61M1HOVpHHGX1m5s6
j5Fy8edDm6XwgeKUqsgPrLqvwqQhHqJQWEfxHA4Csy6E8nWT+46JPDvlxAkY1+z5RiV2uJTqOOWE
iWjXrP8dYuSkOBAQk7UgjvofeLCN/eJzJ8XxtfJ5Z9pnA3NRFcfv5WTyTKFlAS+AnvlhObo/p9J6
NGr71srxskdT8jQ22dkekZJJN7KcbcmxuTqfNVZTmdMxIFZxMPbWI8zQr7ry3tfHrWcyztrtamI7
6q0hYLMjjiAIOZuh6lkUteyz87qOd378u8IHuWtG9yCa5nMcSxfsKJb7jKDk1qSqabd01qFmnt5S
z7yfoo6Fm82GK5UmZPsIbmKTRUDXnLs18bnB+N+6pU6jCUG2XB4kdyOCY2AKvAUn5JJjj+bDRz/D
xu5bXhQAgOGYARZD1dJ0gOtEGbVeb7a4PUmT8qff7KjYviskDXSzCUu0mO+/v+QgGnTQ9hVN9KGO
sYH4EQlRPiSFVVzXQHfnIT/13GfZATrXFMljoMZrVHzyI47YmA95XcqIqgFGAeBkRir2UkP8Q3Fc
RTIfV86mmuk1WP25UUMMtcYmM0Y4/MhIauRBgR1fSYmhWKJUfied5z5nrs+s49yDPYFFfBsBLIbt
13w4ETPDN/vLmcwv0C8PnkOvpfSMF8fvnySmWiyzNBtIk8qQAqg2OQ5q72V0wevxu1uRBZzvbmsb
UwuxvD6xq42dArTQsKmWdvtqSHEzDdN5kDFHHh1/TA/fY04Tzi3dXU71YX2Ycu++X6q9no13joPm
DuzKL+DFIRH3o/3gud1rmgBNb2lYyMN1P7pdaRIgd9igmkGj/457PP8LXUprsHYNrn9Ldk5P/UZp
V1fgj1+raApr6pjPPFFN7zrbmKJ8Z+8K6zbqp1uJUPvP9WfzP5NJMSzpns50gvTzh0zqaMRv49pG
wsIp4KI9s/l95fH4nhbmQ7zWDxUWaoxWHUdF2k5Qzlc+5M7w/s15aywg7Z1LJ5S9L12s+EV+KZfo
XE7uBuvje5W95Q7rUJX8mC35Y/az9++f/3+sFdD+doj+11bAp+K9lb/+7X99lr3s5+PH//43/Jer
qfQ/nIDW30xhYYzy+T/RDXS8FH8nYWHD4w8EDgrb5TPw/5yA1t9W7hNkJcdlrObf/dUJaAnQP/zZ
Nz7L8v47TkBDN//kCRjwcQR4FsFPjXffWr0ef7HDFo3naAuWw01NEluz5vuMopZjA81xY8bkT00k
gb1Jg8GiFMYuvDsnANz49xO0mq5883Grz+wTMFo/jALpwUZM4Jg8BqjghzkTe19X1GnFSE4E8zvI
+1C01vP9wpraFQ3If9U9OjXyV5xEz72J8EU71Yc5uPcxtdnohIB4R4OHh6kD6ENne7Rd7YlZAPSJ
VB+2U2IgX3cASTv/nLJuP3YUKEidMKxHmSHVfb26tAKypmf2oTFBoYZMmoStY1JSVKYDmVQtkMNc
bekD7Ql1GZ9ZnoMv4elAakAKKLU5RINwGeP5hpPrZigXXF+LQEIc5jVSdelaUM8VxKbt1MbQTD0h
zhpUAL9Poq3wih+iFCYPU7YmfTSXYLtZg8YrLshU2Wcj40NRw8/C0bGfzNi7kcN0WzTx3TBZJFO0
sAVdxye0uYviJCf5R6X82IMG4eeXQb3mBZzevEWIvylL/Uvlc0L+y6EFoO8uehwD1wUoE7EiGD07
LHq273EnQuqEWrZMDkaZqQ+cSJ16nXFAxSoNB6sLDTJsd12CsleXg3Gppxt9YiMmQwpa2B4Zey7W
g2E9I3bzoM1FetDZVY46PYPsUInlc9QIRT3q59TjPALTNogNzi5Y8GBRDA2ugyXeAVGm9Gwg5G/6
gw1/if6tzm7Yh1oUDIwyEqHJrlXQGBP5wy+7RE43vsyWRsxOa2l7rKG89uVO4xpHzmzZlsYNXr6I
Tcngsxs2enniXX3VJUYFcOAyYFsttkT47qKm+t0UgY7qFUQLxF6/ghDY+6O/JzzECxPlh9Hh4oIt
8jEWk05/gjPuk6U8OFH1GUXNEVpoKBBIT+hwW73Vv7yl8Pal8L60HItGn4rbcXyZaSbfzEmFbmgU
b4igJWcndlUVQv2o9eo01kZ60nOj3zouKoGps/aiwyOINGg+cTu+ssWj6GlanSQLOW2zlaFjgmfQ
l/quGXw6u8hYy5wAvKslVDiS4bz4ph7Qy/rDG9qLqPr3SnqXVE1PQBpwhctCBJ7e/6C/5GgyfIdq
RMmeXe/siOHQecNuoYXMmgVdYGh9mZUc9EE8ZjbOpgKTJcRMtESWlDL17uMhNfbSIFW/NuKmaHsN
AnpYIESE/dJ9QgXaxVNyJ2s2Mjkr5368zXuqqRfCT8U60AiWY+TZSL+eR6tl/Vp7bL/pEtstAka+
5LUbYxUSCuVle6zaCfIrhTtHlltvKI8emp4lT5KVK2j+2mJ0hku8Rak522Vv8VnG4Fm03h4y/Ud/
54/dgISdSo4VbIJkg9pk9879WPevXs6gpDwXxRgpb44Icno8SjlbJQMstYZIfskqh00eOiDH50nj
FOz+H+7OrDdyLLvWf+XCL/eJDY6Hh4Zt4EYEyRgUkkJjSi+EpuQ8z/z1/phVbWSmfavtV1cDVZ3I
TCnE4Zx99l7rWzT/GfjMR+RkALgHWB8thNujaeQCvzDRElyzVRyZ8mSPtltLIOKxE38ONbjTZP6e
5/27JBR52+rZh8itF90J9rhwwkM5kxRrVjRB6p5VLU1va9Fz0CeGrM2rq5gwXjolk/QMchMn4BI1
3H4jPad55+sh5/UpdY7RkJzUOUazWtdXPaSe63qQ/DFiolZcykC/FEZPvy9QP1m67uE5APdWJ/sB
gTvioxhnMLq2eq6eSAzjtJXPe9GoDDqz8l6LFrJjQ37IxPK7gDNoWs8Kj8w6CTMVbdOvEl9mfK4e
BWS/RvR2kHQkBykJ9+3LQwAQgXSaflM65ldQha8DYPOmZ+xvdmmxc0CqTgztgqEiRp1MBL8fnsXA
aBvX9feeL9AL22dc33Uw2frbuLSQbdXZ1jLaa1mH4kCKsIuyHapB3HxfFIVEzzm5I2TYW3QMHIXt
ZGvX8CuqnNOiG2c9bd5FwvBGNNDoocDyWjmMMWg0AWgkJG0sPxiR4cTNYnOjifiGIbQbhPdcHOaa
Fc9M3GUvYfrB1GO/dMuhag+0fQj/nHxrpbtOaXSE6v2g83ifdH18WgXBZsiQzLaW5lJkjI3VErVC
kBvnMAx2dZ2b27RtSaZqMFOvfaW4KI8tbL4WWBbb4UCOSfYeRo/xsI5fxYRIczRNjyeYtPiIy9PG
+RFbs/Apr/c1ip6YDGhuBWNWZUJKUQisv3kJ2JF87MqtbPNrXH3gVpUeLSMQG7TqKpqQ4Zs699Ge
M3+zNSrjLkwZWxLE+RE0014qI8QrRmJDXENoT5k7ZvKI2IonkpcnZ/X15pE4ibY2HgDVdpzFrs0B
iX4XYM5UA3HXEp2mxqrcj3VyP4bLCR94tQ2ynXTY+KtAJU6K16uz8JHjhGOGWtfeHKKhiCfyzoPH
WJ9NuPpkJtbzAykmbD3d+ChywIzLj54YIVeVtVMEIRDIib9Z0ehnssz9mPiOrVDDfAP45LXPWh/m
SL//UZ2Mi9vkmJ2GBGPTc88UdZqcPa1QxcWW4yPlyT1WVW5FJTSGnrlwx1VxgPJgtUfYS6whjgEH
hgLxHNAnZf4+oHi1jdiNZ/vSoWVoWDmOikr76hsxJxiE6Z/IQNYeXXkzHS7hhCgiDZNLSvGkoZaw
VtlEippv1MtXXaDgri3QMeirnmbyWppVdJGu8gtVcIaZ3zjgan5ul08NXGbUGjWqjWWVb9joOOIp
wsUaGAyiV5FHqQuycvrxSLa4vZUz6/u0ikL6KfwknALkd/BmdA35aNlyIVggOjWrpMTMY5ZxhBC+
tRimD/kDxRASlBYJCb3xeKBElI9jebCsBHv7iEpa6edts0pZrHh5aEKTLklhETJmZedhFb40iWA6
XcIGmpWicUPNAZ6MUMZaJTPDKp4JOOmmqGm0VVYTBM27is6GmJYTIWX06VDg9FOGFGe1qJCouNFX
mQ5qhH23CncWFDwRSh4Fv/JZQ9uD4Bp/G2qfEtXPjPqn1arb2cHC0qDfntAHVVOkekbUFcyyV2VO
cwBf8RbO79EqLapXkZG6yo2CoXlnXkuCg3bVoUdCdt8KLdjGNNs87O90fEXfbtuSdnUwIEHIq0OC
KQtx0zaoO1yvKJ/MVQJFEWTtElq5G0taax13QOKDckoEL+MqodL7fbdKqhIG+MMqsrJRW8lVdmXX
8O4BhlB/osmCL1C4DSqtYExwM9TYH9kLGEPsLPRcNaTkY4DCa0bpxYPR7mv9q1VEsO/Qgg2rKGzi
3O8ZHWISY/aayWiQefTBTtGY1mQCq0JJq3CjoTSLbQXnJX3zfpBfJnMJuG/MlgNaxqnkryyrZI0B
BztHTE3MkdfcgQAm6CH1mvo6nujfp6AGwlXyxvQ+QwFXrVK46ocobqIqRGvAPHHNXOhrr5xfg17z
GLwA5Sxgec45JGz0xqu0CDcEmn4IcYtyzEHfQSs7GU4l752jWBixE3p7ivLnDupSkmZnFB2h26yq
vtV7alEcLUvsQt1hnlMRfxpTQsANQRKY3GEIxHG/4Cd0CAqlL92+Y33huV01hSbiwhmRoZKiNsx+
6A6d4CVbhYgIEgPayPD3se5UzHJXxSKxg6tS4zELRz4ILIiRdXk3plnrzTq0dBTDdtdJf1jVkFFs
o4JM8o+0e44SbXbNge5JrniSQNq6ZuBZG43qzQxck/Imjui21+VRdYazBnGMumu+kek0bcaaeIam
nsELtsqdMyowPYBApWASqng5rTmRRrX2gOPPGiESLmsM9UNN/c3MEDqPXc7qEe3xvlaYkiyQLauq
uOFtBO6DknEM6XTDznrRq4bTiQ0Cf4qmeRdSLRF4MNCZYpHW2cOD0ZZnTYeLJTF9cJZyiI5hmsLw
tvRCI9S9mHNIrXTXDu2knZMQ242osu52TkX7p1niC51lkmxW9bxEYr/l43b7PrvnwhGYPjAxSgtC
qdoReQnO25MDEJqyiyMpYnCqHms6kwOGVmH5DEL9xsr0Z6i6GJCqbltZw1VpjZemaUdPLdmqWqSp
y0TIYDWrXhEtbM1bnnHpLn3xgdz4Rm8L4adN9hTiz7JmLQGzMVlHYQ+8zfr0XkoCmmXOk4yadO7b
d/qYB6cVD5aCynjsm8du2QYtUXOTQJCLxmzIhuAmNxgi03BdPRByUF02WE4r0/AYG7elIffxQD3V
9OV8BJ4TbctaOxTW9IDQysjr74ucXiZibRL8CUliuYFSfpmL3JNMdA+5uXbTUTzjhuJU3F+HaC9U
6jymre4sap/uNxlvTKwUDbt90HxF6/KsZ4o3NkgY5ERux4ACQ1GYBE998tZGDYWmkgcn2IMHA9QU
0lo0iymednIko6lylw5lwzdDyE81DT4dNeZlXduRln3fRtUJ+a7ncJruwueBJQMJREmGgtzrEVPA
2Fg4KS03QySuUh34CRCV9UENIM/MsZNwqLLvI8ZXokmZ0qidP4JHCR31Q80ZhjuItTO7eOxB129l
3rxBZeVoPIGVxOxYIvubtVtyRfeB1uA8slt8QUqKWYLK3mROHFXYaJve8GIWcSCsa1QRkPDefrcX
zfC7Cbam9dXUnOcyyU2hkfCCsg/DlRN8Jt381gqgJuzgEwNyji70EkJAGAyVmVcpAWlLlkzcXFfn
VUiGFvLpf3VbDunDiof//7flnt6y7Ov/fP7f/1e23S/duT//5h/dOftvjmEzosELy3909sG/d+fE
32y8jJhGxYosxVONg/dPTr1p/c0BCiL4XTylVMn8Vlv2XfSv/8RvmUKYhsq/VIGD5d/+5WP65/Cr
/NOl2v72659DEvgEtN5+chqpmsW3gCtCo0wFWcuX+6U1J62EuUtVzhthVRkEFdDHVqDO26FTDJJ8
ESmh9z3EJY3uwb4QzHWWFltCFLFOJ8p46NZRZaZ5CvUrRIGYEzwGNQQfiATB0OZvCmb+QlHuzWi2
kZo1iHGN57hLTvr6ukQNe1xF1B5pkENgd1QblrLTY/osdlXvkjztwaISm9TAnJGI9vNkaK4jfHIs
JjPiU1AHCB+f5wrrh5RHiO8oheex8WTUP6REJ+5Te36cG8S48JZI48BvAaDKY5LwQAqMW8l1sG82
56xJ78KCzxeytRczFEbOEKqeYqWAqejESM1kGr1SEX7auAfIjNkPMewrO2/iXdD370NRekAHmADW
jPnMyLwigGIHs41arreRfiaha+W09OBfQUCYMxSSgQQwDe7HV0JqF42R3KaKoNev9RtiKHQuLK1R
px2iQCedHseMEhOENz6St0RuJ1FpQa6zZibwOYS6AuVStGa4UpIiL7aDOT4a9J84ZyC2G6rBZ46d
+whl3iqjeVYy81j06PqWxN4abXTV6F/UIidtqstTpAe3QlT5NTEiwB6IzqmX8Bg7NuNetsGpOqHa
GFD663ehlDkNB4MFuWOauHSTrwz5l2KgfCVW6wVAMmUgmyLShPRk1Oo1U1r6hzQJj4k5H7Ru1Kkp
gbnMOa5YmOkodyE86hb1l2l26FPrN2GhY4gBxDFCn35QtODpseIWJSS8quXGxnt1pK3L4TF2YCyY
JA1vSnrVG9a5eVH9LBrfGEuXnu08aiuCvY6kp47LGwi98LwQAznZ43tKTmZev6P3YK8SVKndcA3u
KT3kwx6yPw9O0euuzxe6T01UhLNTIDhPbuacwkyvi9obapL2VlNbRIixIwGfTVRcGQ1BVnN8B6rC
O0IBPMFoRIKcEuuWzhR09VIy4U/njSXCD7tvH1ICjBCeFJ6S1yOBX5cZFywvFus4cmEiRIH62NVz
m9Eom/QqB1ia5n4KyGQogkshq/fGoPFEdQUrCghVoN4KHbJoUeqvSf81jewgY6hq57aftV1lg1ls
6vJ9MobvUI03oTEbx6b4nMnE3Gi0u7d0/b4lDgnVKVbQ0SCoasiM1yKiCKiIbdfqjhKl4EjbIAOt
Zg7OaeKXyirPV2Oy7IPcOpMy4cajGe11KIPoi/C1pGa/Nr4emoESupfsnCFzzyGUfIYh8YwegS2J
1+q+ynQ2So0jZsS2tYy0WnAMj3hINk5Pd52CWJdketsUs/u0x/q6dLTHGuOrk/YRZ+D7xNXDh9O6
06hlN31r71phAdHTlvAwVKqNVy5cBeoIdGcxHuKaZmjTGBalhvWAUfnJwDBvKoq4SupnM1m1j/qA
uH/IH6kL9G2sGItr9LyNpdRmlrb+aKvJF+357JiXxRsugie52DE5aybdzaG9g7Fa+00dU2xq8DIn
KXea2brW8DabPBnqhI0rmx5HjF1C/4qs7pNrru3shHks4KD6tQIOp5P6SWHM4lVWre9MiXXJTMJ/
I/CNfbj2runWCWCxoBapwJZXy6bNaVjOszN/jg39xaxU6QYr3xP05J9ddRxt4P2MUHNkRG1zCCL9
RYJa3lh6A02lnt0BuuJWxdKlEqgbWb3p2eK+R0O1pcKhLWeeDWsd1GSCinWAFz/mySu9iFNadq9x
EU4uAjo0KRaLPxrGanWiw1wKE+mVobnJauXYtuPsGhPUrNYqkXBgwKaJzbKaUJrOiC9IvYx2plyn
L3MZbZzIvMcinh2lNkFijOK1SXzsElDbNXA5r16HKrZAjT+Lc6Ml7WnMnR0HWMbVmtZ6detzkK7O
M6OXqOx3SwTkB1N65dctfccBJVFpRRldL1wFhAoeC8QAArMFd4kTSGAdrBm59lI0rMiV4K4g8osT
/MTOIIttujBCsjCUKvgf3LakdYz6ChSjIUoXG6a9tcfyWjMIFTMx7m07PaKR1cSuMbzrhmPuMpbj
jc1Qg6SmOoQMMF80BcR1LXRfanrAykPLo4ug86i55iWy9c0yt7apjlevs56raNQPpaB/iykHNxPC
zzGZOBNG7G/ivmjMcmtJEjMYy8EeEiaQ0SS0vnplR0bvC9qeAwQK8Bu5uNej0vGsAXQcUdfe/7xM
3Lt37r+s896PspqbOIy6f/v1l1Q5f46Dd2/d2y+/cH9MSS/9VzPffeHo4a/+USCtf/K/+5t/zlof
5urrX//p7TOPC56mrok/ul/HsGQM/WWJ+FV8deV/8Vf+Y3KrqTiRHUMzLRtaH1/sz8mt+jeqQmgs
+MChp6zT2b+XhgK8i6pT+zGbV/+gu/y9NDSpKHUi09T/AL/8/Wf/bxSH2lr7/Vwb6kyVAcCrqq4z
Wbb131zoAV750gBlhPwhv0R0H3tTe3WKfCsqhrbpVHwVs/aRfXOayvAinCPIRsRZjtMpcPCbwP3/
6dL9+QF/rlapef/T55EGjBqT/wl9Bd78PEaeKA3HjnAygnHMnWBS3BvRNVGtB8SGnq5M92OsXf31
t/w9AYUfXYAfoBXE/7G4Eb99z34wUhks2Jrz0r4mFPE9iYJ50wTVE/Fp+dLsqsA4SxXrbt4T3aPF
frXC0wdxXQwIQRRxGBzCHhTldvxD5PBLLf/z1fgdh/LHRxOEF6LTYOZr/zZVL1u868jOycrW8n2T
Ny5jLrromzGq3QHEV1sAtxv0KwV5hqTL+NdXZn3O//Pd4NhgozWBNqP99u3tjKW7TsGWhOPabo3H
Vy0O1jRZmp7DmFx3Jg0SFWhiW/ia2uGtrrN96JRPOZXvQv8QDCb9hxnTfR68IWHzkTVFUbCX7Te1
CLCtzh9gbs5mnm/JiaajDdMzegusyrdgEOIuubIM5XujpXtZQJ7Pzn/9A/6e4PXj+nI+Q7Jg88Lx
Kv76uMkqbRqYMhLcxAy3tLSOOI32dmdd6RmZppImsTPNH/C7L1ajHWzCETZ2A0CmC5JLnifvSyrI
tYQK0qf6619/uP/q4hPIQzCMba4pZuux7idFRWRnsm7xeW3mkiF9o9mHKEve12vxD77Pmpzx+xpA
BhRUOwHRx1J/S9ZoyS01B5N3DqfDuUBdxgRrP1erriDtfJDA6OPsa4uYXpAshVK7RtZdDWXAcLd6
qqcj9XZi4EwYS8w9QoxiaxIcWtFPtYXGBZT6uS9qtwrVD5PalLvx2A3ZRpsUt2soAO1TDtbRnAMI
tMsutbOPwsQq4qTbCC4JVwDLspXt2g67btDahzJM3ifGxbgJTIT8a1IS8Ao6gskLqv4XWAOo2wWZ
vFjyF57Bv75cvytd/nhmfrpcvy2ZSdK27MssFwxpHrpOe44YwRu6dgV/itci0p67KypiLPEm6kLF
BfuyzUKDkQV2xKyDEJhkux+kn0WUT4mmHaFZOgcmIk9m/U0zp7txAQ2Taf8ArvRjsfjtPpvIc1jk
NQFDyvwNtyKDxJgDExJeNSjbEV3lhsoNhWmLdBsMTleKW9syKGvNjzA5R3NcbyedKtzC8q8ozZ6K
Kd1BbmhLBVBP0H3HSqOP7dnq6YbDoS+YlcCAI3/CoKrTK/scUicSZbs1rVvmTjtd4IkR1iOK34Sm
bYy7qqTtqCBd54y6larmOTXK/p4BSp/j9tA2kRNeci3YD3Z1Z+vJOxPhaxonmDZrlyEhydHRuw4F
aRMUEXNTBWKjcmcScpEP873uFHdZlV60toOWiovbAY87l4KMRqxSGuq1lLatJk5xrd9PWvlmIocr
zfYfYa2s37R26yOzrp/8Y9GFAZr266us9L0IieaUZFwbnhZMyo6W5usAc/MW3TXq3eqZVyy6U1Vk
CfqS+NGQI0skVgDje/5NzP1bBe/ETbbKdiqHh7STN2kWPLbGahlVOHqnxt3UcsS3qgeT5g5Vtv4x
Ftq5F8FtrTUuXdcEJ2wg8y+aHdUpN0abnuEhtezUU1Wz3UYXh8zhcb4JlRzzVgodl7OvzIwvM2PG
uh5SbDKtOQoxx96DlNlNo8nYOcB5FHrmULtNS3XZEsH71y/c7zWKrpnsPNQCK9dF2Lrx20IIpkj0
8Jg5USf5HuPaFye8jxr1TjYgN0kiQnC574bmDo6zbxAlQma68KQfokU/wZL/B+ul8dt6+cfn4WG0
NR2pm/qj3/bTwmyV42xNMmbMBakLvt2xXxHuLEarJrvb0+vYqtwgmcfHpX2Kki8tgfAx67sKk7OC
GmNFDhG/qmhPg6dl8KIssJsgZTXAroFyigDb9WrHH2840DjbLuWP2GQPlOaVotOBwrL915eYvMq1
yPlpcfjxQ8EEdNDwE2lJqumvj6i21FnP6QGKRK+KowzPwpgftKk5aswHFhBI5mR9txpWX90aybKI
JJNDj2GT2HaqcUqm1X00RAvdDhMIjR+Y5nFdFMNyiPalM9xyc6rN2GoetpmDg4MxSZJLGJFxZikn
KP2vEMaZ+2c7cngZQsuaGUbHqXzctSmDVq0yTmNHowixaYVub9cZC0IdPXyaFmandunPyADsDIqA
lVRgfQwgDlZ9h9ezRGSjXFeJej1GxROhJBcn5/xZ44ZLR/YH+gT7vNe2naHT6hPXUiiPaZMfeISO
tMzdcAGnVd+V7VvQ2UwtejDtmLotx5sT++CEIBoYUs+igwrS6qYHQJXOilqQiYcAYIWi/kgl67sL
3x8iO0wG82HgUjMcxm58LGrGwqGKdvt1LMIzbqtjVPW8Scjzl2R57jJ9WyXFVs2vUlpAiW1AdOXs
qjCjieY9beR7utKnpi5cDP8eSVYl0nImFEu+jTX7nqk36p7yNHJOlxXGsbl4Sth8k1b30jmmLYxW
kSyIJPwKCSktYhwYenlfZQ6B7OZLiZrC6hxaqfOjSIyd7M2rju+bWJK1oqeHN+6pHzdQjk5m+KST
AZiDm1BC/DxL8l4y0Ot7Z5upXGFuJCA2QbeFzMbDgJlmTOyXzlnc1tZeR91E0ISlegFu25ts/Tfk
8O0D5itN7TpjRDRdQ3SWdQxAvuOMIwbPOqUA1hrVuUOFfRjj5LIet/svY7IfyiV/6mg/T1iK0cfs
mBsec3wUtjR8gMOuotJQg7rect7Bl3RKAsinZhb5qAdTX23fFcbppJzYn8JO1zQwngP9tUULZQzm
tdBhVCD4iQqKj7hhXqgG6oF8+LXfxRNFuoLDIbzn/K/mB2bjdxqXZk6Z4t7F0rl2BAaNJjmROeil
qxi8btpHrYeZV8hLYjklTa6FujLH0IzdXYa+UD8bc35u7ZqjEDa40oON7tIo2OG1y+cJC7GqHCfF
8YiqcWWbX1lM1sYi2C8oEEODDm/ek7mxMGizH3hZ/dH+jjCHyj56KVKmcahWe+IqSp3N/iYvVah+
6G1p14cITja2ga0npsjDUuLTozpNKvgPmK9MPw6JmJ/NvDtgvHWzeoF7v0uiDK1abR1rU9lTvrmA
Vw745dx6ZK8V5YMJXySfqi3NHw6X7SHDe4Nk3WWI/Mp4Gnelsql6+d6K0MVrZ7CDtkp3u/DtsQ76
OrOywmL27oRu3tZHMquOAZq8oLSh1M6La6rK9xwN2xGf70efr4YeSMBeeS6GlQ+VV4Wfpkl95GfF
GKUkExoSjjOIC7YV7GFjuLHTpzK9Uqa3sNoE9OOIbPSN9iYY0YtkZLuJmyjz2xIZQs5g35ESoH3P
g4A6glVb48zY5cywp3Jj1aGPqdBjLaA99NQSA49Ydo8U6inj7kQW6z1mRJvmNWLnVs3RE5RHWwGJ
FwYuMduAHMhBqDJ7Y9QoVodQIbsh3qwK/MSg1OwwJsTZ2UGzkOXEtETrh2hnxY3sEOY/2k9dToDW
1dsR9nQ7EWE33thcPvIeN5Zi7KKyJhgl8rHlH6bkLU6qhwiKw1bHile3HS87NQWXPqYNVo35vlDl
A1pRv8G5PUt6j1OtuO2PlYkvoL3r+fucBkg8tKcYNr+hvosZa0jiyCe9hETBBChZ+Ak47amD8dYP
SOpGzevD7qYOVab4X9TxLATKnrYnN5ghMY8w7h9O5WxETrGQqoteA4t5NZDAAtulYo5jW8WTE1XH
qnodCRChQ7oxEAyQZLEd0lfmTtt+DBCl8qXyq7Gc9oGDPI1MhWI5JgU1VOjc9AsQK+exsgw/retD
GpHPyLIIJx/zyIJOq7kJ9f6G5GTS0AEQqC+4HI74tWZS5j7MOCCfIFz1A5vWRoDBQmwXI/Lqsx6B
xZwdIm5QNqvoywySERb96DjLRye1k2RCh3L1Plrf/1IW15zKERTIbwRCxX2PZIjwRlYWJV3ZZbBQ
E/VebcJnIWvuM4Y9mJ4N9nFVn4meOSJP3mYp2UpG7RFS6wkeGnsxHqsguWrBWiUIgMLQ5pGmh1Dn
e9xxbhPehL3qwgdDkW8/GHq1m8Pr0Cpv1OWTjOUoIhMHIV9C7MeYF1dVme5jDmEVPF+HCqfk5DKF
Hz0hTqyeSE12FcG8Yb8rTWTy+AUVXXVjJN5wBVhTYa9a2hEO+PfGGj4lW+wOfuF3G2MZEJjhW40v
sam+MUO59As2WaM7lGMb7uLms9Knt6m1chqiw0dDPqGZMrDQ5wTgPkEWSs9ek/DotOmnOSsw0FHl
5kO3XxPsOshFE550CtrGR4l36aTiVqbq5ap9MyfebEwusbRMJa1NjYCCAzrHGMVfN1UhwnNgW48y
0Z7R3OLHS90+ym6srtglivqsCyqSONnGTu6Ns+blFQ7E0sAYFNsnxfIMExWyah7npXoaBv1kEFGw
tkCk0/ht1/q9tbCLmzslRult4DPizjkWClIgaMGmvNfLCbNTaZxtMdwz3nrN62w3gpbZBQEj3XaN
4c162C1Z2J1jG9eRjfdqZA4b2o9tHHqENUBOCG9UshnMiTd3qX1DNmvO026KR8h06gdVQoKcxmbk
hSZ3E1rVm0yqU6iKtTD60OocxnIOyIGQqk0trIM6G2/JLE8p/H1OWyrzQvum0VbP7Edq8Owp6QVo
wtVsTvckfxyyJdvDGd4nfXQ9HHtLf271Y5LN14rpipmVHbD0lDZfhEN6rTZ7PZkDSqvsl16/RzDH
9Ck4NP2ww+ZCnjL6l+aA+AeepXFSIutcha3/o3+R8+uqAfBS7YvobqmVPXyNQ4iJsRQhQrvyad1M
pUmoj2mKfc2QMy9N4LTZvl/0M3igZyI/fItTpwZiYyAncsmUA8OfE3aopwGTwSiVvYzUWwaAV5lC
tZaSeT2jrQpQgYyNfmogK6zdxUFMvCMTkWyaFxgoRLR7JkQ9NYR9wHPxZE7pU421fEIwAEXoohcc
pxp6l2TZ6ptRRqU/djqT6bDlByLorlrEMdWVUxBUKQew9taqpwNANIznhDS4U2NdR4PuZXzoKHiL
8cQdWWcBb7XBA1YYBiFozYeOu0zfd4zVZ4a47jTn71mWXs35/AlTKkRMbx6HSd+H/aOSK+7Ydg8G
5O4FGRsrQ6ifUoNg6CKShz5K3qveuYv85N7MgJYVDmkSwz1zLLzyPW3SIL/YNbcEAauh5rtJ1f1+
En7De7rYlBUG9P9K3pQa6j36rVtN7y8V2vA03/dWx6yR/bTo1IH50fxNo2qARrmWdDX8PuCpq7Yz
Vfw4qncENj0E2FGimQh2c3mNOGrRcT/Tzt2lU+PDt0GWyjlWQxZebYcV8NsWrADWU07bY9DXMSV4
osb5lEN7QDd6WJu+Vtz5dsLmToewXGj5wFc620O11YBs1kPpDpIRpqrcFHP60hXLa5PiOazS/D1P
U7zecnLlgNtniOEY87HRWYKatoH6KPH1kniZqZCoKFZmRLZnrkMTJFA/OiaepPwe2xFSjLRVr6a1
NtKQaSQsnwU/Z5Lk77GsX7WkwSh1JRBDox8XOrq6jh+aTRcskUmgGQSdB63m0NAKjs/KbpywKo7F
0/q0NyaFIhUMWoVrXcAKMEhxGJCN6yVLT036Q07fNhPW7FcIPAmnYWoekDCkH0dM9JFQKH7fbCSb
FcKvZKkweSBx6uIrrqhjV4PHfgaRwfw+Ga+Z/QJ26kNtk+/LZN7KJLtqtdpLiuwcIGHrjJMqIaFG
rJTNzlnGeEf0+tegqNhqp43eUCE6yvAa61G3RbZ2SrG6N2n1WGrNlUwdFRIIYb1mStuS9J+0V9wg
zeA9jJdCxfehYAmOg/RiLoQ+klkRuYYm3MyxQvDdoQmmdMS1G7LjguAmIGwYbHgRiNJbkrhXTcih
pT+Gs0cjr3XEJA7hMeJoPMRIfpE9w1i+yRTR347R1kSlA8G8FbcEn/UHsZJ4gmU+Yf2FhwlvZa8m
dvrYrWGDVtY8ClXFVBI41j1qmdlvw5Y54/rLsEMF2WHmykP5MiKH2FWqPKwp1Iw4MNtGITUk1+FH
hDCFzl3ccX6L8gr8z7ZIZXylQblCgFB8R4qScNJbnfeLdbWk+PasQjvwieYT+MKH1AhGfwyjyNNX
FmDeOQeY/RAhJHQ7QqTQDhGMimPVNIZTI1JSKbMEmx78aKZHVwvM0ya78Ji7dV5/s5gHsK+030FF
VKDErXvZmScoFqB09Gur0e+Rjz87i3ycEBKURfiB9oLTtu68W4V94UxY+Cg4k906Y50Wugx1Lm+j
rr6yO/uR49exXYxj5pTg91oWOwxHYbt8qfGAckUpruPxEi3IebmdY8obapsGfQ3lpkks1J+Ch8fB
pFgHh4Ep7nZSwzeTAt+Yyn0fHsKO4OzeQMPegRraoBy9tgVyJRURX08LtEZJTriXuFIXZNckaL32
wDuBCnKI6HL0CJxakkbtt9PEJ2p4cL7pTJRIJdYfppDHbPlh8whowZm89lTRM2s6MCTysBErKPFD
69BGsYtbDRrBTrMssInxsFfb4AzLydmoJTc1GqWLapRGTKp+p39+5QSOstHy4apbHITmUK9b5aOn
fQIeHPuJaTnfBR4jfwTxC63kRmsrDPTGcWQAAjvaVbQWPXBwKs1oLVAATt1OaI43ZmQbW7OhCAwT
Px3AE6aEBZCUSR8rBDRvzv03GDksxQ5zAS2PtR3ZQ9LN0+LJjMEB4lg7cC7POZXgGzoWafTg5Bzr
R9VHbwy7KEWcoFbuZHawKS2470uesnjnzZWmlr6QlY8jJNxGRlpcdC37UBqPgZIABPzNtOf91E94
2UcB6XwF7o8D0JmcLnBgBW/QNb8CM/GqKbzYUIZiO/ms7eKJEwE2pBSsInzxroFjktF0U8Qa2Msk
fhOqAB1S+3o0pT8XUbuRQX+JreSugSK4VSU6uFS/qHJF4q4miCyEWdNpJP8O4z0arRWAiT67y1Sa
DOnixlWxl0PPC6X2V22tBTRtylP9OirBoyLmQxJh42d3Tggb4tu8OLl23duS5fJFqTT0OnLg1XHk
NSVZ5pdC7FWgsEp5C5NaQ9KCtR1swxygkQoqCx062gPGM1do6igN4tVQiNPKejct0M1tzpUwo45t
pFUddCMx/phiO8vmUiMvdRme87WaGZ3Fj3QbTlOemQDFxJu/tvwe54L6FHoxeto8IVE9vgkF7buR
LNArc6KolyWeyQ4dmac0xRnaxGvXRaSn2vm5WeoDp0FzF3fvgwiXW7sCn6PbDkJg/d+pO9PmuJEr
a/+VifkOBrZMAB/GEa69ivsqkV8QJZLCvu/49fMkpW6L6m6P/TJiRq8j2nY31cUqFJCZ995znjMS
itfT0LLN82HwX6K2OMVcU+yNT1yYT5NDswv7DLMjQi3o/9no7gv9OZLDBLwI/i4ngIXd2MnOnvWv
k7C/cFRCNIYB03UgC9Z6n0ORq8tD72EcHUX5Mre0dUn+2pnKfdHVJeqP4prDf7hO6pYURTM4Cwdu
sKEnHRNF9GUmuDX8ZDo0Zt4vElCAywbP4sKwEF1X5hkdq8IseypNCK5O0NzMJixsLLWKc0lNWfvz
DZJvLKujuGnKL4ljU1uZHEr8YUQI492aPeclcL9HE/y0OyDWC3so2BM3NSoxslZKvT6fLeKMvXHc
QmQ8ZNflvpu0V69pjo2Lc8cKeQg6xeTOEkCsVqHfzGiuCGdAXFaFw207GcAUHZu9e7DzLbHT+4SA
+5QFL+3saNlUXK/KUs5J3oPjveCZOidEkaTogCcgnklYDfErrez0QInW7zr8ctSO4rol1143GA7k
GCR7lKZrJwTrkWLiUudUew8pED8rhm1wStukUaz6tgZ9hm9kWbatt0q66jKNbiDMfnEqZPx5FX8a
u+u+q8p1KPUMFnp5mWXNPh44p+TyfDKHi7rJzp2Cpo4D6P58jKurqfWIX5hpc7kuzkAhzVUn2ENB
oYRXPFMibvVtabKn1UF+1Ae59zmeb0rTfiK47RxyJ/ohx96kFQVIH7do5ehW5/m866KByd6Q7V2c
zpRE0QLvNDV4za+Zqs0MwqtRjLeLxHHY3pzsuS+pUfsOOiSotQSCmHGpT8qSlsvTucmuWtLJ0OPZ
BBMmqJoKLT/He9Lua9VIH0OjJWINuRa52+xK1RffKRFBOujdCmAYjLEGBhQu4Y3GRJImjWKxGtM8
2zToRvl0w1ZPcSkXgwE7V1oIwx3wW2avyDFB3y8YjxEwSfry2qfZtZ3FeF+Ug3Fhg8/adgo2iiJq
3zOifogCfGh5pU8YzPHwxlqqcd+WAv/OkO7VTNePm09kiWjraUbgavUeIajBfF+1SFqbKuG0ybEn
JUik9tk9wBZdm/ENLJqNpTX0ZoytWWU+B8zLoEy7094sH2cOt0ykAYzAqG1jF/cm/Li8OZPgfi5m
gUrKSs2vMb2fUnb7ttFeox5bVeex5rj2F0o/MstbmPzFRINjiACNOhLG/cAjnYX1S+D0N64Cu3Jy
upz68Qt0qc+pnsQbKHnIvVzEq6jHFqYDIVFWXDHU9zS35v5TASifwiiiAKgp3hjukJzHz7voC9CN
cYkfw1/OtKNGH+BALsG8B3QjTW2R2nC7q46DweBzRSrGDWQnebRZ6BBGRLxuDF1cevUGk2dPD4VN
SFl8g8F/6HMDbnR+VBtr6gdPJRl1S7/Wt2hHtYWcbPrLbEZ4MEaxMrwSbpt7P3OGRNmKa9LAzpvR
v1s2ba9wRhUxCWl5G7eISwl8P41bz1k36GpFiAKIf+AOGLC6jqT3edaxT4QbW/QFFTbNQhEn1Vnr
5le1Zia7kpSTBf5TD38pN0pQPCKAS67QjjQ3ahk0bO0pnrRuHfttuUiXVFrSeahFVZ5jmL2M66nc
JQYWQgn7bGkm8swcLRUJ5NLo7Jh/pHTUmWs/kK0cs5SmWB54iCeDDlsCgMxGNkMWLdPuGQ+yLre6
38MnZcCkPB7OhOyabhxTg54sPMfgd6ARYtBpqFRN3XnA89evQk2rVtztOlN/8xxZY30Iva1mswwM
YfHoE1685mSzkO2884KCY7X20BvFc+5lB6dyWCGTeckeubKt4JoQOEUtSM/aESl52a7hgw8L0WAd
qoRhnpazXy/SFLRBWLfGNjAJAXa96oz8HUAMVekc0J8HuGEg4In53opGwrMba6O71oHGYLKsczFc
hGaNWJVbJCymezEHci1alfaXRcOmMus1IzYIl8oqx7HKXKJbbci38KFmUlw7Vng+YMMmh7Q3VnnS
ENIjSmOlW2xwnj/B3xr3VcBVlQW2cGZfj1Jr4m0qMW2StnnX90m2nlUAp+UYnx0gjMPQraPGe6GT
MSzrkPI1zXravVrw6AfRsSl0ucIh52x4CsOCvLnZezFc/ZJQkl08PtaCwh/WI03PuCr3bU+aIpmL
Z146n1EBWsg05ZU2M8MznPlZhll9GqHmJ8rJHhdixAMUKWiasNjTiTfKAYe3KMR9VhZ+nD9mBXgE
T+eRjknEWESordfWdpJptXF17AkZ4+19r+GW6LUWkxUtFiHjsyyqJH5plB3kCqBapH0rp1tCrKpV
kRfizK66Aq0s4uzKmblQDPZXJbguWt24KquqcBZ5325RIJPDWL4YWgz4fBVb7m3u90eOKtjbVnHv
3grO2SuAPudN2MHi7sU+b11zG3rpk6++h2R0z7oq3OgRocGNDiDPFO7BmM4LjVDSmND6heE0Vz6+
uD1W7WNXxwzp6C6GiA03Qiu4oZ0rGYmvUugHzpai08F4mJe9X3zqm+IaxJ4iLBmLMuPR6ivrrPfY
facZC2Df35sS1oqfnybTtmBssJqE9fQGGg4SDeoLCcdhiXAbNhIcL0YSYKKyB2do57UzWM9VzxdU
0E6UIUjXJh0YIj20pnht+qpaWdZ0JA+dHczmuDeV2nVNlEXkBGdDTlEV1Nlz5c7XA4jdqIgrpuZX
mYNpLIuHizhr3f1MH06Ps3SryqmoyB6ajuWriAi8xtN1ymZFzHkWvrgDnW99AOlIJMKiHn3GC1V9
HmXpjZN6b9btpuvvNYGMOkPMX9jpcxZyZgH/MS7jsmBlgX65rLjhlyEwWGva6q595gVSp6bNYUaE
2Rejms9DfRAH9hV3PQDJI1pRdhEjmsCzd00+HyvH/WyL5m5w+vus6i86iYKDAwVgNH2+0dH8i+m5
bvr4Bggqmc/wPre2XXKedGA14+PEtl2kzxZ8v6WjU8Lar43BtKtjHDpLGzwu9IEgufWD+tysjWDJ
6OgG8fC9AbL9oE/lOjGeMMvlOz9mrDFkHG677hAVBVMnx3noayzrds7VzOKY0wVIWwJ9ZhbafSO6
W72iGpgLDV4lXLR1fNdHw0qvzoqcoB333mqstZbcZqwVFATTIZr6rQzRLyYzlNNC9h4Vc9cc5oJC
vYpLVmkeToPk1aoMEBDA7G7z2yKFvmxV+fWYef02aIJPplPeJ2RxpJX3RGrC5dRYn9h0bqZcn9YZ
mvfeGmh+IzTP9J1m6Qc9JgXFrDmqjuRRBLlxGsXAzE3olA78bCQp9mVjWa9zBsV59PS9BaWMdJPz
jm6oKcUFOAY2DTs5FhmRRq3/OfWRPtK9mlr9gRCJaWmlcBZgOF9a+q4uv5bZeGVMKVsInVkTdEYw
PBvJ/BwlFgM1FOow5Ytii56COAPfvxKePAvxCDNHjC4maXMaqmn+eJwMjChcSgoWBmjz0olN/5mp
pE8eWuN1O0sb9H1fO/dBtulmztlVxSKfs6GsMERueoe8ABEFZ54aubnezKGdJSpKzr1YH8j56288
V3uqTRzKEb2WuHLuW7ojNG7kZzfHdx51HBtIbKP1xCIr+pzakttSkeBMn6vl69HVBGSysnddT3az
FmLW7rz+Tp/yrYkPooQl2vc3BXJ8Jqp9NgHcKKqKAgbeNvoivC6whDGNn/mJdVmW02ntOz3l5a0T
jWt7ShoomrpcRmoMRiYtzfQWMUc/3MikuUMJcjR9wtT03P48axVbCAHNRcRNNo71tPJc/JzJePd2
esBHtHOQmKFGIIqjUgRf1Iu1z9I9R8l1OQVXBMur7XiVxhjpXA29YndhsB219Qhy/jzie0BZz84W
5VG06ZIKhZ3OWZPOpTQtHO74tfKvTTtcd6LfBRXsI9mi1pic8hC2yVOqCuy2cOGxadZVWRbVBk/V
dgqz54GMO12G+arMjcuhj+/Im9nVQnjA1YOdVQzwZMK828RR9lT24chWxVNah5jhIf3qGP42mYc1
nsSCNuag2trxPrTLVVrl+BmK+CIPLCiXEjI5T20nkbug4WMIXu00QYptiEJ42dDX++yGNjW2adVk
6cX4bpUL2WGAf5mCm4GYUjwUhbweasywInjyRXchEA0usAFm9ahjj+ivtTA6TdMAD16DbCKNvF2o
iX2hoyVjNV4T9fTQeTTTbNvsSeirqYCMA2gENutOO7Sl2W0quLzoqYabBseHkeHHZ/Q4LQysighu
Hly/7CmMcdAUunel+SQQi5GjFZnUVgOpFCH4zo3M/KCV9kvj2KRwdDtDkMDgqHwPWgQo3UjZKSpI
njGMGYNkMIv03bkQYu1Ixkd8pqo04HIU7SMQ4Ks8Nh8JGnDS4kKViNPEAG9WAlrwedpSd8YjtK11
k8kXt6t5Zf8s46CzTsHQI7IKKZ6BkrgYmiOmaLa8O7UBp5ybM2nqc/7UYwdRsJzWR00RylfI9pd1
Mt4IVECLFjbLEik4aMkAe52VU6mKcFxDKIbClMGx0mF4I9I+9Tp02D4jmD6YdgYzEtPlJpN2PN9V
wJiJYWFKzolllj2BBow3vRl0Vl04Azxd7QADB2caQXhLsyZ4hmO+pmXk3ngs8lU+8DEz5Dywl782
XbGb7fyi19Ivs2KMBlZ969Gm5H3iM8OFvnUJbV0SVcZMyCKFgUgWhhtgMvDXJ1wTBi85wrjLnvES
M3jo9FP02aZJtxzyxFgk2XSNlYpME/Lt+jpiOjSA9tSa5j4VOTyu8TlE+7ktKGbrKqg3oQhgRI8O
1nW+u3WQ9vfzvQnbbIE1wlgaU8CMq3HwsHFgBAexHKYU4AdKlcmrn8zaX3tT/Hk0IUeXtnZWuQES
ucKb2QpqfVVUBTIWae90z18laTHf5i0njYjZelr53E0GFT+FB5qMyrgpBAcKbgnCwbIdWGO0VxF7
SFAmpDdSlqVe+iWFzrXq2+Yy6nOb4op2j/kVX9Q10Hzvog84oE+a3+yG9DX2bDR2ib41rBc0hISo
WclaFnl9nkTJclS2XxdsZdZG1C8h5KcpGzbw8I71yHMn/PTRMTnWG9FlUXc89X4CgQOSekCHY0N0
gqMOURs8XucRYNpVVEhADAbcdStlRAu2PviUVV62Rvl/1MHXdtEUQjXjh3UAlcYz5SGrbHNTpLBd
+irPN7W8zxLPOE8hSe+K9rXP71nud12bylUTKqZGxTkP+Z5oVXuNE0i3sbOwP7Vq1pw+SD9nnd/R
v2KjbfiaF6aUryVlYUnJXTHCX/QZ1C0zDG5RrpyXmuoJPcXG1K6qke8MMC99sDh5dYPPFW5+FoTs
tDKHw2iRU2xGRFzb5DUMRYZfiEMnOMEKCYbGne+2dM+aHnf+pAEeiq5dS5y6mTgNLPuicOtVJPyY
qVf2nEvCr20bKZmbouiJC57U3D8ftR4xRnQejhHIHd3j86mDNQROKwB518zb0L4aEYflVuftRBRX
y1rSqWeOdY8FAZXeBh3xuvfxGOu2jb/Cw8mv0RDkyaGkH7UEwWbKVNW5itvmoHX6wpvCZNlV2jfN
6HfH1dU3beg3o/nvBq2f/vZv/79YuCxX4uz4a5f/Xa2wm3mh/T1ti//4+0sUvL7zc33797/7ucwT
G8gmXhEXHYf9j0huQyesW6VhG/w3ng0Utr/ZuZwTUtVNnSfJtiByqTfzm51LnEgCvHUdZ74yegn5
73j9ESArEf8POl6dlRqnkDAdVi6PklfpfH8QJzc1FvLKoGXdSaZHiQwXDsqQRZ35DxUqQ6L5Dmi4
poOnjvWUA8wgsieX0NqSGIODZ9v3PpVA1whWRNGgokhuR2oFnZoBoUa9UIwwMEevGIJjHL/LwMuf
JaiZ1agKD0I1lNDcKrbO4OMYUgWKPT2D6l1KVbgAGYcPTds7paYJkuneosYpqXVqap4BSMvOUWWQ
xxLVJw9Y19x12wtxGGOgBHrxxdaJO/BVMaXP8oy2d0SNFWVljdaXsitRBZinSrFUFWVFWzyT5saC
L7WvrjneqxrBpY7jSHRDzN25lcbm0qoonl0WE3fW9bUcoxdi6CjBqQtLVSC6PmWGHDE1MdBqEpZ2
rcfXiWto3xXdRa4Kzbq/knaJMZwKtKQSDYLyeVSlaUyNmsM/nOrwxvNYFTNBaWZTz9aqsC1BGY2f
Id7zi/EhIRBK+GeUwi41sauK484qHiSoGqDCIa5QVUJP1NLsyHyzNTYXWUn82RTcMeEn1N8GdXhi
j/dVUh0GVaDXoaD+FJjkx9ZYpCNIear5gaq+MS9tVeTT8ppqUzn/v/LXFYeWQ6SaAoEtL2iL1OuQ
foGnGgdoha4sFRVC3GKxEe55O0feQe2aCeOlNWjXTaNONxnVIcfBJ8eKrW2gyT1tR+ZbvTw3eEyQ
Avq3kC5RXUAI64+W699C7NHpfQT0QHrE2Y7VbaeUzYBgQ+BhqmEiVOskqklOjVU7xVKNlVy1WFxX
IQnourDJpcS5IMaCEtS5rQQ9Fp8FqlXjeM3aUXjGzNLtve6bTB9VayfeT31Po0fS4fFV88dPOUVJ
1Q8qqXY6OkTMm7sH0jhU46gqZHbOLUJTTbWVYtVgitK+PtXpOfmq+TTp7pVsUJL49KVM1aDq6FTl
doXok1kDPmfaWODpkzraMQLGU+W9qGHJEs6Ban7pglATc0rQmsePAhsP5nhcaEI1zUK6Zz1dNBVp
wgLwuReIDpyiytaMq+4S1XqbAEdtJzd/FKotN1GtwLCEGBjq61m17nLVzqtN078wMZSsetXi6/uY
cQmypxLylVnQwp8cmLe2ag2GjE9X0kJtJAF9StVAbCUwOmPQ7ytQv4hK6XaodiOIo2QJOfxgTcDe
UzNfGcFDGxEU0KpmJTgq5yBVA9OjkxmqlmakmpuiFJz4PHqPU6iZp1w6MICqHdrSF+3ojwYD0R7w
pZa25V/NdFDhZc+gKpy10xaHuaqfgR598um5OvReBT3YziQtgYC6x5qslYVhbGWrVQdX6OeDauBG
qpUbxaQgxZr34BQ6lhvV8AUrAGpONYE71Q52VWN4UBQg1SomGGVvyC2U8XjXqWayoKs8q/ay1/Bo
DcwoYG6sbKCMdAPLByxynCTlDK8xNikHPWZMHFGoMiaSG2lmJ6qt3dDftky9VDFLD+4hA2JEC7wf
035dVtFRTSpJh21uQuJorgLzEREEZbFBK71STfVGtdc7+uxSNdwL1Xq3W6vY6YRd2RkJHaCjOFLR
4ghDoB80g/DzbzU9djGPusUpMkDc31N5mwzNRa0a/xUCu6Wu3HSwZ+l0Dv5jUT4IoyOzZbAEcGP6
/0INE8AUM1yF2O9hYmf604RPMQviVB7jylwHTvCpqSHiAhrj+zB7NGUb1KSX0iijzajGGYK5xiRx
FA2jNS+iSZBXSbMZIFwA8I9TqM5kZGJCYiEYEIXmL4Oc4UnCFAVJbk+5oCFrrpqlriYtauQSMXuB
rW0uhRrHGGowY6gRjcusZlZDm0SNb2LmOEDfv6TMdRw14An88ca32hcasoOKLiX6i2kQwLdy5aOd
W+ZqVFQV5pcKpsUqZIo0ptHXeIz6vWXSj7O/9jnjnWoW1oVjgC5QQI4SlLUxhUgBmVLR2eiYWWkF
w6tiRFdPAIjhbmu6WuuKKVfX30y6d12p4VfCFIyGPyogNRgrmZAFTMpMNTKbKprEdupoa4AUn1zS
bTI1YMuKjoB7NXSz1fgNCPcEEt+3loznmwcdgHvW081gFogjxZbGRR7p99jxggUUKKLU8tlaOWUL
QzfnjrEJhQ2KjbvqiBLaSS3rV3riED2prDtphcQ6iHe1i4Wvp2DcSwAdUQHfIcuqrevr0FzJHaZW
wBD4VWuGETilcln4JNaQ6ldvrDK0l6HvQt9Fn1/h2QlieMrzaq5NY6tnIa2z3ExuWRweLdO8dCz5
WYjggXZHeemBZ2smZAVBwPMU2uZejte6Fj7qmg/KrEu+WAS9kQMyDAtbJPswkOI67o+EdeiruqiP
mZHSv8PZHs7AX8qof2byXALexoRgdTltbWO+iwJfoFKP1sLNb7IJD08tBxZoJr0Dm4PtSwLzotpE
LdI8UD/MllXSXsImldoMNFOwSbaEyAxnmq9RL6NV3EKVju0Xq5ftakpKfxXO7alhRdnKAm+L/8FL
4XGhFekC7VXUrr4JfYOKIso3gXZR62W9y5QKJg8e+NintqmTwRNLtj1y0NhIu5ladsjrnK8oMtEC
Y7gxjEfZDQLaucGo0mIrrXS2HdBouj8S+hL3HV+th9gXxe7CtwAuVQi1FhM33jYY2z2q4nnZxvEX
jYgnUIHR2eh7x64xx3PIKVwhcperpDnLmMIzZiQncD6KiEIDUHzNhP7ZdepPfd7ckiNEPFdqEh4H
ZWTfDbp9VaekbdHMz0mswQ9FlkQxtU8IG7StmyIGkMGqA+mztFiDloUfXUmahbilSnAUAcCi3pus
RT5ZfJU+wph4RiwSVXflzEaAGms9WuLKSIZTixCMO4JECsK3uQ6Te2zgHoZvOSLtS9iG3NXRvtCw
cHOL3do5yqPWz7DRlBI6ao5ejmC2A71y8qcTbE96x2IYNikbRoMASovZHIVLB5bCH5jViFskH+HP
xrp5X1PMkh2ydyfnpa+LRx2m3tovs51Wd8Pa1Gf6lW5n7gadOrvN27M+3vtTLUFXyU9tpwJMKNdR
4sD7wcRlgUz5JPoHk97cyrP0a/A+iL3U3iW5HxzammHBqcd0qod26uSqRmNE0d2CNiRudmWF/bAB
FvzZQCMRxcVhmvJ9S/I10PJ0bSbM3MG4LFKhB5sQuXrpa9yRSBQ5s6flhUYsTGM0dAZTYun9neZC
EQ6jCrQJpwZmgO7ZbE/QApeBUA+CnZGgEZGYZTXetR3kaNtTczto8RPAR0nC7TMnf05dKHB7M9gE
CL1pQjGyZ6vhKKFpNKRpMPbuUJ3XoH6B9qbJekzj51SHhF1ARtl5tbsZCM5kckjTKJbhtW2NAVTq
C8Av4OVzIN54hteTkTWHSmOw0A09kSGlc/TzRlDDII4g5xTto8IH5vV1jaUwzWW1N7Vn4mnIpq/6
1FjrDal0IWpih0ZP2/efShBgWwdLMTktSHQam0iAqi85l9a3k2emmwgqV1QTMGh7IXJsS90srjzI
wTR3IvWaU0aEmq1GYvmAaiLgzMM3hWJN54zh+OXKjtu7Ke9p7cAexOWnIePunAXtAUz1+a6eUfpQ
bfIE1LA59DjZyxZMbvSCYpQUKcPZkspqrEKzJxdGTekN2uW7Cp+Q4hCvppiloJjlxdAa6yLybtMx
Pu3zQ+zjmgHzGKzkXF00Y0CnOibesKWNPeZw4lvbPEXxwwaTRCsameFWKRu7HNPb2BGU5bek1Xk3
EC0VdMhsVkk97C2/+twSI7gcLCiLDsdXILJba/ZzxNTNwdUcJUtwYUs4ZwkuFvpUdXvbChZTK7cE
dWv7lOLjvBmD/jzqRpiXX/Ks8R51p8XnFGUIbkS7xj/S4cWqBb60QPHFYBmRy4LEpl1lEQwiZiqg
FgUhrJBEzJWfxoRC5iMyqFxPtol2KnEMH0jJ9pagDlZgLlkDCfqTEuqTD7gnGg1qQt0P1ylOTnPK
T71oRMTA/Ac7BAEInrcGDxQy0COftHebQ0de3aI0hlWadvp5PJPvE+XyuqqcBl26fahLfYMx/DxA
cEArbRnF8rWL2fC7eYQ3VVYHrOMc3euGk7BTrtoJXrdjccOCmh3X3DTEWGNyCwKUppixQbOEHO01
Iz2lp0dCKHsM9RkDT1FwvBtzh9zJ8irWiCdrpEVIHubKSN6ZaBnTIbmhWeyu3GFOqVrjC4orOMMV
Yi3jknH1WVOGHGGnQuGcCncTJ8mzlqhowt497TMtWXCwPeQg3dRfnhO+2C5JmwPwhpVbmxjbzKti
iplIQ9EH8EWyef+ltkmqYDrARAij6lJ6vEurFsuuTJn2+eZinkP40wNTnAARP0rCYQ0bxcOjhSUv
mXeul56LpO2uHKe3l1UkOj4Zp93YrPeOBDMduf7jZPCFVFU4sYXX/rLKOrHucvxZhbmeYvqvnmy+
DKE41EFHzmiVFdhjT0GHNKsRQFbRqFjZaDx201ffdNy1ATcF3x7qoa5jtJjJV3IYEILG6U1BDUTt
6+4cOp1KhmMus4EzQIZAcKVPmwnFuVZ0e60A3e931iuXj3FHKa+ChqhK5BZMSwRBB3rpPXmjZ6pJ
CQPpQp65crBYqaZbNK7FsoxKd0F0erIzc8Hj7D+OVLLzZzvCN2Ak9bmtqxy4BJK2h/FnClHmS84K
I4DCRWbSk7eRhu3LKN9hdn9+Yz6alkt4JPavfMCDlBE/EIfzMap5jDohP2dg5NdkD7OnaM7aTm5q
5uDJ0rQJWaD6IBph7A6VSRTMtMqXtevW+DBppde+DaAQrWmthkpWI9aK3o1gBDYDA3fstBdaMh3L
rjhlXP2UFDl9eH81VPGdVgg6HolHBIWP+aVk2Od52SeZJBZIhfSKyQoDmaJeOgwey1Hppid5M9qk
YtEqvZnoZmwLBJvgWjk7ok31kSNj9cx49tPhsUjFtYt+ytVhvhCjkdT9Z79hrCF8gQr7dQgqhkkj
gRU0p5aFhsu0NYNtFdDVtYeJp6zSaH3RhJ2FqoHk0fWTZpkFw4w6aCBfgd73QIaAEdHIMUrxNCRY
Aydkg4zr9oNW3LukJ5SxDdWndU6TTj+migNME/hJRvMzxT/xtDtL3Qx2gQRG7GQ3EV/jXMAKO8YU
EF2SHASLalfCXoaGfIxb5JSye8Iv9GDF02nrl/SuO+3YGOtUv/QiZ2eSMueHTJUqXFeZgbTFascr
vqyvoz49iPBWE4S9Ik5lvqubl50aiedVp6ZiGy0zTjPHanYG0/NkZnGpM/yTctoRwUHXatikzNvp
gU1rV9g3VYCLqtUuaI4+pUzoLSb1CoTvaUa/rav02tZVylmR3hJ2egnhJdgw6c+RjnNZyrNJCQHQ
iDWHXIkDYiUTAEuSkHLZswkjIUDzhnDndu7tdVc+5OgM5gpPQ7/SrsfG9NeTEiMguvMhF3a3jbWP
lFwBWsv8jQ/z4b74O9DZ9rW4OGavzXvg2RvI6/dm+9/Obzd3P/8B9TZ+/xP/HiDt+yf4U0Lat8Y+
gFn106uChOS74g8YtX/pD/0GI/vzF/rXkGuGbipS07t+/dubegO+/bPXSI9t1HYv8Nxs+wSKxRvb
yXJBQprglVJcI99/bBgnuuVZNmxe09P5v/TR+X0/XKO/ugr//APevP5Mo/vj6/yzD6DmEL/Ff/2R
O/dvXwSmC7ZrmuAfmAt8+5TvLwJAGgM0DYdWAQXt20X/378Iz0VHIDYovyAq8h8nL0Bz/rX74KdX
+OE+sLgPPN30XFobyHV06DE/XgLzxJCm4YJvNpDSqHHJr3UbCMUL/NiTYJ5wBwAeMqB9uoTI8Rl/
vALWCTeBzkXCWaRA1P9XN8FfExgZjX/0GugntorIE1Iir7elzgTux2sgT3QX05TOBTJsW1i/3GpA
HffRFdHyTnSpCOWWy3rAZwTx8/4aWDbrAKGA3A+eYlj9Wk8CxDL3w/eBPDGEZcNT9Gx84d7Pq4F1
ogv0PzwrLBhq2/jVLgLcz4/eB7Z+4pIf6fAxLVc4UC/f3wf2iWubwsbGwgCZG+bXuxFc0+be/dii
aADfZ5ZmMn23QH7aINl+fBjMExIz+acON4pgis6Pf7GnwZXiwzuDfcKH4z8OdDXwwuL9iuCqa8Ad
YEl1u7gq0vMXuwYemomP3ggckUykMigzpCMd4bzfHT2uAR0bg6Bo8Jj87y+3Ipi6Kb+9qX8QkP/t
c6J1QjKFycbIo0CC0U8XwbBO6GWQNKrzy/h1/2fnxL88ItiG++H90TaALtvYhoRKrdffVDo/LgkU
FFBw1QlKQVk5NP5qjwN+DqVG+ti6KDgk6BwOCA4GBQhp+d26SNCJadH+Y63wTNMViln9a60JpsR5
+tGLoLM5sC1YgpMSyFS1+v94J0DnNoEG84sQWVlvh4hf6yLgPtQ57X78MuiclvmkDlYGFUPz41Xg
NAmU0zUtQ0cP575hs3+9q2DpH90kLYfnntvBRnFuIARUWN0fbwb7BHA4oT9CosZx4Lz/ak+EZTni
2/HlQxsET7z4tgXqP98KNFOoLdkgdC4C6+f3g8n/fh/hL/cHvj2TLPWPLY3miSog2R3/9LRkKF0o
NaaF1JPIdSqMX+1G+B5Z9bGLIE4cNgC6RtzzbBM/LQrOCcUlbGw0sARbUWv/G8XDv3C7/N6BZKyc
vrw1KKPX5ocYiP/xD/zWvfvjC3zvyu1f/us/Vdfp3R+8IyLi20t/68+pv//bu5vtrXP4ww9/6yS+
/Z7v//r3D/jHX/3ud/32qX77h7votT7Wz+H09oPp+9tU3eP/+s+/fyHIdI5+7Ji99Yv+8Ub+EGzx
+7f/z153cWyiNHqmF/zjS1tvfZiPvvbymB6/1NG7V/7W3fj4K2flMf/pld/q5Y++MniTNDpqN2SZ
YaH/8Zp8b1V/9Bds6oisHe2BKJE5Ov7HVv3d+9/zrfnx0d9zRn+8y959gG/F9IdfOAJG/tNb/lah
fviVi+zLsX6Z3r3pb4XfR1/6XD1Xr82Pr/y9mvroK19Fry+EPbXvXvrb8fyjL/338ud74/uR96Mv
fNc1z8f83XX+fnT48Cv/a/aKt9GHWiv/3xat++znZeX7rv/Rt6+eyj8P+PngOz4v0qh5/fEe+V7H
fvgd/0+plR9847fRc5S+u1NUxfF21v7oW7/lWcci+27x+72c+ecv/mf76+8jvT/uur+N6v7sX3t/
pFB/4jl9PdZ/+28AAAD//w==</cx:binary>
              </cx:geoCache>
            </cx:geography>
          </cx:layoutPr>
          <cx:valueColors>
            <cx:minColor>
              <a:schemeClr val="bg1"/>
            </cx:minColor>
            <cx:midColor>
              <a:srgbClr val="FF9797"/>
            </cx:midColor>
            <cx:maxColor>
              <a:srgbClr val="FF0000"/>
            </cx:maxColor>
          </cx:valueColors>
          <cx:valueColorPositions count="3">
            <cx:minPosition>
              <cx:number val="0"/>
            </cx:minPosition>
            <cx:midPosition>
              <cx:percent val="20"/>
            </cx:midPosition>
            <cx:maxPosition>
              <cx:number val="600000"/>
            </cx:maxPosition>
          </cx:valueColorPositions>
        </cx:series>
      </cx:plotAreaRegion>
    </cx:plotArea>
    <cx:legend pos="r" align="min" overlay="0">
      <cx:spPr>
        <a:noFill/>
        <a:ln>
          <a:solidFill>
            <a:schemeClr val="accent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it-IT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257174</xdr:colOff>
      <xdr:row>1</xdr:row>
      <xdr:rowOff>-1</xdr:rowOff>
    </xdr:from>
    <xdr:to>
      <xdr:col>31</xdr:col>
      <xdr:colOff>381000</xdr:colOff>
      <xdr:row>26</xdr:row>
      <xdr:rowOff>180974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A2649C40-4CC0-4E20-AA54-2E50044217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83749" y="190499"/>
              <a:ext cx="5000626" cy="4943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ssandro Dangelo" refreshedDate="43916.77421851852" createdVersion="6" refreshedVersion="6" minRefreshableVersion="3" recordCount="651" xr:uid="{A8F9720A-D7C9-4001-B524-4122EE10E1DA}">
  <cacheSource type="worksheet">
    <worksheetSource name="dpc_covid19_ita_regioni"/>
  </cacheSource>
  <cacheFields count="16">
    <cacheField name="data" numFmtId="22">
      <sharedItems containsSemiMixedTypes="0" containsNonDate="0" containsDate="1" containsString="0" minDate="2020-02-24T18:00:00" maxDate="2020-03-25T17:00:00" count="31">
        <d v="2020-02-24T18:00:00"/>
        <d v="2020-02-25T18:00:00"/>
        <d v="2020-02-26T18:00:00"/>
        <d v="2020-02-27T18:00:00"/>
        <d v="2020-02-28T18:00:00"/>
        <d v="2020-02-29T17:00:00"/>
        <d v="2020-03-01T17:00:00"/>
        <d v="2020-03-02T18:00:00"/>
        <d v="2020-03-03T18:00:00"/>
        <d v="2020-03-04T17:00:00"/>
        <d v="2020-03-05T17:00:00"/>
        <d v="2020-03-06T17:00:00"/>
        <d v="2020-03-07T18:00:00"/>
        <d v="2020-03-08T18:00:00"/>
        <d v="2020-03-09T18:00:00"/>
        <d v="2020-03-10T18:00:00"/>
        <d v="2020-03-11T17:00:00"/>
        <d v="2020-03-12T17:00:00"/>
        <d v="2020-03-13T17:00:00"/>
        <d v="2020-03-14T17:00:00"/>
        <d v="2020-03-15T17:00:00"/>
        <d v="2020-03-16T17:00:00"/>
        <d v="2020-03-17T17:00:00"/>
        <d v="2020-03-18T17:00:00"/>
        <d v="2020-03-19T17:00:00"/>
        <d v="2020-03-20T17:00:00"/>
        <d v="2020-03-21T17:00:00"/>
        <d v="2020-03-22T17:00:00"/>
        <d v="2020-03-23T17:00:00"/>
        <d v="2020-03-24T17:00:00"/>
        <d v="2020-03-25T17:00:00"/>
      </sharedItems>
    </cacheField>
    <cacheField name="stato" numFmtId="0">
      <sharedItems/>
    </cacheField>
    <cacheField name="codice_regione" numFmtId="0">
      <sharedItems containsSemiMixedTypes="0" containsString="0" containsNumber="1" containsInteger="1" minValue="1" maxValue="20"/>
    </cacheField>
    <cacheField name="denominazione_regione" numFmtId="0">
      <sharedItems count="21">
        <s v="Abruzzo"/>
        <s v="Basilicata"/>
        <s v="P.A. Bolzano"/>
        <s v="Calabria"/>
        <s v="Campania"/>
        <s v="Emilia Romagna"/>
        <s v="Friuli 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P.A. Trento"/>
        <s v="Umbria"/>
        <s v="Valle d'Aosta"/>
        <s v="Veneto"/>
      </sharedItems>
    </cacheField>
    <cacheField name="lat" numFmtId="0">
      <sharedItems containsSemiMixedTypes="0" containsString="0" containsNumber="1" containsInteger="1" minValue="450732745" maxValue="4649933453"/>
    </cacheField>
    <cacheField name="long" numFmtId="0">
      <sharedItems containsSemiMixedTypes="0" containsString="0" containsNumber="1" containsInteger="1" minValue="89326992" maxValue="9190347404"/>
    </cacheField>
    <cacheField name="ricoverati_con_sintomi" numFmtId="0">
      <sharedItems containsSemiMixedTypes="0" containsString="0" containsNumber="1" containsInteger="1" minValue="0" maxValue="10026"/>
    </cacheField>
    <cacheField name="terapia_intensiva" numFmtId="0">
      <sharedItems containsSemiMixedTypes="0" containsString="0" containsNumber="1" containsInteger="1" minValue="0" maxValue="1236"/>
    </cacheField>
    <cacheField name="totale_ospedalizzati" numFmtId="0">
      <sharedItems containsSemiMixedTypes="0" containsString="0" containsNumber="1" containsInteger="1" minValue="0" maxValue="11262"/>
    </cacheField>
    <cacheField name="isolamento_domiciliare" numFmtId="0">
      <sharedItems containsSemiMixedTypes="0" containsString="0" containsNumber="1" containsInteger="1" minValue="0" maxValue="9329"/>
    </cacheField>
    <cacheField name="totale_attualmente_positivi" numFmtId="0">
      <sharedItems containsSemiMixedTypes="0" containsString="0" containsNumber="1" containsInteger="1" minValue="0" maxValue="20591"/>
    </cacheField>
    <cacheField name="nuovi_attualmente_positivi" numFmtId="0">
      <sharedItems containsSemiMixedTypes="0" containsString="0" containsNumber="1" containsInteger="1" minValue="-63" maxValue="1950"/>
    </cacheField>
    <cacheField name="dimessi_guariti" numFmtId="0">
      <sharedItems containsSemiMixedTypes="0" containsString="0" containsNumber="1" containsInteger="1" minValue="0" maxValue="7281"/>
    </cacheField>
    <cacheField name="deceduti" numFmtId="0">
      <sharedItems containsSemiMixedTypes="0" containsString="0" containsNumber="1" containsInteger="1" minValue="0" maxValue="4474"/>
    </cacheField>
    <cacheField name="totale_casi" numFmtId="0">
      <sharedItems containsSemiMixedTypes="0" containsString="0" containsNumber="1" containsInteger="1" minValue="0" maxValue="32346"/>
    </cacheField>
    <cacheField name="tamponi" numFmtId="0">
      <sharedItems containsSemiMixedTypes="0" containsString="0" containsNumber="1" containsInteger="1" minValue="0" maxValue="81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1">
  <r>
    <x v="0"/>
    <s v="ITA"/>
    <n v="13"/>
    <x v="0"/>
    <n v="4235122196"/>
    <n v="1339843823"/>
    <n v="0"/>
    <n v="0"/>
    <n v="0"/>
    <n v="0"/>
    <n v="0"/>
    <n v="0"/>
    <n v="0"/>
    <n v="0"/>
    <n v="0"/>
    <n v="5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0"/>
    <s v="ITA"/>
    <n v="4"/>
    <x v="2"/>
    <n v="4649933453"/>
    <n v="1135662422"/>
    <n v="0"/>
    <n v="0"/>
    <n v="0"/>
    <n v="0"/>
    <n v="0"/>
    <n v="0"/>
    <n v="0"/>
    <n v="0"/>
    <n v="0"/>
    <n v="1"/>
  </r>
  <r>
    <x v="0"/>
    <s v="ITA"/>
    <n v="18"/>
    <x v="3"/>
    <n v="3890597598"/>
    <n v="1659440194"/>
    <n v="0"/>
    <n v="0"/>
    <n v="0"/>
    <n v="0"/>
    <n v="0"/>
    <n v="0"/>
    <n v="0"/>
    <n v="0"/>
    <n v="0"/>
    <n v="1"/>
  </r>
  <r>
    <x v="0"/>
    <s v="ITA"/>
    <n v="15"/>
    <x v="4"/>
    <n v="4083956555"/>
    <n v="1425084984"/>
    <n v="0"/>
    <n v="0"/>
    <n v="0"/>
    <n v="0"/>
    <n v="0"/>
    <n v="0"/>
    <n v="0"/>
    <n v="0"/>
    <n v="0"/>
    <n v="10"/>
  </r>
  <r>
    <x v="0"/>
    <s v="ITA"/>
    <n v="8"/>
    <x v="5"/>
    <n v="4449436681"/>
    <n v="113417208"/>
    <n v="10"/>
    <n v="2"/>
    <n v="12"/>
    <n v="6"/>
    <n v="18"/>
    <n v="18"/>
    <n v="0"/>
    <n v="0"/>
    <n v="18"/>
    <n v="148"/>
  </r>
  <r>
    <x v="0"/>
    <s v="ITA"/>
    <n v="6"/>
    <x v="6"/>
    <n v="456494354"/>
    <n v="1376813649"/>
    <n v="0"/>
    <n v="0"/>
    <n v="0"/>
    <n v="0"/>
    <n v="0"/>
    <n v="0"/>
    <n v="0"/>
    <n v="0"/>
    <n v="0"/>
    <n v="58"/>
  </r>
  <r>
    <x v="0"/>
    <s v="ITA"/>
    <n v="12"/>
    <x v="7"/>
    <n v="4189277044"/>
    <n v="1248366722"/>
    <n v="1"/>
    <n v="1"/>
    <n v="2"/>
    <n v="0"/>
    <n v="2"/>
    <n v="2"/>
    <n v="1"/>
    <n v="0"/>
    <n v="3"/>
    <n v="124"/>
  </r>
  <r>
    <x v="0"/>
    <s v="ITA"/>
    <n v="7"/>
    <x v="8"/>
    <n v="4441149315"/>
    <n v="89326992"/>
    <n v="0"/>
    <n v="0"/>
    <n v="0"/>
    <n v="0"/>
    <n v="0"/>
    <n v="0"/>
    <n v="0"/>
    <n v="0"/>
    <n v="0"/>
    <n v="1"/>
  </r>
  <r>
    <x v="0"/>
    <s v="ITA"/>
    <n v="3"/>
    <x v="9"/>
    <n v="4546679409"/>
    <n v="9190347404"/>
    <n v="76"/>
    <n v="19"/>
    <n v="95"/>
    <n v="71"/>
    <n v="166"/>
    <n v="166"/>
    <n v="0"/>
    <n v="6"/>
    <n v="172"/>
    <n v="1463"/>
  </r>
  <r>
    <x v="0"/>
    <s v="ITA"/>
    <n v="11"/>
    <x v="10"/>
    <n v="4361675973"/>
    <n v="135188753"/>
    <n v="0"/>
    <n v="0"/>
    <n v="0"/>
    <n v="0"/>
    <n v="0"/>
    <n v="0"/>
    <n v="0"/>
    <n v="0"/>
    <n v="0"/>
    <n v="16"/>
  </r>
  <r>
    <x v="0"/>
    <s v="ITA"/>
    <n v="14"/>
    <x v="11"/>
    <n v="4155774754"/>
    <n v="1465916051"/>
    <n v="0"/>
    <n v="0"/>
    <n v="0"/>
    <n v="0"/>
    <n v="0"/>
    <n v="0"/>
    <n v="0"/>
    <n v="0"/>
    <n v="0"/>
    <n v="0"/>
  </r>
  <r>
    <x v="0"/>
    <s v="ITA"/>
    <n v="1"/>
    <x v="12"/>
    <n v="450732745"/>
    <n v="7680687483"/>
    <n v="2"/>
    <n v="0"/>
    <n v="2"/>
    <n v="1"/>
    <n v="3"/>
    <n v="3"/>
    <n v="0"/>
    <n v="0"/>
    <n v="3"/>
    <n v="141"/>
  </r>
  <r>
    <x v="0"/>
    <s v="ITA"/>
    <n v="16"/>
    <x v="13"/>
    <n v="4112559576"/>
    <n v="1686736689"/>
    <n v="0"/>
    <n v="0"/>
    <n v="0"/>
    <n v="0"/>
    <n v="0"/>
    <n v="0"/>
    <n v="0"/>
    <n v="0"/>
    <n v="0"/>
    <n v="0"/>
  </r>
  <r>
    <x v="0"/>
    <s v="ITA"/>
    <n v="20"/>
    <x v="14"/>
    <n v="3921531192"/>
    <n v="9110616306"/>
    <n v="0"/>
    <n v="0"/>
    <n v="0"/>
    <n v="0"/>
    <n v="0"/>
    <n v="0"/>
    <n v="0"/>
    <n v="0"/>
    <n v="0"/>
    <n v="1"/>
  </r>
  <r>
    <x v="0"/>
    <s v="ITA"/>
    <n v="19"/>
    <x v="15"/>
    <n v="3811569725"/>
    <n v="133623567"/>
    <n v="0"/>
    <n v="0"/>
    <n v="0"/>
    <n v="0"/>
    <n v="0"/>
    <n v="0"/>
    <n v="0"/>
    <n v="0"/>
    <n v="0"/>
    <n v="5"/>
  </r>
  <r>
    <x v="0"/>
    <s v="ITA"/>
    <n v="9"/>
    <x v="16"/>
    <n v="4376923077"/>
    <n v="1125588885"/>
    <n v="0"/>
    <n v="0"/>
    <n v="0"/>
    <n v="0"/>
    <n v="0"/>
    <n v="0"/>
    <n v="0"/>
    <n v="0"/>
    <n v="0"/>
    <n v="140"/>
  </r>
  <r>
    <x v="0"/>
    <s v="ITA"/>
    <n v="4"/>
    <x v="17"/>
    <n v="4606893511"/>
    <n v="1112123097"/>
    <n v="0"/>
    <n v="0"/>
    <n v="0"/>
    <n v="0"/>
    <n v="0"/>
    <n v="0"/>
    <n v="0"/>
    <n v="0"/>
    <n v="0"/>
    <n v="3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0"/>
    <s v="ITA"/>
    <n v="2"/>
    <x v="19"/>
    <n v="4573750286"/>
    <n v="7320149366"/>
    <n v="0"/>
    <n v="0"/>
    <n v="0"/>
    <n v="0"/>
    <n v="0"/>
    <n v="0"/>
    <n v="0"/>
    <n v="0"/>
    <n v="0"/>
    <n v="7"/>
  </r>
  <r>
    <x v="0"/>
    <s v="ITA"/>
    <n v="5"/>
    <x v="20"/>
    <n v="4543490485"/>
    <n v="1233845213"/>
    <n v="12"/>
    <n v="4"/>
    <n v="16"/>
    <n v="16"/>
    <n v="32"/>
    <n v="32"/>
    <n v="0"/>
    <n v="1"/>
    <n v="33"/>
    <n v="2200"/>
  </r>
  <r>
    <x v="1"/>
    <s v="ITA"/>
    <n v="13"/>
    <x v="0"/>
    <n v="4235122196"/>
    <n v="1339843823"/>
    <n v="0"/>
    <n v="0"/>
    <n v="0"/>
    <n v="0"/>
    <n v="0"/>
    <n v="0"/>
    <n v="0"/>
    <n v="0"/>
    <n v="0"/>
    <n v="5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4"/>
    <x v="2"/>
    <n v="4649933453"/>
    <n v="1135662422"/>
    <n v="1"/>
    <n v="0"/>
    <n v="1"/>
    <n v="0"/>
    <n v="1"/>
    <n v="1"/>
    <n v="0"/>
    <n v="0"/>
    <n v="1"/>
    <n v="1"/>
  </r>
  <r>
    <x v="1"/>
    <s v="ITA"/>
    <n v="18"/>
    <x v="3"/>
    <n v="3890597598"/>
    <n v="1659440194"/>
    <n v="0"/>
    <n v="0"/>
    <n v="0"/>
    <n v="0"/>
    <n v="0"/>
    <n v="0"/>
    <n v="0"/>
    <n v="0"/>
    <n v="0"/>
    <n v="2"/>
  </r>
  <r>
    <x v="1"/>
    <s v="ITA"/>
    <n v="15"/>
    <x v="4"/>
    <n v="4083956555"/>
    <n v="1425084984"/>
    <n v="0"/>
    <n v="0"/>
    <n v="0"/>
    <n v="0"/>
    <n v="0"/>
    <n v="0"/>
    <n v="0"/>
    <n v="0"/>
    <n v="0"/>
    <n v="10"/>
  </r>
  <r>
    <x v="1"/>
    <s v="ITA"/>
    <n v="8"/>
    <x v="5"/>
    <n v="4449436681"/>
    <n v="113417208"/>
    <n v="15"/>
    <n v="2"/>
    <n v="17"/>
    <n v="9"/>
    <n v="26"/>
    <n v="8"/>
    <n v="0"/>
    <n v="0"/>
    <n v="26"/>
    <n v="391"/>
  </r>
  <r>
    <x v="1"/>
    <s v="ITA"/>
    <n v="6"/>
    <x v="6"/>
    <n v="456494354"/>
    <n v="1376813649"/>
    <n v="0"/>
    <n v="0"/>
    <n v="0"/>
    <n v="0"/>
    <n v="0"/>
    <n v="0"/>
    <n v="0"/>
    <n v="0"/>
    <n v="0"/>
    <n v="89"/>
  </r>
  <r>
    <x v="1"/>
    <s v="ITA"/>
    <n v="12"/>
    <x v="7"/>
    <n v="4189277044"/>
    <n v="1248366722"/>
    <n v="1"/>
    <n v="1"/>
    <n v="2"/>
    <n v="0"/>
    <n v="2"/>
    <n v="0"/>
    <n v="1"/>
    <n v="0"/>
    <n v="3"/>
    <n v="124"/>
  </r>
  <r>
    <x v="1"/>
    <s v="ITA"/>
    <n v="7"/>
    <x v="8"/>
    <n v="4441149315"/>
    <n v="89326992"/>
    <n v="1"/>
    <n v="0"/>
    <n v="1"/>
    <n v="0"/>
    <n v="1"/>
    <n v="1"/>
    <n v="0"/>
    <n v="0"/>
    <n v="1"/>
    <n v="39"/>
  </r>
  <r>
    <x v="1"/>
    <s v="ITA"/>
    <n v="3"/>
    <x v="9"/>
    <n v="4546679409"/>
    <n v="9190347404"/>
    <n v="79"/>
    <n v="25"/>
    <n v="104"/>
    <n v="127"/>
    <n v="231"/>
    <n v="65"/>
    <n v="0"/>
    <n v="9"/>
    <n v="240"/>
    <n v="3700"/>
  </r>
  <r>
    <x v="1"/>
    <s v="ITA"/>
    <n v="11"/>
    <x v="10"/>
    <n v="4361675973"/>
    <n v="135188753"/>
    <n v="0"/>
    <n v="0"/>
    <n v="0"/>
    <n v="0"/>
    <n v="0"/>
    <n v="0"/>
    <n v="0"/>
    <n v="0"/>
    <n v="0"/>
    <n v="21"/>
  </r>
  <r>
    <x v="1"/>
    <s v="ITA"/>
    <n v="14"/>
    <x v="11"/>
    <n v="4155774754"/>
    <n v="1465916051"/>
    <n v="0"/>
    <n v="0"/>
    <n v="0"/>
    <n v="0"/>
    <n v="0"/>
    <n v="0"/>
    <n v="0"/>
    <n v="0"/>
    <n v="0"/>
    <n v="0"/>
  </r>
  <r>
    <x v="1"/>
    <s v="ITA"/>
    <n v="1"/>
    <x v="12"/>
    <n v="450732745"/>
    <n v="7680687483"/>
    <n v="2"/>
    <n v="0"/>
    <n v="2"/>
    <n v="1"/>
    <n v="3"/>
    <n v="0"/>
    <n v="0"/>
    <n v="0"/>
    <n v="3"/>
    <n v="141"/>
  </r>
  <r>
    <x v="1"/>
    <s v="ITA"/>
    <n v="16"/>
    <x v="13"/>
    <n v="4112559576"/>
    <n v="1686736689"/>
    <n v="0"/>
    <n v="0"/>
    <n v="0"/>
    <n v="0"/>
    <n v="0"/>
    <n v="0"/>
    <n v="0"/>
    <n v="0"/>
    <n v="0"/>
    <n v="0"/>
  </r>
  <r>
    <x v="1"/>
    <s v="ITA"/>
    <n v="20"/>
    <x v="14"/>
    <n v="3921531192"/>
    <n v="9110616306"/>
    <n v="0"/>
    <n v="0"/>
    <n v="0"/>
    <n v="0"/>
    <n v="0"/>
    <n v="0"/>
    <n v="0"/>
    <n v="0"/>
    <n v="0"/>
    <n v="1"/>
  </r>
  <r>
    <x v="1"/>
    <s v="ITA"/>
    <n v="19"/>
    <x v="15"/>
    <n v="3811569725"/>
    <n v="133623567"/>
    <n v="1"/>
    <n v="0"/>
    <n v="2"/>
    <n v="2"/>
    <n v="3"/>
    <n v="3"/>
    <n v="0"/>
    <n v="0"/>
    <n v="3"/>
    <n v="5"/>
  </r>
  <r>
    <x v="1"/>
    <s v="ITA"/>
    <n v="9"/>
    <x v="16"/>
    <n v="4376923077"/>
    <n v="1125588885"/>
    <n v="2"/>
    <n v="0"/>
    <n v="2"/>
    <n v="0"/>
    <n v="2"/>
    <n v="2"/>
    <n v="0"/>
    <n v="0"/>
    <n v="2"/>
    <n v="296"/>
  </r>
  <r>
    <x v="1"/>
    <s v="ITA"/>
    <n v="4"/>
    <x v="17"/>
    <n v="4606893511"/>
    <n v="1112123097"/>
    <n v="0"/>
    <n v="0"/>
    <n v="0"/>
    <n v="0"/>
    <n v="0"/>
    <n v="0"/>
    <n v="0"/>
    <n v="0"/>
    <n v="0"/>
    <n v="3"/>
  </r>
  <r>
    <x v="1"/>
    <s v="ITA"/>
    <n v="10"/>
    <x v="18"/>
    <n v="4310675841"/>
    <n v="1238824698"/>
    <n v="0"/>
    <n v="0"/>
    <n v="0"/>
    <n v="0"/>
    <n v="0"/>
    <n v="0"/>
    <n v="0"/>
    <n v="0"/>
    <n v="0"/>
    <n v="8"/>
  </r>
  <r>
    <x v="1"/>
    <s v="ITA"/>
    <n v="2"/>
    <x v="19"/>
    <n v="4573750286"/>
    <n v="7320149366"/>
    <n v="0"/>
    <n v="0"/>
    <n v="0"/>
    <n v="0"/>
    <n v="0"/>
    <n v="0"/>
    <n v="0"/>
    <n v="0"/>
    <n v="0"/>
    <n v="7"/>
  </r>
  <r>
    <x v="1"/>
    <s v="ITA"/>
    <n v="5"/>
    <x v="20"/>
    <n v="4543490485"/>
    <n v="1233845213"/>
    <n v="12"/>
    <n v="7"/>
    <n v="19"/>
    <n v="23"/>
    <n v="42"/>
    <n v="10"/>
    <n v="0"/>
    <n v="1"/>
    <n v="43"/>
    <n v="3780"/>
  </r>
  <r>
    <x v="2"/>
    <s v="ITA"/>
    <n v="13"/>
    <x v="0"/>
    <n v="4235122196"/>
    <n v="1339843823"/>
    <n v="0"/>
    <n v="0"/>
    <n v="0"/>
    <n v="0"/>
    <n v="0"/>
    <n v="0"/>
    <n v="0"/>
    <n v="0"/>
    <n v="0"/>
    <n v="13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4"/>
    <x v="2"/>
    <n v="4649933453"/>
    <n v="1135662422"/>
    <n v="1"/>
    <n v="0"/>
    <n v="1"/>
    <n v="0"/>
    <n v="1"/>
    <n v="0"/>
    <n v="0"/>
    <n v="0"/>
    <n v="1"/>
    <n v="1"/>
  </r>
  <r>
    <x v="2"/>
    <s v="ITA"/>
    <n v="18"/>
    <x v="3"/>
    <n v="3890597598"/>
    <n v="1659440194"/>
    <n v="0"/>
    <n v="0"/>
    <n v="0"/>
    <n v="0"/>
    <n v="0"/>
    <n v="0"/>
    <n v="0"/>
    <n v="0"/>
    <n v="0"/>
    <n v="3"/>
  </r>
  <r>
    <x v="2"/>
    <s v="ITA"/>
    <n v="15"/>
    <x v="4"/>
    <n v="4083956555"/>
    <n v="1425084984"/>
    <n v="0"/>
    <n v="0"/>
    <n v="0"/>
    <n v="0"/>
    <n v="0"/>
    <n v="0"/>
    <n v="0"/>
    <n v="0"/>
    <n v="0"/>
    <n v="10"/>
  </r>
  <r>
    <x v="2"/>
    <s v="ITA"/>
    <n v="8"/>
    <x v="5"/>
    <n v="4449436681"/>
    <n v="113417208"/>
    <n v="20"/>
    <n v="3"/>
    <n v="23"/>
    <n v="23"/>
    <n v="46"/>
    <n v="20"/>
    <n v="0"/>
    <n v="1"/>
    <n v="47"/>
    <n v="577"/>
  </r>
  <r>
    <x v="2"/>
    <s v="ITA"/>
    <n v="6"/>
    <x v="6"/>
    <n v="456494354"/>
    <n v="1376813649"/>
    <n v="0"/>
    <n v="0"/>
    <n v="0"/>
    <n v="0"/>
    <n v="0"/>
    <n v="0"/>
    <n v="0"/>
    <n v="0"/>
    <n v="0"/>
    <n v="114"/>
  </r>
  <r>
    <x v="2"/>
    <s v="ITA"/>
    <n v="12"/>
    <x v="7"/>
    <n v="4189277044"/>
    <n v="1248366722"/>
    <n v="0"/>
    <n v="0"/>
    <n v="0"/>
    <n v="0"/>
    <n v="0"/>
    <n v="-2"/>
    <n v="3"/>
    <n v="0"/>
    <n v="3"/>
    <n v="124"/>
  </r>
  <r>
    <x v="2"/>
    <s v="ITA"/>
    <n v="7"/>
    <x v="8"/>
    <n v="4441149315"/>
    <n v="89326992"/>
    <n v="6"/>
    <n v="0"/>
    <n v="6"/>
    <n v="5"/>
    <n v="11"/>
    <n v="10"/>
    <n v="0"/>
    <n v="0"/>
    <n v="11"/>
    <n v="66"/>
  </r>
  <r>
    <x v="2"/>
    <s v="ITA"/>
    <n v="3"/>
    <x v="9"/>
    <n v="4546679409"/>
    <n v="9190347404"/>
    <n v="79"/>
    <n v="25"/>
    <n v="104"/>
    <n v="145"/>
    <n v="249"/>
    <n v="18"/>
    <n v="0"/>
    <n v="9"/>
    <n v="258"/>
    <n v="3208"/>
  </r>
  <r>
    <x v="2"/>
    <s v="ITA"/>
    <n v="11"/>
    <x v="10"/>
    <n v="4361675973"/>
    <n v="135188753"/>
    <n v="1"/>
    <n v="0"/>
    <n v="1"/>
    <n v="0"/>
    <n v="1"/>
    <n v="1"/>
    <n v="0"/>
    <n v="0"/>
    <n v="1"/>
    <n v="28"/>
  </r>
  <r>
    <x v="2"/>
    <s v="ITA"/>
    <n v="14"/>
    <x v="11"/>
    <n v="4155774754"/>
    <n v="1465916051"/>
    <n v="0"/>
    <n v="0"/>
    <n v="0"/>
    <n v="0"/>
    <n v="0"/>
    <n v="0"/>
    <n v="0"/>
    <n v="0"/>
    <n v="0"/>
    <n v="0"/>
  </r>
  <r>
    <x v="2"/>
    <s v="ITA"/>
    <n v="1"/>
    <x v="12"/>
    <n v="450732745"/>
    <n v="7680687483"/>
    <n v="2"/>
    <n v="0"/>
    <n v="2"/>
    <n v="1"/>
    <n v="3"/>
    <n v="0"/>
    <n v="0"/>
    <n v="0"/>
    <n v="3"/>
    <n v="156"/>
  </r>
  <r>
    <x v="2"/>
    <s v="ITA"/>
    <n v="16"/>
    <x v="13"/>
    <n v="4112559576"/>
    <n v="1686736689"/>
    <n v="0"/>
    <n v="0"/>
    <n v="0"/>
    <n v="0"/>
    <n v="0"/>
    <n v="0"/>
    <n v="0"/>
    <n v="0"/>
    <n v="0"/>
    <n v="0"/>
  </r>
  <r>
    <x v="2"/>
    <s v="ITA"/>
    <n v="20"/>
    <x v="14"/>
    <n v="3921531192"/>
    <n v="9110616306"/>
    <n v="0"/>
    <n v="0"/>
    <n v="0"/>
    <n v="0"/>
    <n v="0"/>
    <n v="0"/>
    <n v="0"/>
    <n v="0"/>
    <n v="0"/>
    <n v="1"/>
  </r>
  <r>
    <x v="2"/>
    <s v="ITA"/>
    <n v="19"/>
    <x v="15"/>
    <n v="3811569725"/>
    <n v="133623567"/>
    <n v="1"/>
    <n v="0"/>
    <n v="1"/>
    <n v="2"/>
    <n v="3"/>
    <n v="0"/>
    <n v="0"/>
    <n v="0"/>
    <n v="3"/>
    <n v="5"/>
  </r>
  <r>
    <x v="2"/>
    <s v="ITA"/>
    <n v="9"/>
    <x v="16"/>
    <n v="4376923077"/>
    <n v="1125588885"/>
    <n v="2"/>
    <n v="0"/>
    <n v="2"/>
    <n v="0"/>
    <n v="2"/>
    <n v="0"/>
    <n v="0"/>
    <n v="0"/>
    <n v="2"/>
    <n v="363"/>
  </r>
  <r>
    <x v="2"/>
    <s v="ITA"/>
    <n v="4"/>
    <x v="17"/>
    <n v="4606893511"/>
    <n v="1112123097"/>
    <n v="0"/>
    <n v="0"/>
    <n v="0"/>
    <n v="0"/>
    <n v="0"/>
    <n v="0"/>
    <n v="0"/>
    <n v="0"/>
    <n v="0"/>
    <n v="3"/>
  </r>
  <r>
    <x v="2"/>
    <s v="ITA"/>
    <n v="10"/>
    <x v="18"/>
    <n v="4310675841"/>
    <n v="1238824698"/>
    <n v="0"/>
    <n v="0"/>
    <n v="0"/>
    <n v="0"/>
    <n v="0"/>
    <n v="0"/>
    <n v="0"/>
    <n v="0"/>
    <n v="0"/>
    <n v="8"/>
  </r>
  <r>
    <x v="2"/>
    <s v="ITA"/>
    <n v="2"/>
    <x v="19"/>
    <n v="4573750286"/>
    <n v="7320149366"/>
    <n v="0"/>
    <n v="0"/>
    <n v="0"/>
    <n v="0"/>
    <n v="0"/>
    <n v="0"/>
    <n v="0"/>
    <n v="0"/>
    <n v="0"/>
    <n v="7"/>
  </r>
  <r>
    <x v="2"/>
    <s v="ITA"/>
    <n v="5"/>
    <x v="20"/>
    <n v="4543490485"/>
    <n v="1233845213"/>
    <n v="16"/>
    <n v="8"/>
    <n v="24"/>
    <n v="45"/>
    <n v="69"/>
    <n v="27"/>
    <n v="0"/>
    <n v="2"/>
    <n v="71"/>
    <n v="4900"/>
  </r>
  <r>
    <x v="3"/>
    <s v="ITA"/>
    <n v="13"/>
    <x v="0"/>
    <n v="4235122196"/>
    <n v="1339843823"/>
    <n v="1"/>
    <n v="0"/>
    <n v="1"/>
    <n v="0"/>
    <n v="1"/>
    <n v="1"/>
    <n v="0"/>
    <n v="0"/>
    <n v="1"/>
    <n v="33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4"/>
    <x v="2"/>
    <n v="4649933453"/>
    <n v="1135662422"/>
    <n v="1"/>
    <n v="0"/>
    <n v="1"/>
    <n v="0"/>
    <n v="1"/>
    <n v="0"/>
    <n v="0"/>
    <n v="0"/>
    <n v="1"/>
    <n v="2"/>
  </r>
  <r>
    <x v="3"/>
    <s v="ITA"/>
    <n v="18"/>
    <x v="3"/>
    <n v="3890597598"/>
    <n v="1659440194"/>
    <n v="0"/>
    <n v="0"/>
    <n v="0"/>
    <n v="0"/>
    <n v="0"/>
    <n v="0"/>
    <n v="0"/>
    <n v="0"/>
    <n v="0"/>
    <n v="14"/>
  </r>
  <r>
    <x v="3"/>
    <s v="ITA"/>
    <n v="15"/>
    <x v="4"/>
    <n v="4083956555"/>
    <n v="1425084984"/>
    <n v="2"/>
    <n v="0"/>
    <n v="2"/>
    <n v="1"/>
    <n v="3"/>
    <n v="3"/>
    <n v="0"/>
    <n v="0"/>
    <n v="3"/>
    <n v="10"/>
  </r>
  <r>
    <x v="3"/>
    <s v="ITA"/>
    <n v="8"/>
    <x v="5"/>
    <n v="4449436681"/>
    <n v="113417208"/>
    <n v="36"/>
    <n v="6"/>
    <n v="42"/>
    <n v="54"/>
    <n v="96"/>
    <n v="50"/>
    <n v="0"/>
    <n v="1"/>
    <n v="97"/>
    <n v="1033"/>
  </r>
  <r>
    <x v="3"/>
    <s v="ITA"/>
    <n v="6"/>
    <x v="6"/>
    <n v="456494354"/>
    <n v="1376813649"/>
    <n v="0"/>
    <n v="0"/>
    <n v="0"/>
    <n v="0"/>
    <n v="0"/>
    <n v="0"/>
    <n v="0"/>
    <n v="0"/>
    <n v="0"/>
    <n v="141"/>
  </r>
  <r>
    <x v="3"/>
    <s v="ITA"/>
    <n v="12"/>
    <x v="7"/>
    <n v="4189277044"/>
    <n v="1248366722"/>
    <n v="0"/>
    <n v="0"/>
    <n v="0"/>
    <n v="0"/>
    <n v="0"/>
    <n v="0"/>
    <n v="3"/>
    <n v="0"/>
    <n v="3"/>
    <n v="552"/>
  </r>
  <r>
    <x v="3"/>
    <s v="ITA"/>
    <n v="7"/>
    <x v="8"/>
    <n v="4441149315"/>
    <n v="89326992"/>
    <n v="9"/>
    <n v="0"/>
    <n v="9"/>
    <n v="10"/>
    <n v="19"/>
    <n v="8"/>
    <n v="0"/>
    <n v="0"/>
    <n v="19"/>
    <n v="78"/>
  </r>
  <r>
    <x v="3"/>
    <s v="ITA"/>
    <n v="3"/>
    <x v="9"/>
    <n v="4546679409"/>
    <n v="9190347404"/>
    <n v="172"/>
    <n v="41"/>
    <n v="213"/>
    <n v="136"/>
    <n v="349"/>
    <n v="100"/>
    <n v="40"/>
    <n v="14"/>
    <n v="403"/>
    <n v="3320"/>
  </r>
  <r>
    <x v="3"/>
    <s v="ITA"/>
    <n v="11"/>
    <x v="10"/>
    <n v="4361675973"/>
    <n v="135188753"/>
    <n v="2"/>
    <n v="1"/>
    <n v="3"/>
    <n v="0"/>
    <n v="3"/>
    <n v="2"/>
    <n v="0"/>
    <n v="0"/>
    <n v="3"/>
    <n v="46"/>
  </r>
  <r>
    <x v="3"/>
    <s v="ITA"/>
    <n v="14"/>
    <x v="11"/>
    <n v="4155774754"/>
    <n v="1465916051"/>
    <n v="0"/>
    <n v="0"/>
    <n v="0"/>
    <n v="0"/>
    <n v="0"/>
    <n v="0"/>
    <n v="0"/>
    <n v="0"/>
    <n v="0"/>
    <n v="0"/>
  </r>
  <r>
    <x v="3"/>
    <s v="ITA"/>
    <n v="1"/>
    <x v="12"/>
    <n v="450732745"/>
    <n v="7680687483"/>
    <n v="2"/>
    <n v="0"/>
    <n v="2"/>
    <n v="0"/>
    <n v="2"/>
    <n v="-1"/>
    <n v="0"/>
    <n v="0"/>
    <n v="2"/>
    <n v="156"/>
  </r>
  <r>
    <x v="3"/>
    <s v="ITA"/>
    <n v="16"/>
    <x v="13"/>
    <n v="4112559576"/>
    <n v="1686736689"/>
    <n v="1"/>
    <n v="0"/>
    <n v="1"/>
    <n v="0"/>
    <n v="1"/>
    <n v="1"/>
    <n v="0"/>
    <n v="0"/>
    <n v="1"/>
    <n v="0"/>
  </r>
  <r>
    <x v="3"/>
    <s v="ITA"/>
    <n v="20"/>
    <x v="14"/>
    <n v="3921531192"/>
    <n v="9110616306"/>
    <n v="0"/>
    <n v="0"/>
    <n v="0"/>
    <n v="0"/>
    <n v="0"/>
    <n v="0"/>
    <n v="0"/>
    <n v="0"/>
    <n v="0"/>
    <n v="1"/>
  </r>
  <r>
    <x v="3"/>
    <s v="ITA"/>
    <n v="19"/>
    <x v="15"/>
    <n v="3811569725"/>
    <n v="133623567"/>
    <n v="1"/>
    <n v="0"/>
    <n v="1"/>
    <n v="1"/>
    <n v="2"/>
    <n v="-1"/>
    <n v="2"/>
    <n v="0"/>
    <n v="4"/>
    <n v="5"/>
  </r>
  <r>
    <x v="3"/>
    <s v="ITA"/>
    <n v="9"/>
    <x v="16"/>
    <n v="4376923077"/>
    <n v="1125588885"/>
    <n v="2"/>
    <n v="0"/>
    <n v="2"/>
    <n v="0"/>
    <n v="2"/>
    <n v="0"/>
    <n v="0"/>
    <n v="0"/>
    <n v="2"/>
    <n v="410"/>
  </r>
  <r>
    <x v="3"/>
    <s v="ITA"/>
    <n v="4"/>
    <x v="17"/>
    <n v="4606893511"/>
    <n v="1112123097"/>
    <n v="0"/>
    <n v="0"/>
    <n v="0"/>
    <n v="0"/>
    <n v="0"/>
    <n v="0"/>
    <n v="0"/>
    <n v="0"/>
    <n v="0"/>
    <n v="32"/>
  </r>
  <r>
    <x v="3"/>
    <s v="ITA"/>
    <n v="10"/>
    <x v="18"/>
    <n v="4310675841"/>
    <n v="1238824698"/>
    <n v="0"/>
    <n v="0"/>
    <n v="0"/>
    <n v="0"/>
    <n v="0"/>
    <n v="0"/>
    <n v="0"/>
    <n v="0"/>
    <n v="0"/>
    <n v="8"/>
  </r>
  <r>
    <x v="3"/>
    <s v="ITA"/>
    <n v="2"/>
    <x v="19"/>
    <n v="4573750286"/>
    <n v="7320149366"/>
    <n v="0"/>
    <n v="0"/>
    <n v="0"/>
    <n v="0"/>
    <n v="0"/>
    <n v="0"/>
    <n v="0"/>
    <n v="0"/>
    <n v="0"/>
    <n v="9"/>
  </r>
  <r>
    <x v="3"/>
    <s v="ITA"/>
    <n v="5"/>
    <x v="20"/>
    <n v="4543490485"/>
    <n v="1233845213"/>
    <n v="19"/>
    <n v="8"/>
    <n v="27"/>
    <n v="82"/>
    <n v="109"/>
    <n v="40"/>
    <n v="0"/>
    <n v="2"/>
    <n v="111"/>
    <n v="6164"/>
  </r>
  <r>
    <x v="4"/>
    <s v="ITA"/>
    <n v="13"/>
    <x v="0"/>
    <n v="4235122196"/>
    <n v="1339843823"/>
    <n v="1"/>
    <n v="0"/>
    <n v="1"/>
    <n v="0"/>
    <n v="1"/>
    <n v="0"/>
    <n v="0"/>
    <n v="0"/>
    <n v="1"/>
    <n v="33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4"/>
    <x v="2"/>
    <n v="4649933453"/>
    <n v="1135662422"/>
    <n v="1"/>
    <n v="0"/>
    <n v="1"/>
    <n v="0"/>
    <n v="1"/>
    <n v="0"/>
    <n v="0"/>
    <n v="0"/>
    <n v="1"/>
    <n v="2"/>
  </r>
  <r>
    <x v="4"/>
    <s v="ITA"/>
    <n v="18"/>
    <x v="3"/>
    <n v="3890597598"/>
    <n v="1659440194"/>
    <n v="0"/>
    <n v="0"/>
    <n v="0"/>
    <n v="1"/>
    <n v="1"/>
    <n v="1"/>
    <n v="0"/>
    <n v="0"/>
    <n v="1"/>
    <n v="21"/>
  </r>
  <r>
    <x v="4"/>
    <s v="ITA"/>
    <n v="15"/>
    <x v="4"/>
    <n v="4083956555"/>
    <n v="1425084984"/>
    <n v="2"/>
    <n v="0"/>
    <n v="2"/>
    <n v="2"/>
    <n v="4"/>
    <n v="1"/>
    <n v="0"/>
    <n v="0"/>
    <n v="4"/>
    <n v="213"/>
  </r>
  <r>
    <x v="4"/>
    <s v="ITA"/>
    <n v="8"/>
    <x v="5"/>
    <n v="4449436681"/>
    <n v="113417208"/>
    <n v="56"/>
    <n v="6"/>
    <n v="62"/>
    <n v="81"/>
    <n v="143"/>
    <n v="47"/>
    <n v="0"/>
    <n v="2"/>
    <n v="145"/>
    <n v="1277"/>
  </r>
  <r>
    <x v="4"/>
    <s v="ITA"/>
    <n v="6"/>
    <x v="6"/>
    <n v="456494354"/>
    <n v="1376813649"/>
    <n v="0"/>
    <n v="0"/>
    <n v="0"/>
    <n v="0"/>
    <n v="0"/>
    <n v="0"/>
    <n v="0"/>
    <n v="0"/>
    <n v="0"/>
    <n v="169"/>
  </r>
  <r>
    <x v="4"/>
    <s v="ITA"/>
    <n v="12"/>
    <x v="7"/>
    <n v="4189277044"/>
    <n v="1248366722"/>
    <n v="0"/>
    <n v="0"/>
    <n v="0"/>
    <n v="0"/>
    <n v="0"/>
    <n v="0"/>
    <n v="3"/>
    <n v="0"/>
    <n v="3"/>
    <n v="611"/>
  </r>
  <r>
    <x v="4"/>
    <s v="ITA"/>
    <n v="7"/>
    <x v="8"/>
    <n v="4441149315"/>
    <n v="89326992"/>
    <n v="9"/>
    <n v="0"/>
    <n v="9"/>
    <n v="10"/>
    <n v="19"/>
    <n v="0"/>
    <n v="0"/>
    <n v="0"/>
    <n v="19"/>
    <n v="112"/>
  </r>
  <r>
    <x v="4"/>
    <s v="ITA"/>
    <n v="3"/>
    <x v="9"/>
    <n v="4546679409"/>
    <n v="9190347404"/>
    <n v="235"/>
    <n v="47"/>
    <n v="282"/>
    <n v="192"/>
    <n v="474"/>
    <n v="125"/>
    <n v="40"/>
    <n v="17"/>
    <n v="531"/>
    <n v="4835"/>
  </r>
  <r>
    <x v="4"/>
    <s v="ITA"/>
    <n v="11"/>
    <x v="10"/>
    <n v="4361675973"/>
    <n v="135188753"/>
    <n v="3"/>
    <n v="2"/>
    <n v="5"/>
    <n v="1"/>
    <n v="6"/>
    <n v="3"/>
    <n v="0"/>
    <n v="0"/>
    <n v="6"/>
    <n v="47"/>
  </r>
  <r>
    <x v="4"/>
    <s v="ITA"/>
    <n v="14"/>
    <x v="11"/>
    <n v="4155774754"/>
    <n v="1465916051"/>
    <n v="0"/>
    <n v="0"/>
    <n v="0"/>
    <n v="0"/>
    <n v="0"/>
    <n v="0"/>
    <n v="0"/>
    <n v="0"/>
    <n v="0"/>
    <n v="0"/>
  </r>
  <r>
    <x v="4"/>
    <s v="ITA"/>
    <n v="1"/>
    <x v="12"/>
    <n v="450732745"/>
    <n v="7680687483"/>
    <n v="7"/>
    <n v="0"/>
    <n v="7"/>
    <n v="4"/>
    <n v="11"/>
    <n v="9"/>
    <n v="0"/>
    <n v="0"/>
    <n v="11"/>
    <n v="227"/>
  </r>
  <r>
    <x v="4"/>
    <s v="ITA"/>
    <n v="16"/>
    <x v="13"/>
    <n v="4112559576"/>
    <n v="1686736689"/>
    <n v="1"/>
    <n v="0"/>
    <n v="1"/>
    <n v="2"/>
    <n v="3"/>
    <n v="2"/>
    <n v="0"/>
    <n v="0"/>
    <n v="3"/>
    <n v="242"/>
  </r>
  <r>
    <x v="4"/>
    <s v="ITA"/>
    <n v="20"/>
    <x v="14"/>
    <n v="3921531192"/>
    <n v="9110616306"/>
    <n v="0"/>
    <n v="0"/>
    <n v="0"/>
    <n v="0"/>
    <n v="0"/>
    <n v="0"/>
    <n v="0"/>
    <n v="0"/>
    <n v="0"/>
    <n v="1"/>
  </r>
  <r>
    <x v="4"/>
    <s v="ITA"/>
    <n v="19"/>
    <x v="15"/>
    <n v="3811569725"/>
    <n v="133623567"/>
    <n v="1"/>
    <n v="0"/>
    <n v="1"/>
    <n v="1"/>
    <n v="2"/>
    <n v="0"/>
    <n v="2"/>
    <n v="0"/>
    <n v="4"/>
    <n v="5"/>
  </r>
  <r>
    <x v="4"/>
    <s v="ITA"/>
    <n v="9"/>
    <x v="16"/>
    <n v="4376923077"/>
    <n v="1125588885"/>
    <n v="5"/>
    <n v="0"/>
    <n v="5"/>
    <n v="2"/>
    <n v="7"/>
    <n v="5"/>
    <n v="1"/>
    <n v="0"/>
    <n v="8"/>
    <n v="437"/>
  </r>
  <r>
    <x v="4"/>
    <s v="ITA"/>
    <n v="4"/>
    <x v="17"/>
    <n v="4606893511"/>
    <n v="1112123097"/>
    <n v="0"/>
    <n v="0"/>
    <n v="0"/>
    <n v="0"/>
    <n v="0"/>
    <n v="0"/>
    <n v="0"/>
    <n v="0"/>
    <n v="0"/>
    <n v="32"/>
  </r>
  <r>
    <x v="4"/>
    <s v="ITA"/>
    <n v="10"/>
    <x v="18"/>
    <n v="4310675841"/>
    <n v="1238824698"/>
    <n v="0"/>
    <n v="0"/>
    <n v="0"/>
    <n v="0"/>
    <n v="0"/>
    <n v="0"/>
    <n v="0"/>
    <n v="0"/>
    <n v="0"/>
    <n v="8"/>
  </r>
  <r>
    <x v="4"/>
    <s v="ITA"/>
    <n v="2"/>
    <x v="19"/>
    <n v="4573750286"/>
    <n v="7320149366"/>
    <n v="0"/>
    <n v="0"/>
    <n v="0"/>
    <n v="0"/>
    <n v="0"/>
    <n v="0"/>
    <n v="0"/>
    <n v="0"/>
    <n v="0"/>
    <n v="9"/>
  </r>
  <r>
    <x v="4"/>
    <s v="ITA"/>
    <n v="5"/>
    <x v="20"/>
    <n v="4543490485"/>
    <n v="1233845213"/>
    <n v="24"/>
    <n v="9"/>
    <n v="33"/>
    <n v="116"/>
    <n v="149"/>
    <n v="40"/>
    <n v="0"/>
    <n v="2"/>
    <n v="151"/>
    <n v="7414"/>
  </r>
  <r>
    <x v="5"/>
    <s v="ITA"/>
    <n v="13"/>
    <x v="0"/>
    <n v="4235122196"/>
    <n v="1339843823"/>
    <n v="2"/>
    <n v="0"/>
    <n v="2"/>
    <n v="0"/>
    <n v="2"/>
    <n v="1"/>
    <n v="0"/>
    <n v="0"/>
    <n v="2"/>
    <n v="43"/>
  </r>
  <r>
    <x v="5"/>
    <s v="ITA"/>
    <n v="17"/>
    <x v="1"/>
    <n v="4063947052"/>
    <n v="1580514834"/>
    <n v="0"/>
    <n v="0"/>
    <n v="0"/>
    <n v="0"/>
    <n v="0"/>
    <n v="0"/>
    <n v="0"/>
    <n v="0"/>
    <n v="0"/>
    <n v="32"/>
  </r>
  <r>
    <x v="5"/>
    <s v="ITA"/>
    <n v="4"/>
    <x v="2"/>
    <n v="4649933453"/>
    <n v="1135662422"/>
    <n v="1"/>
    <n v="0"/>
    <n v="1"/>
    <n v="0"/>
    <n v="1"/>
    <n v="0"/>
    <n v="0"/>
    <n v="0"/>
    <n v="1"/>
    <n v="16"/>
  </r>
  <r>
    <x v="5"/>
    <s v="ITA"/>
    <n v="18"/>
    <x v="3"/>
    <n v="3890597598"/>
    <n v="1659440194"/>
    <n v="0"/>
    <n v="0"/>
    <n v="0"/>
    <n v="1"/>
    <n v="1"/>
    <n v="0"/>
    <n v="0"/>
    <n v="0"/>
    <n v="1"/>
    <n v="27"/>
  </r>
  <r>
    <x v="5"/>
    <s v="ITA"/>
    <n v="15"/>
    <x v="4"/>
    <n v="4083956555"/>
    <n v="1425084984"/>
    <n v="3"/>
    <n v="0"/>
    <n v="3"/>
    <n v="10"/>
    <n v="13"/>
    <n v="9"/>
    <n v="0"/>
    <n v="0"/>
    <n v="13"/>
    <n v="373"/>
  </r>
  <r>
    <x v="5"/>
    <s v="ITA"/>
    <n v="8"/>
    <x v="5"/>
    <n v="4449436681"/>
    <n v="113417208"/>
    <n v="86"/>
    <n v="11"/>
    <n v="97"/>
    <n v="116"/>
    <n v="213"/>
    <n v="70"/>
    <n v="0"/>
    <n v="4"/>
    <n v="217"/>
    <n v="1550"/>
  </r>
  <r>
    <x v="5"/>
    <s v="ITA"/>
    <n v="6"/>
    <x v="6"/>
    <n v="456494354"/>
    <n v="1376813649"/>
    <n v="0"/>
    <n v="0"/>
    <n v="0"/>
    <n v="0"/>
    <n v="0"/>
    <n v="0"/>
    <n v="0"/>
    <n v="0"/>
    <n v="0"/>
    <n v="189"/>
  </r>
  <r>
    <x v="5"/>
    <s v="ITA"/>
    <n v="12"/>
    <x v="7"/>
    <n v="4189277044"/>
    <n v="1248366722"/>
    <n v="3"/>
    <n v="0"/>
    <n v="3"/>
    <n v="0"/>
    <n v="3"/>
    <n v="3"/>
    <n v="3"/>
    <n v="0"/>
    <n v="6"/>
    <n v="679"/>
  </r>
  <r>
    <x v="5"/>
    <s v="ITA"/>
    <n v="7"/>
    <x v="8"/>
    <n v="4441149315"/>
    <n v="89326992"/>
    <n v="4"/>
    <n v="1"/>
    <n v="5"/>
    <n v="33"/>
    <n v="38"/>
    <n v="19"/>
    <n v="4"/>
    <n v="0"/>
    <n v="42"/>
    <n v="121"/>
  </r>
  <r>
    <x v="5"/>
    <s v="ITA"/>
    <n v="3"/>
    <x v="9"/>
    <n v="4546679409"/>
    <n v="9190347404"/>
    <n v="256"/>
    <n v="80"/>
    <n v="336"/>
    <n v="216"/>
    <n v="552"/>
    <n v="78"/>
    <n v="40"/>
    <n v="23"/>
    <n v="615"/>
    <n v="5723"/>
  </r>
  <r>
    <x v="5"/>
    <s v="ITA"/>
    <n v="11"/>
    <x v="10"/>
    <n v="4361675973"/>
    <n v="135188753"/>
    <n v="6"/>
    <n v="2"/>
    <n v="8"/>
    <n v="3"/>
    <n v="11"/>
    <n v="5"/>
    <n v="0"/>
    <n v="0"/>
    <n v="11"/>
    <n v="68"/>
  </r>
  <r>
    <x v="5"/>
    <s v="ITA"/>
    <n v="14"/>
    <x v="11"/>
    <n v="4155774754"/>
    <n v="1465916051"/>
    <n v="0"/>
    <n v="0"/>
    <n v="0"/>
    <n v="0"/>
    <n v="0"/>
    <n v="0"/>
    <n v="0"/>
    <n v="0"/>
    <n v="0"/>
    <n v="0"/>
  </r>
  <r>
    <x v="5"/>
    <s v="ITA"/>
    <n v="1"/>
    <x v="12"/>
    <n v="450732745"/>
    <n v="7680687483"/>
    <n v="7"/>
    <n v="0"/>
    <n v="7"/>
    <n v="4"/>
    <n v="11"/>
    <n v="0"/>
    <n v="0"/>
    <n v="0"/>
    <n v="11"/>
    <n v="308"/>
  </r>
  <r>
    <x v="5"/>
    <s v="ITA"/>
    <n v="16"/>
    <x v="13"/>
    <n v="4112559576"/>
    <n v="1686736689"/>
    <n v="1"/>
    <n v="0"/>
    <n v="1"/>
    <n v="2"/>
    <n v="3"/>
    <n v="0"/>
    <n v="0"/>
    <n v="0"/>
    <n v="3"/>
    <n v="252"/>
  </r>
  <r>
    <x v="5"/>
    <s v="ITA"/>
    <n v="20"/>
    <x v="14"/>
    <n v="3921531192"/>
    <n v="9110616306"/>
    <n v="0"/>
    <n v="0"/>
    <n v="0"/>
    <n v="0"/>
    <n v="0"/>
    <n v="0"/>
    <n v="0"/>
    <n v="0"/>
    <n v="0"/>
    <n v="1"/>
  </r>
  <r>
    <x v="5"/>
    <s v="ITA"/>
    <n v="19"/>
    <x v="15"/>
    <n v="3811569725"/>
    <n v="133623567"/>
    <n v="1"/>
    <n v="0"/>
    <n v="1"/>
    <n v="1"/>
    <n v="2"/>
    <n v="0"/>
    <n v="2"/>
    <n v="0"/>
    <n v="4"/>
    <n v="6"/>
  </r>
  <r>
    <x v="5"/>
    <s v="ITA"/>
    <n v="9"/>
    <x v="16"/>
    <n v="4376923077"/>
    <n v="1125588885"/>
    <n v="7"/>
    <n v="0"/>
    <n v="7"/>
    <n v="3"/>
    <n v="10"/>
    <n v="3"/>
    <n v="1"/>
    <n v="0"/>
    <n v="11"/>
    <n v="531"/>
  </r>
  <r>
    <x v="5"/>
    <s v="ITA"/>
    <n v="4"/>
    <x v="17"/>
    <n v="4606893511"/>
    <n v="1112123097"/>
    <n v="0"/>
    <n v="0"/>
    <n v="0"/>
    <n v="0"/>
    <n v="0"/>
    <n v="0"/>
    <n v="0"/>
    <n v="0"/>
    <n v="0"/>
    <n v="43"/>
  </r>
  <r>
    <x v="5"/>
    <s v="ITA"/>
    <n v="10"/>
    <x v="18"/>
    <n v="4310675841"/>
    <n v="1238824698"/>
    <n v="0"/>
    <n v="0"/>
    <n v="0"/>
    <n v="0"/>
    <n v="0"/>
    <n v="0"/>
    <n v="0"/>
    <n v="0"/>
    <n v="0"/>
    <n v="31"/>
  </r>
  <r>
    <x v="5"/>
    <s v="ITA"/>
    <n v="2"/>
    <x v="19"/>
    <n v="4573750286"/>
    <n v="7320149366"/>
    <n v="0"/>
    <n v="0"/>
    <n v="0"/>
    <n v="0"/>
    <n v="0"/>
    <n v="0"/>
    <n v="0"/>
    <n v="0"/>
    <n v="0"/>
    <n v="9"/>
  </r>
  <r>
    <x v="5"/>
    <s v="ITA"/>
    <n v="5"/>
    <x v="20"/>
    <n v="4543490485"/>
    <n v="1233845213"/>
    <n v="24"/>
    <n v="11"/>
    <n v="35"/>
    <n v="154"/>
    <n v="189"/>
    <n v="40"/>
    <n v="0"/>
    <n v="2"/>
    <n v="191"/>
    <n v="8659"/>
  </r>
  <r>
    <x v="6"/>
    <s v="ITA"/>
    <n v="13"/>
    <x v="0"/>
    <n v="4235122196"/>
    <n v="1339843823"/>
    <n v="3"/>
    <n v="0"/>
    <n v="3"/>
    <n v="2"/>
    <n v="5"/>
    <n v="3"/>
    <n v="0"/>
    <n v="0"/>
    <n v="5"/>
    <n v="52"/>
  </r>
  <r>
    <x v="6"/>
    <s v="ITA"/>
    <n v="17"/>
    <x v="1"/>
    <n v="4063947052"/>
    <n v="1580514834"/>
    <n v="0"/>
    <n v="0"/>
    <n v="0"/>
    <n v="0"/>
    <n v="0"/>
    <n v="0"/>
    <n v="0"/>
    <n v="0"/>
    <n v="0"/>
    <n v="39"/>
  </r>
  <r>
    <x v="6"/>
    <s v="ITA"/>
    <n v="4"/>
    <x v="2"/>
    <n v="4649933453"/>
    <n v="1135662422"/>
    <n v="1"/>
    <n v="0"/>
    <n v="1"/>
    <n v="0"/>
    <n v="1"/>
    <n v="0"/>
    <n v="0"/>
    <n v="0"/>
    <n v="1"/>
    <n v="20"/>
  </r>
  <r>
    <x v="6"/>
    <s v="ITA"/>
    <n v="18"/>
    <x v="3"/>
    <n v="3890597598"/>
    <n v="1659440194"/>
    <n v="0"/>
    <n v="0"/>
    <n v="0"/>
    <n v="1"/>
    <n v="1"/>
    <n v="0"/>
    <n v="0"/>
    <n v="0"/>
    <n v="1"/>
    <n v="35"/>
  </r>
  <r>
    <x v="6"/>
    <s v="ITA"/>
    <n v="15"/>
    <x v="4"/>
    <n v="4083956555"/>
    <n v="1425084984"/>
    <n v="4"/>
    <n v="0"/>
    <n v="4"/>
    <n v="13"/>
    <n v="17"/>
    <n v="4"/>
    <n v="0"/>
    <n v="0"/>
    <n v="17"/>
    <n v="373"/>
  </r>
  <r>
    <x v="6"/>
    <s v="ITA"/>
    <n v="8"/>
    <x v="5"/>
    <n v="4449436681"/>
    <n v="113417208"/>
    <n v="127"/>
    <n v="13"/>
    <n v="140"/>
    <n v="137"/>
    <n v="277"/>
    <n v="64"/>
    <n v="0"/>
    <n v="8"/>
    <n v="285"/>
    <n v="1795"/>
  </r>
  <r>
    <x v="6"/>
    <s v="ITA"/>
    <n v="6"/>
    <x v="6"/>
    <n v="456494354"/>
    <n v="1376813649"/>
    <n v="0"/>
    <n v="0"/>
    <n v="0"/>
    <n v="6"/>
    <n v="6"/>
    <n v="6"/>
    <n v="0"/>
    <n v="0"/>
    <n v="6"/>
    <n v="243"/>
  </r>
  <r>
    <x v="6"/>
    <s v="ITA"/>
    <n v="12"/>
    <x v="7"/>
    <n v="4189277044"/>
    <n v="1248366722"/>
    <n v="3"/>
    <n v="0"/>
    <n v="3"/>
    <n v="0"/>
    <n v="3"/>
    <n v="0"/>
    <n v="3"/>
    <n v="0"/>
    <n v="6"/>
    <n v="724"/>
  </r>
  <r>
    <x v="6"/>
    <s v="ITA"/>
    <n v="7"/>
    <x v="8"/>
    <n v="4441149315"/>
    <n v="89326992"/>
    <n v="12"/>
    <n v="1"/>
    <n v="13"/>
    <n v="8"/>
    <n v="21"/>
    <n v="-17"/>
    <n v="4"/>
    <n v="0"/>
    <n v="25"/>
    <n v="121"/>
  </r>
  <r>
    <x v="6"/>
    <s v="ITA"/>
    <n v="3"/>
    <x v="9"/>
    <n v="4546679409"/>
    <n v="9190347404"/>
    <n v="406"/>
    <n v="106"/>
    <n v="512"/>
    <n v="375"/>
    <n v="887"/>
    <n v="335"/>
    <n v="73"/>
    <n v="24"/>
    <n v="984"/>
    <n v="6879"/>
  </r>
  <r>
    <x v="6"/>
    <s v="ITA"/>
    <n v="11"/>
    <x v="10"/>
    <n v="4361675973"/>
    <n v="135188753"/>
    <n v="12"/>
    <n v="5"/>
    <n v="17"/>
    <n v="8"/>
    <n v="25"/>
    <n v="14"/>
    <n v="0"/>
    <n v="0"/>
    <n v="25"/>
    <n v="101"/>
  </r>
  <r>
    <x v="6"/>
    <s v="ITA"/>
    <n v="14"/>
    <x v="11"/>
    <n v="4155774754"/>
    <n v="1465916051"/>
    <n v="0"/>
    <n v="0"/>
    <n v="0"/>
    <n v="0"/>
    <n v="0"/>
    <n v="0"/>
    <n v="0"/>
    <n v="0"/>
    <n v="0"/>
    <n v="6"/>
  </r>
  <r>
    <x v="6"/>
    <s v="ITA"/>
    <n v="1"/>
    <x v="12"/>
    <n v="450732745"/>
    <n v="7680687483"/>
    <n v="11"/>
    <n v="2"/>
    <n v="13"/>
    <n v="36"/>
    <n v="49"/>
    <n v="38"/>
    <n v="0"/>
    <n v="0"/>
    <n v="49"/>
    <n v="362"/>
  </r>
  <r>
    <x v="6"/>
    <s v="ITA"/>
    <n v="16"/>
    <x v="13"/>
    <n v="4112559576"/>
    <n v="1686736689"/>
    <n v="1"/>
    <n v="0"/>
    <n v="1"/>
    <n v="2"/>
    <n v="3"/>
    <n v="0"/>
    <n v="0"/>
    <n v="0"/>
    <n v="3"/>
    <n v="262"/>
  </r>
  <r>
    <x v="6"/>
    <s v="ITA"/>
    <n v="20"/>
    <x v="14"/>
    <n v="3921531192"/>
    <n v="9110616306"/>
    <n v="0"/>
    <n v="0"/>
    <n v="0"/>
    <n v="0"/>
    <n v="0"/>
    <n v="0"/>
    <n v="0"/>
    <n v="0"/>
    <n v="0"/>
    <n v="29"/>
  </r>
  <r>
    <x v="6"/>
    <s v="ITA"/>
    <n v="19"/>
    <x v="15"/>
    <n v="3811569725"/>
    <n v="133623567"/>
    <n v="1"/>
    <n v="0"/>
    <n v="1"/>
    <n v="6"/>
    <n v="7"/>
    <n v="5"/>
    <n v="2"/>
    <n v="0"/>
    <n v="9"/>
    <n v="291"/>
  </r>
  <r>
    <x v="6"/>
    <s v="ITA"/>
    <n v="9"/>
    <x v="16"/>
    <n v="4376923077"/>
    <n v="1125588885"/>
    <n v="7"/>
    <n v="0"/>
    <n v="7"/>
    <n v="5"/>
    <n v="12"/>
    <n v="2"/>
    <n v="1"/>
    <n v="0"/>
    <n v="13"/>
    <n v="572"/>
  </r>
  <r>
    <x v="6"/>
    <s v="ITA"/>
    <n v="4"/>
    <x v="17"/>
    <n v="4606893511"/>
    <n v="1112123097"/>
    <n v="0"/>
    <n v="0"/>
    <n v="0"/>
    <n v="0"/>
    <n v="0"/>
    <n v="0"/>
    <n v="0"/>
    <n v="0"/>
    <n v="0"/>
    <n v="122"/>
  </r>
  <r>
    <x v="6"/>
    <s v="ITA"/>
    <n v="10"/>
    <x v="18"/>
    <n v="4310675841"/>
    <n v="1238824698"/>
    <n v="0"/>
    <n v="0"/>
    <n v="0"/>
    <n v="2"/>
    <n v="2"/>
    <n v="2"/>
    <n v="0"/>
    <n v="0"/>
    <n v="2"/>
    <n v="35"/>
  </r>
  <r>
    <x v="6"/>
    <s v="ITA"/>
    <n v="2"/>
    <x v="19"/>
    <n v="4573750286"/>
    <n v="7320149366"/>
    <n v="0"/>
    <n v="0"/>
    <n v="0"/>
    <n v="0"/>
    <n v="0"/>
    <n v="0"/>
    <n v="0"/>
    <n v="0"/>
    <n v="0"/>
    <n v="10"/>
  </r>
  <r>
    <x v="6"/>
    <s v="ITA"/>
    <n v="5"/>
    <x v="20"/>
    <n v="4543490485"/>
    <n v="1233845213"/>
    <n v="51"/>
    <n v="13"/>
    <n v="64"/>
    <n v="197"/>
    <n v="261"/>
    <n v="72"/>
    <n v="0"/>
    <n v="2"/>
    <n v="263"/>
    <n v="9056"/>
  </r>
  <r>
    <x v="7"/>
    <s v="ITA"/>
    <n v="13"/>
    <x v="0"/>
    <n v="4235122196"/>
    <n v="1339843823"/>
    <n v="3"/>
    <n v="0"/>
    <n v="3"/>
    <n v="2"/>
    <n v="5"/>
    <n v="0"/>
    <n v="0"/>
    <n v="0"/>
    <n v="5"/>
    <n v="52"/>
  </r>
  <r>
    <x v="7"/>
    <s v="ITA"/>
    <n v="17"/>
    <x v="1"/>
    <n v="4063947052"/>
    <n v="1580514834"/>
    <n v="0"/>
    <n v="0"/>
    <n v="0"/>
    <n v="0"/>
    <n v="0"/>
    <n v="0"/>
    <n v="0"/>
    <n v="0"/>
    <n v="0"/>
    <n v="39"/>
  </r>
  <r>
    <x v="7"/>
    <s v="ITA"/>
    <n v="4"/>
    <x v="2"/>
    <n v="4649933453"/>
    <n v="1135662422"/>
    <n v="1"/>
    <n v="0"/>
    <n v="1"/>
    <n v="0"/>
    <n v="1"/>
    <n v="0"/>
    <n v="0"/>
    <n v="0"/>
    <n v="1"/>
    <n v="20"/>
  </r>
  <r>
    <x v="7"/>
    <s v="ITA"/>
    <n v="18"/>
    <x v="3"/>
    <n v="3890597598"/>
    <n v="1659440194"/>
    <n v="0"/>
    <n v="0"/>
    <n v="0"/>
    <n v="1"/>
    <n v="1"/>
    <n v="0"/>
    <n v="0"/>
    <n v="0"/>
    <n v="1"/>
    <n v="39"/>
  </r>
  <r>
    <x v="7"/>
    <s v="ITA"/>
    <n v="15"/>
    <x v="4"/>
    <n v="4083956555"/>
    <n v="1425084984"/>
    <n v="4"/>
    <n v="0"/>
    <n v="4"/>
    <n v="13"/>
    <n v="17"/>
    <n v="0"/>
    <n v="0"/>
    <n v="0"/>
    <n v="17"/>
    <n v="373"/>
  </r>
  <r>
    <x v="7"/>
    <s v="ITA"/>
    <n v="8"/>
    <x v="5"/>
    <n v="4449436681"/>
    <n v="113417208"/>
    <n v="148"/>
    <n v="16"/>
    <n v="164"/>
    <n v="160"/>
    <n v="324"/>
    <n v="47"/>
    <n v="0"/>
    <n v="11"/>
    <n v="335"/>
    <n v="1973"/>
  </r>
  <r>
    <x v="7"/>
    <s v="ITA"/>
    <n v="6"/>
    <x v="6"/>
    <n v="456494354"/>
    <n v="1376813649"/>
    <n v="0"/>
    <n v="0"/>
    <n v="0"/>
    <n v="9"/>
    <n v="9"/>
    <n v="3"/>
    <n v="0"/>
    <n v="0"/>
    <n v="9"/>
    <n v="269"/>
  </r>
  <r>
    <x v="7"/>
    <s v="ITA"/>
    <n v="12"/>
    <x v="7"/>
    <n v="4189277044"/>
    <n v="1248366722"/>
    <n v="3"/>
    <n v="0"/>
    <n v="3"/>
    <n v="1"/>
    <n v="4"/>
    <n v="1"/>
    <n v="3"/>
    <n v="0"/>
    <n v="7"/>
    <n v="773"/>
  </r>
  <r>
    <x v="7"/>
    <s v="ITA"/>
    <n v="7"/>
    <x v="8"/>
    <n v="4441149315"/>
    <n v="89326992"/>
    <n v="12"/>
    <n v="1"/>
    <n v="13"/>
    <n v="5"/>
    <n v="18"/>
    <n v="-3"/>
    <n v="4"/>
    <n v="0"/>
    <n v="22"/>
    <n v="121"/>
  </r>
  <r>
    <x v="7"/>
    <s v="ITA"/>
    <n v="3"/>
    <x v="9"/>
    <n v="4546679409"/>
    <n v="9190347404"/>
    <n v="478"/>
    <n v="127"/>
    <n v="605"/>
    <n v="472"/>
    <n v="1077"/>
    <n v="190"/>
    <n v="139"/>
    <n v="38"/>
    <n v="1254"/>
    <n v="7925"/>
  </r>
  <r>
    <x v="7"/>
    <s v="ITA"/>
    <n v="11"/>
    <x v="10"/>
    <n v="4361675973"/>
    <n v="135188753"/>
    <n v="17"/>
    <n v="6"/>
    <n v="23"/>
    <n v="11"/>
    <n v="34"/>
    <n v="9"/>
    <n v="0"/>
    <n v="1"/>
    <n v="35"/>
    <n v="137"/>
  </r>
  <r>
    <x v="7"/>
    <s v="ITA"/>
    <n v="14"/>
    <x v="11"/>
    <n v="4155774754"/>
    <n v="1465916051"/>
    <n v="0"/>
    <n v="0"/>
    <n v="0"/>
    <n v="0"/>
    <n v="0"/>
    <n v="0"/>
    <n v="0"/>
    <n v="0"/>
    <n v="0"/>
    <n v="13"/>
  </r>
  <r>
    <x v="7"/>
    <s v="ITA"/>
    <n v="1"/>
    <x v="12"/>
    <n v="450732745"/>
    <n v="7680687483"/>
    <n v="12"/>
    <n v="2"/>
    <n v="14"/>
    <n v="37"/>
    <n v="51"/>
    <n v="2"/>
    <n v="0"/>
    <n v="0"/>
    <n v="51"/>
    <n v="434"/>
  </r>
  <r>
    <x v="7"/>
    <s v="ITA"/>
    <n v="16"/>
    <x v="13"/>
    <n v="4112559576"/>
    <n v="1686736689"/>
    <n v="2"/>
    <n v="0"/>
    <n v="2"/>
    <n v="2"/>
    <n v="4"/>
    <n v="1"/>
    <n v="0"/>
    <n v="0"/>
    <n v="4"/>
    <n v="278"/>
  </r>
  <r>
    <x v="7"/>
    <s v="ITA"/>
    <n v="20"/>
    <x v="14"/>
    <n v="3921531192"/>
    <n v="9110616306"/>
    <n v="0"/>
    <n v="0"/>
    <n v="0"/>
    <n v="0"/>
    <n v="0"/>
    <n v="0"/>
    <n v="0"/>
    <n v="0"/>
    <n v="0"/>
    <n v="29"/>
  </r>
  <r>
    <x v="7"/>
    <s v="ITA"/>
    <n v="19"/>
    <x v="15"/>
    <n v="3811569725"/>
    <n v="133623567"/>
    <n v="2"/>
    <n v="0"/>
    <n v="2"/>
    <n v="3"/>
    <n v="5"/>
    <n v="-2"/>
    <n v="2"/>
    <n v="0"/>
    <n v="7"/>
    <n v="307"/>
  </r>
  <r>
    <x v="7"/>
    <s v="ITA"/>
    <n v="9"/>
    <x v="16"/>
    <n v="4376923077"/>
    <n v="1125588885"/>
    <n v="7"/>
    <n v="0"/>
    <n v="7"/>
    <n v="5"/>
    <n v="12"/>
    <n v="0"/>
    <n v="1"/>
    <n v="0"/>
    <n v="13"/>
    <n v="613"/>
  </r>
  <r>
    <x v="7"/>
    <s v="ITA"/>
    <n v="4"/>
    <x v="17"/>
    <n v="4606893511"/>
    <n v="1112123097"/>
    <n v="0"/>
    <n v="0"/>
    <n v="0"/>
    <n v="0"/>
    <n v="0"/>
    <n v="0"/>
    <n v="0"/>
    <n v="0"/>
    <n v="0"/>
    <n v="122"/>
  </r>
  <r>
    <x v="7"/>
    <s v="ITA"/>
    <n v="10"/>
    <x v="18"/>
    <n v="4310675841"/>
    <n v="1238824698"/>
    <n v="0"/>
    <n v="0"/>
    <n v="0"/>
    <n v="2"/>
    <n v="2"/>
    <n v="0"/>
    <n v="0"/>
    <n v="0"/>
    <n v="2"/>
    <n v="35"/>
  </r>
  <r>
    <x v="7"/>
    <s v="ITA"/>
    <n v="2"/>
    <x v="19"/>
    <n v="4573750286"/>
    <n v="7320149366"/>
    <n v="0"/>
    <n v="0"/>
    <n v="0"/>
    <n v="0"/>
    <n v="0"/>
    <n v="0"/>
    <n v="0"/>
    <n v="0"/>
    <n v="0"/>
    <n v="11"/>
  </r>
  <r>
    <x v="7"/>
    <s v="ITA"/>
    <n v="5"/>
    <x v="20"/>
    <n v="4543490485"/>
    <n v="1233845213"/>
    <n v="53"/>
    <n v="14"/>
    <n v="67"/>
    <n v="204"/>
    <n v="271"/>
    <n v="10"/>
    <n v="0"/>
    <n v="2"/>
    <n v="273"/>
    <n v="9782"/>
  </r>
  <r>
    <x v="8"/>
    <s v="ITA"/>
    <n v="13"/>
    <x v="0"/>
    <n v="4235122196"/>
    <n v="1339843823"/>
    <n v="5"/>
    <n v="0"/>
    <n v="5"/>
    <n v="1"/>
    <n v="6"/>
    <n v="1"/>
    <n v="0"/>
    <n v="0"/>
    <n v="6"/>
    <n v="52"/>
  </r>
  <r>
    <x v="8"/>
    <s v="ITA"/>
    <n v="17"/>
    <x v="1"/>
    <n v="4063947052"/>
    <n v="1580514834"/>
    <n v="0"/>
    <n v="0"/>
    <n v="0"/>
    <n v="1"/>
    <n v="1"/>
    <n v="1"/>
    <n v="0"/>
    <n v="0"/>
    <n v="1"/>
    <n v="42"/>
  </r>
  <r>
    <x v="8"/>
    <s v="ITA"/>
    <n v="4"/>
    <x v="2"/>
    <n v="4649933453"/>
    <n v="1135662422"/>
    <n v="1"/>
    <n v="0"/>
    <n v="1"/>
    <n v="0"/>
    <n v="1"/>
    <n v="0"/>
    <n v="0"/>
    <n v="0"/>
    <n v="1"/>
    <n v="20"/>
  </r>
  <r>
    <x v="8"/>
    <s v="ITA"/>
    <n v="18"/>
    <x v="3"/>
    <n v="3890597598"/>
    <n v="1659440194"/>
    <n v="0"/>
    <n v="0"/>
    <n v="0"/>
    <n v="1"/>
    <n v="1"/>
    <n v="0"/>
    <n v="0"/>
    <n v="0"/>
    <n v="1"/>
    <n v="39"/>
  </r>
  <r>
    <x v="8"/>
    <s v="ITA"/>
    <n v="15"/>
    <x v="4"/>
    <n v="4083956555"/>
    <n v="1425084984"/>
    <n v="11"/>
    <n v="0"/>
    <n v="11"/>
    <n v="19"/>
    <n v="30"/>
    <n v="13"/>
    <n v="0"/>
    <n v="0"/>
    <n v="30"/>
    <n v="405"/>
  </r>
  <r>
    <x v="8"/>
    <s v="ITA"/>
    <n v="8"/>
    <x v="5"/>
    <n v="4449436681"/>
    <n v="113417208"/>
    <n v="187"/>
    <n v="24"/>
    <n v="211"/>
    <n v="187"/>
    <n v="398"/>
    <n v="74"/>
    <n v="4"/>
    <n v="18"/>
    <n v="420"/>
    <n v="2012"/>
  </r>
  <r>
    <x v="8"/>
    <s v="ITA"/>
    <n v="6"/>
    <x v="6"/>
    <n v="456494354"/>
    <n v="1376813649"/>
    <n v="1"/>
    <n v="0"/>
    <n v="1"/>
    <n v="12"/>
    <n v="13"/>
    <n v="4"/>
    <n v="0"/>
    <n v="0"/>
    <n v="13"/>
    <n v="354"/>
  </r>
  <r>
    <x v="8"/>
    <s v="ITA"/>
    <n v="12"/>
    <x v="7"/>
    <n v="4189277044"/>
    <n v="1248366722"/>
    <n v="10"/>
    <n v="0"/>
    <n v="10"/>
    <n v="1"/>
    <n v="11"/>
    <n v="7"/>
    <n v="3"/>
    <n v="0"/>
    <n v="14"/>
    <n v="877"/>
  </r>
  <r>
    <x v="8"/>
    <s v="ITA"/>
    <n v="7"/>
    <x v="8"/>
    <n v="4441149315"/>
    <n v="89326992"/>
    <n v="12"/>
    <n v="2"/>
    <n v="14"/>
    <n v="5"/>
    <n v="19"/>
    <n v="1"/>
    <n v="4"/>
    <n v="1"/>
    <n v="24"/>
    <n v="121"/>
  </r>
  <r>
    <x v="8"/>
    <s v="ITA"/>
    <n v="3"/>
    <x v="9"/>
    <n v="4546679409"/>
    <n v="9190347404"/>
    <n v="698"/>
    <n v="167"/>
    <n v="865"/>
    <n v="461"/>
    <n v="1326"/>
    <n v="249"/>
    <n v="139"/>
    <n v="55"/>
    <n v="1520"/>
    <n v="9577"/>
  </r>
  <r>
    <x v="8"/>
    <s v="ITA"/>
    <n v="11"/>
    <x v="10"/>
    <n v="4361675973"/>
    <n v="135188753"/>
    <n v="27"/>
    <n v="13"/>
    <n v="40"/>
    <n v="19"/>
    <n v="59"/>
    <n v="25"/>
    <n v="0"/>
    <n v="2"/>
    <n v="61"/>
    <n v="200"/>
  </r>
  <r>
    <x v="8"/>
    <s v="ITA"/>
    <n v="14"/>
    <x v="11"/>
    <n v="4155774754"/>
    <n v="1465916051"/>
    <n v="3"/>
    <n v="0"/>
    <n v="3"/>
    <n v="0"/>
    <n v="3"/>
    <n v="3"/>
    <n v="0"/>
    <n v="0"/>
    <n v="3"/>
    <n v="13"/>
  </r>
  <r>
    <x v="8"/>
    <s v="ITA"/>
    <n v="1"/>
    <x v="12"/>
    <n v="450732745"/>
    <n v="7680687483"/>
    <n v="13"/>
    <n v="3"/>
    <n v="16"/>
    <n v="40"/>
    <n v="56"/>
    <n v="5"/>
    <n v="0"/>
    <n v="0"/>
    <n v="56"/>
    <n v="458"/>
  </r>
  <r>
    <x v="8"/>
    <s v="ITA"/>
    <n v="16"/>
    <x v="13"/>
    <n v="4112559576"/>
    <n v="1686736689"/>
    <n v="2"/>
    <n v="0"/>
    <n v="2"/>
    <n v="4"/>
    <n v="6"/>
    <n v="2"/>
    <n v="0"/>
    <n v="0"/>
    <n v="6"/>
    <n v="298"/>
  </r>
  <r>
    <x v="8"/>
    <s v="ITA"/>
    <n v="20"/>
    <x v="14"/>
    <n v="3921531192"/>
    <n v="9110616306"/>
    <n v="1"/>
    <n v="0"/>
    <n v="1"/>
    <n v="0"/>
    <n v="1"/>
    <n v="1"/>
    <n v="0"/>
    <n v="0"/>
    <n v="1"/>
    <n v="29"/>
  </r>
  <r>
    <x v="8"/>
    <s v="ITA"/>
    <n v="19"/>
    <x v="15"/>
    <n v="3811569725"/>
    <n v="133623567"/>
    <n v="2"/>
    <n v="0"/>
    <n v="2"/>
    <n v="3"/>
    <n v="5"/>
    <n v="0"/>
    <n v="2"/>
    <n v="0"/>
    <n v="7"/>
    <n v="307"/>
  </r>
  <r>
    <x v="8"/>
    <s v="ITA"/>
    <n v="9"/>
    <x v="16"/>
    <n v="4376923077"/>
    <n v="1125588885"/>
    <n v="10"/>
    <n v="0"/>
    <n v="10"/>
    <n v="8"/>
    <n v="18"/>
    <n v="6"/>
    <n v="1"/>
    <n v="0"/>
    <n v="19"/>
    <n v="697"/>
  </r>
  <r>
    <x v="8"/>
    <s v="ITA"/>
    <n v="4"/>
    <x v="17"/>
    <n v="4606893511"/>
    <n v="1112123097"/>
    <n v="1"/>
    <n v="0"/>
    <n v="1"/>
    <n v="3"/>
    <n v="4"/>
    <n v="4"/>
    <n v="0"/>
    <n v="0"/>
    <n v="4"/>
    <n v="122"/>
  </r>
  <r>
    <x v="8"/>
    <s v="ITA"/>
    <n v="10"/>
    <x v="18"/>
    <n v="4310675841"/>
    <n v="1238824698"/>
    <n v="1"/>
    <n v="1"/>
    <n v="2"/>
    <n v="6"/>
    <n v="8"/>
    <n v="6"/>
    <n v="0"/>
    <n v="0"/>
    <n v="8"/>
    <n v="45"/>
  </r>
  <r>
    <x v="8"/>
    <s v="ITA"/>
    <n v="2"/>
    <x v="19"/>
    <n v="4573750286"/>
    <n v="7320149366"/>
    <n v="0"/>
    <n v="0"/>
    <n v="0"/>
    <n v="0"/>
    <n v="0"/>
    <n v="0"/>
    <n v="0"/>
    <n v="0"/>
    <n v="0"/>
    <n v="12"/>
  </r>
  <r>
    <x v="8"/>
    <s v="ITA"/>
    <n v="5"/>
    <x v="20"/>
    <n v="4543490485"/>
    <n v="1233845213"/>
    <n v="49"/>
    <n v="19"/>
    <n v="68"/>
    <n v="229"/>
    <n v="297"/>
    <n v="26"/>
    <n v="7"/>
    <n v="3"/>
    <n v="307"/>
    <n v="10176"/>
  </r>
  <r>
    <x v="9"/>
    <s v="ITA"/>
    <n v="13"/>
    <x v="0"/>
    <n v="4235122196"/>
    <n v="1339843823"/>
    <n v="7"/>
    <n v="0"/>
    <n v="7"/>
    <n v="0"/>
    <n v="7"/>
    <n v="1"/>
    <n v="0"/>
    <n v="0"/>
    <n v="7"/>
    <n v="85"/>
  </r>
  <r>
    <x v="9"/>
    <s v="ITA"/>
    <n v="17"/>
    <x v="1"/>
    <n v="4063947052"/>
    <n v="1580514834"/>
    <n v="0"/>
    <n v="0"/>
    <n v="0"/>
    <n v="1"/>
    <n v="1"/>
    <n v="0"/>
    <n v="0"/>
    <n v="0"/>
    <n v="1"/>
    <n v="48"/>
  </r>
  <r>
    <x v="9"/>
    <s v="ITA"/>
    <n v="4"/>
    <x v="2"/>
    <n v="4649933453"/>
    <n v="1135662422"/>
    <n v="1"/>
    <n v="0"/>
    <n v="1"/>
    <n v="0"/>
    <n v="1"/>
    <n v="0"/>
    <n v="0"/>
    <n v="0"/>
    <n v="1"/>
    <n v="20"/>
  </r>
  <r>
    <x v="9"/>
    <s v="ITA"/>
    <n v="18"/>
    <x v="3"/>
    <n v="3890597598"/>
    <n v="1659440194"/>
    <n v="0"/>
    <n v="0"/>
    <n v="0"/>
    <n v="1"/>
    <n v="1"/>
    <n v="0"/>
    <n v="0"/>
    <n v="0"/>
    <n v="1"/>
    <n v="46"/>
  </r>
  <r>
    <x v="9"/>
    <s v="ITA"/>
    <n v="15"/>
    <x v="4"/>
    <n v="4083956555"/>
    <n v="1425084984"/>
    <n v="11"/>
    <n v="0"/>
    <n v="11"/>
    <n v="20"/>
    <n v="31"/>
    <n v="1"/>
    <n v="0"/>
    <n v="0"/>
    <n v="31"/>
    <n v="429"/>
  </r>
  <r>
    <x v="9"/>
    <s v="ITA"/>
    <n v="8"/>
    <x v="5"/>
    <n v="4449436681"/>
    <n v="113417208"/>
    <n v="256"/>
    <n v="26"/>
    <n v="282"/>
    <n v="234"/>
    <n v="516"/>
    <n v="118"/>
    <n v="6"/>
    <n v="22"/>
    <n v="544"/>
    <n v="2500"/>
  </r>
  <r>
    <x v="9"/>
    <s v="ITA"/>
    <n v="6"/>
    <x v="6"/>
    <n v="456494354"/>
    <n v="1376813649"/>
    <n v="3"/>
    <n v="0"/>
    <n v="3"/>
    <n v="15"/>
    <n v="18"/>
    <n v="5"/>
    <n v="0"/>
    <n v="0"/>
    <n v="18"/>
    <n v="376"/>
  </r>
  <r>
    <x v="9"/>
    <s v="ITA"/>
    <n v="12"/>
    <x v="7"/>
    <n v="4189277044"/>
    <n v="1248366722"/>
    <n v="15"/>
    <n v="3"/>
    <n v="18"/>
    <n v="9"/>
    <n v="27"/>
    <n v="16"/>
    <n v="3"/>
    <n v="0"/>
    <n v="30"/>
    <n v="995"/>
  </r>
  <r>
    <x v="9"/>
    <s v="ITA"/>
    <n v="7"/>
    <x v="8"/>
    <n v="4441149315"/>
    <n v="89326992"/>
    <n v="10"/>
    <n v="3"/>
    <n v="13"/>
    <n v="8"/>
    <n v="21"/>
    <n v="2"/>
    <n v="4"/>
    <n v="1"/>
    <n v="26"/>
    <n v="133"/>
  </r>
  <r>
    <x v="9"/>
    <s v="ITA"/>
    <n v="3"/>
    <x v="9"/>
    <n v="4546679409"/>
    <n v="9190347404"/>
    <n v="877"/>
    <n v="209"/>
    <n v="1086"/>
    <n v="411"/>
    <n v="1497"/>
    <n v="171"/>
    <n v="250"/>
    <n v="73"/>
    <n v="1820"/>
    <n v="12138"/>
  </r>
  <r>
    <x v="9"/>
    <s v="ITA"/>
    <n v="11"/>
    <x v="10"/>
    <n v="4361675973"/>
    <n v="135188753"/>
    <n v="34"/>
    <n v="15"/>
    <n v="49"/>
    <n v="31"/>
    <n v="80"/>
    <n v="21"/>
    <n v="0"/>
    <n v="4"/>
    <n v="84"/>
    <n v="288"/>
  </r>
  <r>
    <x v="9"/>
    <s v="ITA"/>
    <n v="14"/>
    <x v="11"/>
    <n v="4155774754"/>
    <n v="1465916051"/>
    <n v="3"/>
    <n v="0"/>
    <n v="3"/>
    <n v="0"/>
    <n v="3"/>
    <n v="0"/>
    <n v="0"/>
    <n v="0"/>
    <n v="3"/>
    <n v="19"/>
  </r>
  <r>
    <x v="9"/>
    <s v="ITA"/>
    <n v="1"/>
    <x v="12"/>
    <n v="450732745"/>
    <n v="7680687483"/>
    <n v="26"/>
    <n v="13"/>
    <n v="39"/>
    <n v="43"/>
    <n v="82"/>
    <n v="26"/>
    <n v="0"/>
    <n v="0"/>
    <n v="82"/>
    <n v="543"/>
  </r>
  <r>
    <x v="9"/>
    <s v="ITA"/>
    <n v="16"/>
    <x v="13"/>
    <n v="4112559576"/>
    <n v="1686736689"/>
    <n v="4"/>
    <n v="0"/>
    <n v="4"/>
    <n v="3"/>
    <n v="7"/>
    <n v="1"/>
    <n v="1"/>
    <n v="1"/>
    <n v="9"/>
    <n v="322"/>
  </r>
  <r>
    <x v="9"/>
    <s v="ITA"/>
    <n v="20"/>
    <x v="14"/>
    <n v="3921531192"/>
    <n v="9110616306"/>
    <n v="1"/>
    <n v="0"/>
    <n v="1"/>
    <n v="1"/>
    <n v="2"/>
    <n v="1"/>
    <n v="0"/>
    <n v="0"/>
    <n v="2"/>
    <n v="42"/>
  </r>
  <r>
    <x v="9"/>
    <s v="ITA"/>
    <n v="19"/>
    <x v="15"/>
    <n v="3811569725"/>
    <n v="133623567"/>
    <n v="5"/>
    <n v="0"/>
    <n v="5"/>
    <n v="11"/>
    <n v="16"/>
    <n v="11"/>
    <n v="2"/>
    <n v="0"/>
    <n v="18"/>
    <n v="367"/>
  </r>
  <r>
    <x v="9"/>
    <s v="ITA"/>
    <n v="9"/>
    <x v="16"/>
    <n v="4376923077"/>
    <n v="1125588885"/>
    <n v="15"/>
    <n v="2"/>
    <n v="17"/>
    <n v="20"/>
    <n v="37"/>
    <n v="19"/>
    <n v="1"/>
    <n v="0"/>
    <n v="38"/>
    <n v="776"/>
  </r>
  <r>
    <x v="9"/>
    <s v="ITA"/>
    <n v="4"/>
    <x v="17"/>
    <n v="4606893511"/>
    <n v="1112123097"/>
    <n v="1"/>
    <n v="0"/>
    <n v="1"/>
    <n v="4"/>
    <n v="5"/>
    <n v="1"/>
    <n v="0"/>
    <n v="0"/>
    <n v="5"/>
    <n v="122"/>
  </r>
  <r>
    <x v="9"/>
    <s v="ITA"/>
    <n v="10"/>
    <x v="18"/>
    <n v="4310675841"/>
    <n v="1238824698"/>
    <n v="1"/>
    <n v="1"/>
    <n v="2"/>
    <n v="7"/>
    <n v="9"/>
    <n v="1"/>
    <n v="0"/>
    <n v="0"/>
    <n v="9"/>
    <n v="58"/>
  </r>
  <r>
    <x v="9"/>
    <s v="ITA"/>
    <n v="2"/>
    <x v="19"/>
    <n v="4573750286"/>
    <n v="7320149366"/>
    <n v="0"/>
    <n v="0"/>
    <n v="0"/>
    <n v="0"/>
    <n v="0"/>
    <n v="0"/>
    <n v="0"/>
    <n v="0"/>
    <n v="0"/>
    <n v="15"/>
  </r>
  <r>
    <x v="9"/>
    <s v="ITA"/>
    <n v="5"/>
    <x v="20"/>
    <n v="4543490485"/>
    <n v="1233845213"/>
    <n v="76"/>
    <n v="23"/>
    <n v="99"/>
    <n v="246"/>
    <n v="345"/>
    <n v="48"/>
    <n v="9"/>
    <n v="6"/>
    <n v="360"/>
    <n v="10515"/>
  </r>
  <r>
    <x v="10"/>
    <s v="ITA"/>
    <n v="13"/>
    <x v="0"/>
    <n v="4235122196"/>
    <n v="1339843823"/>
    <n v="8"/>
    <n v="0"/>
    <n v="8"/>
    <n v="0"/>
    <n v="8"/>
    <n v="1"/>
    <n v="0"/>
    <n v="0"/>
    <n v="8"/>
    <n v="96"/>
  </r>
  <r>
    <x v="10"/>
    <s v="ITA"/>
    <n v="17"/>
    <x v="1"/>
    <n v="4063947052"/>
    <n v="1580514834"/>
    <n v="0"/>
    <n v="0"/>
    <n v="0"/>
    <n v="1"/>
    <n v="1"/>
    <n v="0"/>
    <n v="0"/>
    <n v="0"/>
    <n v="1"/>
    <n v="54"/>
  </r>
  <r>
    <x v="10"/>
    <s v="ITA"/>
    <n v="4"/>
    <x v="2"/>
    <n v="4649933453"/>
    <n v="1135662422"/>
    <n v="1"/>
    <n v="0"/>
    <n v="1"/>
    <n v="0"/>
    <n v="1"/>
    <n v="0"/>
    <n v="0"/>
    <n v="0"/>
    <n v="1"/>
    <n v="20"/>
  </r>
  <r>
    <x v="10"/>
    <s v="ITA"/>
    <n v="18"/>
    <x v="3"/>
    <n v="3890597598"/>
    <n v="1659440194"/>
    <n v="1"/>
    <n v="0"/>
    <n v="1"/>
    <n v="1"/>
    <n v="2"/>
    <n v="1"/>
    <n v="0"/>
    <n v="0"/>
    <n v="2"/>
    <n v="53"/>
  </r>
  <r>
    <x v="10"/>
    <s v="ITA"/>
    <n v="15"/>
    <x v="4"/>
    <n v="4083956555"/>
    <n v="1425084984"/>
    <n v="12"/>
    <n v="0"/>
    <n v="12"/>
    <n v="33"/>
    <n v="45"/>
    <n v="14"/>
    <n v="0"/>
    <n v="0"/>
    <n v="45"/>
    <n v="471"/>
  </r>
  <r>
    <x v="10"/>
    <s v="ITA"/>
    <n v="8"/>
    <x v="5"/>
    <n v="4449436681"/>
    <n v="113417208"/>
    <n v="327"/>
    <n v="32"/>
    <n v="359"/>
    <n v="299"/>
    <n v="658"/>
    <n v="142"/>
    <n v="10"/>
    <n v="30"/>
    <n v="698"/>
    <n v="2884"/>
  </r>
  <r>
    <x v="10"/>
    <s v="ITA"/>
    <n v="6"/>
    <x v="6"/>
    <n v="456494354"/>
    <n v="1376813649"/>
    <n v="4"/>
    <n v="0"/>
    <n v="4"/>
    <n v="17"/>
    <n v="21"/>
    <n v="3"/>
    <n v="0"/>
    <n v="0"/>
    <n v="21"/>
    <n v="397"/>
  </r>
  <r>
    <x v="10"/>
    <s v="ITA"/>
    <n v="12"/>
    <x v="7"/>
    <n v="4189277044"/>
    <n v="1248366722"/>
    <n v="20"/>
    <n v="7"/>
    <n v="27"/>
    <n v="14"/>
    <n v="41"/>
    <n v="14"/>
    <n v="3"/>
    <n v="0"/>
    <n v="44"/>
    <n v="1175"/>
  </r>
  <r>
    <x v="10"/>
    <s v="ITA"/>
    <n v="7"/>
    <x v="8"/>
    <n v="4441149315"/>
    <n v="89326992"/>
    <n v="11"/>
    <n v="3"/>
    <n v="14"/>
    <n v="7"/>
    <n v="21"/>
    <n v="0"/>
    <n v="4"/>
    <n v="3"/>
    <n v="28"/>
    <n v="146"/>
  </r>
  <r>
    <x v="10"/>
    <s v="ITA"/>
    <n v="3"/>
    <x v="9"/>
    <n v="4546679409"/>
    <n v="9190347404"/>
    <n v="1169"/>
    <n v="244"/>
    <n v="1413"/>
    <n v="364"/>
    <n v="1777"/>
    <n v="280"/>
    <n v="376"/>
    <n v="98"/>
    <n v="2251"/>
    <n v="12354"/>
  </r>
  <r>
    <x v="10"/>
    <s v="ITA"/>
    <n v="11"/>
    <x v="10"/>
    <n v="4361675973"/>
    <n v="135188753"/>
    <n v="57"/>
    <n v="19"/>
    <n v="76"/>
    <n v="44"/>
    <n v="120"/>
    <n v="40"/>
    <n v="0"/>
    <n v="4"/>
    <n v="124"/>
    <n v="413"/>
  </r>
  <r>
    <x v="10"/>
    <s v="ITA"/>
    <n v="14"/>
    <x v="11"/>
    <n v="4155774754"/>
    <n v="1465916051"/>
    <n v="4"/>
    <n v="0"/>
    <n v="4"/>
    <n v="3"/>
    <n v="7"/>
    <n v="4"/>
    <n v="0"/>
    <n v="0"/>
    <n v="7"/>
    <n v="24"/>
  </r>
  <r>
    <x v="10"/>
    <s v="ITA"/>
    <n v="1"/>
    <x v="12"/>
    <n v="450732745"/>
    <n v="7680687483"/>
    <n v="43"/>
    <n v="17"/>
    <n v="60"/>
    <n v="46"/>
    <n v="106"/>
    <n v="24"/>
    <n v="0"/>
    <n v="2"/>
    <n v="108"/>
    <n v="543"/>
  </r>
  <r>
    <x v="10"/>
    <s v="ITA"/>
    <n v="16"/>
    <x v="13"/>
    <n v="4112559576"/>
    <n v="1686736689"/>
    <n v="5"/>
    <n v="1"/>
    <n v="6"/>
    <n v="6"/>
    <n v="12"/>
    <n v="5"/>
    <n v="1"/>
    <n v="1"/>
    <n v="14"/>
    <n v="359"/>
  </r>
  <r>
    <x v="10"/>
    <s v="ITA"/>
    <n v="20"/>
    <x v="14"/>
    <n v="3921531192"/>
    <n v="9110616306"/>
    <n v="2"/>
    <n v="0"/>
    <n v="2"/>
    <n v="0"/>
    <n v="2"/>
    <n v="0"/>
    <n v="0"/>
    <n v="0"/>
    <n v="2"/>
    <n v="50"/>
  </r>
  <r>
    <x v="10"/>
    <s v="ITA"/>
    <n v="19"/>
    <x v="15"/>
    <n v="3811569725"/>
    <n v="133623567"/>
    <n v="5"/>
    <n v="0"/>
    <n v="5"/>
    <n v="11"/>
    <n v="16"/>
    <n v="0"/>
    <n v="2"/>
    <n v="0"/>
    <n v="18"/>
    <n v="367"/>
  </r>
  <r>
    <x v="10"/>
    <s v="ITA"/>
    <n v="9"/>
    <x v="16"/>
    <n v="4376923077"/>
    <n v="1125588885"/>
    <n v="26"/>
    <n v="3"/>
    <n v="29"/>
    <n v="31"/>
    <n v="60"/>
    <n v="23"/>
    <n v="1"/>
    <n v="0"/>
    <n v="61"/>
    <n v="776"/>
  </r>
  <r>
    <x v="10"/>
    <s v="ITA"/>
    <n v="4"/>
    <x v="17"/>
    <n v="4606893511"/>
    <n v="1112123097"/>
    <n v="2"/>
    <n v="0"/>
    <n v="2"/>
    <n v="5"/>
    <n v="7"/>
    <n v="2"/>
    <n v="0"/>
    <n v="0"/>
    <n v="7"/>
    <n v="122"/>
  </r>
  <r>
    <x v="10"/>
    <s v="ITA"/>
    <n v="10"/>
    <x v="18"/>
    <n v="4310675841"/>
    <n v="1238824698"/>
    <n v="1"/>
    <n v="1"/>
    <n v="2"/>
    <n v="7"/>
    <n v="9"/>
    <n v="0"/>
    <n v="0"/>
    <n v="0"/>
    <n v="9"/>
    <n v="88"/>
  </r>
  <r>
    <x v="10"/>
    <s v="ITA"/>
    <n v="2"/>
    <x v="19"/>
    <n v="4573750286"/>
    <n v="7320149366"/>
    <n v="0"/>
    <n v="0"/>
    <n v="0"/>
    <n v="2"/>
    <n v="2"/>
    <n v="2"/>
    <n v="0"/>
    <n v="0"/>
    <n v="2"/>
    <n v="21"/>
  </r>
  <r>
    <x v="10"/>
    <s v="ITA"/>
    <n v="5"/>
    <x v="20"/>
    <n v="4543490485"/>
    <n v="1233845213"/>
    <n v="92"/>
    <n v="24"/>
    <n v="116"/>
    <n v="264"/>
    <n v="380"/>
    <n v="35"/>
    <n v="17"/>
    <n v="10"/>
    <n v="407"/>
    <n v="11949"/>
  </r>
  <r>
    <x v="11"/>
    <s v="ITA"/>
    <n v="13"/>
    <x v="0"/>
    <n v="4235122196"/>
    <n v="1339843823"/>
    <n v="9"/>
    <n v="0"/>
    <n v="9"/>
    <n v="0"/>
    <n v="9"/>
    <n v="1"/>
    <n v="0"/>
    <n v="0"/>
    <n v="9"/>
    <n v="96"/>
  </r>
  <r>
    <x v="11"/>
    <s v="ITA"/>
    <n v="17"/>
    <x v="1"/>
    <n v="4063947052"/>
    <n v="1580514834"/>
    <n v="1"/>
    <n v="0"/>
    <n v="1"/>
    <n v="2"/>
    <n v="3"/>
    <n v="2"/>
    <n v="0"/>
    <n v="0"/>
    <n v="3"/>
    <n v="63"/>
  </r>
  <r>
    <x v="11"/>
    <s v="ITA"/>
    <n v="4"/>
    <x v="2"/>
    <n v="4649933453"/>
    <n v="1135662422"/>
    <n v="4"/>
    <n v="0"/>
    <n v="4"/>
    <n v="0"/>
    <n v="4"/>
    <n v="3"/>
    <n v="0"/>
    <n v="0"/>
    <n v="4"/>
    <n v="36"/>
  </r>
  <r>
    <x v="11"/>
    <s v="ITA"/>
    <n v="18"/>
    <x v="3"/>
    <n v="3890597598"/>
    <n v="1659440194"/>
    <n v="2"/>
    <n v="0"/>
    <n v="2"/>
    <n v="2"/>
    <n v="4"/>
    <n v="2"/>
    <n v="0"/>
    <n v="0"/>
    <n v="4"/>
    <n v="99"/>
  </r>
  <r>
    <x v="11"/>
    <s v="ITA"/>
    <n v="15"/>
    <x v="4"/>
    <n v="4083956555"/>
    <n v="1425084984"/>
    <n v="12"/>
    <n v="0"/>
    <n v="12"/>
    <n v="45"/>
    <n v="57"/>
    <n v="12"/>
    <n v="0"/>
    <n v="0"/>
    <n v="57"/>
    <n v="471"/>
  </r>
  <r>
    <x v="11"/>
    <s v="ITA"/>
    <n v="8"/>
    <x v="5"/>
    <n v="4449436681"/>
    <n v="113417208"/>
    <n v="397"/>
    <n v="53"/>
    <n v="450"/>
    <n v="366"/>
    <n v="816"/>
    <n v="158"/>
    <n v="17"/>
    <n v="37"/>
    <n v="870"/>
    <n v="3136"/>
  </r>
  <r>
    <x v="11"/>
    <s v="ITA"/>
    <n v="6"/>
    <x v="6"/>
    <n v="456494354"/>
    <n v="1376813649"/>
    <n v="4"/>
    <n v="0"/>
    <n v="4"/>
    <n v="24"/>
    <n v="28"/>
    <n v="7"/>
    <n v="3"/>
    <n v="0"/>
    <n v="31"/>
    <n v="577"/>
  </r>
  <r>
    <x v="11"/>
    <s v="ITA"/>
    <n v="12"/>
    <x v="7"/>
    <n v="4189277044"/>
    <n v="1248366722"/>
    <n v="26"/>
    <n v="8"/>
    <n v="34"/>
    <n v="16"/>
    <n v="50"/>
    <n v="9"/>
    <n v="3"/>
    <n v="1"/>
    <n v="54"/>
    <n v="1373"/>
  </r>
  <r>
    <x v="11"/>
    <s v="ITA"/>
    <n v="7"/>
    <x v="8"/>
    <n v="4441149315"/>
    <n v="89326992"/>
    <n v="12"/>
    <n v="5"/>
    <n v="17"/>
    <n v="7"/>
    <n v="24"/>
    <n v="3"/>
    <n v="5"/>
    <n v="3"/>
    <n v="32"/>
    <n v="229"/>
  </r>
  <r>
    <x v="11"/>
    <s v="ITA"/>
    <n v="3"/>
    <x v="9"/>
    <n v="4546679409"/>
    <n v="9190347404"/>
    <n v="1622"/>
    <n v="309"/>
    <n v="1931"/>
    <n v="77"/>
    <n v="2008"/>
    <n v="231"/>
    <n v="469"/>
    <n v="135"/>
    <n v="2612"/>
    <n v="13556"/>
  </r>
  <r>
    <x v="11"/>
    <s v="ITA"/>
    <n v="11"/>
    <x v="10"/>
    <n v="4361675973"/>
    <n v="135188753"/>
    <n v="73"/>
    <n v="20"/>
    <n v="93"/>
    <n v="62"/>
    <n v="155"/>
    <n v="35"/>
    <n v="0"/>
    <n v="4"/>
    <n v="159"/>
    <n v="585"/>
  </r>
  <r>
    <x v="11"/>
    <s v="ITA"/>
    <n v="14"/>
    <x v="11"/>
    <n v="4155774754"/>
    <n v="1465916051"/>
    <n v="3"/>
    <n v="2"/>
    <n v="5"/>
    <n v="7"/>
    <n v="12"/>
    <n v="5"/>
    <n v="0"/>
    <n v="0"/>
    <n v="12"/>
    <n v="104"/>
  </r>
  <r>
    <x v="11"/>
    <s v="ITA"/>
    <n v="1"/>
    <x v="12"/>
    <n v="450732745"/>
    <n v="7680687483"/>
    <n v="57"/>
    <n v="30"/>
    <n v="87"/>
    <n v="52"/>
    <n v="139"/>
    <n v="33"/>
    <n v="0"/>
    <n v="4"/>
    <n v="143"/>
    <n v="793"/>
  </r>
  <r>
    <x v="11"/>
    <s v="ITA"/>
    <n v="16"/>
    <x v="13"/>
    <n v="4112559576"/>
    <n v="1686736689"/>
    <n v="5"/>
    <n v="1"/>
    <n v="6"/>
    <n v="9"/>
    <n v="15"/>
    <n v="3"/>
    <n v="1"/>
    <n v="1"/>
    <n v="17"/>
    <n v="395"/>
  </r>
  <r>
    <x v="11"/>
    <s v="ITA"/>
    <n v="20"/>
    <x v="14"/>
    <n v="3921531192"/>
    <n v="9110616306"/>
    <n v="2"/>
    <n v="0"/>
    <n v="2"/>
    <n v="3"/>
    <n v="5"/>
    <n v="3"/>
    <n v="0"/>
    <n v="0"/>
    <n v="5"/>
    <n v="99"/>
  </r>
  <r>
    <x v="11"/>
    <s v="ITA"/>
    <n v="19"/>
    <x v="15"/>
    <n v="3811569725"/>
    <n v="133623567"/>
    <n v="7"/>
    <n v="0"/>
    <n v="7"/>
    <n v="15"/>
    <n v="22"/>
    <n v="6"/>
    <n v="2"/>
    <n v="0"/>
    <n v="24"/>
    <n v="367"/>
  </r>
  <r>
    <x v="11"/>
    <s v="ITA"/>
    <n v="9"/>
    <x v="16"/>
    <n v="4376923077"/>
    <n v="1125588885"/>
    <n v="35"/>
    <n v="5"/>
    <n v="40"/>
    <n v="38"/>
    <n v="78"/>
    <n v="18"/>
    <n v="1"/>
    <n v="0"/>
    <n v="79"/>
    <n v="1097"/>
  </r>
  <r>
    <x v="11"/>
    <s v="ITA"/>
    <n v="4"/>
    <x v="17"/>
    <n v="4606893511"/>
    <n v="1112123097"/>
    <n v="4"/>
    <n v="0"/>
    <n v="4"/>
    <n v="6"/>
    <n v="10"/>
    <n v="3"/>
    <n v="0"/>
    <n v="0"/>
    <n v="10"/>
    <n v="122"/>
  </r>
  <r>
    <x v="11"/>
    <s v="ITA"/>
    <n v="10"/>
    <x v="18"/>
    <n v="4310675841"/>
    <n v="1238824698"/>
    <n v="2"/>
    <n v="2"/>
    <n v="4"/>
    <n v="12"/>
    <n v="16"/>
    <n v="7"/>
    <n v="0"/>
    <n v="0"/>
    <n v="16"/>
    <n v="110"/>
  </r>
  <r>
    <x v="11"/>
    <s v="ITA"/>
    <n v="2"/>
    <x v="19"/>
    <n v="4573750286"/>
    <n v="7320149366"/>
    <n v="0"/>
    <n v="0"/>
    <n v="0"/>
    <n v="7"/>
    <n v="7"/>
    <n v="5"/>
    <n v="0"/>
    <n v="0"/>
    <n v="7"/>
    <n v="28"/>
  </r>
  <r>
    <x v="11"/>
    <s v="ITA"/>
    <n v="5"/>
    <x v="20"/>
    <n v="4543490485"/>
    <n v="1233845213"/>
    <n v="117"/>
    <n v="27"/>
    <n v="144"/>
    <n v="310"/>
    <n v="454"/>
    <n v="74"/>
    <n v="22"/>
    <n v="12"/>
    <n v="488"/>
    <n v="13023"/>
  </r>
  <r>
    <x v="12"/>
    <s v="ITA"/>
    <n v="13"/>
    <x v="0"/>
    <n v="4235122196"/>
    <n v="1339843823"/>
    <n v="11"/>
    <n v="0"/>
    <n v="11"/>
    <n v="0"/>
    <n v="11"/>
    <n v="2"/>
    <n v="0"/>
    <n v="0"/>
    <n v="11"/>
    <n v="123"/>
  </r>
  <r>
    <x v="12"/>
    <s v="ITA"/>
    <n v="17"/>
    <x v="1"/>
    <n v="4063947052"/>
    <n v="1580514834"/>
    <n v="1"/>
    <n v="0"/>
    <n v="1"/>
    <n v="2"/>
    <n v="3"/>
    <n v="0"/>
    <n v="0"/>
    <n v="0"/>
    <n v="3"/>
    <n v="75"/>
  </r>
  <r>
    <x v="12"/>
    <s v="ITA"/>
    <n v="4"/>
    <x v="2"/>
    <n v="4649933453"/>
    <n v="1135662422"/>
    <n v="8"/>
    <n v="0"/>
    <n v="8"/>
    <n v="1"/>
    <n v="9"/>
    <n v="5"/>
    <n v="0"/>
    <n v="0"/>
    <n v="9"/>
    <n v="36"/>
  </r>
  <r>
    <x v="12"/>
    <s v="ITA"/>
    <n v="18"/>
    <x v="3"/>
    <n v="3890597598"/>
    <n v="1659440194"/>
    <n v="2"/>
    <n v="0"/>
    <n v="2"/>
    <n v="2"/>
    <n v="4"/>
    <n v="0"/>
    <n v="0"/>
    <n v="0"/>
    <n v="4"/>
    <n v="113"/>
  </r>
  <r>
    <x v="12"/>
    <s v="ITA"/>
    <n v="15"/>
    <x v="4"/>
    <n v="4083956555"/>
    <n v="1425084984"/>
    <n v="16"/>
    <n v="0"/>
    <n v="16"/>
    <n v="45"/>
    <n v="61"/>
    <n v="4"/>
    <n v="0"/>
    <n v="0"/>
    <n v="61"/>
    <n v="612"/>
  </r>
  <r>
    <x v="12"/>
    <s v="ITA"/>
    <n v="8"/>
    <x v="5"/>
    <n v="4449436681"/>
    <n v="113417208"/>
    <n v="464"/>
    <n v="64"/>
    <n v="528"/>
    <n v="409"/>
    <n v="937"/>
    <n v="121"/>
    <n v="25"/>
    <n v="48"/>
    <n v="1010"/>
    <n v="3604"/>
  </r>
  <r>
    <x v="12"/>
    <s v="ITA"/>
    <n v="6"/>
    <x v="6"/>
    <n v="456494354"/>
    <n v="1376813649"/>
    <n v="7"/>
    <n v="1"/>
    <n v="8"/>
    <n v="31"/>
    <n v="39"/>
    <n v="11"/>
    <n v="3"/>
    <n v="0"/>
    <n v="42"/>
    <n v="577"/>
  </r>
  <r>
    <x v="12"/>
    <s v="ITA"/>
    <n v="12"/>
    <x v="7"/>
    <n v="4189277044"/>
    <n v="1248366722"/>
    <n v="43"/>
    <n v="8"/>
    <n v="51"/>
    <n v="21"/>
    <n v="72"/>
    <n v="22"/>
    <n v="3"/>
    <n v="1"/>
    <n v="76"/>
    <n v="1582"/>
  </r>
  <r>
    <x v="12"/>
    <s v="ITA"/>
    <n v="7"/>
    <x v="8"/>
    <n v="4441149315"/>
    <n v="89326992"/>
    <n v="26"/>
    <n v="6"/>
    <n v="32"/>
    <n v="10"/>
    <n v="42"/>
    <n v="18"/>
    <n v="5"/>
    <n v="4"/>
    <n v="51"/>
    <n v="331"/>
  </r>
  <r>
    <x v="12"/>
    <s v="ITA"/>
    <n v="3"/>
    <x v="9"/>
    <n v="4546679409"/>
    <n v="9190347404"/>
    <n v="1661"/>
    <n v="359"/>
    <n v="2020"/>
    <n v="722"/>
    <n v="2742"/>
    <n v="734"/>
    <n v="524"/>
    <n v="154"/>
    <n v="3420"/>
    <n v="15778"/>
  </r>
  <r>
    <x v="12"/>
    <s v="ITA"/>
    <n v="11"/>
    <x v="10"/>
    <n v="4361675973"/>
    <n v="135188753"/>
    <n v="94"/>
    <n v="36"/>
    <n v="130"/>
    <n v="71"/>
    <n v="201"/>
    <n v="46"/>
    <n v="0"/>
    <n v="6"/>
    <n v="207"/>
    <n v="816"/>
  </r>
  <r>
    <x v="12"/>
    <s v="ITA"/>
    <n v="14"/>
    <x v="11"/>
    <n v="4155774754"/>
    <n v="1465916051"/>
    <n v="3"/>
    <n v="2"/>
    <n v="5"/>
    <n v="9"/>
    <n v="14"/>
    <n v="2"/>
    <n v="0"/>
    <n v="0"/>
    <n v="14"/>
    <n v="112"/>
  </r>
  <r>
    <x v="12"/>
    <s v="ITA"/>
    <n v="1"/>
    <x v="12"/>
    <n v="450732745"/>
    <n v="7680687483"/>
    <n v="110"/>
    <n v="38"/>
    <n v="148"/>
    <n v="54"/>
    <n v="202"/>
    <n v="63"/>
    <n v="0"/>
    <n v="5"/>
    <n v="207"/>
    <n v="1046"/>
  </r>
  <r>
    <x v="12"/>
    <s v="ITA"/>
    <n v="16"/>
    <x v="13"/>
    <n v="4112559576"/>
    <n v="1686736689"/>
    <n v="9"/>
    <n v="2"/>
    <n v="11"/>
    <n v="12"/>
    <n v="23"/>
    <n v="8"/>
    <n v="1"/>
    <n v="2"/>
    <n v="26"/>
    <n v="395"/>
  </r>
  <r>
    <x v="12"/>
    <s v="ITA"/>
    <n v="20"/>
    <x v="14"/>
    <n v="3921531192"/>
    <n v="9110616306"/>
    <n v="2"/>
    <n v="0"/>
    <n v="2"/>
    <n v="3"/>
    <n v="5"/>
    <n v="0"/>
    <n v="0"/>
    <n v="0"/>
    <n v="5"/>
    <n v="99"/>
  </r>
  <r>
    <x v="12"/>
    <s v="ITA"/>
    <n v="19"/>
    <x v="15"/>
    <n v="3811569725"/>
    <n v="133623567"/>
    <n v="8"/>
    <n v="0"/>
    <n v="8"/>
    <n v="25"/>
    <n v="33"/>
    <n v="11"/>
    <n v="2"/>
    <n v="0"/>
    <n v="35"/>
    <n v="643"/>
  </r>
  <r>
    <x v="12"/>
    <s v="ITA"/>
    <n v="9"/>
    <x v="16"/>
    <n v="4376923077"/>
    <n v="1125588885"/>
    <n v="54"/>
    <n v="7"/>
    <n v="61"/>
    <n v="51"/>
    <n v="112"/>
    <n v="34"/>
    <n v="1"/>
    <n v="0"/>
    <n v="113"/>
    <n v="1331"/>
  </r>
  <r>
    <x v="12"/>
    <s v="ITA"/>
    <n v="4"/>
    <x v="17"/>
    <n v="4606893511"/>
    <n v="1112123097"/>
    <n v="6"/>
    <n v="1"/>
    <n v="7"/>
    <n v="7"/>
    <n v="14"/>
    <n v="4"/>
    <n v="0"/>
    <n v="0"/>
    <n v="14"/>
    <n v="194"/>
  </r>
  <r>
    <x v="12"/>
    <s v="ITA"/>
    <n v="10"/>
    <x v="18"/>
    <n v="4310675841"/>
    <n v="1238824698"/>
    <n v="2"/>
    <n v="2"/>
    <n v="4"/>
    <n v="20"/>
    <n v="24"/>
    <n v="8"/>
    <n v="0"/>
    <n v="0"/>
    <n v="24"/>
    <n v="134"/>
  </r>
  <r>
    <x v="12"/>
    <s v="ITA"/>
    <n v="2"/>
    <x v="19"/>
    <n v="4573750286"/>
    <n v="7320149366"/>
    <n v="1"/>
    <n v="0"/>
    <n v="1"/>
    <n v="7"/>
    <n v="8"/>
    <n v="1"/>
    <n v="0"/>
    <n v="0"/>
    <n v="8"/>
    <n v="32"/>
  </r>
  <r>
    <x v="12"/>
    <s v="ITA"/>
    <n v="5"/>
    <x v="20"/>
    <n v="4543490485"/>
    <n v="1233845213"/>
    <n v="123"/>
    <n v="41"/>
    <n v="164"/>
    <n v="341"/>
    <n v="505"/>
    <n v="51"/>
    <n v="25"/>
    <n v="13"/>
    <n v="543"/>
    <n v="14429"/>
  </r>
  <r>
    <x v="13"/>
    <s v="ITA"/>
    <n v="13"/>
    <x v="0"/>
    <n v="4235122196"/>
    <n v="1339843823"/>
    <n v="14"/>
    <n v="0"/>
    <n v="14"/>
    <n v="3"/>
    <n v="17"/>
    <n v="6"/>
    <n v="0"/>
    <n v="0"/>
    <n v="17"/>
    <n v="163"/>
  </r>
  <r>
    <x v="13"/>
    <s v="ITA"/>
    <n v="17"/>
    <x v="1"/>
    <n v="4063947052"/>
    <n v="1580514834"/>
    <n v="2"/>
    <n v="0"/>
    <n v="2"/>
    <n v="2"/>
    <n v="4"/>
    <n v="1"/>
    <n v="0"/>
    <n v="0"/>
    <n v="4"/>
    <n v="123"/>
  </r>
  <r>
    <x v="13"/>
    <s v="ITA"/>
    <n v="4"/>
    <x v="2"/>
    <n v="4649933453"/>
    <n v="1135662422"/>
    <n v="8"/>
    <n v="0"/>
    <n v="8"/>
    <n v="1"/>
    <n v="9"/>
    <n v="0"/>
    <n v="0"/>
    <n v="0"/>
    <n v="9"/>
    <n v="36"/>
  </r>
  <r>
    <x v="13"/>
    <s v="ITA"/>
    <n v="18"/>
    <x v="3"/>
    <n v="3890597598"/>
    <n v="1659440194"/>
    <n v="5"/>
    <n v="0"/>
    <n v="5"/>
    <n v="4"/>
    <n v="9"/>
    <n v="5"/>
    <n v="0"/>
    <n v="0"/>
    <n v="9"/>
    <n v="113"/>
  </r>
  <r>
    <x v="13"/>
    <s v="ITA"/>
    <n v="15"/>
    <x v="4"/>
    <n v="4083956555"/>
    <n v="1425084984"/>
    <n v="30"/>
    <n v="7"/>
    <n v="37"/>
    <n v="63"/>
    <n v="100"/>
    <n v="39"/>
    <n v="1"/>
    <n v="0"/>
    <n v="101"/>
    <n v="980"/>
  </r>
  <r>
    <x v="13"/>
    <s v="ITA"/>
    <n v="8"/>
    <x v="5"/>
    <n v="4449436681"/>
    <n v="113417208"/>
    <n v="542"/>
    <n v="75"/>
    <n v="617"/>
    <n v="480"/>
    <n v="1097"/>
    <n v="160"/>
    <n v="27"/>
    <n v="56"/>
    <n v="1180"/>
    <n v="4344"/>
  </r>
  <r>
    <x v="13"/>
    <s v="ITA"/>
    <n v="6"/>
    <x v="6"/>
    <n v="456494354"/>
    <n v="1376813649"/>
    <n v="7"/>
    <n v="1"/>
    <n v="8"/>
    <n v="45"/>
    <n v="53"/>
    <n v="14"/>
    <n v="3"/>
    <n v="1"/>
    <n v="57"/>
    <n v="997"/>
  </r>
  <r>
    <x v="13"/>
    <s v="ITA"/>
    <n v="12"/>
    <x v="7"/>
    <n v="4189277044"/>
    <n v="1248366722"/>
    <n v="47"/>
    <n v="8"/>
    <n v="55"/>
    <n v="26"/>
    <n v="81"/>
    <n v="9"/>
    <n v="3"/>
    <n v="3"/>
    <n v="87"/>
    <n v="1929"/>
  </r>
  <r>
    <x v="13"/>
    <s v="ITA"/>
    <n v="7"/>
    <x v="8"/>
    <n v="4441149315"/>
    <n v="89326992"/>
    <n v="39"/>
    <n v="11"/>
    <n v="50"/>
    <n v="17"/>
    <n v="67"/>
    <n v="25"/>
    <n v="5"/>
    <n v="6"/>
    <n v="78"/>
    <n v="401"/>
  </r>
  <r>
    <x v="13"/>
    <s v="ITA"/>
    <n v="3"/>
    <x v="9"/>
    <n v="4546679409"/>
    <n v="9190347404"/>
    <n v="2217"/>
    <n v="399"/>
    <n v="2616"/>
    <n v="756"/>
    <n v="3372"/>
    <n v="630"/>
    <n v="550"/>
    <n v="267"/>
    <n v="4189"/>
    <n v="18534"/>
  </r>
  <r>
    <x v="13"/>
    <s v="ITA"/>
    <n v="11"/>
    <x v="10"/>
    <n v="4361675973"/>
    <n v="135188753"/>
    <n v="110"/>
    <n v="41"/>
    <n v="151"/>
    <n v="114"/>
    <n v="265"/>
    <n v="64"/>
    <n v="0"/>
    <n v="7"/>
    <n v="272"/>
    <n v="1025"/>
  </r>
  <r>
    <x v="13"/>
    <s v="ITA"/>
    <n v="14"/>
    <x v="11"/>
    <n v="4155774754"/>
    <n v="1465916051"/>
    <n v="4"/>
    <n v="2"/>
    <n v="6"/>
    <n v="8"/>
    <n v="14"/>
    <n v="0"/>
    <n v="0"/>
    <n v="0"/>
    <n v="14"/>
    <n v="116"/>
  </r>
  <r>
    <x v="13"/>
    <s v="ITA"/>
    <n v="1"/>
    <x v="12"/>
    <n v="450732745"/>
    <n v="7680687483"/>
    <n v="245"/>
    <n v="45"/>
    <n v="290"/>
    <n v="65"/>
    <n v="355"/>
    <n v="153"/>
    <n v="0"/>
    <n v="5"/>
    <n v="360"/>
    <n v="1636"/>
  </r>
  <r>
    <x v="13"/>
    <s v="ITA"/>
    <n v="16"/>
    <x v="13"/>
    <n v="4112559576"/>
    <n v="1686736689"/>
    <n v="17"/>
    <n v="3"/>
    <n v="20"/>
    <n v="16"/>
    <n v="36"/>
    <n v="13"/>
    <n v="1"/>
    <n v="3"/>
    <n v="40"/>
    <n v="627"/>
  </r>
  <r>
    <x v="13"/>
    <s v="ITA"/>
    <n v="20"/>
    <x v="14"/>
    <n v="3921531192"/>
    <n v="9110616306"/>
    <n v="5"/>
    <n v="0"/>
    <n v="5"/>
    <n v="6"/>
    <n v="11"/>
    <n v="6"/>
    <n v="0"/>
    <n v="0"/>
    <n v="11"/>
    <n v="149"/>
  </r>
  <r>
    <x v="13"/>
    <s v="ITA"/>
    <n v="19"/>
    <x v="15"/>
    <n v="3811569725"/>
    <n v="133623567"/>
    <n v="18"/>
    <n v="0"/>
    <n v="18"/>
    <n v="33"/>
    <n v="51"/>
    <n v="18"/>
    <n v="2"/>
    <n v="0"/>
    <n v="53"/>
    <n v="791"/>
  </r>
  <r>
    <x v="13"/>
    <s v="ITA"/>
    <n v="9"/>
    <x v="16"/>
    <n v="4376923077"/>
    <n v="1125588885"/>
    <n v="91"/>
    <n v="7"/>
    <n v="98"/>
    <n v="67"/>
    <n v="165"/>
    <n v="53"/>
    <n v="1"/>
    <n v="0"/>
    <n v="166"/>
    <n v="1618"/>
  </r>
  <r>
    <x v="13"/>
    <s v="ITA"/>
    <n v="4"/>
    <x v="17"/>
    <n v="4606893511"/>
    <n v="1112123097"/>
    <n v="7"/>
    <n v="2"/>
    <n v="9"/>
    <n v="14"/>
    <n v="23"/>
    <n v="9"/>
    <n v="0"/>
    <n v="0"/>
    <n v="23"/>
    <n v="228"/>
  </r>
  <r>
    <x v="13"/>
    <s v="ITA"/>
    <n v="10"/>
    <x v="18"/>
    <n v="4310675841"/>
    <n v="1238824698"/>
    <n v="2"/>
    <n v="2"/>
    <n v="4"/>
    <n v="22"/>
    <n v="26"/>
    <n v="2"/>
    <n v="0"/>
    <n v="0"/>
    <n v="26"/>
    <n v="168"/>
  </r>
  <r>
    <x v="13"/>
    <s v="ITA"/>
    <n v="2"/>
    <x v="19"/>
    <n v="4573750286"/>
    <n v="7320149366"/>
    <n v="1"/>
    <n v="0"/>
    <n v="1"/>
    <n v="8"/>
    <n v="9"/>
    <n v="1"/>
    <n v="0"/>
    <n v="0"/>
    <n v="9"/>
    <n v="41"/>
  </r>
  <r>
    <x v="13"/>
    <s v="ITA"/>
    <n v="5"/>
    <x v="20"/>
    <n v="4543490485"/>
    <n v="1233845213"/>
    <n v="146"/>
    <n v="47"/>
    <n v="193"/>
    <n v="430"/>
    <n v="623"/>
    <n v="118"/>
    <n v="29"/>
    <n v="18"/>
    <n v="670"/>
    <n v="15918"/>
  </r>
  <r>
    <x v="14"/>
    <s v="ITA"/>
    <n v="13"/>
    <x v="0"/>
    <n v="4235122196"/>
    <n v="1339843823"/>
    <n v="25"/>
    <n v="0"/>
    <n v="25"/>
    <n v="5"/>
    <n v="30"/>
    <n v="13"/>
    <n v="0"/>
    <n v="0"/>
    <n v="30"/>
    <n v="237"/>
  </r>
  <r>
    <x v="14"/>
    <s v="ITA"/>
    <n v="17"/>
    <x v="1"/>
    <n v="4063947052"/>
    <n v="1580514834"/>
    <n v="2"/>
    <n v="0"/>
    <n v="2"/>
    <n v="3"/>
    <n v="5"/>
    <n v="1"/>
    <n v="0"/>
    <n v="0"/>
    <n v="5"/>
    <n v="135"/>
  </r>
  <r>
    <x v="14"/>
    <s v="ITA"/>
    <n v="4"/>
    <x v="2"/>
    <n v="4649933453"/>
    <n v="1135662422"/>
    <n v="8"/>
    <n v="0"/>
    <n v="8"/>
    <n v="1"/>
    <n v="9"/>
    <n v="0"/>
    <n v="0"/>
    <n v="0"/>
    <n v="9"/>
    <n v="36"/>
  </r>
  <r>
    <x v="14"/>
    <s v="ITA"/>
    <n v="18"/>
    <x v="3"/>
    <n v="3890597598"/>
    <n v="1659440194"/>
    <n v="8"/>
    <n v="0"/>
    <n v="8"/>
    <n v="1"/>
    <n v="9"/>
    <n v="0"/>
    <n v="2"/>
    <n v="0"/>
    <n v="11"/>
    <n v="173"/>
  </r>
  <r>
    <x v="14"/>
    <s v="ITA"/>
    <n v="15"/>
    <x v="4"/>
    <n v="4083956555"/>
    <n v="1425084984"/>
    <n v="42"/>
    <n v="8"/>
    <n v="50"/>
    <n v="69"/>
    <n v="119"/>
    <n v="19"/>
    <n v="1"/>
    <n v="0"/>
    <n v="120"/>
    <n v="980"/>
  </r>
  <r>
    <x v="14"/>
    <s v="ITA"/>
    <n v="8"/>
    <x v="5"/>
    <n v="4449436681"/>
    <n v="113417208"/>
    <n v="576"/>
    <n v="90"/>
    <n v="666"/>
    <n v="620"/>
    <n v="1286"/>
    <n v="189"/>
    <n v="30"/>
    <n v="70"/>
    <n v="1386"/>
    <n v="4906"/>
  </r>
  <r>
    <x v="14"/>
    <s v="ITA"/>
    <n v="6"/>
    <x v="6"/>
    <n v="456494354"/>
    <n v="1376813649"/>
    <n v="18"/>
    <n v="1"/>
    <n v="19"/>
    <n v="70"/>
    <n v="89"/>
    <n v="36"/>
    <n v="3"/>
    <n v="1"/>
    <n v="93"/>
    <n v="1344"/>
  </r>
  <r>
    <x v="14"/>
    <s v="ITA"/>
    <n v="12"/>
    <x v="7"/>
    <n v="4189277044"/>
    <n v="1248366722"/>
    <n v="55"/>
    <n v="8"/>
    <n v="63"/>
    <n v="31"/>
    <n v="94"/>
    <n v="13"/>
    <n v="3"/>
    <n v="5"/>
    <n v="102"/>
    <n v="1929"/>
  </r>
  <r>
    <x v="14"/>
    <s v="ITA"/>
    <n v="7"/>
    <x v="8"/>
    <n v="4441149315"/>
    <n v="89326992"/>
    <n v="60"/>
    <n v="17"/>
    <n v="77"/>
    <n v="20"/>
    <n v="97"/>
    <n v="30"/>
    <n v="5"/>
    <n v="7"/>
    <n v="109"/>
    <n v="611"/>
  </r>
  <r>
    <x v="14"/>
    <s v="ITA"/>
    <n v="3"/>
    <x v="9"/>
    <n v="4546679409"/>
    <n v="9190347404"/>
    <n v="2802"/>
    <n v="440"/>
    <n v="3242"/>
    <n v="1248"/>
    <n v="4490"/>
    <n v="1118"/>
    <n v="646"/>
    <n v="333"/>
    <n v="5469"/>
    <n v="20135"/>
  </r>
  <r>
    <x v="14"/>
    <s v="ITA"/>
    <n v="11"/>
    <x v="10"/>
    <n v="4361675973"/>
    <n v="135188753"/>
    <n v="136"/>
    <n v="47"/>
    <n v="183"/>
    <n v="130"/>
    <n v="313"/>
    <n v="48"/>
    <n v="0"/>
    <n v="10"/>
    <n v="323"/>
    <n v="1250"/>
  </r>
  <r>
    <x v="14"/>
    <s v="ITA"/>
    <n v="14"/>
    <x v="11"/>
    <n v="4155774754"/>
    <n v="1465916051"/>
    <n v="4"/>
    <n v="2"/>
    <n v="6"/>
    <n v="8"/>
    <n v="14"/>
    <n v="0"/>
    <n v="0"/>
    <n v="0"/>
    <n v="14"/>
    <n v="212"/>
  </r>
  <r>
    <x v="14"/>
    <s v="ITA"/>
    <n v="1"/>
    <x v="12"/>
    <n v="450732745"/>
    <n v="7680687483"/>
    <n v="222"/>
    <n v="50"/>
    <n v="272"/>
    <n v="65"/>
    <n v="337"/>
    <n v="-18"/>
    <n v="0"/>
    <n v="13"/>
    <n v="350"/>
    <n v="1681"/>
  </r>
  <r>
    <x v="14"/>
    <s v="ITA"/>
    <n v="16"/>
    <x v="13"/>
    <n v="4112559576"/>
    <n v="1686736689"/>
    <n v="20"/>
    <n v="6"/>
    <n v="26"/>
    <n v="20"/>
    <n v="46"/>
    <n v="10"/>
    <n v="1"/>
    <n v="3"/>
    <n v="50"/>
    <n v="685"/>
  </r>
  <r>
    <x v="14"/>
    <s v="ITA"/>
    <n v="20"/>
    <x v="14"/>
    <n v="3921531192"/>
    <n v="9110616306"/>
    <n v="8"/>
    <n v="0"/>
    <n v="8"/>
    <n v="11"/>
    <n v="19"/>
    <n v="8"/>
    <n v="0"/>
    <n v="0"/>
    <n v="19"/>
    <n v="185"/>
  </r>
  <r>
    <x v="14"/>
    <s v="ITA"/>
    <n v="19"/>
    <x v="15"/>
    <n v="3811569725"/>
    <n v="133623567"/>
    <n v="19"/>
    <n v="0"/>
    <n v="19"/>
    <n v="33"/>
    <n v="52"/>
    <n v="1"/>
    <n v="2"/>
    <n v="0"/>
    <n v="54"/>
    <n v="836"/>
  </r>
  <r>
    <x v="14"/>
    <s v="ITA"/>
    <n v="9"/>
    <x v="16"/>
    <n v="4376923077"/>
    <n v="1125588885"/>
    <n v="107"/>
    <n v="9"/>
    <n v="116"/>
    <n v="90"/>
    <n v="206"/>
    <n v="41"/>
    <n v="1"/>
    <n v="1"/>
    <n v="208"/>
    <n v="2018"/>
  </r>
  <r>
    <x v="14"/>
    <s v="ITA"/>
    <n v="4"/>
    <x v="17"/>
    <n v="4606893511"/>
    <n v="1112123097"/>
    <n v="10"/>
    <n v="2"/>
    <n v="12"/>
    <n v="21"/>
    <n v="33"/>
    <n v="10"/>
    <n v="0"/>
    <n v="0"/>
    <n v="33"/>
    <n v="267"/>
  </r>
  <r>
    <x v="14"/>
    <s v="ITA"/>
    <n v="10"/>
    <x v="18"/>
    <n v="4310675841"/>
    <n v="1238824698"/>
    <n v="4"/>
    <n v="2"/>
    <n v="6"/>
    <n v="22"/>
    <n v="28"/>
    <n v="2"/>
    <n v="0"/>
    <n v="0"/>
    <n v="28"/>
    <n v="183"/>
  </r>
  <r>
    <x v="14"/>
    <s v="ITA"/>
    <n v="2"/>
    <x v="19"/>
    <n v="4573750286"/>
    <n v="7320149366"/>
    <n v="4"/>
    <n v="0"/>
    <n v="4"/>
    <n v="11"/>
    <n v="15"/>
    <n v="6"/>
    <n v="0"/>
    <n v="0"/>
    <n v="15"/>
    <n v="67"/>
  </r>
  <r>
    <x v="14"/>
    <s v="ITA"/>
    <n v="5"/>
    <x v="20"/>
    <n v="4543490485"/>
    <n v="1233845213"/>
    <n v="186"/>
    <n v="51"/>
    <n v="237"/>
    <n v="457"/>
    <n v="694"/>
    <n v="71"/>
    <n v="30"/>
    <n v="20"/>
    <n v="744"/>
    <n v="15956"/>
  </r>
  <r>
    <x v="15"/>
    <s v="ITA"/>
    <n v="13"/>
    <x v="0"/>
    <n v="4235122196"/>
    <n v="1339843823"/>
    <n v="17"/>
    <n v="9"/>
    <n v="26"/>
    <n v="11"/>
    <n v="37"/>
    <n v="7"/>
    <n v="0"/>
    <n v="1"/>
    <n v="38"/>
    <n v="310"/>
  </r>
  <r>
    <x v="15"/>
    <s v="ITA"/>
    <n v="17"/>
    <x v="1"/>
    <n v="4063947052"/>
    <n v="1580514834"/>
    <n v="2"/>
    <n v="0"/>
    <n v="2"/>
    <n v="5"/>
    <n v="7"/>
    <n v="2"/>
    <n v="0"/>
    <n v="0"/>
    <n v="7"/>
    <n v="148"/>
  </r>
  <r>
    <x v="15"/>
    <s v="ITA"/>
    <n v="4"/>
    <x v="2"/>
    <n v="4649933453"/>
    <n v="1135662422"/>
    <n v="17"/>
    <n v="1"/>
    <n v="18"/>
    <n v="20"/>
    <n v="38"/>
    <n v="29"/>
    <n v="0"/>
    <n v="0"/>
    <n v="38"/>
    <n v="36"/>
  </r>
  <r>
    <x v="15"/>
    <s v="ITA"/>
    <n v="18"/>
    <x v="3"/>
    <n v="3890597598"/>
    <n v="1659440194"/>
    <n v="8"/>
    <n v="2"/>
    <n v="10"/>
    <n v="1"/>
    <n v="11"/>
    <n v="2"/>
    <n v="2"/>
    <n v="0"/>
    <n v="13"/>
    <n v="360"/>
  </r>
  <r>
    <x v="15"/>
    <s v="ITA"/>
    <n v="15"/>
    <x v="4"/>
    <n v="4083956555"/>
    <n v="1425084984"/>
    <n v="33"/>
    <n v="8"/>
    <n v="41"/>
    <n v="85"/>
    <n v="126"/>
    <n v="7"/>
    <n v="1"/>
    <n v="0"/>
    <n v="127"/>
    <n v="1141"/>
  </r>
  <r>
    <x v="15"/>
    <s v="ITA"/>
    <n v="8"/>
    <x v="5"/>
    <n v="4449436681"/>
    <n v="113417208"/>
    <n v="669"/>
    <n v="98"/>
    <n v="767"/>
    <n v="650"/>
    <n v="1417"/>
    <n v="131"/>
    <n v="31"/>
    <n v="85"/>
    <n v="1533"/>
    <n v="5494"/>
  </r>
  <r>
    <x v="15"/>
    <s v="ITA"/>
    <n v="6"/>
    <x v="6"/>
    <n v="456494354"/>
    <n v="1376813649"/>
    <n v="27"/>
    <n v="6"/>
    <n v="33"/>
    <n v="77"/>
    <n v="110"/>
    <n v="21"/>
    <n v="3"/>
    <n v="3"/>
    <n v="116"/>
    <n v="1602"/>
  </r>
  <r>
    <x v="15"/>
    <s v="ITA"/>
    <n v="12"/>
    <x v="7"/>
    <n v="4189277044"/>
    <n v="1248366722"/>
    <n v="50"/>
    <n v="15"/>
    <n v="65"/>
    <n v="34"/>
    <n v="99"/>
    <n v="5"/>
    <n v="11"/>
    <n v="6"/>
    <n v="116"/>
    <n v="3591"/>
  </r>
  <r>
    <x v="15"/>
    <s v="ITA"/>
    <n v="7"/>
    <x v="8"/>
    <n v="4441149315"/>
    <n v="89326992"/>
    <n v="57"/>
    <n v="29"/>
    <n v="86"/>
    <n v="42"/>
    <n v="128"/>
    <n v="31"/>
    <n v="5"/>
    <n v="8"/>
    <n v="141"/>
    <n v="694"/>
  </r>
  <r>
    <x v="15"/>
    <s v="ITA"/>
    <n v="3"/>
    <x v="9"/>
    <n v="4546679409"/>
    <n v="9190347404"/>
    <n v="3319"/>
    <n v="466"/>
    <n v="3785"/>
    <n v="642"/>
    <n v="4427"/>
    <n v="-63"/>
    <n v="896"/>
    <n v="468"/>
    <n v="5791"/>
    <n v="21479"/>
  </r>
  <r>
    <x v="15"/>
    <s v="ITA"/>
    <n v="11"/>
    <x v="10"/>
    <n v="4361675973"/>
    <n v="135188753"/>
    <n v="152"/>
    <n v="54"/>
    <n v="206"/>
    <n v="175"/>
    <n v="381"/>
    <n v="68"/>
    <n v="0"/>
    <n v="13"/>
    <n v="394"/>
    <n v="1437"/>
  </r>
  <r>
    <x v="15"/>
    <s v="ITA"/>
    <n v="14"/>
    <x v="11"/>
    <n v="4155774754"/>
    <n v="1465916051"/>
    <n v="3"/>
    <n v="3"/>
    <n v="6"/>
    <n v="9"/>
    <n v="15"/>
    <n v="1"/>
    <n v="0"/>
    <n v="0"/>
    <n v="15"/>
    <n v="225"/>
  </r>
  <r>
    <x v="15"/>
    <s v="ITA"/>
    <n v="1"/>
    <x v="12"/>
    <n v="450732745"/>
    <n v="7680687483"/>
    <n v="306"/>
    <n v="66"/>
    <n v="372"/>
    <n v="64"/>
    <n v="436"/>
    <n v="99"/>
    <n v="0"/>
    <n v="17"/>
    <n v="453"/>
    <n v="2374"/>
  </r>
  <r>
    <x v="15"/>
    <s v="ITA"/>
    <n v="16"/>
    <x v="13"/>
    <n v="4112559576"/>
    <n v="1686736689"/>
    <n v="28"/>
    <n v="6"/>
    <n v="34"/>
    <n v="21"/>
    <n v="55"/>
    <n v="9"/>
    <n v="1"/>
    <n v="3"/>
    <n v="59"/>
    <n v="747"/>
  </r>
  <r>
    <x v="15"/>
    <s v="ITA"/>
    <n v="20"/>
    <x v="14"/>
    <n v="3921531192"/>
    <n v="9110616306"/>
    <n v="9"/>
    <n v="0"/>
    <n v="9"/>
    <n v="11"/>
    <n v="20"/>
    <n v="1"/>
    <n v="0"/>
    <n v="0"/>
    <n v="20"/>
    <n v="204"/>
  </r>
  <r>
    <x v="15"/>
    <s v="ITA"/>
    <n v="19"/>
    <x v="15"/>
    <n v="3811569725"/>
    <n v="133623567"/>
    <n v="17"/>
    <n v="2"/>
    <n v="19"/>
    <n v="41"/>
    <n v="60"/>
    <n v="8"/>
    <n v="2"/>
    <n v="0"/>
    <n v="62"/>
    <n v="955"/>
  </r>
  <r>
    <x v="15"/>
    <s v="ITA"/>
    <n v="9"/>
    <x v="16"/>
    <n v="4376923077"/>
    <n v="1125588885"/>
    <n v="91"/>
    <n v="40"/>
    <n v="131"/>
    <n v="129"/>
    <n v="260"/>
    <n v="54"/>
    <n v="3"/>
    <n v="1"/>
    <n v="264"/>
    <n v="2573"/>
  </r>
  <r>
    <x v="15"/>
    <s v="ITA"/>
    <n v="4"/>
    <x v="17"/>
    <n v="4606893511"/>
    <n v="1112123097"/>
    <n v="19"/>
    <n v="3"/>
    <n v="22"/>
    <n v="28"/>
    <n v="50"/>
    <n v="17"/>
    <n v="2"/>
    <n v="0"/>
    <n v="52"/>
    <n v="399"/>
  </r>
  <r>
    <x v="15"/>
    <s v="ITA"/>
    <n v="10"/>
    <x v="18"/>
    <n v="4310675841"/>
    <n v="1238824698"/>
    <n v="8"/>
    <n v="2"/>
    <n v="10"/>
    <n v="27"/>
    <n v="37"/>
    <n v="9"/>
    <n v="0"/>
    <n v="0"/>
    <n v="37"/>
    <n v="260"/>
  </r>
  <r>
    <x v="15"/>
    <s v="ITA"/>
    <n v="2"/>
    <x v="19"/>
    <n v="4573750286"/>
    <n v="7320149366"/>
    <n v="2"/>
    <n v="0"/>
    <n v="2"/>
    <n v="15"/>
    <n v="17"/>
    <n v="2"/>
    <n v="0"/>
    <n v="0"/>
    <n v="17"/>
    <n v="89"/>
  </r>
  <r>
    <x v="15"/>
    <s v="ITA"/>
    <n v="5"/>
    <x v="20"/>
    <n v="4543490485"/>
    <n v="1233845213"/>
    <n v="204"/>
    <n v="67"/>
    <n v="271"/>
    <n v="512"/>
    <n v="783"/>
    <n v="89"/>
    <n v="47"/>
    <n v="26"/>
    <n v="856"/>
    <n v="16643"/>
  </r>
  <r>
    <x v="16"/>
    <s v="ITA"/>
    <n v="13"/>
    <x v="0"/>
    <n v="4235122196"/>
    <n v="1339843823"/>
    <n v="17"/>
    <n v="9"/>
    <n v="26"/>
    <n v="11"/>
    <n v="37"/>
    <n v="0"/>
    <n v="0"/>
    <n v="1"/>
    <n v="38"/>
    <n v="310"/>
  </r>
  <r>
    <x v="16"/>
    <s v="ITA"/>
    <n v="17"/>
    <x v="1"/>
    <n v="4063947052"/>
    <n v="1580514834"/>
    <n v="1"/>
    <n v="1"/>
    <n v="2"/>
    <n v="6"/>
    <n v="8"/>
    <n v="1"/>
    <n v="0"/>
    <n v="0"/>
    <n v="8"/>
    <n v="155"/>
  </r>
  <r>
    <x v="16"/>
    <s v="ITA"/>
    <n v="4"/>
    <x v="2"/>
    <n v="4649933453"/>
    <n v="1135662422"/>
    <n v="8"/>
    <n v="4"/>
    <n v="12"/>
    <n v="63"/>
    <n v="75"/>
    <n v="37"/>
    <n v="0"/>
    <n v="0"/>
    <n v="75"/>
    <n v="75"/>
  </r>
  <r>
    <x v="16"/>
    <s v="ITA"/>
    <n v="18"/>
    <x v="3"/>
    <n v="3890597598"/>
    <n v="1659440194"/>
    <n v="10"/>
    <n v="2"/>
    <n v="12"/>
    <n v="5"/>
    <n v="17"/>
    <n v="6"/>
    <n v="2"/>
    <n v="0"/>
    <n v="19"/>
    <n v="405"/>
  </r>
  <r>
    <x v="16"/>
    <s v="ITA"/>
    <n v="15"/>
    <x v="4"/>
    <n v="4083956555"/>
    <n v="1425084984"/>
    <n v="56"/>
    <n v="11"/>
    <n v="67"/>
    <n v="82"/>
    <n v="149"/>
    <n v="23"/>
    <n v="4"/>
    <n v="1"/>
    <n v="154"/>
    <n v="1375"/>
  </r>
  <r>
    <x v="16"/>
    <s v="ITA"/>
    <n v="8"/>
    <x v="5"/>
    <n v="4449436681"/>
    <n v="113417208"/>
    <n v="745"/>
    <n v="104"/>
    <n v="849"/>
    <n v="739"/>
    <n v="1588"/>
    <n v="171"/>
    <n v="38"/>
    <n v="113"/>
    <n v="1739"/>
    <n v="6640"/>
  </r>
  <r>
    <x v="16"/>
    <s v="ITA"/>
    <n v="6"/>
    <x v="6"/>
    <n v="456494354"/>
    <n v="1376813649"/>
    <n v="16"/>
    <n v="5"/>
    <n v="21"/>
    <n v="89"/>
    <n v="110"/>
    <n v="0"/>
    <n v="10"/>
    <n v="6"/>
    <n v="126"/>
    <n v="2073"/>
  </r>
  <r>
    <x v="16"/>
    <s v="ITA"/>
    <n v="12"/>
    <x v="7"/>
    <n v="4189277044"/>
    <n v="1248366722"/>
    <n v="67"/>
    <n v="18"/>
    <n v="85"/>
    <n v="40"/>
    <n v="125"/>
    <n v="26"/>
    <n v="19"/>
    <n v="6"/>
    <n v="150"/>
    <n v="3591"/>
  </r>
  <r>
    <x v="16"/>
    <s v="ITA"/>
    <n v="7"/>
    <x v="8"/>
    <n v="4441149315"/>
    <n v="89326992"/>
    <n v="74"/>
    <n v="34"/>
    <n v="108"/>
    <n v="73"/>
    <n v="181"/>
    <n v="53"/>
    <n v="5"/>
    <n v="8"/>
    <n v="194"/>
    <n v="1025"/>
  </r>
  <r>
    <x v="16"/>
    <s v="ITA"/>
    <n v="3"/>
    <x v="9"/>
    <n v="4546679409"/>
    <n v="9190347404"/>
    <n v="3852"/>
    <n v="560"/>
    <n v="4412"/>
    <n v="1351"/>
    <n v="5763"/>
    <n v="1336"/>
    <n v="900"/>
    <n v="617"/>
    <n v="7280"/>
    <n v="25629"/>
  </r>
  <r>
    <x v="16"/>
    <s v="ITA"/>
    <n v="11"/>
    <x v="10"/>
    <n v="4361675973"/>
    <n v="135188753"/>
    <n v="212"/>
    <n v="66"/>
    <n v="278"/>
    <n v="183"/>
    <n v="461"/>
    <n v="80"/>
    <n v="0"/>
    <n v="18"/>
    <n v="479"/>
    <n v="1656"/>
  </r>
  <r>
    <x v="16"/>
    <s v="ITA"/>
    <n v="14"/>
    <x v="11"/>
    <n v="4155774754"/>
    <n v="1465916051"/>
    <n v="4"/>
    <n v="3"/>
    <n v="7"/>
    <n v="9"/>
    <n v="16"/>
    <n v="1"/>
    <n v="0"/>
    <n v="0"/>
    <n v="16"/>
    <n v="233"/>
  </r>
  <r>
    <x v="16"/>
    <s v="ITA"/>
    <n v="1"/>
    <x v="12"/>
    <n v="450732745"/>
    <n v="7680687483"/>
    <n v="319"/>
    <n v="75"/>
    <n v="394"/>
    <n v="86"/>
    <n v="480"/>
    <n v="44"/>
    <n v="0"/>
    <n v="21"/>
    <n v="501"/>
    <n v="2431"/>
  </r>
  <r>
    <x v="16"/>
    <s v="ITA"/>
    <n v="16"/>
    <x v="13"/>
    <n v="4112559576"/>
    <n v="1686736689"/>
    <n v="38"/>
    <n v="4"/>
    <n v="42"/>
    <n v="29"/>
    <n v="71"/>
    <n v="16"/>
    <n v="1"/>
    <n v="5"/>
    <n v="77"/>
    <n v="909"/>
  </r>
  <r>
    <x v="16"/>
    <s v="ITA"/>
    <n v="20"/>
    <x v="14"/>
    <n v="3921531192"/>
    <n v="9110616306"/>
    <n v="10"/>
    <n v="0"/>
    <n v="10"/>
    <n v="27"/>
    <n v="37"/>
    <n v="17"/>
    <n v="0"/>
    <n v="0"/>
    <n v="37"/>
    <n v="283"/>
  </r>
  <r>
    <x v="16"/>
    <s v="ITA"/>
    <n v="19"/>
    <x v="15"/>
    <n v="3811569725"/>
    <n v="133623567"/>
    <n v="23"/>
    <n v="1"/>
    <n v="24"/>
    <n v="57"/>
    <n v="81"/>
    <n v="21"/>
    <n v="2"/>
    <n v="0"/>
    <n v="83"/>
    <n v="1194"/>
  </r>
  <r>
    <x v="16"/>
    <s v="ITA"/>
    <n v="9"/>
    <x v="16"/>
    <n v="4376923077"/>
    <n v="1125588885"/>
    <n v="87"/>
    <n v="54"/>
    <n v="141"/>
    <n v="173"/>
    <n v="314"/>
    <n v="54"/>
    <n v="5"/>
    <n v="1"/>
    <n v="320"/>
    <n v="2804"/>
  </r>
  <r>
    <x v="16"/>
    <s v="ITA"/>
    <n v="4"/>
    <x v="17"/>
    <n v="4606893511"/>
    <n v="1112123097"/>
    <n v="28"/>
    <n v="4"/>
    <n v="32"/>
    <n v="42"/>
    <n v="74"/>
    <n v="24"/>
    <n v="3"/>
    <n v="0"/>
    <n v="77"/>
    <n v="527"/>
  </r>
  <r>
    <x v="16"/>
    <s v="ITA"/>
    <n v="10"/>
    <x v="18"/>
    <n v="4310675841"/>
    <n v="1238824698"/>
    <n v="7"/>
    <n v="5"/>
    <n v="12"/>
    <n v="32"/>
    <n v="44"/>
    <n v="7"/>
    <n v="2"/>
    <n v="0"/>
    <n v="46"/>
    <n v="340"/>
  </r>
  <r>
    <x v="16"/>
    <s v="ITA"/>
    <n v="2"/>
    <x v="19"/>
    <n v="4573750286"/>
    <n v="7320149366"/>
    <n v="2"/>
    <n v="0"/>
    <n v="2"/>
    <n v="17"/>
    <n v="19"/>
    <n v="2"/>
    <n v="0"/>
    <n v="1"/>
    <n v="20"/>
    <n v="99"/>
  </r>
  <r>
    <x v="16"/>
    <s v="ITA"/>
    <n v="5"/>
    <x v="20"/>
    <n v="4543490485"/>
    <n v="1233845213"/>
    <n v="262"/>
    <n v="68"/>
    <n v="330"/>
    <n v="610"/>
    <n v="940"/>
    <n v="157"/>
    <n v="54"/>
    <n v="29"/>
    <n v="1023"/>
    <n v="21400"/>
  </r>
  <r>
    <x v="17"/>
    <s v="ITA"/>
    <n v="13"/>
    <x v="0"/>
    <n v="4235122196"/>
    <n v="1339843823"/>
    <n v="47"/>
    <n v="12"/>
    <n v="59"/>
    <n v="19"/>
    <n v="78"/>
    <n v="41"/>
    <n v="4"/>
    <n v="2"/>
    <n v="84"/>
    <n v="867"/>
  </r>
  <r>
    <x v="17"/>
    <s v="ITA"/>
    <n v="17"/>
    <x v="1"/>
    <n v="4063947052"/>
    <n v="1580514834"/>
    <n v="1"/>
    <n v="1"/>
    <n v="2"/>
    <n v="6"/>
    <n v="8"/>
    <n v="0"/>
    <n v="0"/>
    <n v="0"/>
    <n v="8"/>
    <n v="155"/>
  </r>
  <r>
    <x v="17"/>
    <s v="ITA"/>
    <n v="4"/>
    <x v="2"/>
    <n v="4649933453"/>
    <n v="1135662422"/>
    <n v="21"/>
    <n v="4"/>
    <n v="25"/>
    <n v="78"/>
    <n v="103"/>
    <n v="28"/>
    <n v="0"/>
    <n v="1"/>
    <n v="104"/>
    <n v="607"/>
  </r>
  <r>
    <x v="17"/>
    <s v="ITA"/>
    <n v="18"/>
    <x v="3"/>
    <n v="3890597598"/>
    <n v="1659440194"/>
    <n v="14"/>
    <n v="2"/>
    <n v="16"/>
    <n v="16"/>
    <n v="32"/>
    <n v="15"/>
    <n v="1"/>
    <n v="0"/>
    <n v="33"/>
    <n v="483"/>
  </r>
  <r>
    <x v="17"/>
    <s v="ITA"/>
    <n v="15"/>
    <x v="4"/>
    <n v="4083956555"/>
    <n v="1425084984"/>
    <n v="56"/>
    <n v="11"/>
    <n v="67"/>
    <n v="107"/>
    <n v="174"/>
    <n v="25"/>
    <n v="4"/>
    <n v="1"/>
    <n v="179"/>
    <n v="1551"/>
  </r>
  <r>
    <x v="17"/>
    <s v="ITA"/>
    <n v="8"/>
    <x v="5"/>
    <n v="4449436681"/>
    <n v="113417208"/>
    <n v="814"/>
    <n v="112"/>
    <n v="926"/>
    <n v="832"/>
    <n v="1758"/>
    <n v="170"/>
    <n v="43"/>
    <n v="146"/>
    <n v="1947"/>
    <n v="7600"/>
  </r>
  <r>
    <x v="17"/>
    <s v="ITA"/>
    <n v="6"/>
    <x v="6"/>
    <n v="456494354"/>
    <n v="1376813649"/>
    <n v="23"/>
    <n v="10"/>
    <n v="33"/>
    <n v="115"/>
    <n v="148"/>
    <n v="38"/>
    <n v="11"/>
    <n v="8"/>
    <n v="167"/>
    <n v="2604"/>
  </r>
  <r>
    <x v="17"/>
    <s v="ITA"/>
    <n v="12"/>
    <x v="7"/>
    <n v="4189277044"/>
    <n v="1248366722"/>
    <n v="85"/>
    <n v="20"/>
    <n v="105"/>
    <n v="67"/>
    <n v="172"/>
    <n v="47"/>
    <n v="19"/>
    <n v="9"/>
    <n v="200"/>
    <n v="5592"/>
  </r>
  <r>
    <x v="17"/>
    <s v="ITA"/>
    <n v="7"/>
    <x v="8"/>
    <n v="4441149315"/>
    <n v="89326992"/>
    <n v="100"/>
    <n v="36"/>
    <n v="136"/>
    <n v="107"/>
    <n v="243"/>
    <n v="62"/>
    <n v="20"/>
    <n v="11"/>
    <n v="274"/>
    <n v="1174"/>
  </r>
  <r>
    <x v="17"/>
    <s v="ITA"/>
    <n v="3"/>
    <x v="9"/>
    <n v="4546679409"/>
    <n v="9190347404"/>
    <n v="4247"/>
    <n v="605"/>
    <n v="4852"/>
    <n v="2044"/>
    <n v="6896"/>
    <n v="1133"/>
    <n v="1085"/>
    <n v="744"/>
    <n v="8725"/>
    <n v="29534"/>
  </r>
  <r>
    <x v="17"/>
    <s v="ITA"/>
    <n v="11"/>
    <x v="10"/>
    <n v="4361675973"/>
    <n v="135188753"/>
    <n v="254"/>
    <n v="76"/>
    <n v="330"/>
    <n v="240"/>
    <n v="570"/>
    <n v="109"/>
    <n v="0"/>
    <n v="22"/>
    <n v="592"/>
    <n v="1907"/>
  </r>
  <r>
    <x v="17"/>
    <s v="ITA"/>
    <n v="14"/>
    <x v="11"/>
    <n v="4155774754"/>
    <n v="1465916051"/>
    <n v="4"/>
    <n v="3"/>
    <n v="7"/>
    <n v="9"/>
    <n v="16"/>
    <n v="0"/>
    <n v="0"/>
    <n v="0"/>
    <n v="16"/>
    <n v="238"/>
  </r>
  <r>
    <x v="17"/>
    <s v="ITA"/>
    <n v="1"/>
    <x v="12"/>
    <n v="450732745"/>
    <n v="7680687483"/>
    <n v="368"/>
    <n v="97"/>
    <n v="465"/>
    <n v="89"/>
    <n v="554"/>
    <n v="74"/>
    <n v="0"/>
    <n v="26"/>
    <n v="580"/>
    <n v="2879"/>
  </r>
  <r>
    <x v="17"/>
    <s v="ITA"/>
    <n v="16"/>
    <x v="13"/>
    <n v="4112559576"/>
    <n v="1686736689"/>
    <n v="58"/>
    <n v="2"/>
    <n v="60"/>
    <n v="38"/>
    <n v="98"/>
    <n v="27"/>
    <n v="1"/>
    <n v="5"/>
    <n v="104"/>
    <n v="1269"/>
  </r>
  <r>
    <x v="17"/>
    <s v="ITA"/>
    <n v="20"/>
    <x v="14"/>
    <n v="3921531192"/>
    <n v="9110616306"/>
    <n v="12"/>
    <n v="0"/>
    <n v="12"/>
    <n v="27"/>
    <n v="39"/>
    <n v="2"/>
    <n v="0"/>
    <n v="0"/>
    <n v="39"/>
    <n v="302"/>
  </r>
  <r>
    <x v="17"/>
    <s v="ITA"/>
    <n v="19"/>
    <x v="15"/>
    <n v="3811569725"/>
    <n v="133623567"/>
    <n v="28"/>
    <n v="5"/>
    <n v="33"/>
    <n v="78"/>
    <n v="111"/>
    <n v="30"/>
    <n v="2"/>
    <n v="2"/>
    <n v="115"/>
    <n v="1477"/>
  </r>
  <r>
    <x v="17"/>
    <s v="ITA"/>
    <n v="9"/>
    <x v="16"/>
    <n v="4376923077"/>
    <n v="1125588885"/>
    <n v="100"/>
    <n v="59"/>
    <n v="159"/>
    <n v="193"/>
    <n v="352"/>
    <n v="38"/>
    <n v="7"/>
    <n v="5"/>
    <n v="364"/>
    <n v="3165"/>
  </r>
  <r>
    <x v="17"/>
    <s v="ITA"/>
    <n v="4"/>
    <x v="17"/>
    <n v="4606893511"/>
    <n v="1112123097"/>
    <n v="43"/>
    <n v="5"/>
    <n v="48"/>
    <n v="54"/>
    <n v="102"/>
    <n v="28"/>
    <n v="4"/>
    <n v="1"/>
    <n v="107"/>
    <n v="593"/>
  </r>
  <r>
    <x v="17"/>
    <s v="ITA"/>
    <n v="10"/>
    <x v="18"/>
    <n v="4310675841"/>
    <n v="1238824698"/>
    <n v="8"/>
    <n v="8"/>
    <n v="16"/>
    <n v="46"/>
    <n v="62"/>
    <n v="18"/>
    <n v="2"/>
    <n v="0"/>
    <n v="64"/>
    <n v="458"/>
  </r>
  <r>
    <x v="17"/>
    <s v="ITA"/>
    <n v="2"/>
    <x v="19"/>
    <n v="4573750286"/>
    <n v="7320149366"/>
    <n v="7"/>
    <n v="0"/>
    <n v="7"/>
    <n v="19"/>
    <n v="26"/>
    <n v="7"/>
    <n v="0"/>
    <n v="1"/>
    <n v="27"/>
    <n v="118"/>
  </r>
  <r>
    <x v="17"/>
    <s v="ITA"/>
    <n v="5"/>
    <x v="20"/>
    <n v="4543490485"/>
    <n v="1233845213"/>
    <n v="360"/>
    <n v="85"/>
    <n v="445"/>
    <n v="852"/>
    <n v="1297"/>
    <n v="357"/>
    <n v="55"/>
    <n v="32"/>
    <n v="1384"/>
    <n v="23438"/>
  </r>
  <r>
    <x v="18"/>
    <s v="ITA"/>
    <n v="13"/>
    <x v="0"/>
    <n v="4235122196"/>
    <n v="1339843823"/>
    <n v="42"/>
    <n v="14"/>
    <n v="56"/>
    <n v="27"/>
    <n v="83"/>
    <n v="5"/>
    <n v="4"/>
    <n v="2"/>
    <n v="89"/>
    <n v="958"/>
  </r>
  <r>
    <x v="18"/>
    <s v="ITA"/>
    <n v="17"/>
    <x v="1"/>
    <n v="4063947052"/>
    <n v="1580514834"/>
    <n v="1"/>
    <n v="1"/>
    <n v="2"/>
    <n v="8"/>
    <n v="10"/>
    <n v="2"/>
    <n v="0"/>
    <n v="0"/>
    <n v="10"/>
    <n v="155"/>
  </r>
  <r>
    <x v="18"/>
    <s v="ITA"/>
    <n v="4"/>
    <x v="2"/>
    <n v="4649933453"/>
    <n v="1135662422"/>
    <n v="20"/>
    <n v="5"/>
    <n v="25"/>
    <n v="98"/>
    <n v="123"/>
    <n v="20"/>
    <n v="0"/>
    <n v="2"/>
    <n v="125"/>
    <n v="811"/>
  </r>
  <r>
    <x v="18"/>
    <s v="ITA"/>
    <n v="18"/>
    <x v="3"/>
    <n v="3890597598"/>
    <n v="1659440194"/>
    <n v="18"/>
    <n v="3"/>
    <n v="21"/>
    <n v="16"/>
    <n v="37"/>
    <n v="5"/>
    <n v="1"/>
    <n v="0"/>
    <n v="38"/>
    <n v="504"/>
  </r>
  <r>
    <x v="18"/>
    <s v="ITA"/>
    <n v="15"/>
    <x v="4"/>
    <n v="4083956555"/>
    <n v="1425084984"/>
    <n v="60"/>
    <n v="19"/>
    <n v="79"/>
    <n v="134"/>
    <n v="213"/>
    <n v="39"/>
    <n v="5"/>
    <n v="2"/>
    <n v="220"/>
    <n v="1671"/>
  </r>
  <r>
    <x v="18"/>
    <s v="ITA"/>
    <n v="8"/>
    <x v="5"/>
    <n v="4449436681"/>
    <n v="113417208"/>
    <n v="942"/>
    <n v="128"/>
    <n v="1070"/>
    <n v="941"/>
    <n v="2011"/>
    <n v="253"/>
    <n v="51"/>
    <n v="201"/>
    <n v="2263"/>
    <n v="8787"/>
  </r>
  <r>
    <x v="18"/>
    <s v="ITA"/>
    <n v="6"/>
    <x v="6"/>
    <n v="456494354"/>
    <n v="1376813649"/>
    <n v="59"/>
    <n v="8"/>
    <n v="67"/>
    <n v="169"/>
    <n v="236"/>
    <n v="88"/>
    <n v="11"/>
    <n v="10"/>
    <n v="257"/>
    <n v="3149"/>
  </r>
  <r>
    <x v="18"/>
    <s v="ITA"/>
    <n v="12"/>
    <x v="7"/>
    <n v="4189277044"/>
    <n v="1248366722"/>
    <n v="122"/>
    <n v="24"/>
    <n v="146"/>
    <n v="96"/>
    <n v="242"/>
    <n v="70"/>
    <n v="24"/>
    <n v="11"/>
    <n v="277"/>
    <n v="6491"/>
  </r>
  <r>
    <x v="18"/>
    <s v="ITA"/>
    <n v="7"/>
    <x v="8"/>
    <n v="4441149315"/>
    <n v="89326992"/>
    <n v="128"/>
    <n v="44"/>
    <n v="172"/>
    <n v="132"/>
    <n v="304"/>
    <n v="61"/>
    <n v="24"/>
    <n v="17"/>
    <n v="345"/>
    <n v="1442"/>
  </r>
  <r>
    <x v="18"/>
    <s v="ITA"/>
    <n v="3"/>
    <x v="9"/>
    <n v="4546679409"/>
    <n v="9190347404"/>
    <n v="4435"/>
    <n v="650"/>
    <n v="5085"/>
    <n v="2647"/>
    <n v="7732"/>
    <n v="836"/>
    <n v="1198"/>
    <n v="890"/>
    <n v="9820"/>
    <n v="32700"/>
  </r>
  <r>
    <x v="18"/>
    <s v="ITA"/>
    <n v="11"/>
    <x v="10"/>
    <n v="4361675973"/>
    <n v="135188753"/>
    <n v="337"/>
    <n v="85"/>
    <n v="422"/>
    <n v="276"/>
    <n v="698"/>
    <n v="128"/>
    <n v="0"/>
    <n v="27"/>
    <n v="725"/>
    <n v="2218"/>
  </r>
  <r>
    <x v="18"/>
    <s v="ITA"/>
    <n v="14"/>
    <x v="11"/>
    <n v="4155774754"/>
    <n v="1465916051"/>
    <n v="5"/>
    <n v="3"/>
    <n v="8"/>
    <n v="9"/>
    <n v="17"/>
    <n v="1"/>
    <n v="0"/>
    <n v="0"/>
    <n v="17"/>
    <n v="243"/>
  </r>
  <r>
    <x v="18"/>
    <s v="ITA"/>
    <n v="1"/>
    <x v="12"/>
    <n v="450732745"/>
    <n v="7680687483"/>
    <n v="556"/>
    <n v="135"/>
    <n v="691"/>
    <n v="103"/>
    <n v="794"/>
    <n v="240"/>
    <n v="0"/>
    <n v="46"/>
    <n v="840"/>
    <n v="3105"/>
  </r>
  <r>
    <x v="18"/>
    <s v="ITA"/>
    <n v="16"/>
    <x v="13"/>
    <n v="4112559576"/>
    <n v="1686736689"/>
    <n v="77"/>
    <n v="2"/>
    <n v="79"/>
    <n v="42"/>
    <n v="121"/>
    <n v="23"/>
    <n v="3"/>
    <n v="5"/>
    <n v="129"/>
    <n v="1449"/>
  </r>
  <r>
    <x v="18"/>
    <s v="ITA"/>
    <n v="20"/>
    <x v="14"/>
    <n v="3921531192"/>
    <n v="9110616306"/>
    <n v="12"/>
    <n v="0"/>
    <n v="12"/>
    <n v="31"/>
    <n v="43"/>
    <n v="4"/>
    <n v="0"/>
    <n v="0"/>
    <n v="43"/>
    <n v="504"/>
  </r>
  <r>
    <x v="18"/>
    <s v="ITA"/>
    <n v="19"/>
    <x v="15"/>
    <n v="3811569725"/>
    <n v="133623567"/>
    <n v="37"/>
    <n v="7"/>
    <n v="44"/>
    <n v="82"/>
    <n v="126"/>
    <n v="15"/>
    <n v="2"/>
    <n v="2"/>
    <n v="130"/>
    <n v="1950"/>
  </r>
  <r>
    <x v="18"/>
    <s v="ITA"/>
    <n v="9"/>
    <x v="16"/>
    <n v="4376923077"/>
    <n v="1125588885"/>
    <n v="134"/>
    <n v="77"/>
    <n v="211"/>
    <n v="244"/>
    <n v="455"/>
    <n v="103"/>
    <n v="10"/>
    <n v="5"/>
    <n v="470"/>
    <n v="4049"/>
  </r>
  <r>
    <x v="18"/>
    <s v="ITA"/>
    <n v="4"/>
    <x v="17"/>
    <n v="4606893511"/>
    <n v="1112123097"/>
    <n v="58"/>
    <n v="6"/>
    <n v="64"/>
    <n v="93"/>
    <n v="157"/>
    <n v="55"/>
    <n v="4"/>
    <n v="2"/>
    <n v="163"/>
    <n v="846"/>
  </r>
  <r>
    <x v="18"/>
    <s v="ITA"/>
    <n v="10"/>
    <x v="18"/>
    <n v="4310675841"/>
    <n v="1238824698"/>
    <n v="11"/>
    <n v="10"/>
    <n v="21"/>
    <n v="52"/>
    <n v="73"/>
    <n v="11"/>
    <n v="2"/>
    <n v="1"/>
    <n v="76"/>
    <n v="576"/>
  </r>
  <r>
    <x v="18"/>
    <s v="ITA"/>
    <n v="2"/>
    <x v="19"/>
    <n v="4573750286"/>
    <n v="7320149366"/>
    <n v="6"/>
    <n v="0"/>
    <n v="6"/>
    <n v="21"/>
    <n v="27"/>
    <n v="1"/>
    <n v="0"/>
    <n v="1"/>
    <n v="28"/>
    <n v="189"/>
  </r>
  <r>
    <x v="18"/>
    <s v="ITA"/>
    <n v="5"/>
    <x v="20"/>
    <n v="4543490485"/>
    <n v="1233845213"/>
    <n v="366"/>
    <n v="107"/>
    <n v="473"/>
    <n v="980"/>
    <n v="1453"/>
    <n v="156"/>
    <n v="100"/>
    <n v="42"/>
    <n v="1595"/>
    <n v="25691"/>
  </r>
  <r>
    <x v="19"/>
    <s v="ITA"/>
    <n v="13"/>
    <x v="0"/>
    <n v="4235122196"/>
    <n v="1339843823"/>
    <n v="51"/>
    <n v="14"/>
    <n v="65"/>
    <n v="41"/>
    <n v="106"/>
    <n v="23"/>
    <n v="4"/>
    <n v="2"/>
    <n v="112"/>
    <n v="1232"/>
  </r>
  <r>
    <x v="19"/>
    <s v="ITA"/>
    <n v="17"/>
    <x v="1"/>
    <n v="4063947052"/>
    <n v="1580514834"/>
    <n v="0"/>
    <n v="2"/>
    <n v="2"/>
    <n v="8"/>
    <n v="10"/>
    <n v="0"/>
    <n v="0"/>
    <n v="0"/>
    <n v="10"/>
    <n v="155"/>
  </r>
  <r>
    <x v="19"/>
    <s v="ITA"/>
    <n v="4"/>
    <x v="2"/>
    <n v="4649933453"/>
    <n v="1135662422"/>
    <n v="26"/>
    <n v="7"/>
    <n v="33"/>
    <n v="137"/>
    <n v="170"/>
    <n v="47"/>
    <n v="0"/>
    <n v="3"/>
    <n v="173"/>
    <n v="1135"/>
  </r>
  <r>
    <x v="19"/>
    <s v="ITA"/>
    <n v="18"/>
    <x v="3"/>
    <n v="3890597598"/>
    <n v="1659440194"/>
    <n v="22"/>
    <n v="4"/>
    <n v="26"/>
    <n v="33"/>
    <n v="59"/>
    <n v="22"/>
    <n v="1"/>
    <n v="0"/>
    <n v="60"/>
    <n v="711"/>
  </r>
  <r>
    <x v="19"/>
    <s v="ITA"/>
    <n v="15"/>
    <x v="4"/>
    <n v="4083956555"/>
    <n v="1425084984"/>
    <n v="72"/>
    <n v="17"/>
    <n v="89"/>
    <n v="154"/>
    <n v="243"/>
    <n v="30"/>
    <n v="23"/>
    <n v="6"/>
    <n v="272"/>
    <n v="1936"/>
  </r>
  <r>
    <x v="19"/>
    <s v="ITA"/>
    <n v="8"/>
    <x v="5"/>
    <n v="4449436681"/>
    <n v="113417208"/>
    <n v="1076"/>
    <n v="152"/>
    <n v="1228"/>
    <n v="1121"/>
    <n v="2349"/>
    <n v="338"/>
    <n v="54"/>
    <n v="241"/>
    <n v="2644"/>
    <n v="10043"/>
  </r>
  <r>
    <x v="19"/>
    <s v="ITA"/>
    <n v="6"/>
    <x v="6"/>
    <n v="456494354"/>
    <n v="1376813649"/>
    <n v="67"/>
    <n v="11"/>
    <n v="78"/>
    <n v="193"/>
    <n v="271"/>
    <n v="35"/>
    <n v="17"/>
    <n v="13"/>
    <n v="301"/>
    <n v="3376"/>
  </r>
  <r>
    <x v="19"/>
    <s v="ITA"/>
    <n v="12"/>
    <x v="7"/>
    <n v="4189277044"/>
    <n v="1248366722"/>
    <n v="181"/>
    <n v="25"/>
    <n v="206"/>
    <n v="114"/>
    <n v="320"/>
    <n v="78"/>
    <n v="24"/>
    <n v="13"/>
    <n v="357"/>
    <n v="7335"/>
  </r>
  <r>
    <x v="19"/>
    <s v="ITA"/>
    <n v="7"/>
    <x v="8"/>
    <n v="4441149315"/>
    <n v="89326992"/>
    <n v="213"/>
    <n v="62"/>
    <n v="275"/>
    <n v="109"/>
    <n v="384"/>
    <n v="80"/>
    <n v="52"/>
    <n v="27"/>
    <n v="463"/>
    <n v="1750"/>
  </r>
  <r>
    <x v="19"/>
    <s v="ITA"/>
    <n v="3"/>
    <x v="9"/>
    <n v="4546679409"/>
    <n v="9190347404"/>
    <n v="4898"/>
    <n v="732"/>
    <n v="5630"/>
    <n v="3429"/>
    <n v="9059"/>
    <n v="1327"/>
    <n v="1660"/>
    <n v="966"/>
    <n v="11685"/>
    <n v="37138"/>
  </r>
  <r>
    <x v="19"/>
    <s v="ITA"/>
    <n v="11"/>
    <x v="10"/>
    <n v="4361675973"/>
    <n v="135188753"/>
    <n v="449"/>
    <n v="93"/>
    <n v="542"/>
    <n v="321"/>
    <n v="863"/>
    <n v="165"/>
    <n v="0"/>
    <n v="36"/>
    <n v="899"/>
    <n v="2561"/>
  </r>
  <r>
    <x v="19"/>
    <s v="ITA"/>
    <n v="14"/>
    <x v="11"/>
    <n v="4155774754"/>
    <n v="1465916051"/>
    <n v="5"/>
    <n v="3"/>
    <n v="8"/>
    <n v="9"/>
    <n v="17"/>
    <n v="0"/>
    <n v="0"/>
    <n v="0"/>
    <n v="17"/>
    <n v="247"/>
  </r>
  <r>
    <x v="19"/>
    <s v="ITA"/>
    <n v="1"/>
    <x v="12"/>
    <n v="450732745"/>
    <n v="7680687483"/>
    <n v="538"/>
    <n v="150"/>
    <n v="688"/>
    <n v="126"/>
    <n v="814"/>
    <n v="20"/>
    <n v="0"/>
    <n v="59"/>
    <n v="873"/>
    <n v="3680"/>
  </r>
  <r>
    <x v="19"/>
    <s v="ITA"/>
    <n v="16"/>
    <x v="13"/>
    <n v="4112559576"/>
    <n v="1686736689"/>
    <n v="91"/>
    <n v="6"/>
    <n v="97"/>
    <n v="59"/>
    <n v="156"/>
    <n v="35"/>
    <n v="2"/>
    <n v="8"/>
    <n v="166"/>
    <n v="1681"/>
  </r>
  <r>
    <x v="19"/>
    <s v="ITA"/>
    <n v="20"/>
    <x v="14"/>
    <n v="3921531192"/>
    <n v="9110616306"/>
    <n v="14"/>
    <n v="0"/>
    <n v="14"/>
    <n v="33"/>
    <n v="47"/>
    <n v="4"/>
    <n v="0"/>
    <n v="0"/>
    <n v="47"/>
    <n v="530"/>
  </r>
  <r>
    <x v="19"/>
    <s v="ITA"/>
    <n v="19"/>
    <x v="15"/>
    <n v="3811569725"/>
    <n v="133623567"/>
    <n v="42"/>
    <n v="11"/>
    <n v="53"/>
    <n v="97"/>
    <n v="150"/>
    <n v="24"/>
    <n v="4"/>
    <n v="2"/>
    <n v="156"/>
    <n v="2100"/>
  </r>
  <r>
    <x v="19"/>
    <s v="ITA"/>
    <n v="9"/>
    <x v="16"/>
    <n v="4376923077"/>
    <n v="1125588885"/>
    <n v="160"/>
    <n v="87"/>
    <n v="247"/>
    <n v="367"/>
    <n v="614"/>
    <n v="159"/>
    <n v="10"/>
    <n v="6"/>
    <n v="630"/>
    <n v="4595"/>
  </r>
  <r>
    <x v="19"/>
    <s v="ITA"/>
    <n v="4"/>
    <x v="17"/>
    <n v="4606893511"/>
    <n v="1112123097"/>
    <n v="68"/>
    <n v="12"/>
    <n v="80"/>
    <n v="119"/>
    <n v="199"/>
    <n v="42"/>
    <n v="5"/>
    <n v="2"/>
    <n v="206"/>
    <n v="1006"/>
  </r>
  <r>
    <x v="19"/>
    <s v="ITA"/>
    <n v="10"/>
    <x v="18"/>
    <n v="4310675841"/>
    <n v="1238824698"/>
    <n v="21"/>
    <n v="11"/>
    <n v="32"/>
    <n v="71"/>
    <n v="103"/>
    <n v="30"/>
    <n v="3"/>
    <n v="1"/>
    <n v="107"/>
    <n v="748"/>
  </r>
  <r>
    <x v="19"/>
    <s v="ITA"/>
    <n v="2"/>
    <x v="19"/>
    <n v="4573750286"/>
    <n v="7320149366"/>
    <n v="12"/>
    <n v="0"/>
    <n v="12"/>
    <n v="29"/>
    <n v="41"/>
    <n v="14"/>
    <n v="0"/>
    <n v="1"/>
    <n v="42"/>
    <n v="231"/>
  </r>
  <r>
    <x v="19"/>
    <s v="ITA"/>
    <n v="5"/>
    <x v="20"/>
    <n v="4543490485"/>
    <n v="1233845213"/>
    <n v="366"/>
    <n v="119"/>
    <n v="485"/>
    <n v="1290"/>
    <n v="1775"/>
    <n v="322"/>
    <n v="107"/>
    <n v="55"/>
    <n v="1937"/>
    <n v="26980"/>
  </r>
  <r>
    <x v="20"/>
    <s v="ITA"/>
    <n v="13"/>
    <x v="0"/>
    <n v="4235122196"/>
    <n v="1339843823"/>
    <n v="72"/>
    <n v="28"/>
    <n v="100"/>
    <n v="28"/>
    <n v="128"/>
    <n v="22"/>
    <n v="6"/>
    <n v="3"/>
    <n v="137"/>
    <n v="1419"/>
  </r>
  <r>
    <x v="20"/>
    <s v="ITA"/>
    <n v="17"/>
    <x v="1"/>
    <n v="4063947052"/>
    <n v="1580514834"/>
    <n v="0"/>
    <n v="2"/>
    <n v="2"/>
    <n v="9"/>
    <n v="11"/>
    <n v="1"/>
    <n v="0"/>
    <n v="0"/>
    <n v="11"/>
    <n v="208"/>
  </r>
  <r>
    <x v="20"/>
    <s v="ITA"/>
    <n v="4"/>
    <x v="2"/>
    <n v="4649933453"/>
    <n v="1135662422"/>
    <n v="50"/>
    <n v="4"/>
    <n v="54"/>
    <n v="145"/>
    <n v="199"/>
    <n v="29"/>
    <n v="0"/>
    <n v="5"/>
    <n v="204"/>
    <n v="1497"/>
  </r>
  <r>
    <x v="20"/>
    <s v="ITA"/>
    <n v="18"/>
    <x v="3"/>
    <n v="3890597598"/>
    <n v="1659440194"/>
    <n v="32"/>
    <n v="6"/>
    <n v="38"/>
    <n v="28"/>
    <n v="66"/>
    <n v="7"/>
    <n v="1"/>
    <n v="1"/>
    <n v="68"/>
    <n v="884"/>
  </r>
  <r>
    <x v="20"/>
    <s v="ITA"/>
    <n v="15"/>
    <x v="4"/>
    <n v="4083956555"/>
    <n v="1425084984"/>
    <n v="73"/>
    <n v="22"/>
    <n v="95"/>
    <n v="201"/>
    <n v="296"/>
    <n v="53"/>
    <n v="28"/>
    <n v="9"/>
    <n v="333"/>
    <n v="2213"/>
  </r>
  <r>
    <x v="20"/>
    <s v="ITA"/>
    <n v="8"/>
    <x v="5"/>
    <n v="4449436681"/>
    <n v="113417208"/>
    <n v="1215"/>
    <n v="169"/>
    <n v="1384"/>
    <n v="1357"/>
    <n v="2741"/>
    <n v="392"/>
    <n v="68"/>
    <n v="284"/>
    <n v="3093"/>
    <n v="12054"/>
  </r>
  <r>
    <x v="20"/>
    <s v="ITA"/>
    <n v="6"/>
    <x v="6"/>
    <n v="456494354"/>
    <n v="1376813649"/>
    <n v="98"/>
    <n v="12"/>
    <n v="110"/>
    <n v="206"/>
    <n v="316"/>
    <n v="45"/>
    <n v="17"/>
    <n v="14"/>
    <n v="347"/>
    <n v="3407"/>
  </r>
  <r>
    <x v="20"/>
    <s v="ITA"/>
    <n v="12"/>
    <x v="7"/>
    <n v="4189277044"/>
    <n v="1248366722"/>
    <n v="223"/>
    <n v="31"/>
    <n v="254"/>
    <n v="142"/>
    <n v="396"/>
    <n v="76"/>
    <n v="24"/>
    <n v="16"/>
    <n v="436"/>
    <n v="8345"/>
  </r>
  <r>
    <x v="20"/>
    <s v="ITA"/>
    <n v="7"/>
    <x v="8"/>
    <n v="4441149315"/>
    <n v="89326992"/>
    <n v="253"/>
    <n v="66"/>
    <n v="319"/>
    <n v="174"/>
    <n v="493"/>
    <n v="109"/>
    <n v="33"/>
    <n v="33"/>
    <n v="559"/>
    <n v="1973"/>
  </r>
  <r>
    <x v="20"/>
    <s v="ITA"/>
    <n v="3"/>
    <x v="9"/>
    <n v="4546679409"/>
    <n v="9190347404"/>
    <n v="5500"/>
    <n v="767"/>
    <n v="6267"/>
    <n v="3776"/>
    <n v="10043"/>
    <n v="984"/>
    <n v="2011"/>
    <n v="1218"/>
    <n v="13272"/>
    <n v="40369"/>
  </r>
  <r>
    <x v="20"/>
    <s v="ITA"/>
    <n v="11"/>
    <x v="10"/>
    <n v="4361675973"/>
    <n v="135188753"/>
    <n v="521"/>
    <n v="98"/>
    <n v="619"/>
    <n v="468"/>
    <n v="1087"/>
    <n v="224"/>
    <n v="0"/>
    <n v="46"/>
    <n v="1133"/>
    <n v="2946"/>
  </r>
  <r>
    <x v="20"/>
    <s v="ITA"/>
    <n v="14"/>
    <x v="11"/>
    <n v="4155774754"/>
    <n v="1465916051"/>
    <n v="3"/>
    <n v="4"/>
    <n v="7"/>
    <n v="10"/>
    <n v="17"/>
    <n v="0"/>
    <n v="0"/>
    <n v="0"/>
    <n v="17"/>
    <n v="248"/>
  </r>
  <r>
    <x v="20"/>
    <s v="ITA"/>
    <n v="1"/>
    <x v="12"/>
    <n v="450732745"/>
    <n v="7680687483"/>
    <n v="726"/>
    <n v="171"/>
    <n v="897"/>
    <n v="133"/>
    <n v="1030"/>
    <n v="216"/>
    <n v="0"/>
    <n v="81"/>
    <n v="1111"/>
    <n v="4375"/>
  </r>
  <r>
    <x v="20"/>
    <s v="ITA"/>
    <n v="16"/>
    <x v="13"/>
    <n v="4112559576"/>
    <n v="1686736689"/>
    <n v="116"/>
    <n v="6"/>
    <n v="122"/>
    <n v="90"/>
    <n v="212"/>
    <n v="56"/>
    <n v="2"/>
    <n v="16"/>
    <n v="230"/>
    <n v="2017"/>
  </r>
  <r>
    <x v="20"/>
    <s v="ITA"/>
    <n v="20"/>
    <x v="14"/>
    <n v="3921531192"/>
    <n v="9110616306"/>
    <n v="16"/>
    <n v="0"/>
    <n v="16"/>
    <n v="59"/>
    <n v="75"/>
    <n v="28"/>
    <n v="0"/>
    <n v="2"/>
    <n v="77"/>
    <n v="613"/>
  </r>
  <r>
    <x v="20"/>
    <s v="ITA"/>
    <n v="19"/>
    <x v="15"/>
    <n v="3811569725"/>
    <n v="133623567"/>
    <n v="56"/>
    <n v="15"/>
    <n v="71"/>
    <n v="108"/>
    <n v="179"/>
    <n v="29"/>
    <n v="7"/>
    <n v="2"/>
    <n v="188"/>
    <n v="2452"/>
  </r>
  <r>
    <x v="20"/>
    <s v="ITA"/>
    <n v="9"/>
    <x v="16"/>
    <n v="4376923077"/>
    <n v="1125588885"/>
    <n v="175"/>
    <n v="107"/>
    <n v="282"/>
    <n v="481"/>
    <n v="763"/>
    <n v="149"/>
    <n v="10"/>
    <n v="8"/>
    <n v="781"/>
    <n v="5132"/>
  </r>
  <r>
    <x v="20"/>
    <s v="ITA"/>
    <n v="4"/>
    <x v="17"/>
    <n v="4606893511"/>
    <n v="1112123097"/>
    <n v="73"/>
    <n v="19"/>
    <n v="92"/>
    <n v="275"/>
    <n v="367"/>
    <n v="168"/>
    <n v="5"/>
    <n v="6"/>
    <n v="378"/>
    <n v="1006"/>
  </r>
  <r>
    <x v="20"/>
    <s v="ITA"/>
    <n v="10"/>
    <x v="18"/>
    <n v="4310675841"/>
    <n v="1238824698"/>
    <n v="25"/>
    <n v="13"/>
    <n v="38"/>
    <n v="101"/>
    <n v="139"/>
    <n v="36"/>
    <n v="3"/>
    <n v="1"/>
    <n v="143"/>
    <n v="965"/>
  </r>
  <r>
    <x v="20"/>
    <s v="ITA"/>
    <n v="2"/>
    <x v="19"/>
    <n v="4573750286"/>
    <n v="7320149366"/>
    <n v="10"/>
    <n v="3"/>
    <n v="13"/>
    <n v="43"/>
    <n v="56"/>
    <n v="15"/>
    <n v="0"/>
    <n v="1"/>
    <n v="57"/>
    <n v="230"/>
  </r>
  <r>
    <x v="20"/>
    <s v="ITA"/>
    <n v="5"/>
    <x v="20"/>
    <n v="4543490485"/>
    <n v="1233845213"/>
    <n v="426"/>
    <n v="129"/>
    <n v="555"/>
    <n v="1434"/>
    <n v="1989"/>
    <n v="214"/>
    <n v="120"/>
    <n v="63"/>
    <n v="2172"/>
    <n v="32546"/>
  </r>
  <r>
    <x v="21"/>
    <s v="ITA"/>
    <n v="13"/>
    <x v="0"/>
    <n v="4235122196"/>
    <n v="1339843823"/>
    <n v="71"/>
    <n v="37"/>
    <n v="108"/>
    <n v="57"/>
    <n v="165"/>
    <n v="37"/>
    <n v="7"/>
    <n v="4"/>
    <n v="176"/>
    <n v="1533"/>
  </r>
  <r>
    <x v="21"/>
    <s v="ITA"/>
    <n v="17"/>
    <x v="1"/>
    <n v="4063947052"/>
    <n v="1580514834"/>
    <n v="1"/>
    <n v="2"/>
    <n v="3"/>
    <n v="9"/>
    <n v="12"/>
    <n v="1"/>
    <n v="0"/>
    <n v="0"/>
    <n v="12"/>
    <n v="230"/>
  </r>
  <r>
    <x v="21"/>
    <s v="ITA"/>
    <n v="4"/>
    <x v="2"/>
    <n v="4649933453"/>
    <n v="1135662422"/>
    <n v="53"/>
    <n v="11"/>
    <n v="64"/>
    <n v="171"/>
    <n v="235"/>
    <n v="36"/>
    <n v="0"/>
    <n v="6"/>
    <n v="241"/>
    <n v="1740"/>
  </r>
  <r>
    <x v="21"/>
    <s v="ITA"/>
    <n v="18"/>
    <x v="3"/>
    <n v="3890597598"/>
    <n v="1659440194"/>
    <n v="36"/>
    <n v="7"/>
    <n v="43"/>
    <n v="44"/>
    <n v="87"/>
    <n v="21"/>
    <n v="1"/>
    <n v="1"/>
    <n v="89"/>
    <n v="1030"/>
  </r>
  <r>
    <x v="21"/>
    <s v="ITA"/>
    <n v="15"/>
    <x v="4"/>
    <n v="4083956555"/>
    <n v="1425084984"/>
    <n v="103"/>
    <n v="22"/>
    <n v="125"/>
    <n v="238"/>
    <n v="363"/>
    <n v="67"/>
    <n v="28"/>
    <n v="9"/>
    <n v="400"/>
    <n v="2517"/>
  </r>
  <r>
    <x v="21"/>
    <s v="ITA"/>
    <n v="8"/>
    <x v="5"/>
    <n v="4449436681"/>
    <n v="113417208"/>
    <n v="1362"/>
    <n v="197"/>
    <n v="1559"/>
    <n v="1529"/>
    <n v="3088"/>
    <n v="347"/>
    <n v="88"/>
    <n v="346"/>
    <n v="3522"/>
    <n v="13096"/>
  </r>
  <r>
    <x v="21"/>
    <s v="ITA"/>
    <n v="6"/>
    <x v="6"/>
    <n v="456494354"/>
    <n v="1376813649"/>
    <n v="96"/>
    <n v="19"/>
    <n v="115"/>
    <n v="231"/>
    <n v="346"/>
    <n v="30"/>
    <n v="18"/>
    <n v="22"/>
    <n v="386"/>
    <n v="4851"/>
  </r>
  <r>
    <x v="21"/>
    <s v="ITA"/>
    <n v="12"/>
    <x v="7"/>
    <n v="4189277044"/>
    <n v="1248366722"/>
    <n v="267"/>
    <n v="31"/>
    <n v="298"/>
    <n v="174"/>
    <n v="472"/>
    <n v="76"/>
    <n v="32"/>
    <n v="19"/>
    <n v="523"/>
    <n v="9330"/>
  </r>
  <r>
    <x v="21"/>
    <s v="ITA"/>
    <n v="7"/>
    <x v="8"/>
    <n v="4441149315"/>
    <n v="89326992"/>
    <n v="255"/>
    <n v="73"/>
    <n v="328"/>
    <n v="247"/>
    <n v="575"/>
    <n v="82"/>
    <n v="42"/>
    <n v="50"/>
    <n v="667"/>
    <n v="2189"/>
  </r>
  <r>
    <x v="21"/>
    <s v="ITA"/>
    <n v="3"/>
    <x v="9"/>
    <n v="4546679409"/>
    <n v="9190347404"/>
    <n v="6171"/>
    <n v="823"/>
    <n v="6994"/>
    <n v="3867"/>
    <n v="10861"/>
    <n v="818"/>
    <n v="2368"/>
    <n v="1420"/>
    <n v="14649"/>
    <n v="43565"/>
  </r>
  <r>
    <x v="21"/>
    <s v="ITA"/>
    <n v="11"/>
    <x v="10"/>
    <n v="4361675973"/>
    <n v="135188753"/>
    <n v="528"/>
    <n v="110"/>
    <n v="638"/>
    <n v="547"/>
    <n v="1185"/>
    <n v="98"/>
    <n v="0"/>
    <n v="57"/>
    <n v="1242"/>
    <n v="3225"/>
  </r>
  <r>
    <x v="21"/>
    <s v="ITA"/>
    <n v="14"/>
    <x v="11"/>
    <n v="4155774754"/>
    <n v="1465916051"/>
    <n v="3"/>
    <n v="5"/>
    <n v="8"/>
    <n v="7"/>
    <n v="15"/>
    <n v="-2"/>
    <n v="5"/>
    <n v="1"/>
    <n v="21"/>
    <n v="253"/>
  </r>
  <r>
    <x v="21"/>
    <s v="ITA"/>
    <n v="1"/>
    <x v="12"/>
    <n v="450732745"/>
    <n v="7680687483"/>
    <n v="1045"/>
    <n v="186"/>
    <n v="1231"/>
    <n v="174"/>
    <n v="1405"/>
    <n v="375"/>
    <n v="0"/>
    <n v="111"/>
    <n v="1516"/>
    <n v="5588"/>
  </r>
  <r>
    <x v="21"/>
    <s v="ITA"/>
    <n v="16"/>
    <x v="13"/>
    <n v="4112559576"/>
    <n v="1686736689"/>
    <n v="116"/>
    <n v="6"/>
    <n v="122"/>
    <n v="90"/>
    <n v="212"/>
    <n v="0"/>
    <n v="2"/>
    <n v="16"/>
    <n v="230"/>
    <n v="2017"/>
  </r>
  <r>
    <x v="21"/>
    <s v="ITA"/>
    <n v="20"/>
    <x v="14"/>
    <n v="3921531192"/>
    <n v="9110616306"/>
    <n v="39"/>
    <n v="0"/>
    <n v="39"/>
    <n v="66"/>
    <n v="105"/>
    <n v="30"/>
    <n v="0"/>
    <n v="2"/>
    <n v="107"/>
    <n v="797"/>
  </r>
  <r>
    <x v="21"/>
    <s v="ITA"/>
    <n v="19"/>
    <x v="15"/>
    <n v="3811569725"/>
    <n v="133623567"/>
    <n v="75"/>
    <n v="20"/>
    <n v="95"/>
    <n v="108"/>
    <n v="203"/>
    <n v="24"/>
    <n v="8"/>
    <n v="2"/>
    <n v="213"/>
    <n v="2653"/>
  </r>
  <r>
    <x v="21"/>
    <s v="ITA"/>
    <n v="9"/>
    <x v="16"/>
    <n v="4376923077"/>
    <n v="1125588885"/>
    <n v="175"/>
    <n v="107"/>
    <n v="282"/>
    <n v="559"/>
    <n v="841"/>
    <n v="78"/>
    <n v="11"/>
    <n v="14"/>
    <n v="866"/>
    <n v="5910"/>
  </r>
  <r>
    <x v="21"/>
    <s v="ITA"/>
    <n v="4"/>
    <x v="17"/>
    <n v="4606893511"/>
    <n v="1112123097"/>
    <n v="73"/>
    <n v="19"/>
    <n v="92"/>
    <n v="275"/>
    <n v="367"/>
    <n v="0"/>
    <n v="5"/>
    <n v="6"/>
    <n v="378"/>
    <n v="1006"/>
  </r>
  <r>
    <x v="21"/>
    <s v="ITA"/>
    <n v="10"/>
    <x v="18"/>
    <n v="4310675841"/>
    <n v="1238824698"/>
    <n v="30"/>
    <n v="15"/>
    <n v="45"/>
    <n v="114"/>
    <n v="159"/>
    <n v="20"/>
    <n v="4"/>
    <n v="1"/>
    <n v="164"/>
    <n v="1093"/>
  </r>
  <r>
    <x v="21"/>
    <s v="ITA"/>
    <n v="2"/>
    <x v="19"/>
    <n v="4573750286"/>
    <n v="7320149366"/>
    <n v="28"/>
    <n v="5"/>
    <n v="33"/>
    <n v="70"/>
    <n v="103"/>
    <n v="47"/>
    <n v="0"/>
    <n v="2"/>
    <n v="105"/>
    <n v="287"/>
  </r>
  <r>
    <x v="21"/>
    <s v="ITA"/>
    <n v="5"/>
    <x v="20"/>
    <n v="4543490485"/>
    <n v="1233845213"/>
    <n v="498"/>
    <n v="156"/>
    <n v="654"/>
    <n v="1620"/>
    <n v="2274"/>
    <n v="285"/>
    <n v="130"/>
    <n v="69"/>
    <n v="2473"/>
    <n v="35052"/>
  </r>
  <r>
    <x v="22"/>
    <s v="ITA"/>
    <n v="13"/>
    <x v="0"/>
    <n v="4235122196"/>
    <n v="1339843823"/>
    <n v="94"/>
    <n v="32"/>
    <n v="126"/>
    <n v="90"/>
    <n v="216"/>
    <n v="51"/>
    <n v="7"/>
    <n v="6"/>
    <n v="229"/>
    <n v="1688"/>
  </r>
  <r>
    <x v="22"/>
    <s v="ITA"/>
    <n v="17"/>
    <x v="1"/>
    <n v="4063947052"/>
    <n v="1580514834"/>
    <n v="5"/>
    <n v="2"/>
    <n v="7"/>
    <n v="13"/>
    <n v="20"/>
    <n v="8"/>
    <n v="0"/>
    <n v="0"/>
    <n v="20"/>
    <n v="262"/>
  </r>
  <r>
    <x v="22"/>
    <s v="ITA"/>
    <n v="4"/>
    <x v="2"/>
    <n v="4649933453"/>
    <n v="1135662422"/>
    <n v="71"/>
    <n v="11"/>
    <n v="82"/>
    <n v="200"/>
    <n v="282"/>
    <n v="47"/>
    <n v="1"/>
    <n v="8"/>
    <n v="291"/>
    <n v="2149"/>
  </r>
  <r>
    <x v="22"/>
    <s v="ITA"/>
    <n v="18"/>
    <x v="3"/>
    <n v="3890597598"/>
    <n v="1659440194"/>
    <n v="45"/>
    <n v="10"/>
    <n v="55"/>
    <n v="57"/>
    <n v="112"/>
    <n v="25"/>
    <n v="1"/>
    <n v="1"/>
    <n v="114"/>
    <n v="1293"/>
  </r>
  <r>
    <x v="22"/>
    <s v="ITA"/>
    <n v="15"/>
    <x v="4"/>
    <n v="4083956555"/>
    <n v="1425084984"/>
    <n v="127"/>
    <n v="24"/>
    <n v="151"/>
    <n v="272"/>
    <n v="423"/>
    <n v="60"/>
    <n v="28"/>
    <n v="9"/>
    <n v="460"/>
    <n v="2685"/>
  </r>
  <r>
    <x v="22"/>
    <s v="ITA"/>
    <n v="8"/>
    <x v="5"/>
    <n v="4449436681"/>
    <n v="113417208"/>
    <n v="1566"/>
    <n v="223"/>
    <n v="1789"/>
    <n v="1615"/>
    <n v="3404"/>
    <n v="316"/>
    <n v="134"/>
    <n v="393"/>
    <n v="3931"/>
    <n v="14510"/>
  </r>
  <r>
    <x v="22"/>
    <s v="ITA"/>
    <n v="6"/>
    <x v="6"/>
    <n v="456494354"/>
    <n v="1376813649"/>
    <n v="104"/>
    <n v="21"/>
    <n v="125"/>
    <n v="222"/>
    <n v="347"/>
    <n v="1"/>
    <n v="17"/>
    <n v="30"/>
    <n v="394"/>
    <n v="4958"/>
  </r>
  <r>
    <x v="22"/>
    <s v="ITA"/>
    <n v="12"/>
    <x v="7"/>
    <n v="4189277044"/>
    <n v="1248366722"/>
    <n v="314"/>
    <n v="44"/>
    <n v="358"/>
    <n v="192"/>
    <n v="550"/>
    <n v="78"/>
    <n v="34"/>
    <n v="23"/>
    <n v="607"/>
    <n v="9436"/>
  </r>
  <r>
    <x v="22"/>
    <s v="ITA"/>
    <n v="7"/>
    <x v="8"/>
    <n v="4441149315"/>
    <n v="89326992"/>
    <n v="299"/>
    <n v="85"/>
    <n v="384"/>
    <n v="277"/>
    <n v="661"/>
    <n v="86"/>
    <n v="57"/>
    <n v="60"/>
    <n v="778"/>
    <n v="2509"/>
  </r>
  <r>
    <x v="22"/>
    <s v="ITA"/>
    <n v="3"/>
    <x v="9"/>
    <n v="4546679409"/>
    <n v="9190347404"/>
    <n v="6953"/>
    <n v="879"/>
    <n v="7832"/>
    <n v="4263"/>
    <n v="12095"/>
    <n v="1234"/>
    <n v="2485"/>
    <n v="1640"/>
    <n v="16220"/>
    <n v="46449"/>
  </r>
  <r>
    <x v="22"/>
    <s v="ITA"/>
    <n v="11"/>
    <x v="10"/>
    <n v="4361675973"/>
    <n v="135188753"/>
    <n v="599"/>
    <n v="109"/>
    <n v="708"/>
    <n v="594"/>
    <n v="1302"/>
    <n v="117"/>
    <n v="0"/>
    <n v="69"/>
    <n v="1371"/>
    <n v="3225"/>
  </r>
  <r>
    <x v="22"/>
    <s v="ITA"/>
    <n v="14"/>
    <x v="11"/>
    <n v="4155774754"/>
    <n v="1465916051"/>
    <n v="7"/>
    <n v="5"/>
    <n v="12"/>
    <n v="7"/>
    <n v="19"/>
    <n v="4"/>
    <n v="5"/>
    <n v="1"/>
    <n v="25"/>
    <n v="301"/>
  </r>
  <r>
    <x v="22"/>
    <s v="ITA"/>
    <n v="1"/>
    <x v="12"/>
    <n v="450732745"/>
    <n v="7680687483"/>
    <n v="1378"/>
    <n v="206"/>
    <n v="1584"/>
    <n v="180"/>
    <n v="1764"/>
    <n v="359"/>
    <n v="0"/>
    <n v="133"/>
    <n v="1897"/>
    <n v="6543"/>
  </r>
  <r>
    <x v="22"/>
    <s v="ITA"/>
    <n v="16"/>
    <x v="13"/>
    <n v="4112559576"/>
    <n v="1686736689"/>
    <n v="155"/>
    <n v="14"/>
    <n v="169"/>
    <n v="151"/>
    <n v="320"/>
    <n v="108"/>
    <n v="2"/>
    <n v="18"/>
    <n v="340"/>
    <n v="3077"/>
  </r>
  <r>
    <x v="22"/>
    <s v="ITA"/>
    <n v="20"/>
    <x v="14"/>
    <n v="3921531192"/>
    <n v="9110616306"/>
    <n v="36"/>
    <n v="4"/>
    <n v="40"/>
    <n v="75"/>
    <n v="115"/>
    <n v="10"/>
    <n v="0"/>
    <n v="2"/>
    <n v="117"/>
    <n v="1003"/>
  </r>
  <r>
    <x v="22"/>
    <s v="ITA"/>
    <n v="19"/>
    <x v="15"/>
    <n v="3811569725"/>
    <n v="133623567"/>
    <n v="86"/>
    <n v="28"/>
    <n v="114"/>
    <n v="112"/>
    <n v="226"/>
    <n v="23"/>
    <n v="8"/>
    <n v="3"/>
    <n v="237"/>
    <n v="2916"/>
  </r>
  <r>
    <x v="22"/>
    <s v="ITA"/>
    <n v="9"/>
    <x v="16"/>
    <n v="4376923077"/>
    <n v="1125588885"/>
    <n v="329"/>
    <n v="143"/>
    <n v="472"/>
    <n v="552"/>
    <n v="1024"/>
    <n v="183"/>
    <n v="12"/>
    <n v="17"/>
    <n v="1053"/>
    <n v="6727"/>
  </r>
  <r>
    <x v="22"/>
    <s v="ITA"/>
    <n v="4"/>
    <x v="17"/>
    <n v="4606893511"/>
    <n v="1112123097"/>
    <n v="107"/>
    <n v="22"/>
    <n v="129"/>
    <n v="239"/>
    <n v="368"/>
    <n v="1"/>
    <n v="10"/>
    <n v="7"/>
    <n v="385"/>
    <n v="1727"/>
  </r>
  <r>
    <x v="22"/>
    <s v="ITA"/>
    <n v="10"/>
    <x v="18"/>
    <n v="4310675841"/>
    <n v="1238824698"/>
    <n v="36"/>
    <n v="21"/>
    <n v="57"/>
    <n v="135"/>
    <n v="192"/>
    <n v="33"/>
    <n v="4"/>
    <n v="1"/>
    <n v="197"/>
    <n v="1323"/>
  </r>
  <r>
    <x v="22"/>
    <s v="ITA"/>
    <n v="2"/>
    <x v="19"/>
    <n v="4573750286"/>
    <n v="7320149366"/>
    <n v="35"/>
    <n v="6"/>
    <n v="41"/>
    <n v="93"/>
    <n v="134"/>
    <n v="31"/>
    <n v="0"/>
    <n v="2"/>
    <n v="136"/>
    <n v="398"/>
  </r>
  <r>
    <x v="22"/>
    <s v="ITA"/>
    <n v="5"/>
    <x v="20"/>
    <n v="4543490485"/>
    <n v="1233845213"/>
    <n v="548"/>
    <n v="171"/>
    <n v="719"/>
    <n v="1769"/>
    <n v="2488"/>
    <n v="214"/>
    <n v="136"/>
    <n v="80"/>
    <n v="2704"/>
    <n v="35478"/>
  </r>
  <r>
    <x v="23"/>
    <s v="ITA"/>
    <n v="13"/>
    <x v="0"/>
    <n v="4235122196"/>
    <n v="1339843823"/>
    <n v="99"/>
    <n v="41"/>
    <n v="140"/>
    <n v="109"/>
    <n v="249"/>
    <n v="33"/>
    <n v="7"/>
    <n v="7"/>
    <n v="263"/>
    <n v="2054"/>
  </r>
  <r>
    <x v="23"/>
    <s v="ITA"/>
    <n v="17"/>
    <x v="1"/>
    <n v="4063947052"/>
    <n v="1580514834"/>
    <n v="9"/>
    <n v="2"/>
    <n v="11"/>
    <n v="16"/>
    <n v="27"/>
    <n v="7"/>
    <n v="0"/>
    <n v="0"/>
    <n v="27"/>
    <n v="262"/>
  </r>
  <r>
    <x v="23"/>
    <s v="ITA"/>
    <n v="4"/>
    <x v="2"/>
    <n v="4649933453"/>
    <n v="1135662422"/>
    <n v="79"/>
    <n v="18"/>
    <n v="97"/>
    <n v="269"/>
    <n v="366"/>
    <n v="84"/>
    <n v="1"/>
    <n v="9"/>
    <n v="376"/>
    <n v="2844"/>
  </r>
  <r>
    <x v="23"/>
    <s v="ITA"/>
    <n v="18"/>
    <x v="3"/>
    <n v="3890597598"/>
    <n v="1659440194"/>
    <n v="45"/>
    <n v="11"/>
    <n v="56"/>
    <n v="70"/>
    <n v="126"/>
    <n v="14"/>
    <n v="2"/>
    <n v="1"/>
    <n v="129"/>
    <n v="1668"/>
  </r>
  <r>
    <x v="23"/>
    <s v="ITA"/>
    <n v="15"/>
    <x v="4"/>
    <n v="4083956555"/>
    <n v="1425084984"/>
    <n v="127"/>
    <n v="24"/>
    <n v="151"/>
    <n v="272"/>
    <n v="423"/>
    <n v="0"/>
    <n v="28"/>
    <n v="9"/>
    <n v="460"/>
    <n v="2685"/>
  </r>
  <r>
    <x v="23"/>
    <s v="ITA"/>
    <n v="8"/>
    <x v="5"/>
    <n v="4449436681"/>
    <n v="113417208"/>
    <n v="1784"/>
    <n v="247"/>
    <n v="2031"/>
    <n v="1884"/>
    <n v="3915"/>
    <n v="511"/>
    <n v="152"/>
    <n v="458"/>
    <n v="4525"/>
    <n v="15461"/>
  </r>
  <r>
    <x v="23"/>
    <s v="ITA"/>
    <n v="6"/>
    <x v="6"/>
    <n v="456494354"/>
    <n v="1376813649"/>
    <n v="128"/>
    <n v="27"/>
    <n v="155"/>
    <n v="261"/>
    <n v="416"/>
    <n v="69"/>
    <n v="15"/>
    <n v="31"/>
    <n v="462"/>
    <n v="4958"/>
  </r>
  <r>
    <x v="23"/>
    <s v="ITA"/>
    <n v="12"/>
    <x v="7"/>
    <n v="4189277044"/>
    <n v="1248366722"/>
    <n v="374"/>
    <n v="44"/>
    <n v="418"/>
    <n v="232"/>
    <n v="650"/>
    <n v="100"/>
    <n v="42"/>
    <n v="32"/>
    <n v="724"/>
    <n v="11145"/>
  </r>
  <r>
    <x v="23"/>
    <s v="ITA"/>
    <n v="7"/>
    <x v="8"/>
    <n v="4441149315"/>
    <n v="89326992"/>
    <n v="401"/>
    <n v="100"/>
    <n v="501"/>
    <n v="243"/>
    <n v="744"/>
    <n v="83"/>
    <n v="70"/>
    <n v="73"/>
    <n v="887"/>
    <n v="2912"/>
  </r>
  <r>
    <x v="23"/>
    <s v="ITA"/>
    <n v="3"/>
    <x v="9"/>
    <n v="4546679409"/>
    <n v="9190347404"/>
    <n v="7285"/>
    <n v="924"/>
    <n v="8209"/>
    <n v="4057"/>
    <n v="12266"/>
    <n v="171"/>
    <n v="3488"/>
    <n v="1959"/>
    <n v="17713"/>
    <n v="48983"/>
  </r>
  <r>
    <x v="23"/>
    <s v="ITA"/>
    <n v="11"/>
    <x v="10"/>
    <n v="4361675973"/>
    <n v="135188753"/>
    <n v="638"/>
    <n v="119"/>
    <n v="757"/>
    <n v="719"/>
    <n v="1476"/>
    <n v="174"/>
    <n v="0"/>
    <n v="92"/>
    <n v="1568"/>
    <n v="4109"/>
  </r>
  <r>
    <x v="23"/>
    <s v="ITA"/>
    <n v="14"/>
    <x v="11"/>
    <n v="4155774754"/>
    <n v="1465916051"/>
    <n v="7"/>
    <n v="6"/>
    <n v="13"/>
    <n v="8"/>
    <n v="21"/>
    <n v="2"/>
    <n v="6"/>
    <n v="1"/>
    <n v="28"/>
    <n v="361"/>
  </r>
  <r>
    <x v="23"/>
    <s v="ITA"/>
    <n v="1"/>
    <x v="12"/>
    <n v="450732745"/>
    <n v="7680687483"/>
    <n v="1780"/>
    <n v="227"/>
    <n v="2007"/>
    <n v="180"/>
    <n v="2187"/>
    <n v="423"/>
    <n v="0"/>
    <n v="154"/>
    <n v="2341"/>
    <n v="7516"/>
  </r>
  <r>
    <x v="23"/>
    <s v="ITA"/>
    <n v="16"/>
    <x v="13"/>
    <n v="4112559576"/>
    <n v="1686736689"/>
    <n v="156"/>
    <n v="30"/>
    <n v="186"/>
    <n v="176"/>
    <n v="362"/>
    <n v="42"/>
    <n v="2"/>
    <n v="19"/>
    <n v="383"/>
    <n v="3433"/>
  </r>
  <r>
    <x v="23"/>
    <s v="ITA"/>
    <n v="20"/>
    <x v="14"/>
    <n v="3921531192"/>
    <n v="9110616306"/>
    <n v="42"/>
    <n v="7"/>
    <n v="49"/>
    <n v="83"/>
    <n v="132"/>
    <n v="17"/>
    <n v="0"/>
    <n v="2"/>
    <n v="134"/>
    <n v="1135"/>
  </r>
  <r>
    <x v="23"/>
    <s v="ITA"/>
    <n v="19"/>
    <x v="15"/>
    <n v="3811569725"/>
    <n v="133623567"/>
    <n v="100"/>
    <n v="29"/>
    <n v="129"/>
    <n v="138"/>
    <n v="267"/>
    <n v="41"/>
    <n v="12"/>
    <n v="3"/>
    <n v="282"/>
    <n v="3294"/>
  </r>
  <r>
    <x v="23"/>
    <s v="ITA"/>
    <n v="9"/>
    <x v="16"/>
    <n v="4376923077"/>
    <n v="1125588885"/>
    <n v="427"/>
    <n v="160"/>
    <n v="587"/>
    <n v="704"/>
    <n v="1291"/>
    <n v="267"/>
    <n v="17"/>
    <n v="22"/>
    <n v="1330"/>
    <n v="7606"/>
  </r>
  <r>
    <x v="23"/>
    <s v="ITA"/>
    <n v="4"/>
    <x v="17"/>
    <n v="4606893511"/>
    <n v="1112123097"/>
    <n v="141"/>
    <n v="22"/>
    <n v="163"/>
    <n v="273"/>
    <n v="436"/>
    <n v="68"/>
    <n v="12"/>
    <n v="7"/>
    <n v="455"/>
    <n v="2187"/>
  </r>
  <r>
    <x v="23"/>
    <s v="ITA"/>
    <n v="10"/>
    <x v="18"/>
    <n v="4310675841"/>
    <n v="1238824698"/>
    <n v="54"/>
    <n v="21"/>
    <n v="75"/>
    <n v="166"/>
    <n v="241"/>
    <n v="49"/>
    <n v="4"/>
    <n v="2"/>
    <n v="247"/>
    <n v="1601"/>
  </r>
  <r>
    <x v="23"/>
    <s v="ITA"/>
    <n v="2"/>
    <x v="19"/>
    <n v="4573750286"/>
    <n v="7320149366"/>
    <n v="41"/>
    <n v="3"/>
    <n v="44"/>
    <n v="118"/>
    <n v="162"/>
    <n v="28"/>
    <n v="0"/>
    <n v="3"/>
    <n v="165"/>
    <n v="486"/>
  </r>
  <r>
    <x v="23"/>
    <s v="ITA"/>
    <n v="5"/>
    <x v="20"/>
    <n v="4543490485"/>
    <n v="1233845213"/>
    <n v="646"/>
    <n v="195"/>
    <n v="841"/>
    <n v="2112"/>
    <n v="2953"/>
    <n v="465"/>
    <n v="167"/>
    <n v="94"/>
    <n v="3214"/>
    <n v="40841"/>
  </r>
  <r>
    <x v="24"/>
    <s v="ITA"/>
    <n v="13"/>
    <x v="0"/>
    <n v="4235122196"/>
    <n v="1339843823"/>
    <n v="181"/>
    <n v="47"/>
    <n v="228"/>
    <n v="138"/>
    <n v="366"/>
    <n v="117"/>
    <n v="8"/>
    <n v="11"/>
    <n v="385"/>
    <n v="2409"/>
  </r>
  <r>
    <x v="24"/>
    <s v="ITA"/>
    <n v="17"/>
    <x v="1"/>
    <n v="4063947052"/>
    <n v="1580514834"/>
    <n v="8"/>
    <n v="5"/>
    <n v="13"/>
    <n v="24"/>
    <n v="37"/>
    <n v="10"/>
    <n v="0"/>
    <n v="0"/>
    <n v="37"/>
    <n v="353"/>
  </r>
  <r>
    <x v="24"/>
    <s v="ITA"/>
    <n v="4"/>
    <x v="2"/>
    <n v="4649933453"/>
    <n v="1135662422"/>
    <n v="87"/>
    <n v="18"/>
    <n v="105"/>
    <n v="316"/>
    <n v="421"/>
    <n v="55"/>
    <n v="1"/>
    <n v="14"/>
    <n v="436"/>
    <n v="3568"/>
  </r>
  <r>
    <x v="24"/>
    <s v="ITA"/>
    <n v="18"/>
    <x v="3"/>
    <n v="3890597598"/>
    <n v="1659440194"/>
    <n v="60"/>
    <n v="13"/>
    <n v="73"/>
    <n v="91"/>
    <n v="164"/>
    <n v="38"/>
    <n v="2"/>
    <n v="3"/>
    <n v="169"/>
    <n v="2342"/>
  </r>
  <r>
    <x v="24"/>
    <s v="ITA"/>
    <n v="15"/>
    <x v="4"/>
    <n v="4083956555"/>
    <n v="1425084984"/>
    <n v="213"/>
    <n v="36"/>
    <n v="249"/>
    <n v="356"/>
    <n v="605"/>
    <n v="182"/>
    <n v="30"/>
    <n v="17"/>
    <n v="652"/>
    <n v="3544"/>
  </r>
  <r>
    <x v="24"/>
    <s v="ITA"/>
    <n v="8"/>
    <x v="5"/>
    <n v="4449436681"/>
    <n v="113417208"/>
    <n v="1900"/>
    <n v="260"/>
    <n v="2160"/>
    <n v="2346"/>
    <n v="4506"/>
    <n v="591"/>
    <n v="177"/>
    <n v="531"/>
    <n v="5214"/>
    <n v="18344"/>
  </r>
  <r>
    <x v="24"/>
    <s v="ITA"/>
    <n v="6"/>
    <x v="6"/>
    <n v="456494354"/>
    <n v="1376813649"/>
    <n v="134"/>
    <n v="29"/>
    <n v="163"/>
    <n v="359"/>
    <n v="522"/>
    <n v="106"/>
    <n v="41"/>
    <n v="36"/>
    <n v="599"/>
    <n v="4052"/>
  </r>
  <r>
    <x v="24"/>
    <s v="ITA"/>
    <n v="12"/>
    <x v="7"/>
    <n v="4189277044"/>
    <n v="1248366722"/>
    <n v="426"/>
    <n v="45"/>
    <n v="471"/>
    <n v="270"/>
    <n v="741"/>
    <n v="91"/>
    <n v="44"/>
    <n v="38"/>
    <n v="823"/>
    <n v="11145"/>
  </r>
  <r>
    <x v="24"/>
    <s v="ITA"/>
    <n v="7"/>
    <x v="8"/>
    <n v="4441149315"/>
    <n v="89326992"/>
    <n v="491"/>
    <n v="112"/>
    <n v="603"/>
    <n v="280"/>
    <n v="883"/>
    <n v="139"/>
    <n v="85"/>
    <n v="91"/>
    <n v="1059"/>
    <n v="3348"/>
  </r>
  <r>
    <x v="24"/>
    <s v="ITA"/>
    <n v="3"/>
    <x v="9"/>
    <n v="4546679409"/>
    <n v="9190347404"/>
    <n v="7387"/>
    <n v="1006"/>
    <n v="8393"/>
    <n v="5545"/>
    <n v="13938"/>
    <n v="1672"/>
    <n v="3778"/>
    <n v="2168"/>
    <n v="19884"/>
    <n v="52244"/>
  </r>
  <r>
    <x v="24"/>
    <s v="ITA"/>
    <n v="11"/>
    <x v="10"/>
    <n v="4361675973"/>
    <n v="135188753"/>
    <n v="656"/>
    <n v="141"/>
    <n v="797"/>
    <n v="825"/>
    <n v="1622"/>
    <n v="146"/>
    <n v="0"/>
    <n v="115"/>
    <n v="1737"/>
    <n v="4512"/>
  </r>
  <r>
    <x v="24"/>
    <s v="ITA"/>
    <n v="14"/>
    <x v="11"/>
    <n v="4155774754"/>
    <n v="1465916051"/>
    <n v="19"/>
    <n v="6"/>
    <n v="25"/>
    <n v="13"/>
    <n v="38"/>
    <n v="17"/>
    <n v="6"/>
    <n v="2"/>
    <n v="46"/>
    <n v="426"/>
  </r>
  <r>
    <x v="24"/>
    <s v="ITA"/>
    <n v="1"/>
    <x v="12"/>
    <n v="450732745"/>
    <n v="7680687483"/>
    <n v="2279"/>
    <n v="257"/>
    <n v="2536"/>
    <n v="218"/>
    <n v="2754"/>
    <n v="567"/>
    <n v="3"/>
    <n v="175"/>
    <n v="2932"/>
    <n v="8853"/>
  </r>
  <r>
    <x v="24"/>
    <s v="ITA"/>
    <n v="16"/>
    <x v="13"/>
    <n v="4112559576"/>
    <n v="1686736689"/>
    <n v="173"/>
    <n v="31"/>
    <n v="204"/>
    <n v="245"/>
    <n v="449"/>
    <n v="87"/>
    <n v="4"/>
    <n v="25"/>
    <n v="478"/>
    <n v="4046"/>
  </r>
  <r>
    <x v="24"/>
    <s v="ITA"/>
    <n v="20"/>
    <x v="14"/>
    <n v="3921531192"/>
    <n v="9110616306"/>
    <n v="43"/>
    <n v="9"/>
    <n v="52"/>
    <n v="152"/>
    <n v="204"/>
    <n v="72"/>
    <n v="0"/>
    <n v="2"/>
    <n v="206"/>
    <n v="1334"/>
  </r>
  <r>
    <x v="24"/>
    <s v="ITA"/>
    <n v="19"/>
    <x v="15"/>
    <n v="3811569725"/>
    <n v="133623567"/>
    <n v="143"/>
    <n v="36"/>
    <n v="179"/>
    <n v="142"/>
    <n v="321"/>
    <n v="54"/>
    <n v="15"/>
    <n v="4"/>
    <n v="340"/>
    <n v="3961"/>
  </r>
  <r>
    <x v="24"/>
    <s v="ITA"/>
    <n v="9"/>
    <x v="16"/>
    <n v="4376923077"/>
    <n v="1125588885"/>
    <n v="501"/>
    <n v="178"/>
    <n v="679"/>
    <n v="743"/>
    <n v="1422"/>
    <n v="131"/>
    <n v="22"/>
    <n v="38"/>
    <n v="1482"/>
    <n v="8873"/>
  </r>
  <r>
    <x v="24"/>
    <s v="ITA"/>
    <n v="4"/>
    <x v="17"/>
    <n v="4606893511"/>
    <n v="1112123097"/>
    <n v="169"/>
    <n v="30"/>
    <n v="199"/>
    <n v="292"/>
    <n v="491"/>
    <n v="55"/>
    <n v="20"/>
    <n v="12"/>
    <n v="523"/>
    <n v="2203"/>
  </r>
  <r>
    <x v="24"/>
    <s v="ITA"/>
    <n v="10"/>
    <x v="18"/>
    <n v="4310675841"/>
    <n v="1238824698"/>
    <n v="69"/>
    <n v="21"/>
    <n v="90"/>
    <n v="238"/>
    <n v="328"/>
    <n v="87"/>
    <n v="4"/>
    <n v="2"/>
    <n v="334"/>
    <n v="1954"/>
  </r>
  <r>
    <x v="24"/>
    <s v="ITA"/>
    <n v="2"/>
    <x v="19"/>
    <n v="4573750286"/>
    <n v="7320149366"/>
    <n v="47"/>
    <n v="9"/>
    <n v="56"/>
    <n v="153"/>
    <n v="209"/>
    <n v="47"/>
    <n v="0"/>
    <n v="6"/>
    <n v="215"/>
    <n v="608"/>
  </r>
  <r>
    <x v="24"/>
    <s v="ITA"/>
    <n v="5"/>
    <x v="20"/>
    <n v="4543490485"/>
    <n v="1233845213"/>
    <n v="771"/>
    <n v="209"/>
    <n v="980"/>
    <n v="2189"/>
    <n v="3169"/>
    <n v="216"/>
    <n v="200"/>
    <n v="115"/>
    <n v="3484"/>
    <n v="44658"/>
  </r>
  <r>
    <x v="25"/>
    <s v="ITA"/>
    <n v="13"/>
    <x v="0"/>
    <n v="4235122196"/>
    <n v="1339843823"/>
    <n v="190"/>
    <n v="48"/>
    <n v="238"/>
    <n v="184"/>
    <n v="422"/>
    <n v="56"/>
    <n v="10"/>
    <n v="17"/>
    <n v="449"/>
    <n v="2695"/>
  </r>
  <r>
    <x v="25"/>
    <s v="ITA"/>
    <n v="17"/>
    <x v="1"/>
    <n v="4063947052"/>
    <n v="1580514834"/>
    <n v="8"/>
    <n v="5"/>
    <n v="13"/>
    <n v="39"/>
    <n v="52"/>
    <n v="15"/>
    <n v="0"/>
    <n v="0"/>
    <n v="52"/>
    <n v="443"/>
  </r>
  <r>
    <x v="25"/>
    <s v="ITA"/>
    <n v="4"/>
    <x v="2"/>
    <n v="4649933453"/>
    <n v="1135662422"/>
    <n v="99"/>
    <n v="24"/>
    <n v="123"/>
    <n v="407"/>
    <n v="530"/>
    <n v="109"/>
    <n v="1"/>
    <n v="17"/>
    <n v="548"/>
    <n v="4433"/>
  </r>
  <r>
    <x v="25"/>
    <s v="ITA"/>
    <n v="18"/>
    <x v="3"/>
    <n v="3890597598"/>
    <n v="1659440194"/>
    <n v="71"/>
    <n v="16"/>
    <n v="87"/>
    <n v="114"/>
    <n v="201"/>
    <n v="37"/>
    <n v="2"/>
    <n v="4"/>
    <n v="207"/>
    <n v="2690"/>
  </r>
  <r>
    <x v="25"/>
    <s v="ITA"/>
    <n v="15"/>
    <x v="4"/>
    <n v="4083956555"/>
    <n v="1425084984"/>
    <n v="130"/>
    <n v="41"/>
    <n v="171"/>
    <n v="531"/>
    <n v="702"/>
    <n v="97"/>
    <n v="30"/>
    <n v="17"/>
    <n v="749"/>
    <n v="3845"/>
  </r>
  <r>
    <x v="25"/>
    <s v="ITA"/>
    <n v="8"/>
    <x v="5"/>
    <n v="4449436681"/>
    <n v="113417208"/>
    <n v="2083"/>
    <n v="267"/>
    <n v="2350"/>
    <n v="2739"/>
    <n v="5089"/>
    <n v="583"/>
    <n v="239"/>
    <n v="640"/>
    <n v="5968"/>
    <n v="20753"/>
  </r>
  <r>
    <x v="25"/>
    <s v="ITA"/>
    <n v="6"/>
    <x v="6"/>
    <n v="456494354"/>
    <n v="1376813649"/>
    <n v="143"/>
    <n v="32"/>
    <n v="175"/>
    <n v="380"/>
    <n v="555"/>
    <n v="33"/>
    <n v="63"/>
    <n v="38"/>
    <n v="656"/>
    <n v="4964"/>
  </r>
  <r>
    <x v="25"/>
    <s v="ITA"/>
    <n v="12"/>
    <x v="7"/>
    <n v="4189277044"/>
    <n v="1248366722"/>
    <n v="537"/>
    <n v="47"/>
    <n v="584"/>
    <n v="328"/>
    <n v="912"/>
    <n v="171"/>
    <n v="53"/>
    <n v="43"/>
    <n v="1008"/>
    <n v="13889"/>
  </r>
  <r>
    <x v="25"/>
    <s v="ITA"/>
    <n v="7"/>
    <x v="8"/>
    <n v="4441149315"/>
    <n v="89326992"/>
    <n v="573"/>
    <n v="121"/>
    <n v="694"/>
    <n v="307"/>
    <n v="1001"/>
    <n v="118"/>
    <n v="101"/>
    <n v="119"/>
    <n v="1221"/>
    <n v="3794"/>
  </r>
  <r>
    <x v="25"/>
    <s v="ITA"/>
    <n v="3"/>
    <x v="9"/>
    <n v="4546679409"/>
    <n v="9190347404"/>
    <n v="7735"/>
    <n v="1050"/>
    <n v="8785"/>
    <n v="6635"/>
    <n v="15420"/>
    <n v="1482"/>
    <n v="4295"/>
    <n v="2549"/>
    <n v="22264"/>
    <n v="57174"/>
  </r>
  <r>
    <x v="25"/>
    <s v="ITA"/>
    <n v="11"/>
    <x v="10"/>
    <n v="4361675973"/>
    <n v="135188753"/>
    <n v="704"/>
    <n v="138"/>
    <n v="842"/>
    <n v="1002"/>
    <n v="1844"/>
    <n v="222"/>
    <n v="0"/>
    <n v="137"/>
    <n v="1981"/>
    <n v="5170"/>
  </r>
  <r>
    <x v="25"/>
    <s v="ITA"/>
    <n v="14"/>
    <x v="11"/>
    <n v="4155774754"/>
    <n v="1465916051"/>
    <n v="20"/>
    <n v="6"/>
    <n v="26"/>
    <n v="13"/>
    <n v="39"/>
    <n v="1"/>
    <n v="6"/>
    <n v="5"/>
    <n v="50"/>
    <n v="426"/>
  </r>
  <r>
    <x v="25"/>
    <s v="ITA"/>
    <n v="1"/>
    <x v="12"/>
    <n v="450732745"/>
    <n v="7680687483"/>
    <n v="1541"/>
    <n v="280"/>
    <n v="1821"/>
    <n v="1423"/>
    <n v="3244"/>
    <n v="490"/>
    <n v="8"/>
    <n v="209"/>
    <n v="3461"/>
    <n v="9975"/>
  </r>
  <r>
    <x v="25"/>
    <s v="ITA"/>
    <n v="16"/>
    <x v="13"/>
    <n v="4112559576"/>
    <n v="1686736689"/>
    <n v="191"/>
    <n v="31"/>
    <n v="222"/>
    <n v="329"/>
    <n v="551"/>
    <n v="102"/>
    <n v="4"/>
    <n v="26"/>
    <n v="581"/>
    <n v="4789"/>
  </r>
  <r>
    <x v="25"/>
    <s v="ITA"/>
    <n v="20"/>
    <x v="14"/>
    <n v="3921531192"/>
    <n v="9110616306"/>
    <n v="56"/>
    <n v="15"/>
    <n v="71"/>
    <n v="217"/>
    <n v="288"/>
    <n v="84"/>
    <n v="3"/>
    <n v="2"/>
    <n v="293"/>
    <n v="1912"/>
  </r>
  <r>
    <x v="25"/>
    <s v="ITA"/>
    <n v="19"/>
    <x v="15"/>
    <n v="3811569725"/>
    <n v="133623567"/>
    <n v="168"/>
    <n v="42"/>
    <n v="210"/>
    <n v="169"/>
    <n v="379"/>
    <n v="58"/>
    <n v="25"/>
    <n v="4"/>
    <n v="408"/>
    <n v="4468"/>
  </r>
  <r>
    <x v="25"/>
    <s v="ITA"/>
    <n v="9"/>
    <x v="16"/>
    <n v="4376923077"/>
    <n v="1125588885"/>
    <n v="601"/>
    <n v="189"/>
    <n v="790"/>
    <n v="923"/>
    <n v="1713"/>
    <n v="291"/>
    <n v="33"/>
    <n v="47"/>
    <n v="1793"/>
    <n v="10405"/>
  </r>
  <r>
    <x v="25"/>
    <s v="ITA"/>
    <n v="4"/>
    <x v="17"/>
    <n v="4606893511"/>
    <n v="1112123097"/>
    <n v="198"/>
    <n v="34"/>
    <n v="232"/>
    <n v="368"/>
    <n v="600"/>
    <n v="109"/>
    <n v="29"/>
    <n v="13"/>
    <n v="642"/>
    <n v="2656"/>
  </r>
  <r>
    <x v="25"/>
    <s v="ITA"/>
    <n v="10"/>
    <x v="18"/>
    <n v="4310675841"/>
    <n v="1238824698"/>
    <n v="75"/>
    <n v="24"/>
    <n v="99"/>
    <n v="285"/>
    <n v="384"/>
    <n v="56"/>
    <n v="4"/>
    <n v="7"/>
    <n v="395"/>
    <n v="2303"/>
  </r>
  <r>
    <x v="25"/>
    <s v="ITA"/>
    <n v="2"/>
    <x v="19"/>
    <n v="4573750286"/>
    <n v="7320149366"/>
    <n v="54"/>
    <n v="9"/>
    <n v="63"/>
    <n v="194"/>
    <n v="257"/>
    <n v="48"/>
    <n v="0"/>
    <n v="7"/>
    <n v="264"/>
    <n v="814"/>
  </r>
  <r>
    <x v="25"/>
    <s v="ITA"/>
    <n v="5"/>
    <x v="20"/>
    <n v="4543490485"/>
    <n v="1233845213"/>
    <n v="843"/>
    <n v="236"/>
    <n v="1079"/>
    <n v="2598"/>
    <n v="3677"/>
    <n v="508"/>
    <n v="223"/>
    <n v="131"/>
    <n v="4031"/>
    <n v="49288"/>
  </r>
  <r>
    <x v="26"/>
    <s v="ITA"/>
    <n v="13"/>
    <x v="0"/>
    <n v="4235122196"/>
    <n v="1339843823"/>
    <n v="185"/>
    <n v="44"/>
    <n v="229"/>
    <n v="265"/>
    <n v="494"/>
    <n v="72"/>
    <n v="13"/>
    <n v="22"/>
    <n v="529"/>
    <n v="3035"/>
  </r>
  <r>
    <x v="26"/>
    <s v="ITA"/>
    <n v="17"/>
    <x v="1"/>
    <n v="4063947052"/>
    <n v="1580514834"/>
    <n v="12"/>
    <n v="7"/>
    <n v="19"/>
    <n v="47"/>
    <n v="66"/>
    <n v="14"/>
    <n v="0"/>
    <n v="0"/>
    <n v="66"/>
    <n v="522"/>
  </r>
  <r>
    <x v="26"/>
    <s v="ITA"/>
    <n v="4"/>
    <x v="2"/>
    <n v="4649933453"/>
    <n v="1135662422"/>
    <n v="127"/>
    <n v="30"/>
    <n v="157"/>
    <n v="443"/>
    <n v="600"/>
    <n v="70"/>
    <n v="1"/>
    <n v="20"/>
    <n v="621"/>
    <n v="5179"/>
  </r>
  <r>
    <x v="26"/>
    <s v="ITA"/>
    <n v="18"/>
    <x v="3"/>
    <n v="3890597598"/>
    <n v="1659440194"/>
    <n v="73"/>
    <n v="16"/>
    <n v="89"/>
    <n v="136"/>
    <n v="225"/>
    <n v="24"/>
    <n v="5"/>
    <n v="5"/>
    <n v="235"/>
    <n v="3050"/>
  </r>
  <r>
    <x v="26"/>
    <s v="ITA"/>
    <n v="15"/>
    <x v="4"/>
    <n v="4083956555"/>
    <n v="1425084984"/>
    <n v="233"/>
    <n v="87"/>
    <n v="320"/>
    <n v="473"/>
    <n v="793"/>
    <n v="91"/>
    <n v="29"/>
    <n v="22"/>
    <n v="844"/>
    <n v="4448"/>
  </r>
  <r>
    <x v="26"/>
    <s v="ITA"/>
    <n v="8"/>
    <x v="5"/>
    <n v="4449436681"/>
    <n v="113417208"/>
    <n v="2267"/>
    <n v="265"/>
    <n v="2532"/>
    <n v="3129"/>
    <n v="5661"/>
    <n v="572"/>
    <n v="329"/>
    <n v="715"/>
    <n v="6705"/>
    <n v="24620"/>
  </r>
  <r>
    <x v="26"/>
    <s v="ITA"/>
    <n v="6"/>
    <x v="6"/>
    <n v="456494354"/>
    <n v="1376813649"/>
    <n v="152"/>
    <n v="37"/>
    <n v="189"/>
    <n v="477"/>
    <n v="666"/>
    <n v="111"/>
    <n v="82"/>
    <n v="42"/>
    <n v="790"/>
    <n v="5955"/>
  </r>
  <r>
    <x v="26"/>
    <s v="ITA"/>
    <n v="12"/>
    <x v="7"/>
    <n v="4189277044"/>
    <n v="1248366722"/>
    <n v="591"/>
    <n v="70"/>
    <n v="661"/>
    <n v="425"/>
    <n v="1086"/>
    <n v="174"/>
    <n v="54"/>
    <n v="50"/>
    <n v="1190"/>
    <n v="13889"/>
  </r>
  <r>
    <x v="26"/>
    <s v="ITA"/>
    <n v="7"/>
    <x v="8"/>
    <n v="4441149315"/>
    <n v="89326992"/>
    <n v="598"/>
    <n v="129"/>
    <n v="727"/>
    <n v="432"/>
    <n v="1159"/>
    <n v="158"/>
    <n v="125"/>
    <n v="152"/>
    <n v="1436"/>
    <n v="4304"/>
  </r>
  <r>
    <x v="26"/>
    <s v="ITA"/>
    <n v="3"/>
    <x v="9"/>
    <n v="4546679409"/>
    <n v="9190347404"/>
    <n v="8258"/>
    <n v="1093"/>
    <n v="9351"/>
    <n v="8019"/>
    <n v="17370"/>
    <n v="1950"/>
    <n v="5050"/>
    <n v="3095"/>
    <n v="25515"/>
    <n v="66730"/>
  </r>
  <r>
    <x v="26"/>
    <s v="ITA"/>
    <n v="11"/>
    <x v="10"/>
    <n v="4361675973"/>
    <n v="135188753"/>
    <n v="742"/>
    <n v="141"/>
    <n v="883"/>
    <n v="1114"/>
    <n v="1997"/>
    <n v="153"/>
    <n v="2"/>
    <n v="154"/>
    <n v="2153"/>
    <n v="5740"/>
  </r>
  <r>
    <x v="26"/>
    <s v="ITA"/>
    <n v="14"/>
    <x v="11"/>
    <n v="4155774754"/>
    <n v="1465916051"/>
    <n v="21"/>
    <n v="6"/>
    <n v="27"/>
    <n v="20"/>
    <n v="47"/>
    <n v="8"/>
    <n v="7"/>
    <n v="7"/>
    <n v="61"/>
    <n v="449"/>
  </r>
  <r>
    <x v="26"/>
    <s v="ITA"/>
    <n v="1"/>
    <x v="12"/>
    <n v="450732745"/>
    <n v="7680687483"/>
    <n v="1976"/>
    <n v="301"/>
    <n v="2277"/>
    <n v="1229"/>
    <n v="3506"/>
    <n v="262"/>
    <n v="8"/>
    <n v="238"/>
    <n v="3752"/>
    <n v="10701"/>
  </r>
  <r>
    <x v="26"/>
    <s v="ITA"/>
    <n v="16"/>
    <x v="13"/>
    <n v="4112559576"/>
    <n v="1686736689"/>
    <n v="209"/>
    <n v="33"/>
    <n v="242"/>
    <n v="400"/>
    <n v="642"/>
    <n v="91"/>
    <n v="4"/>
    <n v="29"/>
    <n v="675"/>
    <n v="5617"/>
  </r>
  <r>
    <x v="26"/>
    <s v="ITA"/>
    <n v="20"/>
    <x v="14"/>
    <n v="3921531192"/>
    <n v="9110616306"/>
    <n v="65"/>
    <n v="16"/>
    <n v="81"/>
    <n v="240"/>
    <n v="321"/>
    <n v="33"/>
    <n v="5"/>
    <n v="4"/>
    <n v="330"/>
    <n v="2297"/>
  </r>
  <r>
    <x v="26"/>
    <s v="ITA"/>
    <n v="19"/>
    <x v="15"/>
    <n v="3811569725"/>
    <n v="133623567"/>
    <n v="206"/>
    <n v="48"/>
    <n v="254"/>
    <n v="204"/>
    <n v="458"/>
    <n v="79"/>
    <n v="26"/>
    <n v="6"/>
    <n v="490"/>
    <n v="4883"/>
  </r>
  <r>
    <x v="26"/>
    <s v="ITA"/>
    <n v="9"/>
    <x v="16"/>
    <n v="4376923077"/>
    <n v="1125588885"/>
    <n v="664"/>
    <n v="202"/>
    <n v="866"/>
    <n v="1039"/>
    <n v="1905"/>
    <n v="192"/>
    <n v="35"/>
    <n v="72"/>
    <n v="2012"/>
    <n v="11909"/>
  </r>
  <r>
    <x v="26"/>
    <s v="ITA"/>
    <n v="4"/>
    <x v="17"/>
    <n v="4606893511"/>
    <n v="1112123097"/>
    <n v="233"/>
    <n v="39"/>
    <n v="272"/>
    <n v="448"/>
    <n v="720"/>
    <n v="120"/>
    <n v="34"/>
    <n v="28"/>
    <n v="782"/>
    <n v="2656"/>
  </r>
  <r>
    <x v="26"/>
    <s v="ITA"/>
    <n v="10"/>
    <x v="18"/>
    <n v="4310675841"/>
    <n v="1238824698"/>
    <n v="92"/>
    <n v="29"/>
    <n v="121"/>
    <n v="326"/>
    <n v="447"/>
    <n v="63"/>
    <n v="5"/>
    <n v="10"/>
    <n v="462"/>
    <n v="2712"/>
  </r>
  <r>
    <x v="26"/>
    <s v="ITA"/>
    <n v="2"/>
    <x v="19"/>
    <n v="4573750286"/>
    <n v="7320149366"/>
    <n v="62"/>
    <n v="15"/>
    <n v="77"/>
    <n v="227"/>
    <n v="304"/>
    <n v="47"/>
    <n v="1"/>
    <n v="8"/>
    <n v="313"/>
    <n v="884"/>
  </r>
  <r>
    <x v="26"/>
    <s v="ITA"/>
    <n v="5"/>
    <x v="20"/>
    <n v="4543490485"/>
    <n v="1233845213"/>
    <n v="942"/>
    <n v="249"/>
    <n v="1191"/>
    <n v="3023"/>
    <n v="4214"/>
    <n v="537"/>
    <n v="257"/>
    <n v="146"/>
    <n v="4617"/>
    <n v="53642"/>
  </r>
  <r>
    <x v="27"/>
    <s v="ITA"/>
    <n v="13"/>
    <x v="0"/>
    <n v="4235122196"/>
    <n v="1339843823"/>
    <n v="218"/>
    <n v="49"/>
    <n v="267"/>
    <n v="272"/>
    <n v="539"/>
    <n v="45"/>
    <n v="15"/>
    <n v="33"/>
    <n v="587"/>
    <n v="3375"/>
  </r>
  <r>
    <x v="27"/>
    <s v="ITA"/>
    <n v="17"/>
    <x v="1"/>
    <n v="4063947052"/>
    <n v="1580514834"/>
    <n v="13"/>
    <n v="10"/>
    <n v="23"/>
    <n v="58"/>
    <n v="81"/>
    <n v="15"/>
    <n v="0"/>
    <n v="0"/>
    <n v="81"/>
    <n v="643"/>
  </r>
  <r>
    <x v="27"/>
    <s v="ITA"/>
    <n v="4"/>
    <x v="2"/>
    <n v="4649933453"/>
    <n v="1135662422"/>
    <n v="146"/>
    <n v="32"/>
    <n v="178"/>
    <n v="470"/>
    <n v="648"/>
    <n v="48"/>
    <n v="7"/>
    <n v="23"/>
    <n v="678"/>
    <n v="5718"/>
  </r>
  <r>
    <x v="27"/>
    <s v="ITA"/>
    <n v="18"/>
    <x v="3"/>
    <n v="3890597598"/>
    <n v="1659440194"/>
    <n v="77"/>
    <n v="17"/>
    <n v="94"/>
    <n v="166"/>
    <n v="260"/>
    <n v="35"/>
    <n v="5"/>
    <n v="8"/>
    <n v="273"/>
    <n v="3666"/>
  </r>
  <r>
    <x v="27"/>
    <s v="ITA"/>
    <n v="15"/>
    <x v="4"/>
    <n v="4083956555"/>
    <n v="1425084984"/>
    <n v="243"/>
    <n v="99"/>
    <n v="342"/>
    <n v="524"/>
    <n v="866"/>
    <n v="73"/>
    <n v="41"/>
    <n v="29"/>
    <n v="936"/>
    <n v="4943"/>
  </r>
  <r>
    <x v="27"/>
    <s v="ITA"/>
    <n v="8"/>
    <x v="5"/>
    <n v="4449436681"/>
    <n v="113417208"/>
    <n v="2429"/>
    <n v="269"/>
    <n v="2698"/>
    <n v="3692"/>
    <n v="6390"/>
    <n v="729"/>
    <n v="349"/>
    <n v="816"/>
    <n v="7555"/>
    <n v="28022"/>
  </r>
  <r>
    <x v="27"/>
    <s v="ITA"/>
    <n v="6"/>
    <x v="6"/>
    <n v="456494354"/>
    <n v="1376813649"/>
    <n v="163"/>
    <n v="47"/>
    <n v="210"/>
    <n v="528"/>
    <n v="738"/>
    <n v="72"/>
    <n v="89"/>
    <n v="47"/>
    <n v="874"/>
    <n v="6761"/>
  </r>
  <r>
    <x v="27"/>
    <s v="ITA"/>
    <n v="12"/>
    <x v="7"/>
    <n v="4189277044"/>
    <n v="1248366722"/>
    <n v="671"/>
    <n v="79"/>
    <n v="750"/>
    <n v="522"/>
    <n v="1272"/>
    <n v="186"/>
    <n v="58"/>
    <n v="53"/>
    <n v="1383"/>
    <n v="17845"/>
  </r>
  <r>
    <x v="27"/>
    <s v="ITA"/>
    <n v="7"/>
    <x v="8"/>
    <n v="4441149315"/>
    <n v="89326992"/>
    <n v="736"/>
    <n v="132"/>
    <n v="868"/>
    <n v="483"/>
    <n v="1351"/>
    <n v="192"/>
    <n v="143"/>
    <n v="171"/>
    <n v="1665"/>
    <n v="4995"/>
  </r>
  <r>
    <x v="27"/>
    <s v="ITA"/>
    <n v="3"/>
    <x v="9"/>
    <n v="4546679409"/>
    <n v="9190347404"/>
    <n v="9439"/>
    <n v="1142"/>
    <n v="10581"/>
    <n v="7304"/>
    <n v="17885"/>
    <n v="515"/>
    <n v="5865"/>
    <n v="3456"/>
    <n v="27206"/>
    <n v="70598"/>
  </r>
  <r>
    <x v="27"/>
    <s v="ITA"/>
    <n v="11"/>
    <x v="10"/>
    <n v="4361675973"/>
    <n v="135188753"/>
    <n v="816"/>
    <n v="138"/>
    <n v="954"/>
    <n v="1277"/>
    <n v="2231"/>
    <n v="234"/>
    <n v="6"/>
    <n v="184"/>
    <n v="2421"/>
    <n v="6391"/>
  </r>
  <r>
    <x v="27"/>
    <s v="ITA"/>
    <n v="14"/>
    <x v="11"/>
    <n v="4155774754"/>
    <n v="1465916051"/>
    <n v="24"/>
    <n v="7"/>
    <n v="31"/>
    <n v="21"/>
    <n v="52"/>
    <n v="5"/>
    <n v="7"/>
    <n v="7"/>
    <n v="66"/>
    <n v="532"/>
  </r>
  <r>
    <x v="27"/>
    <s v="ITA"/>
    <n v="1"/>
    <x v="12"/>
    <n v="450732745"/>
    <n v="7680687483"/>
    <n v="2118"/>
    <n v="308"/>
    <n v="2426"/>
    <n v="1701"/>
    <n v="4127"/>
    <n v="621"/>
    <n v="10"/>
    <n v="283"/>
    <n v="4420"/>
    <n v="12701"/>
  </r>
  <r>
    <x v="27"/>
    <s v="ITA"/>
    <n v="16"/>
    <x v="13"/>
    <n v="4112559576"/>
    <n v="1686736689"/>
    <n v="252"/>
    <n v="37"/>
    <n v="289"/>
    <n v="459"/>
    <n v="748"/>
    <n v="106"/>
    <n v="7"/>
    <n v="31"/>
    <n v="786"/>
    <n v="6160"/>
  </r>
  <r>
    <x v="27"/>
    <s v="ITA"/>
    <n v="20"/>
    <x v="14"/>
    <n v="3921531192"/>
    <n v="9110616306"/>
    <n v="67"/>
    <n v="16"/>
    <n v="83"/>
    <n v="244"/>
    <n v="327"/>
    <n v="6"/>
    <n v="5"/>
    <n v="7"/>
    <n v="339"/>
    <n v="2402"/>
  </r>
  <r>
    <x v="27"/>
    <s v="ITA"/>
    <n v="19"/>
    <x v="15"/>
    <n v="3811569725"/>
    <n v="133623567"/>
    <n v="220"/>
    <n v="55"/>
    <n v="275"/>
    <n v="321"/>
    <n v="596"/>
    <n v="138"/>
    <n v="26"/>
    <n v="8"/>
    <n v="630"/>
    <n v="5580"/>
  </r>
  <r>
    <x v="27"/>
    <s v="ITA"/>
    <n v="9"/>
    <x v="16"/>
    <n v="4376923077"/>
    <n v="1125588885"/>
    <n v="706"/>
    <n v="215"/>
    <n v="921"/>
    <n v="1223"/>
    <n v="2144"/>
    <n v="239"/>
    <n v="42"/>
    <n v="91"/>
    <n v="2277"/>
    <n v="13264"/>
  </r>
  <r>
    <x v="27"/>
    <s v="ITA"/>
    <n v="4"/>
    <x v="17"/>
    <n v="4606893511"/>
    <n v="1112123097"/>
    <n v="235"/>
    <n v="46"/>
    <n v="281"/>
    <n v="604"/>
    <n v="885"/>
    <n v="165"/>
    <n v="34"/>
    <n v="35"/>
    <n v="954"/>
    <n v="3050"/>
  </r>
  <r>
    <x v="27"/>
    <s v="ITA"/>
    <n v="10"/>
    <x v="18"/>
    <n v="4310675841"/>
    <n v="1238824698"/>
    <n v="97"/>
    <n v="35"/>
    <n v="132"/>
    <n v="368"/>
    <n v="500"/>
    <n v="53"/>
    <n v="5"/>
    <n v="16"/>
    <n v="521"/>
    <n v="3135"/>
  </r>
  <r>
    <x v="27"/>
    <s v="ITA"/>
    <n v="2"/>
    <x v="19"/>
    <n v="4573750286"/>
    <n v="7320149366"/>
    <n v="63"/>
    <n v="21"/>
    <n v="84"/>
    <n v="270"/>
    <n v="354"/>
    <n v="50"/>
    <n v="1"/>
    <n v="9"/>
    <n v="364"/>
    <n v="950"/>
  </r>
  <r>
    <x v="27"/>
    <s v="ITA"/>
    <n v="5"/>
    <x v="20"/>
    <n v="4543490485"/>
    <n v="1233845213"/>
    <n v="1113"/>
    <n v="255"/>
    <n v="1368"/>
    <n v="3276"/>
    <n v="4644"/>
    <n v="430"/>
    <n v="309"/>
    <n v="169"/>
    <n v="5122"/>
    <n v="57671"/>
  </r>
  <r>
    <x v="28"/>
    <s v="ITA"/>
    <n v="13"/>
    <x v="0"/>
    <n v="4235122196"/>
    <n v="1339843823"/>
    <n v="228"/>
    <n v="52"/>
    <n v="280"/>
    <n v="325"/>
    <n v="605"/>
    <n v="66"/>
    <n v="20"/>
    <n v="38"/>
    <n v="663"/>
    <n v="3674"/>
  </r>
  <r>
    <x v="28"/>
    <s v="ITA"/>
    <n v="17"/>
    <x v="1"/>
    <n v="4063947052"/>
    <n v="1580514834"/>
    <n v="15"/>
    <n v="12"/>
    <n v="27"/>
    <n v="62"/>
    <n v="89"/>
    <n v="8"/>
    <n v="0"/>
    <n v="1"/>
    <n v="90"/>
    <n v="696"/>
  </r>
  <r>
    <x v="28"/>
    <s v="ITA"/>
    <n v="4"/>
    <x v="2"/>
    <n v="4649933453"/>
    <n v="1135662422"/>
    <n v="145"/>
    <n v="33"/>
    <n v="178"/>
    <n v="510"/>
    <n v="688"/>
    <n v="40"/>
    <n v="7"/>
    <n v="29"/>
    <n v="724"/>
    <n v="6084"/>
  </r>
  <r>
    <x v="28"/>
    <s v="ITA"/>
    <n v="18"/>
    <x v="3"/>
    <n v="3890597598"/>
    <n v="1659440194"/>
    <n v="82"/>
    <n v="20"/>
    <n v="102"/>
    <n v="178"/>
    <n v="280"/>
    <n v="20"/>
    <n v="5"/>
    <n v="7"/>
    <n v="292"/>
    <n v="4073"/>
  </r>
  <r>
    <x v="28"/>
    <s v="ITA"/>
    <n v="15"/>
    <x v="4"/>
    <n v="4083956555"/>
    <n v="1425084984"/>
    <n v="266"/>
    <n v="110"/>
    <n v="376"/>
    <n v="553"/>
    <n v="929"/>
    <n v="63"/>
    <n v="48"/>
    <n v="49"/>
    <n v="1026"/>
    <n v="5813"/>
  </r>
  <r>
    <x v="28"/>
    <s v="ITA"/>
    <n v="8"/>
    <x v="5"/>
    <n v="4449436681"/>
    <n v="113417208"/>
    <n v="2846"/>
    <n v="276"/>
    <n v="3122"/>
    <n v="4098"/>
    <n v="7220"/>
    <n v="830"/>
    <n v="423"/>
    <n v="892"/>
    <n v="8535"/>
    <n v="31200"/>
  </r>
  <r>
    <x v="28"/>
    <s v="ITA"/>
    <n v="6"/>
    <x v="6"/>
    <n v="456494354"/>
    <n v="1376813649"/>
    <n v="185"/>
    <n v="41"/>
    <n v="226"/>
    <n v="545"/>
    <n v="771"/>
    <n v="33"/>
    <n v="105"/>
    <n v="54"/>
    <n v="930"/>
    <n v="7424"/>
  </r>
  <r>
    <x v="28"/>
    <s v="ITA"/>
    <n v="12"/>
    <x v="7"/>
    <n v="4189277044"/>
    <n v="1248366722"/>
    <n v="718"/>
    <n v="96"/>
    <n v="814"/>
    <n v="600"/>
    <n v="1414"/>
    <n v="142"/>
    <n v="63"/>
    <n v="63"/>
    <n v="1540"/>
    <n v="18371"/>
  </r>
  <r>
    <x v="28"/>
    <s v="ITA"/>
    <n v="7"/>
    <x v="8"/>
    <n v="4441149315"/>
    <n v="89326992"/>
    <n v="761"/>
    <n v="133"/>
    <n v="894"/>
    <n v="659"/>
    <n v="1553"/>
    <n v="202"/>
    <n v="159"/>
    <n v="212"/>
    <n v="1924"/>
    <n v="5538"/>
  </r>
  <r>
    <x v="28"/>
    <s v="ITA"/>
    <n v="3"/>
    <x v="9"/>
    <n v="4546679409"/>
    <n v="9190347404"/>
    <n v="9266"/>
    <n v="1183"/>
    <n v="10449"/>
    <n v="8461"/>
    <n v="18910"/>
    <n v="1025"/>
    <n v="6075"/>
    <n v="3776"/>
    <n v="28761"/>
    <n v="73242"/>
  </r>
  <r>
    <x v="28"/>
    <s v="ITA"/>
    <n v="11"/>
    <x v="10"/>
    <n v="4361675973"/>
    <n v="135188753"/>
    <n v="882"/>
    <n v="148"/>
    <n v="1030"/>
    <n v="1328"/>
    <n v="2358"/>
    <n v="127"/>
    <n v="8"/>
    <n v="203"/>
    <n v="2569"/>
    <n v="6782"/>
  </r>
  <r>
    <x v="28"/>
    <s v="ITA"/>
    <n v="14"/>
    <x v="11"/>
    <n v="4155774754"/>
    <n v="1465916051"/>
    <n v="25"/>
    <n v="7"/>
    <n v="32"/>
    <n v="18"/>
    <n v="50"/>
    <n v="-2"/>
    <n v="10"/>
    <n v="7"/>
    <n v="67"/>
    <n v="532"/>
  </r>
  <r>
    <x v="28"/>
    <s v="ITA"/>
    <n v="1"/>
    <x v="12"/>
    <n v="450732745"/>
    <n v="7680687483"/>
    <n v="2194"/>
    <n v="343"/>
    <n v="2537"/>
    <n v="1992"/>
    <n v="4529"/>
    <n v="402"/>
    <n v="17"/>
    <n v="315"/>
    <n v="4861"/>
    <n v="13560"/>
  </r>
  <r>
    <x v="28"/>
    <s v="ITA"/>
    <n v="16"/>
    <x v="13"/>
    <n v="4112559576"/>
    <n v="1686736689"/>
    <n v="285"/>
    <n v="45"/>
    <n v="330"/>
    <n v="532"/>
    <n v="862"/>
    <n v="114"/>
    <n v="7"/>
    <n v="37"/>
    <n v="906"/>
    <n v="6761"/>
  </r>
  <r>
    <x v="28"/>
    <s v="ITA"/>
    <n v="20"/>
    <x v="14"/>
    <n v="3921531192"/>
    <n v="9110616306"/>
    <n v="76"/>
    <n v="18"/>
    <n v="94"/>
    <n v="249"/>
    <n v="343"/>
    <n v="16"/>
    <n v="5"/>
    <n v="11"/>
    <n v="359"/>
    <n v="2568"/>
  </r>
  <r>
    <x v="28"/>
    <s v="ITA"/>
    <n v="19"/>
    <x v="15"/>
    <n v="3811569725"/>
    <n v="133623567"/>
    <n v="250"/>
    <n v="60"/>
    <n v="310"/>
    <n v="371"/>
    <n v="681"/>
    <n v="85"/>
    <n v="27"/>
    <n v="13"/>
    <n v="721"/>
    <n v="6375"/>
  </r>
  <r>
    <x v="28"/>
    <s v="ITA"/>
    <n v="9"/>
    <x v="16"/>
    <n v="4376923077"/>
    <n v="1125588885"/>
    <n v="838"/>
    <n v="238"/>
    <n v="1076"/>
    <n v="1225"/>
    <n v="2301"/>
    <n v="157"/>
    <n v="51"/>
    <n v="109"/>
    <n v="2461"/>
    <n v="13851"/>
  </r>
  <r>
    <x v="28"/>
    <s v="ITA"/>
    <n v="4"/>
    <x v="17"/>
    <n v="4606893511"/>
    <n v="1112123097"/>
    <n v="249"/>
    <n v="46"/>
    <n v="295"/>
    <n v="619"/>
    <n v="914"/>
    <n v="29"/>
    <n v="68"/>
    <n v="41"/>
    <n v="1023"/>
    <n v="3150"/>
  </r>
  <r>
    <x v="28"/>
    <s v="ITA"/>
    <n v="10"/>
    <x v="18"/>
    <n v="4310675841"/>
    <n v="1238824698"/>
    <n v="106"/>
    <n v="42"/>
    <n v="148"/>
    <n v="408"/>
    <n v="556"/>
    <n v="56"/>
    <n v="5"/>
    <n v="16"/>
    <n v="577"/>
    <n v="3561"/>
  </r>
  <r>
    <x v="28"/>
    <s v="ITA"/>
    <n v="2"/>
    <x v="19"/>
    <n v="4573750286"/>
    <n v="7320149366"/>
    <n v="69"/>
    <n v="20"/>
    <n v="89"/>
    <n v="290"/>
    <n v="379"/>
    <n v="25"/>
    <n v="2"/>
    <n v="12"/>
    <n v="393"/>
    <n v="1098"/>
  </r>
  <r>
    <x v="28"/>
    <s v="ITA"/>
    <n v="5"/>
    <x v="20"/>
    <n v="4543490485"/>
    <n v="1233845213"/>
    <n v="1206"/>
    <n v="281"/>
    <n v="1487"/>
    <n v="3499"/>
    <n v="4986"/>
    <n v="342"/>
    <n v="327"/>
    <n v="192"/>
    <n v="5505"/>
    <n v="61115"/>
  </r>
  <r>
    <x v="29"/>
    <s v="ITA"/>
    <n v="13"/>
    <x v="0"/>
    <n v="4235122196"/>
    <n v="1339843823"/>
    <n v="234"/>
    <n v="57"/>
    <n v="291"/>
    <n v="331"/>
    <n v="622"/>
    <n v="17"/>
    <n v="21"/>
    <n v="46"/>
    <n v="689"/>
    <n v="4294"/>
  </r>
  <r>
    <x v="29"/>
    <s v="ITA"/>
    <n v="17"/>
    <x v="1"/>
    <n v="4063947052"/>
    <n v="1580514834"/>
    <n v="14"/>
    <n v="12"/>
    <n v="26"/>
    <n v="65"/>
    <n v="91"/>
    <n v="2"/>
    <n v="0"/>
    <n v="1"/>
    <n v="92"/>
    <n v="744"/>
  </r>
  <r>
    <x v="29"/>
    <s v="ITA"/>
    <n v="4"/>
    <x v="2"/>
    <n v="4649933453"/>
    <n v="1135662422"/>
    <n v="166"/>
    <n v="38"/>
    <n v="204"/>
    <n v="495"/>
    <n v="699"/>
    <n v="11"/>
    <n v="44"/>
    <n v="38"/>
    <n v="781"/>
    <n v="6509"/>
  </r>
  <r>
    <x v="29"/>
    <s v="ITA"/>
    <n v="18"/>
    <x v="3"/>
    <n v="3890597598"/>
    <n v="1659440194"/>
    <n v="88"/>
    <n v="21"/>
    <n v="109"/>
    <n v="195"/>
    <n v="304"/>
    <n v="24"/>
    <n v="5"/>
    <n v="10"/>
    <n v="319"/>
    <n v="4486"/>
  </r>
  <r>
    <x v="29"/>
    <s v="ITA"/>
    <n v="15"/>
    <x v="4"/>
    <n v="4083956555"/>
    <n v="1425084984"/>
    <n v="345"/>
    <n v="181"/>
    <n v="526"/>
    <n v="466"/>
    <n v="992"/>
    <n v="63"/>
    <n v="53"/>
    <n v="56"/>
    <n v="1101"/>
    <n v="6297"/>
  </r>
  <r>
    <x v="29"/>
    <s v="ITA"/>
    <n v="8"/>
    <x v="5"/>
    <n v="4449436681"/>
    <n v="113417208"/>
    <n v="2974"/>
    <n v="291"/>
    <n v="3265"/>
    <n v="4446"/>
    <n v="7711"/>
    <n v="491"/>
    <n v="558"/>
    <n v="985"/>
    <n v="9254"/>
    <n v="33527"/>
  </r>
  <r>
    <x v="29"/>
    <s v="ITA"/>
    <n v="6"/>
    <x v="6"/>
    <n v="456494354"/>
    <n v="1376813649"/>
    <n v="195"/>
    <n v="49"/>
    <n v="244"/>
    <n v="604"/>
    <n v="848"/>
    <n v="77"/>
    <n v="80"/>
    <n v="64"/>
    <n v="992"/>
    <n v="8526"/>
  </r>
  <r>
    <x v="29"/>
    <s v="ITA"/>
    <n v="12"/>
    <x v="7"/>
    <n v="4189277044"/>
    <n v="1248366722"/>
    <n v="747"/>
    <n v="94"/>
    <n v="841"/>
    <n v="704"/>
    <n v="1545"/>
    <n v="131"/>
    <n v="103"/>
    <n v="80"/>
    <n v="1728"/>
    <n v="18371"/>
  </r>
  <r>
    <x v="29"/>
    <s v="ITA"/>
    <n v="7"/>
    <x v="8"/>
    <n v="4441149315"/>
    <n v="89326992"/>
    <n v="803"/>
    <n v="147"/>
    <n v="950"/>
    <n v="742"/>
    <n v="1692"/>
    <n v="139"/>
    <n v="193"/>
    <n v="231"/>
    <n v="2116"/>
    <n v="5992"/>
  </r>
  <r>
    <x v="29"/>
    <s v="ITA"/>
    <n v="3"/>
    <x v="9"/>
    <n v="4546679409"/>
    <n v="9190347404"/>
    <n v="9711"/>
    <n v="1194"/>
    <n v="10905"/>
    <n v="8963"/>
    <n v="19868"/>
    <n v="958"/>
    <n v="6657"/>
    <n v="4178"/>
    <n v="30703"/>
    <n v="76695"/>
  </r>
  <r>
    <x v="29"/>
    <s v="ITA"/>
    <n v="11"/>
    <x v="10"/>
    <n v="4361675973"/>
    <n v="135188753"/>
    <n v="862"/>
    <n v="149"/>
    <n v="1011"/>
    <n v="1486"/>
    <n v="2497"/>
    <n v="139"/>
    <n v="8"/>
    <n v="231"/>
    <n v="2736"/>
    <n v="7229"/>
  </r>
  <r>
    <x v="29"/>
    <s v="ITA"/>
    <n v="14"/>
    <x v="11"/>
    <n v="4155774754"/>
    <n v="1465916051"/>
    <n v="27"/>
    <n v="7"/>
    <n v="34"/>
    <n v="21"/>
    <n v="55"/>
    <n v="5"/>
    <n v="10"/>
    <n v="8"/>
    <n v="73"/>
    <n v="572"/>
  </r>
  <r>
    <x v="29"/>
    <s v="ITA"/>
    <n v="1"/>
    <x v="12"/>
    <n v="450732745"/>
    <n v="7680687483"/>
    <n v="2404"/>
    <n v="360"/>
    <n v="2764"/>
    <n v="2360"/>
    <n v="5124"/>
    <n v="595"/>
    <n v="17"/>
    <n v="374"/>
    <n v="5515"/>
    <n v="15469"/>
  </r>
  <r>
    <x v="29"/>
    <s v="ITA"/>
    <n v="16"/>
    <x v="13"/>
    <n v="4112559576"/>
    <n v="1686736689"/>
    <n v="317"/>
    <n v="57"/>
    <n v="374"/>
    <n v="566"/>
    <n v="940"/>
    <n v="78"/>
    <n v="21"/>
    <n v="44"/>
    <n v="1005"/>
    <n v="7345"/>
  </r>
  <r>
    <x v="29"/>
    <s v="ITA"/>
    <n v="20"/>
    <x v="14"/>
    <n v="3921531192"/>
    <n v="9110616306"/>
    <n v="80"/>
    <n v="19"/>
    <n v="99"/>
    <n v="296"/>
    <n v="395"/>
    <n v="52"/>
    <n v="11"/>
    <n v="15"/>
    <n v="421"/>
    <n v="2859"/>
  </r>
  <r>
    <x v="29"/>
    <s v="ITA"/>
    <n v="19"/>
    <x v="15"/>
    <n v="3811569725"/>
    <n v="133623567"/>
    <n v="250"/>
    <n v="60"/>
    <n v="310"/>
    <n v="489"/>
    <n v="799"/>
    <n v="118"/>
    <n v="27"/>
    <n v="20"/>
    <n v="846"/>
    <n v="7170"/>
  </r>
  <r>
    <x v="29"/>
    <s v="ITA"/>
    <n v="9"/>
    <x v="16"/>
    <n v="4376923077"/>
    <n v="1125588885"/>
    <n v="918"/>
    <n v="244"/>
    <n v="1162"/>
    <n v="1357"/>
    <n v="2519"/>
    <n v="218"/>
    <n v="51"/>
    <n v="129"/>
    <n v="2699"/>
    <n v="15701"/>
  </r>
  <r>
    <x v="29"/>
    <s v="ITA"/>
    <n v="4"/>
    <x v="17"/>
    <n v="4606893511"/>
    <n v="1112123097"/>
    <n v="308"/>
    <n v="49"/>
    <n v="357"/>
    <n v="618"/>
    <n v="975"/>
    <n v="61"/>
    <n v="79"/>
    <n v="56"/>
    <n v="1110"/>
    <n v="3712"/>
  </r>
  <r>
    <x v="29"/>
    <s v="ITA"/>
    <n v="10"/>
    <x v="18"/>
    <n v="4310675841"/>
    <n v="1238824698"/>
    <n v="105"/>
    <n v="43"/>
    <n v="148"/>
    <n v="476"/>
    <n v="624"/>
    <n v="68"/>
    <n v="5"/>
    <n v="19"/>
    <n v="648"/>
    <n v="4108"/>
  </r>
  <r>
    <x v="29"/>
    <s v="ITA"/>
    <n v="2"/>
    <x v="19"/>
    <n v="4573750286"/>
    <n v="7320149366"/>
    <n v="71"/>
    <n v="20"/>
    <n v="91"/>
    <n v="288"/>
    <n v="379"/>
    <n v="0"/>
    <n v="2"/>
    <n v="19"/>
    <n v="400"/>
    <n v="1180"/>
  </r>
  <r>
    <x v="29"/>
    <s v="ITA"/>
    <n v="5"/>
    <x v="20"/>
    <n v="4543490485"/>
    <n v="1233845213"/>
    <n v="1318"/>
    <n v="304"/>
    <n v="1622"/>
    <n v="3729"/>
    <n v="5351"/>
    <n v="365"/>
    <n v="381"/>
    <n v="216"/>
    <n v="5948"/>
    <n v="66178"/>
  </r>
  <r>
    <x v="30"/>
    <s v="ITA"/>
    <n v="13"/>
    <x v="0"/>
    <n v="4235122196"/>
    <n v="1339843823"/>
    <n v="248"/>
    <n v="59"/>
    <n v="307"/>
    <n v="431"/>
    <n v="738"/>
    <n v="116"/>
    <n v="23"/>
    <n v="52"/>
    <n v="813"/>
    <n v="4982"/>
  </r>
  <r>
    <x v="30"/>
    <s v="ITA"/>
    <n v="17"/>
    <x v="1"/>
    <n v="4063947052"/>
    <n v="1580514834"/>
    <n v="20"/>
    <n v="14"/>
    <n v="34"/>
    <n v="78"/>
    <n v="112"/>
    <n v="21"/>
    <n v="0"/>
    <n v="1"/>
    <n v="113"/>
    <n v="857"/>
  </r>
  <r>
    <x v="30"/>
    <s v="ITA"/>
    <n v="4"/>
    <x v="2"/>
    <n v="4649933453"/>
    <n v="1135662422"/>
    <n v="190"/>
    <n v="40"/>
    <n v="230"/>
    <n v="518"/>
    <n v="748"/>
    <n v="49"/>
    <n v="67"/>
    <n v="43"/>
    <n v="858"/>
    <n v="6649"/>
  </r>
  <r>
    <x v="30"/>
    <s v="ITA"/>
    <n v="18"/>
    <x v="3"/>
    <n v="3890597598"/>
    <n v="1659440194"/>
    <n v="93"/>
    <n v="23"/>
    <n v="116"/>
    <n v="217"/>
    <n v="333"/>
    <n v="29"/>
    <n v="7"/>
    <n v="11"/>
    <n v="351"/>
    <n v="5058"/>
  </r>
  <r>
    <x v="30"/>
    <s v="ITA"/>
    <n v="15"/>
    <x v="4"/>
    <n v="4083956555"/>
    <n v="1425084984"/>
    <n v="318"/>
    <n v="123"/>
    <n v="441"/>
    <n v="631"/>
    <n v="1072"/>
    <n v="80"/>
    <n v="53"/>
    <n v="74"/>
    <n v="1199"/>
    <n v="6972"/>
  </r>
  <r>
    <x v="30"/>
    <s v="ITA"/>
    <n v="8"/>
    <x v="5"/>
    <n v="4449436681"/>
    <n v="113417208"/>
    <n v="3180"/>
    <n v="294"/>
    <n v="3474"/>
    <n v="4782"/>
    <n v="8256"/>
    <n v="545"/>
    <n v="721"/>
    <n v="1077"/>
    <n v="10054"/>
    <n v="38045"/>
  </r>
  <r>
    <x v="30"/>
    <s v="ITA"/>
    <n v="6"/>
    <x v="6"/>
    <n v="456494354"/>
    <n v="1376813649"/>
    <n v="200"/>
    <n v="52"/>
    <n v="252"/>
    <n v="659"/>
    <n v="911"/>
    <n v="63"/>
    <n v="158"/>
    <n v="70"/>
    <n v="1139"/>
    <n v="9494"/>
  </r>
  <r>
    <x v="30"/>
    <s v="ITA"/>
    <n v="12"/>
    <x v="7"/>
    <n v="4189277044"/>
    <n v="1248366722"/>
    <n v="805"/>
    <n v="101"/>
    <n v="906"/>
    <n v="769"/>
    <n v="1675"/>
    <n v="130"/>
    <n v="131"/>
    <n v="95"/>
    <n v="1901"/>
    <n v="20669"/>
  </r>
  <r>
    <x v="30"/>
    <s v="ITA"/>
    <n v="7"/>
    <x v="8"/>
    <n v="4441149315"/>
    <n v="89326992"/>
    <n v="927"/>
    <n v="147"/>
    <n v="1074"/>
    <n v="752"/>
    <n v="1826"/>
    <n v="134"/>
    <n v="225"/>
    <n v="254"/>
    <n v="2305"/>
    <n v="6602"/>
  </r>
  <r>
    <x v="30"/>
    <s v="ITA"/>
    <n v="3"/>
    <x v="9"/>
    <n v="4546679409"/>
    <n v="9190347404"/>
    <n v="10026"/>
    <n v="1236"/>
    <n v="11262"/>
    <n v="9329"/>
    <n v="20591"/>
    <n v="723"/>
    <n v="7281"/>
    <n v="4474"/>
    <n v="32346"/>
    <n v="81666"/>
  </r>
  <r>
    <x v="30"/>
    <s v="ITA"/>
    <n v="11"/>
    <x v="10"/>
    <n v="4361675973"/>
    <n v="135188753"/>
    <n v="938"/>
    <n v="148"/>
    <n v="1086"/>
    <n v="1553"/>
    <n v="2639"/>
    <n v="142"/>
    <n v="8"/>
    <n v="287"/>
    <n v="2934"/>
    <n v="7896"/>
  </r>
  <r>
    <x v="30"/>
    <s v="ITA"/>
    <n v="14"/>
    <x v="11"/>
    <n v="4155774754"/>
    <n v="1465916051"/>
    <n v="26"/>
    <n v="7"/>
    <n v="33"/>
    <n v="20"/>
    <n v="53"/>
    <n v="-2"/>
    <n v="12"/>
    <n v="8"/>
    <n v="73"/>
    <n v="580"/>
  </r>
  <r>
    <x v="30"/>
    <s v="ITA"/>
    <n v="1"/>
    <x v="12"/>
    <n v="450732745"/>
    <n v="7680687483"/>
    <n v="2544"/>
    <n v="381"/>
    <n v="2925"/>
    <n v="2631"/>
    <n v="5556"/>
    <n v="432"/>
    <n v="19"/>
    <n v="449"/>
    <n v="6024"/>
    <n v="16655"/>
  </r>
  <r>
    <x v="30"/>
    <s v="ITA"/>
    <n v="16"/>
    <x v="13"/>
    <n v="4112559576"/>
    <n v="1686736689"/>
    <n v="349"/>
    <n v="64"/>
    <n v="413"/>
    <n v="610"/>
    <n v="1023"/>
    <n v="83"/>
    <n v="22"/>
    <n v="48"/>
    <n v="1093"/>
    <n v="8223"/>
  </r>
  <r>
    <x v="30"/>
    <s v="ITA"/>
    <n v="20"/>
    <x v="14"/>
    <n v="3921531192"/>
    <n v="9110616306"/>
    <n v="82"/>
    <n v="19"/>
    <n v="101"/>
    <n v="311"/>
    <n v="412"/>
    <n v="17"/>
    <n v="12"/>
    <n v="18"/>
    <n v="442"/>
    <n v="3019"/>
  </r>
  <r>
    <x v="30"/>
    <s v="ITA"/>
    <n v="19"/>
    <x v="15"/>
    <n v="3811569725"/>
    <n v="133623567"/>
    <n v="259"/>
    <n v="80"/>
    <n v="339"/>
    <n v="597"/>
    <n v="936"/>
    <n v="137"/>
    <n v="33"/>
    <n v="25"/>
    <n v="994"/>
    <n v="8312"/>
  </r>
  <r>
    <x v="30"/>
    <s v="ITA"/>
    <n v="9"/>
    <x v="16"/>
    <n v="4376923077"/>
    <n v="1125588885"/>
    <n v="999"/>
    <n v="251"/>
    <n v="1250"/>
    <n v="1526"/>
    <n v="2776"/>
    <n v="257"/>
    <n v="54"/>
    <n v="142"/>
    <n v="2972"/>
    <n v="17868"/>
  </r>
  <r>
    <x v="30"/>
    <s v="ITA"/>
    <n v="4"/>
    <x v="17"/>
    <n v="4606893511"/>
    <n v="1112123097"/>
    <n v="308"/>
    <n v="65"/>
    <n v="373"/>
    <n v="685"/>
    <n v="1058"/>
    <n v="83"/>
    <n v="90"/>
    <n v="74"/>
    <n v="1222"/>
    <n v="4114"/>
  </r>
  <r>
    <x v="30"/>
    <s v="ITA"/>
    <n v="10"/>
    <x v="18"/>
    <n v="4310675841"/>
    <n v="1238824698"/>
    <n v="123"/>
    <n v="44"/>
    <n v="167"/>
    <n v="519"/>
    <n v="686"/>
    <n v="62"/>
    <n v="5"/>
    <n v="19"/>
    <n v="710"/>
    <n v="4707"/>
  </r>
  <r>
    <x v="30"/>
    <s v="ITA"/>
    <n v="2"/>
    <x v="19"/>
    <n v="4573750286"/>
    <n v="7320149366"/>
    <n v="70"/>
    <n v="25"/>
    <n v="95"/>
    <n v="280"/>
    <n v="375"/>
    <n v="-4"/>
    <n v="2"/>
    <n v="24"/>
    <n v="401"/>
    <n v="1200"/>
  </r>
  <r>
    <x v="30"/>
    <s v="ITA"/>
    <n v="5"/>
    <x v="20"/>
    <n v="4543490485"/>
    <n v="1233845213"/>
    <n v="1407"/>
    <n v="316"/>
    <n v="1723"/>
    <n v="4022"/>
    <n v="5745"/>
    <n v="394"/>
    <n v="439"/>
    <n v="258"/>
    <n v="6442"/>
    <n v="70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3828F-11E2-479E-B96A-06F3F1F00359}" name="Tabella pivot3" cacheId="4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W5" firstHeaderRow="1" firstDataRow="2" firstDataCol="1" rowPageCount="1" colPageCount="1"/>
  <pivotFields count="16">
    <pivotField axis="axisPage" numFmtId="22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axis="axisCol" showAll="0">
      <items count="22">
        <item x="0"/>
        <item x="1"/>
        <item x="3"/>
        <item x="4"/>
        <item x="5"/>
        <item x="6"/>
        <item x="7"/>
        <item x="8"/>
        <item x="9"/>
        <item x="10"/>
        <item x="11"/>
        <item x="2"/>
        <item x="17"/>
        <item x="12"/>
        <item x="13"/>
        <item x="14"/>
        <item x="15"/>
        <item x="16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3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0" item="28" hier="-1"/>
  </pageFields>
  <dataFields count="1">
    <dataField name="Somma di totale_casi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refreshOnLoad="1" connectionId="1" xr16:uid="{F1898F17-3765-4577-A7E3-E21CB2ABD6D2}" autoFormatId="16" applyNumberFormats="0" applyBorderFormats="0" applyFontFormats="0" applyPatternFormats="0" applyAlignmentFormats="0" applyWidthHeightFormats="0">
  <queryTableRefresh nextId="25">
    <queryTableFields count="12">
      <queryTableField id="1" name="data" tableColumnId="1"/>
      <queryTableField id="2" name="stato" tableColumnId="2"/>
      <queryTableField id="3" name="ricoverati_con_sintomi" tableColumnId="3"/>
      <queryTableField id="4" name="terapia_intensiva" tableColumnId="4"/>
      <queryTableField id="5" name="totale_ospedalizzati" tableColumnId="5"/>
      <queryTableField id="6" name="isolamento_domiciliare" tableColumnId="6"/>
      <queryTableField id="7" name="totale_attualmente_positivi" tableColumnId="7"/>
      <queryTableField id="8" name="nuovi_attualmente_positivi" tableColumnId="8"/>
      <queryTableField id="9" name="dimessi_guariti" tableColumnId="9"/>
      <queryTableField id="10" name="deceduti" tableColumnId="10"/>
      <queryTableField id="11" name="totale_casi" tableColumnId="11"/>
      <queryTableField id="12" name="tamponi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refreshOnLoad="1" connectionId="3" xr16:uid="{38D64A6C-1B23-45FB-B0DD-6403A8D6301C}" autoFormatId="16" applyNumberFormats="0" applyBorderFormats="0" applyFontFormats="0" applyPatternFormats="0" applyAlignmentFormats="0" applyWidthHeightFormats="0">
  <queryTableRefresh nextId="17">
    <queryTableFields count="16">
      <queryTableField id="1" name="data" tableColumnId="1"/>
      <queryTableField id="2" name="stato" tableColumnId="2"/>
      <queryTableField id="3" name="codice_regione" tableColumnId="3"/>
      <queryTableField id="4" name="denominazione_regione" tableColumnId="4"/>
      <queryTableField id="5" name="lat" tableColumnId="5"/>
      <queryTableField id="6" name="long" tableColumnId="6"/>
      <queryTableField id="7" name="ricoverati_con_sintomi" tableColumnId="7"/>
      <queryTableField id="8" name="terapia_intensiva" tableColumnId="8"/>
      <queryTableField id="9" name="totale_ospedalizzati" tableColumnId="9"/>
      <queryTableField id="10" name="isolamento_domiciliare" tableColumnId="10"/>
      <queryTableField id="11" name="totale_attualmente_positivi" tableColumnId="11"/>
      <queryTableField id="12" name="nuovi_attualmente_positivi" tableColumnId="12"/>
      <queryTableField id="13" name="dimessi_guariti" tableColumnId="13"/>
      <queryTableField id="14" name="deceduti" tableColumnId="14"/>
      <queryTableField id="15" name="totale_casi" tableColumnId="15"/>
      <queryTableField id="16" name="tamponi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refreshOnLoad="1" connectionId="2" xr16:uid="{06B781CB-CCA7-443F-9C0A-33D6C7F1903B}" autoFormatId="16" applyNumberFormats="0" applyBorderFormats="0" applyFontFormats="0" applyPatternFormats="0" applyAlignmentFormats="0" applyWidthHeightFormats="0">
  <queryTableRefresh nextId="11">
    <queryTableFields count="10">
      <queryTableField id="1" name="data" tableColumnId="1"/>
      <queryTableField id="2" name="stato" tableColumnId="2"/>
      <queryTableField id="3" name="codice_regione" tableColumnId="3"/>
      <queryTableField id="4" name="denominazione_regione" tableColumnId="4"/>
      <queryTableField id="5" name="codice_provincia" tableColumnId="5"/>
      <queryTableField id="6" name="denominazione_provincia" tableColumnId="6"/>
      <queryTableField id="7" name="sigla_provincia" tableColumnId="7"/>
      <queryTableField id="8" name="lat" tableColumnId="8"/>
      <queryTableField id="9" name="long" tableColumnId="9"/>
      <queryTableField id="10" name="totale_casi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71667A-74EF-4643-93AF-DBDE5808C562}" name="dpc_covid19_ita_andamento_nazionale" displayName="dpc_covid19_ita_andamento_nazionale" ref="A1:L33" tableType="queryTable" totalsRowShown="0">
  <autoFilter ref="A1:L33" xr:uid="{920B6B5F-FB33-4A1D-BF02-FF3694F76689}"/>
  <tableColumns count="12">
    <tableColumn id="1" xr3:uid="{DCC1FA31-F57C-4A03-8B8D-3304DB33BF8E}" uniqueName="1" name="data" queryTableFieldId="1" dataDxfId="9"/>
    <tableColumn id="2" xr3:uid="{80D8F584-3E86-4452-8557-A4E96F777B2A}" uniqueName="2" name="stato" queryTableFieldId="2" dataDxfId="8"/>
    <tableColumn id="3" xr3:uid="{C9479ECB-4311-4699-96A9-6C1AEFFB1CE3}" uniqueName="3" name="ricoverati_con_sintomi" queryTableFieldId="3"/>
    <tableColumn id="4" xr3:uid="{9199F76D-0F4C-4530-B547-8492BBF17097}" uniqueName="4" name="terapia_intensiva" queryTableFieldId="4"/>
    <tableColumn id="5" xr3:uid="{9117ECC0-B822-413A-B1D8-83FF88577B8C}" uniqueName="5" name="totale_ospedalizzati" queryTableFieldId="5"/>
    <tableColumn id="6" xr3:uid="{AF06B19A-B213-403E-9BF7-639D268D2820}" uniqueName="6" name="isolamento_domiciliare" queryTableFieldId="6"/>
    <tableColumn id="7" xr3:uid="{0F34D9A7-8D14-47E7-89E0-2E4B8052061B}" uniqueName="7" name="totale_attualmente_positivi" queryTableFieldId="7"/>
    <tableColumn id="8" xr3:uid="{EE60501E-CDB9-456E-8DE2-99A81ECA3779}" uniqueName="8" name="nuovi_attualmente_positivi" queryTableFieldId="8"/>
    <tableColumn id="9" xr3:uid="{10FFFC73-AD65-4679-ADB1-14766A82B2AD}" uniqueName="9" name="dimessi_guariti" queryTableFieldId="9"/>
    <tableColumn id="10" xr3:uid="{EF97347B-BF25-4C23-8AE1-1455FF605E6A}" uniqueName="10" name="deceduti" queryTableFieldId="10"/>
    <tableColumn id="11" xr3:uid="{9FF8A982-1C29-45A7-9BC6-34CF190E2BB9}" uniqueName="11" name="totale_casi" queryTableFieldId="11"/>
    <tableColumn id="12" xr3:uid="{20D8CD42-21B0-4A10-B637-93783F143683}" uniqueName="12" name="tamponi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0D8D69-C060-4869-8929-CA0A97F746D8}" name="delta_dpc_covid19_ita_andamento_nazionale" displayName="delta_dpc_covid19_ita_andamento_nazionale" ref="N1:Y33" totalsRowShown="0">
  <autoFilter ref="N1:Y33" xr:uid="{69532F21-EE1E-4DB9-842E-AD3909AE797A}"/>
  <tableColumns count="12">
    <tableColumn id="1" xr3:uid="{5F242A95-4716-4FFA-B38A-26CD464B86E7}" name="data" dataDxfId="21">
      <calculatedColumnFormula>A2</calculatedColumnFormula>
    </tableColumn>
    <tableColumn id="2" xr3:uid="{6439B612-C3D4-4FE4-9CA6-A5B73569C29E}" name="stato" dataDxfId="20">
      <calculatedColumnFormula>B2</calculatedColumnFormula>
    </tableColumn>
    <tableColumn id="3" xr3:uid="{0DC95415-954E-4449-90D8-D58D88D9B297}" name="delta_ricoverati_con_sintomi" dataDxfId="19">
      <calculatedColumnFormula>C2-C1</calculatedColumnFormula>
    </tableColumn>
    <tableColumn id="4" xr3:uid="{C012EE59-9D27-4B48-9A4A-139575ED50D2}" name="delta_terapia_intensiva" dataDxfId="18">
      <calculatedColumnFormula>D2-D1</calculatedColumnFormula>
    </tableColumn>
    <tableColumn id="5" xr3:uid="{B803744F-D27A-489B-B79D-5622F62526B1}" name="delta_totale_ospedalizzati" dataDxfId="17">
      <calculatedColumnFormula>E2-E1</calculatedColumnFormula>
    </tableColumn>
    <tableColumn id="6" xr3:uid="{F6FABC46-ECD7-490A-8652-CE9F580E9195}" name="delta_isolamento_domiciliare" dataDxfId="16">
      <calculatedColumnFormula>F2-F1</calculatedColumnFormula>
    </tableColumn>
    <tableColumn id="7" xr3:uid="{D97C4AF9-A590-475B-8C6E-88F2B8E170BA}" name="delta_totale_attualmente_positivi" dataDxfId="15">
      <calculatedColumnFormula>G2-G1</calculatedColumnFormula>
    </tableColumn>
    <tableColumn id="8" xr3:uid="{F4726EAC-3FB0-4760-996F-676A24EF22B2}" name="delta_nuovi_attualmente_positivi" dataDxfId="14">
      <calculatedColumnFormula>H2-H1</calculatedColumnFormula>
    </tableColumn>
    <tableColumn id="9" xr3:uid="{4E6CDDC4-41C4-4783-AF55-F6AC24B83C65}" name="delta_dimessi_guariti" dataDxfId="13">
      <calculatedColumnFormula>I2-I1</calculatedColumnFormula>
    </tableColumn>
    <tableColumn id="10" xr3:uid="{581A3A24-AF6A-4DAC-A50A-81C195CA66CC}" name="delta_deceduti" dataDxfId="12">
      <calculatedColumnFormula>J2-J1</calculatedColumnFormula>
    </tableColumn>
    <tableColumn id="11" xr3:uid="{3381CBDB-FB50-4FA1-8CBB-B3CC26757CC1}" name="delta_totale_casi" dataDxfId="11">
      <calculatedColumnFormula>K2-K1</calculatedColumnFormula>
    </tableColumn>
    <tableColumn id="12" xr3:uid="{D4EB10CB-4EE4-4E32-8344-D2620C508AAD}" name="delta_tamponi" dataDxfId="10">
      <calculatedColumnFormula>L2-L1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F679DC-259A-4771-934A-5482859727A8}" name="dpc_covid19_ita_regioni" displayName="dpc_covid19_ita_regioni" ref="A1:P673" tableType="queryTable" totalsRowShown="0">
  <autoFilter ref="A1:P673" xr:uid="{517C9E7D-99B0-4CB8-B73B-14CA4F6204D9}"/>
  <tableColumns count="16">
    <tableColumn id="1" xr3:uid="{773EB9B7-1286-4307-AB9C-87FD3438351D}" uniqueName="1" name="data" queryTableFieldId="1" dataDxfId="7"/>
    <tableColumn id="2" xr3:uid="{CBD05618-4D21-4EAA-9022-4A6773AC7822}" uniqueName="2" name="stato" queryTableFieldId="2" dataDxfId="6"/>
    <tableColumn id="3" xr3:uid="{7EDDB48C-8958-4C05-A602-287E103CBBC8}" uniqueName="3" name="codice_regione" queryTableFieldId="3"/>
    <tableColumn id="4" xr3:uid="{E9229113-D2A6-4A97-821D-C5DB61553694}" uniqueName="4" name="denominazione_regione" queryTableFieldId="4" dataDxfId="5"/>
    <tableColumn id="5" xr3:uid="{E0801B4A-0BCC-4B9B-BD6B-A807449AF7D4}" uniqueName="5" name="lat" queryTableFieldId="5"/>
    <tableColumn id="6" xr3:uid="{4797537A-1C26-42EE-ACF8-188540B1FD17}" uniqueName="6" name="long" queryTableFieldId="6"/>
    <tableColumn id="7" xr3:uid="{B84C867A-2811-4168-B253-5EDE37C90DFB}" uniqueName="7" name="ricoverati_con_sintomi" queryTableFieldId="7"/>
    <tableColumn id="8" xr3:uid="{8EFFD0BA-30E9-4E0B-B073-EEB41ECB194D}" uniqueName="8" name="terapia_intensiva" queryTableFieldId="8"/>
    <tableColumn id="9" xr3:uid="{EAC6207A-0DA7-47CC-85F5-A67F437F36F3}" uniqueName="9" name="totale_ospedalizzati" queryTableFieldId="9"/>
    <tableColumn id="10" xr3:uid="{26770146-7EE8-4A39-912B-109438ED0604}" uniqueName="10" name="isolamento_domiciliare" queryTableFieldId="10"/>
    <tableColumn id="11" xr3:uid="{4471033D-CE5A-48EC-8632-42C13749A848}" uniqueName="11" name="totale_attualmente_positivi" queryTableFieldId="11"/>
    <tableColumn id="12" xr3:uid="{01F5665D-B719-4532-AA18-235B7F380869}" uniqueName="12" name="nuovi_attualmente_positivi" queryTableFieldId="12"/>
    <tableColumn id="13" xr3:uid="{EE13A331-2A8D-4C53-8608-6A46E2513355}" uniqueName="13" name="dimessi_guariti" queryTableFieldId="13"/>
    <tableColumn id="14" xr3:uid="{65CC6F68-B46B-49AE-9131-BEE4E266C2E6}" uniqueName="14" name="deceduti" queryTableFieldId="14"/>
    <tableColumn id="15" xr3:uid="{A4D96487-B409-4DF1-BBF9-2DB75E56171D}" uniqueName="15" name="totale_casi" queryTableFieldId="15"/>
    <tableColumn id="16" xr3:uid="{4AB8F8DB-33F2-41F3-868A-5A8673C70E4A}" uniqueName="16" name="tamponi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13974E-3639-4D9B-9339-413D477F2CE9}" name="dpc_covid19_ita_province" displayName="dpc_covid19_ita_province" ref="A1:J4097" tableType="queryTable" totalsRowShown="0">
  <autoFilter ref="A1:J4097" xr:uid="{BC5169B6-72F2-4326-9568-D6E2E4BC2489}"/>
  <tableColumns count="10">
    <tableColumn id="1" xr3:uid="{192A5D61-7159-43CF-867E-CC1AC0165757}" uniqueName="1" name="data" queryTableFieldId="1" dataDxfId="4"/>
    <tableColumn id="2" xr3:uid="{B1EB75B1-7960-42A1-96DB-386078BAF6D3}" uniqueName="2" name="stato" queryTableFieldId="2" dataDxfId="3"/>
    <tableColumn id="3" xr3:uid="{7DDB372B-3EF9-49F5-836A-36A6D2D19235}" uniqueName="3" name="codice_regione" queryTableFieldId="3"/>
    <tableColumn id="4" xr3:uid="{EBE38EEA-B63A-48FE-A185-28F911601AA3}" uniqueName="4" name="denominazione_regione" queryTableFieldId="4" dataDxfId="2"/>
    <tableColumn id="5" xr3:uid="{205DC871-5E42-4251-AD58-AABBB7E7034F}" uniqueName="5" name="codice_provincia" queryTableFieldId="5"/>
    <tableColumn id="6" xr3:uid="{0E5CE543-AAF4-4F65-AC91-2BA0391041F4}" uniqueName="6" name="denominazione_provincia" queryTableFieldId="6" dataDxfId="1"/>
    <tableColumn id="7" xr3:uid="{5429F506-A5EC-4DBA-9EA5-8695D1355541}" uniqueName="7" name="sigla_provincia" queryTableFieldId="7" dataDxfId="0"/>
    <tableColumn id="8" xr3:uid="{FD55D662-73C5-4161-8DDD-BF2228A52BF4}" uniqueName="8" name="lat" queryTableFieldId="8"/>
    <tableColumn id="9" xr3:uid="{EEF89658-BF77-4D9E-A5C8-84271C8682ED}" uniqueName="9" name="long" queryTableFieldId="9"/>
    <tableColumn id="10" xr3:uid="{CE6D310F-A450-48D7-BA47-0C738A4F1622}" uniqueName="10" name="totale_casi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4C02-A254-42F1-8127-87596544C1E1}">
  <dimension ref="A1:AA34"/>
  <sheetViews>
    <sheetView tabSelected="1" zoomScale="40" zoomScaleNormal="40" workbookViewId="0">
      <selection activeCell="M48" sqref="M48"/>
    </sheetView>
  </sheetViews>
  <sheetFormatPr defaultRowHeight="15" x14ac:dyDescent="0.25"/>
  <cols>
    <col min="1" max="1" width="19.5703125" bestFit="1" customWidth="1"/>
    <col min="2" max="2" width="8.42578125" bestFit="1" customWidth="1"/>
    <col min="3" max="3" width="30.28515625" bestFit="1" customWidth="1"/>
    <col min="4" max="4" width="22.7109375" bestFit="1" customWidth="1"/>
    <col min="5" max="5" width="27.140625" bestFit="1" customWidth="1"/>
    <col min="6" max="6" width="30.28515625" bestFit="1" customWidth="1"/>
    <col min="7" max="7" width="36" bestFit="1" customWidth="1"/>
    <col min="8" max="8" width="35.140625" bestFit="1" customWidth="1"/>
    <col min="9" max="9" width="20.7109375" bestFit="1" customWidth="1"/>
    <col min="10" max="10" width="12.28515625" bestFit="1" customWidth="1"/>
    <col min="11" max="11" width="15.42578125" bestFit="1" customWidth="1"/>
    <col min="12" max="12" width="11.5703125" bestFit="1" customWidth="1"/>
    <col min="13" max="13" width="15.85546875" customWidth="1"/>
    <col min="14" max="14" width="19.5703125" bestFit="1" customWidth="1"/>
    <col min="15" max="15" width="10.7109375" customWidth="1"/>
    <col min="16" max="17" width="16.42578125" bestFit="1" customWidth="1"/>
    <col min="18" max="22" width="10.7109375" customWidth="1"/>
    <col min="23" max="25" width="11.7109375" customWidth="1"/>
  </cols>
  <sheetData>
    <row r="1" spans="1:2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N1" t="s">
        <v>0</v>
      </c>
      <c r="O1" t="s">
        <v>1</v>
      </c>
      <c r="P1" t="s">
        <v>260</v>
      </c>
      <c r="Q1" t="s">
        <v>261</v>
      </c>
      <c r="R1" t="s">
        <v>262</v>
      </c>
      <c r="S1" t="s">
        <v>263</v>
      </c>
      <c r="T1" t="s">
        <v>264</v>
      </c>
      <c r="U1" t="s">
        <v>265</v>
      </c>
      <c r="V1" t="s">
        <v>266</v>
      </c>
      <c r="W1" t="s">
        <v>267</v>
      </c>
      <c r="X1" t="s">
        <v>268</v>
      </c>
      <c r="Y1" t="s">
        <v>269</v>
      </c>
    </row>
    <row r="2" spans="1:27" x14ac:dyDescent="0.25">
      <c r="A2" s="1">
        <v>43885.75</v>
      </c>
      <c r="B2" s="2" t="s">
        <v>2</v>
      </c>
      <c r="C2">
        <v>101</v>
      </c>
      <c r="D2">
        <v>26</v>
      </c>
      <c r="E2">
        <v>127</v>
      </c>
      <c r="F2">
        <v>94</v>
      </c>
      <c r="G2">
        <v>221</v>
      </c>
      <c r="H2">
        <v>221</v>
      </c>
      <c r="I2">
        <v>1</v>
      </c>
      <c r="J2">
        <v>7</v>
      </c>
      <c r="K2">
        <v>229</v>
      </c>
      <c r="L2">
        <v>4324</v>
      </c>
      <c r="N2" s="1">
        <f t="shared" ref="N2:Y2" si="0">A2</f>
        <v>43885.75</v>
      </c>
      <c r="O2" s="1" t="str">
        <f t="shared" si="0"/>
        <v>ITA</v>
      </c>
      <c r="P2" s="2">
        <f t="shared" si="0"/>
        <v>101</v>
      </c>
      <c r="Q2" s="2">
        <f t="shared" si="0"/>
        <v>26</v>
      </c>
      <c r="R2" s="2">
        <f t="shared" si="0"/>
        <v>127</v>
      </c>
      <c r="S2" s="2">
        <f t="shared" si="0"/>
        <v>94</v>
      </c>
      <c r="T2" s="2">
        <f t="shared" si="0"/>
        <v>221</v>
      </c>
      <c r="U2" s="2">
        <f t="shared" si="0"/>
        <v>221</v>
      </c>
      <c r="V2" s="2">
        <f t="shared" si="0"/>
        <v>1</v>
      </c>
      <c r="W2" s="2">
        <f t="shared" si="0"/>
        <v>7</v>
      </c>
      <c r="X2" s="2">
        <f t="shared" si="0"/>
        <v>229</v>
      </c>
      <c r="Y2" s="2">
        <f t="shared" si="0"/>
        <v>4324</v>
      </c>
      <c r="Z2" s="2"/>
      <c r="AA2" s="2"/>
    </row>
    <row r="3" spans="1:27" x14ac:dyDescent="0.25">
      <c r="A3" s="1">
        <v>43886.75</v>
      </c>
      <c r="B3" s="2" t="s">
        <v>2</v>
      </c>
      <c r="C3">
        <v>114</v>
      </c>
      <c r="D3">
        <v>35</v>
      </c>
      <c r="E3">
        <v>150</v>
      </c>
      <c r="F3">
        <v>162</v>
      </c>
      <c r="G3">
        <v>311</v>
      </c>
      <c r="H3">
        <v>90</v>
      </c>
      <c r="I3">
        <v>1</v>
      </c>
      <c r="J3">
        <v>10</v>
      </c>
      <c r="K3">
        <v>322</v>
      </c>
      <c r="L3">
        <v>8623</v>
      </c>
      <c r="N3" s="1">
        <f t="shared" ref="N3:N32" si="1">A3</f>
        <v>43886.75</v>
      </c>
      <c r="O3" s="1" t="str">
        <f t="shared" ref="O3:O32" si="2">B3</f>
        <v>ITA</v>
      </c>
      <c r="P3" s="2">
        <f t="shared" ref="P3:P33" si="3">C3-C2</f>
        <v>13</v>
      </c>
      <c r="Q3" s="2">
        <f t="shared" ref="Q3:Q32" si="4">D3-D2</f>
        <v>9</v>
      </c>
      <c r="R3" s="2">
        <f t="shared" ref="R3:R32" si="5">E3-E2</f>
        <v>23</v>
      </c>
      <c r="S3" s="2">
        <f t="shared" ref="S3:S32" si="6">F3-F2</f>
        <v>68</v>
      </c>
      <c r="T3" s="2">
        <f t="shared" ref="T3:T32" si="7">G3-G2</f>
        <v>90</v>
      </c>
      <c r="U3" s="2">
        <f t="shared" ref="U3:U32" si="8">H3-H2</f>
        <v>-131</v>
      </c>
      <c r="V3" s="2">
        <f t="shared" ref="V3:V32" si="9">I3-I2</f>
        <v>0</v>
      </c>
      <c r="W3" s="2">
        <f t="shared" ref="W3:W32" si="10">J3-J2</f>
        <v>3</v>
      </c>
      <c r="X3" s="2">
        <f t="shared" ref="X3:X32" si="11">K3-K2</f>
        <v>93</v>
      </c>
      <c r="Y3" s="2">
        <f t="shared" ref="Y3:Y32" si="12">L3-L2</f>
        <v>4299</v>
      </c>
      <c r="Z3" s="2"/>
      <c r="AA3" s="2"/>
    </row>
    <row r="4" spans="1:27" x14ac:dyDescent="0.25">
      <c r="A4" s="1">
        <v>43887.75</v>
      </c>
      <c r="B4" s="2" t="s">
        <v>2</v>
      </c>
      <c r="C4">
        <v>128</v>
      </c>
      <c r="D4">
        <v>36</v>
      </c>
      <c r="E4">
        <v>164</v>
      </c>
      <c r="F4">
        <v>221</v>
      </c>
      <c r="G4">
        <v>385</v>
      </c>
      <c r="H4">
        <v>74</v>
      </c>
      <c r="I4">
        <v>3</v>
      </c>
      <c r="J4">
        <v>12</v>
      </c>
      <c r="K4">
        <v>400</v>
      </c>
      <c r="L4">
        <v>9587</v>
      </c>
      <c r="N4" s="1">
        <f t="shared" si="1"/>
        <v>43887.75</v>
      </c>
      <c r="O4" s="1" t="str">
        <f t="shared" si="2"/>
        <v>ITA</v>
      </c>
      <c r="P4" s="2">
        <f t="shared" si="3"/>
        <v>14</v>
      </c>
      <c r="Q4" s="2">
        <f t="shared" si="4"/>
        <v>1</v>
      </c>
      <c r="R4" s="2">
        <f t="shared" si="5"/>
        <v>14</v>
      </c>
      <c r="S4" s="2">
        <f t="shared" si="6"/>
        <v>59</v>
      </c>
      <c r="T4" s="2">
        <f t="shared" si="7"/>
        <v>74</v>
      </c>
      <c r="U4" s="2">
        <f t="shared" si="8"/>
        <v>-16</v>
      </c>
      <c r="V4" s="2">
        <f t="shared" si="9"/>
        <v>2</v>
      </c>
      <c r="W4" s="2">
        <f t="shared" si="10"/>
        <v>2</v>
      </c>
      <c r="X4" s="2">
        <f t="shared" si="11"/>
        <v>78</v>
      </c>
      <c r="Y4" s="2">
        <f t="shared" si="12"/>
        <v>964</v>
      </c>
      <c r="Z4" s="2"/>
      <c r="AA4" s="2"/>
    </row>
    <row r="5" spans="1:27" x14ac:dyDescent="0.25">
      <c r="A5" s="1">
        <v>43888.75</v>
      </c>
      <c r="B5" s="2" t="s">
        <v>2</v>
      </c>
      <c r="C5">
        <v>248</v>
      </c>
      <c r="D5">
        <v>56</v>
      </c>
      <c r="E5">
        <v>304</v>
      </c>
      <c r="F5">
        <v>284</v>
      </c>
      <c r="G5">
        <v>588</v>
      </c>
      <c r="H5">
        <v>203</v>
      </c>
      <c r="I5">
        <v>45</v>
      </c>
      <c r="J5">
        <v>17</v>
      </c>
      <c r="K5">
        <v>650</v>
      </c>
      <c r="L5">
        <v>12014</v>
      </c>
      <c r="N5" s="1">
        <f t="shared" si="1"/>
        <v>43888.75</v>
      </c>
      <c r="O5" s="1" t="str">
        <f t="shared" si="2"/>
        <v>ITA</v>
      </c>
      <c r="P5" s="2">
        <f t="shared" si="3"/>
        <v>120</v>
      </c>
      <c r="Q5" s="2">
        <f t="shared" si="4"/>
        <v>20</v>
      </c>
      <c r="R5" s="2">
        <f t="shared" si="5"/>
        <v>140</v>
      </c>
      <c r="S5" s="2">
        <f t="shared" si="6"/>
        <v>63</v>
      </c>
      <c r="T5" s="2">
        <f t="shared" si="7"/>
        <v>203</v>
      </c>
      <c r="U5" s="2">
        <f t="shared" si="8"/>
        <v>129</v>
      </c>
      <c r="V5" s="2">
        <f t="shared" si="9"/>
        <v>42</v>
      </c>
      <c r="W5" s="2">
        <f t="shared" si="10"/>
        <v>5</v>
      </c>
      <c r="X5" s="2">
        <f t="shared" si="11"/>
        <v>250</v>
      </c>
      <c r="Y5" s="2">
        <f t="shared" si="12"/>
        <v>2427</v>
      </c>
      <c r="Z5" s="2"/>
      <c r="AA5" s="2"/>
    </row>
    <row r="6" spans="1:27" x14ac:dyDescent="0.25">
      <c r="A6" s="1">
        <v>43889.75</v>
      </c>
      <c r="B6" s="2" t="s">
        <v>2</v>
      </c>
      <c r="C6">
        <v>345</v>
      </c>
      <c r="D6">
        <v>64</v>
      </c>
      <c r="E6">
        <v>409</v>
      </c>
      <c r="F6">
        <v>412</v>
      </c>
      <c r="G6">
        <v>821</v>
      </c>
      <c r="H6">
        <v>233</v>
      </c>
      <c r="I6">
        <v>46</v>
      </c>
      <c r="J6">
        <v>21</v>
      </c>
      <c r="K6">
        <v>888</v>
      </c>
      <c r="L6">
        <v>15695</v>
      </c>
      <c r="N6" s="1">
        <f t="shared" si="1"/>
        <v>43889.75</v>
      </c>
      <c r="O6" s="1" t="str">
        <f t="shared" si="2"/>
        <v>ITA</v>
      </c>
      <c r="P6" s="2">
        <f t="shared" si="3"/>
        <v>97</v>
      </c>
      <c r="Q6" s="2">
        <f t="shared" si="4"/>
        <v>8</v>
      </c>
      <c r="R6" s="2">
        <f t="shared" si="5"/>
        <v>105</v>
      </c>
      <c r="S6" s="2">
        <f t="shared" si="6"/>
        <v>128</v>
      </c>
      <c r="T6" s="2">
        <f t="shared" si="7"/>
        <v>233</v>
      </c>
      <c r="U6" s="2">
        <f t="shared" si="8"/>
        <v>30</v>
      </c>
      <c r="V6" s="2">
        <f t="shared" si="9"/>
        <v>1</v>
      </c>
      <c r="W6" s="2">
        <f t="shared" si="10"/>
        <v>4</v>
      </c>
      <c r="X6" s="2">
        <f t="shared" si="11"/>
        <v>238</v>
      </c>
      <c r="Y6" s="2">
        <f t="shared" si="12"/>
        <v>3681</v>
      </c>
      <c r="Z6" s="2"/>
      <c r="AA6" s="2"/>
    </row>
    <row r="7" spans="1:27" x14ac:dyDescent="0.25">
      <c r="A7" s="1">
        <v>43890.75</v>
      </c>
      <c r="B7" s="2" t="s">
        <v>2</v>
      </c>
      <c r="C7">
        <v>401</v>
      </c>
      <c r="D7">
        <v>105</v>
      </c>
      <c r="E7">
        <v>506</v>
      </c>
      <c r="F7">
        <v>543</v>
      </c>
      <c r="G7">
        <v>1049</v>
      </c>
      <c r="H7">
        <v>228</v>
      </c>
      <c r="I7">
        <v>50</v>
      </c>
      <c r="J7">
        <v>29</v>
      </c>
      <c r="K7">
        <v>1128</v>
      </c>
      <c r="L7">
        <v>18661</v>
      </c>
      <c r="N7" s="1">
        <f t="shared" si="1"/>
        <v>43890.75</v>
      </c>
      <c r="O7" s="1" t="str">
        <f t="shared" si="2"/>
        <v>ITA</v>
      </c>
      <c r="P7" s="2">
        <f t="shared" si="3"/>
        <v>56</v>
      </c>
      <c r="Q7" s="2">
        <f t="shared" si="4"/>
        <v>41</v>
      </c>
      <c r="R7" s="2">
        <f t="shared" si="5"/>
        <v>97</v>
      </c>
      <c r="S7" s="2">
        <f t="shared" si="6"/>
        <v>131</v>
      </c>
      <c r="T7" s="2">
        <f t="shared" si="7"/>
        <v>228</v>
      </c>
      <c r="U7" s="2">
        <f t="shared" si="8"/>
        <v>-5</v>
      </c>
      <c r="V7" s="2">
        <f t="shared" si="9"/>
        <v>4</v>
      </c>
      <c r="W7" s="2">
        <f t="shared" si="10"/>
        <v>8</v>
      </c>
      <c r="X7" s="2">
        <f t="shared" si="11"/>
        <v>240</v>
      </c>
      <c r="Y7" s="2">
        <f t="shared" si="12"/>
        <v>2966</v>
      </c>
      <c r="Z7" s="2"/>
      <c r="AA7" s="2"/>
    </row>
    <row r="8" spans="1:27" x14ac:dyDescent="0.25">
      <c r="A8" s="1">
        <v>43891.75</v>
      </c>
      <c r="B8" s="2" t="s">
        <v>2</v>
      </c>
      <c r="C8">
        <v>639</v>
      </c>
      <c r="D8">
        <v>140</v>
      </c>
      <c r="E8">
        <v>779</v>
      </c>
      <c r="F8">
        <v>798</v>
      </c>
      <c r="G8">
        <v>1577</v>
      </c>
      <c r="H8">
        <v>528</v>
      </c>
      <c r="I8">
        <v>83</v>
      </c>
      <c r="J8">
        <v>34</v>
      </c>
      <c r="K8">
        <v>1694</v>
      </c>
      <c r="L8">
        <v>21127</v>
      </c>
      <c r="N8" s="1">
        <f t="shared" si="1"/>
        <v>43891.75</v>
      </c>
      <c r="O8" s="1" t="str">
        <f t="shared" si="2"/>
        <v>ITA</v>
      </c>
      <c r="P8" s="2">
        <f t="shared" si="3"/>
        <v>238</v>
      </c>
      <c r="Q8" s="2">
        <f t="shared" si="4"/>
        <v>35</v>
      </c>
      <c r="R8" s="2">
        <f t="shared" si="5"/>
        <v>273</v>
      </c>
      <c r="S8" s="2">
        <f t="shared" si="6"/>
        <v>255</v>
      </c>
      <c r="T8" s="2">
        <f t="shared" si="7"/>
        <v>528</v>
      </c>
      <c r="U8" s="2">
        <f t="shared" si="8"/>
        <v>300</v>
      </c>
      <c r="V8" s="2">
        <f t="shared" si="9"/>
        <v>33</v>
      </c>
      <c r="W8" s="2">
        <f t="shared" si="10"/>
        <v>5</v>
      </c>
      <c r="X8" s="2">
        <f t="shared" si="11"/>
        <v>566</v>
      </c>
      <c r="Y8" s="2">
        <f t="shared" si="12"/>
        <v>2466</v>
      </c>
      <c r="Z8" s="2"/>
      <c r="AA8" s="2"/>
    </row>
    <row r="9" spans="1:27" x14ac:dyDescent="0.25">
      <c r="A9" s="1">
        <v>43892.75</v>
      </c>
      <c r="B9" s="2" t="s">
        <v>2</v>
      </c>
      <c r="C9">
        <v>742</v>
      </c>
      <c r="D9">
        <v>166</v>
      </c>
      <c r="E9">
        <v>908</v>
      </c>
      <c r="F9">
        <v>927</v>
      </c>
      <c r="G9">
        <v>1835</v>
      </c>
      <c r="H9">
        <v>258</v>
      </c>
      <c r="I9">
        <v>149</v>
      </c>
      <c r="J9">
        <v>52</v>
      </c>
      <c r="K9">
        <v>2036</v>
      </c>
      <c r="L9">
        <v>23345</v>
      </c>
      <c r="N9" s="1">
        <f t="shared" si="1"/>
        <v>43892.75</v>
      </c>
      <c r="O9" s="1" t="str">
        <f t="shared" si="2"/>
        <v>ITA</v>
      </c>
      <c r="P9" s="2">
        <f t="shared" si="3"/>
        <v>103</v>
      </c>
      <c r="Q9" s="2">
        <f t="shared" si="4"/>
        <v>26</v>
      </c>
      <c r="R9" s="2">
        <f t="shared" si="5"/>
        <v>129</v>
      </c>
      <c r="S9" s="2">
        <f t="shared" si="6"/>
        <v>129</v>
      </c>
      <c r="T9" s="2">
        <f t="shared" si="7"/>
        <v>258</v>
      </c>
      <c r="U9" s="2">
        <f t="shared" si="8"/>
        <v>-270</v>
      </c>
      <c r="V9" s="2">
        <f t="shared" si="9"/>
        <v>66</v>
      </c>
      <c r="W9" s="2">
        <f t="shared" si="10"/>
        <v>18</v>
      </c>
      <c r="X9" s="2">
        <f t="shared" si="11"/>
        <v>342</v>
      </c>
      <c r="Y9" s="2">
        <f t="shared" si="12"/>
        <v>2218</v>
      </c>
      <c r="Z9" s="2"/>
      <c r="AA9" s="2"/>
    </row>
    <row r="10" spans="1:27" x14ac:dyDescent="0.25">
      <c r="A10" s="1">
        <v>43893.75</v>
      </c>
      <c r="B10" s="2" t="s">
        <v>2</v>
      </c>
      <c r="C10">
        <v>1034</v>
      </c>
      <c r="D10">
        <v>229</v>
      </c>
      <c r="E10">
        <v>1263</v>
      </c>
      <c r="F10">
        <v>1000</v>
      </c>
      <c r="G10">
        <v>2263</v>
      </c>
      <c r="H10">
        <v>428</v>
      </c>
      <c r="I10">
        <v>160</v>
      </c>
      <c r="J10">
        <v>79</v>
      </c>
      <c r="K10">
        <v>2502</v>
      </c>
      <c r="L10">
        <v>25856</v>
      </c>
      <c r="N10" s="1">
        <f t="shared" si="1"/>
        <v>43893.75</v>
      </c>
      <c r="O10" s="1" t="str">
        <f t="shared" si="2"/>
        <v>ITA</v>
      </c>
      <c r="P10" s="2">
        <f t="shared" si="3"/>
        <v>292</v>
      </c>
      <c r="Q10" s="2">
        <f t="shared" si="4"/>
        <v>63</v>
      </c>
      <c r="R10" s="2">
        <f t="shared" si="5"/>
        <v>355</v>
      </c>
      <c r="S10" s="2">
        <f t="shared" si="6"/>
        <v>73</v>
      </c>
      <c r="T10" s="2">
        <f t="shared" si="7"/>
        <v>428</v>
      </c>
      <c r="U10" s="2">
        <f t="shared" si="8"/>
        <v>170</v>
      </c>
      <c r="V10" s="2">
        <f t="shared" si="9"/>
        <v>11</v>
      </c>
      <c r="W10" s="2">
        <f t="shared" si="10"/>
        <v>27</v>
      </c>
      <c r="X10" s="2">
        <f t="shared" si="11"/>
        <v>466</v>
      </c>
      <c r="Y10" s="2">
        <f t="shared" si="12"/>
        <v>2511</v>
      </c>
      <c r="Z10" s="2"/>
      <c r="AA10" s="2"/>
    </row>
    <row r="11" spans="1:27" x14ac:dyDescent="0.25">
      <c r="A11" s="1">
        <v>43894.75</v>
      </c>
      <c r="B11" s="2" t="s">
        <v>2</v>
      </c>
      <c r="C11">
        <v>1346</v>
      </c>
      <c r="D11">
        <v>295</v>
      </c>
      <c r="E11">
        <v>1641</v>
      </c>
      <c r="F11">
        <v>1065</v>
      </c>
      <c r="G11">
        <v>2706</v>
      </c>
      <c r="H11">
        <v>443</v>
      </c>
      <c r="I11">
        <v>276</v>
      </c>
      <c r="J11">
        <v>107</v>
      </c>
      <c r="K11">
        <v>3089</v>
      </c>
      <c r="L11">
        <v>29837</v>
      </c>
      <c r="N11" s="1">
        <f t="shared" si="1"/>
        <v>43894.75</v>
      </c>
      <c r="O11" s="1" t="str">
        <f t="shared" si="2"/>
        <v>ITA</v>
      </c>
      <c r="P11" s="2">
        <f t="shared" si="3"/>
        <v>312</v>
      </c>
      <c r="Q11" s="2">
        <f t="shared" si="4"/>
        <v>66</v>
      </c>
      <c r="R11" s="2">
        <f t="shared" si="5"/>
        <v>378</v>
      </c>
      <c r="S11" s="2">
        <f t="shared" si="6"/>
        <v>65</v>
      </c>
      <c r="T11" s="2">
        <f t="shared" si="7"/>
        <v>443</v>
      </c>
      <c r="U11" s="2">
        <f t="shared" si="8"/>
        <v>15</v>
      </c>
      <c r="V11" s="2">
        <f t="shared" si="9"/>
        <v>116</v>
      </c>
      <c r="W11" s="2">
        <f t="shared" si="10"/>
        <v>28</v>
      </c>
      <c r="X11" s="2">
        <f t="shared" si="11"/>
        <v>587</v>
      </c>
      <c r="Y11" s="2">
        <f t="shared" si="12"/>
        <v>3981</v>
      </c>
      <c r="Z11" s="2"/>
      <c r="AA11" s="2"/>
    </row>
    <row r="12" spans="1:27" x14ac:dyDescent="0.25">
      <c r="A12" s="1">
        <v>43895.75</v>
      </c>
      <c r="B12" s="2" t="s">
        <v>2</v>
      </c>
      <c r="C12">
        <v>1790</v>
      </c>
      <c r="D12">
        <v>351</v>
      </c>
      <c r="E12">
        <v>2141</v>
      </c>
      <c r="F12">
        <v>1155</v>
      </c>
      <c r="G12">
        <v>3296</v>
      </c>
      <c r="H12">
        <v>590</v>
      </c>
      <c r="I12">
        <v>414</v>
      </c>
      <c r="J12">
        <v>148</v>
      </c>
      <c r="K12">
        <v>3858</v>
      </c>
      <c r="L12">
        <v>32362</v>
      </c>
      <c r="N12" s="1">
        <f t="shared" si="1"/>
        <v>43895.75</v>
      </c>
      <c r="O12" s="1" t="str">
        <f t="shared" si="2"/>
        <v>ITA</v>
      </c>
      <c r="P12" s="2">
        <f t="shared" si="3"/>
        <v>444</v>
      </c>
      <c r="Q12" s="2">
        <f t="shared" si="4"/>
        <v>56</v>
      </c>
      <c r="R12" s="2">
        <f t="shared" si="5"/>
        <v>500</v>
      </c>
      <c r="S12" s="2">
        <f t="shared" si="6"/>
        <v>90</v>
      </c>
      <c r="T12" s="2">
        <f t="shared" si="7"/>
        <v>590</v>
      </c>
      <c r="U12" s="2">
        <f t="shared" si="8"/>
        <v>147</v>
      </c>
      <c r="V12" s="2">
        <f t="shared" si="9"/>
        <v>138</v>
      </c>
      <c r="W12" s="2">
        <f t="shared" si="10"/>
        <v>41</v>
      </c>
      <c r="X12" s="2">
        <f t="shared" si="11"/>
        <v>769</v>
      </c>
      <c r="Y12" s="2">
        <f t="shared" si="12"/>
        <v>2525</v>
      </c>
      <c r="Z12" s="2"/>
      <c r="AA12" s="2"/>
    </row>
    <row r="13" spans="1:27" x14ac:dyDescent="0.25">
      <c r="A13" s="1">
        <v>43896.75</v>
      </c>
      <c r="B13" s="2" t="s">
        <v>2</v>
      </c>
      <c r="C13">
        <v>2394</v>
      </c>
      <c r="D13">
        <v>462</v>
      </c>
      <c r="E13">
        <v>2856</v>
      </c>
      <c r="F13">
        <v>1060</v>
      </c>
      <c r="G13">
        <v>3916</v>
      </c>
      <c r="H13">
        <v>620</v>
      </c>
      <c r="I13">
        <v>523</v>
      </c>
      <c r="J13">
        <v>197</v>
      </c>
      <c r="K13">
        <v>4636</v>
      </c>
      <c r="L13">
        <v>36359</v>
      </c>
      <c r="N13" s="1">
        <f t="shared" si="1"/>
        <v>43896.75</v>
      </c>
      <c r="O13" s="1" t="str">
        <f t="shared" si="2"/>
        <v>ITA</v>
      </c>
      <c r="P13" s="2">
        <f t="shared" si="3"/>
        <v>604</v>
      </c>
      <c r="Q13" s="2">
        <f t="shared" si="4"/>
        <v>111</v>
      </c>
      <c r="R13" s="2">
        <f t="shared" si="5"/>
        <v>715</v>
      </c>
      <c r="S13" s="2">
        <f t="shared" si="6"/>
        <v>-95</v>
      </c>
      <c r="T13" s="2">
        <f t="shared" si="7"/>
        <v>620</v>
      </c>
      <c r="U13" s="2">
        <f t="shared" si="8"/>
        <v>30</v>
      </c>
      <c r="V13" s="2">
        <f t="shared" si="9"/>
        <v>109</v>
      </c>
      <c r="W13" s="2">
        <f t="shared" si="10"/>
        <v>49</v>
      </c>
      <c r="X13" s="2">
        <f t="shared" si="11"/>
        <v>778</v>
      </c>
      <c r="Y13" s="2">
        <f t="shared" si="12"/>
        <v>3997</v>
      </c>
      <c r="Z13" s="2"/>
      <c r="AA13" s="2"/>
    </row>
    <row r="14" spans="1:27" x14ac:dyDescent="0.25">
      <c r="A14" s="1">
        <v>43897.75</v>
      </c>
      <c r="B14" s="2" t="s">
        <v>2</v>
      </c>
      <c r="C14">
        <v>2651</v>
      </c>
      <c r="D14">
        <v>567</v>
      </c>
      <c r="E14">
        <v>3218</v>
      </c>
      <c r="F14">
        <v>1843</v>
      </c>
      <c r="G14">
        <v>5061</v>
      </c>
      <c r="H14">
        <v>1145</v>
      </c>
      <c r="I14">
        <v>589</v>
      </c>
      <c r="J14">
        <v>233</v>
      </c>
      <c r="K14">
        <v>5883</v>
      </c>
      <c r="L14">
        <v>42062</v>
      </c>
      <c r="N14" s="1">
        <f t="shared" si="1"/>
        <v>43897.75</v>
      </c>
      <c r="O14" s="1" t="str">
        <f t="shared" si="2"/>
        <v>ITA</v>
      </c>
      <c r="P14" s="2">
        <f t="shared" si="3"/>
        <v>257</v>
      </c>
      <c r="Q14" s="2">
        <f t="shared" si="4"/>
        <v>105</v>
      </c>
      <c r="R14" s="2">
        <f t="shared" si="5"/>
        <v>362</v>
      </c>
      <c r="S14" s="2">
        <f t="shared" si="6"/>
        <v>783</v>
      </c>
      <c r="T14" s="2">
        <f t="shared" si="7"/>
        <v>1145</v>
      </c>
      <c r="U14" s="2">
        <f t="shared" si="8"/>
        <v>525</v>
      </c>
      <c r="V14" s="2">
        <f t="shared" si="9"/>
        <v>66</v>
      </c>
      <c r="W14" s="2">
        <f t="shared" si="10"/>
        <v>36</v>
      </c>
      <c r="X14" s="2">
        <f t="shared" si="11"/>
        <v>1247</v>
      </c>
      <c r="Y14" s="2">
        <f t="shared" si="12"/>
        <v>5703</v>
      </c>
      <c r="Z14" s="2"/>
      <c r="AA14" s="2"/>
    </row>
    <row r="15" spans="1:27" x14ac:dyDescent="0.25">
      <c r="A15" s="1">
        <v>43898.75</v>
      </c>
      <c r="B15" s="2" t="s">
        <v>2</v>
      </c>
      <c r="C15">
        <v>3557</v>
      </c>
      <c r="D15">
        <v>650</v>
      </c>
      <c r="E15">
        <v>4207</v>
      </c>
      <c r="F15">
        <v>2180</v>
      </c>
      <c r="G15">
        <v>6387</v>
      </c>
      <c r="H15">
        <v>1326</v>
      </c>
      <c r="I15">
        <v>622</v>
      </c>
      <c r="J15">
        <v>366</v>
      </c>
      <c r="K15">
        <v>7375</v>
      </c>
      <c r="L15">
        <v>49937</v>
      </c>
      <c r="N15" s="1">
        <f t="shared" si="1"/>
        <v>43898.75</v>
      </c>
      <c r="O15" s="1" t="str">
        <f t="shared" si="2"/>
        <v>ITA</v>
      </c>
      <c r="P15" s="2">
        <f t="shared" si="3"/>
        <v>906</v>
      </c>
      <c r="Q15" s="2">
        <f t="shared" si="4"/>
        <v>83</v>
      </c>
      <c r="R15" s="2">
        <f t="shared" si="5"/>
        <v>989</v>
      </c>
      <c r="S15" s="2">
        <f t="shared" si="6"/>
        <v>337</v>
      </c>
      <c r="T15" s="2">
        <f t="shared" si="7"/>
        <v>1326</v>
      </c>
      <c r="U15" s="2">
        <f t="shared" si="8"/>
        <v>181</v>
      </c>
      <c r="V15" s="2">
        <f t="shared" si="9"/>
        <v>33</v>
      </c>
      <c r="W15" s="2">
        <f t="shared" si="10"/>
        <v>133</v>
      </c>
      <c r="X15" s="2">
        <f t="shared" si="11"/>
        <v>1492</v>
      </c>
      <c r="Y15" s="2">
        <f t="shared" si="12"/>
        <v>7875</v>
      </c>
      <c r="Z15" s="2"/>
      <c r="AA15" s="2"/>
    </row>
    <row r="16" spans="1:27" x14ac:dyDescent="0.25">
      <c r="A16" s="1">
        <v>43899.75</v>
      </c>
      <c r="B16" s="2" t="s">
        <v>2</v>
      </c>
      <c r="C16">
        <v>4316</v>
      </c>
      <c r="D16">
        <v>733</v>
      </c>
      <c r="E16">
        <v>5049</v>
      </c>
      <c r="F16">
        <v>2936</v>
      </c>
      <c r="G16">
        <v>7985</v>
      </c>
      <c r="H16">
        <v>1598</v>
      </c>
      <c r="I16">
        <v>724</v>
      </c>
      <c r="J16">
        <v>463</v>
      </c>
      <c r="K16">
        <v>9172</v>
      </c>
      <c r="L16">
        <v>53826</v>
      </c>
      <c r="N16" s="1">
        <f t="shared" si="1"/>
        <v>43899.75</v>
      </c>
      <c r="O16" s="1" t="str">
        <f t="shared" si="2"/>
        <v>ITA</v>
      </c>
      <c r="P16" s="2">
        <f t="shared" si="3"/>
        <v>759</v>
      </c>
      <c r="Q16" s="2">
        <f t="shared" si="4"/>
        <v>83</v>
      </c>
      <c r="R16" s="2">
        <f t="shared" si="5"/>
        <v>842</v>
      </c>
      <c r="S16" s="2">
        <f t="shared" si="6"/>
        <v>756</v>
      </c>
      <c r="T16" s="2">
        <f t="shared" si="7"/>
        <v>1598</v>
      </c>
      <c r="U16" s="2">
        <f t="shared" si="8"/>
        <v>272</v>
      </c>
      <c r="V16" s="2">
        <f t="shared" si="9"/>
        <v>102</v>
      </c>
      <c r="W16" s="2">
        <f t="shared" si="10"/>
        <v>97</v>
      </c>
      <c r="X16" s="2">
        <f t="shared" si="11"/>
        <v>1797</v>
      </c>
      <c r="Y16" s="2">
        <f t="shared" si="12"/>
        <v>3889</v>
      </c>
      <c r="Z16" s="2"/>
      <c r="AA16" s="2"/>
    </row>
    <row r="17" spans="1:27" x14ac:dyDescent="0.25">
      <c r="A17" s="1">
        <v>43900.75</v>
      </c>
      <c r="B17" s="2" t="s">
        <v>2</v>
      </c>
      <c r="C17">
        <v>5038</v>
      </c>
      <c r="D17">
        <v>877</v>
      </c>
      <c r="E17">
        <v>5915</v>
      </c>
      <c r="F17">
        <v>2599</v>
      </c>
      <c r="G17">
        <v>8514</v>
      </c>
      <c r="H17">
        <v>529</v>
      </c>
      <c r="I17">
        <v>1004</v>
      </c>
      <c r="J17">
        <v>631</v>
      </c>
      <c r="K17">
        <v>10149</v>
      </c>
      <c r="L17">
        <v>60761</v>
      </c>
      <c r="N17" s="1">
        <f t="shared" si="1"/>
        <v>43900.75</v>
      </c>
      <c r="O17" s="1" t="str">
        <f t="shared" si="2"/>
        <v>ITA</v>
      </c>
      <c r="P17" s="2">
        <f t="shared" si="3"/>
        <v>722</v>
      </c>
      <c r="Q17" s="2">
        <f t="shared" si="4"/>
        <v>144</v>
      </c>
      <c r="R17" s="2">
        <f t="shared" si="5"/>
        <v>866</v>
      </c>
      <c r="S17" s="2">
        <f t="shared" si="6"/>
        <v>-337</v>
      </c>
      <c r="T17" s="2">
        <f t="shared" si="7"/>
        <v>529</v>
      </c>
      <c r="U17" s="2">
        <f t="shared" si="8"/>
        <v>-1069</v>
      </c>
      <c r="V17" s="2">
        <f t="shared" si="9"/>
        <v>280</v>
      </c>
      <c r="W17" s="2">
        <f t="shared" si="10"/>
        <v>168</v>
      </c>
      <c r="X17" s="2">
        <f t="shared" si="11"/>
        <v>977</v>
      </c>
      <c r="Y17" s="2">
        <f t="shared" si="12"/>
        <v>6935</v>
      </c>
      <c r="Z17" s="2"/>
      <c r="AA17" s="2"/>
    </row>
    <row r="18" spans="1:27" x14ac:dyDescent="0.25">
      <c r="A18" s="1">
        <v>43901.708333333336</v>
      </c>
      <c r="B18" s="2" t="s">
        <v>2</v>
      </c>
      <c r="C18">
        <v>5838</v>
      </c>
      <c r="D18">
        <v>1028</v>
      </c>
      <c r="E18">
        <v>6866</v>
      </c>
      <c r="F18">
        <v>3724</v>
      </c>
      <c r="G18">
        <v>10590</v>
      </c>
      <c r="H18">
        <v>2076</v>
      </c>
      <c r="I18">
        <v>1045</v>
      </c>
      <c r="J18">
        <v>827</v>
      </c>
      <c r="K18">
        <v>12462</v>
      </c>
      <c r="L18">
        <v>73154</v>
      </c>
      <c r="N18" s="1">
        <f t="shared" si="1"/>
        <v>43901.708333333336</v>
      </c>
      <c r="O18" s="1" t="str">
        <f t="shared" si="2"/>
        <v>ITA</v>
      </c>
      <c r="P18" s="2">
        <f t="shared" si="3"/>
        <v>800</v>
      </c>
      <c r="Q18" s="2">
        <f t="shared" si="4"/>
        <v>151</v>
      </c>
      <c r="R18" s="2">
        <f t="shared" si="5"/>
        <v>951</v>
      </c>
      <c r="S18" s="2">
        <f t="shared" si="6"/>
        <v>1125</v>
      </c>
      <c r="T18" s="2">
        <f t="shared" si="7"/>
        <v>2076</v>
      </c>
      <c r="U18" s="2">
        <f t="shared" si="8"/>
        <v>1547</v>
      </c>
      <c r="V18" s="2">
        <f t="shared" si="9"/>
        <v>41</v>
      </c>
      <c r="W18" s="2">
        <f t="shared" si="10"/>
        <v>196</v>
      </c>
      <c r="X18" s="2">
        <f t="shared" si="11"/>
        <v>2313</v>
      </c>
      <c r="Y18" s="2">
        <f t="shared" si="12"/>
        <v>12393</v>
      </c>
      <c r="Z18" s="2"/>
      <c r="AA18" s="2"/>
    </row>
    <row r="19" spans="1:27" x14ac:dyDescent="0.25">
      <c r="A19" s="1">
        <v>43902.708333333336</v>
      </c>
      <c r="B19" s="2" t="s">
        <v>2</v>
      </c>
      <c r="C19">
        <v>6650</v>
      </c>
      <c r="D19">
        <v>1153</v>
      </c>
      <c r="E19">
        <v>7803</v>
      </c>
      <c r="F19">
        <v>5036</v>
      </c>
      <c r="G19">
        <v>12839</v>
      </c>
      <c r="H19">
        <v>2249</v>
      </c>
      <c r="I19">
        <v>1258</v>
      </c>
      <c r="J19">
        <v>1016</v>
      </c>
      <c r="K19">
        <v>15113</v>
      </c>
      <c r="L19">
        <v>86011</v>
      </c>
      <c r="N19" s="1">
        <f t="shared" si="1"/>
        <v>43902.708333333336</v>
      </c>
      <c r="O19" s="1" t="str">
        <f t="shared" si="2"/>
        <v>ITA</v>
      </c>
      <c r="P19" s="2">
        <f t="shared" si="3"/>
        <v>812</v>
      </c>
      <c r="Q19" s="2">
        <f t="shared" si="4"/>
        <v>125</v>
      </c>
      <c r="R19" s="2">
        <f t="shared" si="5"/>
        <v>937</v>
      </c>
      <c r="S19" s="2">
        <f t="shared" si="6"/>
        <v>1312</v>
      </c>
      <c r="T19" s="2">
        <f t="shared" si="7"/>
        <v>2249</v>
      </c>
      <c r="U19" s="2">
        <f t="shared" si="8"/>
        <v>173</v>
      </c>
      <c r="V19" s="2">
        <f t="shared" si="9"/>
        <v>213</v>
      </c>
      <c r="W19" s="2">
        <f t="shared" si="10"/>
        <v>189</v>
      </c>
      <c r="X19" s="2">
        <f t="shared" si="11"/>
        <v>2651</v>
      </c>
      <c r="Y19" s="2">
        <f t="shared" si="12"/>
        <v>12857</v>
      </c>
      <c r="Z19" s="2"/>
      <c r="AA19" s="2"/>
    </row>
    <row r="20" spans="1:27" x14ac:dyDescent="0.25">
      <c r="A20" s="1">
        <v>43903.708333333336</v>
      </c>
      <c r="B20" s="2" t="s">
        <v>2</v>
      </c>
      <c r="C20">
        <v>7426</v>
      </c>
      <c r="D20">
        <v>1328</v>
      </c>
      <c r="E20">
        <v>8754</v>
      </c>
      <c r="F20">
        <v>6201</v>
      </c>
      <c r="G20">
        <v>14955</v>
      </c>
      <c r="H20">
        <v>2116</v>
      </c>
      <c r="I20">
        <v>1439</v>
      </c>
      <c r="J20">
        <v>1266</v>
      </c>
      <c r="K20">
        <v>17660</v>
      </c>
      <c r="L20">
        <v>97488</v>
      </c>
      <c r="N20" s="1">
        <f t="shared" si="1"/>
        <v>43903.708333333336</v>
      </c>
      <c r="O20" s="1" t="str">
        <f t="shared" si="2"/>
        <v>ITA</v>
      </c>
      <c r="P20" s="2">
        <f t="shared" si="3"/>
        <v>776</v>
      </c>
      <c r="Q20" s="2">
        <f t="shared" si="4"/>
        <v>175</v>
      </c>
      <c r="R20" s="2">
        <f t="shared" si="5"/>
        <v>951</v>
      </c>
      <c r="S20" s="2">
        <f t="shared" si="6"/>
        <v>1165</v>
      </c>
      <c r="T20" s="2">
        <f t="shared" si="7"/>
        <v>2116</v>
      </c>
      <c r="U20" s="2">
        <f t="shared" si="8"/>
        <v>-133</v>
      </c>
      <c r="V20" s="2">
        <f t="shared" si="9"/>
        <v>181</v>
      </c>
      <c r="W20" s="2">
        <f t="shared" si="10"/>
        <v>250</v>
      </c>
      <c r="X20" s="2">
        <f t="shared" si="11"/>
        <v>2547</v>
      </c>
      <c r="Y20" s="2">
        <f t="shared" si="12"/>
        <v>11477</v>
      </c>
      <c r="Z20" s="2"/>
      <c r="AA20" s="2"/>
    </row>
    <row r="21" spans="1:27" x14ac:dyDescent="0.25">
      <c r="A21" s="1">
        <v>43904.708333333336</v>
      </c>
      <c r="B21" s="2" t="s">
        <v>2</v>
      </c>
      <c r="C21">
        <v>8372</v>
      </c>
      <c r="D21">
        <v>1518</v>
      </c>
      <c r="E21">
        <v>9890</v>
      </c>
      <c r="F21">
        <v>7860</v>
      </c>
      <c r="G21">
        <v>17750</v>
      </c>
      <c r="H21">
        <v>2795</v>
      </c>
      <c r="I21">
        <v>1966</v>
      </c>
      <c r="J21">
        <v>1441</v>
      </c>
      <c r="K21">
        <v>21157</v>
      </c>
      <c r="L21">
        <v>109170</v>
      </c>
      <c r="N21" s="1">
        <f t="shared" si="1"/>
        <v>43904.708333333336</v>
      </c>
      <c r="O21" s="1" t="str">
        <f t="shared" si="2"/>
        <v>ITA</v>
      </c>
      <c r="P21" s="2">
        <f t="shared" si="3"/>
        <v>946</v>
      </c>
      <c r="Q21" s="2">
        <f t="shared" si="4"/>
        <v>190</v>
      </c>
      <c r="R21" s="2">
        <f t="shared" si="5"/>
        <v>1136</v>
      </c>
      <c r="S21" s="2">
        <f t="shared" si="6"/>
        <v>1659</v>
      </c>
      <c r="T21" s="2">
        <f t="shared" si="7"/>
        <v>2795</v>
      </c>
      <c r="U21" s="2">
        <f t="shared" si="8"/>
        <v>679</v>
      </c>
      <c r="V21" s="2">
        <f t="shared" si="9"/>
        <v>527</v>
      </c>
      <c r="W21" s="2">
        <f t="shared" si="10"/>
        <v>175</v>
      </c>
      <c r="X21" s="2">
        <f t="shared" si="11"/>
        <v>3497</v>
      </c>
      <c r="Y21" s="2">
        <f t="shared" si="12"/>
        <v>11682</v>
      </c>
      <c r="Z21" s="2"/>
      <c r="AA21" s="2"/>
    </row>
    <row r="22" spans="1:27" x14ac:dyDescent="0.25">
      <c r="A22" s="1">
        <v>43905.708333333336</v>
      </c>
      <c r="B22" s="2" t="s">
        <v>2</v>
      </c>
      <c r="C22">
        <v>9663</v>
      </c>
      <c r="D22">
        <v>1672</v>
      </c>
      <c r="E22">
        <v>11335</v>
      </c>
      <c r="F22">
        <v>9268</v>
      </c>
      <c r="G22">
        <v>20603</v>
      </c>
      <c r="H22">
        <v>2853</v>
      </c>
      <c r="I22">
        <v>2335</v>
      </c>
      <c r="J22">
        <v>1809</v>
      </c>
      <c r="K22">
        <v>24747</v>
      </c>
      <c r="L22">
        <v>124899</v>
      </c>
      <c r="N22" s="1">
        <f t="shared" si="1"/>
        <v>43905.708333333336</v>
      </c>
      <c r="O22" s="1" t="str">
        <f t="shared" si="2"/>
        <v>ITA</v>
      </c>
      <c r="P22" s="2">
        <f t="shared" si="3"/>
        <v>1291</v>
      </c>
      <c r="Q22" s="2">
        <f t="shared" si="4"/>
        <v>154</v>
      </c>
      <c r="R22" s="2">
        <f t="shared" si="5"/>
        <v>1445</v>
      </c>
      <c r="S22" s="2">
        <f t="shared" si="6"/>
        <v>1408</v>
      </c>
      <c r="T22" s="2">
        <f t="shared" si="7"/>
        <v>2853</v>
      </c>
      <c r="U22" s="2">
        <f t="shared" si="8"/>
        <v>58</v>
      </c>
      <c r="V22" s="2">
        <f t="shared" si="9"/>
        <v>369</v>
      </c>
      <c r="W22" s="2">
        <f t="shared" si="10"/>
        <v>368</v>
      </c>
      <c r="X22" s="2">
        <f t="shared" si="11"/>
        <v>3590</v>
      </c>
      <c r="Y22" s="2">
        <f t="shared" si="12"/>
        <v>15729</v>
      </c>
      <c r="Z22" s="2"/>
      <c r="AA22" s="2"/>
    </row>
    <row r="23" spans="1:27" x14ac:dyDescent="0.25">
      <c r="A23" s="1">
        <v>43906.708333333336</v>
      </c>
      <c r="B23" s="2" t="s">
        <v>2</v>
      </c>
      <c r="C23">
        <v>11025</v>
      </c>
      <c r="D23">
        <v>1851</v>
      </c>
      <c r="E23">
        <v>12876</v>
      </c>
      <c r="F23">
        <v>10197</v>
      </c>
      <c r="G23">
        <v>23073</v>
      </c>
      <c r="H23">
        <v>2470</v>
      </c>
      <c r="I23">
        <v>2749</v>
      </c>
      <c r="J23">
        <v>2158</v>
      </c>
      <c r="K23">
        <v>27980</v>
      </c>
      <c r="L23">
        <v>137962</v>
      </c>
      <c r="N23" s="1">
        <f t="shared" si="1"/>
        <v>43906.708333333336</v>
      </c>
      <c r="O23" s="1" t="str">
        <f t="shared" si="2"/>
        <v>ITA</v>
      </c>
      <c r="P23" s="2">
        <f t="shared" si="3"/>
        <v>1362</v>
      </c>
      <c r="Q23" s="2">
        <f t="shared" si="4"/>
        <v>179</v>
      </c>
      <c r="R23" s="2">
        <f t="shared" si="5"/>
        <v>1541</v>
      </c>
      <c r="S23" s="2">
        <f t="shared" si="6"/>
        <v>929</v>
      </c>
      <c r="T23" s="2">
        <f t="shared" si="7"/>
        <v>2470</v>
      </c>
      <c r="U23" s="2">
        <f t="shared" si="8"/>
        <v>-383</v>
      </c>
      <c r="V23" s="2">
        <f t="shared" si="9"/>
        <v>414</v>
      </c>
      <c r="W23" s="2">
        <f t="shared" si="10"/>
        <v>349</v>
      </c>
      <c r="X23" s="2">
        <f t="shared" si="11"/>
        <v>3233</v>
      </c>
      <c r="Y23" s="2">
        <f t="shared" si="12"/>
        <v>13063</v>
      </c>
      <c r="Z23" s="2"/>
      <c r="AA23" s="2"/>
    </row>
    <row r="24" spans="1:27" x14ac:dyDescent="0.25">
      <c r="A24" s="1">
        <v>43907.708333333336</v>
      </c>
      <c r="B24" s="2" t="s">
        <v>2</v>
      </c>
      <c r="C24">
        <v>12894</v>
      </c>
      <c r="D24">
        <v>2060</v>
      </c>
      <c r="E24">
        <v>14954</v>
      </c>
      <c r="F24">
        <v>11108</v>
      </c>
      <c r="G24">
        <v>26062</v>
      </c>
      <c r="H24">
        <v>2989</v>
      </c>
      <c r="I24">
        <v>2941</v>
      </c>
      <c r="J24">
        <v>2503</v>
      </c>
      <c r="K24">
        <v>31506</v>
      </c>
      <c r="L24">
        <v>148657</v>
      </c>
      <c r="N24" s="1">
        <f t="shared" si="1"/>
        <v>43907.708333333336</v>
      </c>
      <c r="O24" s="1" t="str">
        <f t="shared" si="2"/>
        <v>ITA</v>
      </c>
      <c r="P24" s="2">
        <f t="shared" si="3"/>
        <v>1869</v>
      </c>
      <c r="Q24" s="2">
        <f t="shared" si="4"/>
        <v>209</v>
      </c>
      <c r="R24" s="2">
        <f t="shared" si="5"/>
        <v>2078</v>
      </c>
      <c r="S24" s="2">
        <f t="shared" si="6"/>
        <v>911</v>
      </c>
      <c r="T24" s="2">
        <f t="shared" si="7"/>
        <v>2989</v>
      </c>
      <c r="U24" s="2">
        <f t="shared" si="8"/>
        <v>519</v>
      </c>
      <c r="V24" s="2">
        <f t="shared" si="9"/>
        <v>192</v>
      </c>
      <c r="W24" s="2">
        <f t="shared" si="10"/>
        <v>345</v>
      </c>
      <c r="X24" s="2">
        <f t="shared" si="11"/>
        <v>3526</v>
      </c>
      <c r="Y24" s="2">
        <f t="shared" si="12"/>
        <v>10695</v>
      </c>
      <c r="Z24" s="2"/>
      <c r="AA24" s="2"/>
    </row>
    <row r="25" spans="1:27" x14ac:dyDescent="0.25">
      <c r="A25" s="1">
        <v>43908.708333333336</v>
      </c>
      <c r="B25" s="2" t="s">
        <v>2</v>
      </c>
      <c r="C25">
        <v>14363</v>
      </c>
      <c r="D25">
        <v>2257</v>
      </c>
      <c r="E25">
        <v>16620</v>
      </c>
      <c r="F25">
        <v>12090</v>
      </c>
      <c r="G25">
        <v>28710</v>
      </c>
      <c r="H25">
        <v>2648</v>
      </c>
      <c r="I25">
        <v>4025</v>
      </c>
      <c r="J25">
        <v>2978</v>
      </c>
      <c r="K25">
        <v>35713</v>
      </c>
      <c r="L25">
        <v>165541</v>
      </c>
      <c r="N25" s="1">
        <f t="shared" si="1"/>
        <v>43908.708333333336</v>
      </c>
      <c r="O25" s="1" t="str">
        <f t="shared" si="2"/>
        <v>ITA</v>
      </c>
      <c r="P25" s="2">
        <f t="shared" si="3"/>
        <v>1469</v>
      </c>
      <c r="Q25" s="2">
        <f t="shared" si="4"/>
        <v>197</v>
      </c>
      <c r="R25" s="2">
        <f t="shared" si="5"/>
        <v>1666</v>
      </c>
      <c r="S25" s="2">
        <f t="shared" si="6"/>
        <v>982</v>
      </c>
      <c r="T25" s="2">
        <f t="shared" si="7"/>
        <v>2648</v>
      </c>
      <c r="U25" s="2">
        <f t="shared" si="8"/>
        <v>-341</v>
      </c>
      <c r="V25" s="2">
        <f t="shared" si="9"/>
        <v>1084</v>
      </c>
      <c r="W25" s="2">
        <f t="shared" si="10"/>
        <v>475</v>
      </c>
      <c r="X25" s="2">
        <f t="shared" si="11"/>
        <v>4207</v>
      </c>
      <c r="Y25" s="2">
        <f t="shared" si="12"/>
        <v>16884</v>
      </c>
      <c r="Z25" s="2"/>
      <c r="AA25" s="2"/>
    </row>
    <row r="26" spans="1:27" x14ac:dyDescent="0.25">
      <c r="A26" s="1">
        <v>43909.708333333336</v>
      </c>
      <c r="B26" s="2" t="s">
        <v>2</v>
      </c>
      <c r="C26">
        <v>15757</v>
      </c>
      <c r="D26">
        <v>2498</v>
      </c>
      <c r="E26">
        <v>18255</v>
      </c>
      <c r="F26">
        <v>14935</v>
      </c>
      <c r="G26">
        <v>33190</v>
      </c>
      <c r="H26">
        <v>4480</v>
      </c>
      <c r="I26">
        <v>4440</v>
      </c>
      <c r="J26">
        <v>3405</v>
      </c>
      <c r="K26">
        <v>41035</v>
      </c>
      <c r="L26">
        <v>182777</v>
      </c>
      <c r="N26" s="1">
        <f t="shared" si="1"/>
        <v>43909.708333333336</v>
      </c>
      <c r="O26" s="1" t="str">
        <f t="shared" si="2"/>
        <v>ITA</v>
      </c>
      <c r="P26" s="2">
        <f t="shared" si="3"/>
        <v>1394</v>
      </c>
      <c r="Q26" s="2">
        <f t="shared" si="4"/>
        <v>241</v>
      </c>
      <c r="R26" s="2">
        <f t="shared" si="5"/>
        <v>1635</v>
      </c>
      <c r="S26" s="2">
        <f t="shared" si="6"/>
        <v>2845</v>
      </c>
      <c r="T26" s="2">
        <f t="shared" si="7"/>
        <v>4480</v>
      </c>
      <c r="U26" s="2">
        <f t="shared" si="8"/>
        <v>1832</v>
      </c>
      <c r="V26" s="2">
        <f t="shared" si="9"/>
        <v>415</v>
      </c>
      <c r="W26" s="2">
        <f t="shared" si="10"/>
        <v>427</v>
      </c>
      <c r="X26" s="2">
        <f t="shared" si="11"/>
        <v>5322</v>
      </c>
      <c r="Y26" s="2">
        <f t="shared" si="12"/>
        <v>17236</v>
      </c>
      <c r="Z26" s="2"/>
      <c r="AA26" s="2"/>
    </row>
    <row r="27" spans="1:27" x14ac:dyDescent="0.25">
      <c r="A27" s="1">
        <v>43910.708333333336</v>
      </c>
      <c r="B27" s="2" t="s">
        <v>2</v>
      </c>
      <c r="C27">
        <v>16020</v>
      </c>
      <c r="D27">
        <v>2655</v>
      </c>
      <c r="E27">
        <v>18675</v>
      </c>
      <c r="F27">
        <v>19185</v>
      </c>
      <c r="G27">
        <v>37860</v>
      </c>
      <c r="H27">
        <v>4670</v>
      </c>
      <c r="I27">
        <v>5129</v>
      </c>
      <c r="J27">
        <v>4032</v>
      </c>
      <c r="K27">
        <v>47021</v>
      </c>
      <c r="L27">
        <v>206886</v>
      </c>
      <c r="N27" s="1">
        <f t="shared" si="1"/>
        <v>43910.708333333336</v>
      </c>
      <c r="O27" s="1" t="str">
        <f t="shared" si="2"/>
        <v>ITA</v>
      </c>
      <c r="P27" s="2">
        <f t="shared" si="3"/>
        <v>263</v>
      </c>
      <c r="Q27" s="2">
        <f t="shared" si="4"/>
        <v>157</v>
      </c>
      <c r="R27" s="2">
        <f t="shared" si="5"/>
        <v>420</v>
      </c>
      <c r="S27" s="2">
        <f t="shared" si="6"/>
        <v>4250</v>
      </c>
      <c r="T27" s="2">
        <f t="shared" si="7"/>
        <v>4670</v>
      </c>
      <c r="U27" s="2">
        <f t="shared" si="8"/>
        <v>190</v>
      </c>
      <c r="V27" s="2">
        <f t="shared" si="9"/>
        <v>689</v>
      </c>
      <c r="W27" s="2">
        <f t="shared" si="10"/>
        <v>627</v>
      </c>
      <c r="X27" s="2">
        <f t="shared" si="11"/>
        <v>5986</v>
      </c>
      <c r="Y27" s="2">
        <f t="shared" si="12"/>
        <v>24109</v>
      </c>
      <c r="Z27" s="2"/>
      <c r="AA27" s="2"/>
    </row>
    <row r="28" spans="1:27" x14ac:dyDescent="0.25">
      <c r="A28" s="1">
        <v>43911.708333333336</v>
      </c>
      <c r="B28" s="2" t="s">
        <v>2</v>
      </c>
      <c r="C28">
        <v>17708</v>
      </c>
      <c r="D28">
        <v>2857</v>
      </c>
      <c r="E28">
        <v>20565</v>
      </c>
      <c r="F28">
        <v>22116</v>
      </c>
      <c r="G28">
        <v>42681</v>
      </c>
      <c r="H28">
        <v>4821</v>
      </c>
      <c r="I28">
        <v>6072</v>
      </c>
      <c r="J28">
        <v>4825</v>
      </c>
      <c r="K28">
        <v>53578</v>
      </c>
      <c r="L28">
        <v>233222</v>
      </c>
      <c r="N28" s="1">
        <f t="shared" si="1"/>
        <v>43911.708333333336</v>
      </c>
      <c r="O28" s="1" t="str">
        <f t="shared" si="2"/>
        <v>ITA</v>
      </c>
      <c r="P28" s="2">
        <f t="shared" si="3"/>
        <v>1688</v>
      </c>
      <c r="Q28" s="2">
        <f t="shared" si="4"/>
        <v>202</v>
      </c>
      <c r="R28" s="2">
        <f t="shared" si="5"/>
        <v>1890</v>
      </c>
      <c r="S28" s="2">
        <f t="shared" si="6"/>
        <v>2931</v>
      </c>
      <c r="T28" s="2">
        <f t="shared" si="7"/>
        <v>4821</v>
      </c>
      <c r="U28" s="2">
        <f t="shared" si="8"/>
        <v>151</v>
      </c>
      <c r="V28" s="2">
        <f t="shared" si="9"/>
        <v>943</v>
      </c>
      <c r="W28" s="2">
        <f t="shared" si="10"/>
        <v>793</v>
      </c>
      <c r="X28" s="2">
        <f t="shared" si="11"/>
        <v>6557</v>
      </c>
      <c r="Y28" s="2">
        <f t="shared" si="12"/>
        <v>26336</v>
      </c>
      <c r="Z28" s="2"/>
      <c r="AA28" s="2"/>
    </row>
    <row r="29" spans="1:27" x14ac:dyDescent="0.25">
      <c r="A29" s="1">
        <v>43912.708333333336</v>
      </c>
      <c r="B29" s="2" t="s">
        <v>2</v>
      </c>
      <c r="C29">
        <v>19846</v>
      </c>
      <c r="D29">
        <v>3009</v>
      </c>
      <c r="E29">
        <v>22855</v>
      </c>
      <c r="F29">
        <v>23783</v>
      </c>
      <c r="G29">
        <v>46638</v>
      </c>
      <c r="H29">
        <v>3957</v>
      </c>
      <c r="I29">
        <v>7024</v>
      </c>
      <c r="J29">
        <v>5476</v>
      </c>
      <c r="K29">
        <v>59138</v>
      </c>
      <c r="L29">
        <v>258402</v>
      </c>
      <c r="N29" s="1">
        <f t="shared" si="1"/>
        <v>43912.708333333336</v>
      </c>
      <c r="O29" s="1" t="str">
        <f t="shared" si="2"/>
        <v>ITA</v>
      </c>
      <c r="P29" s="2">
        <f t="shared" si="3"/>
        <v>2138</v>
      </c>
      <c r="Q29" s="2">
        <f t="shared" si="4"/>
        <v>152</v>
      </c>
      <c r="R29" s="2">
        <f t="shared" si="5"/>
        <v>2290</v>
      </c>
      <c r="S29" s="2">
        <f t="shared" si="6"/>
        <v>1667</v>
      </c>
      <c r="T29" s="2">
        <f t="shared" si="7"/>
        <v>3957</v>
      </c>
      <c r="U29" s="2">
        <f t="shared" si="8"/>
        <v>-864</v>
      </c>
      <c r="V29" s="2">
        <f t="shared" si="9"/>
        <v>952</v>
      </c>
      <c r="W29" s="2">
        <f t="shared" si="10"/>
        <v>651</v>
      </c>
      <c r="X29" s="2">
        <f t="shared" si="11"/>
        <v>5560</v>
      </c>
      <c r="Y29" s="2">
        <f t="shared" si="12"/>
        <v>25180</v>
      </c>
      <c r="Z29" s="2"/>
      <c r="AA29" s="2"/>
    </row>
    <row r="30" spans="1:27" x14ac:dyDescent="0.25">
      <c r="A30" s="1">
        <v>43913.708333333336</v>
      </c>
      <c r="B30" s="2" t="s">
        <v>2</v>
      </c>
      <c r="C30">
        <v>20692</v>
      </c>
      <c r="D30">
        <v>3204</v>
      </c>
      <c r="E30">
        <v>23896</v>
      </c>
      <c r="F30">
        <v>26522</v>
      </c>
      <c r="G30">
        <v>50418</v>
      </c>
      <c r="H30">
        <v>3780</v>
      </c>
      <c r="I30">
        <v>7432</v>
      </c>
      <c r="J30">
        <v>6077</v>
      </c>
      <c r="K30">
        <v>63927</v>
      </c>
      <c r="L30">
        <v>275468</v>
      </c>
      <c r="N30" s="1">
        <f t="shared" si="1"/>
        <v>43913.708333333336</v>
      </c>
      <c r="O30" s="1" t="str">
        <f t="shared" si="2"/>
        <v>ITA</v>
      </c>
      <c r="P30" s="2">
        <f t="shared" si="3"/>
        <v>846</v>
      </c>
      <c r="Q30" s="2">
        <f t="shared" si="4"/>
        <v>195</v>
      </c>
      <c r="R30" s="2">
        <f t="shared" si="5"/>
        <v>1041</v>
      </c>
      <c r="S30" s="2">
        <f t="shared" si="6"/>
        <v>2739</v>
      </c>
      <c r="T30" s="2">
        <f t="shared" si="7"/>
        <v>3780</v>
      </c>
      <c r="U30" s="2">
        <f t="shared" si="8"/>
        <v>-177</v>
      </c>
      <c r="V30" s="2">
        <f t="shared" si="9"/>
        <v>408</v>
      </c>
      <c r="W30" s="2">
        <f t="shared" si="10"/>
        <v>601</v>
      </c>
      <c r="X30" s="2">
        <f t="shared" si="11"/>
        <v>4789</v>
      </c>
      <c r="Y30" s="2">
        <f t="shared" si="12"/>
        <v>17066</v>
      </c>
      <c r="Z30" s="2"/>
      <c r="AA30" s="2"/>
    </row>
    <row r="31" spans="1:27" x14ac:dyDescent="0.25">
      <c r="A31" s="1">
        <v>43914.708333333336</v>
      </c>
      <c r="B31" s="2" t="s">
        <v>2</v>
      </c>
      <c r="C31">
        <v>21937</v>
      </c>
      <c r="D31">
        <v>3396</v>
      </c>
      <c r="E31">
        <v>25333</v>
      </c>
      <c r="F31">
        <v>28697</v>
      </c>
      <c r="G31">
        <v>54030</v>
      </c>
      <c r="H31">
        <v>3612</v>
      </c>
      <c r="I31">
        <v>8326</v>
      </c>
      <c r="J31">
        <v>6820</v>
      </c>
      <c r="K31">
        <v>69176</v>
      </c>
      <c r="L31">
        <v>296964</v>
      </c>
      <c r="N31" s="1">
        <f t="shared" si="1"/>
        <v>43914.708333333336</v>
      </c>
      <c r="O31" s="1" t="str">
        <f t="shared" si="2"/>
        <v>ITA</v>
      </c>
      <c r="P31" s="2">
        <f t="shared" si="3"/>
        <v>1245</v>
      </c>
      <c r="Q31" s="2">
        <f t="shared" si="4"/>
        <v>192</v>
      </c>
      <c r="R31" s="2">
        <f t="shared" si="5"/>
        <v>1437</v>
      </c>
      <c r="S31" s="2">
        <f t="shared" si="6"/>
        <v>2175</v>
      </c>
      <c r="T31" s="2">
        <f t="shared" si="7"/>
        <v>3612</v>
      </c>
      <c r="U31" s="2">
        <f t="shared" si="8"/>
        <v>-168</v>
      </c>
      <c r="V31" s="2">
        <f t="shared" si="9"/>
        <v>894</v>
      </c>
      <c r="W31" s="2">
        <f t="shared" si="10"/>
        <v>743</v>
      </c>
      <c r="X31" s="2">
        <f t="shared" si="11"/>
        <v>5249</v>
      </c>
      <c r="Y31" s="2">
        <f t="shared" si="12"/>
        <v>21496</v>
      </c>
      <c r="Z31" s="2"/>
      <c r="AA31" s="2"/>
    </row>
    <row r="32" spans="1:27" x14ac:dyDescent="0.25">
      <c r="A32" s="1">
        <v>43915.708333333336</v>
      </c>
      <c r="B32" s="2" t="s">
        <v>2</v>
      </c>
      <c r="C32">
        <v>23112</v>
      </c>
      <c r="D32">
        <v>3489</v>
      </c>
      <c r="E32">
        <v>26601</v>
      </c>
      <c r="F32">
        <v>30920</v>
      </c>
      <c r="G32">
        <v>57521</v>
      </c>
      <c r="H32">
        <v>3491</v>
      </c>
      <c r="I32">
        <v>9362</v>
      </c>
      <c r="J32">
        <v>7503</v>
      </c>
      <c r="K32">
        <v>74386</v>
      </c>
      <c r="L32">
        <v>324445</v>
      </c>
      <c r="N32" s="1">
        <f t="shared" si="1"/>
        <v>43915.708333333336</v>
      </c>
      <c r="O32" s="1" t="str">
        <f t="shared" si="2"/>
        <v>ITA</v>
      </c>
      <c r="P32" s="2">
        <f t="shared" si="3"/>
        <v>1175</v>
      </c>
      <c r="Q32" s="2">
        <f t="shared" si="4"/>
        <v>93</v>
      </c>
      <c r="R32" s="2">
        <f t="shared" si="5"/>
        <v>1268</v>
      </c>
      <c r="S32" s="2">
        <f t="shared" si="6"/>
        <v>2223</v>
      </c>
      <c r="T32" s="2">
        <f t="shared" si="7"/>
        <v>3491</v>
      </c>
      <c r="U32" s="2">
        <f t="shared" si="8"/>
        <v>-121</v>
      </c>
      <c r="V32" s="2">
        <f t="shared" si="9"/>
        <v>1036</v>
      </c>
      <c r="W32" s="2">
        <f t="shared" si="10"/>
        <v>683</v>
      </c>
      <c r="X32" s="2">
        <f t="shared" si="11"/>
        <v>5210</v>
      </c>
      <c r="Y32" s="2">
        <f t="shared" si="12"/>
        <v>27481</v>
      </c>
      <c r="Z32" s="2"/>
      <c r="AA32" s="2"/>
    </row>
    <row r="33" spans="1:25" x14ac:dyDescent="0.25">
      <c r="A33" s="1">
        <v>43916.708333333336</v>
      </c>
      <c r="B33" s="2" t="s">
        <v>2</v>
      </c>
      <c r="C33">
        <v>24753</v>
      </c>
      <c r="D33">
        <v>3612</v>
      </c>
      <c r="E33">
        <v>28365</v>
      </c>
      <c r="F33">
        <v>33648</v>
      </c>
      <c r="G33">
        <v>62013</v>
      </c>
      <c r="H33">
        <v>4492</v>
      </c>
      <c r="I33">
        <v>10361</v>
      </c>
      <c r="J33">
        <v>8165</v>
      </c>
      <c r="K33">
        <v>80539</v>
      </c>
      <c r="L33">
        <v>361060</v>
      </c>
      <c r="N33" s="1">
        <f>A33</f>
        <v>43916.708333333336</v>
      </c>
      <c r="O33" s="1" t="str">
        <f>B33</f>
        <v>ITA</v>
      </c>
      <c r="P33" s="2">
        <f t="shared" si="3"/>
        <v>1641</v>
      </c>
      <c r="Q33" s="2">
        <f>D33-D32</f>
        <v>123</v>
      </c>
      <c r="R33" s="2">
        <f>E33-E32</f>
        <v>1764</v>
      </c>
      <c r="S33" s="2">
        <f>F33-F32</f>
        <v>2728</v>
      </c>
      <c r="T33" s="2">
        <f>G33-G32</f>
        <v>4492</v>
      </c>
      <c r="U33" s="2">
        <f>H33-H32</f>
        <v>1001</v>
      </c>
      <c r="V33" s="2">
        <f>I33-I32</f>
        <v>999</v>
      </c>
      <c r="W33" s="2">
        <f>J33-J32</f>
        <v>662</v>
      </c>
      <c r="X33" s="2">
        <f>K33-K32</f>
        <v>6153</v>
      </c>
      <c r="Y33" s="2">
        <f>L33-L32</f>
        <v>36615</v>
      </c>
    </row>
    <row r="34" spans="1:25" x14ac:dyDescent="0.25">
      <c r="A34" s="1"/>
      <c r="B34" s="2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3713-B51E-49B4-A29A-BD72FBA5E83A}">
  <dimension ref="A1:P673"/>
  <sheetViews>
    <sheetView topLeftCell="A631" workbookViewId="0"/>
  </sheetViews>
  <sheetFormatPr defaultRowHeight="15" x14ac:dyDescent="0.25"/>
  <cols>
    <col min="1" max="1" width="15.85546875" bestFit="1" customWidth="1"/>
    <col min="2" max="2" width="7.7109375" bestFit="1" customWidth="1"/>
    <col min="3" max="3" width="17" bestFit="1" customWidth="1"/>
    <col min="4" max="4" width="25.42578125" bestFit="1" customWidth="1"/>
    <col min="5" max="6" width="11" bestFit="1" customWidth="1"/>
    <col min="7" max="7" width="24" bestFit="1" customWidth="1"/>
    <col min="8" max="8" width="18.85546875" bestFit="1" customWidth="1"/>
    <col min="9" max="9" width="21.42578125" bestFit="1" customWidth="1"/>
    <col min="10" max="10" width="24.7109375" bestFit="1" customWidth="1"/>
    <col min="11" max="11" width="28.7109375" bestFit="1" customWidth="1"/>
    <col min="12" max="12" width="28.42578125" bestFit="1" customWidth="1"/>
    <col min="13" max="13" width="17" bestFit="1" customWidth="1"/>
    <col min="14" max="14" width="11.140625" bestFit="1" customWidth="1"/>
    <col min="15" max="15" width="12.85546875" bestFit="1" customWidth="1"/>
    <col min="16" max="16" width="10.7109375" bestFit="1" customWidth="1"/>
  </cols>
  <sheetData>
    <row r="1" spans="1:16" x14ac:dyDescent="0.25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5">
      <c r="A2" s="1">
        <v>43885.75</v>
      </c>
      <c r="B2" s="2" t="s">
        <v>2</v>
      </c>
      <c r="C2">
        <v>13</v>
      </c>
      <c r="D2" s="2" t="s">
        <v>17</v>
      </c>
      <c r="E2">
        <v>4235122196</v>
      </c>
      <c r="F2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5</v>
      </c>
    </row>
    <row r="3" spans="1:16" x14ac:dyDescent="0.25">
      <c r="A3" s="1">
        <v>43885.75</v>
      </c>
      <c r="B3" s="2" t="s">
        <v>2</v>
      </c>
      <c r="C3">
        <v>17</v>
      </c>
      <c r="D3" s="2" t="s">
        <v>18</v>
      </c>
      <c r="E3">
        <v>4063947052</v>
      </c>
      <c r="F3">
        <v>1580514834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">
        <v>43885.75</v>
      </c>
      <c r="B4" s="2" t="s">
        <v>2</v>
      </c>
      <c r="C4">
        <v>4</v>
      </c>
      <c r="D4" s="2" t="s">
        <v>19</v>
      </c>
      <c r="E4">
        <v>4649933453</v>
      </c>
      <c r="F4">
        <v>1135662422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</row>
    <row r="5" spans="1:16" x14ac:dyDescent="0.25">
      <c r="A5" s="1">
        <v>43885.75</v>
      </c>
      <c r="B5" s="2" t="s">
        <v>2</v>
      </c>
      <c r="C5">
        <v>18</v>
      </c>
      <c r="D5" s="2" t="s">
        <v>20</v>
      </c>
      <c r="E5">
        <v>3890597598</v>
      </c>
      <c r="F5">
        <v>1659440194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x14ac:dyDescent="0.25">
      <c r="A6" s="1">
        <v>43885.75</v>
      </c>
      <c r="B6" s="2" t="s">
        <v>2</v>
      </c>
      <c r="C6">
        <v>15</v>
      </c>
      <c r="D6" s="2" t="s">
        <v>21</v>
      </c>
      <c r="E6">
        <v>4083956555</v>
      </c>
      <c r="F6">
        <v>1425084984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10</v>
      </c>
    </row>
    <row r="7" spans="1:16" x14ac:dyDescent="0.25">
      <c r="A7" s="1">
        <v>43885.75</v>
      </c>
      <c r="B7" s="2" t="s">
        <v>2</v>
      </c>
      <c r="C7">
        <v>8</v>
      </c>
      <c r="D7" s="2" t="s">
        <v>22</v>
      </c>
      <c r="E7">
        <v>4449436681</v>
      </c>
      <c r="F7">
        <v>113417208</v>
      </c>
      <c r="G7">
        <v>10</v>
      </c>
      <c r="H7">
        <v>2</v>
      </c>
      <c r="I7">
        <v>12</v>
      </c>
      <c r="J7">
        <v>6</v>
      </c>
      <c r="K7">
        <v>18</v>
      </c>
      <c r="L7">
        <v>18</v>
      </c>
      <c r="M7">
        <v>0</v>
      </c>
      <c r="N7">
        <v>0</v>
      </c>
      <c r="O7">
        <v>18</v>
      </c>
      <c r="P7">
        <v>148</v>
      </c>
    </row>
    <row r="8" spans="1:16" x14ac:dyDescent="0.25">
      <c r="A8" s="1">
        <v>43885.75</v>
      </c>
      <c r="B8" s="2" t="s">
        <v>2</v>
      </c>
      <c r="C8">
        <v>6</v>
      </c>
      <c r="D8" s="2" t="s">
        <v>23</v>
      </c>
      <c r="E8">
        <v>456494354</v>
      </c>
      <c r="F8">
        <v>1376813649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58</v>
      </c>
    </row>
    <row r="9" spans="1:16" x14ac:dyDescent="0.25">
      <c r="A9" s="1">
        <v>43885.75</v>
      </c>
      <c r="B9" s="2" t="s">
        <v>2</v>
      </c>
      <c r="C9">
        <v>12</v>
      </c>
      <c r="D9" s="2" t="s">
        <v>24</v>
      </c>
      <c r="E9">
        <v>4189277044</v>
      </c>
      <c r="F9">
        <v>1248366722</v>
      </c>
      <c r="G9">
        <v>1</v>
      </c>
      <c r="H9">
        <v>1</v>
      </c>
      <c r="I9">
        <v>2</v>
      </c>
      <c r="J9">
        <v>0</v>
      </c>
      <c r="K9">
        <v>2</v>
      </c>
      <c r="L9">
        <v>2</v>
      </c>
      <c r="M9">
        <v>1</v>
      </c>
      <c r="N9">
        <v>0</v>
      </c>
      <c r="O9">
        <v>3</v>
      </c>
      <c r="P9">
        <v>124</v>
      </c>
    </row>
    <row r="10" spans="1:16" x14ac:dyDescent="0.25">
      <c r="A10" s="1">
        <v>43885.75</v>
      </c>
      <c r="B10" s="2" t="s">
        <v>2</v>
      </c>
      <c r="C10">
        <v>7</v>
      </c>
      <c r="D10" s="2" t="s">
        <v>25</v>
      </c>
      <c r="E10">
        <v>4441149315</v>
      </c>
      <c r="F10">
        <v>89326992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</row>
    <row r="11" spans="1:16" x14ac:dyDescent="0.25">
      <c r="A11" s="1">
        <v>43885.75</v>
      </c>
      <c r="B11" s="2" t="s">
        <v>2</v>
      </c>
      <c r="C11">
        <v>3</v>
      </c>
      <c r="D11" s="2" t="s">
        <v>26</v>
      </c>
      <c r="E11">
        <v>4546679409</v>
      </c>
      <c r="F11">
        <v>9190347404</v>
      </c>
      <c r="G11">
        <v>76</v>
      </c>
      <c r="H11">
        <v>19</v>
      </c>
      <c r="I11">
        <v>95</v>
      </c>
      <c r="J11">
        <v>71</v>
      </c>
      <c r="K11">
        <v>166</v>
      </c>
      <c r="L11">
        <v>166</v>
      </c>
      <c r="M11">
        <v>0</v>
      </c>
      <c r="N11">
        <v>6</v>
      </c>
      <c r="O11">
        <v>172</v>
      </c>
      <c r="P11">
        <v>1463</v>
      </c>
    </row>
    <row r="12" spans="1:16" x14ac:dyDescent="0.25">
      <c r="A12" s="1">
        <v>43885.75</v>
      </c>
      <c r="B12" s="2" t="s">
        <v>2</v>
      </c>
      <c r="C12">
        <v>11</v>
      </c>
      <c r="D12" s="2" t="s">
        <v>27</v>
      </c>
      <c r="E12">
        <v>4361675973</v>
      </c>
      <c r="F12">
        <v>135188753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16</v>
      </c>
    </row>
    <row r="13" spans="1:16" x14ac:dyDescent="0.25">
      <c r="A13" s="1">
        <v>43885.75</v>
      </c>
      <c r="B13" s="2" t="s">
        <v>2</v>
      </c>
      <c r="C13">
        <v>14</v>
      </c>
      <c r="D13" s="2" t="s">
        <v>28</v>
      </c>
      <c r="E13">
        <v>4155774754</v>
      </c>
      <c r="F13">
        <v>1465916051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">
        <v>43885.75</v>
      </c>
      <c r="B14" s="2" t="s">
        <v>2</v>
      </c>
      <c r="C14">
        <v>1</v>
      </c>
      <c r="D14" s="2" t="s">
        <v>29</v>
      </c>
      <c r="E14">
        <v>450732745</v>
      </c>
      <c r="F14">
        <v>7680687483</v>
      </c>
      <c r="G14">
        <v>2</v>
      </c>
      <c r="H14">
        <v>0</v>
      </c>
      <c r="I14">
        <v>2</v>
      </c>
      <c r="J14">
        <v>1</v>
      </c>
      <c r="K14">
        <v>3</v>
      </c>
      <c r="L14">
        <v>3</v>
      </c>
      <c r="M14">
        <v>0</v>
      </c>
      <c r="N14">
        <v>0</v>
      </c>
      <c r="O14">
        <v>3</v>
      </c>
      <c r="P14">
        <v>141</v>
      </c>
    </row>
    <row r="15" spans="1:16" x14ac:dyDescent="0.25">
      <c r="A15" s="1">
        <v>43885.75</v>
      </c>
      <c r="B15" s="2" t="s">
        <v>2</v>
      </c>
      <c r="C15">
        <v>16</v>
      </c>
      <c r="D15" s="2" t="s">
        <v>30</v>
      </c>
      <c r="E15">
        <v>4112559576</v>
      </c>
      <c r="F15">
        <v>1686736689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">
        <v>43885.75</v>
      </c>
      <c r="B16" s="2" t="s">
        <v>2</v>
      </c>
      <c r="C16">
        <v>20</v>
      </c>
      <c r="D16" s="2" t="s">
        <v>31</v>
      </c>
      <c r="E16">
        <v>3921531192</v>
      </c>
      <c r="F16">
        <v>9110616306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  <row r="17" spans="1:16" x14ac:dyDescent="0.25">
      <c r="A17" s="1">
        <v>43885.75</v>
      </c>
      <c r="B17" s="2" t="s">
        <v>2</v>
      </c>
      <c r="C17">
        <v>19</v>
      </c>
      <c r="D17" s="2" t="s">
        <v>32</v>
      </c>
      <c r="E17">
        <v>3811569725</v>
      </c>
      <c r="F17">
        <v>133623567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</v>
      </c>
    </row>
    <row r="18" spans="1:16" x14ac:dyDescent="0.25">
      <c r="A18" s="1">
        <v>43885.75</v>
      </c>
      <c r="B18" s="2" t="s">
        <v>2</v>
      </c>
      <c r="C18">
        <v>9</v>
      </c>
      <c r="D18" s="2" t="s">
        <v>33</v>
      </c>
      <c r="E18">
        <v>4376923077</v>
      </c>
      <c r="F18">
        <v>1125588885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140</v>
      </c>
    </row>
    <row r="19" spans="1:16" x14ac:dyDescent="0.25">
      <c r="A19" s="1">
        <v>43885.75</v>
      </c>
      <c r="B19" s="2" t="s">
        <v>2</v>
      </c>
      <c r="C19">
        <v>4</v>
      </c>
      <c r="D19" s="2" t="s">
        <v>34</v>
      </c>
      <c r="E19">
        <v>4606893511</v>
      </c>
      <c r="F19">
        <v>1112123097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</v>
      </c>
    </row>
    <row r="20" spans="1:16" x14ac:dyDescent="0.25">
      <c r="A20" s="1">
        <v>43885.75</v>
      </c>
      <c r="B20" s="2" t="s">
        <v>2</v>
      </c>
      <c r="C20">
        <v>10</v>
      </c>
      <c r="D20" s="2" t="s">
        <v>35</v>
      </c>
      <c r="E20">
        <v>4310675841</v>
      </c>
      <c r="F20">
        <v>1238824698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1">
        <v>43885.75</v>
      </c>
      <c r="B21" s="2" t="s">
        <v>2</v>
      </c>
      <c r="C21">
        <v>2</v>
      </c>
      <c r="D21" s="2" t="s">
        <v>36</v>
      </c>
      <c r="E21">
        <v>4573750286</v>
      </c>
      <c r="F21">
        <v>7320149366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7</v>
      </c>
    </row>
    <row r="22" spans="1:16" x14ac:dyDescent="0.25">
      <c r="A22" s="1">
        <v>43885.75</v>
      </c>
      <c r="B22" s="2" t="s">
        <v>2</v>
      </c>
      <c r="C22">
        <v>5</v>
      </c>
      <c r="D22" s="2" t="s">
        <v>37</v>
      </c>
      <c r="E22">
        <v>4543490485</v>
      </c>
      <c r="F22">
        <v>1233845213</v>
      </c>
      <c r="G22">
        <v>12</v>
      </c>
      <c r="H22">
        <v>4</v>
      </c>
      <c r="I22">
        <v>16</v>
      </c>
      <c r="J22">
        <v>16</v>
      </c>
      <c r="K22">
        <v>32</v>
      </c>
      <c r="L22">
        <v>32</v>
      </c>
      <c r="M22">
        <v>0</v>
      </c>
      <c r="N22">
        <v>1</v>
      </c>
      <c r="O22">
        <v>33</v>
      </c>
      <c r="P22">
        <v>2200</v>
      </c>
    </row>
    <row r="23" spans="1:16" x14ac:dyDescent="0.25">
      <c r="A23" s="1">
        <v>43886.75</v>
      </c>
      <c r="B23" s="2" t="s">
        <v>2</v>
      </c>
      <c r="C23">
        <v>13</v>
      </c>
      <c r="D23" s="2" t="s">
        <v>17</v>
      </c>
      <c r="E23">
        <v>4235122196</v>
      </c>
      <c r="F23">
        <v>1339843823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5</v>
      </c>
    </row>
    <row r="24" spans="1:16" x14ac:dyDescent="0.25">
      <c r="A24" s="1">
        <v>43886.75</v>
      </c>
      <c r="B24" s="2" t="s">
        <v>2</v>
      </c>
      <c r="C24">
        <v>17</v>
      </c>
      <c r="D24" s="2" t="s">
        <v>18</v>
      </c>
      <c r="E24">
        <v>4063947052</v>
      </c>
      <c r="F24">
        <v>1580514834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1">
        <v>43886.75</v>
      </c>
      <c r="B25" s="2" t="s">
        <v>2</v>
      </c>
      <c r="C25">
        <v>4</v>
      </c>
      <c r="D25" s="2" t="s">
        <v>19</v>
      </c>
      <c r="E25">
        <v>4649933453</v>
      </c>
      <c r="F25">
        <v>1135662422</v>
      </c>
      <c r="G25">
        <v>1</v>
      </c>
      <c r="H25">
        <v>0</v>
      </c>
      <c r="I25">
        <v>1</v>
      </c>
      <c r="J25">
        <v>0</v>
      </c>
      <c r="K25">
        <v>1</v>
      </c>
      <c r="L25">
        <v>1</v>
      </c>
      <c r="M25">
        <v>0</v>
      </c>
      <c r="N25">
        <v>0</v>
      </c>
      <c r="O25">
        <v>1</v>
      </c>
      <c r="P25">
        <v>1</v>
      </c>
    </row>
    <row r="26" spans="1:16" x14ac:dyDescent="0.25">
      <c r="A26" s="1">
        <v>43886.75</v>
      </c>
      <c r="B26" s="2" t="s">
        <v>2</v>
      </c>
      <c r="C26">
        <v>18</v>
      </c>
      <c r="D26" s="2" t="s">
        <v>20</v>
      </c>
      <c r="E26">
        <v>3890597598</v>
      </c>
      <c r="F26">
        <v>1659440194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</row>
    <row r="27" spans="1:16" x14ac:dyDescent="0.25">
      <c r="A27" s="1">
        <v>43886.75</v>
      </c>
      <c r="B27" s="2" t="s">
        <v>2</v>
      </c>
      <c r="C27">
        <v>15</v>
      </c>
      <c r="D27" s="2" t="s">
        <v>21</v>
      </c>
      <c r="E27">
        <v>4083956555</v>
      </c>
      <c r="F27">
        <v>1425084984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10</v>
      </c>
    </row>
    <row r="28" spans="1:16" x14ac:dyDescent="0.25">
      <c r="A28" s="1">
        <v>43886.75</v>
      </c>
      <c r="B28" s="2" t="s">
        <v>2</v>
      </c>
      <c r="C28">
        <v>8</v>
      </c>
      <c r="D28" s="2" t="s">
        <v>22</v>
      </c>
      <c r="E28">
        <v>4449436681</v>
      </c>
      <c r="F28">
        <v>113417208</v>
      </c>
      <c r="G28">
        <v>15</v>
      </c>
      <c r="H28">
        <v>2</v>
      </c>
      <c r="I28">
        <v>17</v>
      </c>
      <c r="J28">
        <v>9</v>
      </c>
      <c r="K28">
        <v>26</v>
      </c>
      <c r="L28">
        <v>8</v>
      </c>
      <c r="M28">
        <v>0</v>
      </c>
      <c r="N28">
        <v>0</v>
      </c>
      <c r="O28">
        <v>26</v>
      </c>
      <c r="P28">
        <v>391</v>
      </c>
    </row>
    <row r="29" spans="1:16" x14ac:dyDescent="0.25">
      <c r="A29" s="1">
        <v>43886.75</v>
      </c>
      <c r="B29" s="2" t="s">
        <v>2</v>
      </c>
      <c r="C29">
        <v>6</v>
      </c>
      <c r="D29" s="2" t="s">
        <v>23</v>
      </c>
      <c r="E29">
        <v>456494354</v>
      </c>
      <c r="F29">
        <v>1376813649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89</v>
      </c>
    </row>
    <row r="30" spans="1:16" x14ac:dyDescent="0.25">
      <c r="A30" s="1">
        <v>43886.75</v>
      </c>
      <c r="B30" s="2" t="s">
        <v>2</v>
      </c>
      <c r="C30">
        <v>12</v>
      </c>
      <c r="D30" s="2" t="s">
        <v>24</v>
      </c>
      <c r="E30">
        <v>4189277044</v>
      </c>
      <c r="F30">
        <v>1248366722</v>
      </c>
      <c r="G30">
        <v>1</v>
      </c>
      <c r="H30">
        <v>1</v>
      </c>
      <c r="I30">
        <v>2</v>
      </c>
      <c r="J30">
        <v>0</v>
      </c>
      <c r="K30">
        <v>2</v>
      </c>
      <c r="L30">
        <v>0</v>
      </c>
      <c r="M30">
        <v>1</v>
      </c>
      <c r="N30">
        <v>0</v>
      </c>
      <c r="O30">
        <v>3</v>
      </c>
      <c r="P30">
        <v>124</v>
      </c>
    </row>
    <row r="31" spans="1:16" x14ac:dyDescent="0.25">
      <c r="A31" s="1">
        <v>43886.75</v>
      </c>
      <c r="B31" s="2" t="s">
        <v>2</v>
      </c>
      <c r="C31">
        <v>7</v>
      </c>
      <c r="D31" s="2" t="s">
        <v>25</v>
      </c>
      <c r="E31">
        <v>4441149315</v>
      </c>
      <c r="F31">
        <v>89326992</v>
      </c>
      <c r="G31">
        <v>1</v>
      </c>
      <c r="H31">
        <v>0</v>
      </c>
      <c r="I31">
        <v>1</v>
      </c>
      <c r="J31">
        <v>0</v>
      </c>
      <c r="K31">
        <v>1</v>
      </c>
      <c r="L31">
        <v>1</v>
      </c>
      <c r="M31">
        <v>0</v>
      </c>
      <c r="N31">
        <v>0</v>
      </c>
      <c r="O31">
        <v>1</v>
      </c>
      <c r="P31">
        <v>39</v>
      </c>
    </row>
    <row r="32" spans="1:16" x14ac:dyDescent="0.25">
      <c r="A32" s="1">
        <v>43886.75</v>
      </c>
      <c r="B32" s="2" t="s">
        <v>2</v>
      </c>
      <c r="C32">
        <v>3</v>
      </c>
      <c r="D32" s="2" t="s">
        <v>26</v>
      </c>
      <c r="E32">
        <v>4546679409</v>
      </c>
      <c r="F32">
        <v>9190347404</v>
      </c>
      <c r="G32">
        <v>79</v>
      </c>
      <c r="H32">
        <v>25</v>
      </c>
      <c r="I32">
        <v>104</v>
      </c>
      <c r="J32">
        <v>127</v>
      </c>
      <c r="K32">
        <v>231</v>
      </c>
      <c r="L32">
        <v>65</v>
      </c>
      <c r="M32">
        <v>0</v>
      </c>
      <c r="N32">
        <v>9</v>
      </c>
      <c r="O32">
        <v>240</v>
      </c>
      <c r="P32">
        <v>3700</v>
      </c>
    </row>
    <row r="33" spans="1:16" x14ac:dyDescent="0.25">
      <c r="A33" s="1">
        <v>43886.75</v>
      </c>
      <c r="B33" s="2" t="s">
        <v>2</v>
      </c>
      <c r="C33">
        <v>11</v>
      </c>
      <c r="D33" s="2" t="s">
        <v>27</v>
      </c>
      <c r="E33">
        <v>4361675973</v>
      </c>
      <c r="F33">
        <v>135188753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21</v>
      </c>
    </row>
    <row r="34" spans="1:16" x14ac:dyDescent="0.25">
      <c r="A34" s="1">
        <v>43886.75</v>
      </c>
      <c r="B34" s="2" t="s">
        <v>2</v>
      </c>
      <c r="C34">
        <v>14</v>
      </c>
      <c r="D34" s="2" t="s">
        <v>28</v>
      </c>
      <c r="E34">
        <v>4155774754</v>
      </c>
      <c r="F34">
        <v>1465916051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1">
        <v>43886.75</v>
      </c>
      <c r="B35" s="2" t="s">
        <v>2</v>
      </c>
      <c r="C35">
        <v>1</v>
      </c>
      <c r="D35" s="2" t="s">
        <v>29</v>
      </c>
      <c r="E35">
        <v>450732745</v>
      </c>
      <c r="F35">
        <v>7680687483</v>
      </c>
      <c r="G35">
        <v>2</v>
      </c>
      <c r="H35">
        <v>0</v>
      </c>
      <c r="I35">
        <v>2</v>
      </c>
      <c r="J35">
        <v>1</v>
      </c>
      <c r="K35">
        <v>3</v>
      </c>
      <c r="L35">
        <v>0</v>
      </c>
      <c r="M35">
        <v>0</v>
      </c>
      <c r="N35">
        <v>0</v>
      </c>
      <c r="O35">
        <v>3</v>
      </c>
      <c r="P35">
        <v>141</v>
      </c>
    </row>
    <row r="36" spans="1:16" x14ac:dyDescent="0.25">
      <c r="A36" s="1">
        <v>43886.75</v>
      </c>
      <c r="B36" s="2" t="s">
        <v>2</v>
      </c>
      <c r="C36">
        <v>16</v>
      </c>
      <c r="D36" s="2" t="s">
        <v>30</v>
      </c>
      <c r="E36">
        <v>4112559576</v>
      </c>
      <c r="F36">
        <v>1686736689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1">
        <v>43886.75</v>
      </c>
      <c r="B37" s="2" t="s">
        <v>2</v>
      </c>
      <c r="C37">
        <v>20</v>
      </c>
      <c r="D37" s="2" t="s">
        <v>31</v>
      </c>
      <c r="E37">
        <v>3921531192</v>
      </c>
      <c r="F37">
        <v>9110616306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</row>
    <row r="38" spans="1:16" x14ac:dyDescent="0.25">
      <c r="A38" s="1">
        <v>43886.75</v>
      </c>
      <c r="B38" s="2" t="s">
        <v>2</v>
      </c>
      <c r="C38">
        <v>19</v>
      </c>
      <c r="D38" s="2" t="s">
        <v>32</v>
      </c>
      <c r="E38">
        <v>3811569725</v>
      </c>
      <c r="F38">
        <v>133623567</v>
      </c>
      <c r="G38">
        <v>1</v>
      </c>
      <c r="H38">
        <v>0</v>
      </c>
      <c r="I38">
        <v>2</v>
      </c>
      <c r="J38">
        <v>2</v>
      </c>
      <c r="K38">
        <v>3</v>
      </c>
      <c r="L38">
        <v>3</v>
      </c>
      <c r="M38">
        <v>0</v>
      </c>
      <c r="N38">
        <v>0</v>
      </c>
      <c r="O38">
        <v>3</v>
      </c>
      <c r="P38">
        <v>5</v>
      </c>
    </row>
    <row r="39" spans="1:16" x14ac:dyDescent="0.25">
      <c r="A39" s="1">
        <v>43886.75</v>
      </c>
      <c r="B39" s="2" t="s">
        <v>2</v>
      </c>
      <c r="C39">
        <v>9</v>
      </c>
      <c r="D39" s="2" t="s">
        <v>33</v>
      </c>
      <c r="E39">
        <v>4376923077</v>
      </c>
      <c r="F39">
        <v>1125588885</v>
      </c>
      <c r="G39">
        <v>2</v>
      </c>
      <c r="H39">
        <v>0</v>
      </c>
      <c r="I39">
        <v>2</v>
      </c>
      <c r="J39">
        <v>0</v>
      </c>
      <c r="K39">
        <v>2</v>
      </c>
      <c r="L39">
        <v>2</v>
      </c>
      <c r="M39">
        <v>0</v>
      </c>
      <c r="N39">
        <v>0</v>
      </c>
      <c r="O39">
        <v>2</v>
      </c>
      <c r="P39">
        <v>296</v>
      </c>
    </row>
    <row r="40" spans="1:16" x14ac:dyDescent="0.25">
      <c r="A40" s="1">
        <v>43886.75</v>
      </c>
      <c r="B40" s="2" t="s">
        <v>2</v>
      </c>
      <c r="C40">
        <v>4</v>
      </c>
      <c r="D40" s="2" t="s">
        <v>34</v>
      </c>
      <c r="E40">
        <v>4606893511</v>
      </c>
      <c r="F40">
        <v>1112123097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</v>
      </c>
    </row>
    <row r="41" spans="1:16" x14ac:dyDescent="0.25">
      <c r="A41" s="1">
        <v>43886.75</v>
      </c>
      <c r="B41" s="2" t="s">
        <v>2</v>
      </c>
      <c r="C41">
        <v>10</v>
      </c>
      <c r="D41" s="2" t="s">
        <v>35</v>
      </c>
      <c r="E41">
        <v>4310675841</v>
      </c>
      <c r="F41">
        <v>1238824698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8</v>
      </c>
    </row>
    <row r="42" spans="1:16" x14ac:dyDescent="0.25">
      <c r="A42" s="1">
        <v>43886.75</v>
      </c>
      <c r="B42" s="2" t="s">
        <v>2</v>
      </c>
      <c r="C42">
        <v>2</v>
      </c>
      <c r="D42" s="2" t="s">
        <v>36</v>
      </c>
      <c r="E42">
        <v>4573750286</v>
      </c>
      <c r="F42">
        <v>7320149366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7</v>
      </c>
    </row>
    <row r="43" spans="1:16" x14ac:dyDescent="0.25">
      <c r="A43" s="1">
        <v>43886.75</v>
      </c>
      <c r="B43" s="2" t="s">
        <v>2</v>
      </c>
      <c r="C43">
        <v>5</v>
      </c>
      <c r="D43" s="2" t="s">
        <v>37</v>
      </c>
      <c r="E43">
        <v>4543490485</v>
      </c>
      <c r="F43">
        <v>1233845213</v>
      </c>
      <c r="G43">
        <v>12</v>
      </c>
      <c r="H43">
        <v>7</v>
      </c>
      <c r="I43">
        <v>19</v>
      </c>
      <c r="J43">
        <v>23</v>
      </c>
      <c r="K43">
        <v>42</v>
      </c>
      <c r="L43">
        <v>10</v>
      </c>
      <c r="M43">
        <v>0</v>
      </c>
      <c r="N43">
        <v>1</v>
      </c>
      <c r="O43">
        <v>43</v>
      </c>
      <c r="P43">
        <v>3780</v>
      </c>
    </row>
    <row r="44" spans="1:16" x14ac:dyDescent="0.25">
      <c r="A44" s="1">
        <v>43887.75</v>
      </c>
      <c r="B44" s="2" t="s">
        <v>2</v>
      </c>
      <c r="C44">
        <v>13</v>
      </c>
      <c r="D44" s="2" t="s">
        <v>17</v>
      </c>
      <c r="E44">
        <v>4235122196</v>
      </c>
      <c r="F44">
        <v>1339843823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13</v>
      </c>
    </row>
    <row r="45" spans="1:16" x14ac:dyDescent="0.25">
      <c r="A45" s="1">
        <v>43887.75</v>
      </c>
      <c r="B45" s="2" t="s">
        <v>2</v>
      </c>
      <c r="C45">
        <v>17</v>
      </c>
      <c r="D45" s="2" t="s">
        <v>18</v>
      </c>
      <c r="E45">
        <v>4063947052</v>
      </c>
      <c r="F45">
        <v>1580514834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1">
        <v>43887.75</v>
      </c>
      <c r="B46" s="2" t="s">
        <v>2</v>
      </c>
      <c r="C46">
        <v>4</v>
      </c>
      <c r="D46" s="2" t="s">
        <v>19</v>
      </c>
      <c r="E46">
        <v>4649933453</v>
      </c>
      <c r="F46">
        <v>1135662422</v>
      </c>
      <c r="G46">
        <v>1</v>
      </c>
      <c r="H46">
        <v>0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1</v>
      </c>
    </row>
    <row r="47" spans="1:16" x14ac:dyDescent="0.25">
      <c r="A47" s="1">
        <v>43887.75</v>
      </c>
      <c r="B47" s="2" t="s">
        <v>2</v>
      </c>
      <c r="C47">
        <v>18</v>
      </c>
      <c r="D47" s="2" t="s">
        <v>20</v>
      </c>
      <c r="E47">
        <v>3890597598</v>
      </c>
      <c r="F47">
        <v>1659440194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</row>
    <row r="48" spans="1:16" x14ac:dyDescent="0.25">
      <c r="A48" s="1">
        <v>43887.75</v>
      </c>
      <c r="B48" s="2" t="s">
        <v>2</v>
      </c>
      <c r="C48">
        <v>15</v>
      </c>
      <c r="D48" s="2" t="s">
        <v>21</v>
      </c>
      <c r="E48">
        <v>4083956555</v>
      </c>
      <c r="F48">
        <v>1425084984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10</v>
      </c>
    </row>
    <row r="49" spans="1:16" x14ac:dyDescent="0.25">
      <c r="A49" s="1">
        <v>43887.75</v>
      </c>
      <c r="B49" s="2" t="s">
        <v>2</v>
      </c>
      <c r="C49">
        <v>8</v>
      </c>
      <c r="D49" s="2" t="s">
        <v>22</v>
      </c>
      <c r="E49">
        <v>4449436681</v>
      </c>
      <c r="F49">
        <v>113417208</v>
      </c>
      <c r="G49">
        <v>20</v>
      </c>
      <c r="H49">
        <v>3</v>
      </c>
      <c r="I49">
        <v>23</v>
      </c>
      <c r="J49">
        <v>23</v>
      </c>
      <c r="K49">
        <v>46</v>
      </c>
      <c r="L49">
        <v>20</v>
      </c>
      <c r="M49">
        <v>0</v>
      </c>
      <c r="N49">
        <v>1</v>
      </c>
      <c r="O49">
        <v>47</v>
      </c>
      <c r="P49">
        <v>577</v>
      </c>
    </row>
    <row r="50" spans="1:16" x14ac:dyDescent="0.25">
      <c r="A50" s="1">
        <v>43887.75</v>
      </c>
      <c r="B50" s="2" t="s">
        <v>2</v>
      </c>
      <c r="C50">
        <v>6</v>
      </c>
      <c r="D50" s="2" t="s">
        <v>23</v>
      </c>
      <c r="E50">
        <v>456494354</v>
      </c>
      <c r="F50">
        <v>1376813649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114</v>
      </c>
    </row>
    <row r="51" spans="1:16" x14ac:dyDescent="0.25">
      <c r="A51" s="1">
        <v>43887.75</v>
      </c>
      <c r="B51" s="2" t="s">
        <v>2</v>
      </c>
      <c r="C51">
        <v>12</v>
      </c>
      <c r="D51" s="2" t="s">
        <v>24</v>
      </c>
      <c r="E51">
        <v>4189277044</v>
      </c>
      <c r="F51">
        <v>1248366722</v>
      </c>
      <c r="G51">
        <v>0</v>
      </c>
      <c r="H51">
        <v>0</v>
      </c>
      <c r="I51">
        <v>0</v>
      </c>
      <c r="J51">
        <v>0</v>
      </c>
      <c r="K51">
        <v>0</v>
      </c>
      <c r="L51">
        <v>-2</v>
      </c>
      <c r="M51">
        <v>3</v>
      </c>
      <c r="N51">
        <v>0</v>
      </c>
      <c r="O51">
        <v>3</v>
      </c>
      <c r="P51">
        <v>124</v>
      </c>
    </row>
    <row r="52" spans="1:16" x14ac:dyDescent="0.25">
      <c r="A52" s="1">
        <v>43887.75</v>
      </c>
      <c r="B52" s="2" t="s">
        <v>2</v>
      </c>
      <c r="C52">
        <v>7</v>
      </c>
      <c r="D52" s="2" t="s">
        <v>25</v>
      </c>
      <c r="E52">
        <v>4441149315</v>
      </c>
      <c r="F52">
        <v>89326992</v>
      </c>
      <c r="G52">
        <v>6</v>
      </c>
      <c r="H52">
        <v>0</v>
      </c>
      <c r="I52">
        <v>6</v>
      </c>
      <c r="J52">
        <v>5</v>
      </c>
      <c r="K52">
        <v>11</v>
      </c>
      <c r="L52">
        <v>10</v>
      </c>
      <c r="M52">
        <v>0</v>
      </c>
      <c r="N52">
        <v>0</v>
      </c>
      <c r="O52">
        <v>11</v>
      </c>
      <c r="P52">
        <v>66</v>
      </c>
    </row>
    <row r="53" spans="1:16" x14ac:dyDescent="0.25">
      <c r="A53" s="1">
        <v>43887.75</v>
      </c>
      <c r="B53" s="2" t="s">
        <v>2</v>
      </c>
      <c r="C53">
        <v>3</v>
      </c>
      <c r="D53" s="2" t="s">
        <v>26</v>
      </c>
      <c r="E53">
        <v>4546679409</v>
      </c>
      <c r="F53">
        <v>9190347404</v>
      </c>
      <c r="G53">
        <v>79</v>
      </c>
      <c r="H53">
        <v>25</v>
      </c>
      <c r="I53">
        <v>104</v>
      </c>
      <c r="J53">
        <v>145</v>
      </c>
      <c r="K53">
        <v>249</v>
      </c>
      <c r="L53">
        <v>18</v>
      </c>
      <c r="M53">
        <v>0</v>
      </c>
      <c r="N53">
        <v>9</v>
      </c>
      <c r="O53">
        <v>258</v>
      </c>
      <c r="P53">
        <v>3208</v>
      </c>
    </row>
    <row r="54" spans="1:16" x14ac:dyDescent="0.25">
      <c r="A54" s="1">
        <v>43887.75</v>
      </c>
      <c r="B54" s="2" t="s">
        <v>2</v>
      </c>
      <c r="C54">
        <v>11</v>
      </c>
      <c r="D54" s="2" t="s">
        <v>27</v>
      </c>
      <c r="E54">
        <v>4361675973</v>
      </c>
      <c r="F54">
        <v>135188753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0</v>
      </c>
      <c r="N54">
        <v>0</v>
      </c>
      <c r="O54">
        <v>1</v>
      </c>
      <c r="P54">
        <v>28</v>
      </c>
    </row>
    <row r="55" spans="1:16" x14ac:dyDescent="0.25">
      <c r="A55" s="1">
        <v>43887.75</v>
      </c>
      <c r="B55" s="2" t="s">
        <v>2</v>
      </c>
      <c r="C55">
        <v>14</v>
      </c>
      <c r="D55" s="2" t="s">
        <v>28</v>
      </c>
      <c r="E55">
        <v>4155774754</v>
      </c>
      <c r="F55">
        <v>1465916051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s="1">
        <v>43887.75</v>
      </c>
      <c r="B56" s="2" t="s">
        <v>2</v>
      </c>
      <c r="C56">
        <v>1</v>
      </c>
      <c r="D56" s="2" t="s">
        <v>29</v>
      </c>
      <c r="E56">
        <v>450732745</v>
      </c>
      <c r="F56">
        <v>7680687483</v>
      </c>
      <c r="G56">
        <v>2</v>
      </c>
      <c r="H56">
        <v>0</v>
      </c>
      <c r="I56">
        <v>2</v>
      </c>
      <c r="J56">
        <v>1</v>
      </c>
      <c r="K56">
        <v>3</v>
      </c>
      <c r="L56">
        <v>0</v>
      </c>
      <c r="M56">
        <v>0</v>
      </c>
      <c r="N56">
        <v>0</v>
      </c>
      <c r="O56">
        <v>3</v>
      </c>
      <c r="P56">
        <v>156</v>
      </c>
    </row>
    <row r="57" spans="1:16" x14ac:dyDescent="0.25">
      <c r="A57" s="1">
        <v>43887.75</v>
      </c>
      <c r="B57" s="2" t="s">
        <v>2</v>
      </c>
      <c r="C57">
        <v>16</v>
      </c>
      <c r="D57" s="2" t="s">
        <v>30</v>
      </c>
      <c r="E57">
        <v>4112559576</v>
      </c>
      <c r="F57">
        <v>1686736689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s="1">
        <v>43887.75</v>
      </c>
      <c r="B58" s="2" t="s">
        <v>2</v>
      </c>
      <c r="C58">
        <v>20</v>
      </c>
      <c r="D58" s="2" t="s">
        <v>31</v>
      </c>
      <c r="E58">
        <v>3921531192</v>
      </c>
      <c r="F58">
        <v>9110616306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</row>
    <row r="59" spans="1:16" x14ac:dyDescent="0.25">
      <c r="A59" s="1">
        <v>43887.75</v>
      </c>
      <c r="B59" s="2" t="s">
        <v>2</v>
      </c>
      <c r="C59">
        <v>19</v>
      </c>
      <c r="D59" s="2" t="s">
        <v>32</v>
      </c>
      <c r="E59">
        <v>3811569725</v>
      </c>
      <c r="F59">
        <v>133623567</v>
      </c>
      <c r="G59">
        <v>1</v>
      </c>
      <c r="H59">
        <v>0</v>
      </c>
      <c r="I59">
        <v>1</v>
      </c>
      <c r="J59">
        <v>2</v>
      </c>
      <c r="K59">
        <v>3</v>
      </c>
      <c r="L59">
        <v>0</v>
      </c>
      <c r="M59">
        <v>0</v>
      </c>
      <c r="N59">
        <v>0</v>
      </c>
      <c r="O59">
        <v>3</v>
      </c>
      <c r="P59">
        <v>5</v>
      </c>
    </row>
    <row r="60" spans="1:16" x14ac:dyDescent="0.25">
      <c r="A60" s="1">
        <v>43887.75</v>
      </c>
      <c r="B60" s="2" t="s">
        <v>2</v>
      </c>
      <c r="C60">
        <v>9</v>
      </c>
      <c r="D60" s="2" t="s">
        <v>33</v>
      </c>
      <c r="E60">
        <v>4376923077</v>
      </c>
      <c r="F60">
        <v>1125588885</v>
      </c>
      <c r="G60">
        <v>2</v>
      </c>
      <c r="H60">
        <v>0</v>
      </c>
      <c r="I60">
        <v>2</v>
      </c>
      <c r="J60">
        <v>0</v>
      </c>
      <c r="K60">
        <v>2</v>
      </c>
      <c r="L60">
        <v>0</v>
      </c>
      <c r="M60">
        <v>0</v>
      </c>
      <c r="N60">
        <v>0</v>
      </c>
      <c r="O60">
        <v>2</v>
      </c>
      <c r="P60">
        <v>363</v>
      </c>
    </row>
    <row r="61" spans="1:16" x14ac:dyDescent="0.25">
      <c r="A61" s="1">
        <v>43887.75</v>
      </c>
      <c r="B61" s="2" t="s">
        <v>2</v>
      </c>
      <c r="C61">
        <v>4</v>
      </c>
      <c r="D61" s="2" t="s">
        <v>34</v>
      </c>
      <c r="E61">
        <v>4606893511</v>
      </c>
      <c r="F61">
        <v>1112123097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</v>
      </c>
    </row>
    <row r="62" spans="1:16" x14ac:dyDescent="0.25">
      <c r="A62" s="1">
        <v>43887.75</v>
      </c>
      <c r="B62" s="2" t="s">
        <v>2</v>
      </c>
      <c r="C62">
        <v>10</v>
      </c>
      <c r="D62" s="2" t="s">
        <v>35</v>
      </c>
      <c r="E62">
        <v>4310675841</v>
      </c>
      <c r="F62">
        <v>1238824698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8</v>
      </c>
    </row>
    <row r="63" spans="1:16" x14ac:dyDescent="0.25">
      <c r="A63" s="1">
        <v>43887.75</v>
      </c>
      <c r="B63" s="2" t="s">
        <v>2</v>
      </c>
      <c r="C63">
        <v>2</v>
      </c>
      <c r="D63" s="2" t="s">
        <v>36</v>
      </c>
      <c r="E63">
        <v>4573750286</v>
      </c>
      <c r="F63">
        <v>7320149366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7</v>
      </c>
    </row>
    <row r="64" spans="1:16" x14ac:dyDescent="0.25">
      <c r="A64" s="1">
        <v>43887.75</v>
      </c>
      <c r="B64" s="2" t="s">
        <v>2</v>
      </c>
      <c r="C64">
        <v>5</v>
      </c>
      <c r="D64" s="2" t="s">
        <v>37</v>
      </c>
      <c r="E64">
        <v>4543490485</v>
      </c>
      <c r="F64">
        <v>1233845213</v>
      </c>
      <c r="G64">
        <v>16</v>
      </c>
      <c r="H64">
        <v>8</v>
      </c>
      <c r="I64">
        <v>24</v>
      </c>
      <c r="J64">
        <v>45</v>
      </c>
      <c r="K64">
        <v>69</v>
      </c>
      <c r="L64">
        <v>27</v>
      </c>
      <c r="M64">
        <v>0</v>
      </c>
      <c r="N64">
        <v>2</v>
      </c>
      <c r="O64">
        <v>71</v>
      </c>
      <c r="P64">
        <v>4900</v>
      </c>
    </row>
    <row r="65" spans="1:16" x14ac:dyDescent="0.25">
      <c r="A65" s="1">
        <v>43888.75</v>
      </c>
      <c r="B65" s="2" t="s">
        <v>2</v>
      </c>
      <c r="C65">
        <v>13</v>
      </c>
      <c r="D65" s="2" t="s">
        <v>17</v>
      </c>
      <c r="E65">
        <v>4235122196</v>
      </c>
      <c r="F65">
        <v>1339843823</v>
      </c>
      <c r="G65">
        <v>1</v>
      </c>
      <c r="H65">
        <v>0</v>
      </c>
      <c r="I65">
        <v>1</v>
      </c>
      <c r="J65">
        <v>0</v>
      </c>
      <c r="K65">
        <v>1</v>
      </c>
      <c r="L65">
        <v>1</v>
      </c>
      <c r="M65">
        <v>0</v>
      </c>
      <c r="N65">
        <v>0</v>
      </c>
      <c r="O65">
        <v>1</v>
      </c>
      <c r="P65">
        <v>33</v>
      </c>
    </row>
    <row r="66" spans="1:16" x14ac:dyDescent="0.25">
      <c r="A66" s="1">
        <v>43888.75</v>
      </c>
      <c r="B66" s="2" t="s">
        <v>2</v>
      </c>
      <c r="C66">
        <v>17</v>
      </c>
      <c r="D66" s="2" t="s">
        <v>18</v>
      </c>
      <c r="E66">
        <v>4063947052</v>
      </c>
      <c r="F66">
        <v>1580514834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1">
        <v>43888.75</v>
      </c>
      <c r="B67" s="2" t="s">
        <v>2</v>
      </c>
      <c r="C67">
        <v>4</v>
      </c>
      <c r="D67" s="2" t="s">
        <v>19</v>
      </c>
      <c r="E67">
        <v>4649933453</v>
      </c>
      <c r="F67">
        <v>1135662422</v>
      </c>
      <c r="G67">
        <v>1</v>
      </c>
      <c r="H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2</v>
      </c>
    </row>
    <row r="68" spans="1:16" x14ac:dyDescent="0.25">
      <c r="A68" s="1">
        <v>43888.75</v>
      </c>
      <c r="B68" s="2" t="s">
        <v>2</v>
      </c>
      <c r="C68">
        <v>18</v>
      </c>
      <c r="D68" s="2" t="s">
        <v>20</v>
      </c>
      <c r="E68">
        <v>3890597598</v>
      </c>
      <c r="F68">
        <v>1659440194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14</v>
      </c>
    </row>
    <row r="69" spans="1:16" x14ac:dyDescent="0.25">
      <c r="A69" s="1">
        <v>43888.75</v>
      </c>
      <c r="B69" s="2" t="s">
        <v>2</v>
      </c>
      <c r="C69">
        <v>15</v>
      </c>
      <c r="D69" s="2" t="s">
        <v>21</v>
      </c>
      <c r="E69">
        <v>4083956555</v>
      </c>
      <c r="F69">
        <v>1425084984</v>
      </c>
      <c r="G69">
        <v>2</v>
      </c>
      <c r="H69">
        <v>0</v>
      </c>
      <c r="I69">
        <v>2</v>
      </c>
      <c r="J69">
        <v>1</v>
      </c>
      <c r="K69">
        <v>3</v>
      </c>
      <c r="L69">
        <v>3</v>
      </c>
      <c r="M69">
        <v>0</v>
      </c>
      <c r="N69">
        <v>0</v>
      </c>
      <c r="O69">
        <v>3</v>
      </c>
      <c r="P69">
        <v>10</v>
      </c>
    </row>
    <row r="70" spans="1:16" x14ac:dyDescent="0.25">
      <c r="A70" s="1">
        <v>43888.75</v>
      </c>
      <c r="B70" s="2" t="s">
        <v>2</v>
      </c>
      <c r="C70">
        <v>8</v>
      </c>
      <c r="D70" s="2" t="s">
        <v>22</v>
      </c>
      <c r="E70">
        <v>4449436681</v>
      </c>
      <c r="F70">
        <v>113417208</v>
      </c>
      <c r="G70">
        <v>36</v>
      </c>
      <c r="H70">
        <v>6</v>
      </c>
      <c r="I70">
        <v>42</v>
      </c>
      <c r="J70">
        <v>54</v>
      </c>
      <c r="K70">
        <v>96</v>
      </c>
      <c r="L70">
        <v>50</v>
      </c>
      <c r="M70">
        <v>0</v>
      </c>
      <c r="N70">
        <v>1</v>
      </c>
      <c r="O70">
        <v>97</v>
      </c>
      <c r="P70">
        <v>1033</v>
      </c>
    </row>
    <row r="71" spans="1:16" x14ac:dyDescent="0.25">
      <c r="A71" s="1">
        <v>43888.75</v>
      </c>
      <c r="B71" s="2" t="s">
        <v>2</v>
      </c>
      <c r="C71">
        <v>6</v>
      </c>
      <c r="D71" s="2" t="s">
        <v>23</v>
      </c>
      <c r="E71">
        <v>456494354</v>
      </c>
      <c r="F71">
        <v>1376813649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141</v>
      </c>
    </row>
    <row r="72" spans="1:16" x14ac:dyDescent="0.25">
      <c r="A72" s="1">
        <v>43888.75</v>
      </c>
      <c r="B72" s="2" t="s">
        <v>2</v>
      </c>
      <c r="C72">
        <v>12</v>
      </c>
      <c r="D72" s="2" t="s">
        <v>24</v>
      </c>
      <c r="E72">
        <v>4189277044</v>
      </c>
      <c r="F72">
        <v>1248366722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</v>
      </c>
      <c r="N72">
        <v>0</v>
      </c>
      <c r="O72">
        <v>3</v>
      </c>
      <c r="P72">
        <v>552</v>
      </c>
    </row>
    <row r="73" spans="1:16" x14ac:dyDescent="0.25">
      <c r="A73" s="1">
        <v>43888.75</v>
      </c>
      <c r="B73" s="2" t="s">
        <v>2</v>
      </c>
      <c r="C73">
        <v>7</v>
      </c>
      <c r="D73" s="2" t="s">
        <v>25</v>
      </c>
      <c r="E73">
        <v>4441149315</v>
      </c>
      <c r="F73">
        <v>89326992</v>
      </c>
      <c r="G73">
        <v>9</v>
      </c>
      <c r="H73">
        <v>0</v>
      </c>
      <c r="I73">
        <v>9</v>
      </c>
      <c r="J73">
        <v>10</v>
      </c>
      <c r="K73">
        <v>19</v>
      </c>
      <c r="L73">
        <v>8</v>
      </c>
      <c r="M73">
        <v>0</v>
      </c>
      <c r="N73">
        <v>0</v>
      </c>
      <c r="O73">
        <v>19</v>
      </c>
      <c r="P73">
        <v>78</v>
      </c>
    </row>
    <row r="74" spans="1:16" x14ac:dyDescent="0.25">
      <c r="A74" s="1">
        <v>43888.75</v>
      </c>
      <c r="B74" s="2" t="s">
        <v>2</v>
      </c>
      <c r="C74">
        <v>3</v>
      </c>
      <c r="D74" s="2" t="s">
        <v>26</v>
      </c>
      <c r="E74">
        <v>4546679409</v>
      </c>
      <c r="F74">
        <v>9190347404</v>
      </c>
      <c r="G74">
        <v>172</v>
      </c>
      <c r="H74">
        <v>41</v>
      </c>
      <c r="I74">
        <v>213</v>
      </c>
      <c r="J74">
        <v>136</v>
      </c>
      <c r="K74">
        <v>349</v>
      </c>
      <c r="L74">
        <v>100</v>
      </c>
      <c r="M74">
        <v>40</v>
      </c>
      <c r="N74">
        <v>14</v>
      </c>
      <c r="O74">
        <v>403</v>
      </c>
      <c r="P74">
        <v>3320</v>
      </c>
    </row>
    <row r="75" spans="1:16" x14ac:dyDescent="0.25">
      <c r="A75" s="1">
        <v>43888.75</v>
      </c>
      <c r="B75" s="2" t="s">
        <v>2</v>
      </c>
      <c r="C75">
        <v>11</v>
      </c>
      <c r="D75" s="2" t="s">
        <v>27</v>
      </c>
      <c r="E75">
        <v>4361675973</v>
      </c>
      <c r="F75">
        <v>135188753</v>
      </c>
      <c r="G75">
        <v>2</v>
      </c>
      <c r="H75">
        <v>1</v>
      </c>
      <c r="I75">
        <v>3</v>
      </c>
      <c r="J75">
        <v>0</v>
      </c>
      <c r="K75">
        <v>3</v>
      </c>
      <c r="L75">
        <v>2</v>
      </c>
      <c r="M75">
        <v>0</v>
      </c>
      <c r="N75">
        <v>0</v>
      </c>
      <c r="O75">
        <v>3</v>
      </c>
      <c r="P75">
        <v>46</v>
      </c>
    </row>
    <row r="76" spans="1:16" x14ac:dyDescent="0.25">
      <c r="A76" s="1">
        <v>43888.75</v>
      </c>
      <c r="B76" s="2" t="s">
        <v>2</v>
      </c>
      <c r="C76">
        <v>14</v>
      </c>
      <c r="D76" s="2" t="s">
        <v>28</v>
      </c>
      <c r="E76">
        <v>4155774754</v>
      </c>
      <c r="F76">
        <v>1465916051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s="1">
        <v>43888.75</v>
      </c>
      <c r="B77" s="2" t="s">
        <v>2</v>
      </c>
      <c r="C77">
        <v>1</v>
      </c>
      <c r="D77" s="2" t="s">
        <v>29</v>
      </c>
      <c r="E77">
        <v>450732745</v>
      </c>
      <c r="F77">
        <v>7680687483</v>
      </c>
      <c r="G77">
        <v>2</v>
      </c>
      <c r="H77">
        <v>0</v>
      </c>
      <c r="I77">
        <v>2</v>
      </c>
      <c r="J77">
        <v>0</v>
      </c>
      <c r="K77">
        <v>2</v>
      </c>
      <c r="L77">
        <v>-1</v>
      </c>
      <c r="M77">
        <v>0</v>
      </c>
      <c r="N77">
        <v>0</v>
      </c>
      <c r="O77">
        <v>2</v>
      </c>
      <c r="P77">
        <v>156</v>
      </c>
    </row>
    <row r="78" spans="1:16" x14ac:dyDescent="0.25">
      <c r="A78" s="1">
        <v>43888.75</v>
      </c>
      <c r="B78" s="2" t="s">
        <v>2</v>
      </c>
      <c r="C78">
        <v>16</v>
      </c>
      <c r="D78" s="2" t="s">
        <v>30</v>
      </c>
      <c r="E78">
        <v>4112559576</v>
      </c>
      <c r="F78">
        <v>1686736689</v>
      </c>
      <c r="G78">
        <v>1</v>
      </c>
      <c r="H78">
        <v>0</v>
      </c>
      <c r="I78">
        <v>1</v>
      </c>
      <c r="J78">
        <v>0</v>
      </c>
      <c r="K78">
        <v>1</v>
      </c>
      <c r="L78">
        <v>1</v>
      </c>
      <c r="M78">
        <v>0</v>
      </c>
      <c r="N78">
        <v>0</v>
      </c>
      <c r="O78">
        <v>1</v>
      </c>
      <c r="P78">
        <v>0</v>
      </c>
    </row>
    <row r="79" spans="1:16" x14ac:dyDescent="0.25">
      <c r="A79" s="1">
        <v>43888.75</v>
      </c>
      <c r="B79" s="2" t="s">
        <v>2</v>
      </c>
      <c r="C79">
        <v>20</v>
      </c>
      <c r="D79" s="2" t="s">
        <v>31</v>
      </c>
      <c r="E79">
        <v>3921531192</v>
      </c>
      <c r="F79">
        <v>9110616306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</row>
    <row r="80" spans="1:16" x14ac:dyDescent="0.25">
      <c r="A80" s="1">
        <v>43888.75</v>
      </c>
      <c r="B80" s="2" t="s">
        <v>2</v>
      </c>
      <c r="C80">
        <v>19</v>
      </c>
      <c r="D80" s="2" t="s">
        <v>32</v>
      </c>
      <c r="E80">
        <v>3811569725</v>
      </c>
      <c r="F80">
        <v>133623567</v>
      </c>
      <c r="G80">
        <v>1</v>
      </c>
      <c r="H80">
        <v>0</v>
      </c>
      <c r="I80">
        <v>1</v>
      </c>
      <c r="J80">
        <v>1</v>
      </c>
      <c r="K80">
        <v>2</v>
      </c>
      <c r="L80">
        <v>-1</v>
      </c>
      <c r="M80">
        <v>2</v>
      </c>
      <c r="N80">
        <v>0</v>
      </c>
      <c r="O80">
        <v>4</v>
      </c>
      <c r="P80">
        <v>5</v>
      </c>
    </row>
    <row r="81" spans="1:16" x14ac:dyDescent="0.25">
      <c r="A81" s="1">
        <v>43888.75</v>
      </c>
      <c r="B81" s="2" t="s">
        <v>2</v>
      </c>
      <c r="C81">
        <v>9</v>
      </c>
      <c r="D81" s="2" t="s">
        <v>33</v>
      </c>
      <c r="E81">
        <v>4376923077</v>
      </c>
      <c r="F81">
        <v>1125588885</v>
      </c>
      <c r="G81">
        <v>2</v>
      </c>
      <c r="H81">
        <v>0</v>
      </c>
      <c r="I81">
        <v>2</v>
      </c>
      <c r="J81">
        <v>0</v>
      </c>
      <c r="K81">
        <v>2</v>
      </c>
      <c r="L81">
        <v>0</v>
      </c>
      <c r="M81">
        <v>0</v>
      </c>
      <c r="N81">
        <v>0</v>
      </c>
      <c r="O81">
        <v>2</v>
      </c>
      <c r="P81">
        <v>410</v>
      </c>
    </row>
    <row r="82" spans="1:16" x14ac:dyDescent="0.25">
      <c r="A82" s="1">
        <v>43888.75</v>
      </c>
      <c r="B82" s="2" t="s">
        <v>2</v>
      </c>
      <c r="C82">
        <v>4</v>
      </c>
      <c r="D82" s="2" t="s">
        <v>34</v>
      </c>
      <c r="E82">
        <v>4606893511</v>
      </c>
      <c r="F82">
        <v>1112123097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32</v>
      </c>
    </row>
    <row r="83" spans="1:16" x14ac:dyDescent="0.25">
      <c r="A83" s="1">
        <v>43888.75</v>
      </c>
      <c r="B83" s="2" t="s">
        <v>2</v>
      </c>
      <c r="C83">
        <v>10</v>
      </c>
      <c r="D83" s="2" t="s">
        <v>35</v>
      </c>
      <c r="E83">
        <v>4310675841</v>
      </c>
      <c r="F83">
        <v>1238824698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8</v>
      </c>
    </row>
    <row r="84" spans="1:16" x14ac:dyDescent="0.25">
      <c r="A84" s="1">
        <v>43888.75</v>
      </c>
      <c r="B84" s="2" t="s">
        <v>2</v>
      </c>
      <c r="C84">
        <v>2</v>
      </c>
      <c r="D84" s="2" t="s">
        <v>36</v>
      </c>
      <c r="E84">
        <v>4573750286</v>
      </c>
      <c r="F84">
        <v>7320149366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9</v>
      </c>
    </row>
    <row r="85" spans="1:16" x14ac:dyDescent="0.25">
      <c r="A85" s="1">
        <v>43888.75</v>
      </c>
      <c r="B85" s="2" t="s">
        <v>2</v>
      </c>
      <c r="C85">
        <v>5</v>
      </c>
      <c r="D85" s="2" t="s">
        <v>37</v>
      </c>
      <c r="E85">
        <v>4543490485</v>
      </c>
      <c r="F85">
        <v>1233845213</v>
      </c>
      <c r="G85">
        <v>19</v>
      </c>
      <c r="H85">
        <v>8</v>
      </c>
      <c r="I85">
        <v>27</v>
      </c>
      <c r="J85">
        <v>82</v>
      </c>
      <c r="K85">
        <v>109</v>
      </c>
      <c r="L85">
        <v>40</v>
      </c>
      <c r="M85">
        <v>0</v>
      </c>
      <c r="N85">
        <v>2</v>
      </c>
      <c r="O85">
        <v>111</v>
      </c>
      <c r="P85">
        <v>6164</v>
      </c>
    </row>
    <row r="86" spans="1:16" x14ac:dyDescent="0.25">
      <c r="A86" s="1">
        <v>43889.75</v>
      </c>
      <c r="B86" s="2" t="s">
        <v>2</v>
      </c>
      <c r="C86">
        <v>13</v>
      </c>
      <c r="D86" s="2" t="s">
        <v>17</v>
      </c>
      <c r="E86">
        <v>4235122196</v>
      </c>
      <c r="F86">
        <v>1339843823</v>
      </c>
      <c r="G86">
        <v>1</v>
      </c>
      <c r="H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1</v>
      </c>
      <c r="P86">
        <v>33</v>
      </c>
    </row>
    <row r="87" spans="1:16" x14ac:dyDescent="0.25">
      <c r="A87" s="1">
        <v>43889.75</v>
      </c>
      <c r="B87" s="2" t="s">
        <v>2</v>
      </c>
      <c r="C87">
        <v>17</v>
      </c>
      <c r="D87" s="2" t="s">
        <v>18</v>
      </c>
      <c r="E87">
        <v>4063947052</v>
      </c>
      <c r="F87">
        <v>1580514834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1">
        <v>43889.75</v>
      </c>
      <c r="B88" s="2" t="s">
        <v>2</v>
      </c>
      <c r="C88">
        <v>4</v>
      </c>
      <c r="D88" s="2" t="s">
        <v>19</v>
      </c>
      <c r="E88">
        <v>4649933453</v>
      </c>
      <c r="F88">
        <v>1135662422</v>
      </c>
      <c r="G88">
        <v>1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2</v>
      </c>
    </row>
    <row r="89" spans="1:16" x14ac:dyDescent="0.25">
      <c r="A89" s="1">
        <v>43889.75</v>
      </c>
      <c r="B89" s="2" t="s">
        <v>2</v>
      </c>
      <c r="C89">
        <v>18</v>
      </c>
      <c r="D89" s="2" t="s">
        <v>20</v>
      </c>
      <c r="E89">
        <v>3890597598</v>
      </c>
      <c r="F89">
        <v>1659440194</v>
      </c>
      <c r="G89">
        <v>0</v>
      </c>
      <c r="H89">
        <v>0</v>
      </c>
      <c r="I89">
        <v>0</v>
      </c>
      <c r="J89">
        <v>1</v>
      </c>
      <c r="K89">
        <v>1</v>
      </c>
      <c r="L89">
        <v>1</v>
      </c>
      <c r="M89">
        <v>0</v>
      </c>
      <c r="N89">
        <v>0</v>
      </c>
      <c r="O89">
        <v>1</v>
      </c>
      <c r="P89">
        <v>21</v>
      </c>
    </row>
    <row r="90" spans="1:16" x14ac:dyDescent="0.25">
      <c r="A90" s="1">
        <v>43889.75</v>
      </c>
      <c r="B90" s="2" t="s">
        <v>2</v>
      </c>
      <c r="C90">
        <v>15</v>
      </c>
      <c r="D90" s="2" t="s">
        <v>21</v>
      </c>
      <c r="E90">
        <v>4083956555</v>
      </c>
      <c r="F90">
        <v>1425084984</v>
      </c>
      <c r="G90">
        <v>2</v>
      </c>
      <c r="H90">
        <v>0</v>
      </c>
      <c r="I90">
        <v>2</v>
      </c>
      <c r="J90">
        <v>2</v>
      </c>
      <c r="K90">
        <v>4</v>
      </c>
      <c r="L90">
        <v>1</v>
      </c>
      <c r="M90">
        <v>0</v>
      </c>
      <c r="N90">
        <v>0</v>
      </c>
      <c r="O90">
        <v>4</v>
      </c>
      <c r="P90">
        <v>213</v>
      </c>
    </row>
    <row r="91" spans="1:16" x14ac:dyDescent="0.25">
      <c r="A91" s="1">
        <v>43889.75</v>
      </c>
      <c r="B91" s="2" t="s">
        <v>2</v>
      </c>
      <c r="C91">
        <v>8</v>
      </c>
      <c r="D91" s="2" t="s">
        <v>22</v>
      </c>
      <c r="E91">
        <v>4449436681</v>
      </c>
      <c r="F91">
        <v>113417208</v>
      </c>
      <c r="G91">
        <v>56</v>
      </c>
      <c r="H91">
        <v>6</v>
      </c>
      <c r="I91">
        <v>62</v>
      </c>
      <c r="J91">
        <v>81</v>
      </c>
      <c r="K91">
        <v>143</v>
      </c>
      <c r="L91">
        <v>47</v>
      </c>
      <c r="M91">
        <v>0</v>
      </c>
      <c r="N91">
        <v>2</v>
      </c>
      <c r="O91">
        <v>145</v>
      </c>
      <c r="P91">
        <v>1277</v>
      </c>
    </row>
    <row r="92" spans="1:16" x14ac:dyDescent="0.25">
      <c r="A92" s="1">
        <v>43889.75</v>
      </c>
      <c r="B92" s="2" t="s">
        <v>2</v>
      </c>
      <c r="C92">
        <v>6</v>
      </c>
      <c r="D92" s="2" t="s">
        <v>23</v>
      </c>
      <c r="E92">
        <v>456494354</v>
      </c>
      <c r="F92">
        <v>1376813649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169</v>
      </c>
    </row>
    <row r="93" spans="1:16" x14ac:dyDescent="0.25">
      <c r="A93" s="1">
        <v>43889.75</v>
      </c>
      <c r="B93" s="2" t="s">
        <v>2</v>
      </c>
      <c r="C93">
        <v>12</v>
      </c>
      <c r="D93" s="2" t="s">
        <v>24</v>
      </c>
      <c r="E93">
        <v>4189277044</v>
      </c>
      <c r="F93">
        <v>1248366722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3</v>
      </c>
      <c r="N93">
        <v>0</v>
      </c>
      <c r="O93">
        <v>3</v>
      </c>
      <c r="P93">
        <v>611</v>
      </c>
    </row>
    <row r="94" spans="1:16" x14ac:dyDescent="0.25">
      <c r="A94" s="1">
        <v>43889.75</v>
      </c>
      <c r="B94" s="2" t="s">
        <v>2</v>
      </c>
      <c r="C94">
        <v>7</v>
      </c>
      <c r="D94" s="2" t="s">
        <v>25</v>
      </c>
      <c r="E94">
        <v>4441149315</v>
      </c>
      <c r="F94">
        <v>89326992</v>
      </c>
      <c r="G94">
        <v>9</v>
      </c>
      <c r="H94">
        <v>0</v>
      </c>
      <c r="I94">
        <v>9</v>
      </c>
      <c r="J94">
        <v>10</v>
      </c>
      <c r="K94">
        <v>19</v>
      </c>
      <c r="L94">
        <v>0</v>
      </c>
      <c r="M94">
        <v>0</v>
      </c>
      <c r="N94">
        <v>0</v>
      </c>
      <c r="O94">
        <v>19</v>
      </c>
      <c r="P94">
        <v>112</v>
      </c>
    </row>
    <row r="95" spans="1:16" x14ac:dyDescent="0.25">
      <c r="A95" s="1">
        <v>43889.75</v>
      </c>
      <c r="B95" s="2" t="s">
        <v>2</v>
      </c>
      <c r="C95">
        <v>3</v>
      </c>
      <c r="D95" s="2" t="s">
        <v>26</v>
      </c>
      <c r="E95">
        <v>4546679409</v>
      </c>
      <c r="F95">
        <v>9190347404</v>
      </c>
      <c r="G95">
        <v>235</v>
      </c>
      <c r="H95">
        <v>47</v>
      </c>
      <c r="I95">
        <v>282</v>
      </c>
      <c r="J95">
        <v>192</v>
      </c>
      <c r="K95">
        <v>474</v>
      </c>
      <c r="L95">
        <v>125</v>
      </c>
      <c r="M95">
        <v>40</v>
      </c>
      <c r="N95">
        <v>17</v>
      </c>
      <c r="O95">
        <v>531</v>
      </c>
      <c r="P95">
        <v>4835</v>
      </c>
    </row>
    <row r="96" spans="1:16" x14ac:dyDescent="0.25">
      <c r="A96" s="1">
        <v>43889.75</v>
      </c>
      <c r="B96" s="2" t="s">
        <v>2</v>
      </c>
      <c r="C96">
        <v>11</v>
      </c>
      <c r="D96" s="2" t="s">
        <v>27</v>
      </c>
      <c r="E96">
        <v>4361675973</v>
      </c>
      <c r="F96">
        <v>135188753</v>
      </c>
      <c r="G96">
        <v>3</v>
      </c>
      <c r="H96">
        <v>2</v>
      </c>
      <c r="I96">
        <v>5</v>
      </c>
      <c r="J96">
        <v>1</v>
      </c>
      <c r="K96">
        <v>6</v>
      </c>
      <c r="L96">
        <v>3</v>
      </c>
      <c r="M96">
        <v>0</v>
      </c>
      <c r="N96">
        <v>0</v>
      </c>
      <c r="O96">
        <v>6</v>
      </c>
      <c r="P96">
        <v>47</v>
      </c>
    </row>
    <row r="97" spans="1:16" x14ac:dyDescent="0.25">
      <c r="A97" s="1">
        <v>43889.75</v>
      </c>
      <c r="B97" s="2" t="s">
        <v>2</v>
      </c>
      <c r="C97">
        <v>14</v>
      </c>
      <c r="D97" s="2" t="s">
        <v>28</v>
      </c>
      <c r="E97">
        <v>4155774754</v>
      </c>
      <c r="F97">
        <v>1465916051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1">
        <v>43889.75</v>
      </c>
      <c r="B98" s="2" t="s">
        <v>2</v>
      </c>
      <c r="C98">
        <v>1</v>
      </c>
      <c r="D98" s="2" t="s">
        <v>29</v>
      </c>
      <c r="E98">
        <v>450732745</v>
      </c>
      <c r="F98">
        <v>7680687483</v>
      </c>
      <c r="G98">
        <v>7</v>
      </c>
      <c r="H98">
        <v>0</v>
      </c>
      <c r="I98">
        <v>7</v>
      </c>
      <c r="J98">
        <v>4</v>
      </c>
      <c r="K98">
        <v>11</v>
      </c>
      <c r="L98">
        <v>9</v>
      </c>
      <c r="M98">
        <v>0</v>
      </c>
      <c r="N98">
        <v>0</v>
      </c>
      <c r="O98">
        <v>11</v>
      </c>
      <c r="P98">
        <v>227</v>
      </c>
    </row>
    <row r="99" spans="1:16" x14ac:dyDescent="0.25">
      <c r="A99" s="1">
        <v>43889.75</v>
      </c>
      <c r="B99" s="2" t="s">
        <v>2</v>
      </c>
      <c r="C99">
        <v>16</v>
      </c>
      <c r="D99" s="2" t="s">
        <v>30</v>
      </c>
      <c r="E99">
        <v>4112559576</v>
      </c>
      <c r="F99">
        <v>1686736689</v>
      </c>
      <c r="G99">
        <v>1</v>
      </c>
      <c r="H99">
        <v>0</v>
      </c>
      <c r="I99">
        <v>1</v>
      </c>
      <c r="J99">
        <v>2</v>
      </c>
      <c r="K99">
        <v>3</v>
      </c>
      <c r="L99">
        <v>2</v>
      </c>
      <c r="M99">
        <v>0</v>
      </c>
      <c r="N99">
        <v>0</v>
      </c>
      <c r="O99">
        <v>3</v>
      </c>
      <c r="P99">
        <v>242</v>
      </c>
    </row>
    <row r="100" spans="1:16" x14ac:dyDescent="0.25">
      <c r="A100" s="1">
        <v>43889.75</v>
      </c>
      <c r="B100" s="2" t="s">
        <v>2</v>
      </c>
      <c r="C100">
        <v>20</v>
      </c>
      <c r="D100" s="2" t="s">
        <v>31</v>
      </c>
      <c r="E100">
        <v>3921531192</v>
      </c>
      <c r="F100">
        <v>9110616306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</row>
    <row r="101" spans="1:16" x14ac:dyDescent="0.25">
      <c r="A101" s="1">
        <v>43889.75</v>
      </c>
      <c r="B101" s="2" t="s">
        <v>2</v>
      </c>
      <c r="C101">
        <v>19</v>
      </c>
      <c r="D101" s="2" t="s">
        <v>32</v>
      </c>
      <c r="E101">
        <v>3811569725</v>
      </c>
      <c r="F101">
        <v>133623567</v>
      </c>
      <c r="G101">
        <v>1</v>
      </c>
      <c r="H101">
        <v>0</v>
      </c>
      <c r="I101">
        <v>1</v>
      </c>
      <c r="J101">
        <v>1</v>
      </c>
      <c r="K101">
        <v>2</v>
      </c>
      <c r="L101">
        <v>0</v>
      </c>
      <c r="M101">
        <v>2</v>
      </c>
      <c r="N101">
        <v>0</v>
      </c>
      <c r="O101">
        <v>4</v>
      </c>
      <c r="P101">
        <v>5</v>
      </c>
    </row>
    <row r="102" spans="1:16" x14ac:dyDescent="0.25">
      <c r="A102" s="1">
        <v>43889.75</v>
      </c>
      <c r="B102" s="2" t="s">
        <v>2</v>
      </c>
      <c r="C102">
        <v>9</v>
      </c>
      <c r="D102" s="2" t="s">
        <v>33</v>
      </c>
      <c r="E102">
        <v>4376923077</v>
      </c>
      <c r="F102">
        <v>1125588885</v>
      </c>
      <c r="G102">
        <v>5</v>
      </c>
      <c r="H102">
        <v>0</v>
      </c>
      <c r="I102">
        <v>5</v>
      </c>
      <c r="J102">
        <v>2</v>
      </c>
      <c r="K102">
        <v>7</v>
      </c>
      <c r="L102">
        <v>5</v>
      </c>
      <c r="M102">
        <v>1</v>
      </c>
      <c r="N102">
        <v>0</v>
      </c>
      <c r="O102">
        <v>8</v>
      </c>
      <c r="P102">
        <v>437</v>
      </c>
    </row>
    <row r="103" spans="1:16" x14ac:dyDescent="0.25">
      <c r="A103" s="1">
        <v>43889.75</v>
      </c>
      <c r="B103" s="2" t="s">
        <v>2</v>
      </c>
      <c r="C103">
        <v>4</v>
      </c>
      <c r="D103" s="2" t="s">
        <v>34</v>
      </c>
      <c r="E103">
        <v>4606893511</v>
      </c>
      <c r="F103">
        <v>1112123097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32</v>
      </c>
    </row>
    <row r="104" spans="1:16" x14ac:dyDescent="0.25">
      <c r="A104" s="1">
        <v>43889.75</v>
      </c>
      <c r="B104" s="2" t="s">
        <v>2</v>
      </c>
      <c r="C104">
        <v>10</v>
      </c>
      <c r="D104" s="2" t="s">
        <v>35</v>
      </c>
      <c r="E104">
        <v>4310675841</v>
      </c>
      <c r="F104">
        <v>1238824698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8</v>
      </c>
    </row>
    <row r="105" spans="1:16" x14ac:dyDescent="0.25">
      <c r="A105" s="1">
        <v>43889.75</v>
      </c>
      <c r="B105" s="2" t="s">
        <v>2</v>
      </c>
      <c r="C105">
        <v>2</v>
      </c>
      <c r="D105" s="2" t="s">
        <v>36</v>
      </c>
      <c r="E105">
        <v>4573750286</v>
      </c>
      <c r="F105">
        <v>7320149366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9</v>
      </c>
    </row>
    <row r="106" spans="1:16" x14ac:dyDescent="0.25">
      <c r="A106" s="1">
        <v>43889.75</v>
      </c>
      <c r="B106" s="2" t="s">
        <v>2</v>
      </c>
      <c r="C106">
        <v>5</v>
      </c>
      <c r="D106" s="2" t="s">
        <v>37</v>
      </c>
      <c r="E106">
        <v>4543490485</v>
      </c>
      <c r="F106">
        <v>1233845213</v>
      </c>
      <c r="G106">
        <v>24</v>
      </c>
      <c r="H106">
        <v>9</v>
      </c>
      <c r="I106">
        <v>33</v>
      </c>
      <c r="J106">
        <v>116</v>
      </c>
      <c r="K106">
        <v>149</v>
      </c>
      <c r="L106">
        <v>40</v>
      </c>
      <c r="M106">
        <v>0</v>
      </c>
      <c r="N106">
        <v>2</v>
      </c>
      <c r="O106">
        <v>151</v>
      </c>
      <c r="P106">
        <v>7414</v>
      </c>
    </row>
    <row r="107" spans="1:16" x14ac:dyDescent="0.25">
      <c r="A107" s="1">
        <v>43890.708333333336</v>
      </c>
      <c r="B107" s="2" t="s">
        <v>2</v>
      </c>
      <c r="C107">
        <v>13</v>
      </c>
      <c r="D107" s="2" t="s">
        <v>17</v>
      </c>
      <c r="E107">
        <v>4235122196</v>
      </c>
      <c r="F107">
        <v>1339843823</v>
      </c>
      <c r="G107">
        <v>2</v>
      </c>
      <c r="H107">
        <v>0</v>
      </c>
      <c r="I107">
        <v>2</v>
      </c>
      <c r="J107">
        <v>0</v>
      </c>
      <c r="K107">
        <v>2</v>
      </c>
      <c r="L107">
        <v>1</v>
      </c>
      <c r="M107">
        <v>0</v>
      </c>
      <c r="N107">
        <v>0</v>
      </c>
      <c r="O107">
        <v>2</v>
      </c>
      <c r="P107">
        <v>43</v>
      </c>
    </row>
    <row r="108" spans="1:16" x14ac:dyDescent="0.25">
      <c r="A108" s="1">
        <v>43890.708333333336</v>
      </c>
      <c r="B108" s="2" t="s">
        <v>2</v>
      </c>
      <c r="C108">
        <v>17</v>
      </c>
      <c r="D108" s="2" t="s">
        <v>18</v>
      </c>
      <c r="E108">
        <v>4063947052</v>
      </c>
      <c r="F108">
        <v>1580514834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32</v>
      </c>
    </row>
    <row r="109" spans="1:16" x14ac:dyDescent="0.25">
      <c r="A109" s="1">
        <v>43890.708333333336</v>
      </c>
      <c r="B109" s="2" t="s">
        <v>2</v>
      </c>
      <c r="C109">
        <v>4</v>
      </c>
      <c r="D109" s="2" t="s">
        <v>19</v>
      </c>
      <c r="E109">
        <v>4649933453</v>
      </c>
      <c r="F109">
        <v>1135662422</v>
      </c>
      <c r="G109">
        <v>1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16</v>
      </c>
    </row>
    <row r="110" spans="1:16" x14ac:dyDescent="0.25">
      <c r="A110" s="1">
        <v>43890.708333333336</v>
      </c>
      <c r="B110" s="2" t="s">
        <v>2</v>
      </c>
      <c r="C110">
        <v>18</v>
      </c>
      <c r="D110" s="2" t="s">
        <v>20</v>
      </c>
      <c r="E110">
        <v>3890597598</v>
      </c>
      <c r="F110">
        <v>1659440194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1</v>
      </c>
      <c r="P110">
        <v>27</v>
      </c>
    </row>
    <row r="111" spans="1:16" x14ac:dyDescent="0.25">
      <c r="A111" s="1">
        <v>43890.708333333336</v>
      </c>
      <c r="B111" s="2" t="s">
        <v>2</v>
      </c>
      <c r="C111">
        <v>15</v>
      </c>
      <c r="D111" s="2" t="s">
        <v>21</v>
      </c>
      <c r="E111">
        <v>4083956555</v>
      </c>
      <c r="F111">
        <v>1425084984</v>
      </c>
      <c r="G111">
        <v>3</v>
      </c>
      <c r="H111">
        <v>0</v>
      </c>
      <c r="I111">
        <v>3</v>
      </c>
      <c r="J111">
        <v>10</v>
      </c>
      <c r="K111">
        <v>13</v>
      </c>
      <c r="L111">
        <v>9</v>
      </c>
      <c r="M111">
        <v>0</v>
      </c>
      <c r="N111">
        <v>0</v>
      </c>
      <c r="O111">
        <v>13</v>
      </c>
      <c r="P111">
        <v>373</v>
      </c>
    </row>
    <row r="112" spans="1:16" x14ac:dyDescent="0.25">
      <c r="A112" s="1">
        <v>43890.708333333336</v>
      </c>
      <c r="B112" s="2" t="s">
        <v>2</v>
      </c>
      <c r="C112">
        <v>8</v>
      </c>
      <c r="D112" s="2" t="s">
        <v>22</v>
      </c>
      <c r="E112">
        <v>4449436681</v>
      </c>
      <c r="F112">
        <v>113417208</v>
      </c>
      <c r="G112">
        <v>86</v>
      </c>
      <c r="H112">
        <v>11</v>
      </c>
      <c r="I112">
        <v>97</v>
      </c>
      <c r="J112">
        <v>116</v>
      </c>
      <c r="K112">
        <v>213</v>
      </c>
      <c r="L112">
        <v>70</v>
      </c>
      <c r="M112">
        <v>0</v>
      </c>
      <c r="N112">
        <v>4</v>
      </c>
      <c r="O112">
        <v>217</v>
      </c>
      <c r="P112">
        <v>1550</v>
      </c>
    </row>
    <row r="113" spans="1:16" x14ac:dyDescent="0.25">
      <c r="A113" s="1">
        <v>43890.708333333336</v>
      </c>
      <c r="B113" s="2" t="s">
        <v>2</v>
      </c>
      <c r="C113">
        <v>6</v>
      </c>
      <c r="D113" s="2" t="s">
        <v>23</v>
      </c>
      <c r="E113">
        <v>456494354</v>
      </c>
      <c r="F113">
        <v>1376813649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189</v>
      </c>
    </row>
    <row r="114" spans="1:16" x14ac:dyDescent="0.25">
      <c r="A114" s="1">
        <v>43890.708333333336</v>
      </c>
      <c r="B114" s="2" t="s">
        <v>2</v>
      </c>
      <c r="C114">
        <v>12</v>
      </c>
      <c r="D114" s="2" t="s">
        <v>24</v>
      </c>
      <c r="E114">
        <v>4189277044</v>
      </c>
      <c r="F114">
        <v>1248366722</v>
      </c>
      <c r="G114">
        <v>3</v>
      </c>
      <c r="H114">
        <v>0</v>
      </c>
      <c r="I114">
        <v>3</v>
      </c>
      <c r="J114">
        <v>0</v>
      </c>
      <c r="K114">
        <v>3</v>
      </c>
      <c r="L114">
        <v>3</v>
      </c>
      <c r="M114">
        <v>3</v>
      </c>
      <c r="N114">
        <v>0</v>
      </c>
      <c r="O114">
        <v>6</v>
      </c>
      <c r="P114">
        <v>679</v>
      </c>
    </row>
    <row r="115" spans="1:16" x14ac:dyDescent="0.25">
      <c r="A115" s="1">
        <v>43890.708333333336</v>
      </c>
      <c r="B115" s="2" t="s">
        <v>2</v>
      </c>
      <c r="C115">
        <v>7</v>
      </c>
      <c r="D115" s="2" t="s">
        <v>25</v>
      </c>
      <c r="E115">
        <v>4441149315</v>
      </c>
      <c r="F115">
        <v>89326992</v>
      </c>
      <c r="G115">
        <v>4</v>
      </c>
      <c r="H115">
        <v>1</v>
      </c>
      <c r="I115">
        <v>5</v>
      </c>
      <c r="J115">
        <v>33</v>
      </c>
      <c r="K115">
        <v>38</v>
      </c>
      <c r="L115">
        <v>19</v>
      </c>
      <c r="M115">
        <v>4</v>
      </c>
      <c r="N115">
        <v>0</v>
      </c>
      <c r="O115">
        <v>42</v>
      </c>
      <c r="P115">
        <v>121</v>
      </c>
    </row>
    <row r="116" spans="1:16" x14ac:dyDescent="0.25">
      <c r="A116" s="1">
        <v>43890.708333333336</v>
      </c>
      <c r="B116" s="2" t="s">
        <v>2</v>
      </c>
      <c r="C116">
        <v>3</v>
      </c>
      <c r="D116" s="2" t="s">
        <v>26</v>
      </c>
      <c r="E116">
        <v>4546679409</v>
      </c>
      <c r="F116">
        <v>9190347404</v>
      </c>
      <c r="G116">
        <v>256</v>
      </c>
      <c r="H116">
        <v>80</v>
      </c>
      <c r="I116">
        <v>336</v>
      </c>
      <c r="J116">
        <v>216</v>
      </c>
      <c r="K116">
        <v>552</v>
      </c>
      <c r="L116">
        <v>78</v>
      </c>
      <c r="M116">
        <v>40</v>
      </c>
      <c r="N116">
        <v>23</v>
      </c>
      <c r="O116">
        <v>615</v>
      </c>
      <c r="P116">
        <v>5723</v>
      </c>
    </row>
    <row r="117" spans="1:16" x14ac:dyDescent="0.25">
      <c r="A117" s="1">
        <v>43890.708333333336</v>
      </c>
      <c r="B117" s="2" t="s">
        <v>2</v>
      </c>
      <c r="C117">
        <v>11</v>
      </c>
      <c r="D117" s="2" t="s">
        <v>27</v>
      </c>
      <c r="E117">
        <v>4361675973</v>
      </c>
      <c r="F117">
        <v>135188753</v>
      </c>
      <c r="G117">
        <v>6</v>
      </c>
      <c r="H117">
        <v>2</v>
      </c>
      <c r="I117">
        <v>8</v>
      </c>
      <c r="J117">
        <v>3</v>
      </c>
      <c r="K117">
        <v>11</v>
      </c>
      <c r="L117">
        <v>5</v>
      </c>
      <c r="M117">
        <v>0</v>
      </c>
      <c r="N117">
        <v>0</v>
      </c>
      <c r="O117">
        <v>11</v>
      </c>
      <c r="P117">
        <v>68</v>
      </c>
    </row>
    <row r="118" spans="1:16" x14ac:dyDescent="0.25">
      <c r="A118" s="1">
        <v>43890.708333333336</v>
      </c>
      <c r="B118" s="2" t="s">
        <v>2</v>
      </c>
      <c r="C118">
        <v>14</v>
      </c>
      <c r="D118" s="2" t="s">
        <v>28</v>
      </c>
      <c r="E118">
        <v>4155774754</v>
      </c>
      <c r="F118">
        <v>1465916051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 s="1">
        <v>43890.708333333336</v>
      </c>
      <c r="B119" s="2" t="s">
        <v>2</v>
      </c>
      <c r="C119">
        <v>1</v>
      </c>
      <c r="D119" s="2" t="s">
        <v>29</v>
      </c>
      <c r="E119">
        <v>450732745</v>
      </c>
      <c r="F119">
        <v>7680687483</v>
      </c>
      <c r="G119">
        <v>7</v>
      </c>
      <c r="H119">
        <v>0</v>
      </c>
      <c r="I119">
        <v>7</v>
      </c>
      <c r="J119">
        <v>4</v>
      </c>
      <c r="K119">
        <v>11</v>
      </c>
      <c r="L119">
        <v>0</v>
      </c>
      <c r="M119">
        <v>0</v>
      </c>
      <c r="N119">
        <v>0</v>
      </c>
      <c r="O119">
        <v>11</v>
      </c>
      <c r="P119">
        <v>308</v>
      </c>
    </row>
    <row r="120" spans="1:16" x14ac:dyDescent="0.25">
      <c r="A120" s="1">
        <v>43890.708333333336</v>
      </c>
      <c r="B120" s="2" t="s">
        <v>2</v>
      </c>
      <c r="C120">
        <v>16</v>
      </c>
      <c r="D120" s="2" t="s">
        <v>30</v>
      </c>
      <c r="E120">
        <v>4112559576</v>
      </c>
      <c r="F120">
        <v>1686736689</v>
      </c>
      <c r="G120">
        <v>1</v>
      </c>
      <c r="H120">
        <v>0</v>
      </c>
      <c r="I120">
        <v>1</v>
      </c>
      <c r="J120">
        <v>2</v>
      </c>
      <c r="K120">
        <v>3</v>
      </c>
      <c r="L120">
        <v>0</v>
      </c>
      <c r="M120">
        <v>0</v>
      </c>
      <c r="N120">
        <v>0</v>
      </c>
      <c r="O120">
        <v>3</v>
      </c>
      <c r="P120">
        <v>252</v>
      </c>
    </row>
    <row r="121" spans="1:16" x14ac:dyDescent="0.25">
      <c r="A121" s="1">
        <v>43890.708333333336</v>
      </c>
      <c r="B121" s="2" t="s">
        <v>2</v>
      </c>
      <c r="C121">
        <v>20</v>
      </c>
      <c r="D121" s="2" t="s">
        <v>31</v>
      </c>
      <c r="E121">
        <v>3921531192</v>
      </c>
      <c r="F121">
        <v>9110616306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</row>
    <row r="122" spans="1:16" x14ac:dyDescent="0.25">
      <c r="A122" s="1">
        <v>43890.708333333336</v>
      </c>
      <c r="B122" s="2" t="s">
        <v>2</v>
      </c>
      <c r="C122">
        <v>19</v>
      </c>
      <c r="D122" s="2" t="s">
        <v>32</v>
      </c>
      <c r="E122">
        <v>3811569725</v>
      </c>
      <c r="F122">
        <v>133623567</v>
      </c>
      <c r="G122">
        <v>1</v>
      </c>
      <c r="H122">
        <v>0</v>
      </c>
      <c r="I122">
        <v>1</v>
      </c>
      <c r="J122">
        <v>1</v>
      </c>
      <c r="K122">
        <v>2</v>
      </c>
      <c r="L122">
        <v>0</v>
      </c>
      <c r="M122">
        <v>2</v>
      </c>
      <c r="N122">
        <v>0</v>
      </c>
      <c r="O122">
        <v>4</v>
      </c>
      <c r="P122">
        <v>6</v>
      </c>
    </row>
    <row r="123" spans="1:16" x14ac:dyDescent="0.25">
      <c r="A123" s="1">
        <v>43890.708333333336</v>
      </c>
      <c r="B123" s="2" t="s">
        <v>2</v>
      </c>
      <c r="C123">
        <v>9</v>
      </c>
      <c r="D123" s="2" t="s">
        <v>33</v>
      </c>
      <c r="E123">
        <v>4376923077</v>
      </c>
      <c r="F123">
        <v>1125588885</v>
      </c>
      <c r="G123">
        <v>7</v>
      </c>
      <c r="H123">
        <v>0</v>
      </c>
      <c r="I123">
        <v>7</v>
      </c>
      <c r="J123">
        <v>3</v>
      </c>
      <c r="K123">
        <v>10</v>
      </c>
      <c r="L123">
        <v>3</v>
      </c>
      <c r="M123">
        <v>1</v>
      </c>
      <c r="N123">
        <v>0</v>
      </c>
      <c r="O123">
        <v>11</v>
      </c>
      <c r="P123">
        <v>531</v>
      </c>
    </row>
    <row r="124" spans="1:16" x14ac:dyDescent="0.25">
      <c r="A124" s="1">
        <v>43890.708333333336</v>
      </c>
      <c r="B124" s="2" t="s">
        <v>2</v>
      </c>
      <c r="C124">
        <v>4</v>
      </c>
      <c r="D124" s="2" t="s">
        <v>34</v>
      </c>
      <c r="E124">
        <v>4606893511</v>
      </c>
      <c r="F124">
        <v>1112123097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43</v>
      </c>
    </row>
    <row r="125" spans="1:16" x14ac:dyDescent="0.25">
      <c r="A125" s="1">
        <v>43890.708333333336</v>
      </c>
      <c r="B125" s="2" t="s">
        <v>2</v>
      </c>
      <c r="C125">
        <v>10</v>
      </c>
      <c r="D125" s="2" t="s">
        <v>35</v>
      </c>
      <c r="E125">
        <v>4310675841</v>
      </c>
      <c r="F125">
        <v>1238824698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31</v>
      </c>
    </row>
    <row r="126" spans="1:16" x14ac:dyDescent="0.25">
      <c r="A126" s="1">
        <v>43890.708333333336</v>
      </c>
      <c r="B126" s="2" t="s">
        <v>2</v>
      </c>
      <c r="C126">
        <v>2</v>
      </c>
      <c r="D126" s="2" t="s">
        <v>36</v>
      </c>
      <c r="E126">
        <v>4573750286</v>
      </c>
      <c r="F126">
        <v>7320149366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9</v>
      </c>
    </row>
    <row r="127" spans="1:16" x14ac:dyDescent="0.25">
      <c r="A127" s="1">
        <v>43890.708333333336</v>
      </c>
      <c r="B127" s="2" t="s">
        <v>2</v>
      </c>
      <c r="C127">
        <v>5</v>
      </c>
      <c r="D127" s="2" t="s">
        <v>37</v>
      </c>
      <c r="E127">
        <v>4543490485</v>
      </c>
      <c r="F127">
        <v>1233845213</v>
      </c>
      <c r="G127">
        <v>24</v>
      </c>
      <c r="H127">
        <v>11</v>
      </c>
      <c r="I127">
        <v>35</v>
      </c>
      <c r="J127">
        <v>154</v>
      </c>
      <c r="K127">
        <v>189</v>
      </c>
      <c r="L127">
        <v>40</v>
      </c>
      <c r="M127">
        <v>0</v>
      </c>
      <c r="N127">
        <v>2</v>
      </c>
      <c r="O127">
        <v>191</v>
      </c>
      <c r="P127">
        <v>8659</v>
      </c>
    </row>
    <row r="128" spans="1:16" x14ac:dyDescent="0.25">
      <c r="A128" s="1">
        <v>43891.708333333336</v>
      </c>
      <c r="B128" s="2" t="s">
        <v>2</v>
      </c>
      <c r="C128">
        <v>13</v>
      </c>
      <c r="D128" s="2" t="s">
        <v>17</v>
      </c>
      <c r="E128">
        <v>4235122196</v>
      </c>
      <c r="F128">
        <v>1339843823</v>
      </c>
      <c r="G128">
        <v>3</v>
      </c>
      <c r="H128">
        <v>0</v>
      </c>
      <c r="I128">
        <v>3</v>
      </c>
      <c r="J128">
        <v>2</v>
      </c>
      <c r="K128">
        <v>5</v>
      </c>
      <c r="L128">
        <v>3</v>
      </c>
      <c r="M128">
        <v>0</v>
      </c>
      <c r="N128">
        <v>0</v>
      </c>
      <c r="O128">
        <v>5</v>
      </c>
      <c r="P128">
        <v>52</v>
      </c>
    </row>
    <row r="129" spans="1:16" x14ac:dyDescent="0.25">
      <c r="A129" s="1">
        <v>43891.708333333336</v>
      </c>
      <c r="B129" s="2" t="s">
        <v>2</v>
      </c>
      <c r="C129">
        <v>17</v>
      </c>
      <c r="D129" s="2" t="s">
        <v>18</v>
      </c>
      <c r="E129">
        <v>4063947052</v>
      </c>
      <c r="F129">
        <v>1580514834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39</v>
      </c>
    </row>
    <row r="130" spans="1:16" x14ac:dyDescent="0.25">
      <c r="A130" s="1">
        <v>43891.708333333336</v>
      </c>
      <c r="B130" s="2" t="s">
        <v>2</v>
      </c>
      <c r="C130">
        <v>4</v>
      </c>
      <c r="D130" s="2" t="s">
        <v>19</v>
      </c>
      <c r="E130">
        <v>4649933453</v>
      </c>
      <c r="F130">
        <v>1135662422</v>
      </c>
      <c r="G130">
        <v>1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1</v>
      </c>
      <c r="P130">
        <v>20</v>
      </c>
    </row>
    <row r="131" spans="1:16" x14ac:dyDescent="0.25">
      <c r="A131" s="1">
        <v>43891.708333333336</v>
      </c>
      <c r="B131" s="2" t="s">
        <v>2</v>
      </c>
      <c r="C131">
        <v>18</v>
      </c>
      <c r="D131" s="2" t="s">
        <v>20</v>
      </c>
      <c r="E131">
        <v>3890597598</v>
      </c>
      <c r="F131">
        <v>1659440194</v>
      </c>
      <c r="G131">
        <v>0</v>
      </c>
      <c r="H131">
        <v>0</v>
      </c>
      <c r="I131">
        <v>0</v>
      </c>
      <c r="J131">
        <v>1</v>
      </c>
      <c r="K131">
        <v>1</v>
      </c>
      <c r="L131">
        <v>0</v>
      </c>
      <c r="M131">
        <v>0</v>
      </c>
      <c r="N131">
        <v>0</v>
      </c>
      <c r="O131">
        <v>1</v>
      </c>
      <c r="P131">
        <v>35</v>
      </c>
    </row>
    <row r="132" spans="1:16" x14ac:dyDescent="0.25">
      <c r="A132" s="1">
        <v>43891.708333333336</v>
      </c>
      <c r="B132" s="2" t="s">
        <v>2</v>
      </c>
      <c r="C132">
        <v>15</v>
      </c>
      <c r="D132" s="2" t="s">
        <v>21</v>
      </c>
      <c r="E132">
        <v>4083956555</v>
      </c>
      <c r="F132">
        <v>1425084984</v>
      </c>
      <c r="G132">
        <v>4</v>
      </c>
      <c r="H132">
        <v>0</v>
      </c>
      <c r="I132">
        <v>4</v>
      </c>
      <c r="J132">
        <v>13</v>
      </c>
      <c r="K132">
        <v>17</v>
      </c>
      <c r="L132">
        <v>4</v>
      </c>
      <c r="M132">
        <v>0</v>
      </c>
      <c r="N132">
        <v>0</v>
      </c>
      <c r="O132">
        <v>17</v>
      </c>
      <c r="P132">
        <v>373</v>
      </c>
    </row>
    <row r="133" spans="1:16" x14ac:dyDescent="0.25">
      <c r="A133" s="1">
        <v>43891.708333333336</v>
      </c>
      <c r="B133" s="2" t="s">
        <v>2</v>
      </c>
      <c r="C133">
        <v>8</v>
      </c>
      <c r="D133" s="2" t="s">
        <v>22</v>
      </c>
      <c r="E133">
        <v>4449436681</v>
      </c>
      <c r="F133">
        <v>113417208</v>
      </c>
      <c r="G133">
        <v>127</v>
      </c>
      <c r="H133">
        <v>13</v>
      </c>
      <c r="I133">
        <v>140</v>
      </c>
      <c r="J133">
        <v>137</v>
      </c>
      <c r="K133">
        <v>277</v>
      </c>
      <c r="L133">
        <v>64</v>
      </c>
      <c r="M133">
        <v>0</v>
      </c>
      <c r="N133">
        <v>8</v>
      </c>
      <c r="O133">
        <v>285</v>
      </c>
      <c r="P133">
        <v>1795</v>
      </c>
    </row>
    <row r="134" spans="1:16" x14ac:dyDescent="0.25">
      <c r="A134" s="1">
        <v>43891.708333333336</v>
      </c>
      <c r="B134" s="2" t="s">
        <v>2</v>
      </c>
      <c r="C134">
        <v>6</v>
      </c>
      <c r="D134" s="2" t="s">
        <v>23</v>
      </c>
      <c r="E134">
        <v>456494354</v>
      </c>
      <c r="F134">
        <v>1376813649</v>
      </c>
      <c r="G134">
        <v>0</v>
      </c>
      <c r="H134">
        <v>0</v>
      </c>
      <c r="I134">
        <v>0</v>
      </c>
      <c r="J134">
        <v>6</v>
      </c>
      <c r="K134">
        <v>6</v>
      </c>
      <c r="L134">
        <v>6</v>
      </c>
      <c r="M134">
        <v>0</v>
      </c>
      <c r="N134">
        <v>0</v>
      </c>
      <c r="O134">
        <v>6</v>
      </c>
      <c r="P134">
        <v>243</v>
      </c>
    </row>
    <row r="135" spans="1:16" x14ac:dyDescent="0.25">
      <c r="A135" s="1">
        <v>43891.708333333336</v>
      </c>
      <c r="B135" s="2" t="s">
        <v>2</v>
      </c>
      <c r="C135">
        <v>12</v>
      </c>
      <c r="D135" s="2" t="s">
        <v>24</v>
      </c>
      <c r="E135">
        <v>4189277044</v>
      </c>
      <c r="F135">
        <v>1248366722</v>
      </c>
      <c r="G135">
        <v>3</v>
      </c>
      <c r="H135">
        <v>0</v>
      </c>
      <c r="I135">
        <v>3</v>
      </c>
      <c r="J135">
        <v>0</v>
      </c>
      <c r="K135">
        <v>3</v>
      </c>
      <c r="L135">
        <v>0</v>
      </c>
      <c r="M135">
        <v>3</v>
      </c>
      <c r="N135">
        <v>0</v>
      </c>
      <c r="O135">
        <v>6</v>
      </c>
      <c r="P135">
        <v>724</v>
      </c>
    </row>
    <row r="136" spans="1:16" x14ac:dyDescent="0.25">
      <c r="A136" s="1">
        <v>43891.708333333336</v>
      </c>
      <c r="B136" s="2" t="s">
        <v>2</v>
      </c>
      <c r="C136">
        <v>7</v>
      </c>
      <c r="D136" s="2" t="s">
        <v>25</v>
      </c>
      <c r="E136">
        <v>4441149315</v>
      </c>
      <c r="F136">
        <v>89326992</v>
      </c>
      <c r="G136">
        <v>12</v>
      </c>
      <c r="H136">
        <v>1</v>
      </c>
      <c r="I136">
        <v>13</v>
      </c>
      <c r="J136">
        <v>8</v>
      </c>
      <c r="K136">
        <v>21</v>
      </c>
      <c r="L136">
        <v>-17</v>
      </c>
      <c r="M136">
        <v>4</v>
      </c>
      <c r="N136">
        <v>0</v>
      </c>
      <c r="O136">
        <v>25</v>
      </c>
      <c r="P136">
        <v>121</v>
      </c>
    </row>
    <row r="137" spans="1:16" x14ac:dyDescent="0.25">
      <c r="A137" s="1">
        <v>43891.708333333336</v>
      </c>
      <c r="B137" s="2" t="s">
        <v>2</v>
      </c>
      <c r="C137">
        <v>3</v>
      </c>
      <c r="D137" s="2" t="s">
        <v>26</v>
      </c>
      <c r="E137">
        <v>4546679409</v>
      </c>
      <c r="F137">
        <v>9190347404</v>
      </c>
      <c r="G137">
        <v>406</v>
      </c>
      <c r="H137">
        <v>106</v>
      </c>
      <c r="I137">
        <v>512</v>
      </c>
      <c r="J137">
        <v>375</v>
      </c>
      <c r="K137">
        <v>887</v>
      </c>
      <c r="L137">
        <v>335</v>
      </c>
      <c r="M137">
        <v>73</v>
      </c>
      <c r="N137">
        <v>24</v>
      </c>
      <c r="O137">
        <v>984</v>
      </c>
      <c r="P137">
        <v>6879</v>
      </c>
    </row>
    <row r="138" spans="1:16" x14ac:dyDescent="0.25">
      <c r="A138" s="1">
        <v>43891.708333333336</v>
      </c>
      <c r="B138" s="2" t="s">
        <v>2</v>
      </c>
      <c r="C138">
        <v>11</v>
      </c>
      <c r="D138" s="2" t="s">
        <v>27</v>
      </c>
      <c r="E138">
        <v>4361675973</v>
      </c>
      <c r="F138">
        <v>135188753</v>
      </c>
      <c r="G138">
        <v>12</v>
      </c>
      <c r="H138">
        <v>5</v>
      </c>
      <c r="I138">
        <v>17</v>
      </c>
      <c r="J138">
        <v>8</v>
      </c>
      <c r="K138">
        <v>25</v>
      </c>
      <c r="L138">
        <v>14</v>
      </c>
      <c r="M138">
        <v>0</v>
      </c>
      <c r="N138">
        <v>0</v>
      </c>
      <c r="O138">
        <v>25</v>
      </c>
      <c r="P138">
        <v>101</v>
      </c>
    </row>
    <row r="139" spans="1:16" x14ac:dyDescent="0.25">
      <c r="A139" s="1">
        <v>43891.708333333336</v>
      </c>
      <c r="B139" s="2" t="s">
        <v>2</v>
      </c>
      <c r="C139">
        <v>14</v>
      </c>
      <c r="D139" s="2" t="s">
        <v>28</v>
      </c>
      <c r="E139">
        <v>4155774754</v>
      </c>
      <c r="F139">
        <v>1465916051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6</v>
      </c>
    </row>
    <row r="140" spans="1:16" x14ac:dyDescent="0.25">
      <c r="A140" s="1">
        <v>43891.708333333336</v>
      </c>
      <c r="B140" s="2" t="s">
        <v>2</v>
      </c>
      <c r="C140">
        <v>1</v>
      </c>
      <c r="D140" s="2" t="s">
        <v>29</v>
      </c>
      <c r="E140">
        <v>450732745</v>
      </c>
      <c r="F140">
        <v>7680687483</v>
      </c>
      <c r="G140">
        <v>11</v>
      </c>
      <c r="H140">
        <v>2</v>
      </c>
      <c r="I140">
        <v>13</v>
      </c>
      <c r="J140">
        <v>36</v>
      </c>
      <c r="K140">
        <v>49</v>
      </c>
      <c r="L140">
        <v>38</v>
      </c>
      <c r="M140">
        <v>0</v>
      </c>
      <c r="N140">
        <v>0</v>
      </c>
      <c r="O140">
        <v>49</v>
      </c>
      <c r="P140">
        <v>362</v>
      </c>
    </row>
    <row r="141" spans="1:16" x14ac:dyDescent="0.25">
      <c r="A141" s="1">
        <v>43891.708333333336</v>
      </c>
      <c r="B141" s="2" t="s">
        <v>2</v>
      </c>
      <c r="C141">
        <v>16</v>
      </c>
      <c r="D141" s="2" t="s">
        <v>30</v>
      </c>
      <c r="E141">
        <v>4112559576</v>
      </c>
      <c r="F141">
        <v>1686736689</v>
      </c>
      <c r="G141">
        <v>1</v>
      </c>
      <c r="H141">
        <v>0</v>
      </c>
      <c r="I141">
        <v>1</v>
      </c>
      <c r="J141">
        <v>2</v>
      </c>
      <c r="K141">
        <v>3</v>
      </c>
      <c r="L141">
        <v>0</v>
      </c>
      <c r="M141">
        <v>0</v>
      </c>
      <c r="N141">
        <v>0</v>
      </c>
      <c r="O141">
        <v>3</v>
      </c>
      <c r="P141">
        <v>262</v>
      </c>
    </row>
    <row r="142" spans="1:16" x14ac:dyDescent="0.25">
      <c r="A142" s="1">
        <v>43891.708333333336</v>
      </c>
      <c r="B142" s="2" t="s">
        <v>2</v>
      </c>
      <c r="C142">
        <v>20</v>
      </c>
      <c r="D142" s="2" t="s">
        <v>31</v>
      </c>
      <c r="E142">
        <v>3921531192</v>
      </c>
      <c r="F142">
        <v>9110616306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29</v>
      </c>
    </row>
    <row r="143" spans="1:16" x14ac:dyDescent="0.25">
      <c r="A143" s="1">
        <v>43891.708333333336</v>
      </c>
      <c r="B143" s="2" t="s">
        <v>2</v>
      </c>
      <c r="C143">
        <v>19</v>
      </c>
      <c r="D143" s="2" t="s">
        <v>32</v>
      </c>
      <c r="E143">
        <v>3811569725</v>
      </c>
      <c r="F143">
        <v>133623567</v>
      </c>
      <c r="G143">
        <v>1</v>
      </c>
      <c r="H143">
        <v>0</v>
      </c>
      <c r="I143">
        <v>1</v>
      </c>
      <c r="J143">
        <v>6</v>
      </c>
      <c r="K143">
        <v>7</v>
      </c>
      <c r="L143">
        <v>5</v>
      </c>
      <c r="M143">
        <v>2</v>
      </c>
      <c r="N143">
        <v>0</v>
      </c>
      <c r="O143">
        <v>9</v>
      </c>
      <c r="P143">
        <v>291</v>
      </c>
    </row>
    <row r="144" spans="1:16" x14ac:dyDescent="0.25">
      <c r="A144" s="1">
        <v>43891.708333333336</v>
      </c>
      <c r="B144" s="2" t="s">
        <v>2</v>
      </c>
      <c r="C144">
        <v>9</v>
      </c>
      <c r="D144" s="2" t="s">
        <v>33</v>
      </c>
      <c r="E144">
        <v>4376923077</v>
      </c>
      <c r="F144">
        <v>1125588885</v>
      </c>
      <c r="G144">
        <v>7</v>
      </c>
      <c r="H144">
        <v>0</v>
      </c>
      <c r="I144">
        <v>7</v>
      </c>
      <c r="J144">
        <v>5</v>
      </c>
      <c r="K144">
        <v>12</v>
      </c>
      <c r="L144">
        <v>2</v>
      </c>
      <c r="M144">
        <v>1</v>
      </c>
      <c r="N144">
        <v>0</v>
      </c>
      <c r="O144">
        <v>13</v>
      </c>
      <c r="P144">
        <v>572</v>
      </c>
    </row>
    <row r="145" spans="1:16" x14ac:dyDescent="0.25">
      <c r="A145" s="1">
        <v>43891.708333333336</v>
      </c>
      <c r="B145" s="2" t="s">
        <v>2</v>
      </c>
      <c r="C145">
        <v>4</v>
      </c>
      <c r="D145" s="2" t="s">
        <v>34</v>
      </c>
      <c r="E145">
        <v>4606893511</v>
      </c>
      <c r="F145">
        <v>1112123097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122</v>
      </c>
    </row>
    <row r="146" spans="1:16" x14ac:dyDescent="0.25">
      <c r="A146" s="1">
        <v>43891.708333333336</v>
      </c>
      <c r="B146" s="2" t="s">
        <v>2</v>
      </c>
      <c r="C146">
        <v>10</v>
      </c>
      <c r="D146" s="2" t="s">
        <v>35</v>
      </c>
      <c r="E146">
        <v>4310675841</v>
      </c>
      <c r="F146">
        <v>1238824698</v>
      </c>
      <c r="G146">
        <v>0</v>
      </c>
      <c r="H146">
        <v>0</v>
      </c>
      <c r="I146">
        <v>0</v>
      </c>
      <c r="J146">
        <v>2</v>
      </c>
      <c r="K146">
        <v>2</v>
      </c>
      <c r="L146">
        <v>2</v>
      </c>
      <c r="M146">
        <v>0</v>
      </c>
      <c r="N146">
        <v>0</v>
      </c>
      <c r="O146">
        <v>2</v>
      </c>
      <c r="P146">
        <v>35</v>
      </c>
    </row>
    <row r="147" spans="1:16" x14ac:dyDescent="0.25">
      <c r="A147" s="1">
        <v>43891.708333333336</v>
      </c>
      <c r="B147" s="2" t="s">
        <v>2</v>
      </c>
      <c r="C147">
        <v>2</v>
      </c>
      <c r="D147" s="2" t="s">
        <v>36</v>
      </c>
      <c r="E147">
        <v>4573750286</v>
      </c>
      <c r="F147">
        <v>7320149366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10</v>
      </c>
    </row>
    <row r="148" spans="1:16" x14ac:dyDescent="0.25">
      <c r="A148" s="1">
        <v>43891.708333333336</v>
      </c>
      <c r="B148" s="2" t="s">
        <v>2</v>
      </c>
      <c r="C148">
        <v>5</v>
      </c>
      <c r="D148" s="2" t="s">
        <v>37</v>
      </c>
      <c r="E148">
        <v>4543490485</v>
      </c>
      <c r="F148">
        <v>1233845213</v>
      </c>
      <c r="G148">
        <v>51</v>
      </c>
      <c r="H148">
        <v>13</v>
      </c>
      <c r="I148">
        <v>64</v>
      </c>
      <c r="J148">
        <v>197</v>
      </c>
      <c r="K148">
        <v>261</v>
      </c>
      <c r="L148">
        <v>72</v>
      </c>
      <c r="M148">
        <v>0</v>
      </c>
      <c r="N148">
        <v>2</v>
      </c>
      <c r="O148">
        <v>263</v>
      </c>
      <c r="P148">
        <v>9056</v>
      </c>
    </row>
    <row r="149" spans="1:16" x14ac:dyDescent="0.25">
      <c r="A149" s="1">
        <v>43892.75</v>
      </c>
      <c r="B149" s="2" t="s">
        <v>2</v>
      </c>
      <c r="C149">
        <v>13</v>
      </c>
      <c r="D149" s="2" t="s">
        <v>17</v>
      </c>
      <c r="E149">
        <v>4235122196</v>
      </c>
      <c r="F149">
        <v>1339843823</v>
      </c>
      <c r="G149">
        <v>3</v>
      </c>
      <c r="H149">
        <v>0</v>
      </c>
      <c r="I149">
        <v>3</v>
      </c>
      <c r="J149">
        <v>2</v>
      </c>
      <c r="K149">
        <v>5</v>
      </c>
      <c r="L149">
        <v>0</v>
      </c>
      <c r="M149">
        <v>0</v>
      </c>
      <c r="N149">
        <v>0</v>
      </c>
      <c r="O149">
        <v>5</v>
      </c>
      <c r="P149">
        <v>52</v>
      </c>
    </row>
    <row r="150" spans="1:16" x14ac:dyDescent="0.25">
      <c r="A150" s="1">
        <v>43892.75</v>
      </c>
      <c r="B150" s="2" t="s">
        <v>2</v>
      </c>
      <c r="C150">
        <v>17</v>
      </c>
      <c r="D150" s="2" t="s">
        <v>18</v>
      </c>
      <c r="E150">
        <v>4063947052</v>
      </c>
      <c r="F150">
        <v>1580514834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39</v>
      </c>
    </row>
    <row r="151" spans="1:16" x14ac:dyDescent="0.25">
      <c r="A151" s="1">
        <v>43892.75</v>
      </c>
      <c r="B151" s="2" t="s">
        <v>2</v>
      </c>
      <c r="C151">
        <v>4</v>
      </c>
      <c r="D151" s="2" t="s">
        <v>19</v>
      </c>
      <c r="E151">
        <v>4649933453</v>
      </c>
      <c r="F151">
        <v>1135662422</v>
      </c>
      <c r="G151">
        <v>1</v>
      </c>
      <c r="H151">
        <v>0</v>
      </c>
      <c r="I151">
        <v>1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1</v>
      </c>
      <c r="P151">
        <v>20</v>
      </c>
    </row>
    <row r="152" spans="1:16" x14ac:dyDescent="0.25">
      <c r="A152" s="1">
        <v>43892.75</v>
      </c>
      <c r="B152" s="2" t="s">
        <v>2</v>
      </c>
      <c r="C152">
        <v>18</v>
      </c>
      <c r="D152" s="2" t="s">
        <v>20</v>
      </c>
      <c r="E152">
        <v>3890597598</v>
      </c>
      <c r="F152">
        <v>1659440194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1</v>
      </c>
      <c r="P152">
        <v>39</v>
      </c>
    </row>
    <row r="153" spans="1:16" x14ac:dyDescent="0.25">
      <c r="A153" s="1">
        <v>43892.75</v>
      </c>
      <c r="B153" s="2" t="s">
        <v>2</v>
      </c>
      <c r="C153">
        <v>15</v>
      </c>
      <c r="D153" s="2" t="s">
        <v>21</v>
      </c>
      <c r="E153">
        <v>4083956555</v>
      </c>
      <c r="F153">
        <v>1425084984</v>
      </c>
      <c r="G153">
        <v>4</v>
      </c>
      <c r="H153">
        <v>0</v>
      </c>
      <c r="I153">
        <v>4</v>
      </c>
      <c r="J153">
        <v>13</v>
      </c>
      <c r="K153">
        <v>17</v>
      </c>
      <c r="L153">
        <v>0</v>
      </c>
      <c r="M153">
        <v>0</v>
      </c>
      <c r="N153">
        <v>0</v>
      </c>
      <c r="O153">
        <v>17</v>
      </c>
      <c r="P153">
        <v>373</v>
      </c>
    </row>
    <row r="154" spans="1:16" x14ac:dyDescent="0.25">
      <c r="A154" s="1">
        <v>43892.75</v>
      </c>
      <c r="B154" s="2" t="s">
        <v>2</v>
      </c>
      <c r="C154">
        <v>8</v>
      </c>
      <c r="D154" s="2" t="s">
        <v>22</v>
      </c>
      <c r="E154">
        <v>4449436681</v>
      </c>
      <c r="F154">
        <v>113417208</v>
      </c>
      <c r="G154">
        <v>148</v>
      </c>
      <c r="H154">
        <v>16</v>
      </c>
      <c r="I154">
        <v>164</v>
      </c>
      <c r="J154">
        <v>160</v>
      </c>
      <c r="K154">
        <v>324</v>
      </c>
      <c r="L154">
        <v>47</v>
      </c>
      <c r="M154">
        <v>0</v>
      </c>
      <c r="N154">
        <v>11</v>
      </c>
      <c r="O154">
        <v>335</v>
      </c>
      <c r="P154">
        <v>1973</v>
      </c>
    </row>
    <row r="155" spans="1:16" x14ac:dyDescent="0.25">
      <c r="A155" s="1">
        <v>43892.75</v>
      </c>
      <c r="B155" s="2" t="s">
        <v>2</v>
      </c>
      <c r="C155">
        <v>6</v>
      </c>
      <c r="D155" s="2" t="s">
        <v>23</v>
      </c>
      <c r="E155">
        <v>456494354</v>
      </c>
      <c r="F155">
        <v>1376813649</v>
      </c>
      <c r="G155">
        <v>0</v>
      </c>
      <c r="H155">
        <v>0</v>
      </c>
      <c r="I155">
        <v>0</v>
      </c>
      <c r="J155">
        <v>9</v>
      </c>
      <c r="K155">
        <v>9</v>
      </c>
      <c r="L155">
        <v>3</v>
      </c>
      <c r="M155">
        <v>0</v>
      </c>
      <c r="N155">
        <v>0</v>
      </c>
      <c r="O155">
        <v>9</v>
      </c>
      <c r="P155">
        <v>269</v>
      </c>
    </row>
    <row r="156" spans="1:16" x14ac:dyDescent="0.25">
      <c r="A156" s="1">
        <v>43892.75</v>
      </c>
      <c r="B156" s="2" t="s">
        <v>2</v>
      </c>
      <c r="C156">
        <v>12</v>
      </c>
      <c r="D156" s="2" t="s">
        <v>24</v>
      </c>
      <c r="E156">
        <v>4189277044</v>
      </c>
      <c r="F156">
        <v>1248366722</v>
      </c>
      <c r="G156">
        <v>3</v>
      </c>
      <c r="H156">
        <v>0</v>
      </c>
      <c r="I156">
        <v>3</v>
      </c>
      <c r="J156">
        <v>1</v>
      </c>
      <c r="K156">
        <v>4</v>
      </c>
      <c r="L156">
        <v>1</v>
      </c>
      <c r="M156">
        <v>3</v>
      </c>
      <c r="N156">
        <v>0</v>
      </c>
      <c r="O156">
        <v>7</v>
      </c>
      <c r="P156">
        <v>773</v>
      </c>
    </row>
    <row r="157" spans="1:16" x14ac:dyDescent="0.25">
      <c r="A157" s="1">
        <v>43892.75</v>
      </c>
      <c r="B157" s="2" t="s">
        <v>2</v>
      </c>
      <c r="C157">
        <v>7</v>
      </c>
      <c r="D157" s="2" t="s">
        <v>25</v>
      </c>
      <c r="E157">
        <v>4441149315</v>
      </c>
      <c r="F157">
        <v>89326992</v>
      </c>
      <c r="G157">
        <v>12</v>
      </c>
      <c r="H157">
        <v>1</v>
      </c>
      <c r="I157">
        <v>13</v>
      </c>
      <c r="J157">
        <v>5</v>
      </c>
      <c r="K157">
        <v>18</v>
      </c>
      <c r="L157">
        <v>-3</v>
      </c>
      <c r="M157">
        <v>4</v>
      </c>
      <c r="N157">
        <v>0</v>
      </c>
      <c r="O157">
        <v>22</v>
      </c>
      <c r="P157">
        <v>121</v>
      </c>
    </row>
    <row r="158" spans="1:16" x14ac:dyDescent="0.25">
      <c r="A158" s="1">
        <v>43892.75</v>
      </c>
      <c r="B158" s="2" t="s">
        <v>2</v>
      </c>
      <c r="C158">
        <v>3</v>
      </c>
      <c r="D158" s="2" t="s">
        <v>26</v>
      </c>
      <c r="E158">
        <v>4546679409</v>
      </c>
      <c r="F158">
        <v>9190347404</v>
      </c>
      <c r="G158">
        <v>478</v>
      </c>
      <c r="H158">
        <v>127</v>
      </c>
      <c r="I158">
        <v>605</v>
      </c>
      <c r="J158">
        <v>472</v>
      </c>
      <c r="K158">
        <v>1077</v>
      </c>
      <c r="L158">
        <v>190</v>
      </c>
      <c r="M158">
        <v>139</v>
      </c>
      <c r="N158">
        <v>38</v>
      </c>
      <c r="O158">
        <v>1254</v>
      </c>
      <c r="P158">
        <v>7925</v>
      </c>
    </row>
    <row r="159" spans="1:16" x14ac:dyDescent="0.25">
      <c r="A159" s="1">
        <v>43892.75</v>
      </c>
      <c r="B159" s="2" t="s">
        <v>2</v>
      </c>
      <c r="C159">
        <v>11</v>
      </c>
      <c r="D159" s="2" t="s">
        <v>27</v>
      </c>
      <c r="E159">
        <v>4361675973</v>
      </c>
      <c r="F159">
        <v>135188753</v>
      </c>
      <c r="G159">
        <v>17</v>
      </c>
      <c r="H159">
        <v>6</v>
      </c>
      <c r="I159">
        <v>23</v>
      </c>
      <c r="J159">
        <v>11</v>
      </c>
      <c r="K159">
        <v>34</v>
      </c>
      <c r="L159">
        <v>9</v>
      </c>
      <c r="M159">
        <v>0</v>
      </c>
      <c r="N159">
        <v>1</v>
      </c>
      <c r="O159">
        <v>35</v>
      </c>
      <c r="P159">
        <v>137</v>
      </c>
    </row>
    <row r="160" spans="1:16" x14ac:dyDescent="0.25">
      <c r="A160" s="1">
        <v>43892.75</v>
      </c>
      <c r="B160" s="2" t="s">
        <v>2</v>
      </c>
      <c r="C160">
        <v>14</v>
      </c>
      <c r="D160" s="2" t="s">
        <v>28</v>
      </c>
      <c r="E160">
        <v>4155774754</v>
      </c>
      <c r="F160">
        <v>1465916051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13</v>
      </c>
    </row>
    <row r="161" spans="1:16" x14ac:dyDescent="0.25">
      <c r="A161" s="1">
        <v>43892.75</v>
      </c>
      <c r="B161" s="2" t="s">
        <v>2</v>
      </c>
      <c r="C161">
        <v>1</v>
      </c>
      <c r="D161" s="2" t="s">
        <v>29</v>
      </c>
      <c r="E161">
        <v>450732745</v>
      </c>
      <c r="F161">
        <v>7680687483</v>
      </c>
      <c r="G161">
        <v>12</v>
      </c>
      <c r="H161">
        <v>2</v>
      </c>
      <c r="I161">
        <v>14</v>
      </c>
      <c r="J161">
        <v>37</v>
      </c>
      <c r="K161">
        <v>51</v>
      </c>
      <c r="L161">
        <v>2</v>
      </c>
      <c r="M161">
        <v>0</v>
      </c>
      <c r="N161">
        <v>0</v>
      </c>
      <c r="O161">
        <v>51</v>
      </c>
      <c r="P161">
        <v>434</v>
      </c>
    </row>
    <row r="162" spans="1:16" x14ac:dyDescent="0.25">
      <c r="A162" s="1">
        <v>43892.75</v>
      </c>
      <c r="B162" s="2" t="s">
        <v>2</v>
      </c>
      <c r="C162">
        <v>16</v>
      </c>
      <c r="D162" s="2" t="s">
        <v>30</v>
      </c>
      <c r="E162">
        <v>4112559576</v>
      </c>
      <c r="F162">
        <v>1686736689</v>
      </c>
      <c r="G162">
        <v>2</v>
      </c>
      <c r="H162">
        <v>0</v>
      </c>
      <c r="I162">
        <v>2</v>
      </c>
      <c r="J162">
        <v>2</v>
      </c>
      <c r="K162">
        <v>4</v>
      </c>
      <c r="L162">
        <v>1</v>
      </c>
      <c r="M162">
        <v>0</v>
      </c>
      <c r="N162">
        <v>0</v>
      </c>
      <c r="O162">
        <v>4</v>
      </c>
      <c r="P162">
        <v>278</v>
      </c>
    </row>
    <row r="163" spans="1:16" x14ac:dyDescent="0.25">
      <c r="A163" s="1">
        <v>43892.75</v>
      </c>
      <c r="B163" s="2" t="s">
        <v>2</v>
      </c>
      <c r="C163">
        <v>20</v>
      </c>
      <c r="D163" s="2" t="s">
        <v>31</v>
      </c>
      <c r="E163">
        <v>3921531192</v>
      </c>
      <c r="F163">
        <v>9110616306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29</v>
      </c>
    </row>
    <row r="164" spans="1:16" x14ac:dyDescent="0.25">
      <c r="A164" s="1">
        <v>43892.75</v>
      </c>
      <c r="B164" s="2" t="s">
        <v>2</v>
      </c>
      <c r="C164">
        <v>19</v>
      </c>
      <c r="D164" s="2" t="s">
        <v>32</v>
      </c>
      <c r="E164">
        <v>3811569725</v>
      </c>
      <c r="F164">
        <v>133623567</v>
      </c>
      <c r="G164">
        <v>2</v>
      </c>
      <c r="H164">
        <v>0</v>
      </c>
      <c r="I164">
        <v>2</v>
      </c>
      <c r="J164">
        <v>3</v>
      </c>
      <c r="K164">
        <v>5</v>
      </c>
      <c r="L164">
        <v>-2</v>
      </c>
      <c r="M164">
        <v>2</v>
      </c>
      <c r="N164">
        <v>0</v>
      </c>
      <c r="O164">
        <v>7</v>
      </c>
      <c r="P164">
        <v>307</v>
      </c>
    </row>
    <row r="165" spans="1:16" x14ac:dyDescent="0.25">
      <c r="A165" s="1">
        <v>43892.75</v>
      </c>
      <c r="B165" s="2" t="s">
        <v>2</v>
      </c>
      <c r="C165">
        <v>9</v>
      </c>
      <c r="D165" s="2" t="s">
        <v>33</v>
      </c>
      <c r="E165">
        <v>4376923077</v>
      </c>
      <c r="F165">
        <v>1125588885</v>
      </c>
      <c r="G165">
        <v>7</v>
      </c>
      <c r="H165">
        <v>0</v>
      </c>
      <c r="I165">
        <v>7</v>
      </c>
      <c r="J165">
        <v>5</v>
      </c>
      <c r="K165">
        <v>12</v>
      </c>
      <c r="L165">
        <v>0</v>
      </c>
      <c r="M165">
        <v>1</v>
      </c>
      <c r="N165">
        <v>0</v>
      </c>
      <c r="O165">
        <v>13</v>
      </c>
      <c r="P165">
        <v>613</v>
      </c>
    </row>
    <row r="166" spans="1:16" x14ac:dyDescent="0.25">
      <c r="A166" s="1">
        <v>43892.75</v>
      </c>
      <c r="B166" s="2" t="s">
        <v>2</v>
      </c>
      <c r="C166">
        <v>4</v>
      </c>
      <c r="D166" s="2" t="s">
        <v>34</v>
      </c>
      <c r="E166">
        <v>4606893511</v>
      </c>
      <c r="F166">
        <v>1112123097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122</v>
      </c>
    </row>
    <row r="167" spans="1:16" x14ac:dyDescent="0.25">
      <c r="A167" s="1">
        <v>43892.75</v>
      </c>
      <c r="B167" s="2" t="s">
        <v>2</v>
      </c>
      <c r="C167">
        <v>10</v>
      </c>
      <c r="D167" s="2" t="s">
        <v>35</v>
      </c>
      <c r="E167">
        <v>4310675841</v>
      </c>
      <c r="F167">
        <v>1238824698</v>
      </c>
      <c r="G167">
        <v>0</v>
      </c>
      <c r="H167">
        <v>0</v>
      </c>
      <c r="I167">
        <v>0</v>
      </c>
      <c r="J167">
        <v>2</v>
      </c>
      <c r="K167">
        <v>2</v>
      </c>
      <c r="L167">
        <v>0</v>
      </c>
      <c r="M167">
        <v>0</v>
      </c>
      <c r="N167">
        <v>0</v>
      </c>
      <c r="O167">
        <v>2</v>
      </c>
      <c r="P167">
        <v>35</v>
      </c>
    </row>
    <row r="168" spans="1:16" x14ac:dyDescent="0.25">
      <c r="A168" s="1">
        <v>43892.75</v>
      </c>
      <c r="B168" s="2" t="s">
        <v>2</v>
      </c>
      <c r="C168">
        <v>2</v>
      </c>
      <c r="D168" s="2" t="s">
        <v>36</v>
      </c>
      <c r="E168">
        <v>4573750286</v>
      </c>
      <c r="F168">
        <v>7320149366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11</v>
      </c>
    </row>
    <row r="169" spans="1:16" x14ac:dyDescent="0.25">
      <c r="A169" s="1">
        <v>43892.75</v>
      </c>
      <c r="B169" s="2" t="s">
        <v>2</v>
      </c>
      <c r="C169">
        <v>5</v>
      </c>
      <c r="D169" s="2" t="s">
        <v>37</v>
      </c>
      <c r="E169">
        <v>4543490485</v>
      </c>
      <c r="F169">
        <v>1233845213</v>
      </c>
      <c r="G169">
        <v>53</v>
      </c>
      <c r="H169">
        <v>14</v>
      </c>
      <c r="I169">
        <v>67</v>
      </c>
      <c r="J169">
        <v>204</v>
      </c>
      <c r="K169">
        <v>271</v>
      </c>
      <c r="L169">
        <v>10</v>
      </c>
      <c r="M169">
        <v>0</v>
      </c>
      <c r="N169">
        <v>2</v>
      </c>
      <c r="O169">
        <v>273</v>
      </c>
      <c r="P169">
        <v>9782</v>
      </c>
    </row>
    <row r="170" spans="1:16" x14ac:dyDescent="0.25">
      <c r="A170" s="1">
        <v>43893.75</v>
      </c>
      <c r="B170" s="2" t="s">
        <v>2</v>
      </c>
      <c r="C170">
        <v>13</v>
      </c>
      <c r="D170" s="2" t="s">
        <v>17</v>
      </c>
      <c r="E170">
        <v>4235122196</v>
      </c>
      <c r="F170">
        <v>1339843823</v>
      </c>
      <c r="G170">
        <v>5</v>
      </c>
      <c r="H170">
        <v>0</v>
      </c>
      <c r="I170">
        <v>5</v>
      </c>
      <c r="J170">
        <v>1</v>
      </c>
      <c r="K170">
        <v>6</v>
      </c>
      <c r="L170">
        <v>1</v>
      </c>
      <c r="M170">
        <v>0</v>
      </c>
      <c r="N170">
        <v>0</v>
      </c>
      <c r="O170">
        <v>6</v>
      </c>
      <c r="P170">
        <v>52</v>
      </c>
    </row>
    <row r="171" spans="1:16" x14ac:dyDescent="0.25">
      <c r="A171" s="1">
        <v>43893.75</v>
      </c>
      <c r="B171" s="2" t="s">
        <v>2</v>
      </c>
      <c r="C171">
        <v>17</v>
      </c>
      <c r="D171" s="2" t="s">
        <v>18</v>
      </c>
      <c r="E171">
        <v>4063947052</v>
      </c>
      <c r="F171">
        <v>1580514834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1</v>
      </c>
      <c r="P171">
        <v>42</v>
      </c>
    </row>
    <row r="172" spans="1:16" x14ac:dyDescent="0.25">
      <c r="A172" s="1">
        <v>43893.75</v>
      </c>
      <c r="B172" s="2" t="s">
        <v>2</v>
      </c>
      <c r="C172">
        <v>4</v>
      </c>
      <c r="D172" s="2" t="s">
        <v>19</v>
      </c>
      <c r="E172">
        <v>4649933453</v>
      </c>
      <c r="F172">
        <v>1135662422</v>
      </c>
      <c r="G172">
        <v>1</v>
      </c>
      <c r="H172">
        <v>0</v>
      </c>
      <c r="I172">
        <v>1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1</v>
      </c>
      <c r="P172">
        <v>20</v>
      </c>
    </row>
    <row r="173" spans="1:16" x14ac:dyDescent="0.25">
      <c r="A173" s="1">
        <v>43893.75</v>
      </c>
      <c r="B173" s="2" t="s">
        <v>2</v>
      </c>
      <c r="C173">
        <v>18</v>
      </c>
      <c r="D173" s="2" t="s">
        <v>20</v>
      </c>
      <c r="E173">
        <v>3890597598</v>
      </c>
      <c r="F173">
        <v>1659440194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39</v>
      </c>
    </row>
    <row r="174" spans="1:16" x14ac:dyDescent="0.25">
      <c r="A174" s="1">
        <v>43893.75</v>
      </c>
      <c r="B174" s="2" t="s">
        <v>2</v>
      </c>
      <c r="C174">
        <v>15</v>
      </c>
      <c r="D174" s="2" t="s">
        <v>21</v>
      </c>
      <c r="E174">
        <v>4083956555</v>
      </c>
      <c r="F174">
        <v>1425084984</v>
      </c>
      <c r="G174">
        <v>11</v>
      </c>
      <c r="H174">
        <v>0</v>
      </c>
      <c r="I174">
        <v>11</v>
      </c>
      <c r="J174">
        <v>19</v>
      </c>
      <c r="K174">
        <v>30</v>
      </c>
      <c r="L174">
        <v>13</v>
      </c>
      <c r="M174">
        <v>0</v>
      </c>
      <c r="N174">
        <v>0</v>
      </c>
      <c r="O174">
        <v>30</v>
      </c>
      <c r="P174">
        <v>405</v>
      </c>
    </row>
    <row r="175" spans="1:16" x14ac:dyDescent="0.25">
      <c r="A175" s="1">
        <v>43893.75</v>
      </c>
      <c r="B175" s="2" t="s">
        <v>2</v>
      </c>
      <c r="C175">
        <v>8</v>
      </c>
      <c r="D175" s="2" t="s">
        <v>22</v>
      </c>
      <c r="E175">
        <v>4449436681</v>
      </c>
      <c r="F175">
        <v>113417208</v>
      </c>
      <c r="G175">
        <v>187</v>
      </c>
      <c r="H175">
        <v>24</v>
      </c>
      <c r="I175">
        <v>211</v>
      </c>
      <c r="J175">
        <v>187</v>
      </c>
      <c r="K175">
        <v>398</v>
      </c>
      <c r="L175">
        <v>74</v>
      </c>
      <c r="M175">
        <v>4</v>
      </c>
      <c r="N175">
        <v>18</v>
      </c>
      <c r="O175">
        <v>420</v>
      </c>
      <c r="P175">
        <v>2012</v>
      </c>
    </row>
    <row r="176" spans="1:16" x14ac:dyDescent="0.25">
      <c r="A176" s="1">
        <v>43893.75</v>
      </c>
      <c r="B176" s="2" t="s">
        <v>2</v>
      </c>
      <c r="C176">
        <v>6</v>
      </c>
      <c r="D176" s="2" t="s">
        <v>23</v>
      </c>
      <c r="E176">
        <v>456494354</v>
      </c>
      <c r="F176">
        <v>1376813649</v>
      </c>
      <c r="G176">
        <v>1</v>
      </c>
      <c r="H176">
        <v>0</v>
      </c>
      <c r="I176">
        <v>1</v>
      </c>
      <c r="J176">
        <v>12</v>
      </c>
      <c r="K176">
        <v>13</v>
      </c>
      <c r="L176">
        <v>4</v>
      </c>
      <c r="M176">
        <v>0</v>
      </c>
      <c r="N176">
        <v>0</v>
      </c>
      <c r="O176">
        <v>13</v>
      </c>
      <c r="P176">
        <v>354</v>
      </c>
    </row>
    <row r="177" spans="1:16" x14ac:dyDescent="0.25">
      <c r="A177" s="1">
        <v>43893.75</v>
      </c>
      <c r="B177" s="2" t="s">
        <v>2</v>
      </c>
      <c r="C177">
        <v>12</v>
      </c>
      <c r="D177" s="2" t="s">
        <v>24</v>
      </c>
      <c r="E177">
        <v>4189277044</v>
      </c>
      <c r="F177">
        <v>1248366722</v>
      </c>
      <c r="G177">
        <v>10</v>
      </c>
      <c r="H177">
        <v>0</v>
      </c>
      <c r="I177">
        <v>10</v>
      </c>
      <c r="J177">
        <v>1</v>
      </c>
      <c r="K177">
        <v>11</v>
      </c>
      <c r="L177">
        <v>7</v>
      </c>
      <c r="M177">
        <v>3</v>
      </c>
      <c r="N177">
        <v>0</v>
      </c>
      <c r="O177">
        <v>14</v>
      </c>
      <c r="P177">
        <v>877</v>
      </c>
    </row>
    <row r="178" spans="1:16" x14ac:dyDescent="0.25">
      <c r="A178" s="1">
        <v>43893.75</v>
      </c>
      <c r="B178" s="2" t="s">
        <v>2</v>
      </c>
      <c r="C178">
        <v>7</v>
      </c>
      <c r="D178" s="2" t="s">
        <v>25</v>
      </c>
      <c r="E178">
        <v>4441149315</v>
      </c>
      <c r="F178">
        <v>89326992</v>
      </c>
      <c r="G178">
        <v>12</v>
      </c>
      <c r="H178">
        <v>2</v>
      </c>
      <c r="I178">
        <v>14</v>
      </c>
      <c r="J178">
        <v>5</v>
      </c>
      <c r="K178">
        <v>19</v>
      </c>
      <c r="L178">
        <v>1</v>
      </c>
      <c r="M178">
        <v>4</v>
      </c>
      <c r="N178">
        <v>1</v>
      </c>
      <c r="O178">
        <v>24</v>
      </c>
      <c r="P178">
        <v>121</v>
      </c>
    </row>
    <row r="179" spans="1:16" x14ac:dyDescent="0.25">
      <c r="A179" s="1">
        <v>43893.75</v>
      </c>
      <c r="B179" s="2" t="s">
        <v>2</v>
      </c>
      <c r="C179">
        <v>3</v>
      </c>
      <c r="D179" s="2" t="s">
        <v>26</v>
      </c>
      <c r="E179">
        <v>4546679409</v>
      </c>
      <c r="F179">
        <v>9190347404</v>
      </c>
      <c r="G179">
        <v>698</v>
      </c>
      <c r="H179">
        <v>167</v>
      </c>
      <c r="I179">
        <v>865</v>
      </c>
      <c r="J179">
        <v>461</v>
      </c>
      <c r="K179">
        <v>1326</v>
      </c>
      <c r="L179">
        <v>249</v>
      </c>
      <c r="M179">
        <v>139</v>
      </c>
      <c r="N179">
        <v>55</v>
      </c>
      <c r="O179">
        <v>1520</v>
      </c>
      <c r="P179">
        <v>9577</v>
      </c>
    </row>
    <row r="180" spans="1:16" x14ac:dyDescent="0.25">
      <c r="A180" s="1">
        <v>43893.75</v>
      </c>
      <c r="B180" s="2" t="s">
        <v>2</v>
      </c>
      <c r="C180">
        <v>11</v>
      </c>
      <c r="D180" s="2" t="s">
        <v>27</v>
      </c>
      <c r="E180">
        <v>4361675973</v>
      </c>
      <c r="F180">
        <v>135188753</v>
      </c>
      <c r="G180">
        <v>27</v>
      </c>
      <c r="H180">
        <v>13</v>
      </c>
      <c r="I180">
        <v>40</v>
      </c>
      <c r="J180">
        <v>19</v>
      </c>
      <c r="K180">
        <v>59</v>
      </c>
      <c r="L180">
        <v>25</v>
      </c>
      <c r="M180">
        <v>0</v>
      </c>
      <c r="N180">
        <v>2</v>
      </c>
      <c r="O180">
        <v>61</v>
      </c>
      <c r="P180">
        <v>200</v>
      </c>
    </row>
    <row r="181" spans="1:16" x14ac:dyDescent="0.25">
      <c r="A181" s="1">
        <v>43893.75</v>
      </c>
      <c r="B181" s="2" t="s">
        <v>2</v>
      </c>
      <c r="C181">
        <v>14</v>
      </c>
      <c r="D181" s="2" t="s">
        <v>28</v>
      </c>
      <c r="E181">
        <v>4155774754</v>
      </c>
      <c r="F181">
        <v>1465916051</v>
      </c>
      <c r="G181">
        <v>3</v>
      </c>
      <c r="H181">
        <v>0</v>
      </c>
      <c r="I181">
        <v>3</v>
      </c>
      <c r="J181">
        <v>0</v>
      </c>
      <c r="K181">
        <v>3</v>
      </c>
      <c r="L181">
        <v>3</v>
      </c>
      <c r="M181">
        <v>0</v>
      </c>
      <c r="N181">
        <v>0</v>
      </c>
      <c r="O181">
        <v>3</v>
      </c>
      <c r="P181">
        <v>13</v>
      </c>
    </row>
    <row r="182" spans="1:16" x14ac:dyDescent="0.25">
      <c r="A182" s="1">
        <v>43893.75</v>
      </c>
      <c r="B182" s="2" t="s">
        <v>2</v>
      </c>
      <c r="C182">
        <v>1</v>
      </c>
      <c r="D182" s="2" t="s">
        <v>29</v>
      </c>
      <c r="E182">
        <v>450732745</v>
      </c>
      <c r="F182">
        <v>7680687483</v>
      </c>
      <c r="G182">
        <v>13</v>
      </c>
      <c r="H182">
        <v>3</v>
      </c>
      <c r="I182">
        <v>16</v>
      </c>
      <c r="J182">
        <v>40</v>
      </c>
      <c r="K182">
        <v>56</v>
      </c>
      <c r="L182">
        <v>5</v>
      </c>
      <c r="M182">
        <v>0</v>
      </c>
      <c r="N182">
        <v>0</v>
      </c>
      <c r="O182">
        <v>56</v>
      </c>
      <c r="P182">
        <v>458</v>
      </c>
    </row>
    <row r="183" spans="1:16" x14ac:dyDescent="0.25">
      <c r="A183" s="1">
        <v>43893.75</v>
      </c>
      <c r="B183" s="2" t="s">
        <v>2</v>
      </c>
      <c r="C183">
        <v>16</v>
      </c>
      <c r="D183" s="2" t="s">
        <v>30</v>
      </c>
      <c r="E183">
        <v>4112559576</v>
      </c>
      <c r="F183">
        <v>1686736689</v>
      </c>
      <c r="G183">
        <v>2</v>
      </c>
      <c r="H183">
        <v>0</v>
      </c>
      <c r="I183">
        <v>2</v>
      </c>
      <c r="J183">
        <v>4</v>
      </c>
      <c r="K183">
        <v>6</v>
      </c>
      <c r="L183">
        <v>2</v>
      </c>
      <c r="M183">
        <v>0</v>
      </c>
      <c r="N183">
        <v>0</v>
      </c>
      <c r="O183">
        <v>6</v>
      </c>
      <c r="P183">
        <v>298</v>
      </c>
    </row>
    <row r="184" spans="1:16" x14ac:dyDescent="0.25">
      <c r="A184" s="1">
        <v>43893.75</v>
      </c>
      <c r="B184" s="2" t="s">
        <v>2</v>
      </c>
      <c r="C184">
        <v>20</v>
      </c>
      <c r="D184" s="2" t="s">
        <v>31</v>
      </c>
      <c r="E184">
        <v>3921531192</v>
      </c>
      <c r="F184">
        <v>9110616306</v>
      </c>
      <c r="G184">
        <v>1</v>
      </c>
      <c r="H184">
        <v>0</v>
      </c>
      <c r="I184">
        <v>1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1</v>
      </c>
      <c r="P184">
        <v>29</v>
      </c>
    </row>
    <row r="185" spans="1:16" x14ac:dyDescent="0.25">
      <c r="A185" s="1">
        <v>43893.75</v>
      </c>
      <c r="B185" s="2" t="s">
        <v>2</v>
      </c>
      <c r="C185">
        <v>19</v>
      </c>
      <c r="D185" s="2" t="s">
        <v>32</v>
      </c>
      <c r="E185">
        <v>3811569725</v>
      </c>
      <c r="F185">
        <v>133623567</v>
      </c>
      <c r="G185">
        <v>2</v>
      </c>
      <c r="H185">
        <v>0</v>
      </c>
      <c r="I185">
        <v>2</v>
      </c>
      <c r="J185">
        <v>3</v>
      </c>
      <c r="K185">
        <v>5</v>
      </c>
      <c r="L185">
        <v>0</v>
      </c>
      <c r="M185">
        <v>2</v>
      </c>
      <c r="N185">
        <v>0</v>
      </c>
      <c r="O185">
        <v>7</v>
      </c>
      <c r="P185">
        <v>307</v>
      </c>
    </row>
    <row r="186" spans="1:16" x14ac:dyDescent="0.25">
      <c r="A186" s="1">
        <v>43893.75</v>
      </c>
      <c r="B186" s="2" t="s">
        <v>2</v>
      </c>
      <c r="C186">
        <v>9</v>
      </c>
      <c r="D186" s="2" t="s">
        <v>33</v>
      </c>
      <c r="E186">
        <v>4376923077</v>
      </c>
      <c r="F186">
        <v>1125588885</v>
      </c>
      <c r="G186">
        <v>10</v>
      </c>
      <c r="H186">
        <v>0</v>
      </c>
      <c r="I186">
        <v>10</v>
      </c>
      <c r="J186">
        <v>8</v>
      </c>
      <c r="K186">
        <v>18</v>
      </c>
      <c r="L186">
        <v>6</v>
      </c>
      <c r="M186">
        <v>1</v>
      </c>
      <c r="N186">
        <v>0</v>
      </c>
      <c r="O186">
        <v>19</v>
      </c>
      <c r="P186">
        <v>697</v>
      </c>
    </row>
    <row r="187" spans="1:16" x14ac:dyDescent="0.25">
      <c r="A187" s="1">
        <v>43893.75</v>
      </c>
      <c r="B187" s="2" t="s">
        <v>2</v>
      </c>
      <c r="C187">
        <v>4</v>
      </c>
      <c r="D187" s="2" t="s">
        <v>34</v>
      </c>
      <c r="E187">
        <v>4606893511</v>
      </c>
      <c r="F187">
        <v>1112123097</v>
      </c>
      <c r="G187">
        <v>1</v>
      </c>
      <c r="H187">
        <v>0</v>
      </c>
      <c r="I187">
        <v>1</v>
      </c>
      <c r="J187">
        <v>3</v>
      </c>
      <c r="K187">
        <v>4</v>
      </c>
      <c r="L187">
        <v>4</v>
      </c>
      <c r="M187">
        <v>0</v>
      </c>
      <c r="N187">
        <v>0</v>
      </c>
      <c r="O187">
        <v>4</v>
      </c>
      <c r="P187">
        <v>122</v>
      </c>
    </row>
    <row r="188" spans="1:16" x14ac:dyDescent="0.25">
      <c r="A188" s="1">
        <v>43893.75</v>
      </c>
      <c r="B188" s="2" t="s">
        <v>2</v>
      </c>
      <c r="C188">
        <v>10</v>
      </c>
      <c r="D188" s="2" t="s">
        <v>35</v>
      </c>
      <c r="E188">
        <v>4310675841</v>
      </c>
      <c r="F188">
        <v>1238824698</v>
      </c>
      <c r="G188">
        <v>1</v>
      </c>
      <c r="H188">
        <v>1</v>
      </c>
      <c r="I188">
        <v>2</v>
      </c>
      <c r="J188">
        <v>6</v>
      </c>
      <c r="K188">
        <v>8</v>
      </c>
      <c r="L188">
        <v>6</v>
      </c>
      <c r="M188">
        <v>0</v>
      </c>
      <c r="N188">
        <v>0</v>
      </c>
      <c r="O188">
        <v>8</v>
      </c>
      <c r="P188">
        <v>45</v>
      </c>
    </row>
    <row r="189" spans="1:16" x14ac:dyDescent="0.25">
      <c r="A189" s="1">
        <v>43893.75</v>
      </c>
      <c r="B189" s="2" t="s">
        <v>2</v>
      </c>
      <c r="C189">
        <v>2</v>
      </c>
      <c r="D189" s="2" t="s">
        <v>36</v>
      </c>
      <c r="E189">
        <v>4573750286</v>
      </c>
      <c r="F189">
        <v>7320149366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12</v>
      </c>
    </row>
    <row r="190" spans="1:16" x14ac:dyDescent="0.25">
      <c r="A190" s="1">
        <v>43893.75</v>
      </c>
      <c r="B190" s="2" t="s">
        <v>2</v>
      </c>
      <c r="C190">
        <v>5</v>
      </c>
      <c r="D190" s="2" t="s">
        <v>37</v>
      </c>
      <c r="E190">
        <v>4543490485</v>
      </c>
      <c r="F190">
        <v>1233845213</v>
      </c>
      <c r="G190">
        <v>49</v>
      </c>
      <c r="H190">
        <v>19</v>
      </c>
      <c r="I190">
        <v>68</v>
      </c>
      <c r="J190">
        <v>229</v>
      </c>
      <c r="K190">
        <v>297</v>
      </c>
      <c r="L190">
        <v>26</v>
      </c>
      <c r="M190">
        <v>7</v>
      </c>
      <c r="N190">
        <v>3</v>
      </c>
      <c r="O190">
        <v>307</v>
      </c>
      <c r="P190">
        <v>10176</v>
      </c>
    </row>
    <row r="191" spans="1:16" x14ac:dyDescent="0.25">
      <c r="A191" s="1">
        <v>43894.708333333336</v>
      </c>
      <c r="B191" s="2" t="s">
        <v>2</v>
      </c>
      <c r="C191">
        <v>13</v>
      </c>
      <c r="D191" s="2" t="s">
        <v>17</v>
      </c>
      <c r="E191">
        <v>4235122196</v>
      </c>
      <c r="F191">
        <v>1339843823</v>
      </c>
      <c r="G191">
        <v>7</v>
      </c>
      <c r="H191">
        <v>0</v>
      </c>
      <c r="I191">
        <v>7</v>
      </c>
      <c r="J191">
        <v>0</v>
      </c>
      <c r="K191">
        <v>7</v>
      </c>
      <c r="L191">
        <v>1</v>
      </c>
      <c r="M191">
        <v>0</v>
      </c>
      <c r="N191">
        <v>0</v>
      </c>
      <c r="O191">
        <v>7</v>
      </c>
      <c r="P191">
        <v>85</v>
      </c>
    </row>
    <row r="192" spans="1:16" x14ac:dyDescent="0.25">
      <c r="A192" s="1">
        <v>43894.708333333336</v>
      </c>
      <c r="B192" s="2" t="s">
        <v>2</v>
      </c>
      <c r="C192">
        <v>17</v>
      </c>
      <c r="D192" s="2" t="s">
        <v>18</v>
      </c>
      <c r="E192">
        <v>4063947052</v>
      </c>
      <c r="F192">
        <v>1580514834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48</v>
      </c>
    </row>
    <row r="193" spans="1:16" x14ac:dyDescent="0.25">
      <c r="A193" s="1">
        <v>43894.708333333336</v>
      </c>
      <c r="B193" s="2" t="s">
        <v>2</v>
      </c>
      <c r="C193">
        <v>4</v>
      </c>
      <c r="D193" s="2" t="s">
        <v>19</v>
      </c>
      <c r="E193">
        <v>4649933453</v>
      </c>
      <c r="F193">
        <v>1135662422</v>
      </c>
      <c r="G193">
        <v>1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1</v>
      </c>
      <c r="P193">
        <v>20</v>
      </c>
    </row>
    <row r="194" spans="1:16" x14ac:dyDescent="0.25">
      <c r="A194" s="1">
        <v>43894.708333333336</v>
      </c>
      <c r="B194" s="2" t="s">
        <v>2</v>
      </c>
      <c r="C194">
        <v>18</v>
      </c>
      <c r="D194" s="2" t="s">
        <v>20</v>
      </c>
      <c r="E194">
        <v>3890597598</v>
      </c>
      <c r="F194">
        <v>1659440194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1</v>
      </c>
      <c r="P194">
        <v>46</v>
      </c>
    </row>
    <row r="195" spans="1:16" x14ac:dyDescent="0.25">
      <c r="A195" s="1">
        <v>43894.708333333336</v>
      </c>
      <c r="B195" s="2" t="s">
        <v>2</v>
      </c>
      <c r="C195">
        <v>15</v>
      </c>
      <c r="D195" s="2" t="s">
        <v>21</v>
      </c>
      <c r="E195">
        <v>4083956555</v>
      </c>
      <c r="F195">
        <v>1425084984</v>
      </c>
      <c r="G195">
        <v>11</v>
      </c>
      <c r="H195">
        <v>0</v>
      </c>
      <c r="I195">
        <v>11</v>
      </c>
      <c r="J195">
        <v>20</v>
      </c>
      <c r="K195">
        <v>31</v>
      </c>
      <c r="L195">
        <v>1</v>
      </c>
      <c r="M195">
        <v>0</v>
      </c>
      <c r="N195">
        <v>0</v>
      </c>
      <c r="O195">
        <v>31</v>
      </c>
      <c r="P195">
        <v>429</v>
      </c>
    </row>
    <row r="196" spans="1:16" x14ac:dyDescent="0.25">
      <c r="A196" s="1">
        <v>43894.708333333336</v>
      </c>
      <c r="B196" s="2" t="s">
        <v>2</v>
      </c>
      <c r="C196">
        <v>8</v>
      </c>
      <c r="D196" s="2" t="s">
        <v>22</v>
      </c>
      <c r="E196">
        <v>4449436681</v>
      </c>
      <c r="F196">
        <v>113417208</v>
      </c>
      <c r="G196">
        <v>256</v>
      </c>
      <c r="H196">
        <v>26</v>
      </c>
      <c r="I196">
        <v>282</v>
      </c>
      <c r="J196">
        <v>234</v>
      </c>
      <c r="K196">
        <v>516</v>
      </c>
      <c r="L196">
        <v>118</v>
      </c>
      <c r="M196">
        <v>6</v>
      </c>
      <c r="N196">
        <v>22</v>
      </c>
      <c r="O196">
        <v>544</v>
      </c>
      <c r="P196">
        <v>2500</v>
      </c>
    </row>
    <row r="197" spans="1:16" x14ac:dyDescent="0.25">
      <c r="A197" s="1">
        <v>43894.708333333336</v>
      </c>
      <c r="B197" s="2" t="s">
        <v>2</v>
      </c>
      <c r="C197">
        <v>6</v>
      </c>
      <c r="D197" s="2" t="s">
        <v>23</v>
      </c>
      <c r="E197">
        <v>456494354</v>
      </c>
      <c r="F197">
        <v>1376813649</v>
      </c>
      <c r="G197">
        <v>3</v>
      </c>
      <c r="H197">
        <v>0</v>
      </c>
      <c r="I197">
        <v>3</v>
      </c>
      <c r="J197">
        <v>15</v>
      </c>
      <c r="K197">
        <v>18</v>
      </c>
      <c r="L197">
        <v>5</v>
      </c>
      <c r="M197">
        <v>0</v>
      </c>
      <c r="N197">
        <v>0</v>
      </c>
      <c r="O197">
        <v>18</v>
      </c>
      <c r="P197">
        <v>376</v>
      </c>
    </row>
    <row r="198" spans="1:16" x14ac:dyDescent="0.25">
      <c r="A198" s="1">
        <v>43894.708333333336</v>
      </c>
      <c r="B198" s="2" t="s">
        <v>2</v>
      </c>
      <c r="C198">
        <v>12</v>
      </c>
      <c r="D198" s="2" t="s">
        <v>24</v>
      </c>
      <c r="E198">
        <v>4189277044</v>
      </c>
      <c r="F198">
        <v>1248366722</v>
      </c>
      <c r="G198">
        <v>15</v>
      </c>
      <c r="H198">
        <v>3</v>
      </c>
      <c r="I198">
        <v>18</v>
      </c>
      <c r="J198">
        <v>9</v>
      </c>
      <c r="K198">
        <v>27</v>
      </c>
      <c r="L198">
        <v>16</v>
      </c>
      <c r="M198">
        <v>3</v>
      </c>
      <c r="N198">
        <v>0</v>
      </c>
      <c r="O198">
        <v>30</v>
      </c>
      <c r="P198">
        <v>995</v>
      </c>
    </row>
    <row r="199" spans="1:16" x14ac:dyDescent="0.25">
      <c r="A199" s="1">
        <v>43894.708333333336</v>
      </c>
      <c r="B199" s="2" t="s">
        <v>2</v>
      </c>
      <c r="C199">
        <v>7</v>
      </c>
      <c r="D199" s="2" t="s">
        <v>25</v>
      </c>
      <c r="E199">
        <v>4441149315</v>
      </c>
      <c r="F199">
        <v>89326992</v>
      </c>
      <c r="G199">
        <v>10</v>
      </c>
      <c r="H199">
        <v>3</v>
      </c>
      <c r="I199">
        <v>13</v>
      </c>
      <c r="J199">
        <v>8</v>
      </c>
      <c r="K199">
        <v>21</v>
      </c>
      <c r="L199">
        <v>2</v>
      </c>
      <c r="M199">
        <v>4</v>
      </c>
      <c r="N199">
        <v>1</v>
      </c>
      <c r="O199">
        <v>26</v>
      </c>
      <c r="P199">
        <v>133</v>
      </c>
    </row>
    <row r="200" spans="1:16" x14ac:dyDescent="0.25">
      <c r="A200" s="1">
        <v>43894.708333333336</v>
      </c>
      <c r="B200" s="2" t="s">
        <v>2</v>
      </c>
      <c r="C200">
        <v>3</v>
      </c>
      <c r="D200" s="2" t="s">
        <v>26</v>
      </c>
      <c r="E200">
        <v>4546679409</v>
      </c>
      <c r="F200">
        <v>9190347404</v>
      </c>
      <c r="G200">
        <v>877</v>
      </c>
      <c r="H200">
        <v>209</v>
      </c>
      <c r="I200">
        <v>1086</v>
      </c>
      <c r="J200">
        <v>411</v>
      </c>
      <c r="K200">
        <v>1497</v>
      </c>
      <c r="L200">
        <v>171</v>
      </c>
      <c r="M200">
        <v>250</v>
      </c>
      <c r="N200">
        <v>73</v>
      </c>
      <c r="O200">
        <v>1820</v>
      </c>
      <c r="P200">
        <v>12138</v>
      </c>
    </row>
    <row r="201" spans="1:16" x14ac:dyDescent="0.25">
      <c r="A201" s="1">
        <v>43894.708333333336</v>
      </c>
      <c r="B201" s="2" t="s">
        <v>2</v>
      </c>
      <c r="C201">
        <v>11</v>
      </c>
      <c r="D201" s="2" t="s">
        <v>27</v>
      </c>
      <c r="E201">
        <v>4361675973</v>
      </c>
      <c r="F201">
        <v>135188753</v>
      </c>
      <c r="G201">
        <v>34</v>
      </c>
      <c r="H201">
        <v>15</v>
      </c>
      <c r="I201">
        <v>49</v>
      </c>
      <c r="J201">
        <v>31</v>
      </c>
      <c r="K201">
        <v>80</v>
      </c>
      <c r="L201">
        <v>21</v>
      </c>
      <c r="M201">
        <v>0</v>
      </c>
      <c r="N201">
        <v>4</v>
      </c>
      <c r="O201">
        <v>84</v>
      </c>
      <c r="P201">
        <v>288</v>
      </c>
    </row>
    <row r="202" spans="1:16" x14ac:dyDescent="0.25">
      <c r="A202" s="1">
        <v>43894.708333333336</v>
      </c>
      <c r="B202" s="2" t="s">
        <v>2</v>
      </c>
      <c r="C202">
        <v>14</v>
      </c>
      <c r="D202" s="2" t="s">
        <v>28</v>
      </c>
      <c r="E202">
        <v>4155774754</v>
      </c>
      <c r="F202">
        <v>1465916051</v>
      </c>
      <c r="G202">
        <v>3</v>
      </c>
      <c r="H202">
        <v>0</v>
      </c>
      <c r="I202">
        <v>3</v>
      </c>
      <c r="J202">
        <v>0</v>
      </c>
      <c r="K202">
        <v>3</v>
      </c>
      <c r="L202">
        <v>0</v>
      </c>
      <c r="M202">
        <v>0</v>
      </c>
      <c r="N202">
        <v>0</v>
      </c>
      <c r="O202">
        <v>3</v>
      </c>
      <c r="P202">
        <v>19</v>
      </c>
    </row>
    <row r="203" spans="1:16" x14ac:dyDescent="0.25">
      <c r="A203" s="1">
        <v>43894.708333333336</v>
      </c>
      <c r="B203" s="2" t="s">
        <v>2</v>
      </c>
      <c r="C203">
        <v>1</v>
      </c>
      <c r="D203" s="2" t="s">
        <v>29</v>
      </c>
      <c r="E203">
        <v>450732745</v>
      </c>
      <c r="F203">
        <v>7680687483</v>
      </c>
      <c r="G203">
        <v>26</v>
      </c>
      <c r="H203">
        <v>13</v>
      </c>
      <c r="I203">
        <v>39</v>
      </c>
      <c r="J203">
        <v>43</v>
      </c>
      <c r="K203">
        <v>82</v>
      </c>
      <c r="L203">
        <v>26</v>
      </c>
      <c r="M203">
        <v>0</v>
      </c>
      <c r="N203">
        <v>0</v>
      </c>
      <c r="O203">
        <v>82</v>
      </c>
      <c r="P203">
        <v>543</v>
      </c>
    </row>
    <row r="204" spans="1:16" x14ac:dyDescent="0.25">
      <c r="A204" s="1">
        <v>43894.708333333336</v>
      </c>
      <c r="B204" s="2" t="s">
        <v>2</v>
      </c>
      <c r="C204">
        <v>16</v>
      </c>
      <c r="D204" s="2" t="s">
        <v>30</v>
      </c>
      <c r="E204">
        <v>4112559576</v>
      </c>
      <c r="F204">
        <v>1686736689</v>
      </c>
      <c r="G204">
        <v>4</v>
      </c>
      <c r="H204">
        <v>0</v>
      </c>
      <c r="I204">
        <v>4</v>
      </c>
      <c r="J204">
        <v>3</v>
      </c>
      <c r="K204">
        <v>7</v>
      </c>
      <c r="L204">
        <v>1</v>
      </c>
      <c r="M204">
        <v>1</v>
      </c>
      <c r="N204">
        <v>1</v>
      </c>
      <c r="O204">
        <v>9</v>
      </c>
      <c r="P204">
        <v>322</v>
      </c>
    </row>
    <row r="205" spans="1:16" x14ac:dyDescent="0.25">
      <c r="A205" s="1">
        <v>43894.708333333336</v>
      </c>
      <c r="B205" s="2" t="s">
        <v>2</v>
      </c>
      <c r="C205">
        <v>20</v>
      </c>
      <c r="D205" s="2" t="s">
        <v>31</v>
      </c>
      <c r="E205">
        <v>3921531192</v>
      </c>
      <c r="F205">
        <v>9110616306</v>
      </c>
      <c r="G205">
        <v>1</v>
      </c>
      <c r="H205">
        <v>0</v>
      </c>
      <c r="I205">
        <v>1</v>
      </c>
      <c r="J205">
        <v>1</v>
      </c>
      <c r="K205">
        <v>2</v>
      </c>
      <c r="L205">
        <v>1</v>
      </c>
      <c r="M205">
        <v>0</v>
      </c>
      <c r="N205">
        <v>0</v>
      </c>
      <c r="O205">
        <v>2</v>
      </c>
      <c r="P205">
        <v>42</v>
      </c>
    </row>
    <row r="206" spans="1:16" x14ac:dyDescent="0.25">
      <c r="A206" s="1">
        <v>43894.708333333336</v>
      </c>
      <c r="B206" s="2" t="s">
        <v>2</v>
      </c>
      <c r="C206">
        <v>19</v>
      </c>
      <c r="D206" s="2" t="s">
        <v>32</v>
      </c>
      <c r="E206">
        <v>3811569725</v>
      </c>
      <c r="F206">
        <v>133623567</v>
      </c>
      <c r="G206">
        <v>5</v>
      </c>
      <c r="H206">
        <v>0</v>
      </c>
      <c r="I206">
        <v>5</v>
      </c>
      <c r="J206">
        <v>11</v>
      </c>
      <c r="K206">
        <v>16</v>
      </c>
      <c r="L206">
        <v>11</v>
      </c>
      <c r="M206">
        <v>2</v>
      </c>
      <c r="N206">
        <v>0</v>
      </c>
      <c r="O206">
        <v>18</v>
      </c>
      <c r="P206">
        <v>367</v>
      </c>
    </row>
    <row r="207" spans="1:16" x14ac:dyDescent="0.25">
      <c r="A207" s="1">
        <v>43894.708333333336</v>
      </c>
      <c r="B207" s="2" t="s">
        <v>2</v>
      </c>
      <c r="C207">
        <v>9</v>
      </c>
      <c r="D207" s="2" t="s">
        <v>33</v>
      </c>
      <c r="E207">
        <v>4376923077</v>
      </c>
      <c r="F207">
        <v>1125588885</v>
      </c>
      <c r="G207">
        <v>15</v>
      </c>
      <c r="H207">
        <v>2</v>
      </c>
      <c r="I207">
        <v>17</v>
      </c>
      <c r="J207">
        <v>20</v>
      </c>
      <c r="K207">
        <v>37</v>
      </c>
      <c r="L207">
        <v>19</v>
      </c>
      <c r="M207">
        <v>1</v>
      </c>
      <c r="N207">
        <v>0</v>
      </c>
      <c r="O207">
        <v>38</v>
      </c>
      <c r="P207">
        <v>776</v>
      </c>
    </row>
    <row r="208" spans="1:16" x14ac:dyDescent="0.25">
      <c r="A208" s="1">
        <v>43894.708333333336</v>
      </c>
      <c r="B208" s="2" t="s">
        <v>2</v>
      </c>
      <c r="C208">
        <v>4</v>
      </c>
      <c r="D208" s="2" t="s">
        <v>34</v>
      </c>
      <c r="E208">
        <v>4606893511</v>
      </c>
      <c r="F208">
        <v>1112123097</v>
      </c>
      <c r="G208">
        <v>1</v>
      </c>
      <c r="H208">
        <v>0</v>
      </c>
      <c r="I208">
        <v>1</v>
      </c>
      <c r="J208">
        <v>4</v>
      </c>
      <c r="K208">
        <v>5</v>
      </c>
      <c r="L208">
        <v>1</v>
      </c>
      <c r="M208">
        <v>0</v>
      </c>
      <c r="N208">
        <v>0</v>
      </c>
      <c r="O208">
        <v>5</v>
      </c>
      <c r="P208">
        <v>122</v>
      </c>
    </row>
    <row r="209" spans="1:16" x14ac:dyDescent="0.25">
      <c r="A209" s="1">
        <v>43894.708333333336</v>
      </c>
      <c r="B209" s="2" t="s">
        <v>2</v>
      </c>
      <c r="C209">
        <v>10</v>
      </c>
      <c r="D209" s="2" t="s">
        <v>35</v>
      </c>
      <c r="E209">
        <v>4310675841</v>
      </c>
      <c r="F209">
        <v>1238824698</v>
      </c>
      <c r="G209">
        <v>1</v>
      </c>
      <c r="H209">
        <v>1</v>
      </c>
      <c r="I209">
        <v>2</v>
      </c>
      <c r="J209">
        <v>7</v>
      </c>
      <c r="K209">
        <v>9</v>
      </c>
      <c r="L209">
        <v>1</v>
      </c>
      <c r="M209">
        <v>0</v>
      </c>
      <c r="N209">
        <v>0</v>
      </c>
      <c r="O209">
        <v>9</v>
      </c>
      <c r="P209">
        <v>58</v>
      </c>
    </row>
    <row r="210" spans="1:16" x14ac:dyDescent="0.25">
      <c r="A210" s="1">
        <v>43894.708333333336</v>
      </c>
      <c r="B210" s="2" t="s">
        <v>2</v>
      </c>
      <c r="C210">
        <v>2</v>
      </c>
      <c r="D210" s="2" t="s">
        <v>36</v>
      </c>
      <c r="E210">
        <v>4573750286</v>
      </c>
      <c r="F210">
        <v>7320149366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15</v>
      </c>
    </row>
    <row r="211" spans="1:16" x14ac:dyDescent="0.25">
      <c r="A211" s="1">
        <v>43894.708333333336</v>
      </c>
      <c r="B211" s="2" t="s">
        <v>2</v>
      </c>
      <c r="C211">
        <v>5</v>
      </c>
      <c r="D211" s="2" t="s">
        <v>37</v>
      </c>
      <c r="E211">
        <v>4543490485</v>
      </c>
      <c r="F211">
        <v>1233845213</v>
      </c>
      <c r="G211">
        <v>76</v>
      </c>
      <c r="H211">
        <v>23</v>
      </c>
      <c r="I211">
        <v>99</v>
      </c>
      <c r="J211">
        <v>246</v>
      </c>
      <c r="K211">
        <v>345</v>
      </c>
      <c r="L211">
        <v>48</v>
      </c>
      <c r="M211">
        <v>9</v>
      </c>
      <c r="N211">
        <v>6</v>
      </c>
      <c r="O211">
        <v>360</v>
      </c>
      <c r="P211">
        <v>10515</v>
      </c>
    </row>
    <row r="212" spans="1:16" x14ac:dyDescent="0.25">
      <c r="A212" s="1">
        <v>43895.708333333336</v>
      </c>
      <c r="B212" s="2" t="s">
        <v>2</v>
      </c>
      <c r="C212">
        <v>13</v>
      </c>
      <c r="D212" s="2" t="s">
        <v>17</v>
      </c>
      <c r="E212">
        <v>4235122196</v>
      </c>
      <c r="F212">
        <v>1339843823</v>
      </c>
      <c r="G212">
        <v>8</v>
      </c>
      <c r="H212">
        <v>0</v>
      </c>
      <c r="I212">
        <v>8</v>
      </c>
      <c r="J212">
        <v>0</v>
      </c>
      <c r="K212">
        <v>8</v>
      </c>
      <c r="L212">
        <v>1</v>
      </c>
      <c r="M212">
        <v>0</v>
      </c>
      <c r="N212">
        <v>0</v>
      </c>
      <c r="O212">
        <v>8</v>
      </c>
      <c r="P212">
        <v>96</v>
      </c>
    </row>
    <row r="213" spans="1:16" x14ac:dyDescent="0.25">
      <c r="A213" s="1">
        <v>43895.708333333336</v>
      </c>
      <c r="B213" s="2" t="s">
        <v>2</v>
      </c>
      <c r="C213">
        <v>17</v>
      </c>
      <c r="D213" s="2" t="s">
        <v>18</v>
      </c>
      <c r="E213">
        <v>4063947052</v>
      </c>
      <c r="F213">
        <v>1580514834</v>
      </c>
      <c r="G213">
        <v>0</v>
      </c>
      <c r="H213">
        <v>0</v>
      </c>
      <c r="I213">
        <v>0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1</v>
      </c>
      <c r="P213">
        <v>54</v>
      </c>
    </row>
    <row r="214" spans="1:16" x14ac:dyDescent="0.25">
      <c r="A214" s="1">
        <v>43895.708333333336</v>
      </c>
      <c r="B214" s="2" t="s">
        <v>2</v>
      </c>
      <c r="C214">
        <v>4</v>
      </c>
      <c r="D214" s="2" t="s">
        <v>19</v>
      </c>
      <c r="E214">
        <v>4649933453</v>
      </c>
      <c r="F214">
        <v>1135662422</v>
      </c>
      <c r="G214">
        <v>1</v>
      </c>
      <c r="H214">
        <v>0</v>
      </c>
      <c r="I214">
        <v>1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1</v>
      </c>
      <c r="P214">
        <v>20</v>
      </c>
    </row>
    <row r="215" spans="1:16" x14ac:dyDescent="0.25">
      <c r="A215" s="1">
        <v>43895.708333333336</v>
      </c>
      <c r="B215" s="2" t="s">
        <v>2</v>
      </c>
      <c r="C215">
        <v>18</v>
      </c>
      <c r="D215" s="2" t="s">
        <v>20</v>
      </c>
      <c r="E215">
        <v>3890597598</v>
      </c>
      <c r="F215">
        <v>1659440194</v>
      </c>
      <c r="G215">
        <v>1</v>
      </c>
      <c r="H215">
        <v>0</v>
      </c>
      <c r="I215">
        <v>1</v>
      </c>
      <c r="J215">
        <v>1</v>
      </c>
      <c r="K215">
        <v>2</v>
      </c>
      <c r="L215">
        <v>1</v>
      </c>
      <c r="M215">
        <v>0</v>
      </c>
      <c r="N215">
        <v>0</v>
      </c>
      <c r="O215">
        <v>2</v>
      </c>
      <c r="P215">
        <v>53</v>
      </c>
    </row>
    <row r="216" spans="1:16" x14ac:dyDescent="0.25">
      <c r="A216" s="1">
        <v>43895.708333333336</v>
      </c>
      <c r="B216" s="2" t="s">
        <v>2</v>
      </c>
      <c r="C216">
        <v>15</v>
      </c>
      <c r="D216" s="2" t="s">
        <v>21</v>
      </c>
      <c r="E216">
        <v>4083956555</v>
      </c>
      <c r="F216">
        <v>1425084984</v>
      </c>
      <c r="G216">
        <v>12</v>
      </c>
      <c r="H216">
        <v>0</v>
      </c>
      <c r="I216">
        <v>12</v>
      </c>
      <c r="J216">
        <v>33</v>
      </c>
      <c r="K216">
        <v>45</v>
      </c>
      <c r="L216">
        <v>14</v>
      </c>
      <c r="M216">
        <v>0</v>
      </c>
      <c r="N216">
        <v>0</v>
      </c>
      <c r="O216">
        <v>45</v>
      </c>
      <c r="P216">
        <v>471</v>
      </c>
    </row>
    <row r="217" spans="1:16" x14ac:dyDescent="0.25">
      <c r="A217" s="1">
        <v>43895.708333333336</v>
      </c>
      <c r="B217" s="2" t="s">
        <v>2</v>
      </c>
      <c r="C217">
        <v>8</v>
      </c>
      <c r="D217" s="2" t="s">
        <v>22</v>
      </c>
      <c r="E217">
        <v>4449436681</v>
      </c>
      <c r="F217">
        <v>113417208</v>
      </c>
      <c r="G217">
        <v>327</v>
      </c>
      <c r="H217">
        <v>32</v>
      </c>
      <c r="I217">
        <v>359</v>
      </c>
      <c r="J217">
        <v>299</v>
      </c>
      <c r="K217">
        <v>658</v>
      </c>
      <c r="L217">
        <v>142</v>
      </c>
      <c r="M217">
        <v>10</v>
      </c>
      <c r="N217">
        <v>30</v>
      </c>
      <c r="O217">
        <v>698</v>
      </c>
      <c r="P217">
        <v>2884</v>
      </c>
    </row>
    <row r="218" spans="1:16" x14ac:dyDescent="0.25">
      <c r="A218" s="1">
        <v>43895.708333333336</v>
      </c>
      <c r="B218" s="2" t="s">
        <v>2</v>
      </c>
      <c r="C218">
        <v>6</v>
      </c>
      <c r="D218" s="2" t="s">
        <v>23</v>
      </c>
      <c r="E218">
        <v>456494354</v>
      </c>
      <c r="F218">
        <v>1376813649</v>
      </c>
      <c r="G218">
        <v>4</v>
      </c>
      <c r="H218">
        <v>0</v>
      </c>
      <c r="I218">
        <v>4</v>
      </c>
      <c r="J218">
        <v>17</v>
      </c>
      <c r="K218">
        <v>21</v>
      </c>
      <c r="L218">
        <v>3</v>
      </c>
      <c r="M218">
        <v>0</v>
      </c>
      <c r="N218">
        <v>0</v>
      </c>
      <c r="O218">
        <v>21</v>
      </c>
      <c r="P218">
        <v>397</v>
      </c>
    </row>
    <row r="219" spans="1:16" x14ac:dyDescent="0.25">
      <c r="A219" s="1">
        <v>43895.708333333336</v>
      </c>
      <c r="B219" s="2" t="s">
        <v>2</v>
      </c>
      <c r="C219">
        <v>12</v>
      </c>
      <c r="D219" s="2" t="s">
        <v>24</v>
      </c>
      <c r="E219">
        <v>4189277044</v>
      </c>
      <c r="F219">
        <v>1248366722</v>
      </c>
      <c r="G219">
        <v>20</v>
      </c>
      <c r="H219">
        <v>7</v>
      </c>
      <c r="I219">
        <v>27</v>
      </c>
      <c r="J219">
        <v>14</v>
      </c>
      <c r="K219">
        <v>41</v>
      </c>
      <c r="L219">
        <v>14</v>
      </c>
      <c r="M219">
        <v>3</v>
      </c>
      <c r="N219">
        <v>0</v>
      </c>
      <c r="O219">
        <v>44</v>
      </c>
      <c r="P219">
        <v>1175</v>
      </c>
    </row>
    <row r="220" spans="1:16" x14ac:dyDescent="0.25">
      <c r="A220" s="1">
        <v>43895.708333333336</v>
      </c>
      <c r="B220" s="2" t="s">
        <v>2</v>
      </c>
      <c r="C220">
        <v>7</v>
      </c>
      <c r="D220" s="2" t="s">
        <v>25</v>
      </c>
      <c r="E220">
        <v>4441149315</v>
      </c>
      <c r="F220">
        <v>89326992</v>
      </c>
      <c r="G220">
        <v>11</v>
      </c>
      <c r="H220">
        <v>3</v>
      </c>
      <c r="I220">
        <v>14</v>
      </c>
      <c r="J220">
        <v>7</v>
      </c>
      <c r="K220">
        <v>21</v>
      </c>
      <c r="L220">
        <v>0</v>
      </c>
      <c r="M220">
        <v>4</v>
      </c>
      <c r="N220">
        <v>3</v>
      </c>
      <c r="O220">
        <v>28</v>
      </c>
      <c r="P220">
        <v>146</v>
      </c>
    </row>
    <row r="221" spans="1:16" x14ac:dyDescent="0.25">
      <c r="A221" s="1">
        <v>43895.708333333336</v>
      </c>
      <c r="B221" s="2" t="s">
        <v>2</v>
      </c>
      <c r="C221">
        <v>3</v>
      </c>
      <c r="D221" s="2" t="s">
        <v>26</v>
      </c>
      <c r="E221">
        <v>4546679409</v>
      </c>
      <c r="F221">
        <v>9190347404</v>
      </c>
      <c r="G221">
        <v>1169</v>
      </c>
      <c r="H221">
        <v>244</v>
      </c>
      <c r="I221">
        <v>1413</v>
      </c>
      <c r="J221">
        <v>364</v>
      </c>
      <c r="K221">
        <v>1777</v>
      </c>
      <c r="L221">
        <v>280</v>
      </c>
      <c r="M221">
        <v>376</v>
      </c>
      <c r="N221">
        <v>98</v>
      </c>
      <c r="O221">
        <v>2251</v>
      </c>
      <c r="P221">
        <v>12354</v>
      </c>
    </row>
    <row r="222" spans="1:16" x14ac:dyDescent="0.25">
      <c r="A222" s="1">
        <v>43895.708333333336</v>
      </c>
      <c r="B222" s="2" t="s">
        <v>2</v>
      </c>
      <c r="C222">
        <v>11</v>
      </c>
      <c r="D222" s="2" t="s">
        <v>27</v>
      </c>
      <c r="E222">
        <v>4361675973</v>
      </c>
      <c r="F222">
        <v>135188753</v>
      </c>
      <c r="G222">
        <v>57</v>
      </c>
      <c r="H222">
        <v>19</v>
      </c>
      <c r="I222">
        <v>76</v>
      </c>
      <c r="J222">
        <v>44</v>
      </c>
      <c r="K222">
        <v>120</v>
      </c>
      <c r="L222">
        <v>40</v>
      </c>
      <c r="M222">
        <v>0</v>
      </c>
      <c r="N222">
        <v>4</v>
      </c>
      <c r="O222">
        <v>124</v>
      </c>
      <c r="P222">
        <v>413</v>
      </c>
    </row>
    <row r="223" spans="1:16" x14ac:dyDescent="0.25">
      <c r="A223" s="1">
        <v>43895.708333333336</v>
      </c>
      <c r="B223" s="2" t="s">
        <v>2</v>
      </c>
      <c r="C223">
        <v>14</v>
      </c>
      <c r="D223" s="2" t="s">
        <v>28</v>
      </c>
      <c r="E223">
        <v>4155774754</v>
      </c>
      <c r="F223">
        <v>1465916051</v>
      </c>
      <c r="G223">
        <v>4</v>
      </c>
      <c r="H223">
        <v>0</v>
      </c>
      <c r="I223">
        <v>4</v>
      </c>
      <c r="J223">
        <v>3</v>
      </c>
      <c r="K223">
        <v>7</v>
      </c>
      <c r="L223">
        <v>4</v>
      </c>
      <c r="M223">
        <v>0</v>
      </c>
      <c r="N223">
        <v>0</v>
      </c>
      <c r="O223">
        <v>7</v>
      </c>
      <c r="P223">
        <v>24</v>
      </c>
    </row>
    <row r="224" spans="1:16" x14ac:dyDescent="0.25">
      <c r="A224" s="1">
        <v>43895.708333333336</v>
      </c>
      <c r="B224" s="2" t="s">
        <v>2</v>
      </c>
      <c r="C224">
        <v>1</v>
      </c>
      <c r="D224" s="2" t="s">
        <v>29</v>
      </c>
      <c r="E224">
        <v>450732745</v>
      </c>
      <c r="F224">
        <v>7680687483</v>
      </c>
      <c r="G224">
        <v>43</v>
      </c>
      <c r="H224">
        <v>17</v>
      </c>
      <c r="I224">
        <v>60</v>
      </c>
      <c r="J224">
        <v>46</v>
      </c>
      <c r="K224">
        <v>106</v>
      </c>
      <c r="L224">
        <v>24</v>
      </c>
      <c r="M224">
        <v>0</v>
      </c>
      <c r="N224">
        <v>2</v>
      </c>
      <c r="O224">
        <v>108</v>
      </c>
      <c r="P224">
        <v>543</v>
      </c>
    </row>
    <row r="225" spans="1:16" x14ac:dyDescent="0.25">
      <c r="A225" s="1">
        <v>43895.708333333336</v>
      </c>
      <c r="B225" s="2" t="s">
        <v>2</v>
      </c>
      <c r="C225">
        <v>16</v>
      </c>
      <c r="D225" s="2" t="s">
        <v>30</v>
      </c>
      <c r="E225">
        <v>4112559576</v>
      </c>
      <c r="F225">
        <v>1686736689</v>
      </c>
      <c r="G225">
        <v>5</v>
      </c>
      <c r="H225">
        <v>1</v>
      </c>
      <c r="I225">
        <v>6</v>
      </c>
      <c r="J225">
        <v>6</v>
      </c>
      <c r="K225">
        <v>12</v>
      </c>
      <c r="L225">
        <v>5</v>
      </c>
      <c r="M225">
        <v>1</v>
      </c>
      <c r="N225">
        <v>1</v>
      </c>
      <c r="O225">
        <v>14</v>
      </c>
      <c r="P225">
        <v>359</v>
      </c>
    </row>
    <row r="226" spans="1:16" x14ac:dyDescent="0.25">
      <c r="A226" s="1">
        <v>43895.708333333336</v>
      </c>
      <c r="B226" s="2" t="s">
        <v>2</v>
      </c>
      <c r="C226">
        <v>20</v>
      </c>
      <c r="D226" s="2" t="s">
        <v>31</v>
      </c>
      <c r="E226">
        <v>3921531192</v>
      </c>
      <c r="F226">
        <v>9110616306</v>
      </c>
      <c r="G226">
        <v>2</v>
      </c>
      <c r="H226">
        <v>0</v>
      </c>
      <c r="I226">
        <v>2</v>
      </c>
      <c r="J226">
        <v>0</v>
      </c>
      <c r="K226">
        <v>2</v>
      </c>
      <c r="L226">
        <v>0</v>
      </c>
      <c r="M226">
        <v>0</v>
      </c>
      <c r="N226">
        <v>0</v>
      </c>
      <c r="O226">
        <v>2</v>
      </c>
      <c r="P226">
        <v>50</v>
      </c>
    </row>
    <row r="227" spans="1:16" x14ac:dyDescent="0.25">
      <c r="A227" s="1">
        <v>43895.708333333336</v>
      </c>
      <c r="B227" s="2" t="s">
        <v>2</v>
      </c>
      <c r="C227">
        <v>19</v>
      </c>
      <c r="D227" s="2" t="s">
        <v>32</v>
      </c>
      <c r="E227">
        <v>3811569725</v>
      </c>
      <c r="F227">
        <v>133623567</v>
      </c>
      <c r="G227">
        <v>5</v>
      </c>
      <c r="H227">
        <v>0</v>
      </c>
      <c r="I227">
        <v>5</v>
      </c>
      <c r="J227">
        <v>11</v>
      </c>
      <c r="K227">
        <v>16</v>
      </c>
      <c r="L227">
        <v>0</v>
      </c>
      <c r="M227">
        <v>2</v>
      </c>
      <c r="N227">
        <v>0</v>
      </c>
      <c r="O227">
        <v>18</v>
      </c>
      <c r="P227">
        <v>367</v>
      </c>
    </row>
    <row r="228" spans="1:16" x14ac:dyDescent="0.25">
      <c r="A228" s="1">
        <v>43895.708333333336</v>
      </c>
      <c r="B228" s="2" t="s">
        <v>2</v>
      </c>
      <c r="C228">
        <v>9</v>
      </c>
      <c r="D228" s="2" t="s">
        <v>33</v>
      </c>
      <c r="E228">
        <v>4376923077</v>
      </c>
      <c r="F228">
        <v>1125588885</v>
      </c>
      <c r="G228">
        <v>26</v>
      </c>
      <c r="H228">
        <v>3</v>
      </c>
      <c r="I228">
        <v>29</v>
      </c>
      <c r="J228">
        <v>31</v>
      </c>
      <c r="K228">
        <v>60</v>
      </c>
      <c r="L228">
        <v>23</v>
      </c>
      <c r="M228">
        <v>1</v>
      </c>
      <c r="N228">
        <v>0</v>
      </c>
      <c r="O228">
        <v>61</v>
      </c>
      <c r="P228">
        <v>776</v>
      </c>
    </row>
    <row r="229" spans="1:16" x14ac:dyDescent="0.25">
      <c r="A229" s="1">
        <v>43895.708333333336</v>
      </c>
      <c r="B229" s="2" t="s">
        <v>2</v>
      </c>
      <c r="C229">
        <v>4</v>
      </c>
      <c r="D229" s="2" t="s">
        <v>34</v>
      </c>
      <c r="E229">
        <v>4606893511</v>
      </c>
      <c r="F229">
        <v>1112123097</v>
      </c>
      <c r="G229">
        <v>2</v>
      </c>
      <c r="H229">
        <v>0</v>
      </c>
      <c r="I229">
        <v>2</v>
      </c>
      <c r="J229">
        <v>5</v>
      </c>
      <c r="K229">
        <v>7</v>
      </c>
      <c r="L229">
        <v>2</v>
      </c>
      <c r="M229">
        <v>0</v>
      </c>
      <c r="N229">
        <v>0</v>
      </c>
      <c r="O229">
        <v>7</v>
      </c>
      <c r="P229">
        <v>122</v>
      </c>
    </row>
    <row r="230" spans="1:16" x14ac:dyDescent="0.25">
      <c r="A230" s="1">
        <v>43895.708333333336</v>
      </c>
      <c r="B230" s="2" t="s">
        <v>2</v>
      </c>
      <c r="C230">
        <v>10</v>
      </c>
      <c r="D230" s="2" t="s">
        <v>35</v>
      </c>
      <c r="E230">
        <v>4310675841</v>
      </c>
      <c r="F230">
        <v>1238824698</v>
      </c>
      <c r="G230">
        <v>1</v>
      </c>
      <c r="H230">
        <v>1</v>
      </c>
      <c r="I230">
        <v>2</v>
      </c>
      <c r="J230">
        <v>7</v>
      </c>
      <c r="K230">
        <v>9</v>
      </c>
      <c r="L230">
        <v>0</v>
      </c>
      <c r="M230">
        <v>0</v>
      </c>
      <c r="N230">
        <v>0</v>
      </c>
      <c r="O230">
        <v>9</v>
      </c>
      <c r="P230">
        <v>88</v>
      </c>
    </row>
    <row r="231" spans="1:16" x14ac:dyDescent="0.25">
      <c r="A231" s="1">
        <v>43895.708333333336</v>
      </c>
      <c r="B231" s="2" t="s">
        <v>2</v>
      </c>
      <c r="C231">
        <v>2</v>
      </c>
      <c r="D231" s="2" t="s">
        <v>36</v>
      </c>
      <c r="E231">
        <v>4573750286</v>
      </c>
      <c r="F231">
        <v>7320149366</v>
      </c>
      <c r="G231">
        <v>0</v>
      </c>
      <c r="H231">
        <v>0</v>
      </c>
      <c r="I231">
        <v>0</v>
      </c>
      <c r="J231">
        <v>2</v>
      </c>
      <c r="K231">
        <v>2</v>
      </c>
      <c r="L231">
        <v>2</v>
      </c>
      <c r="M231">
        <v>0</v>
      </c>
      <c r="N231">
        <v>0</v>
      </c>
      <c r="O231">
        <v>2</v>
      </c>
      <c r="P231">
        <v>21</v>
      </c>
    </row>
    <row r="232" spans="1:16" x14ac:dyDescent="0.25">
      <c r="A232" s="1">
        <v>43895.708333333336</v>
      </c>
      <c r="B232" s="2" t="s">
        <v>2</v>
      </c>
      <c r="C232">
        <v>5</v>
      </c>
      <c r="D232" s="2" t="s">
        <v>37</v>
      </c>
      <c r="E232">
        <v>4543490485</v>
      </c>
      <c r="F232">
        <v>1233845213</v>
      </c>
      <c r="G232">
        <v>92</v>
      </c>
      <c r="H232">
        <v>24</v>
      </c>
      <c r="I232">
        <v>116</v>
      </c>
      <c r="J232">
        <v>264</v>
      </c>
      <c r="K232">
        <v>380</v>
      </c>
      <c r="L232">
        <v>35</v>
      </c>
      <c r="M232">
        <v>17</v>
      </c>
      <c r="N232">
        <v>10</v>
      </c>
      <c r="O232">
        <v>407</v>
      </c>
      <c r="P232">
        <v>11949</v>
      </c>
    </row>
    <row r="233" spans="1:16" x14ac:dyDescent="0.25">
      <c r="A233" s="1">
        <v>43896.708333333336</v>
      </c>
      <c r="B233" s="2" t="s">
        <v>2</v>
      </c>
      <c r="C233">
        <v>13</v>
      </c>
      <c r="D233" s="2" t="s">
        <v>17</v>
      </c>
      <c r="E233">
        <v>4235122196</v>
      </c>
      <c r="F233">
        <v>1339843823</v>
      </c>
      <c r="G233">
        <v>9</v>
      </c>
      <c r="H233">
        <v>0</v>
      </c>
      <c r="I233">
        <v>9</v>
      </c>
      <c r="J233">
        <v>0</v>
      </c>
      <c r="K233">
        <v>9</v>
      </c>
      <c r="L233">
        <v>1</v>
      </c>
      <c r="M233">
        <v>0</v>
      </c>
      <c r="N233">
        <v>0</v>
      </c>
      <c r="O233">
        <v>9</v>
      </c>
      <c r="P233">
        <v>96</v>
      </c>
    </row>
    <row r="234" spans="1:16" x14ac:dyDescent="0.25">
      <c r="A234" s="1">
        <v>43896.708333333336</v>
      </c>
      <c r="B234" s="2" t="s">
        <v>2</v>
      </c>
      <c r="C234">
        <v>17</v>
      </c>
      <c r="D234" s="2" t="s">
        <v>18</v>
      </c>
      <c r="E234">
        <v>4063947052</v>
      </c>
      <c r="F234">
        <v>1580514834</v>
      </c>
      <c r="G234">
        <v>1</v>
      </c>
      <c r="H234">
        <v>0</v>
      </c>
      <c r="I234">
        <v>1</v>
      </c>
      <c r="J234">
        <v>2</v>
      </c>
      <c r="K234">
        <v>3</v>
      </c>
      <c r="L234">
        <v>2</v>
      </c>
      <c r="M234">
        <v>0</v>
      </c>
      <c r="N234">
        <v>0</v>
      </c>
      <c r="O234">
        <v>3</v>
      </c>
      <c r="P234">
        <v>63</v>
      </c>
    </row>
    <row r="235" spans="1:16" x14ac:dyDescent="0.25">
      <c r="A235" s="1">
        <v>43896.708333333336</v>
      </c>
      <c r="B235" s="2" t="s">
        <v>2</v>
      </c>
      <c r="C235">
        <v>4</v>
      </c>
      <c r="D235" s="2" t="s">
        <v>19</v>
      </c>
      <c r="E235">
        <v>4649933453</v>
      </c>
      <c r="F235">
        <v>1135662422</v>
      </c>
      <c r="G235">
        <v>4</v>
      </c>
      <c r="H235">
        <v>0</v>
      </c>
      <c r="I235">
        <v>4</v>
      </c>
      <c r="J235">
        <v>0</v>
      </c>
      <c r="K235">
        <v>4</v>
      </c>
      <c r="L235">
        <v>3</v>
      </c>
      <c r="M235">
        <v>0</v>
      </c>
      <c r="N235">
        <v>0</v>
      </c>
      <c r="O235">
        <v>4</v>
      </c>
      <c r="P235">
        <v>36</v>
      </c>
    </row>
    <row r="236" spans="1:16" x14ac:dyDescent="0.25">
      <c r="A236" s="1">
        <v>43896.708333333336</v>
      </c>
      <c r="B236" s="2" t="s">
        <v>2</v>
      </c>
      <c r="C236">
        <v>18</v>
      </c>
      <c r="D236" s="2" t="s">
        <v>20</v>
      </c>
      <c r="E236">
        <v>3890597598</v>
      </c>
      <c r="F236">
        <v>1659440194</v>
      </c>
      <c r="G236">
        <v>2</v>
      </c>
      <c r="H236">
        <v>0</v>
      </c>
      <c r="I236">
        <v>2</v>
      </c>
      <c r="J236">
        <v>2</v>
      </c>
      <c r="K236">
        <v>4</v>
      </c>
      <c r="L236">
        <v>2</v>
      </c>
      <c r="M236">
        <v>0</v>
      </c>
      <c r="N236">
        <v>0</v>
      </c>
      <c r="O236">
        <v>4</v>
      </c>
      <c r="P236">
        <v>99</v>
      </c>
    </row>
    <row r="237" spans="1:16" x14ac:dyDescent="0.25">
      <c r="A237" s="1">
        <v>43896.708333333336</v>
      </c>
      <c r="B237" s="2" t="s">
        <v>2</v>
      </c>
      <c r="C237">
        <v>15</v>
      </c>
      <c r="D237" s="2" t="s">
        <v>21</v>
      </c>
      <c r="E237">
        <v>4083956555</v>
      </c>
      <c r="F237">
        <v>1425084984</v>
      </c>
      <c r="G237">
        <v>12</v>
      </c>
      <c r="H237">
        <v>0</v>
      </c>
      <c r="I237">
        <v>12</v>
      </c>
      <c r="J237">
        <v>45</v>
      </c>
      <c r="K237">
        <v>57</v>
      </c>
      <c r="L237">
        <v>12</v>
      </c>
      <c r="M237">
        <v>0</v>
      </c>
      <c r="N237">
        <v>0</v>
      </c>
      <c r="O237">
        <v>57</v>
      </c>
      <c r="P237">
        <v>471</v>
      </c>
    </row>
    <row r="238" spans="1:16" x14ac:dyDescent="0.25">
      <c r="A238" s="1">
        <v>43896.708333333336</v>
      </c>
      <c r="B238" s="2" t="s">
        <v>2</v>
      </c>
      <c r="C238">
        <v>8</v>
      </c>
      <c r="D238" s="2" t="s">
        <v>22</v>
      </c>
      <c r="E238">
        <v>4449436681</v>
      </c>
      <c r="F238">
        <v>113417208</v>
      </c>
      <c r="G238">
        <v>397</v>
      </c>
      <c r="H238">
        <v>53</v>
      </c>
      <c r="I238">
        <v>450</v>
      </c>
      <c r="J238">
        <v>366</v>
      </c>
      <c r="K238">
        <v>816</v>
      </c>
      <c r="L238">
        <v>158</v>
      </c>
      <c r="M238">
        <v>17</v>
      </c>
      <c r="N238">
        <v>37</v>
      </c>
      <c r="O238">
        <v>870</v>
      </c>
      <c r="P238">
        <v>3136</v>
      </c>
    </row>
    <row r="239" spans="1:16" x14ac:dyDescent="0.25">
      <c r="A239" s="1">
        <v>43896.708333333336</v>
      </c>
      <c r="B239" s="2" t="s">
        <v>2</v>
      </c>
      <c r="C239">
        <v>6</v>
      </c>
      <c r="D239" s="2" t="s">
        <v>23</v>
      </c>
      <c r="E239">
        <v>456494354</v>
      </c>
      <c r="F239">
        <v>1376813649</v>
      </c>
      <c r="G239">
        <v>4</v>
      </c>
      <c r="H239">
        <v>0</v>
      </c>
      <c r="I239">
        <v>4</v>
      </c>
      <c r="J239">
        <v>24</v>
      </c>
      <c r="K239">
        <v>28</v>
      </c>
      <c r="L239">
        <v>7</v>
      </c>
      <c r="M239">
        <v>3</v>
      </c>
      <c r="N239">
        <v>0</v>
      </c>
      <c r="O239">
        <v>31</v>
      </c>
      <c r="P239">
        <v>577</v>
      </c>
    </row>
    <row r="240" spans="1:16" x14ac:dyDescent="0.25">
      <c r="A240" s="1">
        <v>43896.708333333336</v>
      </c>
      <c r="B240" s="2" t="s">
        <v>2</v>
      </c>
      <c r="C240">
        <v>12</v>
      </c>
      <c r="D240" s="2" t="s">
        <v>24</v>
      </c>
      <c r="E240">
        <v>4189277044</v>
      </c>
      <c r="F240">
        <v>1248366722</v>
      </c>
      <c r="G240">
        <v>26</v>
      </c>
      <c r="H240">
        <v>8</v>
      </c>
      <c r="I240">
        <v>34</v>
      </c>
      <c r="J240">
        <v>16</v>
      </c>
      <c r="K240">
        <v>50</v>
      </c>
      <c r="L240">
        <v>9</v>
      </c>
      <c r="M240">
        <v>3</v>
      </c>
      <c r="N240">
        <v>1</v>
      </c>
      <c r="O240">
        <v>54</v>
      </c>
      <c r="P240">
        <v>1373</v>
      </c>
    </row>
    <row r="241" spans="1:16" x14ac:dyDescent="0.25">
      <c r="A241" s="1">
        <v>43896.708333333336</v>
      </c>
      <c r="B241" s="2" t="s">
        <v>2</v>
      </c>
      <c r="C241">
        <v>7</v>
      </c>
      <c r="D241" s="2" t="s">
        <v>25</v>
      </c>
      <c r="E241">
        <v>4441149315</v>
      </c>
      <c r="F241">
        <v>89326992</v>
      </c>
      <c r="G241">
        <v>12</v>
      </c>
      <c r="H241">
        <v>5</v>
      </c>
      <c r="I241">
        <v>17</v>
      </c>
      <c r="J241">
        <v>7</v>
      </c>
      <c r="K241">
        <v>24</v>
      </c>
      <c r="L241">
        <v>3</v>
      </c>
      <c r="M241">
        <v>5</v>
      </c>
      <c r="N241">
        <v>3</v>
      </c>
      <c r="O241">
        <v>32</v>
      </c>
      <c r="P241">
        <v>229</v>
      </c>
    </row>
    <row r="242" spans="1:16" x14ac:dyDescent="0.25">
      <c r="A242" s="1">
        <v>43896.708333333336</v>
      </c>
      <c r="B242" s="2" t="s">
        <v>2</v>
      </c>
      <c r="C242">
        <v>3</v>
      </c>
      <c r="D242" s="2" t="s">
        <v>26</v>
      </c>
      <c r="E242">
        <v>4546679409</v>
      </c>
      <c r="F242">
        <v>9190347404</v>
      </c>
      <c r="G242">
        <v>1622</v>
      </c>
      <c r="H242">
        <v>309</v>
      </c>
      <c r="I242">
        <v>1931</v>
      </c>
      <c r="J242">
        <v>77</v>
      </c>
      <c r="K242">
        <v>2008</v>
      </c>
      <c r="L242">
        <v>231</v>
      </c>
      <c r="M242">
        <v>469</v>
      </c>
      <c r="N242">
        <v>135</v>
      </c>
      <c r="O242">
        <v>2612</v>
      </c>
      <c r="P242">
        <v>13556</v>
      </c>
    </row>
    <row r="243" spans="1:16" x14ac:dyDescent="0.25">
      <c r="A243" s="1">
        <v>43896.708333333336</v>
      </c>
      <c r="B243" s="2" t="s">
        <v>2</v>
      </c>
      <c r="C243">
        <v>11</v>
      </c>
      <c r="D243" s="2" t="s">
        <v>27</v>
      </c>
      <c r="E243">
        <v>4361675973</v>
      </c>
      <c r="F243">
        <v>135188753</v>
      </c>
      <c r="G243">
        <v>73</v>
      </c>
      <c r="H243">
        <v>20</v>
      </c>
      <c r="I243">
        <v>93</v>
      </c>
      <c r="J243">
        <v>62</v>
      </c>
      <c r="K243">
        <v>155</v>
      </c>
      <c r="L243">
        <v>35</v>
      </c>
      <c r="M243">
        <v>0</v>
      </c>
      <c r="N243">
        <v>4</v>
      </c>
      <c r="O243">
        <v>159</v>
      </c>
      <c r="P243">
        <v>585</v>
      </c>
    </row>
    <row r="244" spans="1:16" x14ac:dyDescent="0.25">
      <c r="A244" s="1">
        <v>43896.708333333336</v>
      </c>
      <c r="B244" s="2" t="s">
        <v>2</v>
      </c>
      <c r="C244">
        <v>14</v>
      </c>
      <c r="D244" s="2" t="s">
        <v>28</v>
      </c>
      <c r="E244">
        <v>4155774754</v>
      </c>
      <c r="F244">
        <v>1465916051</v>
      </c>
      <c r="G244">
        <v>3</v>
      </c>
      <c r="H244">
        <v>2</v>
      </c>
      <c r="I244">
        <v>5</v>
      </c>
      <c r="J244">
        <v>7</v>
      </c>
      <c r="K244">
        <v>12</v>
      </c>
      <c r="L244">
        <v>5</v>
      </c>
      <c r="M244">
        <v>0</v>
      </c>
      <c r="N244">
        <v>0</v>
      </c>
      <c r="O244">
        <v>12</v>
      </c>
      <c r="P244">
        <v>104</v>
      </c>
    </row>
    <row r="245" spans="1:16" x14ac:dyDescent="0.25">
      <c r="A245" s="1">
        <v>43896.708333333336</v>
      </c>
      <c r="B245" s="2" t="s">
        <v>2</v>
      </c>
      <c r="C245">
        <v>1</v>
      </c>
      <c r="D245" s="2" t="s">
        <v>29</v>
      </c>
      <c r="E245">
        <v>450732745</v>
      </c>
      <c r="F245">
        <v>7680687483</v>
      </c>
      <c r="G245">
        <v>57</v>
      </c>
      <c r="H245">
        <v>30</v>
      </c>
      <c r="I245">
        <v>87</v>
      </c>
      <c r="J245">
        <v>52</v>
      </c>
      <c r="K245">
        <v>139</v>
      </c>
      <c r="L245">
        <v>33</v>
      </c>
      <c r="M245">
        <v>0</v>
      </c>
      <c r="N245">
        <v>4</v>
      </c>
      <c r="O245">
        <v>143</v>
      </c>
      <c r="P245">
        <v>793</v>
      </c>
    </row>
    <row r="246" spans="1:16" x14ac:dyDescent="0.25">
      <c r="A246" s="1">
        <v>43896.708333333336</v>
      </c>
      <c r="B246" s="2" t="s">
        <v>2</v>
      </c>
      <c r="C246">
        <v>16</v>
      </c>
      <c r="D246" s="2" t="s">
        <v>30</v>
      </c>
      <c r="E246">
        <v>4112559576</v>
      </c>
      <c r="F246">
        <v>1686736689</v>
      </c>
      <c r="G246">
        <v>5</v>
      </c>
      <c r="H246">
        <v>1</v>
      </c>
      <c r="I246">
        <v>6</v>
      </c>
      <c r="J246">
        <v>9</v>
      </c>
      <c r="K246">
        <v>15</v>
      </c>
      <c r="L246">
        <v>3</v>
      </c>
      <c r="M246">
        <v>1</v>
      </c>
      <c r="N246">
        <v>1</v>
      </c>
      <c r="O246">
        <v>17</v>
      </c>
      <c r="P246">
        <v>395</v>
      </c>
    </row>
    <row r="247" spans="1:16" x14ac:dyDescent="0.25">
      <c r="A247" s="1">
        <v>43896.708333333336</v>
      </c>
      <c r="B247" s="2" t="s">
        <v>2</v>
      </c>
      <c r="C247">
        <v>20</v>
      </c>
      <c r="D247" s="2" t="s">
        <v>31</v>
      </c>
      <c r="E247">
        <v>3921531192</v>
      </c>
      <c r="F247">
        <v>9110616306</v>
      </c>
      <c r="G247">
        <v>2</v>
      </c>
      <c r="H247">
        <v>0</v>
      </c>
      <c r="I247">
        <v>2</v>
      </c>
      <c r="J247">
        <v>3</v>
      </c>
      <c r="K247">
        <v>5</v>
      </c>
      <c r="L247">
        <v>3</v>
      </c>
      <c r="M247">
        <v>0</v>
      </c>
      <c r="N247">
        <v>0</v>
      </c>
      <c r="O247">
        <v>5</v>
      </c>
      <c r="P247">
        <v>99</v>
      </c>
    </row>
    <row r="248" spans="1:16" x14ac:dyDescent="0.25">
      <c r="A248" s="1">
        <v>43896.708333333336</v>
      </c>
      <c r="B248" s="2" t="s">
        <v>2</v>
      </c>
      <c r="C248">
        <v>19</v>
      </c>
      <c r="D248" s="2" t="s">
        <v>32</v>
      </c>
      <c r="E248">
        <v>3811569725</v>
      </c>
      <c r="F248">
        <v>133623567</v>
      </c>
      <c r="G248">
        <v>7</v>
      </c>
      <c r="H248">
        <v>0</v>
      </c>
      <c r="I248">
        <v>7</v>
      </c>
      <c r="J248">
        <v>15</v>
      </c>
      <c r="K248">
        <v>22</v>
      </c>
      <c r="L248">
        <v>6</v>
      </c>
      <c r="M248">
        <v>2</v>
      </c>
      <c r="N248">
        <v>0</v>
      </c>
      <c r="O248">
        <v>24</v>
      </c>
      <c r="P248">
        <v>367</v>
      </c>
    </row>
    <row r="249" spans="1:16" x14ac:dyDescent="0.25">
      <c r="A249" s="1">
        <v>43896.708333333336</v>
      </c>
      <c r="B249" s="2" t="s">
        <v>2</v>
      </c>
      <c r="C249">
        <v>9</v>
      </c>
      <c r="D249" s="2" t="s">
        <v>33</v>
      </c>
      <c r="E249">
        <v>4376923077</v>
      </c>
      <c r="F249">
        <v>1125588885</v>
      </c>
      <c r="G249">
        <v>35</v>
      </c>
      <c r="H249">
        <v>5</v>
      </c>
      <c r="I249">
        <v>40</v>
      </c>
      <c r="J249">
        <v>38</v>
      </c>
      <c r="K249">
        <v>78</v>
      </c>
      <c r="L249">
        <v>18</v>
      </c>
      <c r="M249">
        <v>1</v>
      </c>
      <c r="N249">
        <v>0</v>
      </c>
      <c r="O249">
        <v>79</v>
      </c>
      <c r="P249">
        <v>1097</v>
      </c>
    </row>
    <row r="250" spans="1:16" x14ac:dyDescent="0.25">
      <c r="A250" s="1">
        <v>43896.708333333336</v>
      </c>
      <c r="B250" s="2" t="s">
        <v>2</v>
      </c>
      <c r="C250">
        <v>4</v>
      </c>
      <c r="D250" s="2" t="s">
        <v>34</v>
      </c>
      <c r="E250">
        <v>4606893511</v>
      </c>
      <c r="F250">
        <v>1112123097</v>
      </c>
      <c r="G250">
        <v>4</v>
      </c>
      <c r="H250">
        <v>0</v>
      </c>
      <c r="I250">
        <v>4</v>
      </c>
      <c r="J250">
        <v>6</v>
      </c>
      <c r="K250">
        <v>10</v>
      </c>
      <c r="L250">
        <v>3</v>
      </c>
      <c r="M250">
        <v>0</v>
      </c>
      <c r="N250">
        <v>0</v>
      </c>
      <c r="O250">
        <v>10</v>
      </c>
      <c r="P250">
        <v>122</v>
      </c>
    </row>
    <row r="251" spans="1:16" x14ac:dyDescent="0.25">
      <c r="A251" s="1">
        <v>43896.708333333336</v>
      </c>
      <c r="B251" s="2" t="s">
        <v>2</v>
      </c>
      <c r="C251">
        <v>10</v>
      </c>
      <c r="D251" s="2" t="s">
        <v>35</v>
      </c>
      <c r="E251">
        <v>4310675841</v>
      </c>
      <c r="F251">
        <v>1238824698</v>
      </c>
      <c r="G251">
        <v>2</v>
      </c>
      <c r="H251">
        <v>2</v>
      </c>
      <c r="I251">
        <v>4</v>
      </c>
      <c r="J251">
        <v>12</v>
      </c>
      <c r="K251">
        <v>16</v>
      </c>
      <c r="L251">
        <v>7</v>
      </c>
      <c r="M251">
        <v>0</v>
      </c>
      <c r="N251">
        <v>0</v>
      </c>
      <c r="O251">
        <v>16</v>
      </c>
      <c r="P251">
        <v>110</v>
      </c>
    </row>
    <row r="252" spans="1:16" x14ac:dyDescent="0.25">
      <c r="A252" s="1">
        <v>43896.708333333336</v>
      </c>
      <c r="B252" s="2" t="s">
        <v>2</v>
      </c>
      <c r="C252">
        <v>2</v>
      </c>
      <c r="D252" s="2" t="s">
        <v>36</v>
      </c>
      <c r="E252">
        <v>4573750286</v>
      </c>
      <c r="F252">
        <v>7320149366</v>
      </c>
      <c r="G252">
        <v>0</v>
      </c>
      <c r="H252">
        <v>0</v>
      </c>
      <c r="I252">
        <v>0</v>
      </c>
      <c r="J252">
        <v>7</v>
      </c>
      <c r="K252">
        <v>7</v>
      </c>
      <c r="L252">
        <v>5</v>
      </c>
      <c r="M252">
        <v>0</v>
      </c>
      <c r="N252">
        <v>0</v>
      </c>
      <c r="O252">
        <v>7</v>
      </c>
      <c r="P252">
        <v>28</v>
      </c>
    </row>
    <row r="253" spans="1:16" x14ac:dyDescent="0.25">
      <c r="A253" s="1">
        <v>43896.708333333336</v>
      </c>
      <c r="B253" s="2" t="s">
        <v>2</v>
      </c>
      <c r="C253">
        <v>5</v>
      </c>
      <c r="D253" s="2" t="s">
        <v>37</v>
      </c>
      <c r="E253">
        <v>4543490485</v>
      </c>
      <c r="F253">
        <v>1233845213</v>
      </c>
      <c r="G253">
        <v>117</v>
      </c>
      <c r="H253">
        <v>27</v>
      </c>
      <c r="I253">
        <v>144</v>
      </c>
      <c r="J253">
        <v>310</v>
      </c>
      <c r="K253">
        <v>454</v>
      </c>
      <c r="L253">
        <v>74</v>
      </c>
      <c r="M253">
        <v>22</v>
      </c>
      <c r="N253">
        <v>12</v>
      </c>
      <c r="O253">
        <v>488</v>
      </c>
      <c r="P253">
        <v>13023</v>
      </c>
    </row>
    <row r="254" spans="1:16" x14ac:dyDescent="0.25">
      <c r="A254" s="1">
        <v>43897.75</v>
      </c>
      <c r="B254" s="2" t="s">
        <v>2</v>
      </c>
      <c r="C254">
        <v>13</v>
      </c>
      <c r="D254" s="2" t="s">
        <v>17</v>
      </c>
      <c r="E254">
        <v>4235122196</v>
      </c>
      <c r="F254">
        <v>1339843823</v>
      </c>
      <c r="G254">
        <v>11</v>
      </c>
      <c r="H254">
        <v>0</v>
      </c>
      <c r="I254">
        <v>11</v>
      </c>
      <c r="J254">
        <v>0</v>
      </c>
      <c r="K254">
        <v>11</v>
      </c>
      <c r="L254">
        <v>2</v>
      </c>
      <c r="M254">
        <v>0</v>
      </c>
      <c r="N254">
        <v>0</v>
      </c>
      <c r="O254">
        <v>11</v>
      </c>
      <c r="P254">
        <v>123</v>
      </c>
    </row>
    <row r="255" spans="1:16" x14ac:dyDescent="0.25">
      <c r="A255" s="1">
        <v>43897.75</v>
      </c>
      <c r="B255" s="2" t="s">
        <v>2</v>
      </c>
      <c r="C255">
        <v>17</v>
      </c>
      <c r="D255" s="2" t="s">
        <v>18</v>
      </c>
      <c r="E255">
        <v>4063947052</v>
      </c>
      <c r="F255">
        <v>1580514834</v>
      </c>
      <c r="G255">
        <v>1</v>
      </c>
      <c r="H255">
        <v>0</v>
      </c>
      <c r="I255">
        <v>1</v>
      </c>
      <c r="J255">
        <v>2</v>
      </c>
      <c r="K255">
        <v>3</v>
      </c>
      <c r="L255">
        <v>0</v>
      </c>
      <c r="M255">
        <v>0</v>
      </c>
      <c r="N255">
        <v>0</v>
      </c>
      <c r="O255">
        <v>3</v>
      </c>
      <c r="P255">
        <v>75</v>
      </c>
    </row>
    <row r="256" spans="1:16" x14ac:dyDescent="0.25">
      <c r="A256" s="1">
        <v>43897.75</v>
      </c>
      <c r="B256" s="2" t="s">
        <v>2</v>
      </c>
      <c r="C256">
        <v>4</v>
      </c>
      <c r="D256" s="2" t="s">
        <v>19</v>
      </c>
      <c r="E256">
        <v>4649933453</v>
      </c>
      <c r="F256">
        <v>1135662422</v>
      </c>
      <c r="G256">
        <v>8</v>
      </c>
      <c r="H256">
        <v>0</v>
      </c>
      <c r="I256">
        <v>8</v>
      </c>
      <c r="J256">
        <v>1</v>
      </c>
      <c r="K256">
        <v>9</v>
      </c>
      <c r="L256">
        <v>5</v>
      </c>
      <c r="M256">
        <v>0</v>
      </c>
      <c r="N256">
        <v>0</v>
      </c>
      <c r="O256">
        <v>9</v>
      </c>
      <c r="P256">
        <v>36</v>
      </c>
    </row>
    <row r="257" spans="1:16" x14ac:dyDescent="0.25">
      <c r="A257" s="1">
        <v>43897.75</v>
      </c>
      <c r="B257" s="2" t="s">
        <v>2</v>
      </c>
      <c r="C257">
        <v>18</v>
      </c>
      <c r="D257" s="2" t="s">
        <v>20</v>
      </c>
      <c r="E257">
        <v>3890597598</v>
      </c>
      <c r="F257">
        <v>1659440194</v>
      </c>
      <c r="G257">
        <v>2</v>
      </c>
      <c r="H257">
        <v>0</v>
      </c>
      <c r="I257">
        <v>2</v>
      </c>
      <c r="J257">
        <v>2</v>
      </c>
      <c r="K257">
        <v>4</v>
      </c>
      <c r="L257">
        <v>0</v>
      </c>
      <c r="M257">
        <v>0</v>
      </c>
      <c r="N257">
        <v>0</v>
      </c>
      <c r="O257">
        <v>4</v>
      </c>
      <c r="P257">
        <v>113</v>
      </c>
    </row>
    <row r="258" spans="1:16" x14ac:dyDescent="0.25">
      <c r="A258" s="1">
        <v>43897.75</v>
      </c>
      <c r="B258" s="2" t="s">
        <v>2</v>
      </c>
      <c r="C258">
        <v>15</v>
      </c>
      <c r="D258" s="2" t="s">
        <v>21</v>
      </c>
      <c r="E258">
        <v>4083956555</v>
      </c>
      <c r="F258">
        <v>1425084984</v>
      </c>
      <c r="G258">
        <v>16</v>
      </c>
      <c r="H258">
        <v>0</v>
      </c>
      <c r="I258">
        <v>16</v>
      </c>
      <c r="J258">
        <v>45</v>
      </c>
      <c r="K258">
        <v>61</v>
      </c>
      <c r="L258">
        <v>4</v>
      </c>
      <c r="M258">
        <v>0</v>
      </c>
      <c r="N258">
        <v>0</v>
      </c>
      <c r="O258">
        <v>61</v>
      </c>
      <c r="P258">
        <v>612</v>
      </c>
    </row>
    <row r="259" spans="1:16" x14ac:dyDescent="0.25">
      <c r="A259" s="1">
        <v>43897.75</v>
      </c>
      <c r="B259" s="2" t="s">
        <v>2</v>
      </c>
      <c r="C259">
        <v>8</v>
      </c>
      <c r="D259" s="2" t="s">
        <v>22</v>
      </c>
      <c r="E259">
        <v>4449436681</v>
      </c>
      <c r="F259">
        <v>113417208</v>
      </c>
      <c r="G259">
        <v>464</v>
      </c>
      <c r="H259">
        <v>64</v>
      </c>
      <c r="I259">
        <v>528</v>
      </c>
      <c r="J259">
        <v>409</v>
      </c>
      <c r="K259">
        <v>937</v>
      </c>
      <c r="L259">
        <v>121</v>
      </c>
      <c r="M259">
        <v>25</v>
      </c>
      <c r="N259">
        <v>48</v>
      </c>
      <c r="O259">
        <v>1010</v>
      </c>
      <c r="P259">
        <v>3604</v>
      </c>
    </row>
    <row r="260" spans="1:16" x14ac:dyDescent="0.25">
      <c r="A260" s="1">
        <v>43897.75</v>
      </c>
      <c r="B260" s="2" t="s">
        <v>2</v>
      </c>
      <c r="C260">
        <v>6</v>
      </c>
      <c r="D260" s="2" t="s">
        <v>23</v>
      </c>
      <c r="E260">
        <v>456494354</v>
      </c>
      <c r="F260">
        <v>1376813649</v>
      </c>
      <c r="G260">
        <v>7</v>
      </c>
      <c r="H260">
        <v>1</v>
      </c>
      <c r="I260">
        <v>8</v>
      </c>
      <c r="J260">
        <v>31</v>
      </c>
      <c r="K260">
        <v>39</v>
      </c>
      <c r="L260">
        <v>11</v>
      </c>
      <c r="M260">
        <v>3</v>
      </c>
      <c r="N260">
        <v>0</v>
      </c>
      <c r="O260">
        <v>42</v>
      </c>
      <c r="P260">
        <v>577</v>
      </c>
    </row>
    <row r="261" spans="1:16" x14ac:dyDescent="0.25">
      <c r="A261" s="1">
        <v>43897.75</v>
      </c>
      <c r="B261" s="2" t="s">
        <v>2</v>
      </c>
      <c r="C261">
        <v>12</v>
      </c>
      <c r="D261" s="2" t="s">
        <v>24</v>
      </c>
      <c r="E261">
        <v>4189277044</v>
      </c>
      <c r="F261">
        <v>1248366722</v>
      </c>
      <c r="G261">
        <v>43</v>
      </c>
      <c r="H261">
        <v>8</v>
      </c>
      <c r="I261">
        <v>51</v>
      </c>
      <c r="J261">
        <v>21</v>
      </c>
      <c r="K261">
        <v>72</v>
      </c>
      <c r="L261">
        <v>22</v>
      </c>
      <c r="M261">
        <v>3</v>
      </c>
      <c r="N261">
        <v>1</v>
      </c>
      <c r="O261">
        <v>76</v>
      </c>
      <c r="P261">
        <v>1582</v>
      </c>
    </row>
    <row r="262" spans="1:16" x14ac:dyDescent="0.25">
      <c r="A262" s="1">
        <v>43897.75</v>
      </c>
      <c r="B262" s="2" t="s">
        <v>2</v>
      </c>
      <c r="C262">
        <v>7</v>
      </c>
      <c r="D262" s="2" t="s">
        <v>25</v>
      </c>
      <c r="E262">
        <v>4441149315</v>
      </c>
      <c r="F262">
        <v>89326992</v>
      </c>
      <c r="G262">
        <v>26</v>
      </c>
      <c r="H262">
        <v>6</v>
      </c>
      <c r="I262">
        <v>32</v>
      </c>
      <c r="J262">
        <v>10</v>
      </c>
      <c r="K262">
        <v>42</v>
      </c>
      <c r="L262">
        <v>18</v>
      </c>
      <c r="M262">
        <v>5</v>
      </c>
      <c r="N262">
        <v>4</v>
      </c>
      <c r="O262">
        <v>51</v>
      </c>
      <c r="P262">
        <v>331</v>
      </c>
    </row>
    <row r="263" spans="1:16" x14ac:dyDescent="0.25">
      <c r="A263" s="1">
        <v>43897.75</v>
      </c>
      <c r="B263" s="2" t="s">
        <v>2</v>
      </c>
      <c r="C263">
        <v>3</v>
      </c>
      <c r="D263" s="2" t="s">
        <v>26</v>
      </c>
      <c r="E263">
        <v>4546679409</v>
      </c>
      <c r="F263">
        <v>9190347404</v>
      </c>
      <c r="G263">
        <v>1661</v>
      </c>
      <c r="H263">
        <v>359</v>
      </c>
      <c r="I263">
        <v>2020</v>
      </c>
      <c r="J263">
        <v>722</v>
      </c>
      <c r="K263">
        <v>2742</v>
      </c>
      <c r="L263">
        <v>734</v>
      </c>
      <c r="M263">
        <v>524</v>
      </c>
      <c r="N263">
        <v>154</v>
      </c>
      <c r="O263">
        <v>3420</v>
      </c>
      <c r="P263">
        <v>15778</v>
      </c>
    </row>
    <row r="264" spans="1:16" x14ac:dyDescent="0.25">
      <c r="A264" s="1">
        <v>43897.75</v>
      </c>
      <c r="B264" s="2" t="s">
        <v>2</v>
      </c>
      <c r="C264">
        <v>11</v>
      </c>
      <c r="D264" s="2" t="s">
        <v>27</v>
      </c>
      <c r="E264">
        <v>4361675973</v>
      </c>
      <c r="F264">
        <v>135188753</v>
      </c>
      <c r="G264">
        <v>94</v>
      </c>
      <c r="H264">
        <v>36</v>
      </c>
      <c r="I264">
        <v>130</v>
      </c>
      <c r="J264">
        <v>71</v>
      </c>
      <c r="K264">
        <v>201</v>
      </c>
      <c r="L264">
        <v>46</v>
      </c>
      <c r="M264">
        <v>0</v>
      </c>
      <c r="N264">
        <v>6</v>
      </c>
      <c r="O264">
        <v>207</v>
      </c>
      <c r="P264">
        <v>816</v>
      </c>
    </row>
    <row r="265" spans="1:16" x14ac:dyDescent="0.25">
      <c r="A265" s="1">
        <v>43897.75</v>
      </c>
      <c r="B265" s="2" t="s">
        <v>2</v>
      </c>
      <c r="C265">
        <v>14</v>
      </c>
      <c r="D265" s="2" t="s">
        <v>28</v>
      </c>
      <c r="E265">
        <v>4155774754</v>
      </c>
      <c r="F265">
        <v>1465916051</v>
      </c>
      <c r="G265">
        <v>3</v>
      </c>
      <c r="H265">
        <v>2</v>
      </c>
      <c r="I265">
        <v>5</v>
      </c>
      <c r="J265">
        <v>9</v>
      </c>
      <c r="K265">
        <v>14</v>
      </c>
      <c r="L265">
        <v>2</v>
      </c>
      <c r="M265">
        <v>0</v>
      </c>
      <c r="N265">
        <v>0</v>
      </c>
      <c r="O265">
        <v>14</v>
      </c>
      <c r="P265">
        <v>112</v>
      </c>
    </row>
    <row r="266" spans="1:16" x14ac:dyDescent="0.25">
      <c r="A266" s="1">
        <v>43897.75</v>
      </c>
      <c r="B266" s="2" t="s">
        <v>2</v>
      </c>
      <c r="C266">
        <v>1</v>
      </c>
      <c r="D266" s="2" t="s">
        <v>29</v>
      </c>
      <c r="E266">
        <v>450732745</v>
      </c>
      <c r="F266">
        <v>7680687483</v>
      </c>
      <c r="G266">
        <v>110</v>
      </c>
      <c r="H266">
        <v>38</v>
      </c>
      <c r="I266">
        <v>148</v>
      </c>
      <c r="J266">
        <v>54</v>
      </c>
      <c r="K266">
        <v>202</v>
      </c>
      <c r="L266">
        <v>63</v>
      </c>
      <c r="M266">
        <v>0</v>
      </c>
      <c r="N266">
        <v>5</v>
      </c>
      <c r="O266">
        <v>207</v>
      </c>
      <c r="P266">
        <v>1046</v>
      </c>
    </row>
    <row r="267" spans="1:16" x14ac:dyDescent="0.25">
      <c r="A267" s="1">
        <v>43897.75</v>
      </c>
      <c r="B267" s="2" t="s">
        <v>2</v>
      </c>
      <c r="C267">
        <v>16</v>
      </c>
      <c r="D267" s="2" t="s">
        <v>30</v>
      </c>
      <c r="E267">
        <v>4112559576</v>
      </c>
      <c r="F267">
        <v>1686736689</v>
      </c>
      <c r="G267">
        <v>9</v>
      </c>
      <c r="H267">
        <v>2</v>
      </c>
      <c r="I267">
        <v>11</v>
      </c>
      <c r="J267">
        <v>12</v>
      </c>
      <c r="K267">
        <v>23</v>
      </c>
      <c r="L267">
        <v>8</v>
      </c>
      <c r="M267">
        <v>1</v>
      </c>
      <c r="N267">
        <v>2</v>
      </c>
      <c r="O267">
        <v>26</v>
      </c>
      <c r="P267">
        <v>395</v>
      </c>
    </row>
    <row r="268" spans="1:16" x14ac:dyDescent="0.25">
      <c r="A268" s="1">
        <v>43897.75</v>
      </c>
      <c r="B268" s="2" t="s">
        <v>2</v>
      </c>
      <c r="C268">
        <v>20</v>
      </c>
      <c r="D268" s="2" t="s">
        <v>31</v>
      </c>
      <c r="E268">
        <v>3921531192</v>
      </c>
      <c r="F268">
        <v>9110616306</v>
      </c>
      <c r="G268">
        <v>2</v>
      </c>
      <c r="H268">
        <v>0</v>
      </c>
      <c r="I268">
        <v>2</v>
      </c>
      <c r="J268">
        <v>3</v>
      </c>
      <c r="K268">
        <v>5</v>
      </c>
      <c r="L268">
        <v>0</v>
      </c>
      <c r="M268">
        <v>0</v>
      </c>
      <c r="N268">
        <v>0</v>
      </c>
      <c r="O268">
        <v>5</v>
      </c>
      <c r="P268">
        <v>99</v>
      </c>
    </row>
    <row r="269" spans="1:16" x14ac:dyDescent="0.25">
      <c r="A269" s="1">
        <v>43897.75</v>
      </c>
      <c r="B269" s="2" t="s">
        <v>2</v>
      </c>
      <c r="C269">
        <v>19</v>
      </c>
      <c r="D269" s="2" t="s">
        <v>32</v>
      </c>
      <c r="E269">
        <v>3811569725</v>
      </c>
      <c r="F269">
        <v>133623567</v>
      </c>
      <c r="G269">
        <v>8</v>
      </c>
      <c r="H269">
        <v>0</v>
      </c>
      <c r="I269">
        <v>8</v>
      </c>
      <c r="J269">
        <v>25</v>
      </c>
      <c r="K269">
        <v>33</v>
      </c>
      <c r="L269">
        <v>11</v>
      </c>
      <c r="M269">
        <v>2</v>
      </c>
      <c r="N269">
        <v>0</v>
      </c>
      <c r="O269">
        <v>35</v>
      </c>
      <c r="P269">
        <v>643</v>
      </c>
    </row>
    <row r="270" spans="1:16" x14ac:dyDescent="0.25">
      <c r="A270" s="1">
        <v>43897.75</v>
      </c>
      <c r="B270" s="2" t="s">
        <v>2</v>
      </c>
      <c r="C270">
        <v>9</v>
      </c>
      <c r="D270" s="2" t="s">
        <v>33</v>
      </c>
      <c r="E270">
        <v>4376923077</v>
      </c>
      <c r="F270">
        <v>1125588885</v>
      </c>
      <c r="G270">
        <v>54</v>
      </c>
      <c r="H270">
        <v>7</v>
      </c>
      <c r="I270">
        <v>61</v>
      </c>
      <c r="J270">
        <v>51</v>
      </c>
      <c r="K270">
        <v>112</v>
      </c>
      <c r="L270">
        <v>34</v>
      </c>
      <c r="M270">
        <v>1</v>
      </c>
      <c r="N270">
        <v>0</v>
      </c>
      <c r="O270">
        <v>113</v>
      </c>
      <c r="P270">
        <v>1331</v>
      </c>
    </row>
    <row r="271" spans="1:16" x14ac:dyDescent="0.25">
      <c r="A271" s="1">
        <v>43897.75</v>
      </c>
      <c r="B271" s="2" t="s">
        <v>2</v>
      </c>
      <c r="C271">
        <v>4</v>
      </c>
      <c r="D271" s="2" t="s">
        <v>34</v>
      </c>
      <c r="E271">
        <v>4606893511</v>
      </c>
      <c r="F271">
        <v>1112123097</v>
      </c>
      <c r="G271">
        <v>6</v>
      </c>
      <c r="H271">
        <v>1</v>
      </c>
      <c r="I271">
        <v>7</v>
      </c>
      <c r="J271">
        <v>7</v>
      </c>
      <c r="K271">
        <v>14</v>
      </c>
      <c r="L271">
        <v>4</v>
      </c>
      <c r="M271">
        <v>0</v>
      </c>
      <c r="N271">
        <v>0</v>
      </c>
      <c r="O271">
        <v>14</v>
      </c>
      <c r="P271">
        <v>194</v>
      </c>
    </row>
    <row r="272" spans="1:16" x14ac:dyDescent="0.25">
      <c r="A272" s="1">
        <v>43897.75</v>
      </c>
      <c r="B272" s="2" t="s">
        <v>2</v>
      </c>
      <c r="C272">
        <v>10</v>
      </c>
      <c r="D272" s="2" t="s">
        <v>35</v>
      </c>
      <c r="E272">
        <v>4310675841</v>
      </c>
      <c r="F272">
        <v>1238824698</v>
      </c>
      <c r="G272">
        <v>2</v>
      </c>
      <c r="H272">
        <v>2</v>
      </c>
      <c r="I272">
        <v>4</v>
      </c>
      <c r="J272">
        <v>20</v>
      </c>
      <c r="K272">
        <v>24</v>
      </c>
      <c r="L272">
        <v>8</v>
      </c>
      <c r="M272">
        <v>0</v>
      </c>
      <c r="N272">
        <v>0</v>
      </c>
      <c r="O272">
        <v>24</v>
      </c>
      <c r="P272">
        <v>134</v>
      </c>
    </row>
    <row r="273" spans="1:16" x14ac:dyDescent="0.25">
      <c r="A273" s="1">
        <v>43897.75</v>
      </c>
      <c r="B273" s="2" t="s">
        <v>2</v>
      </c>
      <c r="C273">
        <v>2</v>
      </c>
      <c r="D273" s="2" t="s">
        <v>36</v>
      </c>
      <c r="E273">
        <v>4573750286</v>
      </c>
      <c r="F273">
        <v>7320149366</v>
      </c>
      <c r="G273">
        <v>1</v>
      </c>
      <c r="H273">
        <v>0</v>
      </c>
      <c r="I273">
        <v>1</v>
      </c>
      <c r="J273">
        <v>7</v>
      </c>
      <c r="K273">
        <v>8</v>
      </c>
      <c r="L273">
        <v>1</v>
      </c>
      <c r="M273">
        <v>0</v>
      </c>
      <c r="N273">
        <v>0</v>
      </c>
      <c r="O273">
        <v>8</v>
      </c>
      <c r="P273">
        <v>32</v>
      </c>
    </row>
    <row r="274" spans="1:16" x14ac:dyDescent="0.25">
      <c r="A274" s="1">
        <v>43897.75</v>
      </c>
      <c r="B274" s="2" t="s">
        <v>2</v>
      </c>
      <c r="C274">
        <v>5</v>
      </c>
      <c r="D274" s="2" t="s">
        <v>37</v>
      </c>
      <c r="E274">
        <v>4543490485</v>
      </c>
      <c r="F274">
        <v>1233845213</v>
      </c>
      <c r="G274">
        <v>123</v>
      </c>
      <c r="H274">
        <v>41</v>
      </c>
      <c r="I274">
        <v>164</v>
      </c>
      <c r="J274">
        <v>341</v>
      </c>
      <c r="K274">
        <v>505</v>
      </c>
      <c r="L274">
        <v>51</v>
      </c>
      <c r="M274">
        <v>25</v>
      </c>
      <c r="N274">
        <v>13</v>
      </c>
      <c r="O274">
        <v>543</v>
      </c>
      <c r="P274">
        <v>14429</v>
      </c>
    </row>
    <row r="275" spans="1:16" x14ac:dyDescent="0.25">
      <c r="A275" s="1">
        <v>43898.75</v>
      </c>
      <c r="B275" s="2" t="s">
        <v>2</v>
      </c>
      <c r="C275">
        <v>13</v>
      </c>
      <c r="D275" s="2" t="s">
        <v>17</v>
      </c>
      <c r="E275">
        <v>4235122196</v>
      </c>
      <c r="F275">
        <v>1339843823</v>
      </c>
      <c r="G275">
        <v>14</v>
      </c>
      <c r="H275">
        <v>0</v>
      </c>
      <c r="I275">
        <v>14</v>
      </c>
      <c r="J275">
        <v>3</v>
      </c>
      <c r="K275">
        <v>17</v>
      </c>
      <c r="L275">
        <v>6</v>
      </c>
      <c r="M275">
        <v>0</v>
      </c>
      <c r="N275">
        <v>0</v>
      </c>
      <c r="O275">
        <v>17</v>
      </c>
      <c r="P275">
        <v>163</v>
      </c>
    </row>
    <row r="276" spans="1:16" x14ac:dyDescent="0.25">
      <c r="A276" s="1">
        <v>43898.75</v>
      </c>
      <c r="B276" s="2" t="s">
        <v>2</v>
      </c>
      <c r="C276">
        <v>17</v>
      </c>
      <c r="D276" s="2" t="s">
        <v>18</v>
      </c>
      <c r="E276">
        <v>4063947052</v>
      </c>
      <c r="F276">
        <v>1580514834</v>
      </c>
      <c r="G276">
        <v>2</v>
      </c>
      <c r="H276">
        <v>0</v>
      </c>
      <c r="I276">
        <v>2</v>
      </c>
      <c r="J276">
        <v>2</v>
      </c>
      <c r="K276">
        <v>4</v>
      </c>
      <c r="L276">
        <v>1</v>
      </c>
      <c r="M276">
        <v>0</v>
      </c>
      <c r="N276">
        <v>0</v>
      </c>
      <c r="O276">
        <v>4</v>
      </c>
      <c r="P276">
        <v>123</v>
      </c>
    </row>
    <row r="277" spans="1:16" x14ac:dyDescent="0.25">
      <c r="A277" s="1">
        <v>43898.75</v>
      </c>
      <c r="B277" s="2" t="s">
        <v>2</v>
      </c>
      <c r="C277">
        <v>4</v>
      </c>
      <c r="D277" s="2" t="s">
        <v>19</v>
      </c>
      <c r="E277">
        <v>4649933453</v>
      </c>
      <c r="F277">
        <v>1135662422</v>
      </c>
      <c r="G277">
        <v>8</v>
      </c>
      <c r="H277">
        <v>0</v>
      </c>
      <c r="I277">
        <v>8</v>
      </c>
      <c r="J277">
        <v>1</v>
      </c>
      <c r="K277">
        <v>9</v>
      </c>
      <c r="L277">
        <v>0</v>
      </c>
      <c r="M277">
        <v>0</v>
      </c>
      <c r="N277">
        <v>0</v>
      </c>
      <c r="O277">
        <v>9</v>
      </c>
      <c r="P277">
        <v>36</v>
      </c>
    </row>
    <row r="278" spans="1:16" x14ac:dyDescent="0.25">
      <c r="A278" s="1">
        <v>43898.75</v>
      </c>
      <c r="B278" s="2" t="s">
        <v>2</v>
      </c>
      <c r="C278">
        <v>18</v>
      </c>
      <c r="D278" s="2" t="s">
        <v>20</v>
      </c>
      <c r="E278">
        <v>3890597598</v>
      </c>
      <c r="F278">
        <v>1659440194</v>
      </c>
      <c r="G278">
        <v>5</v>
      </c>
      <c r="H278">
        <v>0</v>
      </c>
      <c r="I278">
        <v>5</v>
      </c>
      <c r="J278">
        <v>4</v>
      </c>
      <c r="K278">
        <v>9</v>
      </c>
      <c r="L278">
        <v>5</v>
      </c>
      <c r="M278">
        <v>0</v>
      </c>
      <c r="N278">
        <v>0</v>
      </c>
      <c r="O278">
        <v>9</v>
      </c>
      <c r="P278">
        <v>113</v>
      </c>
    </row>
    <row r="279" spans="1:16" x14ac:dyDescent="0.25">
      <c r="A279" s="1">
        <v>43898.75</v>
      </c>
      <c r="B279" s="2" t="s">
        <v>2</v>
      </c>
      <c r="C279">
        <v>15</v>
      </c>
      <c r="D279" s="2" t="s">
        <v>21</v>
      </c>
      <c r="E279">
        <v>4083956555</v>
      </c>
      <c r="F279">
        <v>1425084984</v>
      </c>
      <c r="G279">
        <v>30</v>
      </c>
      <c r="H279">
        <v>7</v>
      </c>
      <c r="I279">
        <v>37</v>
      </c>
      <c r="J279">
        <v>63</v>
      </c>
      <c r="K279">
        <v>100</v>
      </c>
      <c r="L279">
        <v>39</v>
      </c>
      <c r="M279">
        <v>1</v>
      </c>
      <c r="N279">
        <v>0</v>
      </c>
      <c r="O279">
        <v>101</v>
      </c>
      <c r="P279">
        <v>980</v>
      </c>
    </row>
    <row r="280" spans="1:16" x14ac:dyDescent="0.25">
      <c r="A280" s="1">
        <v>43898.75</v>
      </c>
      <c r="B280" s="2" t="s">
        <v>2</v>
      </c>
      <c r="C280">
        <v>8</v>
      </c>
      <c r="D280" s="2" t="s">
        <v>22</v>
      </c>
      <c r="E280">
        <v>4449436681</v>
      </c>
      <c r="F280">
        <v>113417208</v>
      </c>
      <c r="G280">
        <v>542</v>
      </c>
      <c r="H280">
        <v>75</v>
      </c>
      <c r="I280">
        <v>617</v>
      </c>
      <c r="J280">
        <v>480</v>
      </c>
      <c r="K280">
        <v>1097</v>
      </c>
      <c r="L280">
        <v>160</v>
      </c>
      <c r="M280">
        <v>27</v>
      </c>
      <c r="N280">
        <v>56</v>
      </c>
      <c r="O280">
        <v>1180</v>
      </c>
      <c r="P280">
        <v>4344</v>
      </c>
    </row>
    <row r="281" spans="1:16" x14ac:dyDescent="0.25">
      <c r="A281" s="1">
        <v>43898.75</v>
      </c>
      <c r="B281" s="2" t="s">
        <v>2</v>
      </c>
      <c r="C281">
        <v>6</v>
      </c>
      <c r="D281" s="2" t="s">
        <v>23</v>
      </c>
      <c r="E281">
        <v>456494354</v>
      </c>
      <c r="F281">
        <v>1376813649</v>
      </c>
      <c r="G281">
        <v>7</v>
      </c>
      <c r="H281">
        <v>1</v>
      </c>
      <c r="I281">
        <v>8</v>
      </c>
      <c r="J281">
        <v>45</v>
      </c>
      <c r="K281">
        <v>53</v>
      </c>
      <c r="L281">
        <v>14</v>
      </c>
      <c r="M281">
        <v>3</v>
      </c>
      <c r="N281">
        <v>1</v>
      </c>
      <c r="O281">
        <v>57</v>
      </c>
      <c r="P281">
        <v>997</v>
      </c>
    </row>
    <row r="282" spans="1:16" x14ac:dyDescent="0.25">
      <c r="A282" s="1">
        <v>43898.75</v>
      </c>
      <c r="B282" s="2" t="s">
        <v>2</v>
      </c>
      <c r="C282">
        <v>12</v>
      </c>
      <c r="D282" s="2" t="s">
        <v>24</v>
      </c>
      <c r="E282">
        <v>4189277044</v>
      </c>
      <c r="F282">
        <v>1248366722</v>
      </c>
      <c r="G282">
        <v>47</v>
      </c>
      <c r="H282">
        <v>8</v>
      </c>
      <c r="I282">
        <v>55</v>
      </c>
      <c r="J282">
        <v>26</v>
      </c>
      <c r="K282">
        <v>81</v>
      </c>
      <c r="L282">
        <v>9</v>
      </c>
      <c r="M282">
        <v>3</v>
      </c>
      <c r="N282">
        <v>3</v>
      </c>
      <c r="O282">
        <v>87</v>
      </c>
      <c r="P282">
        <v>1929</v>
      </c>
    </row>
    <row r="283" spans="1:16" x14ac:dyDescent="0.25">
      <c r="A283" s="1">
        <v>43898.75</v>
      </c>
      <c r="B283" s="2" t="s">
        <v>2</v>
      </c>
      <c r="C283">
        <v>7</v>
      </c>
      <c r="D283" s="2" t="s">
        <v>25</v>
      </c>
      <c r="E283">
        <v>4441149315</v>
      </c>
      <c r="F283">
        <v>89326992</v>
      </c>
      <c r="G283">
        <v>39</v>
      </c>
      <c r="H283">
        <v>11</v>
      </c>
      <c r="I283">
        <v>50</v>
      </c>
      <c r="J283">
        <v>17</v>
      </c>
      <c r="K283">
        <v>67</v>
      </c>
      <c r="L283">
        <v>25</v>
      </c>
      <c r="M283">
        <v>5</v>
      </c>
      <c r="N283">
        <v>6</v>
      </c>
      <c r="O283">
        <v>78</v>
      </c>
      <c r="P283">
        <v>401</v>
      </c>
    </row>
    <row r="284" spans="1:16" x14ac:dyDescent="0.25">
      <c r="A284" s="1">
        <v>43898.75</v>
      </c>
      <c r="B284" s="2" t="s">
        <v>2</v>
      </c>
      <c r="C284">
        <v>3</v>
      </c>
      <c r="D284" s="2" t="s">
        <v>26</v>
      </c>
      <c r="E284">
        <v>4546679409</v>
      </c>
      <c r="F284">
        <v>9190347404</v>
      </c>
      <c r="G284">
        <v>2217</v>
      </c>
      <c r="H284">
        <v>399</v>
      </c>
      <c r="I284">
        <v>2616</v>
      </c>
      <c r="J284">
        <v>756</v>
      </c>
      <c r="K284">
        <v>3372</v>
      </c>
      <c r="L284">
        <v>630</v>
      </c>
      <c r="M284">
        <v>550</v>
      </c>
      <c r="N284">
        <v>267</v>
      </c>
      <c r="O284">
        <v>4189</v>
      </c>
      <c r="P284">
        <v>18534</v>
      </c>
    </row>
    <row r="285" spans="1:16" x14ac:dyDescent="0.25">
      <c r="A285" s="1">
        <v>43898.75</v>
      </c>
      <c r="B285" s="2" t="s">
        <v>2</v>
      </c>
      <c r="C285">
        <v>11</v>
      </c>
      <c r="D285" s="2" t="s">
        <v>27</v>
      </c>
      <c r="E285">
        <v>4361675973</v>
      </c>
      <c r="F285">
        <v>135188753</v>
      </c>
      <c r="G285">
        <v>110</v>
      </c>
      <c r="H285">
        <v>41</v>
      </c>
      <c r="I285">
        <v>151</v>
      </c>
      <c r="J285">
        <v>114</v>
      </c>
      <c r="K285">
        <v>265</v>
      </c>
      <c r="L285">
        <v>64</v>
      </c>
      <c r="M285">
        <v>0</v>
      </c>
      <c r="N285">
        <v>7</v>
      </c>
      <c r="O285">
        <v>272</v>
      </c>
      <c r="P285">
        <v>1025</v>
      </c>
    </row>
    <row r="286" spans="1:16" x14ac:dyDescent="0.25">
      <c r="A286" s="1">
        <v>43898.75</v>
      </c>
      <c r="B286" s="2" t="s">
        <v>2</v>
      </c>
      <c r="C286">
        <v>14</v>
      </c>
      <c r="D286" s="2" t="s">
        <v>28</v>
      </c>
      <c r="E286">
        <v>4155774754</v>
      </c>
      <c r="F286">
        <v>1465916051</v>
      </c>
      <c r="G286">
        <v>4</v>
      </c>
      <c r="H286">
        <v>2</v>
      </c>
      <c r="I286">
        <v>6</v>
      </c>
      <c r="J286">
        <v>8</v>
      </c>
      <c r="K286">
        <v>14</v>
      </c>
      <c r="L286">
        <v>0</v>
      </c>
      <c r="M286">
        <v>0</v>
      </c>
      <c r="N286">
        <v>0</v>
      </c>
      <c r="O286">
        <v>14</v>
      </c>
      <c r="P286">
        <v>116</v>
      </c>
    </row>
    <row r="287" spans="1:16" x14ac:dyDescent="0.25">
      <c r="A287" s="1">
        <v>43898.75</v>
      </c>
      <c r="B287" s="2" t="s">
        <v>2</v>
      </c>
      <c r="C287">
        <v>1</v>
      </c>
      <c r="D287" s="2" t="s">
        <v>29</v>
      </c>
      <c r="E287">
        <v>450732745</v>
      </c>
      <c r="F287">
        <v>7680687483</v>
      </c>
      <c r="G287">
        <v>245</v>
      </c>
      <c r="H287">
        <v>45</v>
      </c>
      <c r="I287">
        <v>290</v>
      </c>
      <c r="J287">
        <v>65</v>
      </c>
      <c r="K287">
        <v>355</v>
      </c>
      <c r="L287">
        <v>153</v>
      </c>
      <c r="M287">
        <v>0</v>
      </c>
      <c r="N287">
        <v>5</v>
      </c>
      <c r="O287">
        <v>360</v>
      </c>
      <c r="P287">
        <v>1636</v>
      </c>
    </row>
    <row r="288" spans="1:16" x14ac:dyDescent="0.25">
      <c r="A288" s="1">
        <v>43898.75</v>
      </c>
      <c r="B288" s="2" t="s">
        <v>2</v>
      </c>
      <c r="C288">
        <v>16</v>
      </c>
      <c r="D288" s="2" t="s">
        <v>30</v>
      </c>
      <c r="E288">
        <v>4112559576</v>
      </c>
      <c r="F288">
        <v>1686736689</v>
      </c>
      <c r="G288">
        <v>17</v>
      </c>
      <c r="H288">
        <v>3</v>
      </c>
      <c r="I288">
        <v>20</v>
      </c>
      <c r="J288">
        <v>16</v>
      </c>
      <c r="K288">
        <v>36</v>
      </c>
      <c r="L288">
        <v>13</v>
      </c>
      <c r="M288">
        <v>1</v>
      </c>
      <c r="N288">
        <v>3</v>
      </c>
      <c r="O288">
        <v>40</v>
      </c>
      <c r="P288">
        <v>627</v>
      </c>
    </row>
    <row r="289" spans="1:16" x14ac:dyDescent="0.25">
      <c r="A289" s="1">
        <v>43898.75</v>
      </c>
      <c r="B289" s="2" t="s">
        <v>2</v>
      </c>
      <c r="C289">
        <v>20</v>
      </c>
      <c r="D289" s="2" t="s">
        <v>31</v>
      </c>
      <c r="E289">
        <v>3921531192</v>
      </c>
      <c r="F289">
        <v>9110616306</v>
      </c>
      <c r="G289">
        <v>5</v>
      </c>
      <c r="H289">
        <v>0</v>
      </c>
      <c r="I289">
        <v>5</v>
      </c>
      <c r="J289">
        <v>6</v>
      </c>
      <c r="K289">
        <v>11</v>
      </c>
      <c r="L289">
        <v>6</v>
      </c>
      <c r="M289">
        <v>0</v>
      </c>
      <c r="N289">
        <v>0</v>
      </c>
      <c r="O289">
        <v>11</v>
      </c>
      <c r="P289">
        <v>149</v>
      </c>
    </row>
    <row r="290" spans="1:16" x14ac:dyDescent="0.25">
      <c r="A290" s="1">
        <v>43898.75</v>
      </c>
      <c r="B290" s="2" t="s">
        <v>2</v>
      </c>
      <c r="C290">
        <v>19</v>
      </c>
      <c r="D290" s="2" t="s">
        <v>32</v>
      </c>
      <c r="E290">
        <v>3811569725</v>
      </c>
      <c r="F290">
        <v>133623567</v>
      </c>
      <c r="G290">
        <v>18</v>
      </c>
      <c r="H290">
        <v>0</v>
      </c>
      <c r="I290">
        <v>18</v>
      </c>
      <c r="J290">
        <v>33</v>
      </c>
      <c r="K290">
        <v>51</v>
      </c>
      <c r="L290">
        <v>18</v>
      </c>
      <c r="M290">
        <v>2</v>
      </c>
      <c r="N290">
        <v>0</v>
      </c>
      <c r="O290">
        <v>53</v>
      </c>
      <c r="P290">
        <v>791</v>
      </c>
    </row>
    <row r="291" spans="1:16" x14ac:dyDescent="0.25">
      <c r="A291" s="1">
        <v>43898.75</v>
      </c>
      <c r="B291" s="2" t="s">
        <v>2</v>
      </c>
      <c r="C291">
        <v>9</v>
      </c>
      <c r="D291" s="2" t="s">
        <v>33</v>
      </c>
      <c r="E291">
        <v>4376923077</v>
      </c>
      <c r="F291">
        <v>1125588885</v>
      </c>
      <c r="G291">
        <v>91</v>
      </c>
      <c r="H291">
        <v>7</v>
      </c>
      <c r="I291">
        <v>98</v>
      </c>
      <c r="J291">
        <v>67</v>
      </c>
      <c r="K291">
        <v>165</v>
      </c>
      <c r="L291">
        <v>53</v>
      </c>
      <c r="M291">
        <v>1</v>
      </c>
      <c r="N291">
        <v>0</v>
      </c>
      <c r="O291">
        <v>166</v>
      </c>
      <c r="P291">
        <v>1618</v>
      </c>
    </row>
    <row r="292" spans="1:16" x14ac:dyDescent="0.25">
      <c r="A292" s="1">
        <v>43898.75</v>
      </c>
      <c r="B292" s="2" t="s">
        <v>2</v>
      </c>
      <c r="C292">
        <v>4</v>
      </c>
      <c r="D292" s="2" t="s">
        <v>34</v>
      </c>
      <c r="E292">
        <v>4606893511</v>
      </c>
      <c r="F292">
        <v>1112123097</v>
      </c>
      <c r="G292">
        <v>7</v>
      </c>
      <c r="H292">
        <v>2</v>
      </c>
      <c r="I292">
        <v>9</v>
      </c>
      <c r="J292">
        <v>14</v>
      </c>
      <c r="K292">
        <v>23</v>
      </c>
      <c r="L292">
        <v>9</v>
      </c>
      <c r="M292">
        <v>0</v>
      </c>
      <c r="N292">
        <v>0</v>
      </c>
      <c r="O292">
        <v>23</v>
      </c>
      <c r="P292">
        <v>228</v>
      </c>
    </row>
    <row r="293" spans="1:16" x14ac:dyDescent="0.25">
      <c r="A293" s="1">
        <v>43898.75</v>
      </c>
      <c r="B293" s="2" t="s">
        <v>2</v>
      </c>
      <c r="C293">
        <v>10</v>
      </c>
      <c r="D293" s="2" t="s">
        <v>35</v>
      </c>
      <c r="E293">
        <v>4310675841</v>
      </c>
      <c r="F293">
        <v>1238824698</v>
      </c>
      <c r="G293">
        <v>2</v>
      </c>
      <c r="H293">
        <v>2</v>
      </c>
      <c r="I293">
        <v>4</v>
      </c>
      <c r="J293">
        <v>22</v>
      </c>
      <c r="K293">
        <v>26</v>
      </c>
      <c r="L293">
        <v>2</v>
      </c>
      <c r="M293">
        <v>0</v>
      </c>
      <c r="N293">
        <v>0</v>
      </c>
      <c r="O293">
        <v>26</v>
      </c>
      <c r="P293">
        <v>168</v>
      </c>
    </row>
    <row r="294" spans="1:16" x14ac:dyDescent="0.25">
      <c r="A294" s="1">
        <v>43898.75</v>
      </c>
      <c r="B294" s="2" t="s">
        <v>2</v>
      </c>
      <c r="C294">
        <v>2</v>
      </c>
      <c r="D294" s="2" t="s">
        <v>36</v>
      </c>
      <c r="E294">
        <v>4573750286</v>
      </c>
      <c r="F294">
        <v>7320149366</v>
      </c>
      <c r="G294">
        <v>1</v>
      </c>
      <c r="H294">
        <v>0</v>
      </c>
      <c r="I294">
        <v>1</v>
      </c>
      <c r="J294">
        <v>8</v>
      </c>
      <c r="K294">
        <v>9</v>
      </c>
      <c r="L294">
        <v>1</v>
      </c>
      <c r="M294">
        <v>0</v>
      </c>
      <c r="N294">
        <v>0</v>
      </c>
      <c r="O294">
        <v>9</v>
      </c>
      <c r="P294">
        <v>41</v>
      </c>
    </row>
    <row r="295" spans="1:16" x14ac:dyDescent="0.25">
      <c r="A295" s="1">
        <v>43898.75</v>
      </c>
      <c r="B295" s="2" t="s">
        <v>2</v>
      </c>
      <c r="C295">
        <v>5</v>
      </c>
      <c r="D295" s="2" t="s">
        <v>37</v>
      </c>
      <c r="E295">
        <v>4543490485</v>
      </c>
      <c r="F295">
        <v>1233845213</v>
      </c>
      <c r="G295">
        <v>146</v>
      </c>
      <c r="H295">
        <v>47</v>
      </c>
      <c r="I295">
        <v>193</v>
      </c>
      <c r="J295">
        <v>430</v>
      </c>
      <c r="K295">
        <v>623</v>
      </c>
      <c r="L295">
        <v>118</v>
      </c>
      <c r="M295">
        <v>29</v>
      </c>
      <c r="N295">
        <v>18</v>
      </c>
      <c r="O295">
        <v>670</v>
      </c>
      <c r="P295">
        <v>15918</v>
      </c>
    </row>
    <row r="296" spans="1:16" x14ac:dyDescent="0.25">
      <c r="A296" s="1">
        <v>43899.75</v>
      </c>
      <c r="B296" s="2" t="s">
        <v>2</v>
      </c>
      <c r="C296">
        <v>13</v>
      </c>
      <c r="D296" s="2" t="s">
        <v>17</v>
      </c>
      <c r="E296">
        <v>4235122196</v>
      </c>
      <c r="F296">
        <v>1339843823</v>
      </c>
      <c r="G296">
        <v>25</v>
      </c>
      <c r="H296">
        <v>0</v>
      </c>
      <c r="I296">
        <v>25</v>
      </c>
      <c r="J296">
        <v>5</v>
      </c>
      <c r="K296">
        <v>30</v>
      </c>
      <c r="L296">
        <v>13</v>
      </c>
      <c r="M296">
        <v>0</v>
      </c>
      <c r="N296">
        <v>0</v>
      </c>
      <c r="O296">
        <v>30</v>
      </c>
      <c r="P296">
        <v>237</v>
      </c>
    </row>
    <row r="297" spans="1:16" x14ac:dyDescent="0.25">
      <c r="A297" s="1">
        <v>43899.75</v>
      </c>
      <c r="B297" s="2" t="s">
        <v>2</v>
      </c>
      <c r="C297">
        <v>17</v>
      </c>
      <c r="D297" s="2" t="s">
        <v>18</v>
      </c>
      <c r="E297">
        <v>4063947052</v>
      </c>
      <c r="F297">
        <v>1580514834</v>
      </c>
      <c r="G297">
        <v>2</v>
      </c>
      <c r="H297">
        <v>0</v>
      </c>
      <c r="I297">
        <v>2</v>
      </c>
      <c r="J297">
        <v>3</v>
      </c>
      <c r="K297">
        <v>5</v>
      </c>
      <c r="L297">
        <v>1</v>
      </c>
      <c r="M297">
        <v>0</v>
      </c>
      <c r="N297">
        <v>0</v>
      </c>
      <c r="O297">
        <v>5</v>
      </c>
      <c r="P297">
        <v>135</v>
      </c>
    </row>
    <row r="298" spans="1:16" x14ac:dyDescent="0.25">
      <c r="A298" s="1">
        <v>43899.75</v>
      </c>
      <c r="B298" s="2" t="s">
        <v>2</v>
      </c>
      <c r="C298">
        <v>4</v>
      </c>
      <c r="D298" s="2" t="s">
        <v>19</v>
      </c>
      <c r="E298">
        <v>4649933453</v>
      </c>
      <c r="F298">
        <v>1135662422</v>
      </c>
      <c r="G298">
        <v>8</v>
      </c>
      <c r="H298">
        <v>0</v>
      </c>
      <c r="I298">
        <v>8</v>
      </c>
      <c r="J298">
        <v>1</v>
      </c>
      <c r="K298">
        <v>9</v>
      </c>
      <c r="L298">
        <v>0</v>
      </c>
      <c r="M298">
        <v>0</v>
      </c>
      <c r="N298">
        <v>0</v>
      </c>
      <c r="O298">
        <v>9</v>
      </c>
      <c r="P298">
        <v>36</v>
      </c>
    </row>
    <row r="299" spans="1:16" x14ac:dyDescent="0.25">
      <c r="A299" s="1">
        <v>43899.75</v>
      </c>
      <c r="B299" s="2" t="s">
        <v>2</v>
      </c>
      <c r="C299">
        <v>18</v>
      </c>
      <c r="D299" s="2" t="s">
        <v>20</v>
      </c>
      <c r="E299">
        <v>3890597598</v>
      </c>
      <c r="F299">
        <v>1659440194</v>
      </c>
      <c r="G299">
        <v>8</v>
      </c>
      <c r="H299">
        <v>0</v>
      </c>
      <c r="I299">
        <v>8</v>
      </c>
      <c r="J299">
        <v>1</v>
      </c>
      <c r="K299">
        <v>9</v>
      </c>
      <c r="L299">
        <v>0</v>
      </c>
      <c r="M299">
        <v>2</v>
      </c>
      <c r="N299">
        <v>0</v>
      </c>
      <c r="O299">
        <v>11</v>
      </c>
      <c r="P299">
        <v>173</v>
      </c>
    </row>
    <row r="300" spans="1:16" x14ac:dyDescent="0.25">
      <c r="A300" s="1">
        <v>43899.75</v>
      </c>
      <c r="B300" s="2" t="s">
        <v>2</v>
      </c>
      <c r="C300">
        <v>15</v>
      </c>
      <c r="D300" s="2" t="s">
        <v>21</v>
      </c>
      <c r="E300">
        <v>4083956555</v>
      </c>
      <c r="F300">
        <v>1425084984</v>
      </c>
      <c r="G300">
        <v>42</v>
      </c>
      <c r="H300">
        <v>8</v>
      </c>
      <c r="I300">
        <v>50</v>
      </c>
      <c r="J300">
        <v>69</v>
      </c>
      <c r="K300">
        <v>119</v>
      </c>
      <c r="L300">
        <v>19</v>
      </c>
      <c r="M300">
        <v>1</v>
      </c>
      <c r="N300">
        <v>0</v>
      </c>
      <c r="O300">
        <v>120</v>
      </c>
      <c r="P300">
        <v>980</v>
      </c>
    </row>
    <row r="301" spans="1:16" x14ac:dyDescent="0.25">
      <c r="A301" s="1">
        <v>43899.75</v>
      </c>
      <c r="B301" s="2" t="s">
        <v>2</v>
      </c>
      <c r="C301">
        <v>8</v>
      </c>
      <c r="D301" s="2" t="s">
        <v>22</v>
      </c>
      <c r="E301">
        <v>4449436681</v>
      </c>
      <c r="F301">
        <v>113417208</v>
      </c>
      <c r="G301">
        <v>576</v>
      </c>
      <c r="H301">
        <v>90</v>
      </c>
      <c r="I301">
        <v>666</v>
      </c>
      <c r="J301">
        <v>620</v>
      </c>
      <c r="K301">
        <v>1286</v>
      </c>
      <c r="L301">
        <v>189</v>
      </c>
      <c r="M301">
        <v>30</v>
      </c>
      <c r="N301">
        <v>70</v>
      </c>
      <c r="O301">
        <v>1386</v>
      </c>
      <c r="P301">
        <v>4906</v>
      </c>
    </row>
    <row r="302" spans="1:16" x14ac:dyDescent="0.25">
      <c r="A302" s="1">
        <v>43899.75</v>
      </c>
      <c r="B302" s="2" t="s">
        <v>2</v>
      </c>
      <c r="C302">
        <v>6</v>
      </c>
      <c r="D302" s="2" t="s">
        <v>23</v>
      </c>
      <c r="E302">
        <v>456494354</v>
      </c>
      <c r="F302">
        <v>1376813649</v>
      </c>
      <c r="G302">
        <v>18</v>
      </c>
      <c r="H302">
        <v>1</v>
      </c>
      <c r="I302">
        <v>19</v>
      </c>
      <c r="J302">
        <v>70</v>
      </c>
      <c r="K302">
        <v>89</v>
      </c>
      <c r="L302">
        <v>36</v>
      </c>
      <c r="M302">
        <v>3</v>
      </c>
      <c r="N302">
        <v>1</v>
      </c>
      <c r="O302">
        <v>93</v>
      </c>
      <c r="P302">
        <v>1344</v>
      </c>
    </row>
    <row r="303" spans="1:16" x14ac:dyDescent="0.25">
      <c r="A303" s="1">
        <v>43899.75</v>
      </c>
      <c r="B303" s="2" t="s">
        <v>2</v>
      </c>
      <c r="C303">
        <v>12</v>
      </c>
      <c r="D303" s="2" t="s">
        <v>24</v>
      </c>
      <c r="E303">
        <v>4189277044</v>
      </c>
      <c r="F303">
        <v>1248366722</v>
      </c>
      <c r="G303">
        <v>55</v>
      </c>
      <c r="H303">
        <v>8</v>
      </c>
      <c r="I303">
        <v>63</v>
      </c>
      <c r="J303">
        <v>31</v>
      </c>
      <c r="K303">
        <v>94</v>
      </c>
      <c r="L303">
        <v>13</v>
      </c>
      <c r="M303">
        <v>3</v>
      </c>
      <c r="N303">
        <v>5</v>
      </c>
      <c r="O303">
        <v>102</v>
      </c>
      <c r="P303">
        <v>1929</v>
      </c>
    </row>
    <row r="304" spans="1:16" x14ac:dyDescent="0.25">
      <c r="A304" s="1">
        <v>43899.75</v>
      </c>
      <c r="B304" s="2" t="s">
        <v>2</v>
      </c>
      <c r="C304">
        <v>7</v>
      </c>
      <c r="D304" s="2" t="s">
        <v>25</v>
      </c>
      <c r="E304">
        <v>4441149315</v>
      </c>
      <c r="F304">
        <v>89326992</v>
      </c>
      <c r="G304">
        <v>60</v>
      </c>
      <c r="H304">
        <v>17</v>
      </c>
      <c r="I304">
        <v>77</v>
      </c>
      <c r="J304">
        <v>20</v>
      </c>
      <c r="K304">
        <v>97</v>
      </c>
      <c r="L304">
        <v>30</v>
      </c>
      <c r="M304">
        <v>5</v>
      </c>
      <c r="N304">
        <v>7</v>
      </c>
      <c r="O304">
        <v>109</v>
      </c>
      <c r="P304">
        <v>611</v>
      </c>
    </row>
    <row r="305" spans="1:16" x14ac:dyDescent="0.25">
      <c r="A305" s="1">
        <v>43899.75</v>
      </c>
      <c r="B305" s="2" t="s">
        <v>2</v>
      </c>
      <c r="C305">
        <v>3</v>
      </c>
      <c r="D305" s="2" t="s">
        <v>26</v>
      </c>
      <c r="E305">
        <v>4546679409</v>
      </c>
      <c r="F305">
        <v>9190347404</v>
      </c>
      <c r="G305">
        <v>2802</v>
      </c>
      <c r="H305">
        <v>440</v>
      </c>
      <c r="I305">
        <v>3242</v>
      </c>
      <c r="J305">
        <v>1248</v>
      </c>
      <c r="K305">
        <v>4490</v>
      </c>
      <c r="L305">
        <v>1118</v>
      </c>
      <c r="M305">
        <v>646</v>
      </c>
      <c r="N305">
        <v>333</v>
      </c>
      <c r="O305">
        <v>5469</v>
      </c>
      <c r="P305">
        <v>20135</v>
      </c>
    </row>
    <row r="306" spans="1:16" x14ac:dyDescent="0.25">
      <c r="A306" s="1">
        <v>43899.75</v>
      </c>
      <c r="B306" s="2" t="s">
        <v>2</v>
      </c>
      <c r="C306">
        <v>11</v>
      </c>
      <c r="D306" s="2" t="s">
        <v>27</v>
      </c>
      <c r="E306">
        <v>4361675973</v>
      </c>
      <c r="F306">
        <v>135188753</v>
      </c>
      <c r="G306">
        <v>136</v>
      </c>
      <c r="H306">
        <v>47</v>
      </c>
      <c r="I306">
        <v>183</v>
      </c>
      <c r="J306">
        <v>130</v>
      </c>
      <c r="K306">
        <v>313</v>
      </c>
      <c r="L306">
        <v>48</v>
      </c>
      <c r="M306">
        <v>0</v>
      </c>
      <c r="N306">
        <v>10</v>
      </c>
      <c r="O306">
        <v>323</v>
      </c>
      <c r="P306">
        <v>1250</v>
      </c>
    </row>
    <row r="307" spans="1:16" x14ac:dyDescent="0.25">
      <c r="A307" s="1">
        <v>43899.75</v>
      </c>
      <c r="B307" s="2" t="s">
        <v>2</v>
      </c>
      <c r="C307">
        <v>14</v>
      </c>
      <c r="D307" s="2" t="s">
        <v>28</v>
      </c>
      <c r="E307">
        <v>4155774754</v>
      </c>
      <c r="F307">
        <v>1465916051</v>
      </c>
      <c r="G307">
        <v>4</v>
      </c>
      <c r="H307">
        <v>2</v>
      </c>
      <c r="I307">
        <v>6</v>
      </c>
      <c r="J307">
        <v>8</v>
      </c>
      <c r="K307">
        <v>14</v>
      </c>
      <c r="L307">
        <v>0</v>
      </c>
      <c r="M307">
        <v>0</v>
      </c>
      <c r="N307">
        <v>0</v>
      </c>
      <c r="O307">
        <v>14</v>
      </c>
      <c r="P307">
        <v>212</v>
      </c>
    </row>
    <row r="308" spans="1:16" x14ac:dyDescent="0.25">
      <c r="A308" s="1">
        <v>43899.75</v>
      </c>
      <c r="B308" s="2" t="s">
        <v>2</v>
      </c>
      <c r="C308">
        <v>1</v>
      </c>
      <c r="D308" s="2" t="s">
        <v>29</v>
      </c>
      <c r="E308">
        <v>450732745</v>
      </c>
      <c r="F308">
        <v>7680687483</v>
      </c>
      <c r="G308">
        <v>222</v>
      </c>
      <c r="H308">
        <v>50</v>
      </c>
      <c r="I308">
        <v>272</v>
      </c>
      <c r="J308">
        <v>65</v>
      </c>
      <c r="K308">
        <v>337</v>
      </c>
      <c r="L308">
        <v>-18</v>
      </c>
      <c r="M308">
        <v>0</v>
      </c>
      <c r="N308">
        <v>13</v>
      </c>
      <c r="O308">
        <v>350</v>
      </c>
      <c r="P308">
        <v>1681</v>
      </c>
    </row>
    <row r="309" spans="1:16" x14ac:dyDescent="0.25">
      <c r="A309" s="1">
        <v>43899.75</v>
      </c>
      <c r="B309" s="2" t="s">
        <v>2</v>
      </c>
      <c r="C309">
        <v>16</v>
      </c>
      <c r="D309" s="2" t="s">
        <v>30</v>
      </c>
      <c r="E309">
        <v>4112559576</v>
      </c>
      <c r="F309">
        <v>1686736689</v>
      </c>
      <c r="G309">
        <v>20</v>
      </c>
      <c r="H309">
        <v>6</v>
      </c>
      <c r="I309">
        <v>26</v>
      </c>
      <c r="J309">
        <v>20</v>
      </c>
      <c r="K309">
        <v>46</v>
      </c>
      <c r="L309">
        <v>10</v>
      </c>
      <c r="M309">
        <v>1</v>
      </c>
      <c r="N309">
        <v>3</v>
      </c>
      <c r="O309">
        <v>50</v>
      </c>
      <c r="P309">
        <v>685</v>
      </c>
    </row>
    <row r="310" spans="1:16" x14ac:dyDescent="0.25">
      <c r="A310" s="1">
        <v>43899.75</v>
      </c>
      <c r="B310" s="2" t="s">
        <v>2</v>
      </c>
      <c r="C310">
        <v>20</v>
      </c>
      <c r="D310" s="2" t="s">
        <v>31</v>
      </c>
      <c r="E310">
        <v>3921531192</v>
      </c>
      <c r="F310">
        <v>9110616306</v>
      </c>
      <c r="G310">
        <v>8</v>
      </c>
      <c r="H310">
        <v>0</v>
      </c>
      <c r="I310">
        <v>8</v>
      </c>
      <c r="J310">
        <v>11</v>
      </c>
      <c r="K310">
        <v>19</v>
      </c>
      <c r="L310">
        <v>8</v>
      </c>
      <c r="M310">
        <v>0</v>
      </c>
      <c r="N310">
        <v>0</v>
      </c>
      <c r="O310">
        <v>19</v>
      </c>
      <c r="P310">
        <v>185</v>
      </c>
    </row>
    <row r="311" spans="1:16" x14ac:dyDescent="0.25">
      <c r="A311" s="1">
        <v>43899.75</v>
      </c>
      <c r="B311" s="2" t="s">
        <v>2</v>
      </c>
      <c r="C311">
        <v>19</v>
      </c>
      <c r="D311" s="2" t="s">
        <v>32</v>
      </c>
      <c r="E311">
        <v>3811569725</v>
      </c>
      <c r="F311">
        <v>133623567</v>
      </c>
      <c r="G311">
        <v>19</v>
      </c>
      <c r="H311">
        <v>0</v>
      </c>
      <c r="I311">
        <v>19</v>
      </c>
      <c r="J311">
        <v>33</v>
      </c>
      <c r="K311">
        <v>52</v>
      </c>
      <c r="L311">
        <v>1</v>
      </c>
      <c r="M311">
        <v>2</v>
      </c>
      <c r="N311">
        <v>0</v>
      </c>
      <c r="O311">
        <v>54</v>
      </c>
      <c r="P311">
        <v>836</v>
      </c>
    </row>
    <row r="312" spans="1:16" x14ac:dyDescent="0.25">
      <c r="A312" s="1">
        <v>43899.75</v>
      </c>
      <c r="B312" s="2" t="s">
        <v>2</v>
      </c>
      <c r="C312">
        <v>9</v>
      </c>
      <c r="D312" s="2" t="s">
        <v>33</v>
      </c>
      <c r="E312">
        <v>4376923077</v>
      </c>
      <c r="F312">
        <v>1125588885</v>
      </c>
      <c r="G312">
        <v>107</v>
      </c>
      <c r="H312">
        <v>9</v>
      </c>
      <c r="I312">
        <v>116</v>
      </c>
      <c r="J312">
        <v>90</v>
      </c>
      <c r="K312">
        <v>206</v>
      </c>
      <c r="L312">
        <v>41</v>
      </c>
      <c r="M312">
        <v>1</v>
      </c>
      <c r="N312">
        <v>1</v>
      </c>
      <c r="O312">
        <v>208</v>
      </c>
      <c r="P312">
        <v>2018</v>
      </c>
    </row>
    <row r="313" spans="1:16" x14ac:dyDescent="0.25">
      <c r="A313" s="1">
        <v>43899.75</v>
      </c>
      <c r="B313" s="2" t="s">
        <v>2</v>
      </c>
      <c r="C313">
        <v>4</v>
      </c>
      <c r="D313" s="2" t="s">
        <v>34</v>
      </c>
      <c r="E313">
        <v>4606893511</v>
      </c>
      <c r="F313">
        <v>1112123097</v>
      </c>
      <c r="G313">
        <v>10</v>
      </c>
      <c r="H313">
        <v>2</v>
      </c>
      <c r="I313">
        <v>12</v>
      </c>
      <c r="J313">
        <v>21</v>
      </c>
      <c r="K313">
        <v>33</v>
      </c>
      <c r="L313">
        <v>10</v>
      </c>
      <c r="M313">
        <v>0</v>
      </c>
      <c r="N313">
        <v>0</v>
      </c>
      <c r="O313">
        <v>33</v>
      </c>
      <c r="P313">
        <v>267</v>
      </c>
    </row>
    <row r="314" spans="1:16" x14ac:dyDescent="0.25">
      <c r="A314" s="1">
        <v>43899.75</v>
      </c>
      <c r="B314" s="2" t="s">
        <v>2</v>
      </c>
      <c r="C314">
        <v>10</v>
      </c>
      <c r="D314" s="2" t="s">
        <v>35</v>
      </c>
      <c r="E314">
        <v>4310675841</v>
      </c>
      <c r="F314">
        <v>1238824698</v>
      </c>
      <c r="G314">
        <v>4</v>
      </c>
      <c r="H314">
        <v>2</v>
      </c>
      <c r="I314">
        <v>6</v>
      </c>
      <c r="J314">
        <v>22</v>
      </c>
      <c r="K314">
        <v>28</v>
      </c>
      <c r="L314">
        <v>2</v>
      </c>
      <c r="M314">
        <v>0</v>
      </c>
      <c r="N314">
        <v>0</v>
      </c>
      <c r="O314">
        <v>28</v>
      </c>
      <c r="P314">
        <v>183</v>
      </c>
    </row>
    <row r="315" spans="1:16" x14ac:dyDescent="0.25">
      <c r="A315" s="1">
        <v>43899.75</v>
      </c>
      <c r="B315" s="2" t="s">
        <v>2</v>
      </c>
      <c r="C315">
        <v>2</v>
      </c>
      <c r="D315" s="2" t="s">
        <v>36</v>
      </c>
      <c r="E315">
        <v>4573750286</v>
      </c>
      <c r="F315">
        <v>7320149366</v>
      </c>
      <c r="G315">
        <v>4</v>
      </c>
      <c r="H315">
        <v>0</v>
      </c>
      <c r="I315">
        <v>4</v>
      </c>
      <c r="J315">
        <v>11</v>
      </c>
      <c r="K315">
        <v>15</v>
      </c>
      <c r="L315">
        <v>6</v>
      </c>
      <c r="M315">
        <v>0</v>
      </c>
      <c r="N315">
        <v>0</v>
      </c>
      <c r="O315">
        <v>15</v>
      </c>
      <c r="P315">
        <v>67</v>
      </c>
    </row>
    <row r="316" spans="1:16" x14ac:dyDescent="0.25">
      <c r="A316" s="1">
        <v>43899.75</v>
      </c>
      <c r="B316" s="2" t="s">
        <v>2</v>
      </c>
      <c r="C316">
        <v>5</v>
      </c>
      <c r="D316" s="2" t="s">
        <v>37</v>
      </c>
      <c r="E316">
        <v>4543490485</v>
      </c>
      <c r="F316">
        <v>1233845213</v>
      </c>
      <c r="G316">
        <v>186</v>
      </c>
      <c r="H316">
        <v>51</v>
      </c>
      <c r="I316">
        <v>237</v>
      </c>
      <c r="J316">
        <v>457</v>
      </c>
      <c r="K316">
        <v>694</v>
      </c>
      <c r="L316">
        <v>71</v>
      </c>
      <c r="M316">
        <v>30</v>
      </c>
      <c r="N316">
        <v>20</v>
      </c>
      <c r="O316">
        <v>744</v>
      </c>
      <c r="P316">
        <v>15956</v>
      </c>
    </row>
    <row r="317" spans="1:16" x14ac:dyDescent="0.25">
      <c r="A317" s="1">
        <v>43900.75</v>
      </c>
      <c r="B317" s="2" t="s">
        <v>2</v>
      </c>
      <c r="C317">
        <v>13</v>
      </c>
      <c r="D317" s="2" t="s">
        <v>17</v>
      </c>
      <c r="E317">
        <v>4235122196</v>
      </c>
      <c r="F317">
        <v>1339843823</v>
      </c>
      <c r="G317">
        <v>17</v>
      </c>
      <c r="H317">
        <v>9</v>
      </c>
      <c r="I317">
        <v>26</v>
      </c>
      <c r="J317">
        <v>11</v>
      </c>
      <c r="K317">
        <v>37</v>
      </c>
      <c r="L317">
        <v>7</v>
      </c>
      <c r="M317">
        <v>0</v>
      </c>
      <c r="N317">
        <v>1</v>
      </c>
      <c r="O317">
        <v>38</v>
      </c>
      <c r="P317">
        <v>310</v>
      </c>
    </row>
    <row r="318" spans="1:16" x14ac:dyDescent="0.25">
      <c r="A318" s="1">
        <v>43900.75</v>
      </c>
      <c r="B318" s="2" t="s">
        <v>2</v>
      </c>
      <c r="C318">
        <v>17</v>
      </c>
      <c r="D318" s="2" t="s">
        <v>18</v>
      </c>
      <c r="E318">
        <v>4063947052</v>
      </c>
      <c r="F318">
        <v>1580514834</v>
      </c>
      <c r="G318">
        <v>2</v>
      </c>
      <c r="H318">
        <v>0</v>
      </c>
      <c r="I318">
        <v>2</v>
      </c>
      <c r="J318">
        <v>5</v>
      </c>
      <c r="K318">
        <v>7</v>
      </c>
      <c r="L318">
        <v>2</v>
      </c>
      <c r="M318">
        <v>0</v>
      </c>
      <c r="N318">
        <v>0</v>
      </c>
      <c r="O318">
        <v>7</v>
      </c>
      <c r="P318">
        <v>148</v>
      </c>
    </row>
    <row r="319" spans="1:16" x14ac:dyDescent="0.25">
      <c r="A319" s="1">
        <v>43900.75</v>
      </c>
      <c r="B319" s="2" t="s">
        <v>2</v>
      </c>
      <c r="C319">
        <v>4</v>
      </c>
      <c r="D319" s="2" t="s">
        <v>19</v>
      </c>
      <c r="E319">
        <v>4649933453</v>
      </c>
      <c r="F319">
        <v>1135662422</v>
      </c>
      <c r="G319">
        <v>17</v>
      </c>
      <c r="H319">
        <v>1</v>
      </c>
      <c r="I319">
        <v>18</v>
      </c>
      <c r="J319">
        <v>20</v>
      </c>
      <c r="K319">
        <v>38</v>
      </c>
      <c r="L319">
        <v>29</v>
      </c>
      <c r="M319">
        <v>0</v>
      </c>
      <c r="N319">
        <v>0</v>
      </c>
      <c r="O319">
        <v>38</v>
      </c>
      <c r="P319">
        <v>36</v>
      </c>
    </row>
    <row r="320" spans="1:16" x14ac:dyDescent="0.25">
      <c r="A320" s="1">
        <v>43900.75</v>
      </c>
      <c r="B320" s="2" t="s">
        <v>2</v>
      </c>
      <c r="C320">
        <v>18</v>
      </c>
      <c r="D320" s="2" t="s">
        <v>20</v>
      </c>
      <c r="E320">
        <v>3890597598</v>
      </c>
      <c r="F320">
        <v>1659440194</v>
      </c>
      <c r="G320">
        <v>8</v>
      </c>
      <c r="H320">
        <v>2</v>
      </c>
      <c r="I320">
        <v>10</v>
      </c>
      <c r="J320">
        <v>1</v>
      </c>
      <c r="K320">
        <v>11</v>
      </c>
      <c r="L320">
        <v>2</v>
      </c>
      <c r="M320">
        <v>2</v>
      </c>
      <c r="N320">
        <v>0</v>
      </c>
      <c r="O320">
        <v>13</v>
      </c>
      <c r="P320">
        <v>360</v>
      </c>
    </row>
    <row r="321" spans="1:16" x14ac:dyDescent="0.25">
      <c r="A321" s="1">
        <v>43900.75</v>
      </c>
      <c r="B321" s="2" t="s">
        <v>2</v>
      </c>
      <c r="C321">
        <v>15</v>
      </c>
      <c r="D321" s="2" t="s">
        <v>21</v>
      </c>
      <c r="E321">
        <v>4083956555</v>
      </c>
      <c r="F321">
        <v>1425084984</v>
      </c>
      <c r="G321">
        <v>33</v>
      </c>
      <c r="H321">
        <v>8</v>
      </c>
      <c r="I321">
        <v>41</v>
      </c>
      <c r="J321">
        <v>85</v>
      </c>
      <c r="K321">
        <v>126</v>
      </c>
      <c r="L321">
        <v>7</v>
      </c>
      <c r="M321">
        <v>1</v>
      </c>
      <c r="N321">
        <v>0</v>
      </c>
      <c r="O321">
        <v>127</v>
      </c>
      <c r="P321">
        <v>1141</v>
      </c>
    </row>
    <row r="322" spans="1:16" x14ac:dyDescent="0.25">
      <c r="A322" s="1">
        <v>43900.75</v>
      </c>
      <c r="B322" s="2" t="s">
        <v>2</v>
      </c>
      <c r="C322">
        <v>8</v>
      </c>
      <c r="D322" s="2" t="s">
        <v>22</v>
      </c>
      <c r="E322">
        <v>4449436681</v>
      </c>
      <c r="F322">
        <v>113417208</v>
      </c>
      <c r="G322">
        <v>669</v>
      </c>
      <c r="H322">
        <v>98</v>
      </c>
      <c r="I322">
        <v>767</v>
      </c>
      <c r="J322">
        <v>650</v>
      </c>
      <c r="K322">
        <v>1417</v>
      </c>
      <c r="L322">
        <v>131</v>
      </c>
      <c r="M322">
        <v>31</v>
      </c>
      <c r="N322">
        <v>85</v>
      </c>
      <c r="O322">
        <v>1533</v>
      </c>
      <c r="P322">
        <v>5494</v>
      </c>
    </row>
    <row r="323" spans="1:16" x14ac:dyDescent="0.25">
      <c r="A323" s="1">
        <v>43900.75</v>
      </c>
      <c r="B323" s="2" t="s">
        <v>2</v>
      </c>
      <c r="C323">
        <v>6</v>
      </c>
      <c r="D323" s="2" t="s">
        <v>23</v>
      </c>
      <c r="E323">
        <v>456494354</v>
      </c>
      <c r="F323">
        <v>1376813649</v>
      </c>
      <c r="G323">
        <v>27</v>
      </c>
      <c r="H323">
        <v>6</v>
      </c>
      <c r="I323">
        <v>33</v>
      </c>
      <c r="J323">
        <v>77</v>
      </c>
      <c r="K323">
        <v>110</v>
      </c>
      <c r="L323">
        <v>21</v>
      </c>
      <c r="M323">
        <v>3</v>
      </c>
      <c r="N323">
        <v>3</v>
      </c>
      <c r="O323">
        <v>116</v>
      </c>
      <c r="P323">
        <v>1602</v>
      </c>
    </row>
    <row r="324" spans="1:16" x14ac:dyDescent="0.25">
      <c r="A324" s="1">
        <v>43900.75</v>
      </c>
      <c r="B324" s="2" t="s">
        <v>2</v>
      </c>
      <c r="C324">
        <v>12</v>
      </c>
      <c r="D324" s="2" t="s">
        <v>24</v>
      </c>
      <c r="E324">
        <v>4189277044</v>
      </c>
      <c r="F324">
        <v>1248366722</v>
      </c>
      <c r="G324">
        <v>50</v>
      </c>
      <c r="H324">
        <v>15</v>
      </c>
      <c r="I324">
        <v>65</v>
      </c>
      <c r="J324">
        <v>34</v>
      </c>
      <c r="K324">
        <v>99</v>
      </c>
      <c r="L324">
        <v>5</v>
      </c>
      <c r="M324">
        <v>11</v>
      </c>
      <c r="N324">
        <v>6</v>
      </c>
      <c r="O324">
        <v>116</v>
      </c>
      <c r="P324">
        <v>3591</v>
      </c>
    </row>
    <row r="325" spans="1:16" x14ac:dyDescent="0.25">
      <c r="A325" s="1">
        <v>43900.75</v>
      </c>
      <c r="B325" s="2" t="s">
        <v>2</v>
      </c>
      <c r="C325">
        <v>7</v>
      </c>
      <c r="D325" s="2" t="s">
        <v>25</v>
      </c>
      <c r="E325">
        <v>4441149315</v>
      </c>
      <c r="F325">
        <v>89326992</v>
      </c>
      <c r="G325">
        <v>57</v>
      </c>
      <c r="H325">
        <v>29</v>
      </c>
      <c r="I325">
        <v>86</v>
      </c>
      <c r="J325">
        <v>42</v>
      </c>
      <c r="K325">
        <v>128</v>
      </c>
      <c r="L325">
        <v>31</v>
      </c>
      <c r="M325">
        <v>5</v>
      </c>
      <c r="N325">
        <v>8</v>
      </c>
      <c r="O325">
        <v>141</v>
      </c>
      <c r="P325">
        <v>694</v>
      </c>
    </row>
    <row r="326" spans="1:16" x14ac:dyDescent="0.25">
      <c r="A326" s="1">
        <v>43900.75</v>
      </c>
      <c r="B326" s="2" t="s">
        <v>2</v>
      </c>
      <c r="C326">
        <v>3</v>
      </c>
      <c r="D326" s="2" t="s">
        <v>26</v>
      </c>
      <c r="E326">
        <v>4546679409</v>
      </c>
      <c r="F326">
        <v>9190347404</v>
      </c>
      <c r="G326">
        <v>3319</v>
      </c>
      <c r="H326">
        <v>466</v>
      </c>
      <c r="I326">
        <v>3785</v>
      </c>
      <c r="J326">
        <v>642</v>
      </c>
      <c r="K326">
        <v>4427</v>
      </c>
      <c r="L326">
        <v>-63</v>
      </c>
      <c r="M326">
        <v>896</v>
      </c>
      <c r="N326">
        <v>468</v>
      </c>
      <c r="O326">
        <v>5791</v>
      </c>
      <c r="P326">
        <v>21479</v>
      </c>
    </row>
    <row r="327" spans="1:16" x14ac:dyDescent="0.25">
      <c r="A327" s="1">
        <v>43900.75</v>
      </c>
      <c r="B327" s="2" t="s">
        <v>2</v>
      </c>
      <c r="C327">
        <v>11</v>
      </c>
      <c r="D327" s="2" t="s">
        <v>27</v>
      </c>
      <c r="E327">
        <v>4361675973</v>
      </c>
      <c r="F327">
        <v>135188753</v>
      </c>
      <c r="G327">
        <v>152</v>
      </c>
      <c r="H327">
        <v>54</v>
      </c>
      <c r="I327">
        <v>206</v>
      </c>
      <c r="J327">
        <v>175</v>
      </c>
      <c r="K327">
        <v>381</v>
      </c>
      <c r="L327">
        <v>68</v>
      </c>
      <c r="M327">
        <v>0</v>
      </c>
      <c r="N327">
        <v>13</v>
      </c>
      <c r="O327">
        <v>394</v>
      </c>
      <c r="P327">
        <v>1437</v>
      </c>
    </row>
    <row r="328" spans="1:16" x14ac:dyDescent="0.25">
      <c r="A328" s="1">
        <v>43900.75</v>
      </c>
      <c r="B328" s="2" t="s">
        <v>2</v>
      </c>
      <c r="C328">
        <v>14</v>
      </c>
      <c r="D328" s="2" t="s">
        <v>28</v>
      </c>
      <c r="E328">
        <v>4155774754</v>
      </c>
      <c r="F328">
        <v>1465916051</v>
      </c>
      <c r="G328">
        <v>3</v>
      </c>
      <c r="H328">
        <v>3</v>
      </c>
      <c r="I328">
        <v>6</v>
      </c>
      <c r="J328">
        <v>9</v>
      </c>
      <c r="K328">
        <v>15</v>
      </c>
      <c r="L328">
        <v>1</v>
      </c>
      <c r="M328">
        <v>0</v>
      </c>
      <c r="N328">
        <v>0</v>
      </c>
      <c r="O328">
        <v>15</v>
      </c>
      <c r="P328">
        <v>225</v>
      </c>
    </row>
    <row r="329" spans="1:16" x14ac:dyDescent="0.25">
      <c r="A329" s="1">
        <v>43900.75</v>
      </c>
      <c r="B329" s="2" t="s">
        <v>2</v>
      </c>
      <c r="C329">
        <v>1</v>
      </c>
      <c r="D329" s="2" t="s">
        <v>29</v>
      </c>
      <c r="E329">
        <v>450732745</v>
      </c>
      <c r="F329">
        <v>7680687483</v>
      </c>
      <c r="G329">
        <v>306</v>
      </c>
      <c r="H329">
        <v>66</v>
      </c>
      <c r="I329">
        <v>372</v>
      </c>
      <c r="J329">
        <v>64</v>
      </c>
      <c r="K329">
        <v>436</v>
      </c>
      <c r="L329">
        <v>99</v>
      </c>
      <c r="M329">
        <v>0</v>
      </c>
      <c r="N329">
        <v>17</v>
      </c>
      <c r="O329">
        <v>453</v>
      </c>
      <c r="P329">
        <v>2374</v>
      </c>
    </row>
    <row r="330" spans="1:16" x14ac:dyDescent="0.25">
      <c r="A330" s="1">
        <v>43900.75</v>
      </c>
      <c r="B330" s="2" t="s">
        <v>2</v>
      </c>
      <c r="C330">
        <v>16</v>
      </c>
      <c r="D330" s="2" t="s">
        <v>30</v>
      </c>
      <c r="E330">
        <v>4112559576</v>
      </c>
      <c r="F330">
        <v>1686736689</v>
      </c>
      <c r="G330">
        <v>28</v>
      </c>
      <c r="H330">
        <v>6</v>
      </c>
      <c r="I330">
        <v>34</v>
      </c>
      <c r="J330">
        <v>21</v>
      </c>
      <c r="K330">
        <v>55</v>
      </c>
      <c r="L330">
        <v>9</v>
      </c>
      <c r="M330">
        <v>1</v>
      </c>
      <c r="N330">
        <v>3</v>
      </c>
      <c r="O330">
        <v>59</v>
      </c>
      <c r="P330">
        <v>747</v>
      </c>
    </row>
    <row r="331" spans="1:16" x14ac:dyDescent="0.25">
      <c r="A331" s="1">
        <v>43900.75</v>
      </c>
      <c r="B331" s="2" t="s">
        <v>2</v>
      </c>
      <c r="C331">
        <v>20</v>
      </c>
      <c r="D331" s="2" t="s">
        <v>31</v>
      </c>
      <c r="E331">
        <v>3921531192</v>
      </c>
      <c r="F331">
        <v>9110616306</v>
      </c>
      <c r="G331">
        <v>9</v>
      </c>
      <c r="H331">
        <v>0</v>
      </c>
      <c r="I331">
        <v>9</v>
      </c>
      <c r="J331">
        <v>11</v>
      </c>
      <c r="K331">
        <v>20</v>
      </c>
      <c r="L331">
        <v>1</v>
      </c>
      <c r="M331">
        <v>0</v>
      </c>
      <c r="N331">
        <v>0</v>
      </c>
      <c r="O331">
        <v>20</v>
      </c>
      <c r="P331">
        <v>204</v>
      </c>
    </row>
    <row r="332" spans="1:16" x14ac:dyDescent="0.25">
      <c r="A332" s="1">
        <v>43900.75</v>
      </c>
      <c r="B332" s="2" t="s">
        <v>2</v>
      </c>
      <c r="C332">
        <v>19</v>
      </c>
      <c r="D332" s="2" t="s">
        <v>32</v>
      </c>
      <c r="E332">
        <v>3811569725</v>
      </c>
      <c r="F332">
        <v>133623567</v>
      </c>
      <c r="G332">
        <v>17</v>
      </c>
      <c r="H332">
        <v>2</v>
      </c>
      <c r="I332">
        <v>19</v>
      </c>
      <c r="J332">
        <v>41</v>
      </c>
      <c r="K332">
        <v>60</v>
      </c>
      <c r="L332">
        <v>8</v>
      </c>
      <c r="M332">
        <v>2</v>
      </c>
      <c r="N332">
        <v>0</v>
      </c>
      <c r="O332">
        <v>62</v>
      </c>
      <c r="P332">
        <v>955</v>
      </c>
    </row>
    <row r="333" spans="1:16" x14ac:dyDescent="0.25">
      <c r="A333" s="1">
        <v>43900.75</v>
      </c>
      <c r="B333" s="2" t="s">
        <v>2</v>
      </c>
      <c r="C333">
        <v>9</v>
      </c>
      <c r="D333" s="2" t="s">
        <v>33</v>
      </c>
      <c r="E333">
        <v>4376923077</v>
      </c>
      <c r="F333">
        <v>1125588885</v>
      </c>
      <c r="G333">
        <v>91</v>
      </c>
      <c r="H333">
        <v>40</v>
      </c>
      <c r="I333">
        <v>131</v>
      </c>
      <c r="J333">
        <v>129</v>
      </c>
      <c r="K333">
        <v>260</v>
      </c>
      <c r="L333">
        <v>54</v>
      </c>
      <c r="M333">
        <v>3</v>
      </c>
      <c r="N333">
        <v>1</v>
      </c>
      <c r="O333">
        <v>264</v>
      </c>
      <c r="P333">
        <v>2573</v>
      </c>
    </row>
    <row r="334" spans="1:16" x14ac:dyDescent="0.25">
      <c r="A334" s="1">
        <v>43900.75</v>
      </c>
      <c r="B334" s="2" t="s">
        <v>2</v>
      </c>
      <c r="C334">
        <v>4</v>
      </c>
      <c r="D334" s="2" t="s">
        <v>34</v>
      </c>
      <c r="E334">
        <v>4606893511</v>
      </c>
      <c r="F334">
        <v>1112123097</v>
      </c>
      <c r="G334">
        <v>19</v>
      </c>
      <c r="H334">
        <v>3</v>
      </c>
      <c r="I334">
        <v>22</v>
      </c>
      <c r="J334">
        <v>28</v>
      </c>
      <c r="K334">
        <v>50</v>
      </c>
      <c r="L334">
        <v>17</v>
      </c>
      <c r="M334">
        <v>2</v>
      </c>
      <c r="N334">
        <v>0</v>
      </c>
      <c r="O334">
        <v>52</v>
      </c>
      <c r="P334">
        <v>399</v>
      </c>
    </row>
    <row r="335" spans="1:16" x14ac:dyDescent="0.25">
      <c r="A335" s="1">
        <v>43900.75</v>
      </c>
      <c r="B335" s="2" t="s">
        <v>2</v>
      </c>
      <c r="C335">
        <v>10</v>
      </c>
      <c r="D335" s="2" t="s">
        <v>35</v>
      </c>
      <c r="E335">
        <v>4310675841</v>
      </c>
      <c r="F335">
        <v>1238824698</v>
      </c>
      <c r="G335">
        <v>8</v>
      </c>
      <c r="H335">
        <v>2</v>
      </c>
      <c r="I335">
        <v>10</v>
      </c>
      <c r="J335">
        <v>27</v>
      </c>
      <c r="K335">
        <v>37</v>
      </c>
      <c r="L335">
        <v>9</v>
      </c>
      <c r="M335">
        <v>0</v>
      </c>
      <c r="N335">
        <v>0</v>
      </c>
      <c r="O335">
        <v>37</v>
      </c>
      <c r="P335">
        <v>260</v>
      </c>
    </row>
    <row r="336" spans="1:16" x14ac:dyDescent="0.25">
      <c r="A336" s="1">
        <v>43900.75</v>
      </c>
      <c r="B336" s="2" t="s">
        <v>2</v>
      </c>
      <c r="C336">
        <v>2</v>
      </c>
      <c r="D336" s="2" t="s">
        <v>36</v>
      </c>
      <c r="E336">
        <v>4573750286</v>
      </c>
      <c r="F336">
        <v>7320149366</v>
      </c>
      <c r="G336">
        <v>2</v>
      </c>
      <c r="H336">
        <v>0</v>
      </c>
      <c r="I336">
        <v>2</v>
      </c>
      <c r="J336">
        <v>15</v>
      </c>
      <c r="K336">
        <v>17</v>
      </c>
      <c r="L336">
        <v>2</v>
      </c>
      <c r="M336">
        <v>0</v>
      </c>
      <c r="N336">
        <v>0</v>
      </c>
      <c r="O336">
        <v>17</v>
      </c>
      <c r="P336">
        <v>89</v>
      </c>
    </row>
    <row r="337" spans="1:16" x14ac:dyDescent="0.25">
      <c r="A337" s="1">
        <v>43900.75</v>
      </c>
      <c r="B337" s="2" t="s">
        <v>2</v>
      </c>
      <c r="C337">
        <v>5</v>
      </c>
      <c r="D337" s="2" t="s">
        <v>37</v>
      </c>
      <c r="E337">
        <v>4543490485</v>
      </c>
      <c r="F337">
        <v>1233845213</v>
      </c>
      <c r="G337">
        <v>204</v>
      </c>
      <c r="H337">
        <v>67</v>
      </c>
      <c r="I337">
        <v>271</v>
      </c>
      <c r="J337">
        <v>512</v>
      </c>
      <c r="K337">
        <v>783</v>
      </c>
      <c r="L337">
        <v>89</v>
      </c>
      <c r="M337">
        <v>47</v>
      </c>
      <c r="N337">
        <v>26</v>
      </c>
      <c r="O337">
        <v>856</v>
      </c>
      <c r="P337">
        <v>16643</v>
      </c>
    </row>
    <row r="338" spans="1:16" x14ac:dyDescent="0.25">
      <c r="A338" s="1">
        <v>43901.708333333336</v>
      </c>
      <c r="B338" s="2" t="s">
        <v>2</v>
      </c>
      <c r="C338">
        <v>13</v>
      </c>
      <c r="D338" s="2" t="s">
        <v>17</v>
      </c>
      <c r="E338">
        <v>4235122196</v>
      </c>
      <c r="F338">
        <v>1339843823</v>
      </c>
      <c r="G338">
        <v>17</v>
      </c>
      <c r="H338">
        <v>9</v>
      </c>
      <c r="I338">
        <v>26</v>
      </c>
      <c r="J338">
        <v>11</v>
      </c>
      <c r="K338">
        <v>37</v>
      </c>
      <c r="L338">
        <v>0</v>
      </c>
      <c r="M338">
        <v>0</v>
      </c>
      <c r="N338">
        <v>1</v>
      </c>
      <c r="O338">
        <v>38</v>
      </c>
      <c r="P338">
        <v>310</v>
      </c>
    </row>
    <row r="339" spans="1:16" x14ac:dyDescent="0.25">
      <c r="A339" s="1">
        <v>43901.708333333336</v>
      </c>
      <c r="B339" s="2" t="s">
        <v>2</v>
      </c>
      <c r="C339">
        <v>17</v>
      </c>
      <c r="D339" s="2" t="s">
        <v>18</v>
      </c>
      <c r="E339">
        <v>4063947052</v>
      </c>
      <c r="F339">
        <v>1580514834</v>
      </c>
      <c r="G339">
        <v>1</v>
      </c>
      <c r="H339">
        <v>1</v>
      </c>
      <c r="I339">
        <v>2</v>
      </c>
      <c r="J339">
        <v>6</v>
      </c>
      <c r="K339">
        <v>8</v>
      </c>
      <c r="L339">
        <v>1</v>
      </c>
      <c r="M339">
        <v>0</v>
      </c>
      <c r="N339">
        <v>0</v>
      </c>
      <c r="O339">
        <v>8</v>
      </c>
      <c r="P339">
        <v>155</v>
      </c>
    </row>
    <row r="340" spans="1:16" x14ac:dyDescent="0.25">
      <c r="A340" s="1">
        <v>43901.708333333336</v>
      </c>
      <c r="B340" s="2" t="s">
        <v>2</v>
      </c>
      <c r="C340">
        <v>4</v>
      </c>
      <c r="D340" s="2" t="s">
        <v>19</v>
      </c>
      <c r="E340">
        <v>4649933453</v>
      </c>
      <c r="F340">
        <v>1135662422</v>
      </c>
      <c r="G340">
        <v>8</v>
      </c>
      <c r="H340">
        <v>4</v>
      </c>
      <c r="I340">
        <v>12</v>
      </c>
      <c r="J340">
        <v>63</v>
      </c>
      <c r="K340">
        <v>75</v>
      </c>
      <c r="L340">
        <v>37</v>
      </c>
      <c r="M340">
        <v>0</v>
      </c>
      <c r="N340">
        <v>0</v>
      </c>
      <c r="O340">
        <v>75</v>
      </c>
      <c r="P340">
        <v>75</v>
      </c>
    </row>
    <row r="341" spans="1:16" x14ac:dyDescent="0.25">
      <c r="A341" s="1">
        <v>43901.708333333336</v>
      </c>
      <c r="B341" s="2" t="s">
        <v>2</v>
      </c>
      <c r="C341">
        <v>18</v>
      </c>
      <c r="D341" s="2" t="s">
        <v>20</v>
      </c>
      <c r="E341">
        <v>3890597598</v>
      </c>
      <c r="F341">
        <v>1659440194</v>
      </c>
      <c r="G341">
        <v>10</v>
      </c>
      <c r="H341">
        <v>2</v>
      </c>
      <c r="I341">
        <v>12</v>
      </c>
      <c r="J341">
        <v>5</v>
      </c>
      <c r="K341">
        <v>17</v>
      </c>
      <c r="L341">
        <v>6</v>
      </c>
      <c r="M341">
        <v>2</v>
      </c>
      <c r="N341">
        <v>0</v>
      </c>
      <c r="O341">
        <v>19</v>
      </c>
      <c r="P341">
        <v>405</v>
      </c>
    </row>
    <row r="342" spans="1:16" x14ac:dyDescent="0.25">
      <c r="A342" s="1">
        <v>43901.708333333336</v>
      </c>
      <c r="B342" s="2" t="s">
        <v>2</v>
      </c>
      <c r="C342">
        <v>15</v>
      </c>
      <c r="D342" s="2" t="s">
        <v>21</v>
      </c>
      <c r="E342">
        <v>4083956555</v>
      </c>
      <c r="F342">
        <v>1425084984</v>
      </c>
      <c r="G342">
        <v>56</v>
      </c>
      <c r="H342">
        <v>11</v>
      </c>
      <c r="I342">
        <v>67</v>
      </c>
      <c r="J342">
        <v>82</v>
      </c>
      <c r="K342">
        <v>149</v>
      </c>
      <c r="L342">
        <v>23</v>
      </c>
      <c r="M342">
        <v>4</v>
      </c>
      <c r="N342">
        <v>1</v>
      </c>
      <c r="O342">
        <v>154</v>
      </c>
      <c r="P342">
        <v>1375</v>
      </c>
    </row>
    <row r="343" spans="1:16" x14ac:dyDescent="0.25">
      <c r="A343" s="1">
        <v>43901.708333333336</v>
      </c>
      <c r="B343" s="2" t="s">
        <v>2</v>
      </c>
      <c r="C343">
        <v>8</v>
      </c>
      <c r="D343" s="2" t="s">
        <v>22</v>
      </c>
      <c r="E343">
        <v>4449436681</v>
      </c>
      <c r="F343">
        <v>113417208</v>
      </c>
      <c r="G343">
        <v>745</v>
      </c>
      <c r="H343">
        <v>104</v>
      </c>
      <c r="I343">
        <v>849</v>
      </c>
      <c r="J343">
        <v>739</v>
      </c>
      <c r="K343">
        <v>1588</v>
      </c>
      <c r="L343">
        <v>171</v>
      </c>
      <c r="M343">
        <v>38</v>
      </c>
      <c r="N343">
        <v>113</v>
      </c>
      <c r="O343">
        <v>1739</v>
      </c>
      <c r="P343">
        <v>6640</v>
      </c>
    </row>
    <row r="344" spans="1:16" x14ac:dyDescent="0.25">
      <c r="A344" s="1">
        <v>43901.708333333336</v>
      </c>
      <c r="B344" s="2" t="s">
        <v>2</v>
      </c>
      <c r="C344">
        <v>6</v>
      </c>
      <c r="D344" s="2" t="s">
        <v>23</v>
      </c>
      <c r="E344">
        <v>456494354</v>
      </c>
      <c r="F344">
        <v>1376813649</v>
      </c>
      <c r="G344">
        <v>16</v>
      </c>
      <c r="H344">
        <v>5</v>
      </c>
      <c r="I344">
        <v>21</v>
      </c>
      <c r="J344">
        <v>89</v>
      </c>
      <c r="K344">
        <v>110</v>
      </c>
      <c r="L344">
        <v>0</v>
      </c>
      <c r="M344">
        <v>10</v>
      </c>
      <c r="N344">
        <v>6</v>
      </c>
      <c r="O344">
        <v>126</v>
      </c>
      <c r="P344">
        <v>2073</v>
      </c>
    </row>
    <row r="345" spans="1:16" x14ac:dyDescent="0.25">
      <c r="A345" s="1">
        <v>43901.708333333336</v>
      </c>
      <c r="B345" s="2" t="s">
        <v>2</v>
      </c>
      <c r="C345">
        <v>12</v>
      </c>
      <c r="D345" s="2" t="s">
        <v>24</v>
      </c>
      <c r="E345">
        <v>4189277044</v>
      </c>
      <c r="F345">
        <v>1248366722</v>
      </c>
      <c r="G345">
        <v>67</v>
      </c>
      <c r="H345">
        <v>18</v>
      </c>
      <c r="I345">
        <v>85</v>
      </c>
      <c r="J345">
        <v>40</v>
      </c>
      <c r="K345">
        <v>125</v>
      </c>
      <c r="L345">
        <v>26</v>
      </c>
      <c r="M345">
        <v>19</v>
      </c>
      <c r="N345">
        <v>6</v>
      </c>
      <c r="O345">
        <v>150</v>
      </c>
      <c r="P345">
        <v>3591</v>
      </c>
    </row>
    <row r="346" spans="1:16" x14ac:dyDescent="0.25">
      <c r="A346" s="1">
        <v>43901.708333333336</v>
      </c>
      <c r="B346" s="2" t="s">
        <v>2</v>
      </c>
      <c r="C346">
        <v>7</v>
      </c>
      <c r="D346" s="2" t="s">
        <v>25</v>
      </c>
      <c r="E346">
        <v>4441149315</v>
      </c>
      <c r="F346">
        <v>89326992</v>
      </c>
      <c r="G346">
        <v>74</v>
      </c>
      <c r="H346">
        <v>34</v>
      </c>
      <c r="I346">
        <v>108</v>
      </c>
      <c r="J346">
        <v>73</v>
      </c>
      <c r="K346">
        <v>181</v>
      </c>
      <c r="L346">
        <v>53</v>
      </c>
      <c r="M346">
        <v>5</v>
      </c>
      <c r="N346">
        <v>8</v>
      </c>
      <c r="O346">
        <v>194</v>
      </c>
      <c r="P346">
        <v>1025</v>
      </c>
    </row>
    <row r="347" spans="1:16" x14ac:dyDescent="0.25">
      <c r="A347" s="1">
        <v>43901.708333333336</v>
      </c>
      <c r="B347" s="2" t="s">
        <v>2</v>
      </c>
      <c r="C347">
        <v>3</v>
      </c>
      <c r="D347" s="2" t="s">
        <v>26</v>
      </c>
      <c r="E347">
        <v>4546679409</v>
      </c>
      <c r="F347">
        <v>9190347404</v>
      </c>
      <c r="G347">
        <v>3852</v>
      </c>
      <c r="H347">
        <v>560</v>
      </c>
      <c r="I347">
        <v>4412</v>
      </c>
      <c r="J347">
        <v>1351</v>
      </c>
      <c r="K347">
        <v>5763</v>
      </c>
      <c r="L347">
        <v>1336</v>
      </c>
      <c r="M347">
        <v>900</v>
      </c>
      <c r="N347">
        <v>617</v>
      </c>
      <c r="O347">
        <v>7280</v>
      </c>
      <c r="P347">
        <v>25629</v>
      </c>
    </row>
    <row r="348" spans="1:16" x14ac:dyDescent="0.25">
      <c r="A348" s="1">
        <v>43901.708333333336</v>
      </c>
      <c r="B348" s="2" t="s">
        <v>2</v>
      </c>
      <c r="C348">
        <v>11</v>
      </c>
      <c r="D348" s="2" t="s">
        <v>27</v>
      </c>
      <c r="E348">
        <v>4361675973</v>
      </c>
      <c r="F348">
        <v>135188753</v>
      </c>
      <c r="G348">
        <v>212</v>
      </c>
      <c r="H348">
        <v>66</v>
      </c>
      <c r="I348">
        <v>278</v>
      </c>
      <c r="J348">
        <v>183</v>
      </c>
      <c r="K348">
        <v>461</v>
      </c>
      <c r="L348">
        <v>80</v>
      </c>
      <c r="M348">
        <v>0</v>
      </c>
      <c r="N348">
        <v>18</v>
      </c>
      <c r="O348">
        <v>479</v>
      </c>
      <c r="P348">
        <v>1656</v>
      </c>
    </row>
    <row r="349" spans="1:16" x14ac:dyDescent="0.25">
      <c r="A349" s="1">
        <v>43901.708333333336</v>
      </c>
      <c r="B349" s="2" t="s">
        <v>2</v>
      </c>
      <c r="C349">
        <v>14</v>
      </c>
      <c r="D349" s="2" t="s">
        <v>28</v>
      </c>
      <c r="E349">
        <v>4155774754</v>
      </c>
      <c r="F349">
        <v>1465916051</v>
      </c>
      <c r="G349">
        <v>4</v>
      </c>
      <c r="H349">
        <v>3</v>
      </c>
      <c r="I349">
        <v>7</v>
      </c>
      <c r="J349">
        <v>9</v>
      </c>
      <c r="K349">
        <v>16</v>
      </c>
      <c r="L349">
        <v>1</v>
      </c>
      <c r="M349">
        <v>0</v>
      </c>
      <c r="N349">
        <v>0</v>
      </c>
      <c r="O349">
        <v>16</v>
      </c>
      <c r="P349">
        <v>233</v>
      </c>
    </row>
    <row r="350" spans="1:16" x14ac:dyDescent="0.25">
      <c r="A350" s="1">
        <v>43901.708333333336</v>
      </c>
      <c r="B350" s="2" t="s">
        <v>2</v>
      </c>
      <c r="C350">
        <v>1</v>
      </c>
      <c r="D350" s="2" t="s">
        <v>29</v>
      </c>
      <c r="E350">
        <v>450732745</v>
      </c>
      <c r="F350">
        <v>7680687483</v>
      </c>
      <c r="G350">
        <v>319</v>
      </c>
      <c r="H350">
        <v>75</v>
      </c>
      <c r="I350">
        <v>394</v>
      </c>
      <c r="J350">
        <v>86</v>
      </c>
      <c r="K350">
        <v>480</v>
      </c>
      <c r="L350">
        <v>44</v>
      </c>
      <c r="M350">
        <v>0</v>
      </c>
      <c r="N350">
        <v>21</v>
      </c>
      <c r="O350">
        <v>501</v>
      </c>
      <c r="P350">
        <v>2431</v>
      </c>
    </row>
    <row r="351" spans="1:16" x14ac:dyDescent="0.25">
      <c r="A351" s="1">
        <v>43901.708333333336</v>
      </c>
      <c r="B351" s="2" t="s">
        <v>2</v>
      </c>
      <c r="C351">
        <v>16</v>
      </c>
      <c r="D351" s="2" t="s">
        <v>30</v>
      </c>
      <c r="E351">
        <v>4112559576</v>
      </c>
      <c r="F351">
        <v>1686736689</v>
      </c>
      <c r="G351">
        <v>38</v>
      </c>
      <c r="H351">
        <v>4</v>
      </c>
      <c r="I351">
        <v>42</v>
      </c>
      <c r="J351">
        <v>29</v>
      </c>
      <c r="K351">
        <v>71</v>
      </c>
      <c r="L351">
        <v>16</v>
      </c>
      <c r="M351">
        <v>1</v>
      </c>
      <c r="N351">
        <v>5</v>
      </c>
      <c r="O351">
        <v>77</v>
      </c>
      <c r="P351">
        <v>909</v>
      </c>
    </row>
    <row r="352" spans="1:16" x14ac:dyDescent="0.25">
      <c r="A352" s="1">
        <v>43901.708333333336</v>
      </c>
      <c r="B352" s="2" t="s">
        <v>2</v>
      </c>
      <c r="C352">
        <v>20</v>
      </c>
      <c r="D352" s="2" t="s">
        <v>31</v>
      </c>
      <c r="E352">
        <v>3921531192</v>
      </c>
      <c r="F352">
        <v>9110616306</v>
      </c>
      <c r="G352">
        <v>10</v>
      </c>
      <c r="H352">
        <v>0</v>
      </c>
      <c r="I352">
        <v>10</v>
      </c>
      <c r="J352">
        <v>27</v>
      </c>
      <c r="K352">
        <v>37</v>
      </c>
      <c r="L352">
        <v>17</v>
      </c>
      <c r="M352">
        <v>0</v>
      </c>
      <c r="N352">
        <v>0</v>
      </c>
      <c r="O352">
        <v>37</v>
      </c>
      <c r="P352">
        <v>283</v>
      </c>
    </row>
    <row r="353" spans="1:16" x14ac:dyDescent="0.25">
      <c r="A353" s="1">
        <v>43901.708333333336</v>
      </c>
      <c r="B353" s="2" t="s">
        <v>2</v>
      </c>
      <c r="C353">
        <v>19</v>
      </c>
      <c r="D353" s="2" t="s">
        <v>32</v>
      </c>
      <c r="E353">
        <v>3811569725</v>
      </c>
      <c r="F353">
        <v>133623567</v>
      </c>
      <c r="G353">
        <v>23</v>
      </c>
      <c r="H353">
        <v>1</v>
      </c>
      <c r="I353">
        <v>24</v>
      </c>
      <c r="J353">
        <v>57</v>
      </c>
      <c r="K353">
        <v>81</v>
      </c>
      <c r="L353">
        <v>21</v>
      </c>
      <c r="M353">
        <v>2</v>
      </c>
      <c r="N353">
        <v>0</v>
      </c>
      <c r="O353">
        <v>83</v>
      </c>
      <c r="P353">
        <v>1194</v>
      </c>
    </row>
    <row r="354" spans="1:16" x14ac:dyDescent="0.25">
      <c r="A354" s="1">
        <v>43901.708333333336</v>
      </c>
      <c r="B354" s="2" t="s">
        <v>2</v>
      </c>
      <c r="C354">
        <v>9</v>
      </c>
      <c r="D354" s="2" t="s">
        <v>33</v>
      </c>
      <c r="E354">
        <v>4376923077</v>
      </c>
      <c r="F354">
        <v>1125588885</v>
      </c>
      <c r="G354">
        <v>87</v>
      </c>
      <c r="H354">
        <v>54</v>
      </c>
      <c r="I354">
        <v>141</v>
      </c>
      <c r="J354">
        <v>173</v>
      </c>
      <c r="K354">
        <v>314</v>
      </c>
      <c r="L354">
        <v>54</v>
      </c>
      <c r="M354">
        <v>5</v>
      </c>
      <c r="N354">
        <v>1</v>
      </c>
      <c r="O354">
        <v>320</v>
      </c>
      <c r="P354">
        <v>2804</v>
      </c>
    </row>
    <row r="355" spans="1:16" x14ac:dyDescent="0.25">
      <c r="A355" s="1">
        <v>43901.708333333336</v>
      </c>
      <c r="B355" s="2" t="s">
        <v>2</v>
      </c>
      <c r="C355">
        <v>4</v>
      </c>
      <c r="D355" s="2" t="s">
        <v>34</v>
      </c>
      <c r="E355">
        <v>4606893511</v>
      </c>
      <c r="F355">
        <v>1112123097</v>
      </c>
      <c r="G355">
        <v>28</v>
      </c>
      <c r="H355">
        <v>4</v>
      </c>
      <c r="I355">
        <v>32</v>
      </c>
      <c r="J355">
        <v>42</v>
      </c>
      <c r="K355">
        <v>74</v>
      </c>
      <c r="L355">
        <v>24</v>
      </c>
      <c r="M355">
        <v>3</v>
      </c>
      <c r="N355">
        <v>0</v>
      </c>
      <c r="O355">
        <v>77</v>
      </c>
      <c r="P355">
        <v>527</v>
      </c>
    </row>
    <row r="356" spans="1:16" x14ac:dyDescent="0.25">
      <c r="A356" s="1">
        <v>43901.708333333336</v>
      </c>
      <c r="B356" s="2" t="s">
        <v>2</v>
      </c>
      <c r="C356">
        <v>10</v>
      </c>
      <c r="D356" s="2" t="s">
        <v>35</v>
      </c>
      <c r="E356">
        <v>4310675841</v>
      </c>
      <c r="F356">
        <v>1238824698</v>
      </c>
      <c r="G356">
        <v>7</v>
      </c>
      <c r="H356">
        <v>5</v>
      </c>
      <c r="I356">
        <v>12</v>
      </c>
      <c r="J356">
        <v>32</v>
      </c>
      <c r="K356">
        <v>44</v>
      </c>
      <c r="L356">
        <v>7</v>
      </c>
      <c r="M356">
        <v>2</v>
      </c>
      <c r="N356">
        <v>0</v>
      </c>
      <c r="O356">
        <v>46</v>
      </c>
      <c r="P356">
        <v>340</v>
      </c>
    </row>
    <row r="357" spans="1:16" x14ac:dyDescent="0.25">
      <c r="A357" s="1">
        <v>43901.708333333336</v>
      </c>
      <c r="B357" s="2" t="s">
        <v>2</v>
      </c>
      <c r="C357">
        <v>2</v>
      </c>
      <c r="D357" s="2" t="s">
        <v>36</v>
      </c>
      <c r="E357">
        <v>4573750286</v>
      </c>
      <c r="F357">
        <v>7320149366</v>
      </c>
      <c r="G357">
        <v>2</v>
      </c>
      <c r="H357">
        <v>0</v>
      </c>
      <c r="I357">
        <v>2</v>
      </c>
      <c r="J357">
        <v>17</v>
      </c>
      <c r="K357">
        <v>19</v>
      </c>
      <c r="L357">
        <v>2</v>
      </c>
      <c r="M357">
        <v>0</v>
      </c>
      <c r="N357">
        <v>1</v>
      </c>
      <c r="O357">
        <v>20</v>
      </c>
      <c r="P357">
        <v>99</v>
      </c>
    </row>
    <row r="358" spans="1:16" x14ac:dyDescent="0.25">
      <c r="A358" s="1">
        <v>43901.708333333336</v>
      </c>
      <c r="B358" s="2" t="s">
        <v>2</v>
      </c>
      <c r="C358">
        <v>5</v>
      </c>
      <c r="D358" s="2" t="s">
        <v>37</v>
      </c>
      <c r="E358">
        <v>4543490485</v>
      </c>
      <c r="F358">
        <v>1233845213</v>
      </c>
      <c r="G358">
        <v>262</v>
      </c>
      <c r="H358">
        <v>68</v>
      </c>
      <c r="I358">
        <v>330</v>
      </c>
      <c r="J358">
        <v>610</v>
      </c>
      <c r="K358">
        <v>940</v>
      </c>
      <c r="L358">
        <v>157</v>
      </c>
      <c r="M358">
        <v>54</v>
      </c>
      <c r="N358">
        <v>29</v>
      </c>
      <c r="O358">
        <v>1023</v>
      </c>
      <c r="P358">
        <v>21400</v>
      </c>
    </row>
    <row r="359" spans="1:16" x14ac:dyDescent="0.25">
      <c r="A359" s="1">
        <v>43902.708333333336</v>
      </c>
      <c r="B359" s="2" t="s">
        <v>2</v>
      </c>
      <c r="C359">
        <v>13</v>
      </c>
      <c r="D359" s="2" t="s">
        <v>17</v>
      </c>
      <c r="E359">
        <v>4235122196</v>
      </c>
      <c r="F359">
        <v>1339843823</v>
      </c>
      <c r="G359">
        <v>47</v>
      </c>
      <c r="H359">
        <v>12</v>
      </c>
      <c r="I359">
        <v>59</v>
      </c>
      <c r="J359">
        <v>19</v>
      </c>
      <c r="K359">
        <v>78</v>
      </c>
      <c r="L359">
        <v>41</v>
      </c>
      <c r="M359">
        <v>4</v>
      </c>
      <c r="N359">
        <v>2</v>
      </c>
      <c r="O359">
        <v>84</v>
      </c>
      <c r="P359">
        <v>867</v>
      </c>
    </row>
    <row r="360" spans="1:16" x14ac:dyDescent="0.25">
      <c r="A360" s="1">
        <v>43902.708333333336</v>
      </c>
      <c r="B360" s="2" t="s">
        <v>2</v>
      </c>
      <c r="C360">
        <v>17</v>
      </c>
      <c r="D360" s="2" t="s">
        <v>18</v>
      </c>
      <c r="E360">
        <v>4063947052</v>
      </c>
      <c r="F360">
        <v>1580514834</v>
      </c>
      <c r="G360">
        <v>1</v>
      </c>
      <c r="H360">
        <v>1</v>
      </c>
      <c r="I360">
        <v>2</v>
      </c>
      <c r="J360">
        <v>6</v>
      </c>
      <c r="K360">
        <v>8</v>
      </c>
      <c r="L360">
        <v>0</v>
      </c>
      <c r="M360">
        <v>0</v>
      </c>
      <c r="N360">
        <v>0</v>
      </c>
      <c r="O360">
        <v>8</v>
      </c>
      <c r="P360">
        <v>155</v>
      </c>
    </row>
    <row r="361" spans="1:16" x14ac:dyDescent="0.25">
      <c r="A361" s="1">
        <v>43902.708333333336</v>
      </c>
      <c r="B361" s="2" t="s">
        <v>2</v>
      </c>
      <c r="C361">
        <v>4</v>
      </c>
      <c r="D361" s="2" t="s">
        <v>19</v>
      </c>
      <c r="E361">
        <v>4649933453</v>
      </c>
      <c r="F361">
        <v>1135662422</v>
      </c>
      <c r="G361">
        <v>21</v>
      </c>
      <c r="H361">
        <v>4</v>
      </c>
      <c r="I361">
        <v>25</v>
      </c>
      <c r="J361">
        <v>78</v>
      </c>
      <c r="K361">
        <v>103</v>
      </c>
      <c r="L361">
        <v>28</v>
      </c>
      <c r="M361">
        <v>0</v>
      </c>
      <c r="N361">
        <v>1</v>
      </c>
      <c r="O361">
        <v>104</v>
      </c>
      <c r="P361">
        <v>607</v>
      </c>
    </row>
    <row r="362" spans="1:16" x14ac:dyDescent="0.25">
      <c r="A362" s="1">
        <v>43902.708333333336</v>
      </c>
      <c r="B362" s="2" t="s">
        <v>2</v>
      </c>
      <c r="C362">
        <v>18</v>
      </c>
      <c r="D362" s="2" t="s">
        <v>20</v>
      </c>
      <c r="E362">
        <v>3890597598</v>
      </c>
      <c r="F362">
        <v>1659440194</v>
      </c>
      <c r="G362">
        <v>14</v>
      </c>
      <c r="H362">
        <v>2</v>
      </c>
      <c r="I362">
        <v>16</v>
      </c>
      <c r="J362">
        <v>16</v>
      </c>
      <c r="K362">
        <v>32</v>
      </c>
      <c r="L362">
        <v>15</v>
      </c>
      <c r="M362">
        <v>1</v>
      </c>
      <c r="N362">
        <v>0</v>
      </c>
      <c r="O362">
        <v>33</v>
      </c>
      <c r="P362">
        <v>483</v>
      </c>
    </row>
    <row r="363" spans="1:16" x14ac:dyDescent="0.25">
      <c r="A363" s="1">
        <v>43902.708333333336</v>
      </c>
      <c r="B363" s="2" t="s">
        <v>2</v>
      </c>
      <c r="C363">
        <v>15</v>
      </c>
      <c r="D363" s="2" t="s">
        <v>21</v>
      </c>
      <c r="E363">
        <v>4083956555</v>
      </c>
      <c r="F363">
        <v>1425084984</v>
      </c>
      <c r="G363">
        <v>56</v>
      </c>
      <c r="H363">
        <v>11</v>
      </c>
      <c r="I363">
        <v>67</v>
      </c>
      <c r="J363">
        <v>107</v>
      </c>
      <c r="K363">
        <v>174</v>
      </c>
      <c r="L363">
        <v>25</v>
      </c>
      <c r="M363">
        <v>4</v>
      </c>
      <c r="N363">
        <v>1</v>
      </c>
      <c r="O363">
        <v>179</v>
      </c>
      <c r="P363">
        <v>1551</v>
      </c>
    </row>
    <row r="364" spans="1:16" x14ac:dyDescent="0.25">
      <c r="A364" s="1">
        <v>43902.708333333336</v>
      </c>
      <c r="B364" s="2" t="s">
        <v>2</v>
      </c>
      <c r="C364">
        <v>8</v>
      </c>
      <c r="D364" s="2" t="s">
        <v>22</v>
      </c>
      <c r="E364">
        <v>4449436681</v>
      </c>
      <c r="F364">
        <v>113417208</v>
      </c>
      <c r="G364">
        <v>814</v>
      </c>
      <c r="H364">
        <v>112</v>
      </c>
      <c r="I364">
        <v>926</v>
      </c>
      <c r="J364">
        <v>832</v>
      </c>
      <c r="K364">
        <v>1758</v>
      </c>
      <c r="L364">
        <v>170</v>
      </c>
      <c r="M364">
        <v>43</v>
      </c>
      <c r="N364">
        <v>146</v>
      </c>
      <c r="O364">
        <v>1947</v>
      </c>
      <c r="P364">
        <v>7600</v>
      </c>
    </row>
    <row r="365" spans="1:16" x14ac:dyDescent="0.25">
      <c r="A365" s="1">
        <v>43902.708333333336</v>
      </c>
      <c r="B365" s="2" t="s">
        <v>2</v>
      </c>
      <c r="C365">
        <v>6</v>
      </c>
      <c r="D365" s="2" t="s">
        <v>23</v>
      </c>
      <c r="E365">
        <v>456494354</v>
      </c>
      <c r="F365">
        <v>1376813649</v>
      </c>
      <c r="G365">
        <v>23</v>
      </c>
      <c r="H365">
        <v>10</v>
      </c>
      <c r="I365">
        <v>33</v>
      </c>
      <c r="J365">
        <v>115</v>
      </c>
      <c r="K365">
        <v>148</v>
      </c>
      <c r="L365">
        <v>38</v>
      </c>
      <c r="M365">
        <v>11</v>
      </c>
      <c r="N365">
        <v>8</v>
      </c>
      <c r="O365">
        <v>167</v>
      </c>
      <c r="P365">
        <v>2604</v>
      </c>
    </row>
    <row r="366" spans="1:16" x14ac:dyDescent="0.25">
      <c r="A366" s="1">
        <v>43902.708333333336</v>
      </c>
      <c r="B366" s="2" t="s">
        <v>2</v>
      </c>
      <c r="C366">
        <v>12</v>
      </c>
      <c r="D366" s="2" t="s">
        <v>24</v>
      </c>
      <c r="E366">
        <v>4189277044</v>
      </c>
      <c r="F366">
        <v>1248366722</v>
      </c>
      <c r="G366">
        <v>85</v>
      </c>
      <c r="H366">
        <v>20</v>
      </c>
      <c r="I366">
        <v>105</v>
      </c>
      <c r="J366">
        <v>67</v>
      </c>
      <c r="K366">
        <v>172</v>
      </c>
      <c r="L366">
        <v>47</v>
      </c>
      <c r="M366">
        <v>19</v>
      </c>
      <c r="N366">
        <v>9</v>
      </c>
      <c r="O366">
        <v>200</v>
      </c>
      <c r="P366">
        <v>5592</v>
      </c>
    </row>
    <row r="367" spans="1:16" x14ac:dyDescent="0.25">
      <c r="A367" s="1">
        <v>43902.708333333336</v>
      </c>
      <c r="B367" s="2" t="s">
        <v>2</v>
      </c>
      <c r="C367">
        <v>7</v>
      </c>
      <c r="D367" s="2" t="s">
        <v>25</v>
      </c>
      <c r="E367">
        <v>4441149315</v>
      </c>
      <c r="F367">
        <v>89326992</v>
      </c>
      <c r="G367">
        <v>100</v>
      </c>
      <c r="H367">
        <v>36</v>
      </c>
      <c r="I367">
        <v>136</v>
      </c>
      <c r="J367">
        <v>107</v>
      </c>
      <c r="K367">
        <v>243</v>
      </c>
      <c r="L367">
        <v>62</v>
      </c>
      <c r="M367">
        <v>20</v>
      </c>
      <c r="N367">
        <v>11</v>
      </c>
      <c r="O367">
        <v>274</v>
      </c>
      <c r="P367">
        <v>1174</v>
      </c>
    </row>
    <row r="368" spans="1:16" x14ac:dyDescent="0.25">
      <c r="A368" s="1">
        <v>43902.708333333336</v>
      </c>
      <c r="B368" s="2" t="s">
        <v>2</v>
      </c>
      <c r="C368">
        <v>3</v>
      </c>
      <c r="D368" s="2" t="s">
        <v>26</v>
      </c>
      <c r="E368">
        <v>4546679409</v>
      </c>
      <c r="F368">
        <v>9190347404</v>
      </c>
      <c r="G368">
        <v>4247</v>
      </c>
      <c r="H368">
        <v>605</v>
      </c>
      <c r="I368">
        <v>4852</v>
      </c>
      <c r="J368">
        <v>2044</v>
      </c>
      <c r="K368">
        <v>6896</v>
      </c>
      <c r="L368">
        <v>1133</v>
      </c>
      <c r="M368">
        <v>1085</v>
      </c>
      <c r="N368">
        <v>744</v>
      </c>
      <c r="O368">
        <v>8725</v>
      </c>
      <c r="P368">
        <v>29534</v>
      </c>
    </row>
    <row r="369" spans="1:16" x14ac:dyDescent="0.25">
      <c r="A369" s="1">
        <v>43902.708333333336</v>
      </c>
      <c r="B369" s="2" t="s">
        <v>2</v>
      </c>
      <c r="C369">
        <v>11</v>
      </c>
      <c r="D369" s="2" t="s">
        <v>27</v>
      </c>
      <c r="E369">
        <v>4361675973</v>
      </c>
      <c r="F369">
        <v>135188753</v>
      </c>
      <c r="G369">
        <v>254</v>
      </c>
      <c r="H369">
        <v>76</v>
      </c>
      <c r="I369">
        <v>330</v>
      </c>
      <c r="J369">
        <v>240</v>
      </c>
      <c r="K369">
        <v>570</v>
      </c>
      <c r="L369">
        <v>109</v>
      </c>
      <c r="M369">
        <v>0</v>
      </c>
      <c r="N369">
        <v>22</v>
      </c>
      <c r="O369">
        <v>592</v>
      </c>
      <c r="P369">
        <v>1907</v>
      </c>
    </row>
    <row r="370" spans="1:16" x14ac:dyDescent="0.25">
      <c r="A370" s="1">
        <v>43902.708333333336</v>
      </c>
      <c r="B370" s="2" t="s">
        <v>2</v>
      </c>
      <c r="C370">
        <v>14</v>
      </c>
      <c r="D370" s="2" t="s">
        <v>28</v>
      </c>
      <c r="E370">
        <v>4155774754</v>
      </c>
      <c r="F370">
        <v>1465916051</v>
      </c>
      <c r="G370">
        <v>4</v>
      </c>
      <c r="H370">
        <v>3</v>
      </c>
      <c r="I370">
        <v>7</v>
      </c>
      <c r="J370">
        <v>9</v>
      </c>
      <c r="K370">
        <v>16</v>
      </c>
      <c r="L370">
        <v>0</v>
      </c>
      <c r="M370">
        <v>0</v>
      </c>
      <c r="N370">
        <v>0</v>
      </c>
      <c r="O370">
        <v>16</v>
      </c>
      <c r="P370">
        <v>238</v>
      </c>
    </row>
    <row r="371" spans="1:16" x14ac:dyDescent="0.25">
      <c r="A371" s="1">
        <v>43902.708333333336</v>
      </c>
      <c r="B371" s="2" t="s">
        <v>2</v>
      </c>
      <c r="C371">
        <v>1</v>
      </c>
      <c r="D371" s="2" t="s">
        <v>29</v>
      </c>
      <c r="E371">
        <v>450732745</v>
      </c>
      <c r="F371">
        <v>7680687483</v>
      </c>
      <c r="G371">
        <v>368</v>
      </c>
      <c r="H371">
        <v>97</v>
      </c>
      <c r="I371">
        <v>465</v>
      </c>
      <c r="J371">
        <v>89</v>
      </c>
      <c r="K371">
        <v>554</v>
      </c>
      <c r="L371">
        <v>74</v>
      </c>
      <c r="M371">
        <v>0</v>
      </c>
      <c r="N371">
        <v>26</v>
      </c>
      <c r="O371">
        <v>580</v>
      </c>
      <c r="P371">
        <v>2879</v>
      </c>
    </row>
    <row r="372" spans="1:16" x14ac:dyDescent="0.25">
      <c r="A372" s="1">
        <v>43902.708333333336</v>
      </c>
      <c r="B372" s="2" t="s">
        <v>2</v>
      </c>
      <c r="C372">
        <v>16</v>
      </c>
      <c r="D372" s="2" t="s">
        <v>30</v>
      </c>
      <c r="E372">
        <v>4112559576</v>
      </c>
      <c r="F372">
        <v>1686736689</v>
      </c>
      <c r="G372">
        <v>58</v>
      </c>
      <c r="H372">
        <v>2</v>
      </c>
      <c r="I372">
        <v>60</v>
      </c>
      <c r="J372">
        <v>38</v>
      </c>
      <c r="K372">
        <v>98</v>
      </c>
      <c r="L372">
        <v>27</v>
      </c>
      <c r="M372">
        <v>1</v>
      </c>
      <c r="N372">
        <v>5</v>
      </c>
      <c r="O372">
        <v>104</v>
      </c>
      <c r="P372">
        <v>1269</v>
      </c>
    </row>
    <row r="373" spans="1:16" x14ac:dyDescent="0.25">
      <c r="A373" s="1">
        <v>43902.708333333336</v>
      </c>
      <c r="B373" s="2" t="s">
        <v>2</v>
      </c>
      <c r="C373">
        <v>20</v>
      </c>
      <c r="D373" s="2" t="s">
        <v>31</v>
      </c>
      <c r="E373">
        <v>3921531192</v>
      </c>
      <c r="F373">
        <v>9110616306</v>
      </c>
      <c r="G373">
        <v>12</v>
      </c>
      <c r="H373">
        <v>0</v>
      </c>
      <c r="I373">
        <v>12</v>
      </c>
      <c r="J373">
        <v>27</v>
      </c>
      <c r="K373">
        <v>39</v>
      </c>
      <c r="L373">
        <v>2</v>
      </c>
      <c r="M373">
        <v>0</v>
      </c>
      <c r="N373">
        <v>0</v>
      </c>
      <c r="O373">
        <v>39</v>
      </c>
      <c r="P373">
        <v>302</v>
      </c>
    </row>
    <row r="374" spans="1:16" x14ac:dyDescent="0.25">
      <c r="A374" s="1">
        <v>43902.708333333336</v>
      </c>
      <c r="B374" s="2" t="s">
        <v>2</v>
      </c>
      <c r="C374">
        <v>19</v>
      </c>
      <c r="D374" s="2" t="s">
        <v>32</v>
      </c>
      <c r="E374">
        <v>3811569725</v>
      </c>
      <c r="F374">
        <v>133623567</v>
      </c>
      <c r="G374">
        <v>28</v>
      </c>
      <c r="H374">
        <v>5</v>
      </c>
      <c r="I374">
        <v>33</v>
      </c>
      <c r="J374">
        <v>78</v>
      </c>
      <c r="K374">
        <v>111</v>
      </c>
      <c r="L374">
        <v>30</v>
      </c>
      <c r="M374">
        <v>2</v>
      </c>
      <c r="N374">
        <v>2</v>
      </c>
      <c r="O374">
        <v>115</v>
      </c>
      <c r="P374">
        <v>1477</v>
      </c>
    </row>
    <row r="375" spans="1:16" x14ac:dyDescent="0.25">
      <c r="A375" s="1">
        <v>43902.708333333336</v>
      </c>
      <c r="B375" s="2" t="s">
        <v>2</v>
      </c>
      <c r="C375">
        <v>9</v>
      </c>
      <c r="D375" s="2" t="s">
        <v>33</v>
      </c>
      <c r="E375">
        <v>4376923077</v>
      </c>
      <c r="F375">
        <v>1125588885</v>
      </c>
      <c r="G375">
        <v>100</v>
      </c>
      <c r="H375">
        <v>59</v>
      </c>
      <c r="I375">
        <v>159</v>
      </c>
      <c r="J375">
        <v>193</v>
      </c>
      <c r="K375">
        <v>352</v>
      </c>
      <c r="L375">
        <v>38</v>
      </c>
      <c r="M375">
        <v>7</v>
      </c>
      <c r="N375">
        <v>5</v>
      </c>
      <c r="O375">
        <v>364</v>
      </c>
      <c r="P375">
        <v>3165</v>
      </c>
    </row>
    <row r="376" spans="1:16" x14ac:dyDescent="0.25">
      <c r="A376" s="1">
        <v>43902.708333333336</v>
      </c>
      <c r="B376" s="2" t="s">
        <v>2</v>
      </c>
      <c r="C376">
        <v>4</v>
      </c>
      <c r="D376" s="2" t="s">
        <v>34</v>
      </c>
      <c r="E376">
        <v>4606893511</v>
      </c>
      <c r="F376">
        <v>1112123097</v>
      </c>
      <c r="G376">
        <v>43</v>
      </c>
      <c r="H376">
        <v>5</v>
      </c>
      <c r="I376">
        <v>48</v>
      </c>
      <c r="J376">
        <v>54</v>
      </c>
      <c r="K376">
        <v>102</v>
      </c>
      <c r="L376">
        <v>28</v>
      </c>
      <c r="M376">
        <v>4</v>
      </c>
      <c r="N376">
        <v>1</v>
      </c>
      <c r="O376">
        <v>107</v>
      </c>
      <c r="P376">
        <v>593</v>
      </c>
    </row>
    <row r="377" spans="1:16" x14ac:dyDescent="0.25">
      <c r="A377" s="1">
        <v>43902.708333333336</v>
      </c>
      <c r="B377" s="2" t="s">
        <v>2</v>
      </c>
      <c r="C377">
        <v>10</v>
      </c>
      <c r="D377" s="2" t="s">
        <v>35</v>
      </c>
      <c r="E377">
        <v>4310675841</v>
      </c>
      <c r="F377">
        <v>1238824698</v>
      </c>
      <c r="G377">
        <v>8</v>
      </c>
      <c r="H377">
        <v>8</v>
      </c>
      <c r="I377">
        <v>16</v>
      </c>
      <c r="J377">
        <v>46</v>
      </c>
      <c r="K377">
        <v>62</v>
      </c>
      <c r="L377">
        <v>18</v>
      </c>
      <c r="M377">
        <v>2</v>
      </c>
      <c r="N377">
        <v>0</v>
      </c>
      <c r="O377">
        <v>64</v>
      </c>
      <c r="P377">
        <v>458</v>
      </c>
    </row>
    <row r="378" spans="1:16" x14ac:dyDescent="0.25">
      <c r="A378" s="1">
        <v>43902.708333333336</v>
      </c>
      <c r="B378" s="2" t="s">
        <v>2</v>
      </c>
      <c r="C378">
        <v>2</v>
      </c>
      <c r="D378" s="2" t="s">
        <v>36</v>
      </c>
      <c r="E378">
        <v>4573750286</v>
      </c>
      <c r="F378">
        <v>7320149366</v>
      </c>
      <c r="G378">
        <v>7</v>
      </c>
      <c r="H378">
        <v>0</v>
      </c>
      <c r="I378">
        <v>7</v>
      </c>
      <c r="J378">
        <v>19</v>
      </c>
      <c r="K378">
        <v>26</v>
      </c>
      <c r="L378">
        <v>7</v>
      </c>
      <c r="M378">
        <v>0</v>
      </c>
      <c r="N378">
        <v>1</v>
      </c>
      <c r="O378">
        <v>27</v>
      </c>
      <c r="P378">
        <v>118</v>
      </c>
    </row>
    <row r="379" spans="1:16" x14ac:dyDescent="0.25">
      <c r="A379" s="1">
        <v>43902.708333333336</v>
      </c>
      <c r="B379" s="2" t="s">
        <v>2</v>
      </c>
      <c r="C379">
        <v>5</v>
      </c>
      <c r="D379" s="2" t="s">
        <v>37</v>
      </c>
      <c r="E379">
        <v>4543490485</v>
      </c>
      <c r="F379">
        <v>1233845213</v>
      </c>
      <c r="G379">
        <v>360</v>
      </c>
      <c r="H379">
        <v>85</v>
      </c>
      <c r="I379">
        <v>445</v>
      </c>
      <c r="J379">
        <v>852</v>
      </c>
      <c r="K379">
        <v>1297</v>
      </c>
      <c r="L379">
        <v>357</v>
      </c>
      <c r="M379">
        <v>55</v>
      </c>
      <c r="N379">
        <v>32</v>
      </c>
      <c r="O379">
        <v>1384</v>
      </c>
      <c r="P379">
        <v>23438</v>
      </c>
    </row>
    <row r="380" spans="1:16" x14ac:dyDescent="0.25">
      <c r="A380" s="1">
        <v>43903.708333333336</v>
      </c>
      <c r="B380" s="2" t="s">
        <v>2</v>
      </c>
      <c r="C380">
        <v>13</v>
      </c>
      <c r="D380" s="2" t="s">
        <v>17</v>
      </c>
      <c r="E380">
        <v>4235122196</v>
      </c>
      <c r="F380">
        <v>1339843823</v>
      </c>
      <c r="G380">
        <v>42</v>
      </c>
      <c r="H380">
        <v>14</v>
      </c>
      <c r="I380">
        <v>56</v>
      </c>
      <c r="J380">
        <v>27</v>
      </c>
      <c r="K380">
        <v>83</v>
      </c>
      <c r="L380">
        <v>5</v>
      </c>
      <c r="M380">
        <v>4</v>
      </c>
      <c r="N380">
        <v>2</v>
      </c>
      <c r="O380">
        <v>89</v>
      </c>
      <c r="P380">
        <v>958</v>
      </c>
    </row>
    <row r="381" spans="1:16" x14ac:dyDescent="0.25">
      <c r="A381" s="1">
        <v>43903.708333333336</v>
      </c>
      <c r="B381" s="2" t="s">
        <v>2</v>
      </c>
      <c r="C381">
        <v>17</v>
      </c>
      <c r="D381" s="2" t="s">
        <v>18</v>
      </c>
      <c r="E381">
        <v>4063947052</v>
      </c>
      <c r="F381">
        <v>1580514834</v>
      </c>
      <c r="G381">
        <v>1</v>
      </c>
      <c r="H381">
        <v>1</v>
      </c>
      <c r="I381">
        <v>2</v>
      </c>
      <c r="J381">
        <v>8</v>
      </c>
      <c r="K381">
        <v>10</v>
      </c>
      <c r="L381">
        <v>2</v>
      </c>
      <c r="M381">
        <v>0</v>
      </c>
      <c r="N381">
        <v>0</v>
      </c>
      <c r="O381">
        <v>10</v>
      </c>
      <c r="P381">
        <v>155</v>
      </c>
    </row>
    <row r="382" spans="1:16" x14ac:dyDescent="0.25">
      <c r="A382" s="1">
        <v>43903.708333333336</v>
      </c>
      <c r="B382" s="2" t="s">
        <v>2</v>
      </c>
      <c r="C382">
        <v>4</v>
      </c>
      <c r="D382" s="2" t="s">
        <v>19</v>
      </c>
      <c r="E382">
        <v>4649933453</v>
      </c>
      <c r="F382">
        <v>1135662422</v>
      </c>
      <c r="G382">
        <v>20</v>
      </c>
      <c r="H382">
        <v>5</v>
      </c>
      <c r="I382">
        <v>25</v>
      </c>
      <c r="J382">
        <v>98</v>
      </c>
      <c r="K382">
        <v>123</v>
      </c>
      <c r="L382">
        <v>20</v>
      </c>
      <c r="M382">
        <v>0</v>
      </c>
      <c r="N382">
        <v>2</v>
      </c>
      <c r="O382">
        <v>125</v>
      </c>
      <c r="P382">
        <v>811</v>
      </c>
    </row>
    <row r="383" spans="1:16" x14ac:dyDescent="0.25">
      <c r="A383" s="1">
        <v>43903.708333333336</v>
      </c>
      <c r="B383" s="2" t="s">
        <v>2</v>
      </c>
      <c r="C383">
        <v>18</v>
      </c>
      <c r="D383" s="2" t="s">
        <v>20</v>
      </c>
      <c r="E383">
        <v>3890597598</v>
      </c>
      <c r="F383">
        <v>1659440194</v>
      </c>
      <c r="G383">
        <v>18</v>
      </c>
      <c r="H383">
        <v>3</v>
      </c>
      <c r="I383">
        <v>21</v>
      </c>
      <c r="J383">
        <v>16</v>
      </c>
      <c r="K383">
        <v>37</v>
      </c>
      <c r="L383">
        <v>5</v>
      </c>
      <c r="M383">
        <v>1</v>
      </c>
      <c r="N383">
        <v>0</v>
      </c>
      <c r="O383">
        <v>38</v>
      </c>
      <c r="P383">
        <v>504</v>
      </c>
    </row>
    <row r="384" spans="1:16" x14ac:dyDescent="0.25">
      <c r="A384" s="1">
        <v>43903.708333333336</v>
      </c>
      <c r="B384" s="2" t="s">
        <v>2</v>
      </c>
      <c r="C384">
        <v>15</v>
      </c>
      <c r="D384" s="2" t="s">
        <v>21</v>
      </c>
      <c r="E384">
        <v>4083956555</v>
      </c>
      <c r="F384">
        <v>1425084984</v>
      </c>
      <c r="G384">
        <v>60</v>
      </c>
      <c r="H384">
        <v>19</v>
      </c>
      <c r="I384">
        <v>79</v>
      </c>
      <c r="J384">
        <v>134</v>
      </c>
      <c r="K384">
        <v>213</v>
      </c>
      <c r="L384">
        <v>39</v>
      </c>
      <c r="M384">
        <v>5</v>
      </c>
      <c r="N384">
        <v>2</v>
      </c>
      <c r="O384">
        <v>220</v>
      </c>
      <c r="P384">
        <v>1671</v>
      </c>
    </row>
    <row r="385" spans="1:16" x14ac:dyDescent="0.25">
      <c r="A385" s="1">
        <v>43903.708333333336</v>
      </c>
      <c r="B385" s="2" t="s">
        <v>2</v>
      </c>
      <c r="C385">
        <v>8</v>
      </c>
      <c r="D385" s="2" t="s">
        <v>22</v>
      </c>
      <c r="E385">
        <v>4449436681</v>
      </c>
      <c r="F385">
        <v>113417208</v>
      </c>
      <c r="G385">
        <v>942</v>
      </c>
      <c r="H385">
        <v>128</v>
      </c>
      <c r="I385">
        <v>1070</v>
      </c>
      <c r="J385">
        <v>941</v>
      </c>
      <c r="K385">
        <v>2011</v>
      </c>
      <c r="L385">
        <v>253</v>
      </c>
      <c r="M385">
        <v>51</v>
      </c>
      <c r="N385">
        <v>201</v>
      </c>
      <c r="O385">
        <v>2263</v>
      </c>
      <c r="P385">
        <v>8787</v>
      </c>
    </row>
    <row r="386" spans="1:16" x14ac:dyDescent="0.25">
      <c r="A386" s="1">
        <v>43903.708333333336</v>
      </c>
      <c r="B386" s="2" t="s">
        <v>2</v>
      </c>
      <c r="C386">
        <v>6</v>
      </c>
      <c r="D386" s="2" t="s">
        <v>23</v>
      </c>
      <c r="E386">
        <v>456494354</v>
      </c>
      <c r="F386">
        <v>1376813649</v>
      </c>
      <c r="G386">
        <v>59</v>
      </c>
      <c r="H386">
        <v>8</v>
      </c>
      <c r="I386">
        <v>67</v>
      </c>
      <c r="J386">
        <v>169</v>
      </c>
      <c r="K386">
        <v>236</v>
      </c>
      <c r="L386">
        <v>88</v>
      </c>
      <c r="M386">
        <v>11</v>
      </c>
      <c r="N386">
        <v>10</v>
      </c>
      <c r="O386">
        <v>257</v>
      </c>
      <c r="P386">
        <v>3149</v>
      </c>
    </row>
    <row r="387" spans="1:16" x14ac:dyDescent="0.25">
      <c r="A387" s="1">
        <v>43903.708333333336</v>
      </c>
      <c r="B387" s="2" t="s">
        <v>2</v>
      </c>
      <c r="C387">
        <v>12</v>
      </c>
      <c r="D387" s="2" t="s">
        <v>24</v>
      </c>
      <c r="E387">
        <v>4189277044</v>
      </c>
      <c r="F387">
        <v>1248366722</v>
      </c>
      <c r="G387">
        <v>122</v>
      </c>
      <c r="H387">
        <v>24</v>
      </c>
      <c r="I387">
        <v>146</v>
      </c>
      <c r="J387">
        <v>96</v>
      </c>
      <c r="K387">
        <v>242</v>
      </c>
      <c r="L387">
        <v>70</v>
      </c>
      <c r="M387">
        <v>24</v>
      </c>
      <c r="N387">
        <v>11</v>
      </c>
      <c r="O387">
        <v>277</v>
      </c>
      <c r="P387">
        <v>6491</v>
      </c>
    </row>
    <row r="388" spans="1:16" x14ac:dyDescent="0.25">
      <c r="A388" s="1">
        <v>43903.708333333336</v>
      </c>
      <c r="B388" s="2" t="s">
        <v>2</v>
      </c>
      <c r="C388">
        <v>7</v>
      </c>
      <c r="D388" s="2" t="s">
        <v>25</v>
      </c>
      <c r="E388">
        <v>4441149315</v>
      </c>
      <c r="F388">
        <v>89326992</v>
      </c>
      <c r="G388">
        <v>128</v>
      </c>
      <c r="H388">
        <v>44</v>
      </c>
      <c r="I388">
        <v>172</v>
      </c>
      <c r="J388">
        <v>132</v>
      </c>
      <c r="K388">
        <v>304</v>
      </c>
      <c r="L388">
        <v>61</v>
      </c>
      <c r="M388">
        <v>24</v>
      </c>
      <c r="N388">
        <v>17</v>
      </c>
      <c r="O388">
        <v>345</v>
      </c>
      <c r="P388">
        <v>1442</v>
      </c>
    </row>
    <row r="389" spans="1:16" x14ac:dyDescent="0.25">
      <c r="A389" s="1">
        <v>43903.708333333336</v>
      </c>
      <c r="B389" s="2" t="s">
        <v>2</v>
      </c>
      <c r="C389">
        <v>3</v>
      </c>
      <c r="D389" s="2" t="s">
        <v>26</v>
      </c>
      <c r="E389">
        <v>4546679409</v>
      </c>
      <c r="F389">
        <v>9190347404</v>
      </c>
      <c r="G389">
        <v>4435</v>
      </c>
      <c r="H389">
        <v>650</v>
      </c>
      <c r="I389">
        <v>5085</v>
      </c>
      <c r="J389">
        <v>2647</v>
      </c>
      <c r="K389">
        <v>7732</v>
      </c>
      <c r="L389">
        <v>836</v>
      </c>
      <c r="M389">
        <v>1198</v>
      </c>
      <c r="N389">
        <v>890</v>
      </c>
      <c r="O389">
        <v>9820</v>
      </c>
      <c r="P389">
        <v>32700</v>
      </c>
    </row>
    <row r="390" spans="1:16" x14ac:dyDescent="0.25">
      <c r="A390" s="1">
        <v>43903.708333333336</v>
      </c>
      <c r="B390" s="2" t="s">
        <v>2</v>
      </c>
      <c r="C390">
        <v>11</v>
      </c>
      <c r="D390" s="2" t="s">
        <v>27</v>
      </c>
      <c r="E390">
        <v>4361675973</v>
      </c>
      <c r="F390">
        <v>135188753</v>
      </c>
      <c r="G390">
        <v>337</v>
      </c>
      <c r="H390">
        <v>85</v>
      </c>
      <c r="I390">
        <v>422</v>
      </c>
      <c r="J390">
        <v>276</v>
      </c>
      <c r="K390">
        <v>698</v>
      </c>
      <c r="L390">
        <v>128</v>
      </c>
      <c r="M390">
        <v>0</v>
      </c>
      <c r="N390">
        <v>27</v>
      </c>
      <c r="O390">
        <v>725</v>
      </c>
      <c r="P390">
        <v>2218</v>
      </c>
    </row>
    <row r="391" spans="1:16" x14ac:dyDescent="0.25">
      <c r="A391" s="1">
        <v>43903.708333333336</v>
      </c>
      <c r="B391" s="2" t="s">
        <v>2</v>
      </c>
      <c r="C391">
        <v>14</v>
      </c>
      <c r="D391" s="2" t="s">
        <v>28</v>
      </c>
      <c r="E391">
        <v>4155774754</v>
      </c>
      <c r="F391">
        <v>1465916051</v>
      </c>
      <c r="G391">
        <v>5</v>
      </c>
      <c r="H391">
        <v>3</v>
      </c>
      <c r="I391">
        <v>8</v>
      </c>
      <c r="J391">
        <v>9</v>
      </c>
      <c r="K391">
        <v>17</v>
      </c>
      <c r="L391">
        <v>1</v>
      </c>
      <c r="M391">
        <v>0</v>
      </c>
      <c r="N391">
        <v>0</v>
      </c>
      <c r="O391">
        <v>17</v>
      </c>
      <c r="P391">
        <v>243</v>
      </c>
    </row>
    <row r="392" spans="1:16" x14ac:dyDescent="0.25">
      <c r="A392" s="1">
        <v>43903.708333333336</v>
      </c>
      <c r="B392" s="2" t="s">
        <v>2</v>
      </c>
      <c r="C392">
        <v>1</v>
      </c>
      <c r="D392" s="2" t="s">
        <v>29</v>
      </c>
      <c r="E392">
        <v>450732745</v>
      </c>
      <c r="F392">
        <v>7680687483</v>
      </c>
      <c r="G392">
        <v>556</v>
      </c>
      <c r="H392">
        <v>135</v>
      </c>
      <c r="I392">
        <v>691</v>
      </c>
      <c r="J392">
        <v>103</v>
      </c>
      <c r="K392">
        <v>794</v>
      </c>
      <c r="L392">
        <v>240</v>
      </c>
      <c r="M392">
        <v>0</v>
      </c>
      <c r="N392">
        <v>46</v>
      </c>
      <c r="O392">
        <v>840</v>
      </c>
      <c r="P392">
        <v>3105</v>
      </c>
    </row>
    <row r="393" spans="1:16" x14ac:dyDescent="0.25">
      <c r="A393" s="1">
        <v>43903.708333333336</v>
      </c>
      <c r="B393" s="2" t="s">
        <v>2</v>
      </c>
      <c r="C393">
        <v>16</v>
      </c>
      <c r="D393" s="2" t="s">
        <v>30</v>
      </c>
      <c r="E393">
        <v>4112559576</v>
      </c>
      <c r="F393">
        <v>1686736689</v>
      </c>
      <c r="G393">
        <v>77</v>
      </c>
      <c r="H393">
        <v>2</v>
      </c>
      <c r="I393">
        <v>79</v>
      </c>
      <c r="J393">
        <v>42</v>
      </c>
      <c r="K393">
        <v>121</v>
      </c>
      <c r="L393">
        <v>23</v>
      </c>
      <c r="M393">
        <v>3</v>
      </c>
      <c r="N393">
        <v>5</v>
      </c>
      <c r="O393">
        <v>129</v>
      </c>
      <c r="P393">
        <v>1449</v>
      </c>
    </row>
    <row r="394" spans="1:16" x14ac:dyDescent="0.25">
      <c r="A394" s="1">
        <v>43903.708333333336</v>
      </c>
      <c r="B394" s="2" t="s">
        <v>2</v>
      </c>
      <c r="C394">
        <v>20</v>
      </c>
      <c r="D394" s="2" t="s">
        <v>31</v>
      </c>
      <c r="E394">
        <v>3921531192</v>
      </c>
      <c r="F394">
        <v>9110616306</v>
      </c>
      <c r="G394">
        <v>12</v>
      </c>
      <c r="H394">
        <v>0</v>
      </c>
      <c r="I394">
        <v>12</v>
      </c>
      <c r="J394">
        <v>31</v>
      </c>
      <c r="K394">
        <v>43</v>
      </c>
      <c r="L394">
        <v>4</v>
      </c>
      <c r="M394">
        <v>0</v>
      </c>
      <c r="N394">
        <v>0</v>
      </c>
      <c r="O394">
        <v>43</v>
      </c>
      <c r="P394">
        <v>504</v>
      </c>
    </row>
    <row r="395" spans="1:16" x14ac:dyDescent="0.25">
      <c r="A395" s="1">
        <v>43903.708333333336</v>
      </c>
      <c r="B395" s="2" t="s">
        <v>2</v>
      </c>
      <c r="C395">
        <v>19</v>
      </c>
      <c r="D395" s="2" t="s">
        <v>32</v>
      </c>
      <c r="E395">
        <v>3811569725</v>
      </c>
      <c r="F395">
        <v>133623567</v>
      </c>
      <c r="G395">
        <v>37</v>
      </c>
      <c r="H395">
        <v>7</v>
      </c>
      <c r="I395">
        <v>44</v>
      </c>
      <c r="J395">
        <v>82</v>
      </c>
      <c r="K395">
        <v>126</v>
      </c>
      <c r="L395">
        <v>15</v>
      </c>
      <c r="M395">
        <v>2</v>
      </c>
      <c r="N395">
        <v>2</v>
      </c>
      <c r="O395">
        <v>130</v>
      </c>
      <c r="P395">
        <v>1950</v>
      </c>
    </row>
    <row r="396" spans="1:16" x14ac:dyDescent="0.25">
      <c r="A396" s="1">
        <v>43903.708333333336</v>
      </c>
      <c r="B396" s="2" t="s">
        <v>2</v>
      </c>
      <c r="C396">
        <v>9</v>
      </c>
      <c r="D396" s="2" t="s">
        <v>33</v>
      </c>
      <c r="E396">
        <v>4376923077</v>
      </c>
      <c r="F396">
        <v>1125588885</v>
      </c>
      <c r="G396">
        <v>134</v>
      </c>
      <c r="H396">
        <v>77</v>
      </c>
      <c r="I396">
        <v>211</v>
      </c>
      <c r="J396">
        <v>244</v>
      </c>
      <c r="K396">
        <v>455</v>
      </c>
      <c r="L396">
        <v>103</v>
      </c>
      <c r="M396">
        <v>10</v>
      </c>
      <c r="N396">
        <v>5</v>
      </c>
      <c r="O396">
        <v>470</v>
      </c>
      <c r="P396">
        <v>4049</v>
      </c>
    </row>
    <row r="397" spans="1:16" x14ac:dyDescent="0.25">
      <c r="A397" s="1">
        <v>43903.708333333336</v>
      </c>
      <c r="B397" s="2" t="s">
        <v>2</v>
      </c>
      <c r="C397">
        <v>4</v>
      </c>
      <c r="D397" s="2" t="s">
        <v>34</v>
      </c>
      <c r="E397">
        <v>4606893511</v>
      </c>
      <c r="F397">
        <v>1112123097</v>
      </c>
      <c r="G397">
        <v>58</v>
      </c>
      <c r="H397">
        <v>6</v>
      </c>
      <c r="I397">
        <v>64</v>
      </c>
      <c r="J397">
        <v>93</v>
      </c>
      <c r="K397">
        <v>157</v>
      </c>
      <c r="L397">
        <v>55</v>
      </c>
      <c r="M397">
        <v>4</v>
      </c>
      <c r="N397">
        <v>2</v>
      </c>
      <c r="O397">
        <v>163</v>
      </c>
      <c r="P397">
        <v>846</v>
      </c>
    </row>
    <row r="398" spans="1:16" x14ac:dyDescent="0.25">
      <c r="A398" s="1">
        <v>43903.708333333336</v>
      </c>
      <c r="B398" s="2" t="s">
        <v>2</v>
      </c>
      <c r="C398">
        <v>10</v>
      </c>
      <c r="D398" s="2" t="s">
        <v>35</v>
      </c>
      <c r="E398">
        <v>4310675841</v>
      </c>
      <c r="F398">
        <v>1238824698</v>
      </c>
      <c r="G398">
        <v>11</v>
      </c>
      <c r="H398">
        <v>10</v>
      </c>
      <c r="I398">
        <v>21</v>
      </c>
      <c r="J398">
        <v>52</v>
      </c>
      <c r="K398">
        <v>73</v>
      </c>
      <c r="L398">
        <v>11</v>
      </c>
      <c r="M398">
        <v>2</v>
      </c>
      <c r="N398">
        <v>1</v>
      </c>
      <c r="O398">
        <v>76</v>
      </c>
      <c r="P398">
        <v>576</v>
      </c>
    </row>
    <row r="399" spans="1:16" x14ac:dyDescent="0.25">
      <c r="A399" s="1">
        <v>43903.708333333336</v>
      </c>
      <c r="B399" s="2" t="s">
        <v>2</v>
      </c>
      <c r="C399">
        <v>2</v>
      </c>
      <c r="D399" s="2" t="s">
        <v>36</v>
      </c>
      <c r="E399">
        <v>4573750286</v>
      </c>
      <c r="F399">
        <v>7320149366</v>
      </c>
      <c r="G399">
        <v>6</v>
      </c>
      <c r="H399">
        <v>0</v>
      </c>
      <c r="I399">
        <v>6</v>
      </c>
      <c r="J399">
        <v>21</v>
      </c>
      <c r="K399">
        <v>27</v>
      </c>
      <c r="L399">
        <v>1</v>
      </c>
      <c r="M399">
        <v>0</v>
      </c>
      <c r="N399">
        <v>1</v>
      </c>
      <c r="O399">
        <v>28</v>
      </c>
      <c r="P399">
        <v>189</v>
      </c>
    </row>
    <row r="400" spans="1:16" x14ac:dyDescent="0.25">
      <c r="A400" s="1">
        <v>43903.708333333336</v>
      </c>
      <c r="B400" s="2" t="s">
        <v>2</v>
      </c>
      <c r="C400">
        <v>5</v>
      </c>
      <c r="D400" s="2" t="s">
        <v>37</v>
      </c>
      <c r="E400">
        <v>4543490485</v>
      </c>
      <c r="F400">
        <v>1233845213</v>
      </c>
      <c r="G400">
        <v>366</v>
      </c>
      <c r="H400">
        <v>107</v>
      </c>
      <c r="I400">
        <v>473</v>
      </c>
      <c r="J400">
        <v>980</v>
      </c>
      <c r="K400">
        <v>1453</v>
      </c>
      <c r="L400">
        <v>156</v>
      </c>
      <c r="M400">
        <v>100</v>
      </c>
      <c r="N400">
        <v>42</v>
      </c>
      <c r="O400">
        <v>1595</v>
      </c>
      <c r="P400">
        <v>25691</v>
      </c>
    </row>
    <row r="401" spans="1:16" x14ac:dyDescent="0.25">
      <c r="A401" s="1">
        <v>43904.708333333336</v>
      </c>
      <c r="B401" s="2" t="s">
        <v>2</v>
      </c>
      <c r="C401">
        <v>13</v>
      </c>
      <c r="D401" s="2" t="s">
        <v>17</v>
      </c>
      <c r="E401">
        <v>4235122196</v>
      </c>
      <c r="F401">
        <v>1339843823</v>
      </c>
      <c r="G401">
        <v>51</v>
      </c>
      <c r="H401">
        <v>14</v>
      </c>
      <c r="I401">
        <v>65</v>
      </c>
      <c r="J401">
        <v>41</v>
      </c>
      <c r="K401">
        <v>106</v>
      </c>
      <c r="L401">
        <v>23</v>
      </c>
      <c r="M401">
        <v>4</v>
      </c>
      <c r="N401">
        <v>2</v>
      </c>
      <c r="O401">
        <v>112</v>
      </c>
      <c r="P401">
        <v>1232</v>
      </c>
    </row>
    <row r="402" spans="1:16" x14ac:dyDescent="0.25">
      <c r="A402" s="1">
        <v>43904.708333333336</v>
      </c>
      <c r="B402" s="2" t="s">
        <v>2</v>
      </c>
      <c r="C402">
        <v>17</v>
      </c>
      <c r="D402" s="2" t="s">
        <v>18</v>
      </c>
      <c r="E402">
        <v>4063947052</v>
      </c>
      <c r="F402">
        <v>1580514834</v>
      </c>
      <c r="G402">
        <v>0</v>
      </c>
      <c r="H402">
        <v>2</v>
      </c>
      <c r="I402">
        <v>2</v>
      </c>
      <c r="J402">
        <v>8</v>
      </c>
      <c r="K402">
        <v>10</v>
      </c>
      <c r="L402">
        <v>0</v>
      </c>
      <c r="M402">
        <v>0</v>
      </c>
      <c r="N402">
        <v>0</v>
      </c>
      <c r="O402">
        <v>10</v>
      </c>
      <c r="P402">
        <v>155</v>
      </c>
    </row>
    <row r="403" spans="1:16" x14ac:dyDescent="0.25">
      <c r="A403" s="1">
        <v>43904.708333333336</v>
      </c>
      <c r="B403" s="2" t="s">
        <v>2</v>
      </c>
      <c r="C403">
        <v>4</v>
      </c>
      <c r="D403" s="2" t="s">
        <v>19</v>
      </c>
      <c r="E403">
        <v>4649933453</v>
      </c>
      <c r="F403">
        <v>1135662422</v>
      </c>
      <c r="G403">
        <v>26</v>
      </c>
      <c r="H403">
        <v>7</v>
      </c>
      <c r="I403">
        <v>33</v>
      </c>
      <c r="J403">
        <v>137</v>
      </c>
      <c r="K403">
        <v>170</v>
      </c>
      <c r="L403">
        <v>47</v>
      </c>
      <c r="M403">
        <v>0</v>
      </c>
      <c r="N403">
        <v>3</v>
      </c>
      <c r="O403">
        <v>173</v>
      </c>
      <c r="P403">
        <v>1135</v>
      </c>
    </row>
    <row r="404" spans="1:16" x14ac:dyDescent="0.25">
      <c r="A404" s="1">
        <v>43904.708333333336</v>
      </c>
      <c r="B404" s="2" t="s">
        <v>2</v>
      </c>
      <c r="C404">
        <v>18</v>
      </c>
      <c r="D404" s="2" t="s">
        <v>20</v>
      </c>
      <c r="E404">
        <v>3890597598</v>
      </c>
      <c r="F404">
        <v>1659440194</v>
      </c>
      <c r="G404">
        <v>22</v>
      </c>
      <c r="H404">
        <v>4</v>
      </c>
      <c r="I404">
        <v>26</v>
      </c>
      <c r="J404">
        <v>33</v>
      </c>
      <c r="K404">
        <v>59</v>
      </c>
      <c r="L404">
        <v>22</v>
      </c>
      <c r="M404">
        <v>1</v>
      </c>
      <c r="N404">
        <v>0</v>
      </c>
      <c r="O404">
        <v>60</v>
      </c>
      <c r="P404">
        <v>711</v>
      </c>
    </row>
    <row r="405" spans="1:16" x14ac:dyDescent="0.25">
      <c r="A405" s="1">
        <v>43904.708333333336</v>
      </c>
      <c r="B405" s="2" t="s">
        <v>2</v>
      </c>
      <c r="C405">
        <v>15</v>
      </c>
      <c r="D405" s="2" t="s">
        <v>21</v>
      </c>
      <c r="E405">
        <v>4083956555</v>
      </c>
      <c r="F405">
        <v>1425084984</v>
      </c>
      <c r="G405">
        <v>72</v>
      </c>
      <c r="H405">
        <v>17</v>
      </c>
      <c r="I405">
        <v>89</v>
      </c>
      <c r="J405">
        <v>154</v>
      </c>
      <c r="K405">
        <v>243</v>
      </c>
      <c r="L405">
        <v>30</v>
      </c>
      <c r="M405">
        <v>23</v>
      </c>
      <c r="N405">
        <v>6</v>
      </c>
      <c r="O405">
        <v>272</v>
      </c>
      <c r="P405">
        <v>1936</v>
      </c>
    </row>
    <row r="406" spans="1:16" x14ac:dyDescent="0.25">
      <c r="A406" s="1">
        <v>43904.708333333336</v>
      </c>
      <c r="B406" s="2" t="s">
        <v>2</v>
      </c>
      <c r="C406">
        <v>8</v>
      </c>
      <c r="D406" s="2" t="s">
        <v>22</v>
      </c>
      <c r="E406">
        <v>4449436681</v>
      </c>
      <c r="F406">
        <v>113417208</v>
      </c>
      <c r="G406">
        <v>1076</v>
      </c>
      <c r="H406">
        <v>152</v>
      </c>
      <c r="I406">
        <v>1228</v>
      </c>
      <c r="J406">
        <v>1121</v>
      </c>
      <c r="K406">
        <v>2349</v>
      </c>
      <c r="L406">
        <v>338</v>
      </c>
      <c r="M406">
        <v>54</v>
      </c>
      <c r="N406">
        <v>241</v>
      </c>
      <c r="O406">
        <v>2644</v>
      </c>
      <c r="P406">
        <v>10043</v>
      </c>
    </row>
    <row r="407" spans="1:16" x14ac:dyDescent="0.25">
      <c r="A407" s="1">
        <v>43904.708333333336</v>
      </c>
      <c r="B407" s="2" t="s">
        <v>2</v>
      </c>
      <c r="C407">
        <v>6</v>
      </c>
      <c r="D407" s="2" t="s">
        <v>23</v>
      </c>
      <c r="E407">
        <v>456494354</v>
      </c>
      <c r="F407">
        <v>1376813649</v>
      </c>
      <c r="G407">
        <v>67</v>
      </c>
      <c r="H407">
        <v>11</v>
      </c>
      <c r="I407">
        <v>78</v>
      </c>
      <c r="J407">
        <v>193</v>
      </c>
      <c r="K407">
        <v>271</v>
      </c>
      <c r="L407">
        <v>35</v>
      </c>
      <c r="M407">
        <v>17</v>
      </c>
      <c r="N407">
        <v>13</v>
      </c>
      <c r="O407">
        <v>301</v>
      </c>
      <c r="P407">
        <v>3376</v>
      </c>
    </row>
    <row r="408" spans="1:16" x14ac:dyDescent="0.25">
      <c r="A408" s="1">
        <v>43904.708333333336</v>
      </c>
      <c r="B408" s="2" t="s">
        <v>2</v>
      </c>
      <c r="C408">
        <v>12</v>
      </c>
      <c r="D408" s="2" t="s">
        <v>24</v>
      </c>
      <c r="E408">
        <v>4189277044</v>
      </c>
      <c r="F408">
        <v>1248366722</v>
      </c>
      <c r="G408">
        <v>181</v>
      </c>
      <c r="H408">
        <v>25</v>
      </c>
      <c r="I408">
        <v>206</v>
      </c>
      <c r="J408">
        <v>114</v>
      </c>
      <c r="K408">
        <v>320</v>
      </c>
      <c r="L408">
        <v>78</v>
      </c>
      <c r="M408">
        <v>24</v>
      </c>
      <c r="N408">
        <v>13</v>
      </c>
      <c r="O408">
        <v>357</v>
      </c>
      <c r="P408">
        <v>7335</v>
      </c>
    </row>
    <row r="409" spans="1:16" x14ac:dyDescent="0.25">
      <c r="A409" s="1">
        <v>43904.708333333336</v>
      </c>
      <c r="B409" s="2" t="s">
        <v>2</v>
      </c>
      <c r="C409">
        <v>7</v>
      </c>
      <c r="D409" s="2" t="s">
        <v>25</v>
      </c>
      <c r="E409">
        <v>4441149315</v>
      </c>
      <c r="F409">
        <v>89326992</v>
      </c>
      <c r="G409">
        <v>213</v>
      </c>
      <c r="H409">
        <v>62</v>
      </c>
      <c r="I409">
        <v>275</v>
      </c>
      <c r="J409">
        <v>109</v>
      </c>
      <c r="K409">
        <v>384</v>
      </c>
      <c r="L409">
        <v>80</v>
      </c>
      <c r="M409">
        <v>52</v>
      </c>
      <c r="N409">
        <v>27</v>
      </c>
      <c r="O409">
        <v>463</v>
      </c>
      <c r="P409">
        <v>1750</v>
      </c>
    </row>
    <row r="410" spans="1:16" x14ac:dyDescent="0.25">
      <c r="A410" s="1">
        <v>43904.708333333336</v>
      </c>
      <c r="B410" s="2" t="s">
        <v>2</v>
      </c>
      <c r="C410">
        <v>3</v>
      </c>
      <c r="D410" s="2" t="s">
        <v>26</v>
      </c>
      <c r="E410">
        <v>4546679409</v>
      </c>
      <c r="F410">
        <v>9190347404</v>
      </c>
      <c r="G410">
        <v>4898</v>
      </c>
      <c r="H410">
        <v>732</v>
      </c>
      <c r="I410">
        <v>5630</v>
      </c>
      <c r="J410">
        <v>3429</v>
      </c>
      <c r="K410">
        <v>9059</v>
      </c>
      <c r="L410">
        <v>1327</v>
      </c>
      <c r="M410">
        <v>1660</v>
      </c>
      <c r="N410">
        <v>966</v>
      </c>
      <c r="O410">
        <v>11685</v>
      </c>
      <c r="P410">
        <v>37138</v>
      </c>
    </row>
    <row r="411" spans="1:16" x14ac:dyDescent="0.25">
      <c r="A411" s="1">
        <v>43904.708333333336</v>
      </c>
      <c r="B411" s="2" t="s">
        <v>2</v>
      </c>
      <c r="C411">
        <v>11</v>
      </c>
      <c r="D411" s="2" t="s">
        <v>27</v>
      </c>
      <c r="E411">
        <v>4361675973</v>
      </c>
      <c r="F411">
        <v>135188753</v>
      </c>
      <c r="G411">
        <v>449</v>
      </c>
      <c r="H411">
        <v>93</v>
      </c>
      <c r="I411">
        <v>542</v>
      </c>
      <c r="J411">
        <v>321</v>
      </c>
      <c r="K411">
        <v>863</v>
      </c>
      <c r="L411">
        <v>165</v>
      </c>
      <c r="M411">
        <v>0</v>
      </c>
      <c r="N411">
        <v>36</v>
      </c>
      <c r="O411">
        <v>899</v>
      </c>
      <c r="P411">
        <v>2561</v>
      </c>
    </row>
    <row r="412" spans="1:16" x14ac:dyDescent="0.25">
      <c r="A412" s="1">
        <v>43904.708333333336</v>
      </c>
      <c r="B412" s="2" t="s">
        <v>2</v>
      </c>
      <c r="C412">
        <v>14</v>
      </c>
      <c r="D412" s="2" t="s">
        <v>28</v>
      </c>
      <c r="E412">
        <v>4155774754</v>
      </c>
      <c r="F412">
        <v>1465916051</v>
      </c>
      <c r="G412">
        <v>5</v>
      </c>
      <c r="H412">
        <v>3</v>
      </c>
      <c r="I412">
        <v>8</v>
      </c>
      <c r="J412">
        <v>9</v>
      </c>
      <c r="K412">
        <v>17</v>
      </c>
      <c r="L412">
        <v>0</v>
      </c>
      <c r="M412">
        <v>0</v>
      </c>
      <c r="N412">
        <v>0</v>
      </c>
      <c r="O412">
        <v>17</v>
      </c>
      <c r="P412">
        <v>247</v>
      </c>
    </row>
    <row r="413" spans="1:16" x14ac:dyDescent="0.25">
      <c r="A413" s="1">
        <v>43904.708333333336</v>
      </c>
      <c r="B413" s="2" t="s">
        <v>2</v>
      </c>
      <c r="C413">
        <v>1</v>
      </c>
      <c r="D413" s="2" t="s">
        <v>29</v>
      </c>
      <c r="E413">
        <v>450732745</v>
      </c>
      <c r="F413">
        <v>7680687483</v>
      </c>
      <c r="G413">
        <v>538</v>
      </c>
      <c r="H413">
        <v>150</v>
      </c>
      <c r="I413">
        <v>688</v>
      </c>
      <c r="J413">
        <v>126</v>
      </c>
      <c r="K413">
        <v>814</v>
      </c>
      <c r="L413">
        <v>20</v>
      </c>
      <c r="M413">
        <v>0</v>
      </c>
      <c r="N413">
        <v>59</v>
      </c>
      <c r="O413">
        <v>873</v>
      </c>
      <c r="P413">
        <v>3680</v>
      </c>
    </row>
    <row r="414" spans="1:16" x14ac:dyDescent="0.25">
      <c r="A414" s="1">
        <v>43904.708333333336</v>
      </c>
      <c r="B414" s="2" t="s">
        <v>2</v>
      </c>
      <c r="C414">
        <v>16</v>
      </c>
      <c r="D414" s="2" t="s">
        <v>30</v>
      </c>
      <c r="E414">
        <v>4112559576</v>
      </c>
      <c r="F414">
        <v>1686736689</v>
      </c>
      <c r="G414">
        <v>91</v>
      </c>
      <c r="H414">
        <v>6</v>
      </c>
      <c r="I414">
        <v>97</v>
      </c>
      <c r="J414">
        <v>59</v>
      </c>
      <c r="K414">
        <v>156</v>
      </c>
      <c r="L414">
        <v>35</v>
      </c>
      <c r="M414">
        <v>2</v>
      </c>
      <c r="N414">
        <v>8</v>
      </c>
      <c r="O414">
        <v>166</v>
      </c>
      <c r="P414">
        <v>1681</v>
      </c>
    </row>
    <row r="415" spans="1:16" x14ac:dyDescent="0.25">
      <c r="A415" s="1">
        <v>43904.708333333336</v>
      </c>
      <c r="B415" s="2" t="s">
        <v>2</v>
      </c>
      <c r="C415">
        <v>20</v>
      </c>
      <c r="D415" s="2" t="s">
        <v>31</v>
      </c>
      <c r="E415">
        <v>3921531192</v>
      </c>
      <c r="F415">
        <v>9110616306</v>
      </c>
      <c r="G415">
        <v>14</v>
      </c>
      <c r="H415">
        <v>0</v>
      </c>
      <c r="I415">
        <v>14</v>
      </c>
      <c r="J415">
        <v>33</v>
      </c>
      <c r="K415">
        <v>47</v>
      </c>
      <c r="L415">
        <v>4</v>
      </c>
      <c r="M415">
        <v>0</v>
      </c>
      <c r="N415">
        <v>0</v>
      </c>
      <c r="O415">
        <v>47</v>
      </c>
      <c r="P415">
        <v>530</v>
      </c>
    </row>
    <row r="416" spans="1:16" x14ac:dyDescent="0.25">
      <c r="A416" s="1">
        <v>43904.708333333336</v>
      </c>
      <c r="B416" s="2" t="s">
        <v>2</v>
      </c>
      <c r="C416">
        <v>19</v>
      </c>
      <c r="D416" s="2" t="s">
        <v>32</v>
      </c>
      <c r="E416">
        <v>3811569725</v>
      </c>
      <c r="F416">
        <v>133623567</v>
      </c>
      <c r="G416">
        <v>42</v>
      </c>
      <c r="H416">
        <v>11</v>
      </c>
      <c r="I416">
        <v>53</v>
      </c>
      <c r="J416">
        <v>97</v>
      </c>
      <c r="K416">
        <v>150</v>
      </c>
      <c r="L416">
        <v>24</v>
      </c>
      <c r="M416">
        <v>4</v>
      </c>
      <c r="N416">
        <v>2</v>
      </c>
      <c r="O416">
        <v>156</v>
      </c>
      <c r="P416">
        <v>2100</v>
      </c>
    </row>
    <row r="417" spans="1:16" x14ac:dyDescent="0.25">
      <c r="A417" s="1">
        <v>43904.708333333336</v>
      </c>
      <c r="B417" s="2" t="s">
        <v>2</v>
      </c>
      <c r="C417">
        <v>9</v>
      </c>
      <c r="D417" s="2" t="s">
        <v>33</v>
      </c>
      <c r="E417">
        <v>4376923077</v>
      </c>
      <c r="F417">
        <v>1125588885</v>
      </c>
      <c r="G417">
        <v>160</v>
      </c>
      <c r="H417">
        <v>87</v>
      </c>
      <c r="I417">
        <v>247</v>
      </c>
      <c r="J417">
        <v>367</v>
      </c>
      <c r="K417">
        <v>614</v>
      </c>
      <c r="L417">
        <v>159</v>
      </c>
      <c r="M417">
        <v>10</v>
      </c>
      <c r="N417">
        <v>6</v>
      </c>
      <c r="O417">
        <v>630</v>
      </c>
      <c r="P417">
        <v>4595</v>
      </c>
    </row>
    <row r="418" spans="1:16" x14ac:dyDescent="0.25">
      <c r="A418" s="1">
        <v>43904.708333333336</v>
      </c>
      <c r="B418" s="2" t="s">
        <v>2</v>
      </c>
      <c r="C418">
        <v>4</v>
      </c>
      <c r="D418" s="2" t="s">
        <v>34</v>
      </c>
      <c r="E418">
        <v>4606893511</v>
      </c>
      <c r="F418">
        <v>1112123097</v>
      </c>
      <c r="G418">
        <v>68</v>
      </c>
      <c r="H418">
        <v>12</v>
      </c>
      <c r="I418">
        <v>80</v>
      </c>
      <c r="J418">
        <v>119</v>
      </c>
      <c r="K418">
        <v>199</v>
      </c>
      <c r="L418">
        <v>42</v>
      </c>
      <c r="M418">
        <v>5</v>
      </c>
      <c r="N418">
        <v>2</v>
      </c>
      <c r="O418">
        <v>206</v>
      </c>
      <c r="P418">
        <v>1006</v>
      </c>
    </row>
    <row r="419" spans="1:16" x14ac:dyDescent="0.25">
      <c r="A419" s="1">
        <v>43904.708333333336</v>
      </c>
      <c r="B419" s="2" t="s">
        <v>2</v>
      </c>
      <c r="C419">
        <v>10</v>
      </c>
      <c r="D419" s="2" t="s">
        <v>35</v>
      </c>
      <c r="E419">
        <v>4310675841</v>
      </c>
      <c r="F419">
        <v>1238824698</v>
      </c>
      <c r="G419">
        <v>21</v>
      </c>
      <c r="H419">
        <v>11</v>
      </c>
      <c r="I419">
        <v>32</v>
      </c>
      <c r="J419">
        <v>71</v>
      </c>
      <c r="K419">
        <v>103</v>
      </c>
      <c r="L419">
        <v>30</v>
      </c>
      <c r="M419">
        <v>3</v>
      </c>
      <c r="N419">
        <v>1</v>
      </c>
      <c r="O419">
        <v>107</v>
      </c>
      <c r="P419">
        <v>748</v>
      </c>
    </row>
    <row r="420" spans="1:16" x14ac:dyDescent="0.25">
      <c r="A420" s="1">
        <v>43904.708333333336</v>
      </c>
      <c r="B420" s="2" t="s">
        <v>2</v>
      </c>
      <c r="C420">
        <v>2</v>
      </c>
      <c r="D420" s="2" t="s">
        <v>36</v>
      </c>
      <c r="E420">
        <v>4573750286</v>
      </c>
      <c r="F420">
        <v>7320149366</v>
      </c>
      <c r="G420">
        <v>12</v>
      </c>
      <c r="H420">
        <v>0</v>
      </c>
      <c r="I420">
        <v>12</v>
      </c>
      <c r="J420">
        <v>29</v>
      </c>
      <c r="K420">
        <v>41</v>
      </c>
      <c r="L420">
        <v>14</v>
      </c>
      <c r="M420">
        <v>0</v>
      </c>
      <c r="N420">
        <v>1</v>
      </c>
      <c r="O420">
        <v>42</v>
      </c>
      <c r="P420">
        <v>231</v>
      </c>
    </row>
    <row r="421" spans="1:16" x14ac:dyDescent="0.25">
      <c r="A421" s="1">
        <v>43904.708333333336</v>
      </c>
      <c r="B421" s="2" t="s">
        <v>2</v>
      </c>
      <c r="C421">
        <v>5</v>
      </c>
      <c r="D421" s="2" t="s">
        <v>37</v>
      </c>
      <c r="E421">
        <v>4543490485</v>
      </c>
      <c r="F421">
        <v>1233845213</v>
      </c>
      <c r="G421">
        <v>366</v>
      </c>
      <c r="H421">
        <v>119</v>
      </c>
      <c r="I421">
        <v>485</v>
      </c>
      <c r="J421">
        <v>1290</v>
      </c>
      <c r="K421">
        <v>1775</v>
      </c>
      <c r="L421">
        <v>322</v>
      </c>
      <c r="M421">
        <v>107</v>
      </c>
      <c r="N421">
        <v>55</v>
      </c>
      <c r="O421">
        <v>1937</v>
      </c>
      <c r="P421">
        <v>26980</v>
      </c>
    </row>
    <row r="422" spans="1:16" x14ac:dyDescent="0.25">
      <c r="A422" s="1">
        <v>43905.708333333336</v>
      </c>
      <c r="B422" s="2" t="s">
        <v>2</v>
      </c>
      <c r="C422">
        <v>13</v>
      </c>
      <c r="D422" s="2" t="s">
        <v>17</v>
      </c>
      <c r="E422">
        <v>4235122196</v>
      </c>
      <c r="F422">
        <v>1339843823</v>
      </c>
      <c r="G422">
        <v>72</v>
      </c>
      <c r="H422">
        <v>28</v>
      </c>
      <c r="I422">
        <v>100</v>
      </c>
      <c r="J422">
        <v>28</v>
      </c>
      <c r="K422">
        <v>128</v>
      </c>
      <c r="L422">
        <v>22</v>
      </c>
      <c r="M422">
        <v>6</v>
      </c>
      <c r="N422">
        <v>3</v>
      </c>
      <c r="O422">
        <v>137</v>
      </c>
      <c r="P422">
        <v>1419</v>
      </c>
    </row>
    <row r="423" spans="1:16" x14ac:dyDescent="0.25">
      <c r="A423" s="1">
        <v>43905.708333333336</v>
      </c>
      <c r="B423" s="2" t="s">
        <v>2</v>
      </c>
      <c r="C423">
        <v>17</v>
      </c>
      <c r="D423" s="2" t="s">
        <v>18</v>
      </c>
      <c r="E423">
        <v>4063947052</v>
      </c>
      <c r="F423">
        <v>1580514834</v>
      </c>
      <c r="G423">
        <v>0</v>
      </c>
      <c r="H423">
        <v>2</v>
      </c>
      <c r="I423">
        <v>2</v>
      </c>
      <c r="J423">
        <v>9</v>
      </c>
      <c r="K423">
        <v>11</v>
      </c>
      <c r="L423">
        <v>1</v>
      </c>
      <c r="M423">
        <v>0</v>
      </c>
      <c r="N423">
        <v>0</v>
      </c>
      <c r="O423">
        <v>11</v>
      </c>
      <c r="P423">
        <v>208</v>
      </c>
    </row>
    <row r="424" spans="1:16" x14ac:dyDescent="0.25">
      <c r="A424" s="1">
        <v>43905.708333333336</v>
      </c>
      <c r="B424" s="2" t="s">
        <v>2</v>
      </c>
      <c r="C424">
        <v>4</v>
      </c>
      <c r="D424" s="2" t="s">
        <v>19</v>
      </c>
      <c r="E424">
        <v>4649933453</v>
      </c>
      <c r="F424">
        <v>1135662422</v>
      </c>
      <c r="G424">
        <v>50</v>
      </c>
      <c r="H424">
        <v>4</v>
      </c>
      <c r="I424">
        <v>54</v>
      </c>
      <c r="J424">
        <v>145</v>
      </c>
      <c r="K424">
        <v>199</v>
      </c>
      <c r="L424">
        <v>29</v>
      </c>
      <c r="M424">
        <v>0</v>
      </c>
      <c r="N424">
        <v>5</v>
      </c>
      <c r="O424">
        <v>204</v>
      </c>
      <c r="P424">
        <v>1497</v>
      </c>
    </row>
    <row r="425" spans="1:16" x14ac:dyDescent="0.25">
      <c r="A425" s="1">
        <v>43905.708333333336</v>
      </c>
      <c r="B425" s="2" t="s">
        <v>2</v>
      </c>
      <c r="C425">
        <v>18</v>
      </c>
      <c r="D425" s="2" t="s">
        <v>20</v>
      </c>
      <c r="E425">
        <v>3890597598</v>
      </c>
      <c r="F425">
        <v>1659440194</v>
      </c>
      <c r="G425">
        <v>32</v>
      </c>
      <c r="H425">
        <v>6</v>
      </c>
      <c r="I425">
        <v>38</v>
      </c>
      <c r="J425">
        <v>28</v>
      </c>
      <c r="K425">
        <v>66</v>
      </c>
      <c r="L425">
        <v>7</v>
      </c>
      <c r="M425">
        <v>1</v>
      </c>
      <c r="N425">
        <v>1</v>
      </c>
      <c r="O425">
        <v>68</v>
      </c>
      <c r="P425">
        <v>884</v>
      </c>
    </row>
    <row r="426" spans="1:16" x14ac:dyDescent="0.25">
      <c r="A426" s="1">
        <v>43905.708333333336</v>
      </c>
      <c r="B426" s="2" t="s">
        <v>2</v>
      </c>
      <c r="C426">
        <v>15</v>
      </c>
      <c r="D426" s="2" t="s">
        <v>21</v>
      </c>
      <c r="E426">
        <v>4083956555</v>
      </c>
      <c r="F426">
        <v>1425084984</v>
      </c>
      <c r="G426">
        <v>73</v>
      </c>
      <c r="H426">
        <v>22</v>
      </c>
      <c r="I426">
        <v>95</v>
      </c>
      <c r="J426">
        <v>201</v>
      </c>
      <c r="K426">
        <v>296</v>
      </c>
      <c r="L426">
        <v>53</v>
      </c>
      <c r="M426">
        <v>28</v>
      </c>
      <c r="N426">
        <v>9</v>
      </c>
      <c r="O426">
        <v>333</v>
      </c>
      <c r="P426">
        <v>2213</v>
      </c>
    </row>
    <row r="427" spans="1:16" x14ac:dyDescent="0.25">
      <c r="A427" s="1">
        <v>43905.708333333336</v>
      </c>
      <c r="B427" s="2" t="s">
        <v>2</v>
      </c>
      <c r="C427">
        <v>8</v>
      </c>
      <c r="D427" s="2" t="s">
        <v>22</v>
      </c>
      <c r="E427">
        <v>4449436681</v>
      </c>
      <c r="F427">
        <v>113417208</v>
      </c>
      <c r="G427">
        <v>1215</v>
      </c>
      <c r="H427">
        <v>169</v>
      </c>
      <c r="I427">
        <v>1384</v>
      </c>
      <c r="J427">
        <v>1357</v>
      </c>
      <c r="K427">
        <v>2741</v>
      </c>
      <c r="L427">
        <v>392</v>
      </c>
      <c r="M427">
        <v>68</v>
      </c>
      <c r="N427">
        <v>284</v>
      </c>
      <c r="O427">
        <v>3093</v>
      </c>
      <c r="P427">
        <v>12054</v>
      </c>
    </row>
    <row r="428" spans="1:16" x14ac:dyDescent="0.25">
      <c r="A428" s="1">
        <v>43905.708333333336</v>
      </c>
      <c r="B428" s="2" t="s">
        <v>2</v>
      </c>
      <c r="C428">
        <v>6</v>
      </c>
      <c r="D428" s="2" t="s">
        <v>23</v>
      </c>
      <c r="E428">
        <v>456494354</v>
      </c>
      <c r="F428">
        <v>1376813649</v>
      </c>
      <c r="G428">
        <v>98</v>
      </c>
      <c r="H428">
        <v>12</v>
      </c>
      <c r="I428">
        <v>110</v>
      </c>
      <c r="J428">
        <v>206</v>
      </c>
      <c r="K428">
        <v>316</v>
      </c>
      <c r="L428">
        <v>45</v>
      </c>
      <c r="M428">
        <v>17</v>
      </c>
      <c r="N428">
        <v>14</v>
      </c>
      <c r="O428">
        <v>347</v>
      </c>
      <c r="P428">
        <v>3407</v>
      </c>
    </row>
    <row r="429" spans="1:16" x14ac:dyDescent="0.25">
      <c r="A429" s="1">
        <v>43905.708333333336</v>
      </c>
      <c r="B429" s="2" t="s">
        <v>2</v>
      </c>
      <c r="C429">
        <v>12</v>
      </c>
      <c r="D429" s="2" t="s">
        <v>24</v>
      </c>
      <c r="E429">
        <v>4189277044</v>
      </c>
      <c r="F429">
        <v>1248366722</v>
      </c>
      <c r="G429">
        <v>223</v>
      </c>
      <c r="H429">
        <v>31</v>
      </c>
      <c r="I429">
        <v>254</v>
      </c>
      <c r="J429">
        <v>142</v>
      </c>
      <c r="K429">
        <v>396</v>
      </c>
      <c r="L429">
        <v>76</v>
      </c>
      <c r="M429">
        <v>24</v>
      </c>
      <c r="N429">
        <v>16</v>
      </c>
      <c r="O429">
        <v>436</v>
      </c>
      <c r="P429">
        <v>8345</v>
      </c>
    </row>
    <row r="430" spans="1:16" x14ac:dyDescent="0.25">
      <c r="A430" s="1">
        <v>43905.708333333336</v>
      </c>
      <c r="B430" s="2" t="s">
        <v>2</v>
      </c>
      <c r="C430">
        <v>7</v>
      </c>
      <c r="D430" s="2" t="s">
        <v>25</v>
      </c>
      <c r="E430">
        <v>4441149315</v>
      </c>
      <c r="F430">
        <v>89326992</v>
      </c>
      <c r="G430">
        <v>253</v>
      </c>
      <c r="H430">
        <v>66</v>
      </c>
      <c r="I430">
        <v>319</v>
      </c>
      <c r="J430">
        <v>174</v>
      </c>
      <c r="K430">
        <v>493</v>
      </c>
      <c r="L430">
        <v>109</v>
      </c>
      <c r="M430">
        <v>33</v>
      </c>
      <c r="N430">
        <v>33</v>
      </c>
      <c r="O430">
        <v>559</v>
      </c>
      <c r="P430">
        <v>1973</v>
      </c>
    </row>
    <row r="431" spans="1:16" x14ac:dyDescent="0.25">
      <c r="A431" s="1">
        <v>43905.708333333336</v>
      </c>
      <c r="B431" s="2" t="s">
        <v>2</v>
      </c>
      <c r="C431">
        <v>3</v>
      </c>
      <c r="D431" s="2" t="s">
        <v>26</v>
      </c>
      <c r="E431">
        <v>4546679409</v>
      </c>
      <c r="F431">
        <v>9190347404</v>
      </c>
      <c r="G431">
        <v>5500</v>
      </c>
      <c r="H431">
        <v>767</v>
      </c>
      <c r="I431">
        <v>6267</v>
      </c>
      <c r="J431">
        <v>3776</v>
      </c>
      <c r="K431">
        <v>10043</v>
      </c>
      <c r="L431">
        <v>984</v>
      </c>
      <c r="M431">
        <v>2011</v>
      </c>
      <c r="N431">
        <v>1218</v>
      </c>
      <c r="O431">
        <v>13272</v>
      </c>
      <c r="P431">
        <v>40369</v>
      </c>
    </row>
    <row r="432" spans="1:16" x14ac:dyDescent="0.25">
      <c r="A432" s="1">
        <v>43905.708333333336</v>
      </c>
      <c r="B432" s="2" t="s">
        <v>2</v>
      </c>
      <c r="C432">
        <v>11</v>
      </c>
      <c r="D432" s="2" t="s">
        <v>27</v>
      </c>
      <c r="E432">
        <v>4361675973</v>
      </c>
      <c r="F432">
        <v>135188753</v>
      </c>
      <c r="G432">
        <v>521</v>
      </c>
      <c r="H432">
        <v>98</v>
      </c>
      <c r="I432">
        <v>619</v>
      </c>
      <c r="J432">
        <v>468</v>
      </c>
      <c r="K432">
        <v>1087</v>
      </c>
      <c r="L432">
        <v>224</v>
      </c>
      <c r="M432">
        <v>0</v>
      </c>
      <c r="N432">
        <v>46</v>
      </c>
      <c r="O432">
        <v>1133</v>
      </c>
      <c r="P432">
        <v>2946</v>
      </c>
    </row>
    <row r="433" spans="1:16" x14ac:dyDescent="0.25">
      <c r="A433" s="1">
        <v>43905.708333333336</v>
      </c>
      <c r="B433" s="2" t="s">
        <v>2</v>
      </c>
      <c r="C433">
        <v>14</v>
      </c>
      <c r="D433" s="2" t="s">
        <v>28</v>
      </c>
      <c r="E433">
        <v>4155774754</v>
      </c>
      <c r="F433">
        <v>1465916051</v>
      </c>
      <c r="G433">
        <v>3</v>
      </c>
      <c r="H433">
        <v>4</v>
      </c>
      <c r="I433">
        <v>7</v>
      </c>
      <c r="J433">
        <v>10</v>
      </c>
      <c r="K433">
        <v>17</v>
      </c>
      <c r="L433">
        <v>0</v>
      </c>
      <c r="M433">
        <v>0</v>
      </c>
      <c r="N433">
        <v>0</v>
      </c>
      <c r="O433">
        <v>17</v>
      </c>
      <c r="P433">
        <v>248</v>
      </c>
    </row>
    <row r="434" spans="1:16" x14ac:dyDescent="0.25">
      <c r="A434" s="1">
        <v>43905.708333333336</v>
      </c>
      <c r="B434" s="2" t="s">
        <v>2</v>
      </c>
      <c r="C434">
        <v>1</v>
      </c>
      <c r="D434" s="2" t="s">
        <v>29</v>
      </c>
      <c r="E434">
        <v>450732745</v>
      </c>
      <c r="F434">
        <v>7680687483</v>
      </c>
      <c r="G434">
        <v>726</v>
      </c>
      <c r="H434">
        <v>171</v>
      </c>
      <c r="I434">
        <v>897</v>
      </c>
      <c r="J434">
        <v>133</v>
      </c>
      <c r="K434">
        <v>1030</v>
      </c>
      <c r="L434">
        <v>216</v>
      </c>
      <c r="M434">
        <v>0</v>
      </c>
      <c r="N434">
        <v>81</v>
      </c>
      <c r="O434">
        <v>1111</v>
      </c>
      <c r="P434">
        <v>4375</v>
      </c>
    </row>
    <row r="435" spans="1:16" x14ac:dyDescent="0.25">
      <c r="A435" s="1">
        <v>43905.708333333336</v>
      </c>
      <c r="B435" s="2" t="s">
        <v>2</v>
      </c>
      <c r="C435">
        <v>16</v>
      </c>
      <c r="D435" s="2" t="s">
        <v>30</v>
      </c>
      <c r="E435">
        <v>4112559576</v>
      </c>
      <c r="F435">
        <v>1686736689</v>
      </c>
      <c r="G435">
        <v>116</v>
      </c>
      <c r="H435">
        <v>6</v>
      </c>
      <c r="I435">
        <v>122</v>
      </c>
      <c r="J435">
        <v>90</v>
      </c>
      <c r="K435">
        <v>212</v>
      </c>
      <c r="L435">
        <v>56</v>
      </c>
      <c r="M435">
        <v>2</v>
      </c>
      <c r="N435">
        <v>16</v>
      </c>
      <c r="O435">
        <v>230</v>
      </c>
      <c r="P435">
        <v>2017</v>
      </c>
    </row>
    <row r="436" spans="1:16" x14ac:dyDescent="0.25">
      <c r="A436" s="1">
        <v>43905.708333333336</v>
      </c>
      <c r="B436" s="2" t="s">
        <v>2</v>
      </c>
      <c r="C436">
        <v>20</v>
      </c>
      <c r="D436" s="2" t="s">
        <v>31</v>
      </c>
      <c r="E436">
        <v>3921531192</v>
      </c>
      <c r="F436">
        <v>9110616306</v>
      </c>
      <c r="G436">
        <v>16</v>
      </c>
      <c r="H436">
        <v>0</v>
      </c>
      <c r="I436">
        <v>16</v>
      </c>
      <c r="J436">
        <v>59</v>
      </c>
      <c r="K436">
        <v>75</v>
      </c>
      <c r="L436">
        <v>28</v>
      </c>
      <c r="M436">
        <v>0</v>
      </c>
      <c r="N436">
        <v>2</v>
      </c>
      <c r="O436">
        <v>77</v>
      </c>
      <c r="P436">
        <v>613</v>
      </c>
    </row>
    <row r="437" spans="1:16" x14ac:dyDescent="0.25">
      <c r="A437" s="1">
        <v>43905.708333333336</v>
      </c>
      <c r="B437" s="2" t="s">
        <v>2</v>
      </c>
      <c r="C437">
        <v>19</v>
      </c>
      <c r="D437" s="2" t="s">
        <v>32</v>
      </c>
      <c r="E437">
        <v>3811569725</v>
      </c>
      <c r="F437">
        <v>133623567</v>
      </c>
      <c r="G437">
        <v>56</v>
      </c>
      <c r="H437">
        <v>15</v>
      </c>
      <c r="I437">
        <v>71</v>
      </c>
      <c r="J437">
        <v>108</v>
      </c>
      <c r="K437">
        <v>179</v>
      </c>
      <c r="L437">
        <v>29</v>
      </c>
      <c r="M437">
        <v>7</v>
      </c>
      <c r="N437">
        <v>2</v>
      </c>
      <c r="O437">
        <v>188</v>
      </c>
      <c r="P437">
        <v>2452</v>
      </c>
    </row>
    <row r="438" spans="1:16" x14ac:dyDescent="0.25">
      <c r="A438" s="1">
        <v>43905.708333333336</v>
      </c>
      <c r="B438" s="2" t="s">
        <v>2</v>
      </c>
      <c r="C438">
        <v>9</v>
      </c>
      <c r="D438" s="2" t="s">
        <v>33</v>
      </c>
      <c r="E438">
        <v>4376923077</v>
      </c>
      <c r="F438">
        <v>1125588885</v>
      </c>
      <c r="G438">
        <v>175</v>
      </c>
      <c r="H438">
        <v>107</v>
      </c>
      <c r="I438">
        <v>282</v>
      </c>
      <c r="J438">
        <v>481</v>
      </c>
      <c r="K438">
        <v>763</v>
      </c>
      <c r="L438">
        <v>149</v>
      </c>
      <c r="M438">
        <v>10</v>
      </c>
      <c r="N438">
        <v>8</v>
      </c>
      <c r="O438">
        <v>781</v>
      </c>
      <c r="P438">
        <v>5132</v>
      </c>
    </row>
    <row r="439" spans="1:16" x14ac:dyDescent="0.25">
      <c r="A439" s="1">
        <v>43905.708333333336</v>
      </c>
      <c r="B439" s="2" t="s">
        <v>2</v>
      </c>
      <c r="C439">
        <v>4</v>
      </c>
      <c r="D439" s="2" t="s">
        <v>34</v>
      </c>
      <c r="E439">
        <v>4606893511</v>
      </c>
      <c r="F439">
        <v>1112123097</v>
      </c>
      <c r="G439">
        <v>73</v>
      </c>
      <c r="H439">
        <v>19</v>
      </c>
      <c r="I439">
        <v>92</v>
      </c>
      <c r="J439">
        <v>275</v>
      </c>
      <c r="K439">
        <v>367</v>
      </c>
      <c r="L439">
        <v>168</v>
      </c>
      <c r="M439">
        <v>5</v>
      </c>
      <c r="N439">
        <v>6</v>
      </c>
      <c r="O439">
        <v>378</v>
      </c>
      <c r="P439">
        <v>1006</v>
      </c>
    </row>
    <row r="440" spans="1:16" x14ac:dyDescent="0.25">
      <c r="A440" s="1">
        <v>43905.708333333336</v>
      </c>
      <c r="B440" s="2" t="s">
        <v>2</v>
      </c>
      <c r="C440">
        <v>10</v>
      </c>
      <c r="D440" s="2" t="s">
        <v>35</v>
      </c>
      <c r="E440">
        <v>4310675841</v>
      </c>
      <c r="F440">
        <v>1238824698</v>
      </c>
      <c r="G440">
        <v>25</v>
      </c>
      <c r="H440">
        <v>13</v>
      </c>
      <c r="I440">
        <v>38</v>
      </c>
      <c r="J440">
        <v>101</v>
      </c>
      <c r="K440">
        <v>139</v>
      </c>
      <c r="L440">
        <v>36</v>
      </c>
      <c r="M440">
        <v>3</v>
      </c>
      <c r="N440">
        <v>1</v>
      </c>
      <c r="O440">
        <v>143</v>
      </c>
      <c r="P440">
        <v>965</v>
      </c>
    </row>
    <row r="441" spans="1:16" x14ac:dyDescent="0.25">
      <c r="A441" s="1">
        <v>43905.708333333336</v>
      </c>
      <c r="B441" s="2" t="s">
        <v>2</v>
      </c>
      <c r="C441">
        <v>2</v>
      </c>
      <c r="D441" s="2" t="s">
        <v>36</v>
      </c>
      <c r="E441">
        <v>4573750286</v>
      </c>
      <c r="F441">
        <v>7320149366</v>
      </c>
      <c r="G441">
        <v>10</v>
      </c>
      <c r="H441">
        <v>3</v>
      </c>
      <c r="I441">
        <v>13</v>
      </c>
      <c r="J441">
        <v>43</v>
      </c>
      <c r="K441">
        <v>56</v>
      </c>
      <c r="L441">
        <v>15</v>
      </c>
      <c r="M441">
        <v>0</v>
      </c>
      <c r="N441">
        <v>1</v>
      </c>
      <c r="O441">
        <v>57</v>
      </c>
      <c r="P441">
        <v>230</v>
      </c>
    </row>
    <row r="442" spans="1:16" x14ac:dyDescent="0.25">
      <c r="A442" s="1">
        <v>43905.708333333336</v>
      </c>
      <c r="B442" s="2" t="s">
        <v>2</v>
      </c>
      <c r="C442">
        <v>5</v>
      </c>
      <c r="D442" s="2" t="s">
        <v>37</v>
      </c>
      <c r="E442">
        <v>4543490485</v>
      </c>
      <c r="F442">
        <v>1233845213</v>
      </c>
      <c r="G442">
        <v>426</v>
      </c>
      <c r="H442">
        <v>129</v>
      </c>
      <c r="I442">
        <v>555</v>
      </c>
      <c r="J442">
        <v>1434</v>
      </c>
      <c r="K442">
        <v>1989</v>
      </c>
      <c r="L442">
        <v>214</v>
      </c>
      <c r="M442">
        <v>120</v>
      </c>
      <c r="N442">
        <v>63</v>
      </c>
      <c r="O442">
        <v>2172</v>
      </c>
      <c r="P442">
        <v>32546</v>
      </c>
    </row>
    <row r="443" spans="1:16" x14ac:dyDescent="0.25">
      <c r="A443" s="1">
        <v>43906.708333333336</v>
      </c>
      <c r="B443" s="2" t="s">
        <v>2</v>
      </c>
      <c r="C443">
        <v>13</v>
      </c>
      <c r="D443" s="2" t="s">
        <v>17</v>
      </c>
      <c r="E443">
        <v>4235122196</v>
      </c>
      <c r="F443">
        <v>1339843823</v>
      </c>
      <c r="G443">
        <v>71</v>
      </c>
      <c r="H443">
        <v>37</v>
      </c>
      <c r="I443">
        <v>108</v>
      </c>
      <c r="J443">
        <v>57</v>
      </c>
      <c r="K443">
        <v>165</v>
      </c>
      <c r="L443">
        <v>37</v>
      </c>
      <c r="M443">
        <v>7</v>
      </c>
      <c r="N443">
        <v>4</v>
      </c>
      <c r="O443">
        <v>176</v>
      </c>
      <c r="P443">
        <v>1533</v>
      </c>
    </row>
    <row r="444" spans="1:16" x14ac:dyDescent="0.25">
      <c r="A444" s="1">
        <v>43906.708333333336</v>
      </c>
      <c r="B444" s="2" t="s">
        <v>2</v>
      </c>
      <c r="C444">
        <v>17</v>
      </c>
      <c r="D444" s="2" t="s">
        <v>18</v>
      </c>
      <c r="E444">
        <v>4063947052</v>
      </c>
      <c r="F444">
        <v>1580514834</v>
      </c>
      <c r="G444">
        <v>1</v>
      </c>
      <c r="H444">
        <v>2</v>
      </c>
      <c r="I444">
        <v>3</v>
      </c>
      <c r="J444">
        <v>9</v>
      </c>
      <c r="K444">
        <v>12</v>
      </c>
      <c r="L444">
        <v>1</v>
      </c>
      <c r="M444">
        <v>0</v>
      </c>
      <c r="N444">
        <v>0</v>
      </c>
      <c r="O444">
        <v>12</v>
      </c>
      <c r="P444">
        <v>230</v>
      </c>
    </row>
    <row r="445" spans="1:16" x14ac:dyDescent="0.25">
      <c r="A445" s="1">
        <v>43906.708333333336</v>
      </c>
      <c r="B445" s="2" t="s">
        <v>2</v>
      </c>
      <c r="C445">
        <v>4</v>
      </c>
      <c r="D445" s="2" t="s">
        <v>19</v>
      </c>
      <c r="E445">
        <v>4649933453</v>
      </c>
      <c r="F445">
        <v>1135662422</v>
      </c>
      <c r="G445">
        <v>53</v>
      </c>
      <c r="H445">
        <v>11</v>
      </c>
      <c r="I445">
        <v>64</v>
      </c>
      <c r="J445">
        <v>171</v>
      </c>
      <c r="K445">
        <v>235</v>
      </c>
      <c r="L445">
        <v>36</v>
      </c>
      <c r="M445">
        <v>0</v>
      </c>
      <c r="N445">
        <v>6</v>
      </c>
      <c r="O445">
        <v>241</v>
      </c>
      <c r="P445">
        <v>1740</v>
      </c>
    </row>
    <row r="446" spans="1:16" x14ac:dyDescent="0.25">
      <c r="A446" s="1">
        <v>43906.708333333336</v>
      </c>
      <c r="B446" s="2" t="s">
        <v>2</v>
      </c>
      <c r="C446">
        <v>18</v>
      </c>
      <c r="D446" s="2" t="s">
        <v>20</v>
      </c>
      <c r="E446">
        <v>3890597598</v>
      </c>
      <c r="F446">
        <v>1659440194</v>
      </c>
      <c r="G446">
        <v>36</v>
      </c>
      <c r="H446">
        <v>7</v>
      </c>
      <c r="I446">
        <v>43</v>
      </c>
      <c r="J446">
        <v>44</v>
      </c>
      <c r="K446">
        <v>87</v>
      </c>
      <c r="L446">
        <v>21</v>
      </c>
      <c r="M446">
        <v>1</v>
      </c>
      <c r="N446">
        <v>1</v>
      </c>
      <c r="O446">
        <v>89</v>
      </c>
      <c r="P446">
        <v>1030</v>
      </c>
    </row>
    <row r="447" spans="1:16" x14ac:dyDescent="0.25">
      <c r="A447" s="1">
        <v>43906.708333333336</v>
      </c>
      <c r="B447" s="2" t="s">
        <v>2</v>
      </c>
      <c r="C447">
        <v>15</v>
      </c>
      <c r="D447" s="2" t="s">
        <v>21</v>
      </c>
      <c r="E447">
        <v>4083956555</v>
      </c>
      <c r="F447">
        <v>1425084984</v>
      </c>
      <c r="G447">
        <v>103</v>
      </c>
      <c r="H447">
        <v>22</v>
      </c>
      <c r="I447">
        <v>125</v>
      </c>
      <c r="J447">
        <v>238</v>
      </c>
      <c r="K447">
        <v>363</v>
      </c>
      <c r="L447">
        <v>67</v>
      </c>
      <c r="M447">
        <v>28</v>
      </c>
      <c r="N447">
        <v>9</v>
      </c>
      <c r="O447">
        <v>400</v>
      </c>
      <c r="P447">
        <v>2517</v>
      </c>
    </row>
    <row r="448" spans="1:16" x14ac:dyDescent="0.25">
      <c r="A448" s="1">
        <v>43906.708333333336</v>
      </c>
      <c r="B448" s="2" t="s">
        <v>2</v>
      </c>
      <c r="C448">
        <v>8</v>
      </c>
      <c r="D448" s="2" t="s">
        <v>22</v>
      </c>
      <c r="E448">
        <v>4449436681</v>
      </c>
      <c r="F448">
        <v>113417208</v>
      </c>
      <c r="G448">
        <v>1362</v>
      </c>
      <c r="H448">
        <v>197</v>
      </c>
      <c r="I448">
        <v>1559</v>
      </c>
      <c r="J448">
        <v>1529</v>
      </c>
      <c r="K448">
        <v>3088</v>
      </c>
      <c r="L448">
        <v>347</v>
      </c>
      <c r="M448">
        <v>88</v>
      </c>
      <c r="N448">
        <v>346</v>
      </c>
      <c r="O448">
        <v>3522</v>
      </c>
      <c r="P448">
        <v>13096</v>
      </c>
    </row>
    <row r="449" spans="1:16" x14ac:dyDescent="0.25">
      <c r="A449" s="1">
        <v>43906.708333333336</v>
      </c>
      <c r="B449" s="2" t="s">
        <v>2</v>
      </c>
      <c r="C449">
        <v>6</v>
      </c>
      <c r="D449" s="2" t="s">
        <v>23</v>
      </c>
      <c r="E449">
        <v>456494354</v>
      </c>
      <c r="F449">
        <v>1376813649</v>
      </c>
      <c r="G449">
        <v>96</v>
      </c>
      <c r="H449">
        <v>19</v>
      </c>
      <c r="I449">
        <v>115</v>
      </c>
      <c r="J449">
        <v>231</v>
      </c>
      <c r="K449">
        <v>346</v>
      </c>
      <c r="L449">
        <v>30</v>
      </c>
      <c r="M449">
        <v>18</v>
      </c>
      <c r="N449">
        <v>22</v>
      </c>
      <c r="O449">
        <v>386</v>
      </c>
      <c r="P449">
        <v>4851</v>
      </c>
    </row>
    <row r="450" spans="1:16" x14ac:dyDescent="0.25">
      <c r="A450" s="1">
        <v>43906.708333333336</v>
      </c>
      <c r="B450" s="2" t="s">
        <v>2</v>
      </c>
      <c r="C450">
        <v>12</v>
      </c>
      <c r="D450" s="2" t="s">
        <v>24</v>
      </c>
      <c r="E450">
        <v>4189277044</v>
      </c>
      <c r="F450">
        <v>1248366722</v>
      </c>
      <c r="G450">
        <v>267</v>
      </c>
      <c r="H450">
        <v>31</v>
      </c>
      <c r="I450">
        <v>298</v>
      </c>
      <c r="J450">
        <v>174</v>
      </c>
      <c r="K450">
        <v>472</v>
      </c>
      <c r="L450">
        <v>76</v>
      </c>
      <c r="M450">
        <v>32</v>
      </c>
      <c r="N450">
        <v>19</v>
      </c>
      <c r="O450">
        <v>523</v>
      </c>
      <c r="P450">
        <v>9330</v>
      </c>
    </row>
    <row r="451" spans="1:16" x14ac:dyDescent="0.25">
      <c r="A451" s="1">
        <v>43906.708333333336</v>
      </c>
      <c r="B451" s="2" t="s">
        <v>2</v>
      </c>
      <c r="C451">
        <v>7</v>
      </c>
      <c r="D451" s="2" t="s">
        <v>25</v>
      </c>
      <c r="E451">
        <v>4441149315</v>
      </c>
      <c r="F451">
        <v>89326992</v>
      </c>
      <c r="G451">
        <v>255</v>
      </c>
      <c r="H451">
        <v>73</v>
      </c>
      <c r="I451">
        <v>328</v>
      </c>
      <c r="J451">
        <v>247</v>
      </c>
      <c r="K451">
        <v>575</v>
      </c>
      <c r="L451">
        <v>82</v>
      </c>
      <c r="M451">
        <v>42</v>
      </c>
      <c r="N451">
        <v>50</v>
      </c>
      <c r="O451">
        <v>667</v>
      </c>
      <c r="P451">
        <v>2189</v>
      </c>
    </row>
    <row r="452" spans="1:16" x14ac:dyDescent="0.25">
      <c r="A452" s="1">
        <v>43906.708333333336</v>
      </c>
      <c r="B452" s="2" t="s">
        <v>2</v>
      </c>
      <c r="C452">
        <v>3</v>
      </c>
      <c r="D452" s="2" t="s">
        <v>26</v>
      </c>
      <c r="E452">
        <v>4546679409</v>
      </c>
      <c r="F452">
        <v>9190347404</v>
      </c>
      <c r="G452">
        <v>6171</v>
      </c>
      <c r="H452">
        <v>823</v>
      </c>
      <c r="I452">
        <v>6994</v>
      </c>
      <c r="J452">
        <v>3867</v>
      </c>
      <c r="K452">
        <v>10861</v>
      </c>
      <c r="L452">
        <v>818</v>
      </c>
      <c r="M452">
        <v>2368</v>
      </c>
      <c r="N452">
        <v>1420</v>
      </c>
      <c r="O452">
        <v>14649</v>
      </c>
      <c r="P452">
        <v>43565</v>
      </c>
    </row>
    <row r="453" spans="1:16" x14ac:dyDescent="0.25">
      <c r="A453" s="1">
        <v>43906.708333333336</v>
      </c>
      <c r="B453" s="2" t="s">
        <v>2</v>
      </c>
      <c r="C453">
        <v>11</v>
      </c>
      <c r="D453" s="2" t="s">
        <v>27</v>
      </c>
      <c r="E453">
        <v>4361675973</v>
      </c>
      <c r="F453">
        <v>135188753</v>
      </c>
      <c r="G453">
        <v>528</v>
      </c>
      <c r="H453">
        <v>110</v>
      </c>
      <c r="I453">
        <v>638</v>
      </c>
      <c r="J453">
        <v>547</v>
      </c>
      <c r="K453">
        <v>1185</v>
      </c>
      <c r="L453">
        <v>98</v>
      </c>
      <c r="M453">
        <v>0</v>
      </c>
      <c r="N453">
        <v>57</v>
      </c>
      <c r="O453">
        <v>1242</v>
      </c>
      <c r="P453">
        <v>3225</v>
      </c>
    </row>
    <row r="454" spans="1:16" x14ac:dyDescent="0.25">
      <c r="A454" s="1">
        <v>43906.708333333336</v>
      </c>
      <c r="B454" s="2" t="s">
        <v>2</v>
      </c>
      <c r="C454">
        <v>14</v>
      </c>
      <c r="D454" s="2" t="s">
        <v>28</v>
      </c>
      <c r="E454">
        <v>4155774754</v>
      </c>
      <c r="F454">
        <v>1465916051</v>
      </c>
      <c r="G454">
        <v>3</v>
      </c>
      <c r="H454">
        <v>5</v>
      </c>
      <c r="I454">
        <v>8</v>
      </c>
      <c r="J454">
        <v>7</v>
      </c>
      <c r="K454">
        <v>15</v>
      </c>
      <c r="L454">
        <v>-2</v>
      </c>
      <c r="M454">
        <v>5</v>
      </c>
      <c r="N454">
        <v>1</v>
      </c>
      <c r="O454">
        <v>21</v>
      </c>
      <c r="P454">
        <v>253</v>
      </c>
    </row>
    <row r="455" spans="1:16" x14ac:dyDescent="0.25">
      <c r="A455" s="1">
        <v>43906.708333333336</v>
      </c>
      <c r="B455" s="2" t="s">
        <v>2</v>
      </c>
      <c r="C455">
        <v>1</v>
      </c>
      <c r="D455" s="2" t="s">
        <v>29</v>
      </c>
      <c r="E455">
        <v>450732745</v>
      </c>
      <c r="F455">
        <v>7680687483</v>
      </c>
      <c r="G455">
        <v>1045</v>
      </c>
      <c r="H455">
        <v>186</v>
      </c>
      <c r="I455">
        <v>1231</v>
      </c>
      <c r="J455">
        <v>174</v>
      </c>
      <c r="K455">
        <v>1405</v>
      </c>
      <c r="L455">
        <v>375</v>
      </c>
      <c r="M455">
        <v>0</v>
      </c>
      <c r="N455">
        <v>111</v>
      </c>
      <c r="O455">
        <v>1516</v>
      </c>
      <c r="P455">
        <v>5588</v>
      </c>
    </row>
    <row r="456" spans="1:16" x14ac:dyDescent="0.25">
      <c r="A456" s="1">
        <v>43906.708333333336</v>
      </c>
      <c r="B456" s="2" t="s">
        <v>2</v>
      </c>
      <c r="C456">
        <v>16</v>
      </c>
      <c r="D456" s="2" t="s">
        <v>30</v>
      </c>
      <c r="E456">
        <v>4112559576</v>
      </c>
      <c r="F456">
        <v>1686736689</v>
      </c>
      <c r="G456">
        <v>116</v>
      </c>
      <c r="H456">
        <v>6</v>
      </c>
      <c r="I456">
        <v>122</v>
      </c>
      <c r="J456">
        <v>90</v>
      </c>
      <c r="K456">
        <v>212</v>
      </c>
      <c r="L456">
        <v>0</v>
      </c>
      <c r="M456">
        <v>2</v>
      </c>
      <c r="N456">
        <v>16</v>
      </c>
      <c r="O456">
        <v>230</v>
      </c>
      <c r="P456">
        <v>2017</v>
      </c>
    </row>
    <row r="457" spans="1:16" x14ac:dyDescent="0.25">
      <c r="A457" s="1">
        <v>43906.708333333336</v>
      </c>
      <c r="B457" s="2" t="s">
        <v>2</v>
      </c>
      <c r="C457">
        <v>20</v>
      </c>
      <c r="D457" s="2" t="s">
        <v>31</v>
      </c>
      <c r="E457">
        <v>3921531192</v>
      </c>
      <c r="F457">
        <v>9110616306</v>
      </c>
      <c r="G457">
        <v>39</v>
      </c>
      <c r="H457">
        <v>0</v>
      </c>
      <c r="I457">
        <v>39</v>
      </c>
      <c r="J457">
        <v>66</v>
      </c>
      <c r="K457">
        <v>105</v>
      </c>
      <c r="L457">
        <v>30</v>
      </c>
      <c r="M457">
        <v>0</v>
      </c>
      <c r="N457">
        <v>2</v>
      </c>
      <c r="O457">
        <v>107</v>
      </c>
      <c r="P457">
        <v>797</v>
      </c>
    </row>
    <row r="458" spans="1:16" x14ac:dyDescent="0.25">
      <c r="A458" s="1">
        <v>43906.708333333336</v>
      </c>
      <c r="B458" s="2" t="s">
        <v>2</v>
      </c>
      <c r="C458">
        <v>19</v>
      </c>
      <c r="D458" s="2" t="s">
        <v>32</v>
      </c>
      <c r="E458">
        <v>3811569725</v>
      </c>
      <c r="F458">
        <v>133623567</v>
      </c>
      <c r="G458">
        <v>75</v>
      </c>
      <c r="H458">
        <v>20</v>
      </c>
      <c r="I458">
        <v>95</v>
      </c>
      <c r="J458">
        <v>108</v>
      </c>
      <c r="K458">
        <v>203</v>
      </c>
      <c r="L458">
        <v>24</v>
      </c>
      <c r="M458">
        <v>8</v>
      </c>
      <c r="N458">
        <v>2</v>
      </c>
      <c r="O458">
        <v>213</v>
      </c>
      <c r="P458">
        <v>2653</v>
      </c>
    </row>
    <row r="459" spans="1:16" x14ac:dyDescent="0.25">
      <c r="A459" s="1">
        <v>43906.708333333336</v>
      </c>
      <c r="B459" s="2" t="s">
        <v>2</v>
      </c>
      <c r="C459">
        <v>9</v>
      </c>
      <c r="D459" s="2" t="s">
        <v>33</v>
      </c>
      <c r="E459">
        <v>4376923077</v>
      </c>
      <c r="F459">
        <v>1125588885</v>
      </c>
      <c r="G459">
        <v>175</v>
      </c>
      <c r="H459">
        <v>107</v>
      </c>
      <c r="I459">
        <v>282</v>
      </c>
      <c r="J459">
        <v>559</v>
      </c>
      <c r="K459">
        <v>841</v>
      </c>
      <c r="L459">
        <v>78</v>
      </c>
      <c r="M459">
        <v>11</v>
      </c>
      <c r="N459">
        <v>14</v>
      </c>
      <c r="O459">
        <v>866</v>
      </c>
      <c r="P459">
        <v>5910</v>
      </c>
    </row>
    <row r="460" spans="1:16" x14ac:dyDescent="0.25">
      <c r="A460" s="1">
        <v>43906.708333333336</v>
      </c>
      <c r="B460" s="2" t="s">
        <v>2</v>
      </c>
      <c r="C460">
        <v>4</v>
      </c>
      <c r="D460" s="2" t="s">
        <v>34</v>
      </c>
      <c r="E460">
        <v>4606893511</v>
      </c>
      <c r="F460">
        <v>1112123097</v>
      </c>
      <c r="G460">
        <v>73</v>
      </c>
      <c r="H460">
        <v>19</v>
      </c>
      <c r="I460">
        <v>92</v>
      </c>
      <c r="J460">
        <v>275</v>
      </c>
      <c r="K460">
        <v>367</v>
      </c>
      <c r="L460">
        <v>0</v>
      </c>
      <c r="M460">
        <v>5</v>
      </c>
      <c r="N460">
        <v>6</v>
      </c>
      <c r="O460">
        <v>378</v>
      </c>
      <c r="P460">
        <v>1006</v>
      </c>
    </row>
    <row r="461" spans="1:16" x14ac:dyDescent="0.25">
      <c r="A461" s="1">
        <v>43906.708333333336</v>
      </c>
      <c r="B461" s="2" t="s">
        <v>2</v>
      </c>
      <c r="C461">
        <v>10</v>
      </c>
      <c r="D461" s="2" t="s">
        <v>35</v>
      </c>
      <c r="E461">
        <v>4310675841</v>
      </c>
      <c r="F461">
        <v>1238824698</v>
      </c>
      <c r="G461">
        <v>30</v>
      </c>
      <c r="H461">
        <v>15</v>
      </c>
      <c r="I461">
        <v>45</v>
      </c>
      <c r="J461">
        <v>114</v>
      </c>
      <c r="K461">
        <v>159</v>
      </c>
      <c r="L461">
        <v>20</v>
      </c>
      <c r="M461">
        <v>4</v>
      </c>
      <c r="N461">
        <v>1</v>
      </c>
      <c r="O461">
        <v>164</v>
      </c>
      <c r="P461">
        <v>1093</v>
      </c>
    </row>
    <row r="462" spans="1:16" x14ac:dyDescent="0.25">
      <c r="A462" s="1">
        <v>43906.708333333336</v>
      </c>
      <c r="B462" s="2" t="s">
        <v>2</v>
      </c>
      <c r="C462">
        <v>2</v>
      </c>
      <c r="D462" s="2" t="s">
        <v>36</v>
      </c>
      <c r="E462">
        <v>4573750286</v>
      </c>
      <c r="F462">
        <v>7320149366</v>
      </c>
      <c r="G462">
        <v>28</v>
      </c>
      <c r="H462">
        <v>5</v>
      </c>
      <c r="I462">
        <v>33</v>
      </c>
      <c r="J462">
        <v>70</v>
      </c>
      <c r="K462">
        <v>103</v>
      </c>
      <c r="L462">
        <v>47</v>
      </c>
      <c r="M462">
        <v>0</v>
      </c>
      <c r="N462">
        <v>2</v>
      </c>
      <c r="O462">
        <v>105</v>
      </c>
      <c r="P462">
        <v>287</v>
      </c>
    </row>
    <row r="463" spans="1:16" x14ac:dyDescent="0.25">
      <c r="A463" s="1">
        <v>43906.708333333336</v>
      </c>
      <c r="B463" s="2" t="s">
        <v>2</v>
      </c>
      <c r="C463">
        <v>5</v>
      </c>
      <c r="D463" s="2" t="s">
        <v>37</v>
      </c>
      <c r="E463">
        <v>4543490485</v>
      </c>
      <c r="F463">
        <v>1233845213</v>
      </c>
      <c r="G463">
        <v>498</v>
      </c>
      <c r="H463">
        <v>156</v>
      </c>
      <c r="I463">
        <v>654</v>
      </c>
      <c r="J463">
        <v>1620</v>
      </c>
      <c r="K463">
        <v>2274</v>
      </c>
      <c r="L463">
        <v>285</v>
      </c>
      <c r="M463">
        <v>130</v>
      </c>
      <c r="N463">
        <v>69</v>
      </c>
      <c r="O463">
        <v>2473</v>
      </c>
      <c r="P463">
        <v>35052</v>
      </c>
    </row>
    <row r="464" spans="1:16" x14ac:dyDescent="0.25">
      <c r="A464" s="1">
        <v>43907.708333333336</v>
      </c>
      <c r="B464" s="2" t="s">
        <v>2</v>
      </c>
      <c r="C464">
        <v>13</v>
      </c>
      <c r="D464" s="2" t="s">
        <v>17</v>
      </c>
      <c r="E464">
        <v>4235122196</v>
      </c>
      <c r="F464">
        <v>1339843823</v>
      </c>
      <c r="G464">
        <v>94</v>
      </c>
      <c r="H464">
        <v>32</v>
      </c>
      <c r="I464">
        <v>126</v>
      </c>
      <c r="J464">
        <v>90</v>
      </c>
      <c r="K464">
        <v>216</v>
      </c>
      <c r="L464">
        <v>51</v>
      </c>
      <c r="M464">
        <v>7</v>
      </c>
      <c r="N464">
        <v>6</v>
      </c>
      <c r="O464">
        <v>229</v>
      </c>
      <c r="P464">
        <v>1688</v>
      </c>
    </row>
    <row r="465" spans="1:16" x14ac:dyDescent="0.25">
      <c r="A465" s="1">
        <v>43907.708333333336</v>
      </c>
      <c r="B465" s="2" t="s">
        <v>2</v>
      </c>
      <c r="C465">
        <v>17</v>
      </c>
      <c r="D465" s="2" t="s">
        <v>18</v>
      </c>
      <c r="E465">
        <v>4063947052</v>
      </c>
      <c r="F465">
        <v>1580514834</v>
      </c>
      <c r="G465">
        <v>5</v>
      </c>
      <c r="H465">
        <v>2</v>
      </c>
      <c r="I465">
        <v>7</v>
      </c>
      <c r="J465">
        <v>13</v>
      </c>
      <c r="K465">
        <v>20</v>
      </c>
      <c r="L465">
        <v>8</v>
      </c>
      <c r="M465">
        <v>0</v>
      </c>
      <c r="N465">
        <v>0</v>
      </c>
      <c r="O465">
        <v>20</v>
      </c>
      <c r="P465">
        <v>262</v>
      </c>
    </row>
    <row r="466" spans="1:16" x14ac:dyDescent="0.25">
      <c r="A466" s="1">
        <v>43907.708333333336</v>
      </c>
      <c r="B466" s="2" t="s">
        <v>2</v>
      </c>
      <c r="C466">
        <v>4</v>
      </c>
      <c r="D466" s="2" t="s">
        <v>19</v>
      </c>
      <c r="E466">
        <v>4649933453</v>
      </c>
      <c r="F466">
        <v>1135662422</v>
      </c>
      <c r="G466">
        <v>71</v>
      </c>
      <c r="H466">
        <v>11</v>
      </c>
      <c r="I466">
        <v>82</v>
      </c>
      <c r="J466">
        <v>200</v>
      </c>
      <c r="K466">
        <v>282</v>
      </c>
      <c r="L466">
        <v>47</v>
      </c>
      <c r="M466">
        <v>1</v>
      </c>
      <c r="N466">
        <v>8</v>
      </c>
      <c r="O466">
        <v>291</v>
      </c>
      <c r="P466">
        <v>2149</v>
      </c>
    </row>
    <row r="467" spans="1:16" x14ac:dyDescent="0.25">
      <c r="A467" s="1">
        <v>43907.708333333336</v>
      </c>
      <c r="B467" s="2" t="s">
        <v>2</v>
      </c>
      <c r="C467">
        <v>18</v>
      </c>
      <c r="D467" s="2" t="s">
        <v>20</v>
      </c>
      <c r="E467">
        <v>3890597598</v>
      </c>
      <c r="F467">
        <v>1659440194</v>
      </c>
      <c r="G467">
        <v>45</v>
      </c>
      <c r="H467">
        <v>10</v>
      </c>
      <c r="I467">
        <v>55</v>
      </c>
      <c r="J467">
        <v>57</v>
      </c>
      <c r="K467">
        <v>112</v>
      </c>
      <c r="L467">
        <v>25</v>
      </c>
      <c r="M467">
        <v>1</v>
      </c>
      <c r="N467">
        <v>1</v>
      </c>
      <c r="O467">
        <v>114</v>
      </c>
      <c r="P467">
        <v>1293</v>
      </c>
    </row>
    <row r="468" spans="1:16" x14ac:dyDescent="0.25">
      <c r="A468" s="1">
        <v>43907.708333333336</v>
      </c>
      <c r="B468" s="2" t="s">
        <v>2</v>
      </c>
      <c r="C468">
        <v>15</v>
      </c>
      <c r="D468" s="2" t="s">
        <v>21</v>
      </c>
      <c r="E468">
        <v>4083956555</v>
      </c>
      <c r="F468">
        <v>1425084984</v>
      </c>
      <c r="G468">
        <v>127</v>
      </c>
      <c r="H468">
        <v>24</v>
      </c>
      <c r="I468">
        <v>151</v>
      </c>
      <c r="J468">
        <v>272</v>
      </c>
      <c r="K468">
        <v>423</v>
      </c>
      <c r="L468">
        <v>60</v>
      </c>
      <c r="M468">
        <v>28</v>
      </c>
      <c r="N468">
        <v>9</v>
      </c>
      <c r="O468">
        <v>460</v>
      </c>
      <c r="P468">
        <v>2685</v>
      </c>
    </row>
    <row r="469" spans="1:16" x14ac:dyDescent="0.25">
      <c r="A469" s="1">
        <v>43907.708333333336</v>
      </c>
      <c r="B469" s="2" t="s">
        <v>2</v>
      </c>
      <c r="C469">
        <v>8</v>
      </c>
      <c r="D469" s="2" t="s">
        <v>22</v>
      </c>
      <c r="E469">
        <v>4449436681</v>
      </c>
      <c r="F469">
        <v>113417208</v>
      </c>
      <c r="G469">
        <v>1566</v>
      </c>
      <c r="H469">
        <v>223</v>
      </c>
      <c r="I469">
        <v>1789</v>
      </c>
      <c r="J469">
        <v>1615</v>
      </c>
      <c r="K469">
        <v>3404</v>
      </c>
      <c r="L469">
        <v>316</v>
      </c>
      <c r="M469">
        <v>134</v>
      </c>
      <c r="N469">
        <v>393</v>
      </c>
      <c r="O469">
        <v>3931</v>
      </c>
      <c r="P469">
        <v>14510</v>
      </c>
    </row>
    <row r="470" spans="1:16" x14ac:dyDescent="0.25">
      <c r="A470" s="1">
        <v>43907.708333333336</v>
      </c>
      <c r="B470" s="2" t="s">
        <v>2</v>
      </c>
      <c r="C470">
        <v>6</v>
      </c>
      <c r="D470" s="2" t="s">
        <v>23</v>
      </c>
      <c r="E470">
        <v>456494354</v>
      </c>
      <c r="F470">
        <v>1376813649</v>
      </c>
      <c r="G470">
        <v>104</v>
      </c>
      <c r="H470">
        <v>21</v>
      </c>
      <c r="I470">
        <v>125</v>
      </c>
      <c r="J470">
        <v>222</v>
      </c>
      <c r="K470">
        <v>347</v>
      </c>
      <c r="L470">
        <v>1</v>
      </c>
      <c r="M470">
        <v>17</v>
      </c>
      <c r="N470">
        <v>30</v>
      </c>
      <c r="O470">
        <v>394</v>
      </c>
      <c r="P470">
        <v>4958</v>
      </c>
    </row>
    <row r="471" spans="1:16" x14ac:dyDescent="0.25">
      <c r="A471" s="1">
        <v>43907.708333333336</v>
      </c>
      <c r="B471" s="2" t="s">
        <v>2</v>
      </c>
      <c r="C471">
        <v>12</v>
      </c>
      <c r="D471" s="2" t="s">
        <v>24</v>
      </c>
      <c r="E471">
        <v>4189277044</v>
      </c>
      <c r="F471">
        <v>1248366722</v>
      </c>
      <c r="G471">
        <v>314</v>
      </c>
      <c r="H471">
        <v>44</v>
      </c>
      <c r="I471">
        <v>358</v>
      </c>
      <c r="J471">
        <v>192</v>
      </c>
      <c r="K471">
        <v>550</v>
      </c>
      <c r="L471">
        <v>78</v>
      </c>
      <c r="M471">
        <v>34</v>
      </c>
      <c r="N471">
        <v>23</v>
      </c>
      <c r="O471">
        <v>607</v>
      </c>
      <c r="P471">
        <v>9436</v>
      </c>
    </row>
    <row r="472" spans="1:16" x14ac:dyDescent="0.25">
      <c r="A472" s="1">
        <v>43907.708333333336</v>
      </c>
      <c r="B472" s="2" t="s">
        <v>2</v>
      </c>
      <c r="C472">
        <v>7</v>
      </c>
      <c r="D472" s="2" t="s">
        <v>25</v>
      </c>
      <c r="E472">
        <v>4441149315</v>
      </c>
      <c r="F472">
        <v>89326992</v>
      </c>
      <c r="G472">
        <v>299</v>
      </c>
      <c r="H472">
        <v>85</v>
      </c>
      <c r="I472">
        <v>384</v>
      </c>
      <c r="J472">
        <v>277</v>
      </c>
      <c r="K472">
        <v>661</v>
      </c>
      <c r="L472">
        <v>86</v>
      </c>
      <c r="M472">
        <v>57</v>
      </c>
      <c r="N472">
        <v>60</v>
      </c>
      <c r="O472">
        <v>778</v>
      </c>
      <c r="P472">
        <v>2509</v>
      </c>
    </row>
    <row r="473" spans="1:16" x14ac:dyDescent="0.25">
      <c r="A473" s="1">
        <v>43907.708333333336</v>
      </c>
      <c r="B473" s="2" t="s">
        <v>2</v>
      </c>
      <c r="C473">
        <v>3</v>
      </c>
      <c r="D473" s="2" t="s">
        <v>26</v>
      </c>
      <c r="E473">
        <v>4546679409</v>
      </c>
      <c r="F473">
        <v>9190347404</v>
      </c>
      <c r="G473">
        <v>6953</v>
      </c>
      <c r="H473">
        <v>879</v>
      </c>
      <c r="I473">
        <v>7832</v>
      </c>
      <c r="J473">
        <v>4263</v>
      </c>
      <c r="K473">
        <v>12095</v>
      </c>
      <c r="L473">
        <v>1234</v>
      </c>
      <c r="M473">
        <v>2485</v>
      </c>
      <c r="N473">
        <v>1640</v>
      </c>
      <c r="O473">
        <v>16220</v>
      </c>
      <c r="P473">
        <v>46449</v>
      </c>
    </row>
    <row r="474" spans="1:16" x14ac:dyDescent="0.25">
      <c r="A474" s="1">
        <v>43907.708333333336</v>
      </c>
      <c r="B474" s="2" t="s">
        <v>2</v>
      </c>
      <c r="C474">
        <v>11</v>
      </c>
      <c r="D474" s="2" t="s">
        <v>27</v>
      </c>
      <c r="E474">
        <v>4361675973</v>
      </c>
      <c r="F474">
        <v>135188753</v>
      </c>
      <c r="G474">
        <v>599</v>
      </c>
      <c r="H474">
        <v>109</v>
      </c>
      <c r="I474">
        <v>708</v>
      </c>
      <c r="J474">
        <v>594</v>
      </c>
      <c r="K474">
        <v>1302</v>
      </c>
      <c r="L474">
        <v>117</v>
      </c>
      <c r="M474">
        <v>0</v>
      </c>
      <c r="N474">
        <v>69</v>
      </c>
      <c r="O474">
        <v>1371</v>
      </c>
      <c r="P474">
        <v>3225</v>
      </c>
    </row>
    <row r="475" spans="1:16" x14ac:dyDescent="0.25">
      <c r="A475" s="1">
        <v>43907.708333333336</v>
      </c>
      <c r="B475" s="2" t="s">
        <v>2</v>
      </c>
      <c r="C475">
        <v>14</v>
      </c>
      <c r="D475" s="2" t="s">
        <v>28</v>
      </c>
      <c r="E475">
        <v>4155774754</v>
      </c>
      <c r="F475">
        <v>1465916051</v>
      </c>
      <c r="G475">
        <v>7</v>
      </c>
      <c r="H475">
        <v>5</v>
      </c>
      <c r="I475">
        <v>12</v>
      </c>
      <c r="J475">
        <v>7</v>
      </c>
      <c r="K475">
        <v>19</v>
      </c>
      <c r="L475">
        <v>4</v>
      </c>
      <c r="M475">
        <v>5</v>
      </c>
      <c r="N475">
        <v>1</v>
      </c>
      <c r="O475">
        <v>25</v>
      </c>
      <c r="P475">
        <v>301</v>
      </c>
    </row>
    <row r="476" spans="1:16" x14ac:dyDescent="0.25">
      <c r="A476" s="1">
        <v>43907.708333333336</v>
      </c>
      <c r="B476" s="2" t="s">
        <v>2</v>
      </c>
      <c r="C476">
        <v>1</v>
      </c>
      <c r="D476" s="2" t="s">
        <v>29</v>
      </c>
      <c r="E476">
        <v>450732745</v>
      </c>
      <c r="F476">
        <v>7680687483</v>
      </c>
      <c r="G476">
        <v>1378</v>
      </c>
      <c r="H476">
        <v>206</v>
      </c>
      <c r="I476">
        <v>1584</v>
      </c>
      <c r="J476">
        <v>180</v>
      </c>
      <c r="K476">
        <v>1764</v>
      </c>
      <c r="L476">
        <v>359</v>
      </c>
      <c r="M476">
        <v>0</v>
      </c>
      <c r="N476">
        <v>133</v>
      </c>
      <c r="O476">
        <v>1897</v>
      </c>
      <c r="P476">
        <v>6543</v>
      </c>
    </row>
    <row r="477" spans="1:16" x14ac:dyDescent="0.25">
      <c r="A477" s="1">
        <v>43907.708333333336</v>
      </c>
      <c r="B477" s="2" t="s">
        <v>2</v>
      </c>
      <c r="C477">
        <v>16</v>
      </c>
      <c r="D477" s="2" t="s">
        <v>30</v>
      </c>
      <c r="E477">
        <v>4112559576</v>
      </c>
      <c r="F477">
        <v>1686736689</v>
      </c>
      <c r="G477">
        <v>155</v>
      </c>
      <c r="H477">
        <v>14</v>
      </c>
      <c r="I477">
        <v>169</v>
      </c>
      <c r="J477">
        <v>151</v>
      </c>
      <c r="K477">
        <v>320</v>
      </c>
      <c r="L477">
        <v>108</v>
      </c>
      <c r="M477">
        <v>2</v>
      </c>
      <c r="N477">
        <v>18</v>
      </c>
      <c r="O477">
        <v>340</v>
      </c>
      <c r="P477">
        <v>3077</v>
      </c>
    </row>
    <row r="478" spans="1:16" x14ac:dyDescent="0.25">
      <c r="A478" s="1">
        <v>43907.708333333336</v>
      </c>
      <c r="B478" s="2" t="s">
        <v>2</v>
      </c>
      <c r="C478">
        <v>20</v>
      </c>
      <c r="D478" s="2" t="s">
        <v>31</v>
      </c>
      <c r="E478">
        <v>3921531192</v>
      </c>
      <c r="F478">
        <v>9110616306</v>
      </c>
      <c r="G478">
        <v>36</v>
      </c>
      <c r="H478">
        <v>4</v>
      </c>
      <c r="I478">
        <v>40</v>
      </c>
      <c r="J478">
        <v>75</v>
      </c>
      <c r="K478">
        <v>115</v>
      </c>
      <c r="L478">
        <v>10</v>
      </c>
      <c r="M478">
        <v>0</v>
      </c>
      <c r="N478">
        <v>2</v>
      </c>
      <c r="O478">
        <v>117</v>
      </c>
      <c r="P478">
        <v>1003</v>
      </c>
    </row>
    <row r="479" spans="1:16" x14ac:dyDescent="0.25">
      <c r="A479" s="1">
        <v>43907.708333333336</v>
      </c>
      <c r="B479" s="2" t="s">
        <v>2</v>
      </c>
      <c r="C479">
        <v>19</v>
      </c>
      <c r="D479" s="2" t="s">
        <v>32</v>
      </c>
      <c r="E479">
        <v>3811569725</v>
      </c>
      <c r="F479">
        <v>133623567</v>
      </c>
      <c r="G479">
        <v>86</v>
      </c>
      <c r="H479">
        <v>28</v>
      </c>
      <c r="I479">
        <v>114</v>
      </c>
      <c r="J479">
        <v>112</v>
      </c>
      <c r="K479">
        <v>226</v>
      </c>
      <c r="L479">
        <v>23</v>
      </c>
      <c r="M479">
        <v>8</v>
      </c>
      <c r="N479">
        <v>3</v>
      </c>
      <c r="O479">
        <v>237</v>
      </c>
      <c r="P479">
        <v>2916</v>
      </c>
    </row>
    <row r="480" spans="1:16" x14ac:dyDescent="0.25">
      <c r="A480" s="1">
        <v>43907.708333333336</v>
      </c>
      <c r="B480" s="2" t="s">
        <v>2</v>
      </c>
      <c r="C480">
        <v>9</v>
      </c>
      <c r="D480" s="2" t="s">
        <v>33</v>
      </c>
      <c r="E480">
        <v>4376923077</v>
      </c>
      <c r="F480">
        <v>1125588885</v>
      </c>
      <c r="G480">
        <v>329</v>
      </c>
      <c r="H480">
        <v>143</v>
      </c>
      <c r="I480">
        <v>472</v>
      </c>
      <c r="J480">
        <v>552</v>
      </c>
      <c r="K480">
        <v>1024</v>
      </c>
      <c r="L480">
        <v>183</v>
      </c>
      <c r="M480">
        <v>12</v>
      </c>
      <c r="N480">
        <v>17</v>
      </c>
      <c r="O480">
        <v>1053</v>
      </c>
      <c r="P480">
        <v>6727</v>
      </c>
    </row>
    <row r="481" spans="1:16" x14ac:dyDescent="0.25">
      <c r="A481" s="1">
        <v>43907.708333333336</v>
      </c>
      <c r="B481" s="2" t="s">
        <v>2</v>
      </c>
      <c r="C481">
        <v>4</v>
      </c>
      <c r="D481" s="2" t="s">
        <v>34</v>
      </c>
      <c r="E481">
        <v>4606893511</v>
      </c>
      <c r="F481">
        <v>1112123097</v>
      </c>
      <c r="G481">
        <v>107</v>
      </c>
      <c r="H481">
        <v>22</v>
      </c>
      <c r="I481">
        <v>129</v>
      </c>
      <c r="J481">
        <v>239</v>
      </c>
      <c r="K481">
        <v>368</v>
      </c>
      <c r="L481">
        <v>1</v>
      </c>
      <c r="M481">
        <v>10</v>
      </c>
      <c r="N481">
        <v>7</v>
      </c>
      <c r="O481">
        <v>385</v>
      </c>
      <c r="P481">
        <v>1727</v>
      </c>
    </row>
    <row r="482" spans="1:16" x14ac:dyDescent="0.25">
      <c r="A482" s="1">
        <v>43907.708333333336</v>
      </c>
      <c r="B482" s="2" t="s">
        <v>2</v>
      </c>
      <c r="C482">
        <v>10</v>
      </c>
      <c r="D482" s="2" t="s">
        <v>35</v>
      </c>
      <c r="E482">
        <v>4310675841</v>
      </c>
      <c r="F482">
        <v>1238824698</v>
      </c>
      <c r="G482">
        <v>36</v>
      </c>
      <c r="H482">
        <v>21</v>
      </c>
      <c r="I482">
        <v>57</v>
      </c>
      <c r="J482">
        <v>135</v>
      </c>
      <c r="K482">
        <v>192</v>
      </c>
      <c r="L482">
        <v>33</v>
      </c>
      <c r="M482">
        <v>4</v>
      </c>
      <c r="N482">
        <v>1</v>
      </c>
      <c r="O482">
        <v>197</v>
      </c>
      <c r="P482">
        <v>1323</v>
      </c>
    </row>
    <row r="483" spans="1:16" x14ac:dyDescent="0.25">
      <c r="A483" s="1">
        <v>43907.708333333336</v>
      </c>
      <c r="B483" s="2" t="s">
        <v>2</v>
      </c>
      <c r="C483">
        <v>2</v>
      </c>
      <c r="D483" s="2" t="s">
        <v>36</v>
      </c>
      <c r="E483">
        <v>4573750286</v>
      </c>
      <c r="F483">
        <v>7320149366</v>
      </c>
      <c r="G483">
        <v>35</v>
      </c>
      <c r="H483">
        <v>6</v>
      </c>
      <c r="I483">
        <v>41</v>
      </c>
      <c r="J483">
        <v>93</v>
      </c>
      <c r="K483">
        <v>134</v>
      </c>
      <c r="L483">
        <v>31</v>
      </c>
      <c r="M483">
        <v>0</v>
      </c>
      <c r="N483">
        <v>2</v>
      </c>
      <c r="O483">
        <v>136</v>
      </c>
      <c r="P483">
        <v>398</v>
      </c>
    </row>
    <row r="484" spans="1:16" x14ac:dyDescent="0.25">
      <c r="A484" s="1">
        <v>43907.708333333336</v>
      </c>
      <c r="B484" s="2" t="s">
        <v>2</v>
      </c>
      <c r="C484">
        <v>5</v>
      </c>
      <c r="D484" s="2" t="s">
        <v>37</v>
      </c>
      <c r="E484">
        <v>4543490485</v>
      </c>
      <c r="F484">
        <v>1233845213</v>
      </c>
      <c r="G484">
        <v>548</v>
      </c>
      <c r="H484">
        <v>171</v>
      </c>
      <c r="I484">
        <v>719</v>
      </c>
      <c r="J484">
        <v>1769</v>
      </c>
      <c r="K484">
        <v>2488</v>
      </c>
      <c r="L484">
        <v>214</v>
      </c>
      <c r="M484">
        <v>136</v>
      </c>
      <c r="N484">
        <v>80</v>
      </c>
      <c r="O484">
        <v>2704</v>
      </c>
      <c r="P484">
        <v>35478</v>
      </c>
    </row>
    <row r="485" spans="1:16" x14ac:dyDescent="0.25">
      <c r="A485" s="1">
        <v>43908.708333333336</v>
      </c>
      <c r="B485" s="2" t="s">
        <v>2</v>
      </c>
      <c r="C485">
        <v>13</v>
      </c>
      <c r="D485" s="2" t="s">
        <v>17</v>
      </c>
      <c r="E485">
        <v>4235122196</v>
      </c>
      <c r="F485">
        <v>1339843823</v>
      </c>
      <c r="G485">
        <v>99</v>
      </c>
      <c r="H485">
        <v>41</v>
      </c>
      <c r="I485">
        <v>140</v>
      </c>
      <c r="J485">
        <v>109</v>
      </c>
      <c r="K485">
        <v>249</v>
      </c>
      <c r="L485">
        <v>33</v>
      </c>
      <c r="M485">
        <v>7</v>
      </c>
      <c r="N485">
        <v>7</v>
      </c>
      <c r="O485">
        <v>263</v>
      </c>
      <c r="P485">
        <v>2054</v>
      </c>
    </row>
    <row r="486" spans="1:16" x14ac:dyDescent="0.25">
      <c r="A486" s="1">
        <v>43908.708333333336</v>
      </c>
      <c r="B486" s="2" t="s">
        <v>2</v>
      </c>
      <c r="C486">
        <v>17</v>
      </c>
      <c r="D486" s="2" t="s">
        <v>18</v>
      </c>
      <c r="E486">
        <v>4063947052</v>
      </c>
      <c r="F486">
        <v>1580514834</v>
      </c>
      <c r="G486">
        <v>9</v>
      </c>
      <c r="H486">
        <v>2</v>
      </c>
      <c r="I486">
        <v>11</v>
      </c>
      <c r="J486">
        <v>16</v>
      </c>
      <c r="K486">
        <v>27</v>
      </c>
      <c r="L486">
        <v>7</v>
      </c>
      <c r="M486">
        <v>0</v>
      </c>
      <c r="N486">
        <v>0</v>
      </c>
      <c r="O486">
        <v>27</v>
      </c>
      <c r="P486">
        <v>262</v>
      </c>
    </row>
    <row r="487" spans="1:16" x14ac:dyDescent="0.25">
      <c r="A487" s="1">
        <v>43908.708333333336</v>
      </c>
      <c r="B487" s="2" t="s">
        <v>2</v>
      </c>
      <c r="C487">
        <v>4</v>
      </c>
      <c r="D487" s="2" t="s">
        <v>19</v>
      </c>
      <c r="E487">
        <v>4649933453</v>
      </c>
      <c r="F487">
        <v>1135662422</v>
      </c>
      <c r="G487">
        <v>79</v>
      </c>
      <c r="H487">
        <v>18</v>
      </c>
      <c r="I487">
        <v>97</v>
      </c>
      <c r="J487">
        <v>269</v>
      </c>
      <c r="K487">
        <v>366</v>
      </c>
      <c r="L487">
        <v>84</v>
      </c>
      <c r="M487">
        <v>1</v>
      </c>
      <c r="N487">
        <v>9</v>
      </c>
      <c r="O487">
        <v>376</v>
      </c>
      <c r="P487">
        <v>2844</v>
      </c>
    </row>
    <row r="488" spans="1:16" x14ac:dyDescent="0.25">
      <c r="A488" s="1">
        <v>43908.708333333336</v>
      </c>
      <c r="B488" s="2" t="s">
        <v>2</v>
      </c>
      <c r="C488">
        <v>18</v>
      </c>
      <c r="D488" s="2" t="s">
        <v>20</v>
      </c>
      <c r="E488">
        <v>3890597598</v>
      </c>
      <c r="F488">
        <v>1659440194</v>
      </c>
      <c r="G488">
        <v>45</v>
      </c>
      <c r="H488">
        <v>11</v>
      </c>
      <c r="I488">
        <v>56</v>
      </c>
      <c r="J488">
        <v>70</v>
      </c>
      <c r="K488">
        <v>126</v>
      </c>
      <c r="L488">
        <v>14</v>
      </c>
      <c r="M488">
        <v>2</v>
      </c>
      <c r="N488">
        <v>1</v>
      </c>
      <c r="O488">
        <v>129</v>
      </c>
      <c r="P488">
        <v>1668</v>
      </c>
    </row>
    <row r="489" spans="1:16" x14ac:dyDescent="0.25">
      <c r="A489" s="1">
        <v>43908.708333333336</v>
      </c>
      <c r="B489" s="2" t="s">
        <v>2</v>
      </c>
      <c r="C489">
        <v>15</v>
      </c>
      <c r="D489" s="2" t="s">
        <v>21</v>
      </c>
      <c r="E489">
        <v>4083956555</v>
      </c>
      <c r="F489">
        <v>1425084984</v>
      </c>
      <c r="G489">
        <v>127</v>
      </c>
      <c r="H489">
        <v>24</v>
      </c>
      <c r="I489">
        <v>151</v>
      </c>
      <c r="J489">
        <v>272</v>
      </c>
      <c r="K489">
        <v>423</v>
      </c>
      <c r="L489">
        <v>0</v>
      </c>
      <c r="M489">
        <v>28</v>
      </c>
      <c r="N489">
        <v>9</v>
      </c>
      <c r="O489">
        <v>460</v>
      </c>
      <c r="P489">
        <v>2685</v>
      </c>
    </row>
    <row r="490" spans="1:16" x14ac:dyDescent="0.25">
      <c r="A490" s="1">
        <v>43908.708333333336</v>
      </c>
      <c r="B490" s="2" t="s">
        <v>2</v>
      </c>
      <c r="C490">
        <v>8</v>
      </c>
      <c r="D490" s="2" t="s">
        <v>22</v>
      </c>
      <c r="E490">
        <v>4449436681</v>
      </c>
      <c r="F490">
        <v>113417208</v>
      </c>
      <c r="G490">
        <v>1784</v>
      </c>
      <c r="H490">
        <v>247</v>
      </c>
      <c r="I490">
        <v>2031</v>
      </c>
      <c r="J490">
        <v>1884</v>
      </c>
      <c r="K490">
        <v>3915</v>
      </c>
      <c r="L490">
        <v>511</v>
      </c>
      <c r="M490">
        <v>152</v>
      </c>
      <c r="N490">
        <v>458</v>
      </c>
      <c r="O490">
        <v>4525</v>
      </c>
      <c r="P490">
        <v>15461</v>
      </c>
    </row>
    <row r="491" spans="1:16" x14ac:dyDescent="0.25">
      <c r="A491" s="1">
        <v>43908.708333333336</v>
      </c>
      <c r="B491" s="2" t="s">
        <v>2</v>
      </c>
      <c r="C491">
        <v>6</v>
      </c>
      <c r="D491" s="2" t="s">
        <v>23</v>
      </c>
      <c r="E491">
        <v>456494354</v>
      </c>
      <c r="F491">
        <v>1376813649</v>
      </c>
      <c r="G491">
        <v>128</v>
      </c>
      <c r="H491">
        <v>27</v>
      </c>
      <c r="I491">
        <v>155</v>
      </c>
      <c r="J491">
        <v>261</v>
      </c>
      <c r="K491">
        <v>416</v>
      </c>
      <c r="L491">
        <v>69</v>
      </c>
      <c r="M491">
        <v>15</v>
      </c>
      <c r="N491">
        <v>31</v>
      </c>
      <c r="O491">
        <v>462</v>
      </c>
      <c r="P491">
        <v>4958</v>
      </c>
    </row>
    <row r="492" spans="1:16" x14ac:dyDescent="0.25">
      <c r="A492" s="1">
        <v>43908.708333333336</v>
      </c>
      <c r="B492" s="2" t="s">
        <v>2</v>
      </c>
      <c r="C492">
        <v>12</v>
      </c>
      <c r="D492" s="2" t="s">
        <v>24</v>
      </c>
      <c r="E492">
        <v>4189277044</v>
      </c>
      <c r="F492">
        <v>1248366722</v>
      </c>
      <c r="G492">
        <v>374</v>
      </c>
      <c r="H492">
        <v>44</v>
      </c>
      <c r="I492">
        <v>418</v>
      </c>
      <c r="J492">
        <v>232</v>
      </c>
      <c r="K492">
        <v>650</v>
      </c>
      <c r="L492">
        <v>100</v>
      </c>
      <c r="M492">
        <v>42</v>
      </c>
      <c r="N492">
        <v>32</v>
      </c>
      <c r="O492">
        <v>724</v>
      </c>
      <c r="P492">
        <v>11145</v>
      </c>
    </row>
    <row r="493" spans="1:16" x14ac:dyDescent="0.25">
      <c r="A493" s="1">
        <v>43908.708333333336</v>
      </c>
      <c r="B493" s="2" t="s">
        <v>2</v>
      </c>
      <c r="C493">
        <v>7</v>
      </c>
      <c r="D493" s="2" t="s">
        <v>25</v>
      </c>
      <c r="E493">
        <v>4441149315</v>
      </c>
      <c r="F493">
        <v>89326992</v>
      </c>
      <c r="G493">
        <v>401</v>
      </c>
      <c r="H493">
        <v>100</v>
      </c>
      <c r="I493">
        <v>501</v>
      </c>
      <c r="J493">
        <v>243</v>
      </c>
      <c r="K493">
        <v>744</v>
      </c>
      <c r="L493">
        <v>83</v>
      </c>
      <c r="M493">
        <v>70</v>
      </c>
      <c r="N493">
        <v>73</v>
      </c>
      <c r="O493">
        <v>887</v>
      </c>
      <c r="P493">
        <v>2912</v>
      </c>
    </row>
    <row r="494" spans="1:16" x14ac:dyDescent="0.25">
      <c r="A494" s="1">
        <v>43908.708333333336</v>
      </c>
      <c r="B494" s="2" t="s">
        <v>2</v>
      </c>
      <c r="C494">
        <v>3</v>
      </c>
      <c r="D494" s="2" t="s">
        <v>26</v>
      </c>
      <c r="E494">
        <v>4546679409</v>
      </c>
      <c r="F494">
        <v>9190347404</v>
      </c>
      <c r="G494">
        <v>7285</v>
      </c>
      <c r="H494">
        <v>924</v>
      </c>
      <c r="I494">
        <v>8209</v>
      </c>
      <c r="J494">
        <v>4057</v>
      </c>
      <c r="K494">
        <v>12266</v>
      </c>
      <c r="L494">
        <v>171</v>
      </c>
      <c r="M494">
        <v>3488</v>
      </c>
      <c r="N494">
        <v>1959</v>
      </c>
      <c r="O494">
        <v>17713</v>
      </c>
      <c r="P494">
        <v>48983</v>
      </c>
    </row>
    <row r="495" spans="1:16" x14ac:dyDescent="0.25">
      <c r="A495" s="1">
        <v>43908.708333333336</v>
      </c>
      <c r="B495" s="2" t="s">
        <v>2</v>
      </c>
      <c r="C495">
        <v>11</v>
      </c>
      <c r="D495" s="2" t="s">
        <v>27</v>
      </c>
      <c r="E495">
        <v>4361675973</v>
      </c>
      <c r="F495">
        <v>135188753</v>
      </c>
      <c r="G495">
        <v>638</v>
      </c>
      <c r="H495">
        <v>119</v>
      </c>
      <c r="I495">
        <v>757</v>
      </c>
      <c r="J495">
        <v>719</v>
      </c>
      <c r="K495">
        <v>1476</v>
      </c>
      <c r="L495">
        <v>174</v>
      </c>
      <c r="M495">
        <v>0</v>
      </c>
      <c r="N495">
        <v>92</v>
      </c>
      <c r="O495">
        <v>1568</v>
      </c>
      <c r="P495">
        <v>4109</v>
      </c>
    </row>
    <row r="496" spans="1:16" x14ac:dyDescent="0.25">
      <c r="A496" s="1">
        <v>43908.708333333336</v>
      </c>
      <c r="B496" s="2" t="s">
        <v>2</v>
      </c>
      <c r="C496">
        <v>14</v>
      </c>
      <c r="D496" s="2" t="s">
        <v>28</v>
      </c>
      <c r="E496">
        <v>4155774754</v>
      </c>
      <c r="F496">
        <v>1465916051</v>
      </c>
      <c r="G496">
        <v>7</v>
      </c>
      <c r="H496">
        <v>6</v>
      </c>
      <c r="I496">
        <v>13</v>
      </c>
      <c r="J496">
        <v>8</v>
      </c>
      <c r="K496">
        <v>21</v>
      </c>
      <c r="L496">
        <v>2</v>
      </c>
      <c r="M496">
        <v>6</v>
      </c>
      <c r="N496">
        <v>1</v>
      </c>
      <c r="O496">
        <v>28</v>
      </c>
      <c r="P496">
        <v>361</v>
      </c>
    </row>
    <row r="497" spans="1:16" x14ac:dyDescent="0.25">
      <c r="A497" s="1">
        <v>43908.708333333336</v>
      </c>
      <c r="B497" s="2" t="s">
        <v>2</v>
      </c>
      <c r="C497">
        <v>1</v>
      </c>
      <c r="D497" s="2" t="s">
        <v>29</v>
      </c>
      <c r="E497">
        <v>450732745</v>
      </c>
      <c r="F497">
        <v>7680687483</v>
      </c>
      <c r="G497">
        <v>1780</v>
      </c>
      <c r="H497">
        <v>227</v>
      </c>
      <c r="I497">
        <v>2007</v>
      </c>
      <c r="J497">
        <v>180</v>
      </c>
      <c r="K497">
        <v>2187</v>
      </c>
      <c r="L497">
        <v>423</v>
      </c>
      <c r="M497">
        <v>0</v>
      </c>
      <c r="N497">
        <v>154</v>
      </c>
      <c r="O497">
        <v>2341</v>
      </c>
      <c r="P497">
        <v>7516</v>
      </c>
    </row>
    <row r="498" spans="1:16" x14ac:dyDescent="0.25">
      <c r="A498" s="1">
        <v>43908.708333333336</v>
      </c>
      <c r="B498" s="2" t="s">
        <v>2</v>
      </c>
      <c r="C498">
        <v>16</v>
      </c>
      <c r="D498" s="2" t="s">
        <v>30</v>
      </c>
      <c r="E498">
        <v>4112559576</v>
      </c>
      <c r="F498">
        <v>1686736689</v>
      </c>
      <c r="G498">
        <v>156</v>
      </c>
      <c r="H498">
        <v>30</v>
      </c>
      <c r="I498">
        <v>186</v>
      </c>
      <c r="J498">
        <v>176</v>
      </c>
      <c r="K498">
        <v>362</v>
      </c>
      <c r="L498">
        <v>42</v>
      </c>
      <c r="M498">
        <v>2</v>
      </c>
      <c r="N498">
        <v>19</v>
      </c>
      <c r="O498">
        <v>383</v>
      </c>
      <c r="P498">
        <v>3433</v>
      </c>
    </row>
    <row r="499" spans="1:16" x14ac:dyDescent="0.25">
      <c r="A499" s="1">
        <v>43908.708333333336</v>
      </c>
      <c r="B499" s="2" t="s">
        <v>2</v>
      </c>
      <c r="C499">
        <v>20</v>
      </c>
      <c r="D499" s="2" t="s">
        <v>31</v>
      </c>
      <c r="E499">
        <v>3921531192</v>
      </c>
      <c r="F499">
        <v>9110616306</v>
      </c>
      <c r="G499">
        <v>42</v>
      </c>
      <c r="H499">
        <v>7</v>
      </c>
      <c r="I499">
        <v>49</v>
      </c>
      <c r="J499">
        <v>83</v>
      </c>
      <c r="K499">
        <v>132</v>
      </c>
      <c r="L499">
        <v>17</v>
      </c>
      <c r="M499">
        <v>0</v>
      </c>
      <c r="N499">
        <v>2</v>
      </c>
      <c r="O499">
        <v>134</v>
      </c>
      <c r="P499">
        <v>1135</v>
      </c>
    </row>
    <row r="500" spans="1:16" x14ac:dyDescent="0.25">
      <c r="A500" s="1">
        <v>43908.708333333336</v>
      </c>
      <c r="B500" s="2" t="s">
        <v>2</v>
      </c>
      <c r="C500">
        <v>19</v>
      </c>
      <c r="D500" s="2" t="s">
        <v>32</v>
      </c>
      <c r="E500">
        <v>3811569725</v>
      </c>
      <c r="F500">
        <v>133623567</v>
      </c>
      <c r="G500">
        <v>100</v>
      </c>
      <c r="H500">
        <v>29</v>
      </c>
      <c r="I500">
        <v>129</v>
      </c>
      <c r="J500">
        <v>138</v>
      </c>
      <c r="K500">
        <v>267</v>
      </c>
      <c r="L500">
        <v>41</v>
      </c>
      <c r="M500">
        <v>12</v>
      </c>
      <c r="N500">
        <v>3</v>
      </c>
      <c r="O500">
        <v>282</v>
      </c>
      <c r="P500">
        <v>3294</v>
      </c>
    </row>
    <row r="501" spans="1:16" x14ac:dyDescent="0.25">
      <c r="A501" s="1">
        <v>43908.708333333336</v>
      </c>
      <c r="B501" s="2" t="s">
        <v>2</v>
      </c>
      <c r="C501">
        <v>9</v>
      </c>
      <c r="D501" s="2" t="s">
        <v>33</v>
      </c>
      <c r="E501">
        <v>4376923077</v>
      </c>
      <c r="F501">
        <v>1125588885</v>
      </c>
      <c r="G501">
        <v>427</v>
      </c>
      <c r="H501">
        <v>160</v>
      </c>
      <c r="I501">
        <v>587</v>
      </c>
      <c r="J501">
        <v>704</v>
      </c>
      <c r="K501">
        <v>1291</v>
      </c>
      <c r="L501">
        <v>267</v>
      </c>
      <c r="M501">
        <v>17</v>
      </c>
      <c r="N501">
        <v>22</v>
      </c>
      <c r="O501">
        <v>1330</v>
      </c>
      <c r="P501">
        <v>7606</v>
      </c>
    </row>
    <row r="502" spans="1:16" x14ac:dyDescent="0.25">
      <c r="A502" s="1">
        <v>43908.708333333336</v>
      </c>
      <c r="B502" s="2" t="s">
        <v>2</v>
      </c>
      <c r="C502">
        <v>4</v>
      </c>
      <c r="D502" s="2" t="s">
        <v>34</v>
      </c>
      <c r="E502">
        <v>4606893511</v>
      </c>
      <c r="F502">
        <v>1112123097</v>
      </c>
      <c r="G502">
        <v>141</v>
      </c>
      <c r="H502">
        <v>22</v>
      </c>
      <c r="I502">
        <v>163</v>
      </c>
      <c r="J502">
        <v>273</v>
      </c>
      <c r="K502">
        <v>436</v>
      </c>
      <c r="L502">
        <v>68</v>
      </c>
      <c r="M502">
        <v>12</v>
      </c>
      <c r="N502">
        <v>7</v>
      </c>
      <c r="O502">
        <v>455</v>
      </c>
      <c r="P502">
        <v>2187</v>
      </c>
    </row>
    <row r="503" spans="1:16" x14ac:dyDescent="0.25">
      <c r="A503" s="1">
        <v>43908.708333333336</v>
      </c>
      <c r="B503" s="2" t="s">
        <v>2</v>
      </c>
      <c r="C503">
        <v>10</v>
      </c>
      <c r="D503" s="2" t="s">
        <v>35</v>
      </c>
      <c r="E503">
        <v>4310675841</v>
      </c>
      <c r="F503">
        <v>1238824698</v>
      </c>
      <c r="G503">
        <v>54</v>
      </c>
      <c r="H503">
        <v>21</v>
      </c>
      <c r="I503">
        <v>75</v>
      </c>
      <c r="J503">
        <v>166</v>
      </c>
      <c r="K503">
        <v>241</v>
      </c>
      <c r="L503">
        <v>49</v>
      </c>
      <c r="M503">
        <v>4</v>
      </c>
      <c r="N503">
        <v>2</v>
      </c>
      <c r="O503">
        <v>247</v>
      </c>
      <c r="P503">
        <v>1601</v>
      </c>
    </row>
    <row r="504" spans="1:16" x14ac:dyDescent="0.25">
      <c r="A504" s="1">
        <v>43908.708333333336</v>
      </c>
      <c r="B504" s="2" t="s">
        <v>2</v>
      </c>
      <c r="C504">
        <v>2</v>
      </c>
      <c r="D504" s="2" t="s">
        <v>36</v>
      </c>
      <c r="E504">
        <v>4573750286</v>
      </c>
      <c r="F504">
        <v>7320149366</v>
      </c>
      <c r="G504">
        <v>41</v>
      </c>
      <c r="H504">
        <v>3</v>
      </c>
      <c r="I504">
        <v>44</v>
      </c>
      <c r="J504">
        <v>118</v>
      </c>
      <c r="K504">
        <v>162</v>
      </c>
      <c r="L504">
        <v>28</v>
      </c>
      <c r="M504">
        <v>0</v>
      </c>
      <c r="N504">
        <v>3</v>
      </c>
      <c r="O504">
        <v>165</v>
      </c>
      <c r="P504">
        <v>486</v>
      </c>
    </row>
    <row r="505" spans="1:16" x14ac:dyDescent="0.25">
      <c r="A505" s="1">
        <v>43908.708333333336</v>
      </c>
      <c r="B505" s="2" t="s">
        <v>2</v>
      </c>
      <c r="C505">
        <v>5</v>
      </c>
      <c r="D505" s="2" t="s">
        <v>37</v>
      </c>
      <c r="E505">
        <v>4543490485</v>
      </c>
      <c r="F505">
        <v>1233845213</v>
      </c>
      <c r="G505">
        <v>646</v>
      </c>
      <c r="H505">
        <v>195</v>
      </c>
      <c r="I505">
        <v>841</v>
      </c>
      <c r="J505">
        <v>2112</v>
      </c>
      <c r="K505">
        <v>2953</v>
      </c>
      <c r="L505">
        <v>465</v>
      </c>
      <c r="M505">
        <v>167</v>
      </c>
      <c r="N505">
        <v>94</v>
      </c>
      <c r="O505">
        <v>3214</v>
      </c>
      <c r="P505">
        <v>40841</v>
      </c>
    </row>
    <row r="506" spans="1:16" x14ac:dyDescent="0.25">
      <c r="A506" s="1">
        <v>43909.708333333336</v>
      </c>
      <c r="B506" s="2" t="s">
        <v>2</v>
      </c>
      <c r="C506">
        <v>13</v>
      </c>
      <c r="D506" s="2" t="s">
        <v>17</v>
      </c>
      <c r="E506">
        <v>4235122196</v>
      </c>
      <c r="F506">
        <v>1339843823</v>
      </c>
      <c r="G506">
        <v>181</v>
      </c>
      <c r="H506">
        <v>47</v>
      </c>
      <c r="I506">
        <v>228</v>
      </c>
      <c r="J506">
        <v>138</v>
      </c>
      <c r="K506">
        <v>366</v>
      </c>
      <c r="L506">
        <v>117</v>
      </c>
      <c r="M506">
        <v>8</v>
      </c>
      <c r="N506">
        <v>11</v>
      </c>
      <c r="O506">
        <v>385</v>
      </c>
      <c r="P506">
        <v>2409</v>
      </c>
    </row>
    <row r="507" spans="1:16" x14ac:dyDescent="0.25">
      <c r="A507" s="1">
        <v>43909.708333333336</v>
      </c>
      <c r="B507" s="2" t="s">
        <v>2</v>
      </c>
      <c r="C507">
        <v>17</v>
      </c>
      <c r="D507" s="2" t="s">
        <v>18</v>
      </c>
      <c r="E507">
        <v>4063947052</v>
      </c>
      <c r="F507">
        <v>1580514834</v>
      </c>
      <c r="G507">
        <v>8</v>
      </c>
      <c r="H507">
        <v>5</v>
      </c>
      <c r="I507">
        <v>13</v>
      </c>
      <c r="J507">
        <v>24</v>
      </c>
      <c r="K507">
        <v>37</v>
      </c>
      <c r="L507">
        <v>10</v>
      </c>
      <c r="M507">
        <v>0</v>
      </c>
      <c r="N507">
        <v>0</v>
      </c>
      <c r="O507">
        <v>37</v>
      </c>
      <c r="P507">
        <v>353</v>
      </c>
    </row>
    <row r="508" spans="1:16" x14ac:dyDescent="0.25">
      <c r="A508" s="1">
        <v>43909.708333333336</v>
      </c>
      <c r="B508" s="2" t="s">
        <v>2</v>
      </c>
      <c r="C508">
        <v>4</v>
      </c>
      <c r="D508" s="2" t="s">
        <v>19</v>
      </c>
      <c r="E508">
        <v>4649933453</v>
      </c>
      <c r="F508">
        <v>1135662422</v>
      </c>
      <c r="G508">
        <v>87</v>
      </c>
      <c r="H508">
        <v>18</v>
      </c>
      <c r="I508">
        <v>105</v>
      </c>
      <c r="J508">
        <v>316</v>
      </c>
      <c r="K508">
        <v>421</v>
      </c>
      <c r="L508">
        <v>55</v>
      </c>
      <c r="M508">
        <v>1</v>
      </c>
      <c r="N508">
        <v>14</v>
      </c>
      <c r="O508">
        <v>436</v>
      </c>
      <c r="P508">
        <v>3568</v>
      </c>
    </row>
    <row r="509" spans="1:16" x14ac:dyDescent="0.25">
      <c r="A509" s="1">
        <v>43909.708333333336</v>
      </c>
      <c r="B509" s="2" t="s">
        <v>2</v>
      </c>
      <c r="C509">
        <v>18</v>
      </c>
      <c r="D509" s="2" t="s">
        <v>20</v>
      </c>
      <c r="E509">
        <v>3890597598</v>
      </c>
      <c r="F509">
        <v>1659440194</v>
      </c>
      <c r="G509">
        <v>60</v>
      </c>
      <c r="H509">
        <v>13</v>
      </c>
      <c r="I509">
        <v>73</v>
      </c>
      <c r="J509">
        <v>91</v>
      </c>
      <c r="K509">
        <v>164</v>
      </c>
      <c r="L509">
        <v>38</v>
      </c>
      <c r="M509">
        <v>2</v>
      </c>
      <c r="N509">
        <v>3</v>
      </c>
      <c r="O509">
        <v>169</v>
      </c>
      <c r="P509">
        <v>2342</v>
      </c>
    </row>
    <row r="510" spans="1:16" x14ac:dyDescent="0.25">
      <c r="A510" s="1">
        <v>43909.708333333336</v>
      </c>
      <c r="B510" s="2" t="s">
        <v>2</v>
      </c>
      <c r="C510">
        <v>15</v>
      </c>
      <c r="D510" s="2" t="s">
        <v>21</v>
      </c>
      <c r="E510">
        <v>4083956555</v>
      </c>
      <c r="F510">
        <v>1425084984</v>
      </c>
      <c r="G510">
        <v>213</v>
      </c>
      <c r="H510">
        <v>36</v>
      </c>
      <c r="I510">
        <v>249</v>
      </c>
      <c r="J510">
        <v>356</v>
      </c>
      <c r="K510">
        <v>605</v>
      </c>
      <c r="L510">
        <v>182</v>
      </c>
      <c r="M510">
        <v>30</v>
      </c>
      <c r="N510">
        <v>17</v>
      </c>
      <c r="O510">
        <v>652</v>
      </c>
      <c r="P510">
        <v>3544</v>
      </c>
    </row>
    <row r="511" spans="1:16" x14ac:dyDescent="0.25">
      <c r="A511" s="1">
        <v>43909.708333333336</v>
      </c>
      <c r="B511" s="2" t="s">
        <v>2</v>
      </c>
      <c r="C511">
        <v>8</v>
      </c>
      <c r="D511" s="2" t="s">
        <v>22</v>
      </c>
      <c r="E511">
        <v>4449436681</v>
      </c>
      <c r="F511">
        <v>113417208</v>
      </c>
      <c r="G511">
        <v>1900</v>
      </c>
      <c r="H511">
        <v>260</v>
      </c>
      <c r="I511">
        <v>2160</v>
      </c>
      <c r="J511">
        <v>2346</v>
      </c>
      <c r="K511">
        <v>4506</v>
      </c>
      <c r="L511">
        <v>591</v>
      </c>
      <c r="M511">
        <v>177</v>
      </c>
      <c r="N511">
        <v>531</v>
      </c>
      <c r="O511">
        <v>5214</v>
      </c>
      <c r="P511">
        <v>18344</v>
      </c>
    </row>
    <row r="512" spans="1:16" x14ac:dyDescent="0.25">
      <c r="A512" s="1">
        <v>43909.708333333336</v>
      </c>
      <c r="B512" s="2" t="s">
        <v>2</v>
      </c>
      <c r="C512">
        <v>6</v>
      </c>
      <c r="D512" s="2" t="s">
        <v>23</v>
      </c>
      <c r="E512">
        <v>456494354</v>
      </c>
      <c r="F512">
        <v>1376813649</v>
      </c>
      <c r="G512">
        <v>134</v>
      </c>
      <c r="H512">
        <v>29</v>
      </c>
      <c r="I512">
        <v>163</v>
      </c>
      <c r="J512">
        <v>359</v>
      </c>
      <c r="K512">
        <v>522</v>
      </c>
      <c r="L512">
        <v>106</v>
      </c>
      <c r="M512">
        <v>41</v>
      </c>
      <c r="N512">
        <v>36</v>
      </c>
      <c r="O512">
        <v>599</v>
      </c>
      <c r="P512">
        <v>4052</v>
      </c>
    </row>
    <row r="513" spans="1:16" x14ac:dyDescent="0.25">
      <c r="A513" s="1">
        <v>43909.708333333336</v>
      </c>
      <c r="B513" s="2" t="s">
        <v>2</v>
      </c>
      <c r="C513">
        <v>12</v>
      </c>
      <c r="D513" s="2" t="s">
        <v>24</v>
      </c>
      <c r="E513">
        <v>4189277044</v>
      </c>
      <c r="F513">
        <v>1248366722</v>
      </c>
      <c r="G513">
        <v>426</v>
      </c>
      <c r="H513">
        <v>45</v>
      </c>
      <c r="I513">
        <v>471</v>
      </c>
      <c r="J513">
        <v>270</v>
      </c>
      <c r="K513">
        <v>741</v>
      </c>
      <c r="L513">
        <v>91</v>
      </c>
      <c r="M513">
        <v>44</v>
      </c>
      <c r="N513">
        <v>38</v>
      </c>
      <c r="O513">
        <v>823</v>
      </c>
      <c r="P513">
        <v>11145</v>
      </c>
    </row>
    <row r="514" spans="1:16" x14ac:dyDescent="0.25">
      <c r="A514" s="1">
        <v>43909.708333333336</v>
      </c>
      <c r="B514" s="2" t="s">
        <v>2</v>
      </c>
      <c r="C514">
        <v>7</v>
      </c>
      <c r="D514" s="2" t="s">
        <v>25</v>
      </c>
      <c r="E514">
        <v>4441149315</v>
      </c>
      <c r="F514">
        <v>89326992</v>
      </c>
      <c r="G514">
        <v>491</v>
      </c>
      <c r="H514">
        <v>112</v>
      </c>
      <c r="I514">
        <v>603</v>
      </c>
      <c r="J514">
        <v>280</v>
      </c>
      <c r="K514">
        <v>883</v>
      </c>
      <c r="L514">
        <v>139</v>
      </c>
      <c r="M514">
        <v>85</v>
      </c>
      <c r="N514">
        <v>91</v>
      </c>
      <c r="O514">
        <v>1059</v>
      </c>
      <c r="P514">
        <v>3348</v>
      </c>
    </row>
    <row r="515" spans="1:16" x14ac:dyDescent="0.25">
      <c r="A515" s="1">
        <v>43909.708333333336</v>
      </c>
      <c r="B515" s="2" t="s">
        <v>2</v>
      </c>
      <c r="C515">
        <v>3</v>
      </c>
      <c r="D515" s="2" t="s">
        <v>26</v>
      </c>
      <c r="E515">
        <v>4546679409</v>
      </c>
      <c r="F515">
        <v>9190347404</v>
      </c>
      <c r="G515">
        <v>7387</v>
      </c>
      <c r="H515">
        <v>1006</v>
      </c>
      <c r="I515">
        <v>8393</v>
      </c>
      <c r="J515">
        <v>5545</v>
      </c>
      <c r="K515">
        <v>13938</v>
      </c>
      <c r="L515">
        <v>1672</v>
      </c>
      <c r="M515">
        <v>3778</v>
      </c>
      <c r="N515">
        <v>2168</v>
      </c>
      <c r="O515">
        <v>19884</v>
      </c>
      <c r="P515">
        <v>52244</v>
      </c>
    </row>
    <row r="516" spans="1:16" x14ac:dyDescent="0.25">
      <c r="A516" s="1">
        <v>43909.708333333336</v>
      </c>
      <c r="B516" s="2" t="s">
        <v>2</v>
      </c>
      <c r="C516">
        <v>11</v>
      </c>
      <c r="D516" s="2" t="s">
        <v>27</v>
      </c>
      <c r="E516">
        <v>4361675973</v>
      </c>
      <c r="F516">
        <v>135188753</v>
      </c>
      <c r="G516">
        <v>656</v>
      </c>
      <c r="H516">
        <v>141</v>
      </c>
      <c r="I516">
        <v>797</v>
      </c>
      <c r="J516">
        <v>825</v>
      </c>
      <c r="K516">
        <v>1622</v>
      </c>
      <c r="L516">
        <v>146</v>
      </c>
      <c r="M516">
        <v>0</v>
      </c>
      <c r="N516">
        <v>115</v>
      </c>
      <c r="O516">
        <v>1737</v>
      </c>
      <c r="P516">
        <v>4512</v>
      </c>
    </row>
    <row r="517" spans="1:16" x14ac:dyDescent="0.25">
      <c r="A517" s="1">
        <v>43909.708333333336</v>
      </c>
      <c r="B517" s="2" t="s">
        <v>2</v>
      </c>
      <c r="C517">
        <v>14</v>
      </c>
      <c r="D517" s="2" t="s">
        <v>28</v>
      </c>
      <c r="E517">
        <v>4155774754</v>
      </c>
      <c r="F517">
        <v>1465916051</v>
      </c>
      <c r="G517">
        <v>19</v>
      </c>
      <c r="H517">
        <v>6</v>
      </c>
      <c r="I517">
        <v>25</v>
      </c>
      <c r="J517">
        <v>13</v>
      </c>
      <c r="K517">
        <v>38</v>
      </c>
      <c r="L517">
        <v>17</v>
      </c>
      <c r="M517">
        <v>6</v>
      </c>
      <c r="N517">
        <v>2</v>
      </c>
      <c r="O517">
        <v>46</v>
      </c>
      <c r="P517">
        <v>426</v>
      </c>
    </row>
    <row r="518" spans="1:16" x14ac:dyDescent="0.25">
      <c r="A518" s="1">
        <v>43909.708333333336</v>
      </c>
      <c r="B518" s="2" t="s">
        <v>2</v>
      </c>
      <c r="C518">
        <v>1</v>
      </c>
      <c r="D518" s="2" t="s">
        <v>29</v>
      </c>
      <c r="E518">
        <v>450732745</v>
      </c>
      <c r="F518">
        <v>7680687483</v>
      </c>
      <c r="G518">
        <v>2279</v>
      </c>
      <c r="H518">
        <v>257</v>
      </c>
      <c r="I518">
        <v>2536</v>
      </c>
      <c r="J518">
        <v>218</v>
      </c>
      <c r="K518">
        <v>2754</v>
      </c>
      <c r="L518">
        <v>567</v>
      </c>
      <c r="M518">
        <v>3</v>
      </c>
      <c r="N518">
        <v>175</v>
      </c>
      <c r="O518">
        <v>2932</v>
      </c>
      <c r="P518">
        <v>8853</v>
      </c>
    </row>
    <row r="519" spans="1:16" x14ac:dyDescent="0.25">
      <c r="A519" s="1">
        <v>43909.708333333336</v>
      </c>
      <c r="B519" s="2" t="s">
        <v>2</v>
      </c>
      <c r="C519">
        <v>16</v>
      </c>
      <c r="D519" s="2" t="s">
        <v>30</v>
      </c>
      <c r="E519">
        <v>4112559576</v>
      </c>
      <c r="F519">
        <v>1686736689</v>
      </c>
      <c r="G519">
        <v>173</v>
      </c>
      <c r="H519">
        <v>31</v>
      </c>
      <c r="I519">
        <v>204</v>
      </c>
      <c r="J519">
        <v>245</v>
      </c>
      <c r="K519">
        <v>449</v>
      </c>
      <c r="L519">
        <v>87</v>
      </c>
      <c r="M519">
        <v>4</v>
      </c>
      <c r="N519">
        <v>25</v>
      </c>
      <c r="O519">
        <v>478</v>
      </c>
      <c r="P519">
        <v>4046</v>
      </c>
    </row>
    <row r="520" spans="1:16" x14ac:dyDescent="0.25">
      <c r="A520" s="1">
        <v>43909.708333333336</v>
      </c>
      <c r="B520" s="2" t="s">
        <v>2</v>
      </c>
      <c r="C520">
        <v>20</v>
      </c>
      <c r="D520" s="2" t="s">
        <v>31</v>
      </c>
      <c r="E520">
        <v>3921531192</v>
      </c>
      <c r="F520">
        <v>9110616306</v>
      </c>
      <c r="G520">
        <v>43</v>
      </c>
      <c r="H520">
        <v>9</v>
      </c>
      <c r="I520">
        <v>52</v>
      </c>
      <c r="J520">
        <v>152</v>
      </c>
      <c r="K520">
        <v>204</v>
      </c>
      <c r="L520">
        <v>72</v>
      </c>
      <c r="M520">
        <v>0</v>
      </c>
      <c r="N520">
        <v>2</v>
      </c>
      <c r="O520">
        <v>206</v>
      </c>
      <c r="P520">
        <v>1334</v>
      </c>
    </row>
    <row r="521" spans="1:16" x14ac:dyDescent="0.25">
      <c r="A521" s="1">
        <v>43909.708333333336</v>
      </c>
      <c r="B521" s="2" t="s">
        <v>2</v>
      </c>
      <c r="C521">
        <v>19</v>
      </c>
      <c r="D521" s="2" t="s">
        <v>32</v>
      </c>
      <c r="E521">
        <v>3811569725</v>
      </c>
      <c r="F521">
        <v>133623567</v>
      </c>
      <c r="G521">
        <v>143</v>
      </c>
      <c r="H521">
        <v>36</v>
      </c>
      <c r="I521">
        <v>179</v>
      </c>
      <c r="J521">
        <v>142</v>
      </c>
      <c r="K521">
        <v>321</v>
      </c>
      <c r="L521">
        <v>54</v>
      </c>
      <c r="M521">
        <v>15</v>
      </c>
      <c r="N521">
        <v>4</v>
      </c>
      <c r="O521">
        <v>340</v>
      </c>
      <c r="P521">
        <v>3961</v>
      </c>
    </row>
    <row r="522" spans="1:16" x14ac:dyDescent="0.25">
      <c r="A522" s="1">
        <v>43909.708333333336</v>
      </c>
      <c r="B522" s="2" t="s">
        <v>2</v>
      </c>
      <c r="C522">
        <v>9</v>
      </c>
      <c r="D522" s="2" t="s">
        <v>33</v>
      </c>
      <c r="E522">
        <v>4376923077</v>
      </c>
      <c r="F522">
        <v>1125588885</v>
      </c>
      <c r="G522">
        <v>501</v>
      </c>
      <c r="H522">
        <v>178</v>
      </c>
      <c r="I522">
        <v>679</v>
      </c>
      <c r="J522">
        <v>743</v>
      </c>
      <c r="K522">
        <v>1422</v>
      </c>
      <c r="L522">
        <v>131</v>
      </c>
      <c r="M522">
        <v>22</v>
      </c>
      <c r="N522">
        <v>38</v>
      </c>
      <c r="O522">
        <v>1482</v>
      </c>
      <c r="P522">
        <v>8873</v>
      </c>
    </row>
    <row r="523" spans="1:16" x14ac:dyDescent="0.25">
      <c r="A523" s="1">
        <v>43909.708333333336</v>
      </c>
      <c r="B523" s="2" t="s">
        <v>2</v>
      </c>
      <c r="C523">
        <v>4</v>
      </c>
      <c r="D523" s="2" t="s">
        <v>34</v>
      </c>
      <c r="E523">
        <v>4606893511</v>
      </c>
      <c r="F523">
        <v>1112123097</v>
      </c>
      <c r="G523">
        <v>169</v>
      </c>
      <c r="H523">
        <v>30</v>
      </c>
      <c r="I523">
        <v>199</v>
      </c>
      <c r="J523">
        <v>292</v>
      </c>
      <c r="K523">
        <v>491</v>
      </c>
      <c r="L523">
        <v>55</v>
      </c>
      <c r="M523">
        <v>20</v>
      </c>
      <c r="N523">
        <v>12</v>
      </c>
      <c r="O523">
        <v>523</v>
      </c>
      <c r="P523">
        <v>2203</v>
      </c>
    </row>
    <row r="524" spans="1:16" x14ac:dyDescent="0.25">
      <c r="A524" s="1">
        <v>43909.708333333336</v>
      </c>
      <c r="B524" s="2" t="s">
        <v>2</v>
      </c>
      <c r="C524">
        <v>10</v>
      </c>
      <c r="D524" s="2" t="s">
        <v>35</v>
      </c>
      <c r="E524">
        <v>4310675841</v>
      </c>
      <c r="F524">
        <v>1238824698</v>
      </c>
      <c r="G524">
        <v>69</v>
      </c>
      <c r="H524">
        <v>21</v>
      </c>
      <c r="I524">
        <v>90</v>
      </c>
      <c r="J524">
        <v>238</v>
      </c>
      <c r="K524">
        <v>328</v>
      </c>
      <c r="L524">
        <v>87</v>
      </c>
      <c r="M524">
        <v>4</v>
      </c>
      <c r="N524">
        <v>2</v>
      </c>
      <c r="O524">
        <v>334</v>
      </c>
      <c r="P524">
        <v>1954</v>
      </c>
    </row>
    <row r="525" spans="1:16" x14ac:dyDescent="0.25">
      <c r="A525" s="1">
        <v>43909.708333333336</v>
      </c>
      <c r="B525" s="2" t="s">
        <v>2</v>
      </c>
      <c r="C525">
        <v>2</v>
      </c>
      <c r="D525" s="2" t="s">
        <v>36</v>
      </c>
      <c r="E525">
        <v>4573750286</v>
      </c>
      <c r="F525">
        <v>7320149366</v>
      </c>
      <c r="G525">
        <v>47</v>
      </c>
      <c r="H525">
        <v>9</v>
      </c>
      <c r="I525">
        <v>56</v>
      </c>
      <c r="J525">
        <v>153</v>
      </c>
      <c r="K525">
        <v>209</v>
      </c>
      <c r="L525">
        <v>47</v>
      </c>
      <c r="M525">
        <v>0</v>
      </c>
      <c r="N525">
        <v>6</v>
      </c>
      <c r="O525">
        <v>215</v>
      </c>
      <c r="P525">
        <v>608</v>
      </c>
    </row>
    <row r="526" spans="1:16" x14ac:dyDescent="0.25">
      <c r="A526" s="1">
        <v>43909.708333333336</v>
      </c>
      <c r="B526" s="2" t="s">
        <v>2</v>
      </c>
      <c r="C526">
        <v>5</v>
      </c>
      <c r="D526" s="2" t="s">
        <v>37</v>
      </c>
      <c r="E526">
        <v>4543490485</v>
      </c>
      <c r="F526">
        <v>1233845213</v>
      </c>
      <c r="G526">
        <v>771</v>
      </c>
      <c r="H526">
        <v>209</v>
      </c>
      <c r="I526">
        <v>980</v>
      </c>
      <c r="J526">
        <v>2189</v>
      </c>
      <c r="K526">
        <v>3169</v>
      </c>
      <c r="L526">
        <v>216</v>
      </c>
      <c r="M526">
        <v>200</v>
      </c>
      <c r="N526">
        <v>115</v>
      </c>
      <c r="O526">
        <v>3484</v>
      </c>
      <c r="P526">
        <v>44658</v>
      </c>
    </row>
    <row r="527" spans="1:16" x14ac:dyDescent="0.25">
      <c r="A527" s="1">
        <v>43910.708333333336</v>
      </c>
      <c r="B527" s="2" t="s">
        <v>2</v>
      </c>
      <c r="C527">
        <v>13</v>
      </c>
      <c r="D527" s="2" t="s">
        <v>17</v>
      </c>
      <c r="E527">
        <v>4235122196</v>
      </c>
      <c r="F527">
        <v>1339843823</v>
      </c>
      <c r="G527">
        <v>190</v>
      </c>
      <c r="H527">
        <v>48</v>
      </c>
      <c r="I527">
        <v>238</v>
      </c>
      <c r="J527">
        <v>184</v>
      </c>
      <c r="K527">
        <v>422</v>
      </c>
      <c r="L527">
        <v>56</v>
      </c>
      <c r="M527">
        <v>10</v>
      </c>
      <c r="N527">
        <v>17</v>
      </c>
      <c r="O527">
        <v>449</v>
      </c>
      <c r="P527">
        <v>2695</v>
      </c>
    </row>
    <row r="528" spans="1:16" x14ac:dyDescent="0.25">
      <c r="A528" s="1">
        <v>43910.708333333336</v>
      </c>
      <c r="B528" s="2" t="s">
        <v>2</v>
      </c>
      <c r="C528">
        <v>17</v>
      </c>
      <c r="D528" s="2" t="s">
        <v>18</v>
      </c>
      <c r="E528">
        <v>4063947052</v>
      </c>
      <c r="F528">
        <v>1580514834</v>
      </c>
      <c r="G528">
        <v>8</v>
      </c>
      <c r="H528">
        <v>5</v>
      </c>
      <c r="I528">
        <v>13</v>
      </c>
      <c r="J528">
        <v>39</v>
      </c>
      <c r="K528">
        <v>52</v>
      </c>
      <c r="L528">
        <v>15</v>
      </c>
      <c r="M528">
        <v>0</v>
      </c>
      <c r="N528">
        <v>0</v>
      </c>
      <c r="O528">
        <v>52</v>
      </c>
      <c r="P528">
        <v>443</v>
      </c>
    </row>
    <row r="529" spans="1:16" x14ac:dyDescent="0.25">
      <c r="A529" s="1">
        <v>43910.708333333336</v>
      </c>
      <c r="B529" s="2" t="s">
        <v>2</v>
      </c>
      <c r="C529">
        <v>4</v>
      </c>
      <c r="D529" s="2" t="s">
        <v>19</v>
      </c>
      <c r="E529">
        <v>4649933453</v>
      </c>
      <c r="F529">
        <v>1135662422</v>
      </c>
      <c r="G529">
        <v>99</v>
      </c>
      <c r="H529">
        <v>24</v>
      </c>
      <c r="I529">
        <v>123</v>
      </c>
      <c r="J529">
        <v>407</v>
      </c>
      <c r="K529">
        <v>530</v>
      </c>
      <c r="L529">
        <v>109</v>
      </c>
      <c r="M529">
        <v>1</v>
      </c>
      <c r="N529">
        <v>17</v>
      </c>
      <c r="O529">
        <v>548</v>
      </c>
      <c r="P529">
        <v>4433</v>
      </c>
    </row>
    <row r="530" spans="1:16" x14ac:dyDescent="0.25">
      <c r="A530" s="1">
        <v>43910.708333333336</v>
      </c>
      <c r="B530" s="2" t="s">
        <v>2</v>
      </c>
      <c r="C530">
        <v>18</v>
      </c>
      <c r="D530" s="2" t="s">
        <v>20</v>
      </c>
      <c r="E530">
        <v>3890597598</v>
      </c>
      <c r="F530">
        <v>1659440194</v>
      </c>
      <c r="G530">
        <v>71</v>
      </c>
      <c r="H530">
        <v>16</v>
      </c>
      <c r="I530">
        <v>87</v>
      </c>
      <c r="J530">
        <v>114</v>
      </c>
      <c r="K530">
        <v>201</v>
      </c>
      <c r="L530">
        <v>37</v>
      </c>
      <c r="M530">
        <v>2</v>
      </c>
      <c r="N530">
        <v>4</v>
      </c>
      <c r="O530">
        <v>207</v>
      </c>
      <c r="P530">
        <v>2690</v>
      </c>
    </row>
    <row r="531" spans="1:16" x14ac:dyDescent="0.25">
      <c r="A531" s="1">
        <v>43910.708333333336</v>
      </c>
      <c r="B531" s="2" t="s">
        <v>2</v>
      </c>
      <c r="C531">
        <v>15</v>
      </c>
      <c r="D531" s="2" t="s">
        <v>21</v>
      </c>
      <c r="E531">
        <v>4083956555</v>
      </c>
      <c r="F531">
        <v>1425084984</v>
      </c>
      <c r="G531">
        <v>130</v>
      </c>
      <c r="H531">
        <v>41</v>
      </c>
      <c r="I531">
        <v>171</v>
      </c>
      <c r="J531">
        <v>531</v>
      </c>
      <c r="K531">
        <v>702</v>
      </c>
      <c r="L531">
        <v>97</v>
      </c>
      <c r="M531">
        <v>30</v>
      </c>
      <c r="N531">
        <v>17</v>
      </c>
      <c r="O531">
        <v>749</v>
      </c>
      <c r="P531">
        <v>3845</v>
      </c>
    </row>
    <row r="532" spans="1:16" x14ac:dyDescent="0.25">
      <c r="A532" s="1">
        <v>43910.708333333336</v>
      </c>
      <c r="B532" s="2" t="s">
        <v>2</v>
      </c>
      <c r="C532">
        <v>8</v>
      </c>
      <c r="D532" s="2" t="s">
        <v>22</v>
      </c>
      <c r="E532">
        <v>4449436681</v>
      </c>
      <c r="F532">
        <v>113417208</v>
      </c>
      <c r="G532">
        <v>2083</v>
      </c>
      <c r="H532">
        <v>267</v>
      </c>
      <c r="I532">
        <v>2350</v>
      </c>
      <c r="J532">
        <v>2739</v>
      </c>
      <c r="K532">
        <v>5089</v>
      </c>
      <c r="L532">
        <v>583</v>
      </c>
      <c r="M532">
        <v>239</v>
      </c>
      <c r="N532">
        <v>640</v>
      </c>
      <c r="O532">
        <v>5968</v>
      </c>
      <c r="P532">
        <v>20753</v>
      </c>
    </row>
    <row r="533" spans="1:16" x14ac:dyDescent="0.25">
      <c r="A533" s="1">
        <v>43910.708333333336</v>
      </c>
      <c r="B533" s="2" t="s">
        <v>2</v>
      </c>
      <c r="C533">
        <v>6</v>
      </c>
      <c r="D533" s="2" t="s">
        <v>23</v>
      </c>
      <c r="E533">
        <v>456494354</v>
      </c>
      <c r="F533">
        <v>1376813649</v>
      </c>
      <c r="G533">
        <v>143</v>
      </c>
      <c r="H533">
        <v>32</v>
      </c>
      <c r="I533">
        <v>175</v>
      </c>
      <c r="J533">
        <v>380</v>
      </c>
      <c r="K533">
        <v>555</v>
      </c>
      <c r="L533">
        <v>33</v>
      </c>
      <c r="M533">
        <v>63</v>
      </c>
      <c r="N533">
        <v>38</v>
      </c>
      <c r="O533">
        <v>656</v>
      </c>
      <c r="P533">
        <v>4964</v>
      </c>
    </row>
    <row r="534" spans="1:16" x14ac:dyDescent="0.25">
      <c r="A534" s="1">
        <v>43910.708333333336</v>
      </c>
      <c r="B534" s="2" t="s">
        <v>2</v>
      </c>
      <c r="C534">
        <v>12</v>
      </c>
      <c r="D534" s="2" t="s">
        <v>24</v>
      </c>
      <c r="E534">
        <v>4189277044</v>
      </c>
      <c r="F534">
        <v>1248366722</v>
      </c>
      <c r="G534">
        <v>537</v>
      </c>
      <c r="H534">
        <v>47</v>
      </c>
      <c r="I534">
        <v>584</v>
      </c>
      <c r="J534">
        <v>328</v>
      </c>
      <c r="K534">
        <v>912</v>
      </c>
      <c r="L534">
        <v>171</v>
      </c>
      <c r="M534">
        <v>53</v>
      </c>
      <c r="N534">
        <v>43</v>
      </c>
      <c r="O534">
        <v>1008</v>
      </c>
      <c r="P534">
        <v>13889</v>
      </c>
    </row>
    <row r="535" spans="1:16" x14ac:dyDescent="0.25">
      <c r="A535" s="1">
        <v>43910.708333333336</v>
      </c>
      <c r="B535" s="2" t="s">
        <v>2</v>
      </c>
      <c r="C535">
        <v>7</v>
      </c>
      <c r="D535" s="2" t="s">
        <v>25</v>
      </c>
      <c r="E535">
        <v>4441149315</v>
      </c>
      <c r="F535">
        <v>89326992</v>
      </c>
      <c r="G535">
        <v>573</v>
      </c>
      <c r="H535">
        <v>121</v>
      </c>
      <c r="I535">
        <v>694</v>
      </c>
      <c r="J535">
        <v>307</v>
      </c>
      <c r="K535">
        <v>1001</v>
      </c>
      <c r="L535">
        <v>118</v>
      </c>
      <c r="M535">
        <v>101</v>
      </c>
      <c r="N535">
        <v>119</v>
      </c>
      <c r="O535">
        <v>1221</v>
      </c>
      <c r="P535">
        <v>3794</v>
      </c>
    </row>
    <row r="536" spans="1:16" x14ac:dyDescent="0.25">
      <c r="A536" s="1">
        <v>43910.708333333336</v>
      </c>
      <c r="B536" s="2" t="s">
        <v>2</v>
      </c>
      <c r="C536">
        <v>3</v>
      </c>
      <c r="D536" s="2" t="s">
        <v>26</v>
      </c>
      <c r="E536">
        <v>4546679409</v>
      </c>
      <c r="F536">
        <v>9190347404</v>
      </c>
      <c r="G536">
        <v>7735</v>
      </c>
      <c r="H536">
        <v>1050</v>
      </c>
      <c r="I536">
        <v>8785</v>
      </c>
      <c r="J536">
        <v>6635</v>
      </c>
      <c r="K536">
        <v>15420</v>
      </c>
      <c r="L536">
        <v>1482</v>
      </c>
      <c r="M536">
        <v>4295</v>
      </c>
      <c r="N536">
        <v>2549</v>
      </c>
      <c r="O536">
        <v>22264</v>
      </c>
      <c r="P536">
        <v>57174</v>
      </c>
    </row>
    <row r="537" spans="1:16" x14ac:dyDescent="0.25">
      <c r="A537" s="1">
        <v>43910.708333333336</v>
      </c>
      <c r="B537" s="2" t="s">
        <v>2</v>
      </c>
      <c r="C537">
        <v>11</v>
      </c>
      <c r="D537" s="2" t="s">
        <v>27</v>
      </c>
      <c r="E537">
        <v>4361675973</v>
      </c>
      <c r="F537">
        <v>135188753</v>
      </c>
      <c r="G537">
        <v>704</v>
      </c>
      <c r="H537">
        <v>138</v>
      </c>
      <c r="I537">
        <v>842</v>
      </c>
      <c r="J537">
        <v>1002</v>
      </c>
      <c r="K537">
        <v>1844</v>
      </c>
      <c r="L537">
        <v>222</v>
      </c>
      <c r="M537">
        <v>0</v>
      </c>
      <c r="N537">
        <v>137</v>
      </c>
      <c r="O537">
        <v>1981</v>
      </c>
      <c r="P537">
        <v>5170</v>
      </c>
    </row>
    <row r="538" spans="1:16" x14ac:dyDescent="0.25">
      <c r="A538" s="1">
        <v>43910.708333333336</v>
      </c>
      <c r="B538" s="2" t="s">
        <v>2</v>
      </c>
      <c r="C538">
        <v>14</v>
      </c>
      <c r="D538" s="2" t="s">
        <v>28</v>
      </c>
      <c r="E538">
        <v>4155774754</v>
      </c>
      <c r="F538">
        <v>1465916051</v>
      </c>
      <c r="G538">
        <v>20</v>
      </c>
      <c r="H538">
        <v>6</v>
      </c>
      <c r="I538">
        <v>26</v>
      </c>
      <c r="J538">
        <v>13</v>
      </c>
      <c r="K538">
        <v>39</v>
      </c>
      <c r="L538">
        <v>1</v>
      </c>
      <c r="M538">
        <v>6</v>
      </c>
      <c r="N538">
        <v>5</v>
      </c>
      <c r="O538">
        <v>50</v>
      </c>
      <c r="P538">
        <v>426</v>
      </c>
    </row>
    <row r="539" spans="1:16" x14ac:dyDescent="0.25">
      <c r="A539" s="1">
        <v>43910.708333333336</v>
      </c>
      <c r="B539" s="2" t="s">
        <v>2</v>
      </c>
      <c r="C539">
        <v>1</v>
      </c>
      <c r="D539" s="2" t="s">
        <v>29</v>
      </c>
      <c r="E539">
        <v>450732745</v>
      </c>
      <c r="F539">
        <v>7680687483</v>
      </c>
      <c r="G539">
        <v>1541</v>
      </c>
      <c r="H539">
        <v>280</v>
      </c>
      <c r="I539">
        <v>1821</v>
      </c>
      <c r="J539">
        <v>1423</v>
      </c>
      <c r="K539">
        <v>3244</v>
      </c>
      <c r="L539">
        <v>490</v>
      </c>
      <c r="M539">
        <v>8</v>
      </c>
      <c r="N539">
        <v>209</v>
      </c>
      <c r="O539">
        <v>3461</v>
      </c>
      <c r="P539">
        <v>9975</v>
      </c>
    </row>
    <row r="540" spans="1:16" x14ac:dyDescent="0.25">
      <c r="A540" s="1">
        <v>43910.708333333336</v>
      </c>
      <c r="B540" s="2" t="s">
        <v>2</v>
      </c>
      <c r="C540">
        <v>16</v>
      </c>
      <c r="D540" s="2" t="s">
        <v>30</v>
      </c>
      <c r="E540">
        <v>4112559576</v>
      </c>
      <c r="F540">
        <v>1686736689</v>
      </c>
      <c r="G540">
        <v>191</v>
      </c>
      <c r="H540">
        <v>31</v>
      </c>
      <c r="I540">
        <v>222</v>
      </c>
      <c r="J540">
        <v>329</v>
      </c>
      <c r="K540">
        <v>551</v>
      </c>
      <c r="L540">
        <v>102</v>
      </c>
      <c r="M540">
        <v>4</v>
      </c>
      <c r="N540">
        <v>26</v>
      </c>
      <c r="O540">
        <v>581</v>
      </c>
      <c r="P540">
        <v>4789</v>
      </c>
    </row>
    <row r="541" spans="1:16" x14ac:dyDescent="0.25">
      <c r="A541" s="1">
        <v>43910.708333333336</v>
      </c>
      <c r="B541" s="2" t="s">
        <v>2</v>
      </c>
      <c r="C541">
        <v>20</v>
      </c>
      <c r="D541" s="2" t="s">
        <v>31</v>
      </c>
      <c r="E541">
        <v>3921531192</v>
      </c>
      <c r="F541">
        <v>9110616306</v>
      </c>
      <c r="G541">
        <v>56</v>
      </c>
      <c r="H541">
        <v>15</v>
      </c>
      <c r="I541">
        <v>71</v>
      </c>
      <c r="J541">
        <v>217</v>
      </c>
      <c r="K541">
        <v>288</v>
      </c>
      <c r="L541">
        <v>84</v>
      </c>
      <c r="M541">
        <v>3</v>
      </c>
      <c r="N541">
        <v>2</v>
      </c>
      <c r="O541">
        <v>293</v>
      </c>
      <c r="P541">
        <v>1912</v>
      </c>
    </row>
    <row r="542" spans="1:16" x14ac:dyDescent="0.25">
      <c r="A542" s="1">
        <v>43910.708333333336</v>
      </c>
      <c r="B542" s="2" t="s">
        <v>2</v>
      </c>
      <c r="C542">
        <v>19</v>
      </c>
      <c r="D542" s="2" t="s">
        <v>32</v>
      </c>
      <c r="E542">
        <v>3811569725</v>
      </c>
      <c r="F542">
        <v>133623567</v>
      </c>
      <c r="G542">
        <v>168</v>
      </c>
      <c r="H542">
        <v>42</v>
      </c>
      <c r="I542">
        <v>210</v>
      </c>
      <c r="J542">
        <v>169</v>
      </c>
      <c r="K542">
        <v>379</v>
      </c>
      <c r="L542">
        <v>58</v>
      </c>
      <c r="M542">
        <v>25</v>
      </c>
      <c r="N542">
        <v>4</v>
      </c>
      <c r="O542">
        <v>408</v>
      </c>
      <c r="P542">
        <v>4468</v>
      </c>
    </row>
    <row r="543" spans="1:16" x14ac:dyDescent="0.25">
      <c r="A543" s="1">
        <v>43910.708333333336</v>
      </c>
      <c r="B543" s="2" t="s">
        <v>2</v>
      </c>
      <c r="C543">
        <v>9</v>
      </c>
      <c r="D543" s="2" t="s">
        <v>33</v>
      </c>
      <c r="E543">
        <v>4376923077</v>
      </c>
      <c r="F543">
        <v>1125588885</v>
      </c>
      <c r="G543">
        <v>601</v>
      </c>
      <c r="H543">
        <v>189</v>
      </c>
      <c r="I543">
        <v>790</v>
      </c>
      <c r="J543">
        <v>923</v>
      </c>
      <c r="K543">
        <v>1713</v>
      </c>
      <c r="L543">
        <v>291</v>
      </c>
      <c r="M543">
        <v>33</v>
      </c>
      <c r="N543">
        <v>47</v>
      </c>
      <c r="O543">
        <v>1793</v>
      </c>
      <c r="P543">
        <v>10405</v>
      </c>
    </row>
    <row r="544" spans="1:16" x14ac:dyDescent="0.25">
      <c r="A544" s="1">
        <v>43910.708333333336</v>
      </c>
      <c r="B544" s="2" t="s">
        <v>2</v>
      </c>
      <c r="C544">
        <v>4</v>
      </c>
      <c r="D544" s="2" t="s">
        <v>34</v>
      </c>
      <c r="E544">
        <v>4606893511</v>
      </c>
      <c r="F544">
        <v>1112123097</v>
      </c>
      <c r="G544">
        <v>198</v>
      </c>
      <c r="H544">
        <v>34</v>
      </c>
      <c r="I544">
        <v>232</v>
      </c>
      <c r="J544">
        <v>368</v>
      </c>
      <c r="K544">
        <v>600</v>
      </c>
      <c r="L544">
        <v>109</v>
      </c>
      <c r="M544">
        <v>29</v>
      </c>
      <c r="N544">
        <v>13</v>
      </c>
      <c r="O544">
        <v>642</v>
      </c>
      <c r="P544">
        <v>2656</v>
      </c>
    </row>
    <row r="545" spans="1:16" x14ac:dyDescent="0.25">
      <c r="A545" s="1">
        <v>43910.708333333336</v>
      </c>
      <c r="B545" s="2" t="s">
        <v>2</v>
      </c>
      <c r="C545">
        <v>10</v>
      </c>
      <c r="D545" s="2" t="s">
        <v>35</v>
      </c>
      <c r="E545">
        <v>4310675841</v>
      </c>
      <c r="F545">
        <v>1238824698</v>
      </c>
      <c r="G545">
        <v>75</v>
      </c>
      <c r="H545">
        <v>24</v>
      </c>
      <c r="I545">
        <v>99</v>
      </c>
      <c r="J545">
        <v>285</v>
      </c>
      <c r="K545">
        <v>384</v>
      </c>
      <c r="L545">
        <v>56</v>
      </c>
      <c r="M545">
        <v>4</v>
      </c>
      <c r="N545">
        <v>7</v>
      </c>
      <c r="O545">
        <v>395</v>
      </c>
      <c r="P545">
        <v>2303</v>
      </c>
    </row>
    <row r="546" spans="1:16" x14ac:dyDescent="0.25">
      <c r="A546" s="1">
        <v>43910.708333333336</v>
      </c>
      <c r="B546" s="2" t="s">
        <v>2</v>
      </c>
      <c r="C546">
        <v>2</v>
      </c>
      <c r="D546" s="2" t="s">
        <v>36</v>
      </c>
      <c r="E546">
        <v>4573750286</v>
      </c>
      <c r="F546">
        <v>7320149366</v>
      </c>
      <c r="G546">
        <v>54</v>
      </c>
      <c r="H546">
        <v>9</v>
      </c>
      <c r="I546">
        <v>63</v>
      </c>
      <c r="J546">
        <v>194</v>
      </c>
      <c r="K546">
        <v>257</v>
      </c>
      <c r="L546">
        <v>48</v>
      </c>
      <c r="M546">
        <v>0</v>
      </c>
      <c r="N546">
        <v>7</v>
      </c>
      <c r="O546">
        <v>264</v>
      </c>
      <c r="P546">
        <v>814</v>
      </c>
    </row>
    <row r="547" spans="1:16" x14ac:dyDescent="0.25">
      <c r="A547" s="1">
        <v>43910.708333333336</v>
      </c>
      <c r="B547" s="2" t="s">
        <v>2</v>
      </c>
      <c r="C547">
        <v>5</v>
      </c>
      <c r="D547" s="2" t="s">
        <v>37</v>
      </c>
      <c r="E547">
        <v>4543490485</v>
      </c>
      <c r="F547">
        <v>1233845213</v>
      </c>
      <c r="G547">
        <v>843</v>
      </c>
      <c r="H547">
        <v>236</v>
      </c>
      <c r="I547">
        <v>1079</v>
      </c>
      <c r="J547">
        <v>2598</v>
      </c>
      <c r="K547">
        <v>3677</v>
      </c>
      <c r="L547">
        <v>508</v>
      </c>
      <c r="M547">
        <v>223</v>
      </c>
      <c r="N547">
        <v>131</v>
      </c>
      <c r="O547">
        <v>4031</v>
      </c>
      <c r="P547">
        <v>49288</v>
      </c>
    </row>
    <row r="548" spans="1:16" x14ac:dyDescent="0.25">
      <c r="A548" s="1">
        <v>43911.708333333336</v>
      </c>
      <c r="B548" s="2" t="s">
        <v>2</v>
      </c>
      <c r="C548">
        <v>13</v>
      </c>
      <c r="D548" s="2" t="s">
        <v>17</v>
      </c>
      <c r="E548">
        <v>4235122196</v>
      </c>
      <c r="F548">
        <v>1339843823</v>
      </c>
      <c r="G548">
        <v>185</v>
      </c>
      <c r="H548">
        <v>44</v>
      </c>
      <c r="I548">
        <v>229</v>
      </c>
      <c r="J548">
        <v>265</v>
      </c>
      <c r="K548">
        <v>494</v>
      </c>
      <c r="L548">
        <v>72</v>
      </c>
      <c r="M548">
        <v>13</v>
      </c>
      <c r="N548">
        <v>22</v>
      </c>
      <c r="O548">
        <v>529</v>
      </c>
      <c r="P548">
        <v>3035</v>
      </c>
    </row>
    <row r="549" spans="1:16" x14ac:dyDescent="0.25">
      <c r="A549" s="1">
        <v>43911.708333333336</v>
      </c>
      <c r="B549" s="2" t="s">
        <v>2</v>
      </c>
      <c r="C549">
        <v>17</v>
      </c>
      <c r="D549" s="2" t="s">
        <v>18</v>
      </c>
      <c r="E549">
        <v>4063947052</v>
      </c>
      <c r="F549">
        <v>1580514834</v>
      </c>
      <c r="G549">
        <v>12</v>
      </c>
      <c r="H549">
        <v>7</v>
      </c>
      <c r="I549">
        <v>19</v>
      </c>
      <c r="J549">
        <v>47</v>
      </c>
      <c r="K549">
        <v>66</v>
      </c>
      <c r="L549">
        <v>14</v>
      </c>
      <c r="M549">
        <v>0</v>
      </c>
      <c r="N549">
        <v>0</v>
      </c>
      <c r="O549">
        <v>66</v>
      </c>
      <c r="P549">
        <v>522</v>
      </c>
    </row>
    <row r="550" spans="1:16" x14ac:dyDescent="0.25">
      <c r="A550" s="1">
        <v>43911.708333333336</v>
      </c>
      <c r="B550" s="2" t="s">
        <v>2</v>
      </c>
      <c r="C550">
        <v>4</v>
      </c>
      <c r="D550" s="2" t="s">
        <v>19</v>
      </c>
      <c r="E550">
        <v>4649933453</v>
      </c>
      <c r="F550">
        <v>1135662422</v>
      </c>
      <c r="G550">
        <v>127</v>
      </c>
      <c r="H550">
        <v>30</v>
      </c>
      <c r="I550">
        <v>157</v>
      </c>
      <c r="J550">
        <v>443</v>
      </c>
      <c r="K550">
        <v>600</v>
      </c>
      <c r="L550">
        <v>70</v>
      </c>
      <c r="M550">
        <v>1</v>
      </c>
      <c r="N550">
        <v>20</v>
      </c>
      <c r="O550">
        <v>621</v>
      </c>
      <c r="P550">
        <v>5179</v>
      </c>
    </row>
    <row r="551" spans="1:16" x14ac:dyDescent="0.25">
      <c r="A551" s="1">
        <v>43911.708333333336</v>
      </c>
      <c r="B551" s="2" t="s">
        <v>2</v>
      </c>
      <c r="C551">
        <v>18</v>
      </c>
      <c r="D551" s="2" t="s">
        <v>20</v>
      </c>
      <c r="E551">
        <v>3890597598</v>
      </c>
      <c r="F551">
        <v>1659440194</v>
      </c>
      <c r="G551">
        <v>73</v>
      </c>
      <c r="H551">
        <v>16</v>
      </c>
      <c r="I551">
        <v>89</v>
      </c>
      <c r="J551">
        <v>136</v>
      </c>
      <c r="K551">
        <v>225</v>
      </c>
      <c r="L551">
        <v>24</v>
      </c>
      <c r="M551">
        <v>5</v>
      </c>
      <c r="N551">
        <v>5</v>
      </c>
      <c r="O551">
        <v>235</v>
      </c>
      <c r="P551">
        <v>3050</v>
      </c>
    </row>
    <row r="552" spans="1:16" x14ac:dyDescent="0.25">
      <c r="A552" s="1">
        <v>43911.708333333336</v>
      </c>
      <c r="B552" s="2" t="s">
        <v>2</v>
      </c>
      <c r="C552">
        <v>15</v>
      </c>
      <c r="D552" s="2" t="s">
        <v>21</v>
      </c>
      <c r="E552">
        <v>4083956555</v>
      </c>
      <c r="F552">
        <v>1425084984</v>
      </c>
      <c r="G552">
        <v>233</v>
      </c>
      <c r="H552">
        <v>87</v>
      </c>
      <c r="I552">
        <v>320</v>
      </c>
      <c r="J552">
        <v>473</v>
      </c>
      <c r="K552">
        <v>793</v>
      </c>
      <c r="L552">
        <v>91</v>
      </c>
      <c r="M552">
        <v>29</v>
      </c>
      <c r="N552">
        <v>22</v>
      </c>
      <c r="O552">
        <v>844</v>
      </c>
      <c r="P552">
        <v>4448</v>
      </c>
    </row>
    <row r="553" spans="1:16" x14ac:dyDescent="0.25">
      <c r="A553" s="1">
        <v>43911.708333333336</v>
      </c>
      <c r="B553" s="2" t="s">
        <v>2</v>
      </c>
      <c r="C553">
        <v>8</v>
      </c>
      <c r="D553" s="2" t="s">
        <v>22</v>
      </c>
      <c r="E553">
        <v>4449436681</v>
      </c>
      <c r="F553">
        <v>113417208</v>
      </c>
      <c r="G553">
        <v>2267</v>
      </c>
      <c r="H553">
        <v>265</v>
      </c>
      <c r="I553">
        <v>2532</v>
      </c>
      <c r="J553">
        <v>3129</v>
      </c>
      <c r="K553">
        <v>5661</v>
      </c>
      <c r="L553">
        <v>572</v>
      </c>
      <c r="M553">
        <v>329</v>
      </c>
      <c r="N553">
        <v>715</v>
      </c>
      <c r="O553">
        <v>6705</v>
      </c>
      <c r="P553">
        <v>24620</v>
      </c>
    </row>
    <row r="554" spans="1:16" x14ac:dyDescent="0.25">
      <c r="A554" s="1">
        <v>43911.708333333336</v>
      </c>
      <c r="B554" s="2" t="s">
        <v>2</v>
      </c>
      <c r="C554">
        <v>6</v>
      </c>
      <c r="D554" s="2" t="s">
        <v>23</v>
      </c>
      <c r="E554">
        <v>456494354</v>
      </c>
      <c r="F554">
        <v>1376813649</v>
      </c>
      <c r="G554">
        <v>152</v>
      </c>
      <c r="H554">
        <v>37</v>
      </c>
      <c r="I554">
        <v>189</v>
      </c>
      <c r="J554">
        <v>477</v>
      </c>
      <c r="K554">
        <v>666</v>
      </c>
      <c r="L554">
        <v>111</v>
      </c>
      <c r="M554">
        <v>82</v>
      </c>
      <c r="N554">
        <v>42</v>
      </c>
      <c r="O554">
        <v>790</v>
      </c>
      <c r="P554">
        <v>5955</v>
      </c>
    </row>
    <row r="555" spans="1:16" x14ac:dyDescent="0.25">
      <c r="A555" s="1">
        <v>43911.708333333336</v>
      </c>
      <c r="B555" s="2" t="s">
        <v>2</v>
      </c>
      <c r="C555">
        <v>12</v>
      </c>
      <c r="D555" s="2" t="s">
        <v>24</v>
      </c>
      <c r="E555">
        <v>4189277044</v>
      </c>
      <c r="F555">
        <v>1248366722</v>
      </c>
      <c r="G555">
        <v>591</v>
      </c>
      <c r="H555">
        <v>70</v>
      </c>
      <c r="I555">
        <v>661</v>
      </c>
      <c r="J555">
        <v>425</v>
      </c>
      <c r="K555">
        <v>1086</v>
      </c>
      <c r="L555">
        <v>174</v>
      </c>
      <c r="M555">
        <v>54</v>
      </c>
      <c r="N555">
        <v>50</v>
      </c>
      <c r="O555">
        <v>1190</v>
      </c>
      <c r="P555">
        <v>13889</v>
      </c>
    </row>
    <row r="556" spans="1:16" x14ac:dyDescent="0.25">
      <c r="A556" s="1">
        <v>43911.708333333336</v>
      </c>
      <c r="B556" s="2" t="s">
        <v>2</v>
      </c>
      <c r="C556">
        <v>7</v>
      </c>
      <c r="D556" s="2" t="s">
        <v>25</v>
      </c>
      <c r="E556">
        <v>4441149315</v>
      </c>
      <c r="F556">
        <v>89326992</v>
      </c>
      <c r="G556">
        <v>598</v>
      </c>
      <c r="H556">
        <v>129</v>
      </c>
      <c r="I556">
        <v>727</v>
      </c>
      <c r="J556">
        <v>432</v>
      </c>
      <c r="K556">
        <v>1159</v>
      </c>
      <c r="L556">
        <v>158</v>
      </c>
      <c r="M556">
        <v>125</v>
      </c>
      <c r="N556">
        <v>152</v>
      </c>
      <c r="O556">
        <v>1436</v>
      </c>
      <c r="P556">
        <v>4304</v>
      </c>
    </row>
    <row r="557" spans="1:16" x14ac:dyDescent="0.25">
      <c r="A557" s="1">
        <v>43911.708333333336</v>
      </c>
      <c r="B557" s="2" t="s">
        <v>2</v>
      </c>
      <c r="C557">
        <v>3</v>
      </c>
      <c r="D557" s="2" t="s">
        <v>26</v>
      </c>
      <c r="E557">
        <v>4546679409</v>
      </c>
      <c r="F557">
        <v>9190347404</v>
      </c>
      <c r="G557">
        <v>8258</v>
      </c>
      <c r="H557">
        <v>1093</v>
      </c>
      <c r="I557">
        <v>9351</v>
      </c>
      <c r="J557">
        <v>8019</v>
      </c>
      <c r="K557">
        <v>17370</v>
      </c>
      <c r="L557">
        <v>1950</v>
      </c>
      <c r="M557">
        <v>5050</v>
      </c>
      <c r="N557">
        <v>3095</v>
      </c>
      <c r="O557">
        <v>25515</v>
      </c>
      <c r="P557">
        <v>66730</v>
      </c>
    </row>
    <row r="558" spans="1:16" x14ac:dyDescent="0.25">
      <c r="A558" s="1">
        <v>43911.708333333336</v>
      </c>
      <c r="B558" s="2" t="s">
        <v>2</v>
      </c>
      <c r="C558">
        <v>11</v>
      </c>
      <c r="D558" s="2" t="s">
        <v>27</v>
      </c>
      <c r="E558">
        <v>4361675973</v>
      </c>
      <c r="F558">
        <v>135188753</v>
      </c>
      <c r="G558">
        <v>742</v>
      </c>
      <c r="H558">
        <v>141</v>
      </c>
      <c r="I558">
        <v>883</v>
      </c>
      <c r="J558">
        <v>1114</v>
      </c>
      <c r="K558">
        <v>1997</v>
      </c>
      <c r="L558">
        <v>153</v>
      </c>
      <c r="M558">
        <v>2</v>
      </c>
      <c r="N558">
        <v>154</v>
      </c>
      <c r="O558">
        <v>2153</v>
      </c>
      <c r="P558">
        <v>5740</v>
      </c>
    </row>
    <row r="559" spans="1:16" x14ac:dyDescent="0.25">
      <c r="A559" s="1">
        <v>43911.708333333336</v>
      </c>
      <c r="B559" s="2" t="s">
        <v>2</v>
      </c>
      <c r="C559">
        <v>14</v>
      </c>
      <c r="D559" s="2" t="s">
        <v>28</v>
      </c>
      <c r="E559">
        <v>4155774754</v>
      </c>
      <c r="F559">
        <v>1465916051</v>
      </c>
      <c r="G559">
        <v>21</v>
      </c>
      <c r="H559">
        <v>6</v>
      </c>
      <c r="I559">
        <v>27</v>
      </c>
      <c r="J559">
        <v>20</v>
      </c>
      <c r="K559">
        <v>47</v>
      </c>
      <c r="L559">
        <v>8</v>
      </c>
      <c r="M559">
        <v>7</v>
      </c>
      <c r="N559">
        <v>7</v>
      </c>
      <c r="O559">
        <v>61</v>
      </c>
      <c r="P559">
        <v>449</v>
      </c>
    </row>
    <row r="560" spans="1:16" x14ac:dyDescent="0.25">
      <c r="A560" s="1">
        <v>43911.708333333336</v>
      </c>
      <c r="B560" s="2" t="s">
        <v>2</v>
      </c>
      <c r="C560">
        <v>1</v>
      </c>
      <c r="D560" s="2" t="s">
        <v>29</v>
      </c>
      <c r="E560">
        <v>450732745</v>
      </c>
      <c r="F560">
        <v>7680687483</v>
      </c>
      <c r="G560">
        <v>1976</v>
      </c>
      <c r="H560">
        <v>301</v>
      </c>
      <c r="I560">
        <v>2277</v>
      </c>
      <c r="J560">
        <v>1229</v>
      </c>
      <c r="K560">
        <v>3506</v>
      </c>
      <c r="L560">
        <v>262</v>
      </c>
      <c r="M560">
        <v>8</v>
      </c>
      <c r="N560">
        <v>238</v>
      </c>
      <c r="O560">
        <v>3752</v>
      </c>
      <c r="P560">
        <v>10701</v>
      </c>
    </row>
    <row r="561" spans="1:16" x14ac:dyDescent="0.25">
      <c r="A561" s="1">
        <v>43911.708333333336</v>
      </c>
      <c r="B561" s="2" t="s">
        <v>2</v>
      </c>
      <c r="C561">
        <v>16</v>
      </c>
      <c r="D561" s="2" t="s">
        <v>30</v>
      </c>
      <c r="E561">
        <v>4112559576</v>
      </c>
      <c r="F561">
        <v>1686736689</v>
      </c>
      <c r="G561">
        <v>209</v>
      </c>
      <c r="H561">
        <v>33</v>
      </c>
      <c r="I561">
        <v>242</v>
      </c>
      <c r="J561">
        <v>400</v>
      </c>
      <c r="K561">
        <v>642</v>
      </c>
      <c r="L561">
        <v>91</v>
      </c>
      <c r="M561">
        <v>4</v>
      </c>
      <c r="N561">
        <v>29</v>
      </c>
      <c r="O561">
        <v>675</v>
      </c>
      <c r="P561">
        <v>5617</v>
      </c>
    </row>
    <row r="562" spans="1:16" x14ac:dyDescent="0.25">
      <c r="A562" s="1">
        <v>43911.708333333336</v>
      </c>
      <c r="B562" s="2" t="s">
        <v>2</v>
      </c>
      <c r="C562">
        <v>20</v>
      </c>
      <c r="D562" s="2" t="s">
        <v>31</v>
      </c>
      <c r="E562">
        <v>3921531192</v>
      </c>
      <c r="F562">
        <v>9110616306</v>
      </c>
      <c r="G562">
        <v>65</v>
      </c>
      <c r="H562">
        <v>16</v>
      </c>
      <c r="I562">
        <v>81</v>
      </c>
      <c r="J562">
        <v>240</v>
      </c>
      <c r="K562">
        <v>321</v>
      </c>
      <c r="L562">
        <v>33</v>
      </c>
      <c r="M562">
        <v>5</v>
      </c>
      <c r="N562">
        <v>4</v>
      </c>
      <c r="O562">
        <v>330</v>
      </c>
      <c r="P562">
        <v>2297</v>
      </c>
    </row>
    <row r="563" spans="1:16" x14ac:dyDescent="0.25">
      <c r="A563" s="1">
        <v>43911.708333333336</v>
      </c>
      <c r="B563" s="2" t="s">
        <v>2</v>
      </c>
      <c r="C563">
        <v>19</v>
      </c>
      <c r="D563" s="2" t="s">
        <v>32</v>
      </c>
      <c r="E563">
        <v>3811569725</v>
      </c>
      <c r="F563">
        <v>133623567</v>
      </c>
      <c r="G563">
        <v>206</v>
      </c>
      <c r="H563">
        <v>48</v>
      </c>
      <c r="I563">
        <v>254</v>
      </c>
      <c r="J563">
        <v>204</v>
      </c>
      <c r="K563">
        <v>458</v>
      </c>
      <c r="L563">
        <v>79</v>
      </c>
      <c r="M563">
        <v>26</v>
      </c>
      <c r="N563">
        <v>6</v>
      </c>
      <c r="O563">
        <v>490</v>
      </c>
      <c r="P563">
        <v>4883</v>
      </c>
    </row>
    <row r="564" spans="1:16" x14ac:dyDescent="0.25">
      <c r="A564" s="1">
        <v>43911.708333333336</v>
      </c>
      <c r="B564" s="2" t="s">
        <v>2</v>
      </c>
      <c r="C564">
        <v>9</v>
      </c>
      <c r="D564" s="2" t="s">
        <v>33</v>
      </c>
      <c r="E564">
        <v>4376923077</v>
      </c>
      <c r="F564">
        <v>1125588885</v>
      </c>
      <c r="G564">
        <v>664</v>
      </c>
      <c r="H564">
        <v>202</v>
      </c>
      <c r="I564">
        <v>866</v>
      </c>
      <c r="J564">
        <v>1039</v>
      </c>
      <c r="K564">
        <v>1905</v>
      </c>
      <c r="L564">
        <v>192</v>
      </c>
      <c r="M564">
        <v>35</v>
      </c>
      <c r="N564">
        <v>72</v>
      </c>
      <c r="O564">
        <v>2012</v>
      </c>
      <c r="P564">
        <v>11909</v>
      </c>
    </row>
    <row r="565" spans="1:16" x14ac:dyDescent="0.25">
      <c r="A565" s="1">
        <v>43911.708333333336</v>
      </c>
      <c r="B565" s="2" t="s">
        <v>2</v>
      </c>
      <c r="C565">
        <v>4</v>
      </c>
      <c r="D565" s="2" t="s">
        <v>34</v>
      </c>
      <c r="E565">
        <v>4606893511</v>
      </c>
      <c r="F565">
        <v>1112123097</v>
      </c>
      <c r="G565">
        <v>233</v>
      </c>
      <c r="H565">
        <v>39</v>
      </c>
      <c r="I565">
        <v>272</v>
      </c>
      <c r="J565">
        <v>448</v>
      </c>
      <c r="K565">
        <v>720</v>
      </c>
      <c r="L565">
        <v>120</v>
      </c>
      <c r="M565">
        <v>34</v>
      </c>
      <c r="N565">
        <v>28</v>
      </c>
      <c r="O565">
        <v>782</v>
      </c>
      <c r="P565">
        <v>2656</v>
      </c>
    </row>
    <row r="566" spans="1:16" x14ac:dyDescent="0.25">
      <c r="A566" s="1">
        <v>43911.708333333336</v>
      </c>
      <c r="B566" s="2" t="s">
        <v>2</v>
      </c>
      <c r="C566">
        <v>10</v>
      </c>
      <c r="D566" s="2" t="s">
        <v>35</v>
      </c>
      <c r="E566">
        <v>4310675841</v>
      </c>
      <c r="F566">
        <v>1238824698</v>
      </c>
      <c r="G566">
        <v>92</v>
      </c>
      <c r="H566">
        <v>29</v>
      </c>
      <c r="I566">
        <v>121</v>
      </c>
      <c r="J566">
        <v>326</v>
      </c>
      <c r="K566">
        <v>447</v>
      </c>
      <c r="L566">
        <v>63</v>
      </c>
      <c r="M566">
        <v>5</v>
      </c>
      <c r="N566">
        <v>10</v>
      </c>
      <c r="O566">
        <v>462</v>
      </c>
      <c r="P566">
        <v>2712</v>
      </c>
    </row>
    <row r="567" spans="1:16" x14ac:dyDescent="0.25">
      <c r="A567" s="1">
        <v>43911.708333333336</v>
      </c>
      <c r="B567" s="2" t="s">
        <v>2</v>
      </c>
      <c r="C567">
        <v>2</v>
      </c>
      <c r="D567" s="2" t="s">
        <v>36</v>
      </c>
      <c r="E567">
        <v>4573750286</v>
      </c>
      <c r="F567">
        <v>7320149366</v>
      </c>
      <c r="G567">
        <v>62</v>
      </c>
      <c r="H567">
        <v>15</v>
      </c>
      <c r="I567">
        <v>77</v>
      </c>
      <c r="J567">
        <v>227</v>
      </c>
      <c r="K567">
        <v>304</v>
      </c>
      <c r="L567">
        <v>47</v>
      </c>
      <c r="M567">
        <v>1</v>
      </c>
      <c r="N567">
        <v>8</v>
      </c>
      <c r="O567">
        <v>313</v>
      </c>
      <c r="P567">
        <v>884</v>
      </c>
    </row>
    <row r="568" spans="1:16" x14ac:dyDescent="0.25">
      <c r="A568" s="1">
        <v>43911.708333333336</v>
      </c>
      <c r="B568" s="2" t="s">
        <v>2</v>
      </c>
      <c r="C568">
        <v>5</v>
      </c>
      <c r="D568" s="2" t="s">
        <v>37</v>
      </c>
      <c r="E568">
        <v>4543490485</v>
      </c>
      <c r="F568">
        <v>1233845213</v>
      </c>
      <c r="G568">
        <v>942</v>
      </c>
      <c r="H568">
        <v>249</v>
      </c>
      <c r="I568">
        <v>1191</v>
      </c>
      <c r="J568">
        <v>3023</v>
      </c>
      <c r="K568">
        <v>4214</v>
      </c>
      <c r="L568">
        <v>537</v>
      </c>
      <c r="M568">
        <v>257</v>
      </c>
      <c r="N568">
        <v>146</v>
      </c>
      <c r="O568">
        <v>4617</v>
      </c>
      <c r="P568">
        <v>53642</v>
      </c>
    </row>
    <row r="569" spans="1:16" x14ac:dyDescent="0.25">
      <c r="A569" s="1">
        <v>43912.708333333336</v>
      </c>
      <c r="B569" s="2" t="s">
        <v>2</v>
      </c>
      <c r="C569">
        <v>13</v>
      </c>
      <c r="D569" s="2" t="s">
        <v>17</v>
      </c>
      <c r="E569">
        <v>4235122196</v>
      </c>
      <c r="F569">
        <v>1339843823</v>
      </c>
      <c r="G569">
        <v>218</v>
      </c>
      <c r="H569">
        <v>49</v>
      </c>
      <c r="I569">
        <v>267</v>
      </c>
      <c r="J569">
        <v>272</v>
      </c>
      <c r="K569">
        <v>539</v>
      </c>
      <c r="L569">
        <v>45</v>
      </c>
      <c r="M569">
        <v>15</v>
      </c>
      <c r="N569">
        <v>33</v>
      </c>
      <c r="O569">
        <v>587</v>
      </c>
      <c r="P569">
        <v>3375</v>
      </c>
    </row>
    <row r="570" spans="1:16" x14ac:dyDescent="0.25">
      <c r="A570" s="1">
        <v>43912.708333333336</v>
      </c>
      <c r="B570" s="2" t="s">
        <v>2</v>
      </c>
      <c r="C570">
        <v>17</v>
      </c>
      <c r="D570" s="2" t="s">
        <v>18</v>
      </c>
      <c r="E570">
        <v>4063947052</v>
      </c>
      <c r="F570">
        <v>1580514834</v>
      </c>
      <c r="G570">
        <v>13</v>
      </c>
      <c r="H570">
        <v>10</v>
      </c>
      <c r="I570">
        <v>23</v>
      </c>
      <c r="J570">
        <v>58</v>
      </c>
      <c r="K570">
        <v>81</v>
      </c>
      <c r="L570">
        <v>15</v>
      </c>
      <c r="M570">
        <v>0</v>
      </c>
      <c r="N570">
        <v>0</v>
      </c>
      <c r="O570">
        <v>81</v>
      </c>
      <c r="P570">
        <v>643</v>
      </c>
    </row>
    <row r="571" spans="1:16" x14ac:dyDescent="0.25">
      <c r="A571" s="1">
        <v>43912.708333333336</v>
      </c>
      <c r="B571" s="2" t="s">
        <v>2</v>
      </c>
      <c r="C571">
        <v>4</v>
      </c>
      <c r="D571" s="2" t="s">
        <v>19</v>
      </c>
      <c r="E571">
        <v>4649933453</v>
      </c>
      <c r="F571">
        <v>1135662422</v>
      </c>
      <c r="G571">
        <v>146</v>
      </c>
      <c r="H571">
        <v>32</v>
      </c>
      <c r="I571">
        <v>178</v>
      </c>
      <c r="J571">
        <v>470</v>
      </c>
      <c r="K571">
        <v>648</v>
      </c>
      <c r="L571">
        <v>48</v>
      </c>
      <c r="M571">
        <v>7</v>
      </c>
      <c r="N571">
        <v>23</v>
      </c>
      <c r="O571">
        <v>678</v>
      </c>
      <c r="P571">
        <v>5718</v>
      </c>
    </row>
    <row r="572" spans="1:16" x14ac:dyDescent="0.25">
      <c r="A572" s="1">
        <v>43912.708333333336</v>
      </c>
      <c r="B572" s="2" t="s">
        <v>2</v>
      </c>
      <c r="C572">
        <v>18</v>
      </c>
      <c r="D572" s="2" t="s">
        <v>20</v>
      </c>
      <c r="E572">
        <v>3890597598</v>
      </c>
      <c r="F572">
        <v>1659440194</v>
      </c>
      <c r="G572">
        <v>77</v>
      </c>
      <c r="H572">
        <v>17</v>
      </c>
      <c r="I572">
        <v>94</v>
      </c>
      <c r="J572">
        <v>166</v>
      </c>
      <c r="K572">
        <v>260</v>
      </c>
      <c r="L572">
        <v>35</v>
      </c>
      <c r="M572">
        <v>5</v>
      </c>
      <c r="N572">
        <v>8</v>
      </c>
      <c r="O572">
        <v>273</v>
      </c>
      <c r="P572">
        <v>3666</v>
      </c>
    </row>
    <row r="573" spans="1:16" x14ac:dyDescent="0.25">
      <c r="A573" s="1">
        <v>43912.708333333336</v>
      </c>
      <c r="B573" s="2" t="s">
        <v>2</v>
      </c>
      <c r="C573">
        <v>15</v>
      </c>
      <c r="D573" s="2" t="s">
        <v>21</v>
      </c>
      <c r="E573">
        <v>4083956555</v>
      </c>
      <c r="F573">
        <v>1425084984</v>
      </c>
      <c r="G573">
        <v>243</v>
      </c>
      <c r="H573">
        <v>99</v>
      </c>
      <c r="I573">
        <v>342</v>
      </c>
      <c r="J573">
        <v>524</v>
      </c>
      <c r="K573">
        <v>866</v>
      </c>
      <c r="L573">
        <v>73</v>
      </c>
      <c r="M573">
        <v>41</v>
      </c>
      <c r="N573">
        <v>29</v>
      </c>
      <c r="O573">
        <v>936</v>
      </c>
      <c r="P573">
        <v>4943</v>
      </c>
    </row>
    <row r="574" spans="1:16" x14ac:dyDescent="0.25">
      <c r="A574" s="1">
        <v>43912.708333333336</v>
      </c>
      <c r="B574" s="2" t="s">
        <v>2</v>
      </c>
      <c r="C574">
        <v>8</v>
      </c>
      <c r="D574" s="2" t="s">
        <v>22</v>
      </c>
      <c r="E574">
        <v>4449436681</v>
      </c>
      <c r="F574">
        <v>113417208</v>
      </c>
      <c r="G574">
        <v>2429</v>
      </c>
      <c r="H574">
        <v>269</v>
      </c>
      <c r="I574">
        <v>2698</v>
      </c>
      <c r="J574">
        <v>3692</v>
      </c>
      <c r="K574">
        <v>6390</v>
      </c>
      <c r="L574">
        <v>729</v>
      </c>
      <c r="M574">
        <v>349</v>
      </c>
      <c r="N574">
        <v>816</v>
      </c>
      <c r="O574">
        <v>7555</v>
      </c>
      <c r="P574">
        <v>28022</v>
      </c>
    </row>
    <row r="575" spans="1:16" x14ac:dyDescent="0.25">
      <c r="A575" s="1">
        <v>43912.708333333336</v>
      </c>
      <c r="B575" s="2" t="s">
        <v>2</v>
      </c>
      <c r="C575">
        <v>6</v>
      </c>
      <c r="D575" s="2" t="s">
        <v>23</v>
      </c>
      <c r="E575">
        <v>456494354</v>
      </c>
      <c r="F575">
        <v>1376813649</v>
      </c>
      <c r="G575">
        <v>163</v>
      </c>
      <c r="H575">
        <v>47</v>
      </c>
      <c r="I575">
        <v>210</v>
      </c>
      <c r="J575">
        <v>528</v>
      </c>
      <c r="K575">
        <v>738</v>
      </c>
      <c r="L575">
        <v>72</v>
      </c>
      <c r="M575">
        <v>89</v>
      </c>
      <c r="N575">
        <v>47</v>
      </c>
      <c r="O575">
        <v>874</v>
      </c>
      <c r="P575">
        <v>6761</v>
      </c>
    </row>
    <row r="576" spans="1:16" x14ac:dyDescent="0.25">
      <c r="A576" s="1">
        <v>43912.708333333336</v>
      </c>
      <c r="B576" s="2" t="s">
        <v>2</v>
      </c>
      <c r="C576">
        <v>12</v>
      </c>
      <c r="D576" s="2" t="s">
        <v>24</v>
      </c>
      <c r="E576">
        <v>4189277044</v>
      </c>
      <c r="F576">
        <v>1248366722</v>
      </c>
      <c r="G576">
        <v>671</v>
      </c>
      <c r="H576">
        <v>79</v>
      </c>
      <c r="I576">
        <v>750</v>
      </c>
      <c r="J576">
        <v>522</v>
      </c>
      <c r="K576">
        <v>1272</v>
      </c>
      <c r="L576">
        <v>186</v>
      </c>
      <c r="M576">
        <v>58</v>
      </c>
      <c r="N576">
        <v>53</v>
      </c>
      <c r="O576">
        <v>1383</v>
      </c>
      <c r="P576">
        <v>17845</v>
      </c>
    </row>
    <row r="577" spans="1:16" x14ac:dyDescent="0.25">
      <c r="A577" s="1">
        <v>43912.708333333336</v>
      </c>
      <c r="B577" s="2" t="s">
        <v>2</v>
      </c>
      <c r="C577">
        <v>7</v>
      </c>
      <c r="D577" s="2" t="s">
        <v>25</v>
      </c>
      <c r="E577">
        <v>4441149315</v>
      </c>
      <c r="F577">
        <v>89326992</v>
      </c>
      <c r="G577">
        <v>736</v>
      </c>
      <c r="H577">
        <v>132</v>
      </c>
      <c r="I577">
        <v>868</v>
      </c>
      <c r="J577">
        <v>483</v>
      </c>
      <c r="K577">
        <v>1351</v>
      </c>
      <c r="L577">
        <v>192</v>
      </c>
      <c r="M577">
        <v>143</v>
      </c>
      <c r="N577">
        <v>171</v>
      </c>
      <c r="O577">
        <v>1665</v>
      </c>
      <c r="P577">
        <v>4995</v>
      </c>
    </row>
    <row r="578" spans="1:16" x14ac:dyDescent="0.25">
      <c r="A578" s="1">
        <v>43912.708333333336</v>
      </c>
      <c r="B578" s="2" t="s">
        <v>2</v>
      </c>
      <c r="C578">
        <v>3</v>
      </c>
      <c r="D578" s="2" t="s">
        <v>26</v>
      </c>
      <c r="E578">
        <v>4546679409</v>
      </c>
      <c r="F578">
        <v>9190347404</v>
      </c>
      <c r="G578">
        <v>9439</v>
      </c>
      <c r="H578">
        <v>1142</v>
      </c>
      <c r="I578">
        <v>10581</v>
      </c>
      <c r="J578">
        <v>7304</v>
      </c>
      <c r="K578">
        <v>17885</v>
      </c>
      <c r="L578">
        <v>515</v>
      </c>
      <c r="M578">
        <v>5865</v>
      </c>
      <c r="N578">
        <v>3456</v>
      </c>
      <c r="O578">
        <v>27206</v>
      </c>
      <c r="P578">
        <v>70598</v>
      </c>
    </row>
    <row r="579" spans="1:16" x14ac:dyDescent="0.25">
      <c r="A579" s="1">
        <v>43912.708333333336</v>
      </c>
      <c r="B579" s="2" t="s">
        <v>2</v>
      </c>
      <c r="C579">
        <v>11</v>
      </c>
      <c r="D579" s="2" t="s">
        <v>27</v>
      </c>
      <c r="E579">
        <v>4361675973</v>
      </c>
      <c r="F579">
        <v>135188753</v>
      </c>
      <c r="G579">
        <v>816</v>
      </c>
      <c r="H579">
        <v>138</v>
      </c>
      <c r="I579">
        <v>954</v>
      </c>
      <c r="J579">
        <v>1277</v>
      </c>
      <c r="K579">
        <v>2231</v>
      </c>
      <c r="L579">
        <v>234</v>
      </c>
      <c r="M579">
        <v>6</v>
      </c>
      <c r="N579">
        <v>184</v>
      </c>
      <c r="O579">
        <v>2421</v>
      </c>
      <c r="P579">
        <v>6391</v>
      </c>
    </row>
    <row r="580" spans="1:16" x14ac:dyDescent="0.25">
      <c r="A580" s="1">
        <v>43912.708333333336</v>
      </c>
      <c r="B580" s="2" t="s">
        <v>2</v>
      </c>
      <c r="C580">
        <v>14</v>
      </c>
      <c r="D580" s="2" t="s">
        <v>28</v>
      </c>
      <c r="E580">
        <v>4155774754</v>
      </c>
      <c r="F580">
        <v>1465916051</v>
      </c>
      <c r="G580">
        <v>24</v>
      </c>
      <c r="H580">
        <v>7</v>
      </c>
      <c r="I580">
        <v>31</v>
      </c>
      <c r="J580">
        <v>21</v>
      </c>
      <c r="K580">
        <v>52</v>
      </c>
      <c r="L580">
        <v>5</v>
      </c>
      <c r="M580">
        <v>7</v>
      </c>
      <c r="N580">
        <v>7</v>
      </c>
      <c r="O580">
        <v>66</v>
      </c>
      <c r="P580">
        <v>532</v>
      </c>
    </row>
    <row r="581" spans="1:16" x14ac:dyDescent="0.25">
      <c r="A581" s="1">
        <v>43912.708333333336</v>
      </c>
      <c r="B581" s="2" t="s">
        <v>2</v>
      </c>
      <c r="C581">
        <v>1</v>
      </c>
      <c r="D581" s="2" t="s">
        <v>29</v>
      </c>
      <c r="E581">
        <v>450732745</v>
      </c>
      <c r="F581">
        <v>7680687483</v>
      </c>
      <c r="G581">
        <v>2118</v>
      </c>
      <c r="H581">
        <v>308</v>
      </c>
      <c r="I581">
        <v>2426</v>
      </c>
      <c r="J581">
        <v>1701</v>
      </c>
      <c r="K581">
        <v>4127</v>
      </c>
      <c r="L581">
        <v>621</v>
      </c>
      <c r="M581">
        <v>10</v>
      </c>
      <c r="N581">
        <v>283</v>
      </c>
      <c r="O581">
        <v>4420</v>
      </c>
      <c r="P581">
        <v>12701</v>
      </c>
    </row>
    <row r="582" spans="1:16" x14ac:dyDescent="0.25">
      <c r="A582" s="1">
        <v>43912.708333333336</v>
      </c>
      <c r="B582" s="2" t="s">
        <v>2</v>
      </c>
      <c r="C582">
        <v>16</v>
      </c>
      <c r="D582" s="2" t="s">
        <v>30</v>
      </c>
      <c r="E582">
        <v>4112559576</v>
      </c>
      <c r="F582">
        <v>1686736689</v>
      </c>
      <c r="G582">
        <v>252</v>
      </c>
      <c r="H582">
        <v>37</v>
      </c>
      <c r="I582">
        <v>289</v>
      </c>
      <c r="J582">
        <v>459</v>
      </c>
      <c r="K582">
        <v>748</v>
      </c>
      <c r="L582">
        <v>106</v>
      </c>
      <c r="M582">
        <v>7</v>
      </c>
      <c r="N582">
        <v>31</v>
      </c>
      <c r="O582">
        <v>786</v>
      </c>
      <c r="P582">
        <v>6160</v>
      </c>
    </row>
    <row r="583" spans="1:16" x14ac:dyDescent="0.25">
      <c r="A583" s="1">
        <v>43912.708333333336</v>
      </c>
      <c r="B583" s="2" t="s">
        <v>2</v>
      </c>
      <c r="C583">
        <v>20</v>
      </c>
      <c r="D583" s="2" t="s">
        <v>31</v>
      </c>
      <c r="E583">
        <v>3921531192</v>
      </c>
      <c r="F583">
        <v>9110616306</v>
      </c>
      <c r="G583">
        <v>67</v>
      </c>
      <c r="H583">
        <v>16</v>
      </c>
      <c r="I583">
        <v>83</v>
      </c>
      <c r="J583">
        <v>244</v>
      </c>
      <c r="K583">
        <v>327</v>
      </c>
      <c r="L583">
        <v>6</v>
      </c>
      <c r="M583">
        <v>5</v>
      </c>
      <c r="N583">
        <v>7</v>
      </c>
      <c r="O583">
        <v>339</v>
      </c>
      <c r="P583">
        <v>2402</v>
      </c>
    </row>
    <row r="584" spans="1:16" x14ac:dyDescent="0.25">
      <c r="A584" s="1">
        <v>43912.708333333336</v>
      </c>
      <c r="B584" s="2" t="s">
        <v>2</v>
      </c>
      <c r="C584">
        <v>19</v>
      </c>
      <c r="D584" s="2" t="s">
        <v>32</v>
      </c>
      <c r="E584">
        <v>3811569725</v>
      </c>
      <c r="F584">
        <v>133623567</v>
      </c>
      <c r="G584">
        <v>220</v>
      </c>
      <c r="H584">
        <v>55</v>
      </c>
      <c r="I584">
        <v>275</v>
      </c>
      <c r="J584">
        <v>321</v>
      </c>
      <c r="K584">
        <v>596</v>
      </c>
      <c r="L584">
        <v>138</v>
      </c>
      <c r="M584">
        <v>26</v>
      </c>
      <c r="N584">
        <v>8</v>
      </c>
      <c r="O584">
        <v>630</v>
      </c>
      <c r="P584">
        <v>5580</v>
      </c>
    </row>
    <row r="585" spans="1:16" x14ac:dyDescent="0.25">
      <c r="A585" s="1">
        <v>43912.708333333336</v>
      </c>
      <c r="B585" s="2" t="s">
        <v>2</v>
      </c>
      <c r="C585">
        <v>9</v>
      </c>
      <c r="D585" s="2" t="s">
        <v>33</v>
      </c>
      <c r="E585">
        <v>4376923077</v>
      </c>
      <c r="F585">
        <v>1125588885</v>
      </c>
      <c r="G585">
        <v>706</v>
      </c>
      <c r="H585">
        <v>215</v>
      </c>
      <c r="I585">
        <v>921</v>
      </c>
      <c r="J585">
        <v>1223</v>
      </c>
      <c r="K585">
        <v>2144</v>
      </c>
      <c r="L585">
        <v>239</v>
      </c>
      <c r="M585">
        <v>42</v>
      </c>
      <c r="N585">
        <v>91</v>
      </c>
      <c r="O585">
        <v>2277</v>
      </c>
      <c r="P585">
        <v>13264</v>
      </c>
    </row>
    <row r="586" spans="1:16" x14ac:dyDescent="0.25">
      <c r="A586" s="1">
        <v>43912.708333333336</v>
      </c>
      <c r="B586" s="2" t="s">
        <v>2</v>
      </c>
      <c r="C586">
        <v>4</v>
      </c>
      <c r="D586" s="2" t="s">
        <v>34</v>
      </c>
      <c r="E586">
        <v>4606893511</v>
      </c>
      <c r="F586">
        <v>1112123097</v>
      </c>
      <c r="G586">
        <v>235</v>
      </c>
      <c r="H586">
        <v>46</v>
      </c>
      <c r="I586">
        <v>281</v>
      </c>
      <c r="J586">
        <v>604</v>
      </c>
      <c r="K586">
        <v>885</v>
      </c>
      <c r="L586">
        <v>165</v>
      </c>
      <c r="M586">
        <v>34</v>
      </c>
      <c r="N586">
        <v>35</v>
      </c>
      <c r="O586">
        <v>954</v>
      </c>
      <c r="P586">
        <v>3050</v>
      </c>
    </row>
    <row r="587" spans="1:16" x14ac:dyDescent="0.25">
      <c r="A587" s="1">
        <v>43912.708333333336</v>
      </c>
      <c r="B587" s="2" t="s">
        <v>2</v>
      </c>
      <c r="C587">
        <v>10</v>
      </c>
      <c r="D587" s="2" t="s">
        <v>35</v>
      </c>
      <c r="E587">
        <v>4310675841</v>
      </c>
      <c r="F587">
        <v>1238824698</v>
      </c>
      <c r="G587">
        <v>97</v>
      </c>
      <c r="H587">
        <v>35</v>
      </c>
      <c r="I587">
        <v>132</v>
      </c>
      <c r="J587">
        <v>368</v>
      </c>
      <c r="K587">
        <v>500</v>
      </c>
      <c r="L587">
        <v>53</v>
      </c>
      <c r="M587">
        <v>5</v>
      </c>
      <c r="N587">
        <v>16</v>
      </c>
      <c r="O587">
        <v>521</v>
      </c>
      <c r="P587">
        <v>3135</v>
      </c>
    </row>
    <row r="588" spans="1:16" x14ac:dyDescent="0.25">
      <c r="A588" s="1">
        <v>43912.708333333336</v>
      </c>
      <c r="B588" s="2" t="s">
        <v>2</v>
      </c>
      <c r="C588">
        <v>2</v>
      </c>
      <c r="D588" s="2" t="s">
        <v>36</v>
      </c>
      <c r="E588">
        <v>4573750286</v>
      </c>
      <c r="F588">
        <v>7320149366</v>
      </c>
      <c r="G588">
        <v>63</v>
      </c>
      <c r="H588">
        <v>21</v>
      </c>
      <c r="I588">
        <v>84</v>
      </c>
      <c r="J588">
        <v>270</v>
      </c>
      <c r="K588">
        <v>354</v>
      </c>
      <c r="L588">
        <v>50</v>
      </c>
      <c r="M588">
        <v>1</v>
      </c>
      <c r="N588">
        <v>9</v>
      </c>
      <c r="O588">
        <v>364</v>
      </c>
      <c r="P588">
        <v>950</v>
      </c>
    </row>
    <row r="589" spans="1:16" x14ac:dyDescent="0.25">
      <c r="A589" s="1">
        <v>43912.708333333336</v>
      </c>
      <c r="B589" s="2" t="s">
        <v>2</v>
      </c>
      <c r="C589">
        <v>5</v>
      </c>
      <c r="D589" s="2" t="s">
        <v>37</v>
      </c>
      <c r="E589">
        <v>4543490485</v>
      </c>
      <c r="F589">
        <v>1233845213</v>
      </c>
      <c r="G589">
        <v>1113</v>
      </c>
      <c r="H589">
        <v>255</v>
      </c>
      <c r="I589">
        <v>1368</v>
      </c>
      <c r="J589">
        <v>3276</v>
      </c>
      <c r="K589">
        <v>4644</v>
      </c>
      <c r="L589">
        <v>430</v>
      </c>
      <c r="M589">
        <v>309</v>
      </c>
      <c r="N589">
        <v>169</v>
      </c>
      <c r="O589">
        <v>5122</v>
      </c>
      <c r="P589">
        <v>57671</v>
      </c>
    </row>
    <row r="590" spans="1:16" x14ac:dyDescent="0.25">
      <c r="A590" s="1">
        <v>43913.708333333336</v>
      </c>
      <c r="B590" s="2" t="s">
        <v>2</v>
      </c>
      <c r="C590">
        <v>13</v>
      </c>
      <c r="D590" s="2" t="s">
        <v>17</v>
      </c>
      <c r="E590">
        <v>4235122196</v>
      </c>
      <c r="F590">
        <v>1339843823</v>
      </c>
      <c r="G590">
        <v>228</v>
      </c>
      <c r="H590">
        <v>52</v>
      </c>
      <c r="I590">
        <v>280</v>
      </c>
      <c r="J590">
        <v>325</v>
      </c>
      <c r="K590">
        <v>605</v>
      </c>
      <c r="L590">
        <v>66</v>
      </c>
      <c r="M590">
        <v>20</v>
      </c>
      <c r="N590">
        <v>38</v>
      </c>
      <c r="O590">
        <v>663</v>
      </c>
      <c r="P590">
        <v>3674</v>
      </c>
    </row>
    <row r="591" spans="1:16" x14ac:dyDescent="0.25">
      <c r="A591" s="1">
        <v>43913.708333333336</v>
      </c>
      <c r="B591" s="2" t="s">
        <v>2</v>
      </c>
      <c r="C591">
        <v>17</v>
      </c>
      <c r="D591" s="2" t="s">
        <v>18</v>
      </c>
      <c r="E591">
        <v>4063947052</v>
      </c>
      <c r="F591">
        <v>1580514834</v>
      </c>
      <c r="G591">
        <v>15</v>
      </c>
      <c r="H591">
        <v>12</v>
      </c>
      <c r="I591">
        <v>27</v>
      </c>
      <c r="J591">
        <v>62</v>
      </c>
      <c r="K591">
        <v>89</v>
      </c>
      <c r="L591">
        <v>8</v>
      </c>
      <c r="M591">
        <v>0</v>
      </c>
      <c r="N591">
        <v>1</v>
      </c>
      <c r="O591">
        <v>90</v>
      </c>
      <c r="P591">
        <v>696</v>
      </c>
    </row>
    <row r="592" spans="1:16" x14ac:dyDescent="0.25">
      <c r="A592" s="1">
        <v>43913.708333333336</v>
      </c>
      <c r="B592" s="2" t="s">
        <v>2</v>
      </c>
      <c r="C592">
        <v>4</v>
      </c>
      <c r="D592" s="2" t="s">
        <v>19</v>
      </c>
      <c r="E592">
        <v>4649933453</v>
      </c>
      <c r="F592">
        <v>1135662422</v>
      </c>
      <c r="G592">
        <v>145</v>
      </c>
      <c r="H592">
        <v>33</v>
      </c>
      <c r="I592">
        <v>178</v>
      </c>
      <c r="J592">
        <v>510</v>
      </c>
      <c r="K592">
        <v>688</v>
      </c>
      <c r="L592">
        <v>40</v>
      </c>
      <c r="M592">
        <v>7</v>
      </c>
      <c r="N592">
        <v>29</v>
      </c>
      <c r="O592">
        <v>724</v>
      </c>
      <c r="P592">
        <v>6084</v>
      </c>
    </row>
    <row r="593" spans="1:16" x14ac:dyDescent="0.25">
      <c r="A593" s="1">
        <v>43913.708333333336</v>
      </c>
      <c r="B593" s="2" t="s">
        <v>2</v>
      </c>
      <c r="C593">
        <v>18</v>
      </c>
      <c r="D593" s="2" t="s">
        <v>20</v>
      </c>
      <c r="E593">
        <v>3890597598</v>
      </c>
      <c r="F593">
        <v>1659440194</v>
      </c>
      <c r="G593">
        <v>82</v>
      </c>
      <c r="H593">
        <v>20</v>
      </c>
      <c r="I593">
        <v>102</v>
      </c>
      <c r="J593">
        <v>178</v>
      </c>
      <c r="K593">
        <v>280</v>
      </c>
      <c r="L593">
        <v>20</v>
      </c>
      <c r="M593">
        <v>5</v>
      </c>
      <c r="N593">
        <v>7</v>
      </c>
      <c r="O593">
        <v>292</v>
      </c>
      <c r="P593">
        <v>4073</v>
      </c>
    </row>
    <row r="594" spans="1:16" x14ac:dyDescent="0.25">
      <c r="A594" s="1">
        <v>43913.708333333336</v>
      </c>
      <c r="B594" s="2" t="s">
        <v>2</v>
      </c>
      <c r="C594">
        <v>15</v>
      </c>
      <c r="D594" s="2" t="s">
        <v>21</v>
      </c>
      <c r="E594">
        <v>4083956555</v>
      </c>
      <c r="F594">
        <v>1425084984</v>
      </c>
      <c r="G594">
        <v>266</v>
      </c>
      <c r="H594">
        <v>110</v>
      </c>
      <c r="I594">
        <v>376</v>
      </c>
      <c r="J594">
        <v>553</v>
      </c>
      <c r="K594">
        <v>929</v>
      </c>
      <c r="L594">
        <v>63</v>
      </c>
      <c r="M594">
        <v>48</v>
      </c>
      <c r="N594">
        <v>49</v>
      </c>
      <c r="O594">
        <v>1026</v>
      </c>
      <c r="P594">
        <v>5813</v>
      </c>
    </row>
    <row r="595" spans="1:16" x14ac:dyDescent="0.25">
      <c r="A595" s="1">
        <v>43913.708333333336</v>
      </c>
      <c r="B595" s="2" t="s">
        <v>2</v>
      </c>
      <c r="C595">
        <v>8</v>
      </c>
      <c r="D595" s="2" t="s">
        <v>22</v>
      </c>
      <c r="E595">
        <v>4449436681</v>
      </c>
      <c r="F595">
        <v>113417208</v>
      </c>
      <c r="G595">
        <v>2846</v>
      </c>
      <c r="H595">
        <v>276</v>
      </c>
      <c r="I595">
        <v>3122</v>
      </c>
      <c r="J595">
        <v>4098</v>
      </c>
      <c r="K595">
        <v>7220</v>
      </c>
      <c r="L595">
        <v>830</v>
      </c>
      <c r="M595">
        <v>423</v>
      </c>
      <c r="N595">
        <v>892</v>
      </c>
      <c r="O595">
        <v>8535</v>
      </c>
      <c r="P595">
        <v>31200</v>
      </c>
    </row>
    <row r="596" spans="1:16" x14ac:dyDescent="0.25">
      <c r="A596" s="1">
        <v>43913.708333333336</v>
      </c>
      <c r="B596" s="2" t="s">
        <v>2</v>
      </c>
      <c r="C596">
        <v>6</v>
      </c>
      <c r="D596" s="2" t="s">
        <v>23</v>
      </c>
      <c r="E596">
        <v>456494354</v>
      </c>
      <c r="F596">
        <v>1376813649</v>
      </c>
      <c r="G596">
        <v>185</v>
      </c>
      <c r="H596">
        <v>41</v>
      </c>
      <c r="I596">
        <v>226</v>
      </c>
      <c r="J596">
        <v>545</v>
      </c>
      <c r="K596">
        <v>771</v>
      </c>
      <c r="L596">
        <v>33</v>
      </c>
      <c r="M596">
        <v>105</v>
      </c>
      <c r="N596">
        <v>54</v>
      </c>
      <c r="O596">
        <v>930</v>
      </c>
      <c r="P596">
        <v>7424</v>
      </c>
    </row>
    <row r="597" spans="1:16" x14ac:dyDescent="0.25">
      <c r="A597" s="1">
        <v>43913.708333333336</v>
      </c>
      <c r="B597" s="2" t="s">
        <v>2</v>
      </c>
      <c r="C597">
        <v>12</v>
      </c>
      <c r="D597" s="2" t="s">
        <v>24</v>
      </c>
      <c r="E597">
        <v>4189277044</v>
      </c>
      <c r="F597">
        <v>1248366722</v>
      </c>
      <c r="G597">
        <v>718</v>
      </c>
      <c r="H597">
        <v>96</v>
      </c>
      <c r="I597">
        <v>814</v>
      </c>
      <c r="J597">
        <v>600</v>
      </c>
      <c r="K597">
        <v>1414</v>
      </c>
      <c r="L597">
        <v>142</v>
      </c>
      <c r="M597">
        <v>63</v>
      </c>
      <c r="N597">
        <v>63</v>
      </c>
      <c r="O597">
        <v>1540</v>
      </c>
      <c r="P597">
        <v>18371</v>
      </c>
    </row>
    <row r="598" spans="1:16" x14ac:dyDescent="0.25">
      <c r="A598" s="1">
        <v>43913.708333333336</v>
      </c>
      <c r="B598" s="2" t="s">
        <v>2</v>
      </c>
      <c r="C598">
        <v>7</v>
      </c>
      <c r="D598" s="2" t="s">
        <v>25</v>
      </c>
      <c r="E598">
        <v>4441149315</v>
      </c>
      <c r="F598">
        <v>89326992</v>
      </c>
      <c r="G598">
        <v>761</v>
      </c>
      <c r="H598">
        <v>133</v>
      </c>
      <c r="I598">
        <v>894</v>
      </c>
      <c r="J598">
        <v>659</v>
      </c>
      <c r="K598">
        <v>1553</v>
      </c>
      <c r="L598">
        <v>202</v>
      </c>
      <c r="M598">
        <v>159</v>
      </c>
      <c r="N598">
        <v>212</v>
      </c>
      <c r="O598">
        <v>1924</v>
      </c>
      <c r="P598">
        <v>5538</v>
      </c>
    </row>
    <row r="599" spans="1:16" x14ac:dyDescent="0.25">
      <c r="A599" s="1">
        <v>43913.708333333336</v>
      </c>
      <c r="B599" s="2" t="s">
        <v>2</v>
      </c>
      <c r="C599">
        <v>3</v>
      </c>
      <c r="D599" s="2" t="s">
        <v>26</v>
      </c>
      <c r="E599">
        <v>4546679409</v>
      </c>
      <c r="F599">
        <v>9190347404</v>
      </c>
      <c r="G599">
        <v>9266</v>
      </c>
      <c r="H599">
        <v>1183</v>
      </c>
      <c r="I599">
        <v>10449</v>
      </c>
      <c r="J599">
        <v>8461</v>
      </c>
      <c r="K599">
        <v>18910</v>
      </c>
      <c r="L599">
        <v>1025</v>
      </c>
      <c r="M599">
        <v>6075</v>
      </c>
      <c r="N599">
        <v>3776</v>
      </c>
      <c r="O599">
        <v>28761</v>
      </c>
      <c r="P599">
        <v>73242</v>
      </c>
    </row>
    <row r="600" spans="1:16" x14ac:dyDescent="0.25">
      <c r="A600" s="1">
        <v>43913.708333333336</v>
      </c>
      <c r="B600" s="2" t="s">
        <v>2</v>
      </c>
      <c r="C600">
        <v>11</v>
      </c>
      <c r="D600" s="2" t="s">
        <v>27</v>
      </c>
      <c r="E600">
        <v>4361675973</v>
      </c>
      <c r="F600">
        <v>135188753</v>
      </c>
      <c r="G600">
        <v>882</v>
      </c>
      <c r="H600">
        <v>148</v>
      </c>
      <c r="I600">
        <v>1030</v>
      </c>
      <c r="J600">
        <v>1328</v>
      </c>
      <c r="K600">
        <v>2358</v>
      </c>
      <c r="L600">
        <v>127</v>
      </c>
      <c r="M600">
        <v>8</v>
      </c>
      <c r="N600">
        <v>203</v>
      </c>
      <c r="O600">
        <v>2569</v>
      </c>
      <c r="P600">
        <v>6782</v>
      </c>
    </row>
    <row r="601" spans="1:16" x14ac:dyDescent="0.25">
      <c r="A601" s="1">
        <v>43913.708333333336</v>
      </c>
      <c r="B601" s="2" t="s">
        <v>2</v>
      </c>
      <c r="C601">
        <v>14</v>
      </c>
      <c r="D601" s="2" t="s">
        <v>28</v>
      </c>
      <c r="E601">
        <v>4155774754</v>
      </c>
      <c r="F601">
        <v>1465916051</v>
      </c>
      <c r="G601">
        <v>25</v>
      </c>
      <c r="H601">
        <v>7</v>
      </c>
      <c r="I601">
        <v>32</v>
      </c>
      <c r="J601">
        <v>18</v>
      </c>
      <c r="K601">
        <v>50</v>
      </c>
      <c r="L601">
        <v>-2</v>
      </c>
      <c r="M601">
        <v>10</v>
      </c>
      <c r="N601">
        <v>7</v>
      </c>
      <c r="O601">
        <v>67</v>
      </c>
      <c r="P601">
        <v>532</v>
      </c>
    </row>
    <row r="602" spans="1:16" x14ac:dyDescent="0.25">
      <c r="A602" s="1">
        <v>43913.708333333336</v>
      </c>
      <c r="B602" s="2" t="s">
        <v>2</v>
      </c>
      <c r="C602">
        <v>1</v>
      </c>
      <c r="D602" s="2" t="s">
        <v>29</v>
      </c>
      <c r="E602">
        <v>450732745</v>
      </c>
      <c r="F602">
        <v>7680687483</v>
      </c>
      <c r="G602">
        <v>2194</v>
      </c>
      <c r="H602">
        <v>343</v>
      </c>
      <c r="I602">
        <v>2537</v>
      </c>
      <c r="J602">
        <v>1992</v>
      </c>
      <c r="K602">
        <v>4529</v>
      </c>
      <c r="L602">
        <v>402</v>
      </c>
      <c r="M602">
        <v>17</v>
      </c>
      <c r="N602">
        <v>315</v>
      </c>
      <c r="O602">
        <v>4861</v>
      </c>
      <c r="P602">
        <v>13560</v>
      </c>
    </row>
    <row r="603" spans="1:16" x14ac:dyDescent="0.25">
      <c r="A603" s="1">
        <v>43913.708333333336</v>
      </c>
      <c r="B603" s="2" t="s">
        <v>2</v>
      </c>
      <c r="C603">
        <v>16</v>
      </c>
      <c r="D603" s="2" t="s">
        <v>30</v>
      </c>
      <c r="E603">
        <v>4112559576</v>
      </c>
      <c r="F603">
        <v>1686736689</v>
      </c>
      <c r="G603">
        <v>285</v>
      </c>
      <c r="H603">
        <v>45</v>
      </c>
      <c r="I603">
        <v>330</v>
      </c>
      <c r="J603">
        <v>532</v>
      </c>
      <c r="K603">
        <v>862</v>
      </c>
      <c r="L603">
        <v>114</v>
      </c>
      <c r="M603">
        <v>7</v>
      </c>
      <c r="N603">
        <v>37</v>
      </c>
      <c r="O603">
        <v>906</v>
      </c>
      <c r="P603">
        <v>6761</v>
      </c>
    </row>
    <row r="604" spans="1:16" x14ac:dyDescent="0.25">
      <c r="A604" s="1">
        <v>43913.708333333336</v>
      </c>
      <c r="B604" s="2" t="s">
        <v>2</v>
      </c>
      <c r="C604">
        <v>20</v>
      </c>
      <c r="D604" s="2" t="s">
        <v>31</v>
      </c>
      <c r="E604">
        <v>3921531192</v>
      </c>
      <c r="F604">
        <v>9110616306</v>
      </c>
      <c r="G604">
        <v>76</v>
      </c>
      <c r="H604">
        <v>18</v>
      </c>
      <c r="I604">
        <v>94</v>
      </c>
      <c r="J604">
        <v>249</v>
      </c>
      <c r="K604">
        <v>343</v>
      </c>
      <c r="L604">
        <v>16</v>
      </c>
      <c r="M604">
        <v>5</v>
      </c>
      <c r="N604">
        <v>11</v>
      </c>
      <c r="O604">
        <v>359</v>
      </c>
      <c r="P604">
        <v>2568</v>
      </c>
    </row>
    <row r="605" spans="1:16" x14ac:dyDescent="0.25">
      <c r="A605" s="1">
        <v>43913.708333333336</v>
      </c>
      <c r="B605" s="2" t="s">
        <v>2</v>
      </c>
      <c r="C605">
        <v>19</v>
      </c>
      <c r="D605" s="2" t="s">
        <v>32</v>
      </c>
      <c r="E605">
        <v>3811569725</v>
      </c>
      <c r="F605">
        <v>133623567</v>
      </c>
      <c r="G605">
        <v>250</v>
      </c>
      <c r="H605">
        <v>60</v>
      </c>
      <c r="I605">
        <v>310</v>
      </c>
      <c r="J605">
        <v>371</v>
      </c>
      <c r="K605">
        <v>681</v>
      </c>
      <c r="L605">
        <v>85</v>
      </c>
      <c r="M605">
        <v>27</v>
      </c>
      <c r="N605">
        <v>13</v>
      </c>
      <c r="O605">
        <v>721</v>
      </c>
      <c r="P605">
        <v>6375</v>
      </c>
    </row>
    <row r="606" spans="1:16" x14ac:dyDescent="0.25">
      <c r="A606" s="1">
        <v>43913.708333333336</v>
      </c>
      <c r="B606" s="2" t="s">
        <v>2</v>
      </c>
      <c r="C606">
        <v>9</v>
      </c>
      <c r="D606" s="2" t="s">
        <v>33</v>
      </c>
      <c r="E606">
        <v>4376923077</v>
      </c>
      <c r="F606">
        <v>1125588885</v>
      </c>
      <c r="G606">
        <v>838</v>
      </c>
      <c r="H606">
        <v>238</v>
      </c>
      <c r="I606">
        <v>1076</v>
      </c>
      <c r="J606">
        <v>1225</v>
      </c>
      <c r="K606">
        <v>2301</v>
      </c>
      <c r="L606">
        <v>157</v>
      </c>
      <c r="M606">
        <v>51</v>
      </c>
      <c r="N606">
        <v>109</v>
      </c>
      <c r="O606">
        <v>2461</v>
      </c>
      <c r="P606">
        <v>13851</v>
      </c>
    </row>
    <row r="607" spans="1:16" x14ac:dyDescent="0.25">
      <c r="A607" s="1">
        <v>43913.708333333336</v>
      </c>
      <c r="B607" s="2" t="s">
        <v>2</v>
      </c>
      <c r="C607">
        <v>4</v>
      </c>
      <c r="D607" s="2" t="s">
        <v>34</v>
      </c>
      <c r="E607">
        <v>4606893511</v>
      </c>
      <c r="F607">
        <v>1112123097</v>
      </c>
      <c r="G607">
        <v>249</v>
      </c>
      <c r="H607">
        <v>46</v>
      </c>
      <c r="I607">
        <v>295</v>
      </c>
      <c r="J607">
        <v>619</v>
      </c>
      <c r="K607">
        <v>914</v>
      </c>
      <c r="L607">
        <v>29</v>
      </c>
      <c r="M607">
        <v>68</v>
      </c>
      <c r="N607">
        <v>41</v>
      </c>
      <c r="O607">
        <v>1023</v>
      </c>
      <c r="P607">
        <v>3150</v>
      </c>
    </row>
    <row r="608" spans="1:16" x14ac:dyDescent="0.25">
      <c r="A608" s="1">
        <v>43913.708333333336</v>
      </c>
      <c r="B608" s="2" t="s">
        <v>2</v>
      </c>
      <c r="C608">
        <v>10</v>
      </c>
      <c r="D608" s="2" t="s">
        <v>35</v>
      </c>
      <c r="E608">
        <v>4310675841</v>
      </c>
      <c r="F608">
        <v>1238824698</v>
      </c>
      <c r="G608">
        <v>106</v>
      </c>
      <c r="H608">
        <v>42</v>
      </c>
      <c r="I608">
        <v>148</v>
      </c>
      <c r="J608">
        <v>408</v>
      </c>
      <c r="K608">
        <v>556</v>
      </c>
      <c r="L608">
        <v>56</v>
      </c>
      <c r="M608">
        <v>5</v>
      </c>
      <c r="N608">
        <v>16</v>
      </c>
      <c r="O608">
        <v>577</v>
      </c>
      <c r="P608">
        <v>3561</v>
      </c>
    </row>
    <row r="609" spans="1:16" x14ac:dyDescent="0.25">
      <c r="A609" s="1">
        <v>43913.708333333336</v>
      </c>
      <c r="B609" s="2" t="s">
        <v>2</v>
      </c>
      <c r="C609">
        <v>2</v>
      </c>
      <c r="D609" s="2" t="s">
        <v>36</v>
      </c>
      <c r="E609">
        <v>4573750286</v>
      </c>
      <c r="F609">
        <v>7320149366</v>
      </c>
      <c r="G609">
        <v>69</v>
      </c>
      <c r="H609">
        <v>20</v>
      </c>
      <c r="I609">
        <v>89</v>
      </c>
      <c r="J609">
        <v>290</v>
      </c>
      <c r="K609">
        <v>379</v>
      </c>
      <c r="L609">
        <v>25</v>
      </c>
      <c r="M609">
        <v>2</v>
      </c>
      <c r="N609">
        <v>12</v>
      </c>
      <c r="O609">
        <v>393</v>
      </c>
      <c r="P609">
        <v>1098</v>
      </c>
    </row>
    <row r="610" spans="1:16" x14ac:dyDescent="0.25">
      <c r="A610" s="1">
        <v>43913.708333333336</v>
      </c>
      <c r="B610" s="2" t="s">
        <v>2</v>
      </c>
      <c r="C610">
        <v>5</v>
      </c>
      <c r="D610" s="2" t="s">
        <v>37</v>
      </c>
      <c r="E610">
        <v>4543490485</v>
      </c>
      <c r="F610">
        <v>1233845213</v>
      </c>
      <c r="G610">
        <v>1206</v>
      </c>
      <c r="H610">
        <v>281</v>
      </c>
      <c r="I610">
        <v>1487</v>
      </c>
      <c r="J610">
        <v>3499</v>
      </c>
      <c r="K610">
        <v>4986</v>
      </c>
      <c r="L610">
        <v>342</v>
      </c>
      <c r="M610">
        <v>327</v>
      </c>
      <c r="N610">
        <v>192</v>
      </c>
      <c r="O610">
        <v>5505</v>
      </c>
      <c r="P610">
        <v>61115</v>
      </c>
    </row>
    <row r="611" spans="1:16" x14ac:dyDescent="0.25">
      <c r="A611" s="1">
        <v>43914.708333333336</v>
      </c>
      <c r="B611" s="2" t="s">
        <v>2</v>
      </c>
      <c r="C611">
        <v>13</v>
      </c>
      <c r="D611" s="2" t="s">
        <v>17</v>
      </c>
      <c r="E611">
        <v>4235122196</v>
      </c>
      <c r="F611">
        <v>1339843823</v>
      </c>
      <c r="G611">
        <v>234</v>
      </c>
      <c r="H611">
        <v>57</v>
      </c>
      <c r="I611">
        <v>291</v>
      </c>
      <c r="J611">
        <v>331</v>
      </c>
      <c r="K611">
        <v>622</v>
      </c>
      <c r="L611">
        <v>17</v>
      </c>
      <c r="M611">
        <v>21</v>
      </c>
      <c r="N611">
        <v>46</v>
      </c>
      <c r="O611">
        <v>689</v>
      </c>
      <c r="P611">
        <v>4294</v>
      </c>
    </row>
    <row r="612" spans="1:16" x14ac:dyDescent="0.25">
      <c r="A612" s="1">
        <v>43914.708333333336</v>
      </c>
      <c r="B612" s="2" t="s">
        <v>2</v>
      </c>
      <c r="C612">
        <v>17</v>
      </c>
      <c r="D612" s="2" t="s">
        <v>18</v>
      </c>
      <c r="E612">
        <v>4063947052</v>
      </c>
      <c r="F612">
        <v>1580514834</v>
      </c>
      <c r="G612">
        <v>14</v>
      </c>
      <c r="H612">
        <v>12</v>
      </c>
      <c r="I612">
        <v>26</v>
      </c>
      <c r="J612">
        <v>65</v>
      </c>
      <c r="K612">
        <v>91</v>
      </c>
      <c r="L612">
        <v>2</v>
      </c>
      <c r="M612">
        <v>0</v>
      </c>
      <c r="N612">
        <v>1</v>
      </c>
      <c r="O612">
        <v>92</v>
      </c>
      <c r="P612">
        <v>744</v>
      </c>
    </row>
    <row r="613" spans="1:16" x14ac:dyDescent="0.25">
      <c r="A613" s="1">
        <v>43914.708333333336</v>
      </c>
      <c r="B613" s="2" t="s">
        <v>2</v>
      </c>
      <c r="C613">
        <v>4</v>
      </c>
      <c r="D613" s="2" t="s">
        <v>19</v>
      </c>
      <c r="E613">
        <v>4649933453</v>
      </c>
      <c r="F613">
        <v>1135662422</v>
      </c>
      <c r="G613">
        <v>166</v>
      </c>
      <c r="H613">
        <v>38</v>
      </c>
      <c r="I613">
        <v>204</v>
      </c>
      <c r="J613">
        <v>495</v>
      </c>
      <c r="K613">
        <v>699</v>
      </c>
      <c r="L613">
        <v>11</v>
      </c>
      <c r="M613">
        <v>44</v>
      </c>
      <c r="N613">
        <v>38</v>
      </c>
      <c r="O613">
        <v>781</v>
      </c>
      <c r="P613">
        <v>6509</v>
      </c>
    </row>
    <row r="614" spans="1:16" x14ac:dyDescent="0.25">
      <c r="A614" s="1">
        <v>43914.708333333336</v>
      </c>
      <c r="B614" s="2" t="s">
        <v>2</v>
      </c>
      <c r="C614">
        <v>18</v>
      </c>
      <c r="D614" s="2" t="s">
        <v>20</v>
      </c>
      <c r="E614">
        <v>3890597598</v>
      </c>
      <c r="F614">
        <v>1659440194</v>
      </c>
      <c r="G614">
        <v>88</v>
      </c>
      <c r="H614">
        <v>21</v>
      </c>
      <c r="I614">
        <v>109</v>
      </c>
      <c r="J614">
        <v>195</v>
      </c>
      <c r="K614">
        <v>304</v>
      </c>
      <c r="L614">
        <v>24</v>
      </c>
      <c r="M614">
        <v>5</v>
      </c>
      <c r="N614">
        <v>10</v>
      </c>
      <c r="O614">
        <v>319</v>
      </c>
      <c r="P614">
        <v>4486</v>
      </c>
    </row>
    <row r="615" spans="1:16" x14ac:dyDescent="0.25">
      <c r="A615" s="1">
        <v>43914.708333333336</v>
      </c>
      <c r="B615" s="2" t="s">
        <v>2</v>
      </c>
      <c r="C615">
        <v>15</v>
      </c>
      <c r="D615" s="2" t="s">
        <v>21</v>
      </c>
      <c r="E615">
        <v>4083956555</v>
      </c>
      <c r="F615">
        <v>1425084984</v>
      </c>
      <c r="G615">
        <v>345</v>
      </c>
      <c r="H615">
        <v>181</v>
      </c>
      <c r="I615">
        <v>526</v>
      </c>
      <c r="J615">
        <v>466</v>
      </c>
      <c r="K615">
        <v>992</v>
      </c>
      <c r="L615">
        <v>63</v>
      </c>
      <c r="M615">
        <v>53</v>
      </c>
      <c r="N615">
        <v>56</v>
      </c>
      <c r="O615">
        <v>1101</v>
      </c>
      <c r="P615">
        <v>6297</v>
      </c>
    </row>
    <row r="616" spans="1:16" x14ac:dyDescent="0.25">
      <c r="A616" s="1">
        <v>43914.708333333336</v>
      </c>
      <c r="B616" s="2" t="s">
        <v>2</v>
      </c>
      <c r="C616">
        <v>8</v>
      </c>
      <c r="D616" s="2" t="s">
        <v>22</v>
      </c>
      <c r="E616">
        <v>4449436681</v>
      </c>
      <c r="F616">
        <v>113417208</v>
      </c>
      <c r="G616">
        <v>2974</v>
      </c>
      <c r="H616">
        <v>291</v>
      </c>
      <c r="I616">
        <v>3265</v>
      </c>
      <c r="J616">
        <v>4446</v>
      </c>
      <c r="K616">
        <v>7711</v>
      </c>
      <c r="L616">
        <v>491</v>
      </c>
      <c r="M616">
        <v>558</v>
      </c>
      <c r="N616">
        <v>985</v>
      </c>
      <c r="O616">
        <v>9254</v>
      </c>
      <c r="P616">
        <v>33527</v>
      </c>
    </row>
    <row r="617" spans="1:16" x14ac:dyDescent="0.25">
      <c r="A617" s="1">
        <v>43914.708333333336</v>
      </c>
      <c r="B617" s="2" t="s">
        <v>2</v>
      </c>
      <c r="C617">
        <v>6</v>
      </c>
      <c r="D617" s="2" t="s">
        <v>23</v>
      </c>
      <c r="E617">
        <v>456494354</v>
      </c>
      <c r="F617">
        <v>1376813649</v>
      </c>
      <c r="G617">
        <v>195</v>
      </c>
      <c r="H617">
        <v>49</v>
      </c>
      <c r="I617">
        <v>244</v>
      </c>
      <c r="J617">
        <v>604</v>
      </c>
      <c r="K617">
        <v>848</v>
      </c>
      <c r="L617">
        <v>77</v>
      </c>
      <c r="M617">
        <v>80</v>
      </c>
      <c r="N617">
        <v>64</v>
      </c>
      <c r="O617">
        <v>992</v>
      </c>
      <c r="P617">
        <v>8526</v>
      </c>
    </row>
    <row r="618" spans="1:16" x14ac:dyDescent="0.25">
      <c r="A618" s="1">
        <v>43914.708333333336</v>
      </c>
      <c r="B618" s="2" t="s">
        <v>2</v>
      </c>
      <c r="C618">
        <v>12</v>
      </c>
      <c r="D618" s="2" t="s">
        <v>24</v>
      </c>
      <c r="E618">
        <v>4189277044</v>
      </c>
      <c r="F618">
        <v>1248366722</v>
      </c>
      <c r="G618">
        <v>747</v>
      </c>
      <c r="H618">
        <v>94</v>
      </c>
      <c r="I618">
        <v>841</v>
      </c>
      <c r="J618">
        <v>704</v>
      </c>
      <c r="K618">
        <v>1545</v>
      </c>
      <c r="L618">
        <v>131</v>
      </c>
      <c r="M618">
        <v>103</v>
      </c>
      <c r="N618">
        <v>80</v>
      </c>
      <c r="O618">
        <v>1728</v>
      </c>
      <c r="P618">
        <v>18371</v>
      </c>
    </row>
    <row r="619" spans="1:16" x14ac:dyDescent="0.25">
      <c r="A619" s="1">
        <v>43914.708333333336</v>
      </c>
      <c r="B619" s="2" t="s">
        <v>2</v>
      </c>
      <c r="C619">
        <v>7</v>
      </c>
      <c r="D619" s="2" t="s">
        <v>25</v>
      </c>
      <c r="E619">
        <v>4441149315</v>
      </c>
      <c r="F619">
        <v>89326992</v>
      </c>
      <c r="G619">
        <v>803</v>
      </c>
      <c r="H619">
        <v>147</v>
      </c>
      <c r="I619">
        <v>950</v>
      </c>
      <c r="J619">
        <v>742</v>
      </c>
      <c r="K619">
        <v>1692</v>
      </c>
      <c r="L619">
        <v>139</v>
      </c>
      <c r="M619">
        <v>193</v>
      </c>
      <c r="N619">
        <v>231</v>
      </c>
      <c r="O619">
        <v>2116</v>
      </c>
      <c r="P619">
        <v>5992</v>
      </c>
    </row>
    <row r="620" spans="1:16" x14ac:dyDescent="0.25">
      <c r="A620" s="1">
        <v>43914.708333333336</v>
      </c>
      <c r="B620" s="2" t="s">
        <v>2</v>
      </c>
      <c r="C620">
        <v>3</v>
      </c>
      <c r="D620" s="2" t="s">
        <v>26</v>
      </c>
      <c r="E620">
        <v>4546679409</v>
      </c>
      <c r="F620">
        <v>9190347404</v>
      </c>
      <c r="G620">
        <v>9711</v>
      </c>
      <c r="H620">
        <v>1194</v>
      </c>
      <c r="I620">
        <v>10905</v>
      </c>
      <c r="J620">
        <v>8963</v>
      </c>
      <c r="K620">
        <v>19868</v>
      </c>
      <c r="L620">
        <v>958</v>
      </c>
      <c r="M620">
        <v>6657</v>
      </c>
      <c r="N620">
        <v>4178</v>
      </c>
      <c r="O620">
        <v>30703</v>
      </c>
      <c r="P620">
        <v>76695</v>
      </c>
    </row>
    <row r="621" spans="1:16" x14ac:dyDescent="0.25">
      <c r="A621" s="1">
        <v>43914.708333333336</v>
      </c>
      <c r="B621" s="2" t="s">
        <v>2</v>
      </c>
      <c r="C621">
        <v>11</v>
      </c>
      <c r="D621" s="2" t="s">
        <v>27</v>
      </c>
      <c r="E621">
        <v>4361675973</v>
      </c>
      <c r="F621">
        <v>135188753</v>
      </c>
      <c r="G621">
        <v>862</v>
      </c>
      <c r="H621">
        <v>149</v>
      </c>
      <c r="I621">
        <v>1011</v>
      </c>
      <c r="J621">
        <v>1486</v>
      </c>
      <c r="K621">
        <v>2497</v>
      </c>
      <c r="L621">
        <v>139</v>
      </c>
      <c r="M621">
        <v>8</v>
      </c>
      <c r="N621">
        <v>231</v>
      </c>
      <c r="O621">
        <v>2736</v>
      </c>
      <c r="P621">
        <v>7229</v>
      </c>
    </row>
    <row r="622" spans="1:16" x14ac:dyDescent="0.25">
      <c r="A622" s="1">
        <v>43914.708333333336</v>
      </c>
      <c r="B622" s="2" t="s">
        <v>2</v>
      </c>
      <c r="C622">
        <v>14</v>
      </c>
      <c r="D622" s="2" t="s">
        <v>28</v>
      </c>
      <c r="E622">
        <v>4155774754</v>
      </c>
      <c r="F622">
        <v>1465916051</v>
      </c>
      <c r="G622">
        <v>27</v>
      </c>
      <c r="H622">
        <v>7</v>
      </c>
      <c r="I622">
        <v>34</v>
      </c>
      <c r="J622">
        <v>21</v>
      </c>
      <c r="K622">
        <v>55</v>
      </c>
      <c r="L622">
        <v>5</v>
      </c>
      <c r="M622">
        <v>10</v>
      </c>
      <c r="N622">
        <v>8</v>
      </c>
      <c r="O622">
        <v>73</v>
      </c>
      <c r="P622">
        <v>572</v>
      </c>
    </row>
    <row r="623" spans="1:16" x14ac:dyDescent="0.25">
      <c r="A623" s="1">
        <v>43914.708333333336</v>
      </c>
      <c r="B623" s="2" t="s">
        <v>2</v>
      </c>
      <c r="C623">
        <v>1</v>
      </c>
      <c r="D623" s="2" t="s">
        <v>29</v>
      </c>
      <c r="E623">
        <v>450732745</v>
      </c>
      <c r="F623">
        <v>7680687483</v>
      </c>
      <c r="G623">
        <v>2404</v>
      </c>
      <c r="H623">
        <v>360</v>
      </c>
      <c r="I623">
        <v>2764</v>
      </c>
      <c r="J623">
        <v>2360</v>
      </c>
      <c r="K623">
        <v>5124</v>
      </c>
      <c r="L623">
        <v>595</v>
      </c>
      <c r="M623">
        <v>17</v>
      </c>
      <c r="N623">
        <v>374</v>
      </c>
      <c r="O623">
        <v>5515</v>
      </c>
      <c r="P623">
        <v>15469</v>
      </c>
    </row>
    <row r="624" spans="1:16" x14ac:dyDescent="0.25">
      <c r="A624" s="1">
        <v>43914.708333333336</v>
      </c>
      <c r="B624" s="2" t="s">
        <v>2</v>
      </c>
      <c r="C624">
        <v>16</v>
      </c>
      <c r="D624" s="2" t="s">
        <v>30</v>
      </c>
      <c r="E624">
        <v>4112559576</v>
      </c>
      <c r="F624">
        <v>1686736689</v>
      </c>
      <c r="G624">
        <v>317</v>
      </c>
      <c r="H624">
        <v>57</v>
      </c>
      <c r="I624">
        <v>374</v>
      </c>
      <c r="J624">
        <v>566</v>
      </c>
      <c r="K624">
        <v>940</v>
      </c>
      <c r="L624">
        <v>78</v>
      </c>
      <c r="M624">
        <v>21</v>
      </c>
      <c r="N624">
        <v>44</v>
      </c>
      <c r="O624">
        <v>1005</v>
      </c>
      <c r="P624">
        <v>7345</v>
      </c>
    </row>
    <row r="625" spans="1:16" x14ac:dyDescent="0.25">
      <c r="A625" s="1">
        <v>43914.708333333336</v>
      </c>
      <c r="B625" s="2" t="s">
        <v>2</v>
      </c>
      <c r="C625">
        <v>20</v>
      </c>
      <c r="D625" s="2" t="s">
        <v>31</v>
      </c>
      <c r="E625">
        <v>3921531192</v>
      </c>
      <c r="F625">
        <v>9110616306</v>
      </c>
      <c r="G625">
        <v>80</v>
      </c>
      <c r="H625">
        <v>19</v>
      </c>
      <c r="I625">
        <v>99</v>
      </c>
      <c r="J625">
        <v>296</v>
      </c>
      <c r="K625">
        <v>395</v>
      </c>
      <c r="L625">
        <v>52</v>
      </c>
      <c r="M625">
        <v>11</v>
      </c>
      <c r="N625">
        <v>15</v>
      </c>
      <c r="O625">
        <v>421</v>
      </c>
      <c r="P625">
        <v>2859</v>
      </c>
    </row>
    <row r="626" spans="1:16" x14ac:dyDescent="0.25">
      <c r="A626" s="1">
        <v>43914.708333333336</v>
      </c>
      <c r="B626" s="2" t="s">
        <v>2</v>
      </c>
      <c r="C626">
        <v>19</v>
      </c>
      <c r="D626" s="2" t="s">
        <v>32</v>
      </c>
      <c r="E626">
        <v>3811569725</v>
      </c>
      <c r="F626">
        <v>133623567</v>
      </c>
      <c r="G626">
        <v>250</v>
      </c>
      <c r="H626">
        <v>60</v>
      </c>
      <c r="I626">
        <v>310</v>
      </c>
      <c r="J626">
        <v>489</v>
      </c>
      <c r="K626">
        <v>799</v>
      </c>
      <c r="L626">
        <v>118</v>
      </c>
      <c r="M626">
        <v>27</v>
      </c>
      <c r="N626">
        <v>20</v>
      </c>
      <c r="O626">
        <v>846</v>
      </c>
      <c r="P626">
        <v>7170</v>
      </c>
    </row>
    <row r="627" spans="1:16" x14ac:dyDescent="0.25">
      <c r="A627" s="1">
        <v>43914.708333333336</v>
      </c>
      <c r="B627" s="2" t="s">
        <v>2</v>
      </c>
      <c r="C627">
        <v>9</v>
      </c>
      <c r="D627" s="2" t="s">
        <v>33</v>
      </c>
      <c r="E627">
        <v>4376923077</v>
      </c>
      <c r="F627">
        <v>1125588885</v>
      </c>
      <c r="G627">
        <v>918</v>
      </c>
      <c r="H627">
        <v>244</v>
      </c>
      <c r="I627">
        <v>1162</v>
      </c>
      <c r="J627">
        <v>1357</v>
      </c>
      <c r="K627">
        <v>2519</v>
      </c>
      <c r="L627">
        <v>218</v>
      </c>
      <c r="M627">
        <v>51</v>
      </c>
      <c r="N627">
        <v>129</v>
      </c>
      <c r="O627">
        <v>2699</v>
      </c>
      <c r="P627">
        <v>15701</v>
      </c>
    </row>
    <row r="628" spans="1:16" x14ac:dyDescent="0.25">
      <c r="A628" s="1">
        <v>43914.708333333336</v>
      </c>
      <c r="B628" s="2" t="s">
        <v>2</v>
      </c>
      <c r="C628">
        <v>4</v>
      </c>
      <c r="D628" s="2" t="s">
        <v>34</v>
      </c>
      <c r="E628">
        <v>4606893511</v>
      </c>
      <c r="F628">
        <v>1112123097</v>
      </c>
      <c r="G628">
        <v>308</v>
      </c>
      <c r="H628">
        <v>49</v>
      </c>
      <c r="I628">
        <v>357</v>
      </c>
      <c r="J628">
        <v>618</v>
      </c>
      <c r="K628">
        <v>975</v>
      </c>
      <c r="L628">
        <v>61</v>
      </c>
      <c r="M628">
        <v>79</v>
      </c>
      <c r="N628">
        <v>56</v>
      </c>
      <c r="O628">
        <v>1110</v>
      </c>
      <c r="P628">
        <v>3712</v>
      </c>
    </row>
    <row r="629" spans="1:16" x14ac:dyDescent="0.25">
      <c r="A629" s="1">
        <v>43914.708333333336</v>
      </c>
      <c r="B629" s="2" t="s">
        <v>2</v>
      </c>
      <c r="C629">
        <v>10</v>
      </c>
      <c r="D629" s="2" t="s">
        <v>35</v>
      </c>
      <c r="E629">
        <v>4310675841</v>
      </c>
      <c r="F629">
        <v>1238824698</v>
      </c>
      <c r="G629">
        <v>105</v>
      </c>
      <c r="H629">
        <v>43</v>
      </c>
      <c r="I629">
        <v>148</v>
      </c>
      <c r="J629">
        <v>476</v>
      </c>
      <c r="K629">
        <v>624</v>
      </c>
      <c r="L629">
        <v>68</v>
      </c>
      <c r="M629">
        <v>5</v>
      </c>
      <c r="N629">
        <v>19</v>
      </c>
      <c r="O629">
        <v>648</v>
      </c>
      <c r="P629">
        <v>4108</v>
      </c>
    </row>
    <row r="630" spans="1:16" x14ac:dyDescent="0.25">
      <c r="A630" s="1">
        <v>43914.708333333336</v>
      </c>
      <c r="B630" s="2" t="s">
        <v>2</v>
      </c>
      <c r="C630">
        <v>2</v>
      </c>
      <c r="D630" s="2" t="s">
        <v>36</v>
      </c>
      <c r="E630">
        <v>4573750286</v>
      </c>
      <c r="F630">
        <v>7320149366</v>
      </c>
      <c r="G630">
        <v>71</v>
      </c>
      <c r="H630">
        <v>20</v>
      </c>
      <c r="I630">
        <v>91</v>
      </c>
      <c r="J630">
        <v>288</v>
      </c>
      <c r="K630">
        <v>379</v>
      </c>
      <c r="L630">
        <v>0</v>
      </c>
      <c r="M630">
        <v>2</v>
      </c>
      <c r="N630">
        <v>19</v>
      </c>
      <c r="O630">
        <v>400</v>
      </c>
      <c r="P630">
        <v>1180</v>
      </c>
    </row>
    <row r="631" spans="1:16" x14ac:dyDescent="0.25">
      <c r="A631" s="1">
        <v>43914.708333333336</v>
      </c>
      <c r="B631" s="2" t="s">
        <v>2</v>
      </c>
      <c r="C631">
        <v>5</v>
      </c>
      <c r="D631" s="2" t="s">
        <v>37</v>
      </c>
      <c r="E631">
        <v>4543490485</v>
      </c>
      <c r="F631">
        <v>1233845213</v>
      </c>
      <c r="G631">
        <v>1318</v>
      </c>
      <c r="H631">
        <v>304</v>
      </c>
      <c r="I631">
        <v>1622</v>
      </c>
      <c r="J631">
        <v>3729</v>
      </c>
      <c r="K631">
        <v>5351</v>
      </c>
      <c r="L631">
        <v>365</v>
      </c>
      <c r="M631">
        <v>381</v>
      </c>
      <c r="N631">
        <v>216</v>
      </c>
      <c r="O631">
        <v>5948</v>
      </c>
      <c r="P631">
        <v>66178</v>
      </c>
    </row>
    <row r="632" spans="1:16" x14ac:dyDescent="0.25">
      <c r="A632" s="1">
        <v>43915.708333333336</v>
      </c>
      <c r="B632" s="2" t="s">
        <v>2</v>
      </c>
      <c r="C632">
        <v>13</v>
      </c>
      <c r="D632" s="2" t="s">
        <v>17</v>
      </c>
      <c r="E632">
        <v>4235122196</v>
      </c>
      <c r="F632">
        <v>1339843823</v>
      </c>
      <c r="G632">
        <v>248</v>
      </c>
      <c r="H632">
        <v>59</v>
      </c>
      <c r="I632">
        <v>307</v>
      </c>
      <c r="J632">
        <v>431</v>
      </c>
      <c r="K632">
        <v>738</v>
      </c>
      <c r="L632">
        <v>116</v>
      </c>
      <c r="M632">
        <v>23</v>
      </c>
      <c r="N632">
        <v>52</v>
      </c>
      <c r="O632">
        <v>813</v>
      </c>
      <c r="P632">
        <v>4982</v>
      </c>
    </row>
    <row r="633" spans="1:16" x14ac:dyDescent="0.25">
      <c r="A633" s="1">
        <v>43915.708333333336</v>
      </c>
      <c r="B633" s="2" t="s">
        <v>2</v>
      </c>
      <c r="C633">
        <v>17</v>
      </c>
      <c r="D633" s="2" t="s">
        <v>18</v>
      </c>
      <c r="E633">
        <v>4063947052</v>
      </c>
      <c r="F633">
        <v>1580514834</v>
      </c>
      <c r="G633">
        <v>20</v>
      </c>
      <c r="H633">
        <v>14</v>
      </c>
      <c r="I633">
        <v>34</v>
      </c>
      <c r="J633">
        <v>78</v>
      </c>
      <c r="K633">
        <v>112</v>
      </c>
      <c r="L633">
        <v>21</v>
      </c>
      <c r="M633">
        <v>0</v>
      </c>
      <c r="N633">
        <v>1</v>
      </c>
      <c r="O633">
        <v>113</v>
      </c>
      <c r="P633">
        <v>857</v>
      </c>
    </row>
    <row r="634" spans="1:16" x14ac:dyDescent="0.25">
      <c r="A634" s="1">
        <v>43915.708333333336</v>
      </c>
      <c r="B634" s="2" t="s">
        <v>2</v>
      </c>
      <c r="C634">
        <v>4</v>
      </c>
      <c r="D634" s="2" t="s">
        <v>19</v>
      </c>
      <c r="E634">
        <v>4649933453</v>
      </c>
      <c r="F634">
        <v>1135662422</v>
      </c>
      <c r="G634">
        <v>190</v>
      </c>
      <c r="H634">
        <v>40</v>
      </c>
      <c r="I634">
        <v>230</v>
      </c>
      <c r="J634">
        <v>518</v>
      </c>
      <c r="K634">
        <v>748</v>
      </c>
      <c r="L634">
        <v>49</v>
      </c>
      <c r="M634">
        <v>67</v>
      </c>
      <c r="N634">
        <v>43</v>
      </c>
      <c r="O634">
        <v>858</v>
      </c>
      <c r="P634">
        <v>6649</v>
      </c>
    </row>
    <row r="635" spans="1:16" x14ac:dyDescent="0.25">
      <c r="A635" s="1">
        <v>43915.708333333336</v>
      </c>
      <c r="B635" s="2" t="s">
        <v>2</v>
      </c>
      <c r="C635">
        <v>18</v>
      </c>
      <c r="D635" s="2" t="s">
        <v>20</v>
      </c>
      <c r="E635">
        <v>3890597598</v>
      </c>
      <c r="F635">
        <v>1659440194</v>
      </c>
      <c r="G635">
        <v>93</v>
      </c>
      <c r="H635">
        <v>23</v>
      </c>
      <c r="I635">
        <v>116</v>
      </c>
      <c r="J635">
        <v>217</v>
      </c>
      <c r="K635">
        <v>333</v>
      </c>
      <c r="L635">
        <v>29</v>
      </c>
      <c r="M635">
        <v>7</v>
      </c>
      <c r="N635">
        <v>11</v>
      </c>
      <c r="O635">
        <v>351</v>
      </c>
      <c r="P635">
        <v>5058</v>
      </c>
    </row>
    <row r="636" spans="1:16" x14ac:dyDescent="0.25">
      <c r="A636" s="1">
        <v>43915.708333333336</v>
      </c>
      <c r="B636" s="2" t="s">
        <v>2</v>
      </c>
      <c r="C636">
        <v>15</v>
      </c>
      <c r="D636" s="2" t="s">
        <v>21</v>
      </c>
      <c r="E636">
        <v>4083956555</v>
      </c>
      <c r="F636">
        <v>1425084984</v>
      </c>
      <c r="G636">
        <v>318</v>
      </c>
      <c r="H636">
        <v>123</v>
      </c>
      <c r="I636">
        <v>441</v>
      </c>
      <c r="J636">
        <v>631</v>
      </c>
      <c r="K636">
        <v>1072</v>
      </c>
      <c r="L636">
        <v>80</v>
      </c>
      <c r="M636">
        <v>53</v>
      </c>
      <c r="N636">
        <v>74</v>
      </c>
      <c r="O636">
        <v>1199</v>
      </c>
      <c r="P636">
        <v>6972</v>
      </c>
    </row>
    <row r="637" spans="1:16" x14ac:dyDescent="0.25">
      <c r="A637" s="1">
        <v>43915.708333333336</v>
      </c>
      <c r="B637" s="2" t="s">
        <v>2</v>
      </c>
      <c r="C637">
        <v>8</v>
      </c>
      <c r="D637" s="2" t="s">
        <v>22</v>
      </c>
      <c r="E637">
        <v>4449436681</v>
      </c>
      <c r="F637">
        <v>113417208</v>
      </c>
      <c r="G637">
        <v>3180</v>
      </c>
      <c r="H637">
        <v>294</v>
      </c>
      <c r="I637">
        <v>3474</v>
      </c>
      <c r="J637">
        <v>4782</v>
      </c>
      <c r="K637">
        <v>8256</v>
      </c>
      <c r="L637">
        <v>545</v>
      </c>
      <c r="M637">
        <v>721</v>
      </c>
      <c r="N637">
        <v>1077</v>
      </c>
      <c r="O637">
        <v>10054</v>
      </c>
      <c r="P637">
        <v>38045</v>
      </c>
    </row>
    <row r="638" spans="1:16" x14ac:dyDescent="0.25">
      <c r="A638" s="1">
        <v>43915.708333333336</v>
      </c>
      <c r="B638" s="2" t="s">
        <v>2</v>
      </c>
      <c r="C638">
        <v>6</v>
      </c>
      <c r="D638" s="2" t="s">
        <v>23</v>
      </c>
      <c r="E638">
        <v>456494354</v>
      </c>
      <c r="F638">
        <v>1376813649</v>
      </c>
      <c r="G638">
        <v>200</v>
      </c>
      <c r="H638">
        <v>52</v>
      </c>
      <c r="I638">
        <v>252</v>
      </c>
      <c r="J638">
        <v>659</v>
      </c>
      <c r="K638">
        <v>911</v>
      </c>
      <c r="L638">
        <v>63</v>
      </c>
      <c r="M638">
        <v>158</v>
      </c>
      <c r="N638">
        <v>70</v>
      </c>
      <c r="O638">
        <v>1139</v>
      </c>
      <c r="P638">
        <v>9494</v>
      </c>
    </row>
    <row r="639" spans="1:16" x14ac:dyDescent="0.25">
      <c r="A639" s="1">
        <v>43915.708333333336</v>
      </c>
      <c r="B639" s="2" t="s">
        <v>2</v>
      </c>
      <c r="C639">
        <v>12</v>
      </c>
      <c r="D639" s="2" t="s">
        <v>24</v>
      </c>
      <c r="E639">
        <v>4189277044</v>
      </c>
      <c r="F639">
        <v>1248366722</v>
      </c>
      <c r="G639">
        <v>805</v>
      </c>
      <c r="H639">
        <v>101</v>
      </c>
      <c r="I639">
        <v>906</v>
      </c>
      <c r="J639">
        <v>769</v>
      </c>
      <c r="K639">
        <v>1675</v>
      </c>
      <c r="L639">
        <v>130</v>
      </c>
      <c r="M639">
        <v>131</v>
      </c>
      <c r="N639">
        <v>95</v>
      </c>
      <c r="O639">
        <v>1901</v>
      </c>
      <c r="P639">
        <v>20669</v>
      </c>
    </row>
    <row r="640" spans="1:16" x14ac:dyDescent="0.25">
      <c r="A640" s="1">
        <v>43915.708333333336</v>
      </c>
      <c r="B640" s="2" t="s">
        <v>2</v>
      </c>
      <c r="C640">
        <v>7</v>
      </c>
      <c r="D640" s="2" t="s">
        <v>25</v>
      </c>
      <c r="E640">
        <v>4441149315</v>
      </c>
      <c r="F640">
        <v>89326992</v>
      </c>
      <c r="G640">
        <v>927</v>
      </c>
      <c r="H640">
        <v>147</v>
      </c>
      <c r="I640">
        <v>1074</v>
      </c>
      <c r="J640">
        <v>752</v>
      </c>
      <c r="K640">
        <v>1826</v>
      </c>
      <c r="L640">
        <v>134</v>
      </c>
      <c r="M640">
        <v>225</v>
      </c>
      <c r="N640">
        <v>254</v>
      </c>
      <c r="O640">
        <v>2305</v>
      </c>
      <c r="P640">
        <v>6602</v>
      </c>
    </row>
    <row r="641" spans="1:16" x14ac:dyDescent="0.25">
      <c r="A641" s="1">
        <v>43915.708333333336</v>
      </c>
      <c r="B641" s="2" t="s">
        <v>2</v>
      </c>
      <c r="C641">
        <v>3</v>
      </c>
      <c r="D641" s="2" t="s">
        <v>26</v>
      </c>
      <c r="E641">
        <v>4546679409</v>
      </c>
      <c r="F641">
        <v>9190347404</v>
      </c>
      <c r="G641">
        <v>10026</v>
      </c>
      <c r="H641">
        <v>1236</v>
      </c>
      <c r="I641">
        <v>11262</v>
      </c>
      <c r="J641">
        <v>9329</v>
      </c>
      <c r="K641">
        <v>20591</v>
      </c>
      <c r="L641">
        <v>723</v>
      </c>
      <c r="M641">
        <v>7281</v>
      </c>
      <c r="N641">
        <v>4474</v>
      </c>
      <c r="O641">
        <v>32346</v>
      </c>
      <c r="P641">
        <v>81666</v>
      </c>
    </row>
    <row r="642" spans="1:16" x14ac:dyDescent="0.25">
      <c r="A642" s="1">
        <v>43915.708333333336</v>
      </c>
      <c r="B642" s="2" t="s">
        <v>2</v>
      </c>
      <c r="C642">
        <v>11</v>
      </c>
      <c r="D642" s="2" t="s">
        <v>27</v>
      </c>
      <c r="E642">
        <v>4361675973</v>
      </c>
      <c r="F642">
        <v>135188753</v>
      </c>
      <c r="G642">
        <v>938</v>
      </c>
      <c r="H642">
        <v>148</v>
      </c>
      <c r="I642">
        <v>1086</v>
      </c>
      <c r="J642">
        <v>1553</v>
      </c>
      <c r="K642">
        <v>2639</v>
      </c>
      <c r="L642">
        <v>142</v>
      </c>
      <c r="M642">
        <v>8</v>
      </c>
      <c r="N642">
        <v>287</v>
      </c>
      <c r="O642">
        <v>2934</v>
      </c>
      <c r="P642">
        <v>7896</v>
      </c>
    </row>
    <row r="643" spans="1:16" x14ac:dyDescent="0.25">
      <c r="A643" s="1">
        <v>43915.708333333336</v>
      </c>
      <c r="B643" s="2" t="s">
        <v>2</v>
      </c>
      <c r="C643">
        <v>14</v>
      </c>
      <c r="D643" s="2" t="s">
        <v>28</v>
      </c>
      <c r="E643">
        <v>4155774754</v>
      </c>
      <c r="F643">
        <v>1465916051</v>
      </c>
      <c r="G643">
        <v>26</v>
      </c>
      <c r="H643">
        <v>7</v>
      </c>
      <c r="I643">
        <v>33</v>
      </c>
      <c r="J643">
        <v>20</v>
      </c>
      <c r="K643">
        <v>53</v>
      </c>
      <c r="L643">
        <v>-2</v>
      </c>
      <c r="M643">
        <v>12</v>
      </c>
      <c r="N643">
        <v>8</v>
      </c>
      <c r="O643">
        <v>73</v>
      </c>
      <c r="P643">
        <v>580</v>
      </c>
    </row>
    <row r="644" spans="1:16" x14ac:dyDescent="0.25">
      <c r="A644" s="1">
        <v>43915.708333333336</v>
      </c>
      <c r="B644" s="2" t="s">
        <v>2</v>
      </c>
      <c r="C644">
        <v>1</v>
      </c>
      <c r="D644" s="2" t="s">
        <v>29</v>
      </c>
      <c r="E644">
        <v>450732745</v>
      </c>
      <c r="F644">
        <v>7680687483</v>
      </c>
      <c r="G644">
        <v>2544</v>
      </c>
      <c r="H644">
        <v>381</v>
      </c>
      <c r="I644">
        <v>2925</v>
      </c>
      <c r="J644">
        <v>2631</v>
      </c>
      <c r="K644">
        <v>5556</v>
      </c>
      <c r="L644">
        <v>432</v>
      </c>
      <c r="M644">
        <v>19</v>
      </c>
      <c r="N644">
        <v>449</v>
      </c>
      <c r="O644">
        <v>6024</v>
      </c>
      <c r="P644">
        <v>16655</v>
      </c>
    </row>
    <row r="645" spans="1:16" x14ac:dyDescent="0.25">
      <c r="A645" s="1">
        <v>43915.708333333336</v>
      </c>
      <c r="B645" s="2" t="s">
        <v>2</v>
      </c>
      <c r="C645">
        <v>16</v>
      </c>
      <c r="D645" s="2" t="s">
        <v>30</v>
      </c>
      <c r="E645">
        <v>4112559576</v>
      </c>
      <c r="F645">
        <v>1686736689</v>
      </c>
      <c r="G645">
        <v>349</v>
      </c>
      <c r="H645">
        <v>64</v>
      </c>
      <c r="I645">
        <v>413</v>
      </c>
      <c r="J645">
        <v>610</v>
      </c>
      <c r="K645">
        <v>1023</v>
      </c>
      <c r="L645">
        <v>83</v>
      </c>
      <c r="M645">
        <v>22</v>
      </c>
      <c r="N645">
        <v>48</v>
      </c>
      <c r="O645">
        <v>1093</v>
      </c>
      <c r="P645">
        <v>8223</v>
      </c>
    </row>
    <row r="646" spans="1:16" x14ac:dyDescent="0.25">
      <c r="A646" s="1">
        <v>43915.708333333336</v>
      </c>
      <c r="B646" s="2" t="s">
        <v>2</v>
      </c>
      <c r="C646">
        <v>20</v>
      </c>
      <c r="D646" s="2" t="s">
        <v>31</v>
      </c>
      <c r="E646">
        <v>3921531192</v>
      </c>
      <c r="F646">
        <v>9110616306</v>
      </c>
      <c r="G646">
        <v>82</v>
      </c>
      <c r="H646">
        <v>19</v>
      </c>
      <c r="I646">
        <v>101</v>
      </c>
      <c r="J646">
        <v>311</v>
      </c>
      <c r="K646">
        <v>412</v>
      </c>
      <c r="L646">
        <v>17</v>
      </c>
      <c r="M646">
        <v>12</v>
      </c>
      <c r="N646">
        <v>18</v>
      </c>
      <c r="O646">
        <v>442</v>
      </c>
      <c r="P646">
        <v>3019</v>
      </c>
    </row>
    <row r="647" spans="1:16" x14ac:dyDescent="0.25">
      <c r="A647" s="1">
        <v>43915.708333333336</v>
      </c>
      <c r="B647" s="2" t="s">
        <v>2</v>
      </c>
      <c r="C647">
        <v>19</v>
      </c>
      <c r="D647" s="2" t="s">
        <v>32</v>
      </c>
      <c r="E647">
        <v>3811569725</v>
      </c>
      <c r="F647">
        <v>133623567</v>
      </c>
      <c r="G647">
        <v>259</v>
      </c>
      <c r="H647">
        <v>80</v>
      </c>
      <c r="I647">
        <v>339</v>
      </c>
      <c r="J647">
        <v>597</v>
      </c>
      <c r="K647">
        <v>936</v>
      </c>
      <c r="L647">
        <v>137</v>
      </c>
      <c r="M647">
        <v>33</v>
      </c>
      <c r="N647">
        <v>25</v>
      </c>
      <c r="O647">
        <v>994</v>
      </c>
      <c r="P647">
        <v>8312</v>
      </c>
    </row>
    <row r="648" spans="1:16" x14ac:dyDescent="0.25">
      <c r="A648" s="1">
        <v>43915.708333333336</v>
      </c>
      <c r="B648" s="2" t="s">
        <v>2</v>
      </c>
      <c r="C648">
        <v>9</v>
      </c>
      <c r="D648" s="2" t="s">
        <v>33</v>
      </c>
      <c r="E648">
        <v>4376923077</v>
      </c>
      <c r="F648">
        <v>1125588885</v>
      </c>
      <c r="G648">
        <v>999</v>
      </c>
      <c r="H648">
        <v>251</v>
      </c>
      <c r="I648">
        <v>1250</v>
      </c>
      <c r="J648">
        <v>1526</v>
      </c>
      <c r="K648">
        <v>2776</v>
      </c>
      <c r="L648">
        <v>257</v>
      </c>
      <c r="M648">
        <v>54</v>
      </c>
      <c r="N648">
        <v>142</v>
      </c>
      <c r="O648">
        <v>2972</v>
      </c>
      <c r="P648">
        <v>17868</v>
      </c>
    </row>
    <row r="649" spans="1:16" x14ac:dyDescent="0.25">
      <c r="A649" s="1">
        <v>43915.708333333336</v>
      </c>
      <c r="B649" s="2" t="s">
        <v>2</v>
      </c>
      <c r="C649">
        <v>4</v>
      </c>
      <c r="D649" s="2" t="s">
        <v>34</v>
      </c>
      <c r="E649">
        <v>4606893511</v>
      </c>
      <c r="F649">
        <v>1112123097</v>
      </c>
      <c r="G649">
        <v>308</v>
      </c>
      <c r="H649">
        <v>65</v>
      </c>
      <c r="I649">
        <v>373</v>
      </c>
      <c r="J649">
        <v>685</v>
      </c>
      <c r="K649">
        <v>1058</v>
      </c>
      <c r="L649">
        <v>83</v>
      </c>
      <c r="M649">
        <v>90</v>
      </c>
      <c r="N649">
        <v>74</v>
      </c>
      <c r="O649">
        <v>1222</v>
      </c>
      <c r="P649">
        <v>4114</v>
      </c>
    </row>
    <row r="650" spans="1:16" x14ac:dyDescent="0.25">
      <c r="A650" s="1">
        <v>43915.708333333336</v>
      </c>
      <c r="B650" s="2" t="s">
        <v>2</v>
      </c>
      <c r="C650">
        <v>10</v>
      </c>
      <c r="D650" s="2" t="s">
        <v>35</v>
      </c>
      <c r="E650">
        <v>4310675841</v>
      </c>
      <c r="F650">
        <v>1238824698</v>
      </c>
      <c r="G650">
        <v>123</v>
      </c>
      <c r="H650">
        <v>44</v>
      </c>
      <c r="I650">
        <v>167</v>
      </c>
      <c r="J650">
        <v>519</v>
      </c>
      <c r="K650">
        <v>686</v>
      </c>
      <c r="L650">
        <v>62</v>
      </c>
      <c r="M650">
        <v>5</v>
      </c>
      <c r="N650">
        <v>19</v>
      </c>
      <c r="O650">
        <v>710</v>
      </c>
      <c r="P650">
        <v>4707</v>
      </c>
    </row>
    <row r="651" spans="1:16" x14ac:dyDescent="0.25">
      <c r="A651" s="1">
        <v>43915.708333333336</v>
      </c>
      <c r="B651" s="2" t="s">
        <v>2</v>
      </c>
      <c r="C651">
        <v>2</v>
      </c>
      <c r="D651" s="2" t="s">
        <v>36</v>
      </c>
      <c r="E651">
        <v>4573750286</v>
      </c>
      <c r="F651">
        <v>7320149366</v>
      </c>
      <c r="G651">
        <v>70</v>
      </c>
      <c r="H651">
        <v>25</v>
      </c>
      <c r="I651">
        <v>95</v>
      </c>
      <c r="J651">
        <v>280</v>
      </c>
      <c r="K651">
        <v>375</v>
      </c>
      <c r="L651">
        <v>-4</v>
      </c>
      <c r="M651">
        <v>2</v>
      </c>
      <c r="N651">
        <v>24</v>
      </c>
      <c r="O651">
        <v>401</v>
      </c>
      <c r="P651">
        <v>1200</v>
      </c>
    </row>
    <row r="652" spans="1:16" x14ac:dyDescent="0.25">
      <c r="A652" s="1">
        <v>43915.708333333336</v>
      </c>
      <c r="B652" s="2" t="s">
        <v>2</v>
      </c>
      <c r="C652">
        <v>5</v>
      </c>
      <c r="D652" s="2" t="s">
        <v>37</v>
      </c>
      <c r="E652">
        <v>4543490485</v>
      </c>
      <c r="F652">
        <v>1233845213</v>
      </c>
      <c r="G652">
        <v>1407</v>
      </c>
      <c r="H652">
        <v>316</v>
      </c>
      <c r="I652">
        <v>1723</v>
      </c>
      <c r="J652">
        <v>4022</v>
      </c>
      <c r="K652">
        <v>5745</v>
      </c>
      <c r="L652">
        <v>394</v>
      </c>
      <c r="M652">
        <v>439</v>
      </c>
      <c r="N652">
        <v>258</v>
      </c>
      <c r="O652">
        <v>6442</v>
      </c>
      <c r="P652">
        <v>70877</v>
      </c>
    </row>
    <row r="653" spans="1:16" x14ac:dyDescent="0.25">
      <c r="A653" s="1">
        <v>43916.708333333336</v>
      </c>
      <c r="B653" s="2" t="s">
        <v>2</v>
      </c>
      <c r="C653">
        <v>13</v>
      </c>
      <c r="D653" s="2" t="s">
        <v>17</v>
      </c>
      <c r="E653">
        <v>4235122196</v>
      </c>
      <c r="F653">
        <v>1339843823</v>
      </c>
      <c r="G653">
        <v>280</v>
      </c>
      <c r="H653">
        <v>64</v>
      </c>
      <c r="I653">
        <v>344</v>
      </c>
      <c r="J653">
        <v>516</v>
      </c>
      <c r="K653">
        <v>860</v>
      </c>
      <c r="L653">
        <v>122</v>
      </c>
      <c r="M653">
        <v>23</v>
      </c>
      <c r="N653">
        <v>63</v>
      </c>
      <c r="O653">
        <v>946</v>
      </c>
      <c r="P653">
        <v>5488</v>
      </c>
    </row>
    <row r="654" spans="1:16" x14ac:dyDescent="0.25">
      <c r="A654" s="1">
        <v>43916.708333333336</v>
      </c>
      <c r="B654" s="2" t="s">
        <v>2</v>
      </c>
      <c r="C654">
        <v>17</v>
      </c>
      <c r="D654" s="2" t="s">
        <v>18</v>
      </c>
      <c r="E654">
        <v>4063947052</v>
      </c>
      <c r="F654">
        <v>1580514834</v>
      </c>
      <c r="G654">
        <v>22</v>
      </c>
      <c r="H654">
        <v>16</v>
      </c>
      <c r="I654">
        <v>38</v>
      </c>
      <c r="J654">
        <v>95</v>
      </c>
      <c r="K654">
        <v>133</v>
      </c>
      <c r="L654">
        <v>21</v>
      </c>
      <c r="M654">
        <v>0</v>
      </c>
      <c r="N654">
        <v>1</v>
      </c>
      <c r="O654">
        <v>134</v>
      </c>
      <c r="P654">
        <v>1046</v>
      </c>
    </row>
    <row r="655" spans="1:16" x14ac:dyDescent="0.25">
      <c r="A655" s="1">
        <v>43916.708333333336</v>
      </c>
      <c r="B655" s="2" t="s">
        <v>2</v>
      </c>
      <c r="C655">
        <v>4</v>
      </c>
      <c r="D655" s="2" t="s">
        <v>19</v>
      </c>
      <c r="E655">
        <v>4649933453</v>
      </c>
      <c r="F655">
        <v>1135662422</v>
      </c>
      <c r="G655">
        <v>223</v>
      </c>
      <c r="H655">
        <v>43</v>
      </c>
      <c r="I655">
        <v>266</v>
      </c>
      <c r="J655">
        <v>525</v>
      </c>
      <c r="K655">
        <v>791</v>
      </c>
      <c r="L655">
        <v>43</v>
      </c>
      <c r="M655">
        <v>67</v>
      </c>
      <c r="N655">
        <v>48</v>
      </c>
      <c r="O655">
        <v>906</v>
      </c>
      <c r="P655">
        <v>7744</v>
      </c>
    </row>
    <row r="656" spans="1:16" x14ac:dyDescent="0.25">
      <c r="A656" s="1">
        <v>43916.708333333336</v>
      </c>
      <c r="B656" s="2" t="s">
        <v>2</v>
      </c>
      <c r="C656">
        <v>18</v>
      </c>
      <c r="D656" s="2" t="s">
        <v>20</v>
      </c>
      <c r="E656">
        <v>3890597598</v>
      </c>
      <c r="F656">
        <v>1659440194</v>
      </c>
      <c r="G656">
        <v>101</v>
      </c>
      <c r="H656">
        <v>23</v>
      </c>
      <c r="I656">
        <v>124</v>
      </c>
      <c r="J656">
        <v>248</v>
      </c>
      <c r="K656">
        <v>372</v>
      </c>
      <c r="L656">
        <v>39</v>
      </c>
      <c r="M656">
        <v>7</v>
      </c>
      <c r="N656">
        <v>14</v>
      </c>
      <c r="O656">
        <v>393</v>
      </c>
      <c r="P656">
        <v>5933</v>
      </c>
    </row>
    <row r="657" spans="1:16" x14ac:dyDescent="0.25">
      <c r="A657" s="1">
        <v>43916.708333333336</v>
      </c>
      <c r="B657" s="2" t="s">
        <v>2</v>
      </c>
      <c r="C657">
        <v>15</v>
      </c>
      <c r="D657" s="2" t="s">
        <v>21</v>
      </c>
      <c r="E657">
        <v>4083956555</v>
      </c>
      <c r="F657">
        <v>1425084984</v>
      </c>
      <c r="G657">
        <v>448</v>
      </c>
      <c r="H657">
        <v>114</v>
      </c>
      <c r="I657">
        <v>562</v>
      </c>
      <c r="J657">
        <v>607</v>
      </c>
      <c r="K657">
        <v>1169</v>
      </c>
      <c r="L657">
        <v>97</v>
      </c>
      <c r="M657">
        <v>58</v>
      </c>
      <c r="N657">
        <v>83</v>
      </c>
      <c r="O657">
        <v>1310</v>
      </c>
      <c r="P657">
        <v>8346</v>
      </c>
    </row>
    <row r="658" spans="1:16" x14ac:dyDescent="0.25">
      <c r="A658" s="1">
        <v>43916.708333333336</v>
      </c>
      <c r="B658" s="2" t="s">
        <v>2</v>
      </c>
      <c r="C658">
        <v>8</v>
      </c>
      <c r="D658" s="2" t="s">
        <v>22</v>
      </c>
      <c r="E658">
        <v>4449436681</v>
      </c>
      <c r="F658">
        <v>113417208</v>
      </c>
      <c r="G658">
        <v>3354</v>
      </c>
      <c r="H658">
        <v>301</v>
      </c>
      <c r="I658">
        <v>3655</v>
      </c>
      <c r="J658">
        <v>5195</v>
      </c>
      <c r="K658">
        <v>8850</v>
      </c>
      <c r="L658">
        <v>594</v>
      </c>
      <c r="M658">
        <v>792</v>
      </c>
      <c r="N658">
        <v>1174</v>
      </c>
      <c r="O658">
        <v>10816</v>
      </c>
      <c r="P658">
        <v>42395</v>
      </c>
    </row>
    <row r="659" spans="1:16" x14ac:dyDescent="0.25">
      <c r="A659" s="1">
        <v>43916.708333333336</v>
      </c>
      <c r="B659" s="2" t="s">
        <v>2</v>
      </c>
      <c r="C659">
        <v>6</v>
      </c>
      <c r="D659" s="2" t="s">
        <v>23</v>
      </c>
      <c r="E659">
        <v>456494354</v>
      </c>
      <c r="F659">
        <v>1376813649</v>
      </c>
      <c r="G659">
        <v>212</v>
      </c>
      <c r="H659">
        <v>54</v>
      </c>
      <c r="I659">
        <v>266</v>
      </c>
      <c r="J659">
        <v>688</v>
      </c>
      <c r="K659">
        <v>954</v>
      </c>
      <c r="L659">
        <v>43</v>
      </c>
      <c r="M659">
        <v>197</v>
      </c>
      <c r="N659">
        <v>72</v>
      </c>
      <c r="O659">
        <v>1223</v>
      </c>
      <c r="P659">
        <v>10721</v>
      </c>
    </row>
    <row r="660" spans="1:16" x14ac:dyDescent="0.25">
      <c r="A660" s="1">
        <v>43916.708333333336</v>
      </c>
      <c r="B660" s="2" t="s">
        <v>2</v>
      </c>
      <c r="C660">
        <v>12</v>
      </c>
      <c r="D660" s="2" t="s">
        <v>24</v>
      </c>
      <c r="E660">
        <v>4189277044</v>
      </c>
      <c r="F660">
        <v>1248366722</v>
      </c>
      <c r="G660">
        <v>878</v>
      </c>
      <c r="H660">
        <v>113</v>
      </c>
      <c r="I660">
        <v>991</v>
      </c>
      <c r="J660">
        <v>844</v>
      </c>
      <c r="K660">
        <v>1835</v>
      </c>
      <c r="L660">
        <v>160</v>
      </c>
      <c r="M660">
        <v>155</v>
      </c>
      <c r="N660">
        <v>106</v>
      </c>
      <c r="O660">
        <v>2096</v>
      </c>
      <c r="P660">
        <v>22771</v>
      </c>
    </row>
    <row r="661" spans="1:16" x14ac:dyDescent="0.25">
      <c r="A661" s="1">
        <v>43916.708333333336</v>
      </c>
      <c r="B661" s="2" t="s">
        <v>2</v>
      </c>
      <c r="C661">
        <v>7</v>
      </c>
      <c r="D661" s="2" t="s">
        <v>25</v>
      </c>
      <c r="E661">
        <v>4441149315</v>
      </c>
      <c r="F661">
        <v>89326992</v>
      </c>
      <c r="G661">
        <v>998</v>
      </c>
      <c r="H661">
        <v>154</v>
      </c>
      <c r="I661">
        <v>1152</v>
      </c>
      <c r="J661">
        <v>875</v>
      </c>
      <c r="K661">
        <v>2027</v>
      </c>
      <c r="L661">
        <v>201</v>
      </c>
      <c r="M661">
        <v>260</v>
      </c>
      <c r="N661">
        <v>280</v>
      </c>
      <c r="O661">
        <v>2567</v>
      </c>
      <c r="P661">
        <v>7304</v>
      </c>
    </row>
    <row r="662" spans="1:16" x14ac:dyDescent="0.25">
      <c r="A662" s="1">
        <v>43916.708333333336</v>
      </c>
      <c r="B662" s="2" t="s">
        <v>2</v>
      </c>
      <c r="C662">
        <v>3</v>
      </c>
      <c r="D662" s="2" t="s">
        <v>26</v>
      </c>
      <c r="E662">
        <v>4546679409</v>
      </c>
      <c r="F662">
        <v>9190347404</v>
      </c>
      <c r="G662">
        <v>10681</v>
      </c>
      <c r="H662">
        <v>1263</v>
      </c>
      <c r="I662">
        <v>11944</v>
      </c>
      <c r="J662">
        <v>10245</v>
      </c>
      <c r="K662">
        <v>22189</v>
      </c>
      <c r="L662">
        <v>1598</v>
      </c>
      <c r="M662">
        <v>7839</v>
      </c>
      <c r="N662">
        <v>4861</v>
      </c>
      <c r="O662">
        <v>34889</v>
      </c>
      <c r="P662">
        <v>87713</v>
      </c>
    </row>
    <row r="663" spans="1:16" x14ac:dyDescent="0.25">
      <c r="A663" s="1">
        <v>43916.708333333336</v>
      </c>
      <c r="B663" s="2" t="s">
        <v>2</v>
      </c>
      <c r="C663">
        <v>11</v>
      </c>
      <c r="D663" s="2" t="s">
        <v>27</v>
      </c>
      <c r="E663">
        <v>4361675973</v>
      </c>
      <c r="F663">
        <v>135188753</v>
      </c>
      <c r="G663">
        <v>977</v>
      </c>
      <c r="H663">
        <v>166</v>
      </c>
      <c r="I663">
        <v>1143</v>
      </c>
      <c r="J663">
        <v>1652</v>
      </c>
      <c r="K663">
        <v>2795</v>
      </c>
      <c r="L663">
        <v>156</v>
      </c>
      <c r="M663">
        <v>9</v>
      </c>
      <c r="N663">
        <v>310</v>
      </c>
      <c r="O663">
        <v>3114</v>
      </c>
      <c r="P663">
        <v>8623</v>
      </c>
    </row>
    <row r="664" spans="1:16" x14ac:dyDescent="0.25">
      <c r="A664" s="1">
        <v>43916.708333333336</v>
      </c>
      <c r="B664" s="2" t="s">
        <v>2</v>
      </c>
      <c r="C664">
        <v>14</v>
      </c>
      <c r="D664" s="2" t="s">
        <v>28</v>
      </c>
      <c r="E664">
        <v>4155774754</v>
      </c>
      <c r="F664">
        <v>1465916051</v>
      </c>
      <c r="G664">
        <v>27</v>
      </c>
      <c r="H664">
        <v>8</v>
      </c>
      <c r="I664">
        <v>35</v>
      </c>
      <c r="J664">
        <v>46</v>
      </c>
      <c r="K664">
        <v>81</v>
      </c>
      <c r="L664">
        <v>28</v>
      </c>
      <c r="M664">
        <v>14</v>
      </c>
      <c r="N664">
        <v>8</v>
      </c>
      <c r="O664">
        <v>103</v>
      </c>
      <c r="P664">
        <v>670</v>
      </c>
    </row>
    <row r="665" spans="1:16" x14ac:dyDescent="0.25">
      <c r="A665" s="1">
        <v>43916.708333333336</v>
      </c>
      <c r="B665" s="2" t="s">
        <v>2</v>
      </c>
      <c r="C665">
        <v>1</v>
      </c>
      <c r="D665" s="2" t="s">
        <v>29</v>
      </c>
      <c r="E665">
        <v>450732745</v>
      </c>
      <c r="F665">
        <v>7680687483</v>
      </c>
      <c r="G665">
        <v>2633</v>
      </c>
      <c r="H665">
        <v>408</v>
      </c>
      <c r="I665">
        <v>3041</v>
      </c>
      <c r="J665">
        <v>2909</v>
      </c>
      <c r="K665">
        <v>5950</v>
      </c>
      <c r="L665">
        <v>394</v>
      </c>
      <c r="M665">
        <v>135</v>
      </c>
      <c r="N665">
        <v>449</v>
      </c>
      <c r="O665">
        <v>6534</v>
      </c>
      <c r="P665">
        <v>18054</v>
      </c>
    </row>
    <row r="666" spans="1:16" x14ac:dyDescent="0.25">
      <c r="A666" s="1">
        <v>43916.708333333336</v>
      </c>
      <c r="B666" s="2" t="s">
        <v>2</v>
      </c>
      <c r="C666">
        <v>16</v>
      </c>
      <c r="D666" s="2" t="s">
        <v>30</v>
      </c>
      <c r="E666">
        <v>4112559576</v>
      </c>
      <c r="F666">
        <v>1686736689</v>
      </c>
      <c r="G666">
        <v>480</v>
      </c>
      <c r="H666">
        <v>76</v>
      </c>
      <c r="I666">
        <v>556</v>
      </c>
      <c r="J666">
        <v>539</v>
      </c>
      <c r="K666">
        <v>1095</v>
      </c>
      <c r="L666">
        <v>72</v>
      </c>
      <c r="M666">
        <v>22</v>
      </c>
      <c r="N666">
        <v>65</v>
      </c>
      <c r="O666">
        <v>1182</v>
      </c>
      <c r="P666">
        <v>9191</v>
      </c>
    </row>
    <row r="667" spans="1:16" x14ac:dyDescent="0.25">
      <c r="A667" s="1">
        <v>43916.708333333336</v>
      </c>
      <c r="B667" s="2" t="s">
        <v>2</v>
      </c>
      <c r="C667">
        <v>20</v>
      </c>
      <c r="D667" s="2" t="s">
        <v>31</v>
      </c>
      <c r="E667">
        <v>3921531192</v>
      </c>
      <c r="F667">
        <v>9110616306</v>
      </c>
      <c r="G667">
        <v>92</v>
      </c>
      <c r="H667">
        <v>20</v>
      </c>
      <c r="I667">
        <v>112</v>
      </c>
      <c r="J667">
        <v>350</v>
      </c>
      <c r="K667">
        <v>462</v>
      </c>
      <c r="L667">
        <v>50</v>
      </c>
      <c r="M667">
        <v>13</v>
      </c>
      <c r="N667">
        <v>19</v>
      </c>
      <c r="O667">
        <v>494</v>
      </c>
      <c r="P667">
        <v>3461</v>
      </c>
    </row>
    <row r="668" spans="1:16" x14ac:dyDescent="0.25">
      <c r="A668" s="1">
        <v>43916.708333333336</v>
      </c>
      <c r="B668" s="2" t="s">
        <v>2</v>
      </c>
      <c r="C668">
        <v>19</v>
      </c>
      <c r="D668" s="2" t="s">
        <v>32</v>
      </c>
      <c r="E668">
        <v>3811569725</v>
      </c>
      <c r="F668">
        <v>133623567</v>
      </c>
      <c r="G668">
        <v>346</v>
      </c>
      <c r="H668">
        <v>68</v>
      </c>
      <c r="I668">
        <v>414</v>
      </c>
      <c r="J668">
        <v>681</v>
      </c>
      <c r="K668">
        <v>1095</v>
      </c>
      <c r="L668">
        <v>159</v>
      </c>
      <c r="M668">
        <v>36</v>
      </c>
      <c r="N668">
        <v>33</v>
      </c>
      <c r="O668">
        <v>1164</v>
      </c>
      <c r="P668">
        <v>9658</v>
      </c>
    </row>
    <row r="669" spans="1:16" x14ac:dyDescent="0.25">
      <c r="A669" s="1">
        <v>43916.708333333336</v>
      </c>
      <c r="B669" s="2" t="s">
        <v>2</v>
      </c>
      <c r="C669">
        <v>9</v>
      </c>
      <c r="D669" s="2" t="s">
        <v>33</v>
      </c>
      <c r="E669">
        <v>4376923077</v>
      </c>
      <c r="F669">
        <v>1125588885</v>
      </c>
      <c r="G669">
        <v>1037</v>
      </c>
      <c r="H669">
        <v>259</v>
      </c>
      <c r="I669">
        <v>1296</v>
      </c>
      <c r="J669">
        <v>1677</v>
      </c>
      <c r="K669">
        <v>2973</v>
      </c>
      <c r="L669">
        <v>197</v>
      </c>
      <c r="M669">
        <v>95</v>
      </c>
      <c r="N669">
        <v>158</v>
      </c>
      <c r="O669">
        <v>3226</v>
      </c>
      <c r="P669">
        <v>20952</v>
      </c>
    </row>
    <row r="670" spans="1:16" x14ac:dyDescent="0.25">
      <c r="A670" s="1">
        <v>43916.708333333336</v>
      </c>
      <c r="B670" s="2" t="s">
        <v>2</v>
      </c>
      <c r="C670">
        <v>4</v>
      </c>
      <c r="D670" s="2" t="s">
        <v>34</v>
      </c>
      <c r="E670">
        <v>4606893511</v>
      </c>
      <c r="F670">
        <v>1112123097</v>
      </c>
      <c r="G670">
        <v>300</v>
      </c>
      <c r="H670">
        <v>66</v>
      </c>
      <c r="I670">
        <v>366</v>
      </c>
      <c r="J670">
        <v>728</v>
      </c>
      <c r="K670">
        <v>1094</v>
      </c>
      <c r="L670">
        <v>36</v>
      </c>
      <c r="M670">
        <v>117</v>
      </c>
      <c r="N670">
        <v>86</v>
      </c>
      <c r="O670">
        <v>1297</v>
      </c>
      <c r="P670">
        <v>4600</v>
      </c>
    </row>
    <row r="671" spans="1:16" x14ac:dyDescent="0.25">
      <c r="A671" s="1">
        <v>43916.708333333336</v>
      </c>
      <c r="B671" s="2" t="s">
        <v>2</v>
      </c>
      <c r="C671">
        <v>10</v>
      </c>
      <c r="D671" s="2" t="s">
        <v>35</v>
      </c>
      <c r="E671">
        <v>4310675841</v>
      </c>
      <c r="F671">
        <v>1238824698</v>
      </c>
      <c r="G671">
        <v>144</v>
      </c>
      <c r="H671">
        <v>46</v>
      </c>
      <c r="I671">
        <v>190</v>
      </c>
      <c r="J671">
        <v>580</v>
      </c>
      <c r="K671">
        <v>770</v>
      </c>
      <c r="L671">
        <v>84</v>
      </c>
      <c r="M671">
        <v>12</v>
      </c>
      <c r="N671">
        <v>20</v>
      </c>
      <c r="O671">
        <v>802</v>
      </c>
      <c r="P671">
        <v>5428</v>
      </c>
    </row>
    <row r="672" spans="1:16" x14ac:dyDescent="0.25">
      <c r="A672" s="1">
        <v>43916.708333333336</v>
      </c>
      <c r="B672" s="2" t="s">
        <v>2</v>
      </c>
      <c r="C672">
        <v>2</v>
      </c>
      <c r="D672" s="2" t="s">
        <v>36</v>
      </c>
      <c r="E672">
        <v>4573750286</v>
      </c>
      <c r="F672">
        <v>7320149366</v>
      </c>
      <c r="G672">
        <v>73</v>
      </c>
      <c r="H672">
        <v>24</v>
      </c>
      <c r="I672">
        <v>97</v>
      </c>
      <c r="J672">
        <v>281</v>
      </c>
      <c r="K672">
        <v>378</v>
      </c>
      <c r="L672">
        <v>3</v>
      </c>
      <c r="M672">
        <v>2</v>
      </c>
      <c r="N672">
        <v>28</v>
      </c>
      <c r="O672">
        <v>408</v>
      </c>
      <c r="P672">
        <v>1203</v>
      </c>
    </row>
    <row r="673" spans="1:16" x14ac:dyDescent="0.25">
      <c r="A673" s="1">
        <v>43916.708333333336</v>
      </c>
      <c r="B673" s="2" t="s">
        <v>2</v>
      </c>
      <c r="C673">
        <v>5</v>
      </c>
      <c r="D673" s="2" t="s">
        <v>37</v>
      </c>
      <c r="E673">
        <v>4543490485</v>
      </c>
      <c r="F673">
        <v>1233845213</v>
      </c>
      <c r="G673">
        <v>1447</v>
      </c>
      <c r="H673">
        <v>326</v>
      </c>
      <c r="I673">
        <v>1773</v>
      </c>
      <c r="J673">
        <v>4367</v>
      </c>
      <c r="K673">
        <v>6140</v>
      </c>
      <c r="L673">
        <v>395</v>
      </c>
      <c r="M673">
        <v>508</v>
      </c>
      <c r="N673">
        <v>287</v>
      </c>
      <c r="O673">
        <v>6935</v>
      </c>
      <c r="P673">
        <v>79759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29AD-D0A6-4B9D-BFE7-7934CC0E03C5}">
  <dimension ref="A1:J4097"/>
  <sheetViews>
    <sheetView workbookViewId="0"/>
  </sheetViews>
  <sheetFormatPr defaultRowHeight="15" x14ac:dyDescent="0.25"/>
  <cols>
    <col min="1" max="1" width="15.85546875" bestFit="1" customWidth="1"/>
    <col min="2" max="2" width="7.7109375" bestFit="1" customWidth="1"/>
    <col min="3" max="3" width="17" bestFit="1" customWidth="1"/>
    <col min="4" max="4" width="25.42578125" bestFit="1" customWidth="1"/>
    <col min="5" max="5" width="18.28515625" bestFit="1" customWidth="1"/>
    <col min="6" max="6" width="34.7109375" bestFit="1" customWidth="1"/>
    <col min="7" max="7" width="16.5703125" bestFit="1" customWidth="1"/>
    <col min="8" max="9" width="11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13</v>
      </c>
      <c r="D1" t="s">
        <v>14</v>
      </c>
      <c r="E1" t="s">
        <v>38</v>
      </c>
      <c r="F1" t="s">
        <v>39</v>
      </c>
      <c r="G1" t="s">
        <v>40</v>
      </c>
      <c r="H1" t="s">
        <v>15</v>
      </c>
      <c r="I1" t="s">
        <v>16</v>
      </c>
      <c r="J1" t="s">
        <v>11</v>
      </c>
    </row>
    <row r="2" spans="1:10" x14ac:dyDescent="0.25">
      <c r="A2" s="1">
        <v>43885.75</v>
      </c>
      <c r="B2" s="2" t="s">
        <v>2</v>
      </c>
      <c r="C2">
        <v>13</v>
      </c>
      <c r="D2" s="2" t="s">
        <v>17</v>
      </c>
      <c r="E2">
        <v>69</v>
      </c>
      <c r="F2" s="2" t="s">
        <v>41</v>
      </c>
      <c r="G2" s="2" t="s">
        <v>42</v>
      </c>
      <c r="H2">
        <v>4235103167</v>
      </c>
      <c r="I2">
        <v>1416754574</v>
      </c>
      <c r="J2">
        <v>0</v>
      </c>
    </row>
    <row r="3" spans="1:10" x14ac:dyDescent="0.25">
      <c r="A3" s="1">
        <v>43885.75</v>
      </c>
      <c r="B3" s="2" t="s">
        <v>2</v>
      </c>
      <c r="C3">
        <v>13</v>
      </c>
      <c r="D3" s="2" t="s">
        <v>17</v>
      </c>
      <c r="E3">
        <v>66</v>
      </c>
      <c r="F3" s="2" t="s">
        <v>43</v>
      </c>
      <c r="G3" s="2" t="s">
        <v>44</v>
      </c>
      <c r="H3">
        <v>4235122196</v>
      </c>
      <c r="I3">
        <v>1339843823</v>
      </c>
      <c r="J3">
        <v>0</v>
      </c>
    </row>
    <row r="4" spans="1:10" x14ac:dyDescent="0.25">
      <c r="A4" s="1">
        <v>43885.75</v>
      </c>
      <c r="B4" s="2" t="s">
        <v>2</v>
      </c>
      <c r="C4">
        <v>13</v>
      </c>
      <c r="D4" s="2" t="s">
        <v>17</v>
      </c>
      <c r="E4">
        <v>68</v>
      </c>
      <c r="F4" s="2" t="s">
        <v>45</v>
      </c>
      <c r="G4" s="2" t="s">
        <v>46</v>
      </c>
      <c r="H4">
        <v>4246458398</v>
      </c>
      <c r="I4">
        <v>1421364822</v>
      </c>
      <c r="J4">
        <v>0</v>
      </c>
    </row>
    <row r="5" spans="1:10" x14ac:dyDescent="0.25">
      <c r="A5" s="1">
        <v>43885.75</v>
      </c>
      <c r="B5" s="2" t="s">
        <v>2</v>
      </c>
      <c r="C5">
        <v>13</v>
      </c>
      <c r="D5" s="2" t="s">
        <v>17</v>
      </c>
      <c r="E5">
        <v>67</v>
      </c>
      <c r="F5" s="2" t="s">
        <v>47</v>
      </c>
      <c r="G5" s="2" t="s">
        <v>48</v>
      </c>
      <c r="H5">
        <v>426589177</v>
      </c>
      <c r="I5">
        <v>1370439971</v>
      </c>
      <c r="J5">
        <v>0</v>
      </c>
    </row>
    <row r="6" spans="1:10" x14ac:dyDescent="0.25">
      <c r="A6" s="1">
        <v>43885.75</v>
      </c>
      <c r="B6" s="2" t="s">
        <v>2</v>
      </c>
      <c r="C6">
        <v>13</v>
      </c>
      <c r="D6" s="2" t="s">
        <v>17</v>
      </c>
      <c r="E6">
        <v>979</v>
      </c>
      <c r="F6" s="2" t="s">
        <v>49</v>
      </c>
      <c r="G6" s="2" t="s">
        <v>50</v>
      </c>
      <c r="H6">
        <v>0</v>
      </c>
      <c r="I6">
        <v>0</v>
      </c>
      <c r="J6">
        <v>0</v>
      </c>
    </row>
    <row r="7" spans="1:10" x14ac:dyDescent="0.25">
      <c r="A7" s="1">
        <v>43885.75</v>
      </c>
      <c r="B7" s="2" t="s">
        <v>2</v>
      </c>
      <c r="C7">
        <v>17</v>
      </c>
      <c r="D7" s="2" t="s">
        <v>18</v>
      </c>
      <c r="E7">
        <v>77</v>
      </c>
      <c r="F7" s="2" t="s">
        <v>51</v>
      </c>
      <c r="G7" s="2" t="s">
        <v>52</v>
      </c>
      <c r="H7">
        <v>4066751177</v>
      </c>
      <c r="I7">
        <v>1659792442</v>
      </c>
      <c r="J7">
        <v>0</v>
      </c>
    </row>
    <row r="8" spans="1:10" x14ac:dyDescent="0.25">
      <c r="A8" s="1">
        <v>43885.75</v>
      </c>
      <c r="B8" s="2" t="s">
        <v>2</v>
      </c>
      <c r="C8">
        <v>17</v>
      </c>
      <c r="D8" s="2" t="s">
        <v>18</v>
      </c>
      <c r="E8">
        <v>76</v>
      </c>
      <c r="F8" s="2" t="s">
        <v>53</v>
      </c>
      <c r="G8" s="2" t="s">
        <v>54</v>
      </c>
      <c r="H8">
        <v>4063947052</v>
      </c>
      <c r="I8">
        <v>1580514834</v>
      </c>
      <c r="J8">
        <v>0</v>
      </c>
    </row>
    <row r="9" spans="1:10" x14ac:dyDescent="0.25">
      <c r="A9" s="1">
        <v>43885.75</v>
      </c>
      <c r="B9" s="2" t="s">
        <v>2</v>
      </c>
      <c r="C9">
        <v>17</v>
      </c>
      <c r="D9" s="2" t="s">
        <v>18</v>
      </c>
      <c r="E9">
        <v>980</v>
      </c>
      <c r="F9" s="2" t="s">
        <v>49</v>
      </c>
      <c r="G9" s="2" t="s">
        <v>50</v>
      </c>
      <c r="H9">
        <v>0</v>
      </c>
      <c r="I9">
        <v>0</v>
      </c>
      <c r="J9">
        <v>0</v>
      </c>
    </row>
    <row r="10" spans="1:10" x14ac:dyDescent="0.25">
      <c r="A10" s="1">
        <v>43885.75</v>
      </c>
      <c r="B10" s="2" t="s">
        <v>2</v>
      </c>
      <c r="C10">
        <v>4</v>
      </c>
      <c r="D10" s="2" t="s">
        <v>19</v>
      </c>
      <c r="E10">
        <v>21</v>
      </c>
      <c r="F10" s="2" t="s">
        <v>55</v>
      </c>
      <c r="G10" s="2" t="s">
        <v>56</v>
      </c>
      <c r="H10">
        <v>4649933453</v>
      </c>
      <c r="I10">
        <v>1135662422</v>
      </c>
      <c r="J10">
        <v>0</v>
      </c>
    </row>
    <row r="11" spans="1:10" x14ac:dyDescent="0.25">
      <c r="A11" s="1">
        <v>43885.75</v>
      </c>
      <c r="B11" s="2" t="s">
        <v>2</v>
      </c>
      <c r="C11">
        <v>4</v>
      </c>
      <c r="D11" s="2" t="s">
        <v>19</v>
      </c>
      <c r="E11">
        <v>981</v>
      </c>
      <c r="F11" s="2" t="s">
        <v>49</v>
      </c>
      <c r="G11" s="2" t="s">
        <v>50</v>
      </c>
      <c r="H11">
        <v>0</v>
      </c>
      <c r="I11">
        <v>0</v>
      </c>
      <c r="J11">
        <v>0</v>
      </c>
    </row>
    <row r="12" spans="1:10" x14ac:dyDescent="0.25">
      <c r="A12" s="1">
        <v>43885.75</v>
      </c>
      <c r="B12" s="2" t="s">
        <v>2</v>
      </c>
      <c r="C12">
        <v>18</v>
      </c>
      <c r="D12" s="2" t="s">
        <v>20</v>
      </c>
      <c r="E12">
        <v>79</v>
      </c>
      <c r="F12" s="2" t="s">
        <v>57</v>
      </c>
      <c r="G12" s="2" t="s">
        <v>58</v>
      </c>
      <c r="H12">
        <v>3890597598</v>
      </c>
      <c r="I12">
        <v>1659440194</v>
      </c>
      <c r="J12">
        <v>0</v>
      </c>
    </row>
    <row r="13" spans="1:10" x14ac:dyDescent="0.25">
      <c r="A13" s="1">
        <v>43885.75</v>
      </c>
      <c r="B13" s="2" t="s">
        <v>2</v>
      </c>
      <c r="C13">
        <v>18</v>
      </c>
      <c r="D13" s="2" t="s">
        <v>20</v>
      </c>
      <c r="E13">
        <v>78</v>
      </c>
      <c r="F13" s="2" t="s">
        <v>59</v>
      </c>
      <c r="G13" s="2" t="s">
        <v>60</v>
      </c>
      <c r="H13">
        <v>3929308681</v>
      </c>
      <c r="I13">
        <v>1625609692</v>
      </c>
      <c r="J13">
        <v>0</v>
      </c>
    </row>
    <row r="14" spans="1:10" x14ac:dyDescent="0.25">
      <c r="A14" s="1">
        <v>43885.75</v>
      </c>
      <c r="B14" s="2" t="s">
        <v>2</v>
      </c>
      <c r="C14">
        <v>18</v>
      </c>
      <c r="D14" s="2" t="s">
        <v>20</v>
      </c>
      <c r="E14">
        <v>101</v>
      </c>
      <c r="F14" s="2" t="s">
        <v>61</v>
      </c>
      <c r="G14" s="2" t="s">
        <v>62</v>
      </c>
      <c r="H14">
        <v>3908036878</v>
      </c>
      <c r="I14">
        <v>1712538864</v>
      </c>
      <c r="J14">
        <v>0</v>
      </c>
    </row>
    <row r="15" spans="1:10" x14ac:dyDescent="0.25">
      <c r="A15" s="1">
        <v>43885.75</v>
      </c>
      <c r="B15" s="2" t="s">
        <v>2</v>
      </c>
      <c r="C15">
        <v>18</v>
      </c>
      <c r="D15" s="2" t="s">
        <v>20</v>
      </c>
      <c r="E15">
        <v>80</v>
      </c>
      <c r="F15" s="2" t="s">
        <v>63</v>
      </c>
      <c r="G15" s="2" t="s">
        <v>64</v>
      </c>
      <c r="H15">
        <v>3810922769</v>
      </c>
      <c r="I15">
        <v>156434527</v>
      </c>
      <c r="J15">
        <v>0</v>
      </c>
    </row>
    <row r="16" spans="1:10" x14ac:dyDescent="0.25">
      <c r="A16" s="1">
        <v>43885.75</v>
      </c>
      <c r="B16" s="2" t="s">
        <v>2</v>
      </c>
      <c r="C16">
        <v>18</v>
      </c>
      <c r="D16" s="2" t="s">
        <v>20</v>
      </c>
      <c r="E16">
        <v>102</v>
      </c>
      <c r="F16" s="2" t="s">
        <v>65</v>
      </c>
      <c r="G16" s="2" t="s">
        <v>66</v>
      </c>
      <c r="H16">
        <v>3867624147</v>
      </c>
      <c r="I16">
        <v>1610157414</v>
      </c>
      <c r="J16">
        <v>0</v>
      </c>
    </row>
    <row r="17" spans="1:10" x14ac:dyDescent="0.25">
      <c r="A17" s="1">
        <v>43885.75</v>
      </c>
      <c r="B17" s="2" t="s">
        <v>2</v>
      </c>
      <c r="C17">
        <v>18</v>
      </c>
      <c r="D17" s="2" t="s">
        <v>20</v>
      </c>
      <c r="E17">
        <v>982</v>
      </c>
      <c r="F17" s="2" t="s">
        <v>49</v>
      </c>
      <c r="G17" s="2" t="s">
        <v>50</v>
      </c>
      <c r="H17">
        <v>0</v>
      </c>
      <c r="I17">
        <v>0</v>
      </c>
      <c r="J17">
        <v>0</v>
      </c>
    </row>
    <row r="18" spans="1:10" x14ac:dyDescent="0.25">
      <c r="A18" s="1">
        <v>43885.75</v>
      </c>
      <c r="B18" s="2" t="s">
        <v>2</v>
      </c>
      <c r="C18">
        <v>15</v>
      </c>
      <c r="D18" s="2" t="s">
        <v>21</v>
      </c>
      <c r="E18">
        <v>64</v>
      </c>
      <c r="F18" s="2" t="s">
        <v>67</v>
      </c>
      <c r="G18" s="2" t="s">
        <v>68</v>
      </c>
      <c r="H18">
        <v>4091404699</v>
      </c>
      <c r="I18">
        <v>1479528803</v>
      </c>
      <c r="J18">
        <v>0</v>
      </c>
    </row>
    <row r="19" spans="1:10" x14ac:dyDescent="0.25">
      <c r="A19" s="1">
        <v>43885.75</v>
      </c>
      <c r="B19" s="2" t="s">
        <v>2</v>
      </c>
      <c r="C19">
        <v>15</v>
      </c>
      <c r="D19" s="2" t="s">
        <v>21</v>
      </c>
      <c r="E19">
        <v>62</v>
      </c>
      <c r="F19" s="2" t="s">
        <v>69</v>
      </c>
      <c r="G19" s="2" t="s">
        <v>70</v>
      </c>
      <c r="H19">
        <v>4112969987</v>
      </c>
      <c r="I19">
        <v>1478151683</v>
      </c>
      <c r="J19">
        <v>0</v>
      </c>
    </row>
    <row r="20" spans="1:10" x14ac:dyDescent="0.25">
      <c r="A20" s="1">
        <v>43885.75</v>
      </c>
      <c r="B20" s="2" t="s">
        <v>2</v>
      </c>
      <c r="C20">
        <v>15</v>
      </c>
      <c r="D20" s="2" t="s">
        <v>21</v>
      </c>
      <c r="E20">
        <v>61</v>
      </c>
      <c r="F20" s="2" t="s">
        <v>71</v>
      </c>
      <c r="G20" s="2" t="s">
        <v>72</v>
      </c>
      <c r="H20">
        <v>4107465878</v>
      </c>
      <c r="I20">
        <v>1433240464</v>
      </c>
      <c r="J20">
        <v>0</v>
      </c>
    </row>
    <row r="21" spans="1:10" x14ac:dyDescent="0.25">
      <c r="A21" s="1">
        <v>43885.75</v>
      </c>
      <c r="B21" s="2" t="s">
        <v>2</v>
      </c>
      <c r="C21">
        <v>15</v>
      </c>
      <c r="D21" s="2" t="s">
        <v>21</v>
      </c>
      <c r="E21">
        <v>63</v>
      </c>
      <c r="F21" s="2" t="s">
        <v>73</v>
      </c>
      <c r="G21" s="2" t="s">
        <v>74</v>
      </c>
      <c r="H21">
        <v>4083956555</v>
      </c>
      <c r="I21">
        <v>1425084984</v>
      </c>
      <c r="J21">
        <v>0</v>
      </c>
    </row>
    <row r="22" spans="1:10" x14ac:dyDescent="0.25">
      <c r="A22" s="1">
        <v>43885.75</v>
      </c>
      <c r="B22" s="2" t="s">
        <v>2</v>
      </c>
      <c r="C22">
        <v>15</v>
      </c>
      <c r="D22" s="2" t="s">
        <v>21</v>
      </c>
      <c r="E22">
        <v>65</v>
      </c>
      <c r="F22" s="2" t="s">
        <v>75</v>
      </c>
      <c r="G22" s="2" t="s">
        <v>76</v>
      </c>
      <c r="H22">
        <v>4067821961</v>
      </c>
      <c r="I22">
        <v>147594026</v>
      </c>
      <c r="J22">
        <v>0</v>
      </c>
    </row>
    <row r="23" spans="1:10" x14ac:dyDescent="0.25">
      <c r="A23" s="1">
        <v>43885.75</v>
      </c>
      <c r="B23" s="2" t="s">
        <v>2</v>
      </c>
      <c r="C23">
        <v>15</v>
      </c>
      <c r="D23" s="2" t="s">
        <v>21</v>
      </c>
      <c r="E23">
        <v>983</v>
      </c>
      <c r="F23" s="2" t="s">
        <v>49</v>
      </c>
      <c r="G23" s="2" t="s">
        <v>50</v>
      </c>
      <c r="H23">
        <v>0</v>
      </c>
      <c r="I23">
        <v>0</v>
      </c>
      <c r="J23">
        <v>0</v>
      </c>
    </row>
    <row r="24" spans="1:10" x14ac:dyDescent="0.25">
      <c r="A24" s="1">
        <v>43885.75</v>
      </c>
      <c r="B24" s="2" t="s">
        <v>2</v>
      </c>
      <c r="C24">
        <v>8</v>
      </c>
      <c r="D24" s="2" t="s">
        <v>22</v>
      </c>
      <c r="E24">
        <v>37</v>
      </c>
      <c r="F24" s="2" t="s">
        <v>77</v>
      </c>
      <c r="G24" s="2" t="s">
        <v>78</v>
      </c>
      <c r="H24">
        <v>4449436681</v>
      </c>
      <c r="I24">
        <v>113417208</v>
      </c>
      <c r="J24">
        <v>0</v>
      </c>
    </row>
    <row r="25" spans="1:10" x14ac:dyDescent="0.25">
      <c r="A25" s="1">
        <v>43885.75</v>
      </c>
      <c r="B25" s="2" t="s">
        <v>2</v>
      </c>
      <c r="C25">
        <v>8</v>
      </c>
      <c r="D25" s="2" t="s">
        <v>22</v>
      </c>
      <c r="E25">
        <v>38</v>
      </c>
      <c r="F25" s="2" t="s">
        <v>79</v>
      </c>
      <c r="G25" s="2" t="s">
        <v>80</v>
      </c>
      <c r="H25">
        <v>4483599085</v>
      </c>
      <c r="I25">
        <v>1161868934</v>
      </c>
      <c r="J25">
        <v>0</v>
      </c>
    </row>
    <row r="26" spans="1:10" x14ac:dyDescent="0.25">
      <c r="A26" s="1">
        <v>43885.75</v>
      </c>
      <c r="B26" s="2" t="s">
        <v>2</v>
      </c>
      <c r="C26">
        <v>8</v>
      </c>
      <c r="D26" s="2" t="s">
        <v>22</v>
      </c>
      <c r="E26">
        <v>40</v>
      </c>
      <c r="F26" s="2" t="s">
        <v>81</v>
      </c>
      <c r="G26" s="2" t="s">
        <v>82</v>
      </c>
      <c r="H26">
        <v>4422268559</v>
      </c>
      <c r="I26">
        <v>1204068608</v>
      </c>
      <c r="J26">
        <v>0</v>
      </c>
    </row>
    <row r="27" spans="1:10" x14ac:dyDescent="0.25">
      <c r="A27" s="1">
        <v>43885.75</v>
      </c>
      <c r="B27" s="2" t="s">
        <v>2</v>
      </c>
      <c r="C27">
        <v>8</v>
      </c>
      <c r="D27" s="2" t="s">
        <v>22</v>
      </c>
      <c r="E27">
        <v>36</v>
      </c>
      <c r="F27" s="2" t="s">
        <v>83</v>
      </c>
      <c r="G27" s="2" t="s">
        <v>84</v>
      </c>
      <c r="H27">
        <v>4464600009</v>
      </c>
      <c r="I27">
        <v>1092615487</v>
      </c>
      <c r="J27">
        <v>0</v>
      </c>
    </row>
    <row r="28" spans="1:10" x14ac:dyDescent="0.25">
      <c r="A28" s="1">
        <v>43885.75</v>
      </c>
      <c r="B28" s="2" t="s">
        <v>2</v>
      </c>
      <c r="C28">
        <v>8</v>
      </c>
      <c r="D28" s="2" t="s">
        <v>22</v>
      </c>
      <c r="E28">
        <v>34</v>
      </c>
      <c r="F28" s="2" t="s">
        <v>85</v>
      </c>
      <c r="G28" s="2" t="s">
        <v>86</v>
      </c>
      <c r="H28">
        <v>4480107394</v>
      </c>
      <c r="I28">
        <v>1032834985</v>
      </c>
      <c r="J28">
        <v>0</v>
      </c>
    </row>
    <row r="29" spans="1:10" x14ac:dyDescent="0.25">
      <c r="A29" s="1">
        <v>43885.75</v>
      </c>
      <c r="B29" s="2" t="s">
        <v>2</v>
      </c>
      <c r="C29">
        <v>8</v>
      </c>
      <c r="D29" s="2" t="s">
        <v>22</v>
      </c>
      <c r="E29">
        <v>33</v>
      </c>
      <c r="F29" s="2" t="s">
        <v>87</v>
      </c>
      <c r="G29" s="2" t="s">
        <v>88</v>
      </c>
      <c r="H29">
        <v>4505193462</v>
      </c>
      <c r="I29">
        <v>9692632596</v>
      </c>
      <c r="J29">
        <v>0</v>
      </c>
    </row>
    <row r="30" spans="1:10" x14ac:dyDescent="0.25">
      <c r="A30" s="1">
        <v>43885.75</v>
      </c>
      <c r="B30" s="2" t="s">
        <v>2</v>
      </c>
      <c r="C30">
        <v>8</v>
      </c>
      <c r="D30" s="2" t="s">
        <v>22</v>
      </c>
      <c r="E30">
        <v>39</v>
      </c>
      <c r="F30" s="2" t="s">
        <v>89</v>
      </c>
      <c r="G30" s="2" t="s">
        <v>90</v>
      </c>
      <c r="H30">
        <v>4441722493</v>
      </c>
      <c r="I30">
        <v>1219913936</v>
      </c>
      <c r="J30">
        <v>0</v>
      </c>
    </row>
    <row r="31" spans="1:10" x14ac:dyDescent="0.25">
      <c r="A31" s="1">
        <v>43885.75</v>
      </c>
      <c r="B31" s="2" t="s">
        <v>2</v>
      </c>
      <c r="C31">
        <v>8</v>
      </c>
      <c r="D31" s="2" t="s">
        <v>22</v>
      </c>
      <c r="E31">
        <v>35</v>
      </c>
      <c r="F31" s="2" t="s">
        <v>91</v>
      </c>
      <c r="G31" s="2" t="s">
        <v>92</v>
      </c>
      <c r="H31">
        <v>4469735289</v>
      </c>
      <c r="I31">
        <v>1063007973</v>
      </c>
      <c r="J31">
        <v>0</v>
      </c>
    </row>
    <row r="32" spans="1:10" x14ac:dyDescent="0.25">
      <c r="A32" s="1">
        <v>43885.75</v>
      </c>
      <c r="B32" s="2" t="s">
        <v>2</v>
      </c>
      <c r="C32">
        <v>8</v>
      </c>
      <c r="D32" s="2" t="s">
        <v>22</v>
      </c>
      <c r="E32">
        <v>99</v>
      </c>
      <c r="F32" s="2" t="s">
        <v>93</v>
      </c>
      <c r="G32" s="2" t="s">
        <v>94</v>
      </c>
      <c r="H32">
        <v>4406090087</v>
      </c>
      <c r="I32">
        <v>125656295</v>
      </c>
      <c r="J32">
        <v>0</v>
      </c>
    </row>
    <row r="33" spans="1:10" x14ac:dyDescent="0.25">
      <c r="A33" s="1">
        <v>43885.75</v>
      </c>
      <c r="B33" s="2" t="s">
        <v>2</v>
      </c>
      <c r="C33">
        <v>8</v>
      </c>
      <c r="D33" s="2" t="s">
        <v>22</v>
      </c>
      <c r="E33">
        <v>984</v>
      </c>
      <c r="F33" s="2" t="s">
        <v>49</v>
      </c>
      <c r="G33" s="2" t="s">
        <v>50</v>
      </c>
      <c r="H33">
        <v>0</v>
      </c>
      <c r="I33">
        <v>0</v>
      </c>
      <c r="J33">
        <v>0</v>
      </c>
    </row>
    <row r="34" spans="1:10" x14ac:dyDescent="0.25">
      <c r="A34" s="1">
        <v>43885.75</v>
      </c>
      <c r="B34" s="2" t="s">
        <v>2</v>
      </c>
      <c r="C34">
        <v>6</v>
      </c>
      <c r="D34" s="2" t="s">
        <v>23</v>
      </c>
      <c r="E34">
        <v>31</v>
      </c>
      <c r="F34" s="2" t="s">
        <v>95</v>
      </c>
      <c r="G34" s="2" t="s">
        <v>96</v>
      </c>
      <c r="H34">
        <v>4594149817</v>
      </c>
      <c r="I34">
        <v>1362212502</v>
      </c>
      <c r="J34">
        <v>0</v>
      </c>
    </row>
    <row r="35" spans="1:10" x14ac:dyDescent="0.25">
      <c r="A35" s="1">
        <v>43885.75</v>
      </c>
      <c r="B35" s="2" t="s">
        <v>2</v>
      </c>
      <c r="C35">
        <v>6</v>
      </c>
      <c r="D35" s="2" t="s">
        <v>23</v>
      </c>
      <c r="E35">
        <v>93</v>
      </c>
      <c r="F35" s="2" t="s">
        <v>97</v>
      </c>
      <c r="G35" s="2" t="s">
        <v>98</v>
      </c>
      <c r="H35">
        <v>4595443546</v>
      </c>
      <c r="I35">
        <v>1266002909</v>
      </c>
      <c r="J35">
        <v>0</v>
      </c>
    </row>
    <row r="36" spans="1:10" x14ac:dyDescent="0.25">
      <c r="A36" s="1">
        <v>43885.75</v>
      </c>
      <c r="B36" s="2" t="s">
        <v>2</v>
      </c>
      <c r="C36">
        <v>6</v>
      </c>
      <c r="D36" s="2" t="s">
        <v>23</v>
      </c>
      <c r="E36">
        <v>32</v>
      </c>
      <c r="F36" s="2" t="s">
        <v>99</v>
      </c>
      <c r="G36" s="2" t="s">
        <v>100</v>
      </c>
      <c r="H36">
        <v>456494354</v>
      </c>
      <c r="I36">
        <v>1376813649</v>
      </c>
      <c r="J36">
        <v>0</v>
      </c>
    </row>
    <row r="37" spans="1:10" x14ac:dyDescent="0.25">
      <c r="A37" s="1">
        <v>43885.75</v>
      </c>
      <c r="B37" s="2" t="s">
        <v>2</v>
      </c>
      <c r="C37">
        <v>6</v>
      </c>
      <c r="D37" s="2" t="s">
        <v>23</v>
      </c>
      <c r="E37">
        <v>30</v>
      </c>
      <c r="F37" s="2" t="s">
        <v>101</v>
      </c>
      <c r="G37" s="2" t="s">
        <v>102</v>
      </c>
      <c r="H37">
        <v>4606255516</v>
      </c>
      <c r="I37">
        <v>132348383</v>
      </c>
      <c r="J37">
        <v>0</v>
      </c>
    </row>
    <row r="38" spans="1:10" x14ac:dyDescent="0.25">
      <c r="A38" s="1">
        <v>43885.75</v>
      </c>
      <c r="B38" s="2" t="s">
        <v>2</v>
      </c>
      <c r="C38">
        <v>6</v>
      </c>
      <c r="D38" s="2" t="s">
        <v>23</v>
      </c>
      <c r="E38">
        <v>985</v>
      </c>
      <c r="F38" s="2" t="s">
        <v>49</v>
      </c>
      <c r="G38" s="2" t="s">
        <v>50</v>
      </c>
      <c r="H38">
        <v>0</v>
      </c>
      <c r="I38">
        <v>0</v>
      </c>
      <c r="J38">
        <v>0</v>
      </c>
    </row>
    <row r="39" spans="1:10" x14ac:dyDescent="0.25">
      <c r="A39" s="1">
        <v>43885.75</v>
      </c>
      <c r="B39" s="2" t="s">
        <v>2</v>
      </c>
      <c r="C39">
        <v>12</v>
      </c>
      <c r="D39" s="2" t="s">
        <v>24</v>
      </c>
      <c r="E39">
        <v>60</v>
      </c>
      <c r="F39" s="2" t="s">
        <v>103</v>
      </c>
      <c r="G39" s="2" t="s">
        <v>104</v>
      </c>
      <c r="H39">
        <v>4163964569</v>
      </c>
      <c r="I39">
        <v>1335117161</v>
      </c>
      <c r="J39">
        <v>0</v>
      </c>
    </row>
    <row r="40" spans="1:10" x14ac:dyDescent="0.25">
      <c r="A40" s="1">
        <v>43885.75</v>
      </c>
      <c r="B40" s="2" t="s">
        <v>2</v>
      </c>
      <c r="C40">
        <v>12</v>
      </c>
      <c r="D40" s="2" t="s">
        <v>24</v>
      </c>
      <c r="E40">
        <v>59</v>
      </c>
      <c r="F40" s="2" t="s">
        <v>105</v>
      </c>
      <c r="G40" s="2" t="s">
        <v>106</v>
      </c>
      <c r="H40">
        <v>4146759465</v>
      </c>
      <c r="I40">
        <v>1290368482</v>
      </c>
      <c r="J40">
        <v>0</v>
      </c>
    </row>
    <row r="41" spans="1:10" x14ac:dyDescent="0.25">
      <c r="A41" s="1">
        <v>43885.75</v>
      </c>
      <c r="B41" s="2" t="s">
        <v>2</v>
      </c>
      <c r="C41">
        <v>12</v>
      </c>
      <c r="D41" s="2" t="s">
        <v>24</v>
      </c>
      <c r="E41">
        <v>57</v>
      </c>
      <c r="F41" s="2" t="s">
        <v>107</v>
      </c>
      <c r="G41" s="2" t="s">
        <v>108</v>
      </c>
      <c r="H41">
        <v>4240488444</v>
      </c>
      <c r="I41">
        <v>1286205939</v>
      </c>
      <c r="J41">
        <v>0</v>
      </c>
    </row>
    <row r="42" spans="1:10" x14ac:dyDescent="0.25">
      <c r="A42" s="1">
        <v>43885.75</v>
      </c>
      <c r="B42" s="2" t="s">
        <v>2</v>
      </c>
      <c r="C42">
        <v>12</v>
      </c>
      <c r="D42" s="2" t="s">
        <v>24</v>
      </c>
      <c r="E42">
        <v>58</v>
      </c>
      <c r="F42" s="2" t="s">
        <v>109</v>
      </c>
      <c r="G42" s="2" t="s">
        <v>110</v>
      </c>
      <c r="H42">
        <v>4189277044</v>
      </c>
      <c r="I42">
        <v>1248366722</v>
      </c>
      <c r="J42">
        <v>0</v>
      </c>
    </row>
    <row r="43" spans="1:10" x14ac:dyDescent="0.25">
      <c r="A43" s="1">
        <v>43885.75</v>
      </c>
      <c r="B43" s="2" t="s">
        <v>2</v>
      </c>
      <c r="C43">
        <v>12</v>
      </c>
      <c r="D43" s="2" t="s">
        <v>24</v>
      </c>
      <c r="E43">
        <v>56</v>
      </c>
      <c r="F43" s="2" t="s">
        <v>111</v>
      </c>
      <c r="G43" s="2" t="s">
        <v>112</v>
      </c>
      <c r="H43">
        <v>424173828</v>
      </c>
      <c r="I43">
        <v>1210473416</v>
      </c>
      <c r="J43">
        <v>0</v>
      </c>
    </row>
    <row r="44" spans="1:10" x14ac:dyDescent="0.25">
      <c r="A44" s="1">
        <v>43885.75</v>
      </c>
      <c r="B44" s="2" t="s">
        <v>2</v>
      </c>
      <c r="C44">
        <v>12</v>
      </c>
      <c r="D44" s="2" t="s">
        <v>24</v>
      </c>
      <c r="E44">
        <v>986</v>
      </c>
      <c r="F44" s="2" t="s">
        <v>49</v>
      </c>
      <c r="G44" s="2" t="s">
        <v>50</v>
      </c>
      <c r="H44">
        <v>0</v>
      </c>
      <c r="I44">
        <v>0</v>
      </c>
      <c r="J44">
        <v>0</v>
      </c>
    </row>
    <row r="45" spans="1:10" x14ac:dyDescent="0.25">
      <c r="A45" s="1">
        <v>43885.75</v>
      </c>
      <c r="B45" s="2" t="s">
        <v>2</v>
      </c>
      <c r="C45">
        <v>7</v>
      </c>
      <c r="D45" s="2" t="s">
        <v>25</v>
      </c>
      <c r="E45">
        <v>10</v>
      </c>
      <c r="F45" s="2" t="s">
        <v>113</v>
      </c>
      <c r="G45" s="2" t="s">
        <v>114</v>
      </c>
      <c r="H45">
        <v>4441149314</v>
      </c>
      <c r="I45">
        <v>89326992</v>
      </c>
      <c r="J45">
        <v>0</v>
      </c>
    </row>
    <row r="46" spans="1:10" x14ac:dyDescent="0.25">
      <c r="A46" s="1">
        <v>43885.75</v>
      </c>
      <c r="B46" s="2" t="s">
        <v>2</v>
      </c>
      <c r="C46">
        <v>7</v>
      </c>
      <c r="D46" s="2" t="s">
        <v>25</v>
      </c>
      <c r="E46">
        <v>8</v>
      </c>
      <c r="F46" s="2" t="s">
        <v>115</v>
      </c>
      <c r="G46" s="2" t="s">
        <v>116</v>
      </c>
      <c r="H46">
        <v>4388570648</v>
      </c>
      <c r="I46">
        <v>8027850298</v>
      </c>
      <c r="J46">
        <v>0</v>
      </c>
    </row>
    <row r="47" spans="1:10" x14ac:dyDescent="0.25">
      <c r="A47" s="1">
        <v>43885.75</v>
      </c>
      <c r="B47" s="2" t="s">
        <v>2</v>
      </c>
      <c r="C47">
        <v>7</v>
      </c>
      <c r="D47" s="2" t="s">
        <v>25</v>
      </c>
      <c r="E47">
        <v>11</v>
      </c>
      <c r="F47" s="2" t="s">
        <v>117</v>
      </c>
      <c r="G47" s="2" t="s">
        <v>118</v>
      </c>
      <c r="H47">
        <v>4410704991</v>
      </c>
      <c r="I47">
        <v>98281897</v>
      </c>
      <c r="J47">
        <v>0</v>
      </c>
    </row>
    <row r="48" spans="1:10" x14ac:dyDescent="0.25">
      <c r="A48" s="1">
        <v>43885.75</v>
      </c>
      <c r="B48" s="2" t="s">
        <v>2</v>
      </c>
      <c r="C48">
        <v>7</v>
      </c>
      <c r="D48" s="2" t="s">
        <v>25</v>
      </c>
      <c r="E48">
        <v>9</v>
      </c>
      <c r="F48" s="2" t="s">
        <v>119</v>
      </c>
      <c r="G48" s="2" t="s">
        <v>120</v>
      </c>
      <c r="H48">
        <v>4430750461</v>
      </c>
      <c r="I48">
        <v>8481108654</v>
      </c>
      <c r="J48">
        <v>0</v>
      </c>
    </row>
    <row r="49" spans="1:10" x14ac:dyDescent="0.25">
      <c r="A49" s="1">
        <v>43885.75</v>
      </c>
      <c r="B49" s="2" t="s">
        <v>2</v>
      </c>
      <c r="C49">
        <v>7</v>
      </c>
      <c r="D49" s="2" t="s">
        <v>25</v>
      </c>
      <c r="E49">
        <v>987</v>
      </c>
      <c r="F49" s="2" t="s">
        <v>49</v>
      </c>
      <c r="G49" s="2" t="s">
        <v>50</v>
      </c>
      <c r="H49">
        <v>0</v>
      </c>
      <c r="I49">
        <v>0</v>
      </c>
      <c r="J49">
        <v>0</v>
      </c>
    </row>
    <row r="50" spans="1:10" x14ac:dyDescent="0.25">
      <c r="A50" s="1">
        <v>43885.75</v>
      </c>
      <c r="B50" s="2" t="s">
        <v>2</v>
      </c>
      <c r="C50">
        <v>3</v>
      </c>
      <c r="D50" s="2" t="s">
        <v>26</v>
      </c>
      <c r="E50">
        <v>16</v>
      </c>
      <c r="F50" s="2" t="s">
        <v>121</v>
      </c>
      <c r="G50" s="2" t="s">
        <v>122</v>
      </c>
      <c r="H50">
        <v>4569441368</v>
      </c>
      <c r="I50">
        <v>9668424528</v>
      </c>
      <c r="J50">
        <v>0</v>
      </c>
    </row>
    <row r="51" spans="1:10" x14ac:dyDescent="0.25">
      <c r="A51" s="1">
        <v>43885.75</v>
      </c>
      <c r="B51" s="2" t="s">
        <v>2</v>
      </c>
      <c r="C51">
        <v>3</v>
      </c>
      <c r="D51" s="2" t="s">
        <v>26</v>
      </c>
      <c r="E51">
        <v>17</v>
      </c>
      <c r="F51" s="2" t="s">
        <v>123</v>
      </c>
      <c r="G51" s="2" t="s">
        <v>124</v>
      </c>
      <c r="H51">
        <v>4553993052</v>
      </c>
      <c r="I51">
        <v>1021910323</v>
      </c>
      <c r="J51">
        <v>0</v>
      </c>
    </row>
    <row r="52" spans="1:10" x14ac:dyDescent="0.25">
      <c r="A52" s="1">
        <v>43885.75</v>
      </c>
      <c r="B52" s="2" t="s">
        <v>2</v>
      </c>
      <c r="C52">
        <v>3</v>
      </c>
      <c r="D52" s="2" t="s">
        <v>26</v>
      </c>
      <c r="E52">
        <v>13</v>
      </c>
      <c r="F52" s="2" t="s">
        <v>125</v>
      </c>
      <c r="G52" s="2" t="s">
        <v>126</v>
      </c>
      <c r="H52">
        <v>458099912</v>
      </c>
      <c r="I52">
        <v>9085159546</v>
      </c>
      <c r="J52">
        <v>0</v>
      </c>
    </row>
    <row r="53" spans="1:10" x14ac:dyDescent="0.25">
      <c r="A53" s="1">
        <v>43885.75</v>
      </c>
      <c r="B53" s="2" t="s">
        <v>2</v>
      </c>
      <c r="C53">
        <v>3</v>
      </c>
      <c r="D53" s="2" t="s">
        <v>26</v>
      </c>
      <c r="E53">
        <v>19</v>
      </c>
      <c r="F53" s="2" t="s">
        <v>127</v>
      </c>
      <c r="G53" s="2" t="s">
        <v>128</v>
      </c>
      <c r="H53">
        <v>4513336675</v>
      </c>
      <c r="I53">
        <v>1002420865</v>
      </c>
      <c r="J53">
        <v>0</v>
      </c>
    </row>
    <row r="54" spans="1:10" x14ac:dyDescent="0.25">
      <c r="A54" s="1">
        <v>43885.75</v>
      </c>
      <c r="B54" s="2" t="s">
        <v>2</v>
      </c>
      <c r="C54">
        <v>3</v>
      </c>
      <c r="D54" s="2" t="s">
        <v>26</v>
      </c>
      <c r="E54">
        <v>97</v>
      </c>
      <c r="F54" s="2" t="s">
        <v>129</v>
      </c>
      <c r="G54" s="2" t="s">
        <v>130</v>
      </c>
      <c r="H54">
        <v>4585575781</v>
      </c>
      <c r="I54">
        <v>9393392246</v>
      </c>
      <c r="J54">
        <v>0</v>
      </c>
    </row>
    <row r="55" spans="1:10" x14ac:dyDescent="0.25">
      <c r="A55" s="1">
        <v>43885.75</v>
      </c>
      <c r="B55" s="2" t="s">
        <v>2</v>
      </c>
      <c r="C55">
        <v>3</v>
      </c>
      <c r="D55" s="2" t="s">
        <v>26</v>
      </c>
      <c r="E55">
        <v>98</v>
      </c>
      <c r="F55" s="2" t="s">
        <v>131</v>
      </c>
      <c r="G55" s="2" t="s">
        <v>132</v>
      </c>
      <c r="H55">
        <v>4531440693</v>
      </c>
      <c r="I55">
        <v>9503720769</v>
      </c>
      <c r="J55">
        <v>0</v>
      </c>
    </row>
    <row r="56" spans="1:10" x14ac:dyDescent="0.25">
      <c r="A56" s="1">
        <v>43885.75</v>
      </c>
      <c r="B56" s="2" t="s">
        <v>2</v>
      </c>
      <c r="C56">
        <v>3</v>
      </c>
      <c r="D56" s="2" t="s">
        <v>26</v>
      </c>
      <c r="E56">
        <v>20</v>
      </c>
      <c r="F56" s="2" t="s">
        <v>133</v>
      </c>
      <c r="G56" s="2" t="s">
        <v>134</v>
      </c>
      <c r="H56">
        <v>4515726772</v>
      </c>
      <c r="I56">
        <v>1079277363</v>
      </c>
      <c r="J56">
        <v>0</v>
      </c>
    </row>
    <row r="57" spans="1:10" x14ac:dyDescent="0.25">
      <c r="A57" s="1">
        <v>43885.75</v>
      </c>
      <c r="B57" s="2" t="s">
        <v>2</v>
      </c>
      <c r="C57">
        <v>3</v>
      </c>
      <c r="D57" s="2" t="s">
        <v>26</v>
      </c>
      <c r="E57">
        <v>15</v>
      </c>
      <c r="F57" s="2" t="s">
        <v>135</v>
      </c>
      <c r="G57" s="2" t="s">
        <v>136</v>
      </c>
      <c r="H57">
        <v>4546679409</v>
      </c>
      <c r="I57">
        <v>9190347404</v>
      </c>
      <c r="J57">
        <v>0</v>
      </c>
    </row>
    <row r="58" spans="1:10" x14ac:dyDescent="0.25">
      <c r="A58" s="1">
        <v>43885.75</v>
      </c>
      <c r="B58" s="2" t="s">
        <v>2</v>
      </c>
      <c r="C58">
        <v>3</v>
      </c>
      <c r="D58" s="2" t="s">
        <v>26</v>
      </c>
      <c r="E58">
        <v>108</v>
      </c>
      <c r="F58" s="2" t="s">
        <v>137</v>
      </c>
      <c r="G58" s="2" t="s">
        <v>138</v>
      </c>
      <c r="H58">
        <v>4558439043</v>
      </c>
      <c r="I58">
        <v>9273582472</v>
      </c>
      <c r="J58">
        <v>0</v>
      </c>
    </row>
    <row r="59" spans="1:10" x14ac:dyDescent="0.25">
      <c r="A59" s="1">
        <v>43885.75</v>
      </c>
      <c r="B59" s="2" t="s">
        <v>2</v>
      </c>
      <c r="C59">
        <v>3</v>
      </c>
      <c r="D59" s="2" t="s">
        <v>26</v>
      </c>
      <c r="E59">
        <v>18</v>
      </c>
      <c r="F59" s="2" t="s">
        <v>139</v>
      </c>
      <c r="G59" s="2" t="s">
        <v>140</v>
      </c>
      <c r="H59">
        <v>4518509264</v>
      </c>
      <c r="I59">
        <v>9160157191</v>
      </c>
      <c r="J59">
        <v>0</v>
      </c>
    </row>
    <row r="60" spans="1:10" x14ac:dyDescent="0.25">
      <c r="A60" s="1">
        <v>43885.75</v>
      </c>
      <c r="B60" s="2" t="s">
        <v>2</v>
      </c>
      <c r="C60">
        <v>3</v>
      </c>
      <c r="D60" s="2" t="s">
        <v>26</v>
      </c>
      <c r="E60">
        <v>14</v>
      </c>
      <c r="F60" s="2" t="s">
        <v>141</v>
      </c>
      <c r="G60" s="2" t="s">
        <v>142</v>
      </c>
      <c r="H60">
        <v>4617099261</v>
      </c>
      <c r="I60">
        <v>987147489</v>
      </c>
      <c r="J60">
        <v>0</v>
      </c>
    </row>
    <row r="61" spans="1:10" x14ac:dyDescent="0.25">
      <c r="A61" s="1">
        <v>43885.75</v>
      </c>
      <c r="B61" s="2" t="s">
        <v>2</v>
      </c>
      <c r="C61">
        <v>3</v>
      </c>
      <c r="D61" s="2" t="s">
        <v>26</v>
      </c>
      <c r="E61">
        <v>12</v>
      </c>
      <c r="F61" s="2" t="s">
        <v>143</v>
      </c>
      <c r="G61" s="2" t="s">
        <v>144</v>
      </c>
      <c r="H61">
        <v>4581701677</v>
      </c>
      <c r="I61">
        <v>8822868344</v>
      </c>
      <c r="J61">
        <v>0</v>
      </c>
    </row>
    <row r="62" spans="1:10" x14ac:dyDescent="0.25">
      <c r="A62" s="1">
        <v>43885.75</v>
      </c>
      <c r="B62" s="2" t="s">
        <v>2</v>
      </c>
      <c r="C62">
        <v>3</v>
      </c>
      <c r="D62" s="2" t="s">
        <v>26</v>
      </c>
      <c r="E62">
        <v>988</v>
      </c>
      <c r="F62" s="2" t="s">
        <v>49</v>
      </c>
      <c r="G62" s="2" t="s">
        <v>50</v>
      </c>
      <c r="H62">
        <v>0</v>
      </c>
      <c r="I62">
        <v>0</v>
      </c>
      <c r="J62">
        <v>0</v>
      </c>
    </row>
    <row r="63" spans="1:10" x14ac:dyDescent="0.25">
      <c r="A63" s="1">
        <v>43885.75</v>
      </c>
      <c r="B63" s="2" t="s">
        <v>2</v>
      </c>
      <c r="C63">
        <v>11</v>
      </c>
      <c r="D63" s="2" t="s">
        <v>27</v>
      </c>
      <c r="E63">
        <v>42</v>
      </c>
      <c r="F63" s="2" t="s">
        <v>145</v>
      </c>
      <c r="G63" s="2" t="s">
        <v>146</v>
      </c>
      <c r="H63">
        <v>4361675973</v>
      </c>
      <c r="I63">
        <v>135188753</v>
      </c>
      <c r="J63">
        <v>0</v>
      </c>
    </row>
    <row r="64" spans="1:10" x14ac:dyDescent="0.25">
      <c r="A64" s="1">
        <v>43885.75</v>
      </c>
      <c r="B64" s="2" t="s">
        <v>2</v>
      </c>
      <c r="C64">
        <v>11</v>
      </c>
      <c r="D64" s="2" t="s">
        <v>27</v>
      </c>
      <c r="E64">
        <v>44</v>
      </c>
      <c r="F64" s="2" t="s">
        <v>147</v>
      </c>
      <c r="G64" s="2" t="s">
        <v>148</v>
      </c>
      <c r="H64">
        <v>4285322304</v>
      </c>
      <c r="I64">
        <v>1357691127</v>
      </c>
      <c r="J64">
        <v>0</v>
      </c>
    </row>
    <row r="65" spans="1:10" x14ac:dyDescent="0.25">
      <c r="A65" s="1">
        <v>43885.75</v>
      </c>
      <c r="B65" s="2" t="s">
        <v>2</v>
      </c>
      <c r="C65">
        <v>11</v>
      </c>
      <c r="D65" s="2" t="s">
        <v>27</v>
      </c>
      <c r="E65">
        <v>109</v>
      </c>
      <c r="F65" s="2" t="s">
        <v>149</v>
      </c>
      <c r="G65" s="2" t="s">
        <v>150</v>
      </c>
      <c r="H65">
        <v>4316058534</v>
      </c>
      <c r="I65">
        <v>1371839535</v>
      </c>
      <c r="J65">
        <v>0</v>
      </c>
    </row>
    <row r="66" spans="1:10" x14ac:dyDescent="0.25">
      <c r="A66" s="1">
        <v>43885.75</v>
      </c>
      <c r="B66" s="2" t="s">
        <v>2</v>
      </c>
      <c r="C66">
        <v>11</v>
      </c>
      <c r="D66" s="2" t="s">
        <v>27</v>
      </c>
      <c r="E66">
        <v>43</v>
      </c>
      <c r="F66" s="2" t="s">
        <v>151</v>
      </c>
      <c r="G66" s="2" t="s">
        <v>152</v>
      </c>
      <c r="H66">
        <v>4330023926</v>
      </c>
      <c r="I66">
        <v>1345307182</v>
      </c>
      <c r="J66">
        <v>0</v>
      </c>
    </row>
    <row r="67" spans="1:10" x14ac:dyDescent="0.25">
      <c r="A67" s="1">
        <v>43885.75</v>
      </c>
      <c r="B67" s="2" t="s">
        <v>2</v>
      </c>
      <c r="C67">
        <v>11</v>
      </c>
      <c r="D67" s="2" t="s">
        <v>27</v>
      </c>
      <c r="E67">
        <v>41</v>
      </c>
      <c r="F67" s="2" t="s">
        <v>153</v>
      </c>
      <c r="G67" s="2" t="s">
        <v>154</v>
      </c>
      <c r="H67">
        <v>4391014021</v>
      </c>
      <c r="I67">
        <v>1291345989</v>
      </c>
      <c r="J67">
        <v>0</v>
      </c>
    </row>
    <row r="68" spans="1:10" x14ac:dyDescent="0.25">
      <c r="A68" s="1">
        <v>43885.75</v>
      </c>
      <c r="B68" s="2" t="s">
        <v>2</v>
      </c>
      <c r="C68">
        <v>11</v>
      </c>
      <c r="D68" s="2" t="s">
        <v>27</v>
      </c>
      <c r="E68">
        <v>989</v>
      </c>
      <c r="F68" s="2" t="s">
        <v>49</v>
      </c>
      <c r="G68" s="2" t="s">
        <v>50</v>
      </c>
      <c r="H68">
        <v>0</v>
      </c>
      <c r="I68">
        <v>0</v>
      </c>
      <c r="J68">
        <v>0</v>
      </c>
    </row>
    <row r="69" spans="1:10" x14ac:dyDescent="0.25">
      <c r="A69" s="1">
        <v>43885.75</v>
      </c>
      <c r="B69" s="2" t="s">
        <v>2</v>
      </c>
      <c r="C69">
        <v>14</v>
      </c>
      <c r="D69" s="2" t="s">
        <v>28</v>
      </c>
      <c r="E69">
        <v>70</v>
      </c>
      <c r="F69" s="2" t="s">
        <v>155</v>
      </c>
      <c r="G69" s="2" t="s">
        <v>156</v>
      </c>
      <c r="H69">
        <v>4155774754</v>
      </c>
      <c r="I69">
        <v>1465916051</v>
      </c>
      <c r="J69">
        <v>0</v>
      </c>
    </row>
    <row r="70" spans="1:10" x14ac:dyDescent="0.25">
      <c r="A70" s="1">
        <v>43885.75</v>
      </c>
      <c r="B70" s="2" t="s">
        <v>2</v>
      </c>
      <c r="C70">
        <v>14</v>
      </c>
      <c r="D70" s="2" t="s">
        <v>28</v>
      </c>
      <c r="E70">
        <v>94</v>
      </c>
      <c r="F70" s="2" t="s">
        <v>157</v>
      </c>
      <c r="G70" s="2" t="s">
        <v>158</v>
      </c>
      <c r="H70">
        <v>4158800826</v>
      </c>
      <c r="I70">
        <v>1422575407</v>
      </c>
      <c r="J70">
        <v>0</v>
      </c>
    </row>
    <row r="71" spans="1:10" x14ac:dyDescent="0.25">
      <c r="A71" s="1">
        <v>43885.75</v>
      </c>
      <c r="B71" s="2" t="s">
        <v>2</v>
      </c>
      <c r="C71">
        <v>14</v>
      </c>
      <c r="D71" s="2" t="s">
        <v>28</v>
      </c>
      <c r="E71">
        <v>990</v>
      </c>
      <c r="F71" s="2" t="s">
        <v>49</v>
      </c>
      <c r="G71" s="2" t="s">
        <v>50</v>
      </c>
      <c r="H71">
        <v>0</v>
      </c>
      <c r="I71">
        <v>0</v>
      </c>
      <c r="J71">
        <v>0</v>
      </c>
    </row>
    <row r="72" spans="1:10" x14ac:dyDescent="0.25">
      <c r="A72" s="1">
        <v>43885.75</v>
      </c>
      <c r="B72" s="2" t="s">
        <v>2</v>
      </c>
      <c r="C72">
        <v>1</v>
      </c>
      <c r="D72" s="2" t="s">
        <v>29</v>
      </c>
      <c r="E72">
        <v>6</v>
      </c>
      <c r="F72" s="2" t="s">
        <v>159</v>
      </c>
      <c r="G72" s="2" t="s">
        <v>160</v>
      </c>
      <c r="H72">
        <v>4491297351</v>
      </c>
      <c r="I72">
        <v>8615401155</v>
      </c>
      <c r="J72">
        <v>0</v>
      </c>
    </row>
    <row r="73" spans="1:10" x14ac:dyDescent="0.25">
      <c r="A73" s="1">
        <v>43885.75</v>
      </c>
      <c r="B73" s="2" t="s">
        <v>2</v>
      </c>
      <c r="C73">
        <v>1</v>
      </c>
      <c r="D73" s="2" t="s">
        <v>29</v>
      </c>
      <c r="E73">
        <v>5</v>
      </c>
      <c r="F73" s="2" t="s">
        <v>161</v>
      </c>
      <c r="G73" s="2" t="s">
        <v>162</v>
      </c>
      <c r="H73">
        <v>4489912921</v>
      </c>
      <c r="I73">
        <v>8204142547</v>
      </c>
      <c r="J73">
        <v>0</v>
      </c>
    </row>
    <row r="74" spans="1:10" x14ac:dyDescent="0.25">
      <c r="A74" s="1">
        <v>43885.75</v>
      </c>
      <c r="B74" s="2" t="s">
        <v>2</v>
      </c>
      <c r="C74">
        <v>1</v>
      </c>
      <c r="D74" s="2" t="s">
        <v>29</v>
      </c>
      <c r="E74">
        <v>96</v>
      </c>
      <c r="F74" s="2" t="s">
        <v>163</v>
      </c>
      <c r="G74" s="2" t="s">
        <v>164</v>
      </c>
      <c r="H74">
        <v>455665112</v>
      </c>
      <c r="I74">
        <v>8054082167</v>
      </c>
      <c r="J74">
        <v>0</v>
      </c>
    </row>
    <row r="75" spans="1:10" x14ac:dyDescent="0.25">
      <c r="A75" s="1">
        <v>43885.75</v>
      </c>
      <c r="B75" s="2" t="s">
        <v>2</v>
      </c>
      <c r="C75">
        <v>1</v>
      </c>
      <c r="D75" s="2" t="s">
        <v>29</v>
      </c>
      <c r="E75">
        <v>4</v>
      </c>
      <c r="F75" s="2" t="s">
        <v>165</v>
      </c>
      <c r="G75" s="2" t="s">
        <v>166</v>
      </c>
      <c r="H75">
        <v>4439329625</v>
      </c>
      <c r="I75">
        <v>7551171632</v>
      </c>
      <c r="J75">
        <v>0</v>
      </c>
    </row>
    <row r="76" spans="1:10" x14ac:dyDescent="0.25">
      <c r="A76" s="1">
        <v>43885.75</v>
      </c>
      <c r="B76" s="2" t="s">
        <v>2</v>
      </c>
      <c r="C76">
        <v>1</v>
      </c>
      <c r="D76" s="2" t="s">
        <v>29</v>
      </c>
      <c r="E76">
        <v>3</v>
      </c>
      <c r="F76" s="2" t="s">
        <v>167</v>
      </c>
      <c r="G76" s="2" t="s">
        <v>168</v>
      </c>
      <c r="H76">
        <v>4544588506</v>
      </c>
      <c r="I76">
        <v>8621915884</v>
      </c>
      <c r="J76">
        <v>0</v>
      </c>
    </row>
    <row r="77" spans="1:10" x14ac:dyDescent="0.25">
      <c r="A77" s="1">
        <v>43885.75</v>
      </c>
      <c r="B77" s="2" t="s">
        <v>2</v>
      </c>
      <c r="C77">
        <v>1</v>
      </c>
      <c r="D77" s="2" t="s">
        <v>29</v>
      </c>
      <c r="E77">
        <v>1</v>
      </c>
      <c r="F77" s="2" t="s">
        <v>169</v>
      </c>
      <c r="G77" s="2" t="s">
        <v>170</v>
      </c>
      <c r="H77">
        <v>450732745</v>
      </c>
      <c r="I77">
        <v>7680687483</v>
      </c>
      <c r="J77">
        <v>0</v>
      </c>
    </row>
    <row r="78" spans="1:10" x14ac:dyDescent="0.25">
      <c r="A78" s="1">
        <v>43885.75</v>
      </c>
      <c r="B78" s="2" t="s">
        <v>2</v>
      </c>
      <c r="C78">
        <v>1</v>
      </c>
      <c r="D78" s="2" t="s">
        <v>29</v>
      </c>
      <c r="E78">
        <v>103</v>
      </c>
      <c r="F78" s="2" t="s">
        <v>171</v>
      </c>
      <c r="G78" s="2" t="s">
        <v>172</v>
      </c>
      <c r="H78">
        <v>459214455</v>
      </c>
      <c r="I78">
        <v>8551078753</v>
      </c>
      <c r="J78">
        <v>0</v>
      </c>
    </row>
    <row r="79" spans="1:10" x14ac:dyDescent="0.25">
      <c r="A79" s="1">
        <v>43885.75</v>
      </c>
      <c r="B79" s="2" t="s">
        <v>2</v>
      </c>
      <c r="C79">
        <v>1</v>
      </c>
      <c r="D79" s="2" t="s">
        <v>29</v>
      </c>
      <c r="E79">
        <v>2</v>
      </c>
      <c r="F79" s="2" t="s">
        <v>173</v>
      </c>
      <c r="G79" s="2" t="s">
        <v>174</v>
      </c>
      <c r="H79">
        <v>4532398135</v>
      </c>
      <c r="I79">
        <v>8423234312</v>
      </c>
      <c r="J79">
        <v>0</v>
      </c>
    </row>
    <row r="80" spans="1:10" x14ac:dyDescent="0.25">
      <c r="A80" s="1">
        <v>43885.75</v>
      </c>
      <c r="B80" s="2" t="s">
        <v>2</v>
      </c>
      <c r="C80">
        <v>1</v>
      </c>
      <c r="D80" s="2" t="s">
        <v>29</v>
      </c>
      <c r="E80">
        <v>991</v>
      </c>
      <c r="F80" s="2" t="s">
        <v>49</v>
      </c>
      <c r="G80" s="2" t="s">
        <v>50</v>
      </c>
      <c r="H80">
        <v>0</v>
      </c>
      <c r="I80">
        <v>0</v>
      </c>
      <c r="J80">
        <v>0</v>
      </c>
    </row>
    <row r="81" spans="1:10" x14ac:dyDescent="0.25">
      <c r="A81" s="1">
        <v>43885.75</v>
      </c>
      <c r="B81" s="2" t="s">
        <v>2</v>
      </c>
      <c r="C81">
        <v>16</v>
      </c>
      <c r="D81" s="2" t="s">
        <v>30</v>
      </c>
      <c r="E81">
        <v>72</v>
      </c>
      <c r="F81" s="2" t="s">
        <v>175</v>
      </c>
      <c r="G81" s="2" t="s">
        <v>176</v>
      </c>
      <c r="H81">
        <v>4112559576</v>
      </c>
      <c r="I81">
        <v>1686736689</v>
      </c>
      <c r="J81">
        <v>0</v>
      </c>
    </row>
    <row r="82" spans="1:10" x14ac:dyDescent="0.25">
      <c r="A82" s="1">
        <v>43885.75</v>
      </c>
      <c r="B82" s="2" t="s">
        <v>2</v>
      </c>
      <c r="C82">
        <v>16</v>
      </c>
      <c r="D82" s="2" t="s">
        <v>30</v>
      </c>
      <c r="E82">
        <v>110</v>
      </c>
      <c r="F82" s="2" t="s">
        <v>177</v>
      </c>
      <c r="G82" s="2" t="s">
        <v>178</v>
      </c>
      <c r="H82">
        <v>4122705039</v>
      </c>
      <c r="I82">
        <v>1629520432</v>
      </c>
      <c r="J82">
        <v>0</v>
      </c>
    </row>
    <row r="83" spans="1:10" x14ac:dyDescent="0.25">
      <c r="A83" s="1">
        <v>43885.75</v>
      </c>
      <c r="B83" s="2" t="s">
        <v>2</v>
      </c>
      <c r="C83">
        <v>16</v>
      </c>
      <c r="D83" s="2" t="s">
        <v>30</v>
      </c>
      <c r="E83">
        <v>74</v>
      </c>
      <c r="F83" s="2" t="s">
        <v>179</v>
      </c>
      <c r="G83" s="2" t="s">
        <v>180</v>
      </c>
      <c r="H83">
        <v>4063848545</v>
      </c>
      <c r="I83">
        <v>1794601575</v>
      </c>
      <c r="J83">
        <v>0</v>
      </c>
    </row>
    <row r="84" spans="1:10" x14ac:dyDescent="0.25">
      <c r="A84" s="1">
        <v>43885.75</v>
      </c>
      <c r="B84" s="2" t="s">
        <v>2</v>
      </c>
      <c r="C84">
        <v>16</v>
      </c>
      <c r="D84" s="2" t="s">
        <v>30</v>
      </c>
      <c r="E84">
        <v>71</v>
      </c>
      <c r="F84" s="2" t="s">
        <v>181</v>
      </c>
      <c r="G84" s="2" t="s">
        <v>182</v>
      </c>
      <c r="H84">
        <v>4146226865</v>
      </c>
      <c r="I84">
        <v>1554305094</v>
      </c>
      <c r="J84">
        <v>0</v>
      </c>
    </row>
    <row r="85" spans="1:10" x14ac:dyDescent="0.25">
      <c r="A85" s="1">
        <v>43885.75</v>
      </c>
      <c r="B85" s="2" t="s">
        <v>2</v>
      </c>
      <c r="C85">
        <v>16</v>
      </c>
      <c r="D85" s="2" t="s">
        <v>30</v>
      </c>
      <c r="E85">
        <v>75</v>
      </c>
      <c r="F85" s="2" t="s">
        <v>183</v>
      </c>
      <c r="G85" s="2" t="s">
        <v>184</v>
      </c>
      <c r="H85">
        <v>4035354285</v>
      </c>
      <c r="I85">
        <v>181718973</v>
      </c>
      <c r="J85">
        <v>0</v>
      </c>
    </row>
    <row r="86" spans="1:10" x14ac:dyDescent="0.25">
      <c r="A86" s="1">
        <v>43885.75</v>
      </c>
      <c r="B86" s="2" t="s">
        <v>2</v>
      </c>
      <c r="C86">
        <v>16</v>
      </c>
      <c r="D86" s="2" t="s">
        <v>30</v>
      </c>
      <c r="E86">
        <v>73</v>
      </c>
      <c r="F86" s="2" t="s">
        <v>185</v>
      </c>
      <c r="G86" s="2" t="s">
        <v>186</v>
      </c>
      <c r="H86">
        <v>4047354739</v>
      </c>
      <c r="I86">
        <v>1723237181</v>
      </c>
      <c r="J86">
        <v>0</v>
      </c>
    </row>
    <row r="87" spans="1:10" x14ac:dyDescent="0.25">
      <c r="A87" s="1">
        <v>43885.75</v>
      </c>
      <c r="B87" s="2" t="s">
        <v>2</v>
      </c>
      <c r="C87">
        <v>16</v>
      </c>
      <c r="D87" s="2" t="s">
        <v>30</v>
      </c>
      <c r="E87">
        <v>992</v>
      </c>
      <c r="F87" s="2" t="s">
        <v>49</v>
      </c>
      <c r="G87" s="2" t="s">
        <v>50</v>
      </c>
      <c r="H87">
        <v>0</v>
      </c>
      <c r="I87">
        <v>0</v>
      </c>
      <c r="J87">
        <v>0</v>
      </c>
    </row>
    <row r="88" spans="1:10" x14ac:dyDescent="0.25">
      <c r="A88" s="1">
        <v>43885.75</v>
      </c>
      <c r="B88" s="2" t="s">
        <v>2</v>
      </c>
      <c r="C88">
        <v>20</v>
      </c>
      <c r="D88" s="2" t="s">
        <v>31</v>
      </c>
      <c r="E88">
        <v>92</v>
      </c>
      <c r="F88" s="2" t="s">
        <v>187</v>
      </c>
      <c r="G88" s="2" t="s">
        <v>188</v>
      </c>
      <c r="H88">
        <v>3921531192</v>
      </c>
      <c r="I88">
        <v>9110616306</v>
      </c>
      <c r="J88">
        <v>0</v>
      </c>
    </row>
    <row r="89" spans="1:10" x14ac:dyDescent="0.25">
      <c r="A89" s="1">
        <v>43885.75</v>
      </c>
      <c r="B89" s="2" t="s">
        <v>2</v>
      </c>
      <c r="C89">
        <v>20</v>
      </c>
      <c r="D89" s="2" t="s">
        <v>31</v>
      </c>
      <c r="E89">
        <v>91</v>
      </c>
      <c r="F89" s="2" t="s">
        <v>189</v>
      </c>
      <c r="G89" s="2" t="s">
        <v>190</v>
      </c>
      <c r="H89">
        <v>4032318834</v>
      </c>
      <c r="I89">
        <v>9330296393</v>
      </c>
      <c r="J89">
        <v>0</v>
      </c>
    </row>
    <row r="90" spans="1:10" x14ac:dyDescent="0.25">
      <c r="A90" s="1">
        <v>43885.75</v>
      </c>
      <c r="B90" s="2" t="s">
        <v>2</v>
      </c>
      <c r="C90">
        <v>20</v>
      </c>
      <c r="D90" s="2" t="s">
        <v>31</v>
      </c>
      <c r="E90">
        <v>95</v>
      </c>
      <c r="F90" s="2" t="s">
        <v>191</v>
      </c>
      <c r="G90" s="2" t="s">
        <v>192</v>
      </c>
      <c r="H90">
        <v>3990381075</v>
      </c>
      <c r="I90">
        <v>8591183151</v>
      </c>
      <c r="J90">
        <v>0</v>
      </c>
    </row>
    <row r="91" spans="1:10" x14ac:dyDescent="0.25">
      <c r="A91" s="1">
        <v>43885.75</v>
      </c>
      <c r="B91" s="2" t="s">
        <v>2</v>
      </c>
      <c r="C91">
        <v>20</v>
      </c>
      <c r="D91" s="2" t="s">
        <v>31</v>
      </c>
      <c r="E91">
        <v>90</v>
      </c>
      <c r="F91" s="2" t="s">
        <v>193</v>
      </c>
      <c r="G91" s="2" t="s">
        <v>194</v>
      </c>
      <c r="H91">
        <v>4072667657</v>
      </c>
      <c r="I91">
        <v>8559667131</v>
      </c>
      <c r="J91">
        <v>0</v>
      </c>
    </row>
    <row r="92" spans="1:10" x14ac:dyDescent="0.25">
      <c r="A92" s="1">
        <v>43885.75</v>
      </c>
      <c r="B92" s="2" t="s">
        <v>2</v>
      </c>
      <c r="C92">
        <v>20</v>
      </c>
      <c r="D92" s="2" t="s">
        <v>31</v>
      </c>
      <c r="E92">
        <v>111</v>
      </c>
      <c r="F92" s="2" t="s">
        <v>195</v>
      </c>
      <c r="G92" s="2" t="s">
        <v>196</v>
      </c>
      <c r="H92">
        <v>3916641462</v>
      </c>
      <c r="I92">
        <v>8526242676</v>
      </c>
      <c r="J92">
        <v>0</v>
      </c>
    </row>
    <row r="93" spans="1:10" x14ac:dyDescent="0.25">
      <c r="A93" s="1">
        <v>43885.75</v>
      </c>
      <c r="B93" s="2" t="s">
        <v>2</v>
      </c>
      <c r="C93">
        <v>20</v>
      </c>
      <c r="D93" s="2" t="s">
        <v>31</v>
      </c>
      <c r="E93">
        <v>993</v>
      </c>
      <c r="F93" s="2" t="s">
        <v>49</v>
      </c>
      <c r="G93" s="2" t="s">
        <v>50</v>
      </c>
      <c r="H93">
        <v>0</v>
      </c>
      <c r="I93">
        <v>0</v>
      </c>
      <c r="J93">
        <v>0</v>
      </c>
    </row>
    <row r="94" spans="1:10" x14ac:dyDescent="0.25">
      <c r="A94" s="1">
        <v>43885.75</v>
      </c>
      <c r="B94" s="2" t="s">
        <v>2</v>
      </c>
      <c r="C94">
        <v>19</v>
      </c>
      <c r="D94" s="2" t="s">
        <v>32</v>
      </c>
      <c r="E94">
        <v>84</v>
      </c>
      <c r="F94" s="2" t="s">
        <v>197</v>
      </c>
      <c r="G94" s="2" t="s">
        <v>198</v>
      </c>
      <c r="H94">
        <v>3730971088</v>
      </c>
      <c r="I94">
        <v>135845749</v>
      </c>
      <c r="J94">
        <v>0</v>
      </c>
    </row>
    <row r="95" spans="1:10" x14ac:dyDescent="0.25">
      <c r="A95" s="1">
        <v>43885.75</v>
      </c>
      <c r="B95" s="2" t="s">
        <v>2</v>
      </c>
      <c r="C95">
        <v>19</v>
      </c>
      <c r="D95" s="2" t="s">
        <v>32</v>
      </c>
      <c r="E95">
        <v>85</v>
      </c>
      <c r="F95" s="2" t="s">
        <v>199</v>
      </c>
      <c r="G95" s="2" t="s">
        <v>200</v>
      </c>
      <c r="H95">
        <v>3749213171</v>
      </c>
      <c r="I95">
        <v>1406184973</v>
      </c>
      <c r="J95">
        <v>0</v>
      </c>
    </row>
    <row r="96" spans="1:10" x14ac:dyDescent="0.25">
      <c r="A96" s="1">
        <v>43885.75</v>
      </c>
      <c r="B96" s="2" t="s">
        <v>2</v>
      </c>
      <c r="C96">
        <v>19</v>
      </c>
      <c r="D96" s="2" t="s">
        <v>32</v>
      </c>
      <c r="E96">
        <v>87</v>
      </c>
      <c r="F96" s="2" t="s">
        <v>201</v>
      </c>
      <c r="G96" s="2" t="s">
        <v>202</v>
      </c>
      <c r="H96">
        <v>3750287803</v>
      </c>
      <c r="I96">
        <v>1508704691</v>
      </c>
      <c r="J96">
        <v>0</v>
      </c>
    </row>
    <row r="97" spans="1:10" x14ac:dyDescent="0.25">
      <c r="A97" s="1">
        <v>43885.75</v>
      </c>
      <c r="B97" s="2" t="s">
        <v>2</v>
      </c>
      <c r="C97">
        <v>19</v>
      </c>
      <c r="D97" s="2" t="s">
        <v>32</v>
      </c>
      <c r="E97">
        <v>86</v>
      </c>
      <c r="F97" s="2" t="s">
        <v>203</v>
      </c>
      <c r="G97" s="2" t="s">
        <v>204</v>
      </c>
      <c r="H97">
        <v>3756705701</v>
      </c>
      <c r="I97">
        <v>1427909375</v>
      </c>
      <c r="J97">
        <v>0</v>
      </c>
    </row>
    <row r="98" spans="1:10" x14ac:dyDescent="0.25">
      <c r="A98" s="1">
        <v>43885.75</v>
      </c>
      <c r="B98" s="2" t="s">
        <v>2</v>
      </c>
      <c r="C98">
        <v>19</v>
      </c>
      <c r="D98" s="2" t="s">
        <v>32</v>
      </c>
      <c r="E98">
        <v>83</v>
      </c>
      <c r="F98" s="2" t="s">
        <v>205</v>
      </c>
      <c r="G98" s="2" t="s">
        <v>206</v>
      </c>
      <c r="H98">
        <v>3819395845</v>
      </c>
      <c r="I98">
        <v>1555572302</v>
      </c>
      <c r="J98">
        <v>0</v>
      </c>
    </row>
    <row r="99" spans="1:10" x14ac:dyDescent="0.25">
      <c r="A99" s="1">
        <v>43885.75</v>
      </c>
      <c r="B99" s="2" t="s">
        <v>2</v>
      </c>
      <c r="C99">
        <v>19</v>
      </c>
      <c r="D99" s="2" t="s">
        <v>32</v>
      </c>
      <c r="E99">
        <v>82</v>
      </c>
      <c r="F99" s="2" t="s">
        <v>207</v>
      </c>
      <c r="G99" s="2" t="s">
        <v>208</v>
      </c>
      <c r="H99">
        <v>3811569725</v>
      </c>
      <c r="I99">
        <v>133623567</v>
      </c>
      <c r="J99">
        <v>0</v>
      </c>
    </row>
    <row r="100" spans="1:10" x14ac:dyDescent="0.25">
      <c r="A100" s="1">
        <v>43885.75</v>
      </c>
      <c r="B100" s="2" t="s">
        <v>2</v>
      </c>
      <c r="C100">
        <v>19</v>
      </c>
      <c r="D100" s="2" t="s">
        <v>32</v>
      </c>
      <c r="E100">
        <v>88</v>
      </c>
      <c r="F100" s="2" t="s">
        <v>209</v>
      </c>
      <c r="G100" s="2" t="s">
        <v>210</v>
      </c>
      <c r="H100">
        <v>3692509198</v>
      </c>
      <c r="I100">
        <v>1473069891</v>
      </c>
      <c r="J100">
        <v>0</v>
      </c>
    </row>
    <row r="101" spans="1:10" x14ac:dyDescent="0.25">
      <c r="A101" s="1">
        <v>43885.75</v>
      </c>
      <c r="B101" s="2" t="s">
        <v>2</v>
      </c>
      <c r="C101">
        <v>19</v>
      </c>
      <c r="D101" s="2" t="s">
        <v>32</v>
      </c>
      <c r="E101">
        <v>89</v>
      </c>
      <c r="F101" s="2" t="s">
        <v>211</v>
      </c>
      <c r="G101" s="2" t="s">
        <v>212</v>
      </c>
      <c r="H101">
        <v>3705991687</v>
      </c>
      <c r="I101">
        <v>1529333182</v>
      </c>
      <c r="J101">
        <v>0</v>
      </c>
    </row>
    <row r="102" spans="1:10" x14ac:dyDescent="0.25">
      <c r="A102" s="1">
        <v>43885.75</v>
      </c>
      <c r="B102" s="2" t="s">
        <v>2</v>
      </c>
      <c r="C102">
        <v>19</v>
      </c>
      <c r="D102" s="2" t="s">
        <v>32</v>
      </c>
      <c r="E102">
        <v>81</v>
      </c>
      <c r="F102" s="2" t="s">
        <v>213</v>
      </c>
      <c r="G102" s="2" t="s">
        <v>214</v>
      </c>
      <c r="H102">
        <v>3801850065</v>
      </c>
      <c r="I102">
        <v>1251365684</v>
      </c>
      <c r="J102">
        <v>0</v>
      </c>
    </row>
    <row r="103" spans="1:10" x14ac:dyDescent="0.25">
      <c r="A103" s="1">
        <v>43885.75</v>
      </c>
      <c r="B103" s="2" t="s">
        <v>2</v>
      </c>
      <c r="C103">
        <v>19</v>
      </c>
      <c r="D103" s="2" t="s">
        <v>32</v>
      </c>
      <c r="E103">
        <v>994</v>
      </c>
      <c r="F103" s="2" t="s">
        <v>49</v>
      </c>
      <c r="G103" s="2" t="s">
        <v>50</v>
      </c>
      <c r="H103">
        <v>0</v>
      </c>
      <c r="I103">
        <v>0</v>
      </c>
      <c r="J103">
        <v>0</v>
      </c>
    </row>
    <row r="104" spans="1:10" x14ac:dyDescent="0.25">
      <c r="A104" s="1">
        <v>43885.75</v>
      </c>
      <c r="B104" s="2" t="s">
        <v>2</v>
      </c>
      <c r="C104">
        <v>9</v>
      </c>
      <c r="D104" s="2" t="s">
        <v>33</v>
      </c>
      <c r="E104">
        <v>51</v>
      </c>
      <c r="F104" s="2" t="s">
        <v>215</v>
      </c>
      <c r="G104" s="2" t="s">
        <v>216</v>
      </c>
      <c r="H104">
        <v>4346642752</v>
      </c>
      <c r="I104">
        <v>1188228844</v>
      </c>
      <c r="J104">
        <v>0</v>
      </c>
    </row>
    <row r="105" spans="1:10" x14ac:dyDescent="0.25">
      <c r="A105" s="1">
        <v>43885.75</v>
      </c>
      <c r="B105" s="2" t="s">
        <v>2</v>
      </c>
      <c r="C105">
        <v>9</v>
      </c>
      <c r="D105" s="2" t="s">
        <v>33</v>
      </c>
      <c r="E105">
        <v>48</v>
      </c>
      <c r="F105" s="2" t="s">
        <v>217</v>
      </c>
      <c r="G105" s="2" t="s">
        <v>218</v>
      </c>
      <c r="H105">
        <v>4376923077</v>
      </c>
      <c r="I105">
        <v>1125588885</v>
      </c>
      <c r="J105">
        <v>0</v>
      </c>
    </row>
    <row r="106" spans="1:10" x14ac:dyDescent="0.25">
      <c r="A106" s="1">
        <v>43885.75</v>
      </c>
      <c r="B106" s="2" t="s">
        <v>2</v>
      </c>
      <c r="C106">
        <v>9</v>
      </c>
      <c r="D106" s="2" t="s">
        <v>33</v>
      </c>
      <c r="E106">
        <v>53</v>
      </c>
      <c r="F106" s="2" t="s">
        <v>219</v>
      </c>
      <c r="G106" s="2" t="s">
        <v>220</v>
      </c>
      <c r="H106">
        <v>4276026758</v>
      </c>
      <c r="I106">
        <v>1111356398</v>
      </c>
      <c r="J106">
        <v>0</v>
      </c>
    </row>
    <row r="107" spans="1:10" x14ac:dyDescent="0.25">
      <c r="A107" s="1">
        <v>43885.75</v>
      </c>
      <c r="B107" s="2" t="s">
        <v>2</v>
      </c>
      <c r="C107">
        <v>9</v>
      </c>
      <c r="D107" s="2" t="s">
        <v>33</v>
      </c>
      <c r="E107">
        <v>49</v>
      </c>
      <c r="F107" s="2" t="s">
        <v>221</v>
      </c>
      <c r="G107" s="2" t="s">
        <v>222</v>
      </c>
      <c r="H107">
        <v>4355234873</v>
      </c>
      <c r="I107">
        <v>103086781</v>
      </c>
      <c r="J107">
        <v>0</v>
      </c>
    </row>
    <row r="108" spans="1:10" x14ac:dyDescent="0.25">
      <c r="A108" s="1">
        <v>43885.75</v>
      </c>
      <c r="B108" s="2" t="s">
        <v>2</v>
      </c>
      <c r="C108">
        <v>9</v>
      </c>
      <c r="D108" s="2" t="s">
        <v>33</v>
      </c>
      <c r="E108">
        <v>46</v>
      </c>
      <c r="F108" s="2" t="s">
        <v>223</v>
      </c>
      <c r="G108" s="2" t="s">
        <v>224</v>
      </c>
      <c r="H108">
        <v>4384432283</v>
      </c>
      <c r="I108">
        <v>1050151366</v>
      </c>
      <c r="J108">
        <v>0</v>
      </c>
    </row>
    <row r="109" spans="1:10" x14ac:dyDescent="0.25">
      <c r="A109" s="1">
        <v>43885.75</v>
      </c>
      <c r="B109" s="2" t="s">
        <v>2</v>
      </c>
      <c r="C109">
        <v>9</v>
      </c>
      <c r="D109" s="2" t="s">
        <v>33</v>
      </c>
      <c r="E109">
        <v>45</v>
      </c>
      <c r="F109" s="2" t="s">
        <v>225</v>
      </c>
      <c r="G109" s="2" t="s">
        <v>226</v>
      </c>
      <c r="H109">
        <v>4403674425</v>
      </c>
      <c r="I109">
        <v>1014173829</v>
      </c>
      <c r="J109">
        <v>0</v>
      </c>
    </row>
    <row r="110" spans="1:10" x14ac:dyDescent="0.25">
      <c r="A110" s="1">
        <v>43885.75</v>
      </c>
      <c r="B110" s="2" t="s">
        <v>2</v>
      </c>
      <c r="C110">
        <v>9</v>
      </c>
      <c r="D110" s="2" t="s">
        <v>33</v>
      </c>
      <c r="E110">
        <v>50</v>
      </c>
      <c r="F110" s="2" t="s">
        <v>227</v>
      </c>
      <c r="G110" s="2" t="s">
        <v>228</v>
      </c>
      <c r="H110">
        <v>4371553206</v>
      </c>
      <c r="I110">
        <v>1040127259</v>
      </c>
      <c r="J110">
        <v>0</v>
      </c>
    </row>
    <row r="111" spans="1:10" x14ac:dyDescent="0.25">
      <c r="A111" s="1">
        <v>43885.75</v>
      </c>
      <c r="B111" s="2" t="s">
        <v>2</v>
      </c>
      <c r="C111">
        <v>9</v>
      </c>
      <c r="D111" s="2" t="s">
        <v>33</v>
      </c>
      <c r="E111">
        <v>47</v>
      </c>
      <c r="F111" s="2" t="s">
        <v>229</v>
      </c>
      <c r="G111" s="2" t="s">
        <v>230</v>
      </c>
      <c r="H111">
        <v>43933465</v>
      </c>
      <c r="I111">
        <v>1091734146</v>
      </c>
      <c r="J111">
        <v>0</v>
      </c>
    </row>
    <row r="112" spans="1:10" x14ac:dyDescent="0.25">
      <c r="A112" s="1">
        <v>43885.75</v>
      </c>
      <c r="B112" s="2" t="s">
        <v>2</v>
      </c>
      <c r="C112">
        <v>9</v>
      </c>
      <c r="D112" s="2" t="s">
        <v>33</v>
      </c>
      <c r="E112">
        <v>100</v>
      </c>
      <c r="F112" s="2" t="s">
        <v>231</v>
      </c>
      <c r="G112" s="2" t="s">
        <v>232</v>
      </c>
      <c r="H112">
        <v>4388062274</v>
      </c>
      <c r="I112">
        <v>1109703315</v>
      </c>
      <c r="J112">
        <v>0</v>
      </c>
    </row>
    <row r="113" spans="1:10" x14ac:dyDescent="0.25">
      <c r="A113" s="1">
        <v>43885.75</v>
      </c>
      <c r="B113" s="2" t="s">
        <v>2</v>
      </c>
      <c r="C113">
        <v>9</v>
      </c>
      <c r="D113" s="2" t="s">
        <v>33</v>
      </c>
      <c r="E113">
        <v>52</v>
      </c>
      <c r="F113" s="2" t="s">
        <v>233</v>
      </c>
      <c r="G113" s="2" t="s">
        <v>234</v>
      </c>
      <c r="H113">
        <v>4331816374</v>
      </c>
      <c r="I113">
        <v>1133190988</v>
      </c>
      <c r="J113">
        <v>0</v>
      </c>
    </row>
    <row r="114" spans="1:10" x14ac:dyDescent="0.25">
      <c r="A114" s="1">
        <v>43885.75</v>
      </c>
      <c r="B114" s="2" t="s">
        <v>2</v>
      </c>
      <c r="C114">
        <v>9</v>
      </c>
      <c r="D114" s="2" t="s">
        <v>33</v>
      </c>
      <c r="E114">
        <v>995</v>
      </c>
      <c r="F114" s="2" t="s">
        <v>49</v>
      </c>
      <c r="G114" s="2" t="s">
        <v>50</v>
      </c>
      <c r="H114">
        <v>0</v>
      </c>
      <c r="I114">
        <v>0</v>
      </c>
      <c r="J114">
        <v>0</v>
      </c>
    </row>
    <row r="115" spans="1:10" x14ac:dyDescent="0.25">
      <c r="A115" s="1">
        <v>43885.75</v>
      </c>
      <c r="B115" s="2" t="s">
        <v>2</v>
      </c>
      <c r="C115">
        <v>4</v>
      </c>
      <c r="D115" s="2" t="s">
        <v>34</v>
      </c>
      <c r="E115">
        <v>22</v>
      </c>
      <c r="F115" s="2" t="s">
        <v>235</v>
      </c>
      <c r="G115" s="2" t="s">
        <v>236</v>
      </c>
      <c r="H115">
        <v>4606893511</v>
      </c>
      <c r="I115">
        <v>1112123097</v>
      </c>
      <c r="J115">
        <v>0</v>
      </c>
    </row>
    <row r="116" spans="1:10" x14ac:dyDescent="0.25">
      <c r="A116" s="1">
        <v>43885.75</v>
      </c>
      <c r="B116" s="2" t="s">
        <v>2</v>
      </c>
      <c r="C116">
        <v>4</v>
      </c>
      <c r="D116" s="2" t="s">
        <v>34</v>
      </c>
      <c r="E116">
        <v>996</v>
      </c>
      <c r="F116" s="2" t="s">
        <v>49</v>
      </c>
      <c r="G116" s="2" t="s">
        <v>50</v>
      </c>
      <c r="H116">
        <v>0</v>
      </c>
      <c r="I116">
        <v>0</v>
      </c>
      <c r="J116">
        <v>0</v>
      </c>
    </row>
    <row r="117" spans="1:10" x14ac:dyDescent="0.25">
      <c r="A117" s="1">
        <v>43885.75</v>
      </c>
      <c r="B117" s="2" t="s">
        <v>2</v>
      </c>
      <c r="C117">
        <v>10</v>
      </c>
      <c r="D117" s="2" t="s">
        <v>35</v>
      </c>
      <c r="E117">
        <v>54</v>
      </c>
      <c r="F117" s="2" t="s">
        <v>237</v>
      </c>
      <c r="G117" s="2" t="s">
        <v>238</v>
      </c>
      <c r="H117">
        <v>4310675841</v>
      </c>
      <c r="I117">
        <v>1238824698</v>
      </c>
      <c r="J117">
        <v>0</v>
      </c>
    </row>
    <row r="118" spans="1:10" x14ac:dyDescent="0.25">
      <c r="A118" s="1">
        <v>43885.75</v>
      </c>
      <c r="B118" s="2" t="s">
        <v>2</v>
      </c>
      <c r="C118">
        <v>10</v>
      </c>
      <c r="D118" s="2" t="s">
        <v>35</v>
      </c>
      <c r="E118">
        <v>55</v>
      </c>
      <c r="F118" s="2" t="s">
        <v>239</v>
      </c>
      <c r="G118" s="2" t="s">
        <v>240</v>
      </c>
      <c r="H118">
        <v>4256071258</v>
      </c>
      <c r="I118">
        <v>126466875</v>
      </c>
      <c r="J118">
        <v>0</v>
      </c>
    </row>
    <row r="119" spans="1:10" x14ac:dyDescent="0.25">
      <c r="A119" s="1">
        <v>43885.75</v>
      </c>
      <c r="B119" s="2" t="s">
        <v>2</v>
      </c>
      <c r="C119">
        <v>10</v>
      </c>
      <c r="D119" s="2" t="s">
        <v>35</v>
      </c>
      <c r="E119">
        <v>997</v>
      </c>
      <c r="F119" s="2" t="s">
        <v>49</v>
      </c>
      <c r="G119" s="2" t="s">
        <v>50</v>
      </c>
      <c r="H119">
        <v>0</v>
      </c>
      <c r="I119">
        <v>0</v>
      </c>
      <c r="J119">
        <v>0</v>
      </c>
    </row>
    <row r="120" spans="1:10" x14ac:dyDescent="0.25">
      <c r="A120" s="1">
        <v>43885.75</v>
      </c>
      <c r="B120" s="2" t="s">
        <v>2</v>
      </c>
      <c r="C120">
        <v>2</v>
      </c>
      <c r="D120" s="2" t="s">
        <v>36</v>
      </c>
      <c r="E120">
        <v>7</v>
      </c>
      <c r="F120" s="2" t="s">
        <v>241</v>
      </c>
      <c r="G120" s="2" t="s">
        <v>242</v>
      </c>
      <c r="H120">
        <v>4573750286</v>
      </c>
      <c r="I120">
        <v>7320149366</v>
      </c>
      <c r="J120">
        <v>0</v>
      </c>
    </row>
    <row r="121" spans="1:10" x14ac:dyDescent="0.25">
      <c r="A121" s="1">
        <v>43885.75</v>
      </c>
      <c r="B121" s="2" t="s">
        <v>2</v>
      </c>
      <c r="C121">
        <v>2</v>
      </c>
      <c r="D121" s="2" t="s">
        <v>36</v>
      </c>
      <c r="E121">
        <v>998</v>
      </c>
      <c r="F121" s="2" t="s">
        <v>49</v>
      </c>
      <c r="G121" s="2" t="s">
        <v>50</v>
      </c>
      <c r="H121">
        <v>0</v>
      </c>
      <c r="I121">
        <v>0</v>
      </c>
      <c r="J121">
        <v>0</v>
      </c>
    </row>
    <row r="122" spans="1:10" x14ac:dyDescent="0.25">
      <c r="A122" s="1">
        <v>43885.75</v>
      </c>
      <c r="B122" s="2" t="s">
        <v>2</v>
      </c>
      <c r="C122">
        <v>5</v>
      </c>
      <c r="D122" s="2" t="s">
        <v>37</v>
      </c>
      <c r="E122">
        <v>25</v>
      </c>
      <c r="F122" s="2" t="s">
        <v>243</v>
      </c>
      <c r="G122" s="2" t="s">
        <v>244</v>
      </c>
      <c r="H122">
        <v>4613837528</v>
      </c>
      <c r="I122">
        <v>1221704167</v>
      </c>
      <c r="J122">
        <v>0</v>
      </c>
    </row>
    <row r="123" spans="1:10" x14ac:dyDescent="0.25">
      <c r="A123" s="1">
        <v>43885.75</v>
      </c>
      <c r="B123" s="2" t="s">
        <v>2</v>
      </c>
      <c r="C123">
        <v>5</v>
      </c>
      <c r="D123" s="2" t="s">
        <v>37</v>
      </c>
      <c r="E123">
        <v>28</v>
      </c>
      <c r="F123" s="2" t="s">
        <v>245</v>
      </c>
      <c r="G123" s="2" t="s">
        <v>246</v>
      </c>
      <c r="H123">
        <v>4540692987</v>
      </c>
      <c r="I123">
        <v>1187608718</v>
      </c>
      <c r="J123">
        <v>0</v>
      </c>
    </row>
    <row r="124" spans="1:10" x14ac:dyDescent="0.25">
      <c r="A124" s="1">
        <v>43885.75</v>
      </c>
      <c r="B124" s="2" t="s">
        <v>2</v>
      </c>
      <c r="C124">
        <v>5</v>
      </c>
      <c r="D124" s="2" t="s">
        <v>37</v>
      </c>
      <c r="E124">
        <v>29</v>
      </c>
      <c r="F124" s="2" t="s">
        <v>247</v>
      </c>
      <c r="G124" s="2" t="s">
        <v>248</v>
      </c>
      <c r="H124">
        <v>4507107289</v>
      </c>
      <c r="I124">
        <v>1179007</v>
      </c>
      <c r="J124">
        <v>0</v>
      </c>
    </row>
    <row r="125" spans="1:10" x14ac:dyDescent="0.25">
      <c r="A125" s="1">
        <v>43885.75</v>
      </c>
      <c r="B125" s="2" t="s">
        <v>2</v>
      </c>
      <c r="C125">
        <v>5</v>
      </c>
      <c r="D125" s="2" t="s">
        <v>37</v>
      </c>
      <c r="E125">
        <v>26</v>
      </c>
      <c r="F125" s="2" t="s">
        <v>249</v>
      </c>
      <c r="G125" s="2" t="s">
        <v>250</v>
      </c>
      <c r="H125">
        <v>4566754571</v>
      </c>
      <c r="I125">
        <v>1224507363</v>
      </c>
      <c r="J125">
        <v>0</v>
      </c>
    </row>
    <row r="126" spans="1:10" x14ac:dyDescent="0.25">
      <c r="A126" s="1">
        <v>43885.75</v>
      </c>
      <c r="B126" s="2" t="s">
        <v>2</v>
      </c>
      <c r="C126">
        <v>5</v>
      </c>
      <c r="D126" s="2" t="s">
        <v>37</v>
      </c>
      <c r="E126">
        <v>27</v>
      </c>
      <c r="F126" s="2" t="s">
        <v>251</v>
      </c>
      <c r="G126" s="2" t="s">
        <v>252</v>
      </c>
      <c r="H126">
        <v>4543490485</v>
      </c>
      <c r="I126">
        <v>1233845213</v>
      </c>
      <c r="J126">
        <v>0</v>
      </c>
    </row>
    <row r="127" spans="1:10" x14ac:dyDescent="0.25">
      <c r="A127" s="1">
        <v>43885.75</v>
      </c>
      <c r="B127" s="2" t="s">
        <v>2</v>
      </c>
      <c r="C127">
        <v>5</v>
      </c>
      <c r="D127" s="2" t="s">
        <v>37</v>
      </c>
      <c r="E127">
        <v>23</v>
      </c>
      <c r="F127" s="2" t="s">
        <v>253</v>
      </c>
      <c r="G127" s="2" t="s">
        <v>254</v>
      </c>
      <c r="H127">
        <v>4543839046</v>
      </c>
      <c r="I127">
        <v>1099352685</v>
      </c>
      <c r="J127">
        <v>0</v>
      </c>
    </row>
    <row r="128" spans="1:10" x14ac:dyDescent="0.25">
      <c r="A128" s="1">
        <v>43885.75</v>
      </c>
      <c r="B128" s="2" t="s">
        <v>2</v>
      </c>
      <c r="C128">
        <v>5</v>
      </c>
      <c r="D128" s="2" t="s">
        <v>37</v>
      </c>
      <c r="E128">
        <v>24</v>
      </c>
      <c r="F128" s="2" t="s">
        <v>255</v>
      </c>
      <c r="G128" s="2" t="s">
        <v>256</v>
      </c>
      <c r="H128">
        <v>45547497</v>
      </c>
      <c r="I128">
        <v>1154597109</v>
      </c>
      <c r="J128">
        <v>0</v>
      </c>
    </row>
    <row r="129" spans="1:10" x14ac:dyDescent="0.25">
      <c r="A129" s="1">
        <v>43885.75</v>
      </c>
      <c r="B129" s="2" t="s">
        <v>2</v>
      </c>
      <c r="C129">
        <v>5</v>
      </c>
      <c r="D129" s="2" t="s">
        <v>37</v>
      </c>
      <c r="E129">
        <v>999</v>
      </c>
      <c r="F129" s="2" t="s">
        <v>49</v>
      </c>
      <c r="G129" s="2" t="s">
        <v>50</v>
      </c>
      <c r="H129">
        <v>0</v>
      </c>
      <c r="I129">
        <v>0</v>
      </c>
      <c r="J129">
        <v>0</v>
      </c>
    </row>
    <row r="130" spans="1:10" x14ac:dyDescent="0.25">
      <c r="A130" s="1">
        <v>43886.75</v>
      </c>
      <c r="B130" s="2" t="s">
        <v>2</v>
      </c>
      <c r="C130">
        <v>13</v>
      </c>
      <c r="D130" s="2" t="s">
        <v>17</v>
      </c>
      <c r="E130">
        <v>69</v>
      </c>
      <c r="F130" s="2" t="s">
        <v>41</v>
      </c>
      <c r="G130" s="2" t="s">
        <v>42</v>
      </c>
      <c r="H130">
        <v>4235103167</v>
      </c>
      <c r="I130">
        <v>1416754574</v>
      </c>
      <c r="J130">
        <v>0</v>
      </c>
    </row>
    <row r="131" spans="1:10" x14ac:dyDescent="0.25">
      <c r="A131" s="1">
        <v>43886.75</v>
      </c>
      <c r="B131" s="2" t="s">
        <v>2</v>
      </c>
      <c r="C131">
        <v>13</v>
      </c>
      <c r="D131" s="2" t="s">
        <v>17</v>
      </c>
      <c r="E131">
        <v>66</v>
      </c>
      <c r="F131" s="2" t="s">
        <v>43</v>
      </c>
      <c r="G131" s="2" t="s">
        <v>44</v>
      </c>
      <c r="H131">
        <v>4235122196</v>
      </c>
      <c r="I131">
        <v>1339843823</v>
      </c>
      <c r="J131">
        <v>0</v>
      </c>
    </row>
    <row r="132" spans="1:10" x14ac:dyDescent="0.25">
      <c r="A132" s="1">
        <v>43886.75</v>
      </c>
      <c r="B132" s="2" t="s">
        <v>2</v>
      </c>
      <c r="C132">
        <v>13</v>
      </c>
      <c r="D132" s="2" t="s">
        <v>17</v>
      </c>
      <c r="E132">
        <v>68</v>
      </c>
      <c r="F132" s="2" t="s">
        <v>45</v>
      </c>
      <c r="G132" s="2" t="s">
        <v>46</v>
      </c>
      <c r="H132">
        <v>4246458398</v>
      </c>
      <c r="I132">
        <v>1421364822</v>
      </c>
      <c r="J132">
        <v>0</v>
      </c>
    </row>
    <row r="133" spans="1:10" x14ac:dyDescent="0.25">
      <c r="A133" s="1">
        <v>43886.75</v>
      </c>
      <c r="B133" s="2" t="s">
        <v>2</v>
      </c>
      <c r="C133">
        <v>13</v>
      </c>
      <c r="D133" s="2" t="s">
        <v>17</v>
      </c>
      <c r="E133">
        <v>67</v>
      </c>
      <c r="F133" s="2" t="s">
        <v>47</v>
      </c>
      <c r="G133" s="2" t="s">
        <v>48</v>
      </c>
      <c r="H133">
        <v>426589177</v>
      </c>
      <c r="I133">
        <v>1370439971</v>
      </c>
      <c r="J133">
        <v>0</v>
      </c>
    </row>
    <row r="134" spans="1:10" x14ac:dyDescent="0.25">
      <c r="A134" s="1">
        <v>43886.75</v>
      </c>
      <c r="B134" s="2" t="s">
        <v>2</v>
      </c>
      <c r="C134">
        <v>13</v>
      </c>
      <c r="D134" s="2" t="s">
        <v>17</v>
      </c>
      <c r="E134">
        <v>979</v>
      </c>
      <c r="F134" s="2" t="s">
        <v>49</v>
      </c>
      <c r="G134" s="2" t="s">
        <v>50</v>
      </c>
      <c r="H134">
        <v>0</v>
      </c>
      <c r="I134">
        <v>0</v>
      </c>
      <c r="J134">
        <v>0</v>
      </c>
    </row>
    <row r="135" spans="1:10" x14ac:dyDescent="0.25">
      <c r="A135" s="1">
        <v>43886.75</v>
      </c>
      <c r="B135" s="2" t="s">
        <v>2</v>
      </c>
      <c r="C135">
        <v>17</v>
      </c>
      <c r="D135" s="2" t="s">
        <v>18</v>
      </c>
      <c r="E135">
        <v>77</v>
      </c>
      <c r="F135" s="2" t="s">
        <v>51</v>
      </c>
      <c r="G135" s="2" t="s">
        <v>52</v>
      </c>
      <c r="H135">
        <v>4066751177</v>
      </c>
      <c r="I135">
        <v>1659792442</v>
      </c>
      <c r="J135">
        <v>0</v>
      </c>
    </row>
    <row r="136" spans="1:10" x14ac:dyDescent="0.25">
      <c r="A136" s="1">
        <v>43886.75</v>
      </c>
      <c r="B136" s="2" t="s">
        <v>2</v>
      </c>
      <c r="C136">
        <v>17</v>
      </c>
      <c r="D136" s="2" t="s">
        <v>18</v>
      </c>
      <c r="E136">
        <v>76</v>
      </c>
      <c r="F136" s="2" t="s">
        <v>53</v>
      </c>
      <c r="G136" s="2" t="s">
        <v>54</v>
      </c>
      <c r="H136">
        <v>4063947052</v>
      </c>
      <c r="I136">
        <v>1580514834</v>
      </c>
      <c r="J136">
        <v>0</v>
      </c>
    </row>
    <row r="137" spans="1:10" x14ac:dyDescent="0.25">
      <c r="A137" s="1">
        <v>43886.75</v>
      </c>
      <c r="B137" s="2" t="s">
        <v>2</v>
      </c>
      <c r="C137">
        <v>17</v>
      </c>
      <c r="D137" s="2" t="s">
        <v>18</v>
      </c>
      <c r="E137">
        <v>980</v>
      </c>
      <c r="F137" s="2" t="s">
        <v>49</v>
      </c>
      <c r="G137" s="2" t="s">
        <v>50</v>
      </c>
      <c r="H137">
        <v>0</v>
      </c>
      <c r="I137">
        <v>0</v>
      </c>
      <c r="J137">
        <v>0</v>
      </c>
    </row>
    <row r="138" spans="1:10" x14ac:dyDescent="0.25">
      <c r="A138" s="1">
        <v>43886.75</v>
      </c>
      <c r="B138" s="2" t="s">
        <v>2</v>
      </c>
      <c r="C138">
        <v>4</v>
      </c>
      <c r="D138" s="2" t="s">
        <v>19</v>
      </c>
      <c r="E138">
        <v>21</v>
      </c>
      <c r="F138" s="2" t="s">
        <v>55</v>
      </c>
      <c r="G138" s="2" t="s">
        <v>56</v>
      </c>
      <c r="H138">
        <v>4649933453</v>
      </c>
      <c r="I138">
        <v>1135662422</v>
      </c>
      <c r="J138">
        <v>1</v>
      </c>
    </row>
    <row r="139" spans="1:10" x14ac:dyDescent="0.25">
      <c r="A139" s="1">
        <v>43886.75</v>
      </c>
      <c r="B139" s="2" t="s">
        <v>2</v>
      </c>
      <c r="C139">
        <v>4</v>
      </c>
      <c r="D139" s="2" t="s">
        <v>19</v>
      </c>
      <c r="E139">
        <v>981</v>
      </c>
      <c r="F139" s="2" t="s">
        <v>49</v>
      </c>
      <c r="G139" s="2" t="s">
        <v>50</v>
      </c>
      <c r="H139">
        <v>0</v>
      </c>
      <c r="I139">
        <v>0</v>
      </c>
      <c r="J139">
        <v>0</v>
      </c>
    </row>
    <row r="140" spans="1:10" x14ac:dyDescent="0.25">
      <c r="A140" s="1">
        <v>43886.75</v>
      </c>
      <c r="B140" s="2" t="s">
        <v>2</v>
      </c>
      <c r="C140">
        <v>18</v>
      </c>
      <c r="D140" s="2" t="s">
        <v>20</v>
      </c>
      <c r="E140">
        <v>79</v>
      </c>
      <c r="F140" s="2" t="s">
        <v>57</v>
      </c>
      <c r="G140" s="2" t="s">
        <v>58</v>
      </c>
      <c r="H140">
        <v>3890597598</v>
      </c>
      <c r="I140">
        <v>1659440194</v>
      </c>
      <c r="J140">
        <v>0</v>
      </c>
    </row>
    <row r="141" spans="1:10" x14ac:dyDescent="0.25">
      <c r="A141" s="1">
        <v>43886.75</v>
      </c>
      <c r="B141" s="2" t="s">
        <v>2</v>
      </c>
      <c r="C141">
        <v>18</v>
      </c>
      <c r="D141" s="2" t="s">
        <v>20</v>
      </c>
      <c r="E141">
        <v>78</v>
      </c>
      <c r="F141" s="2" t="s">
        <v>59</v>
      </c>
      <c r="G141" s="2" t="s">
        <v>60</v>
      </c>
      <c r="H141">
        <v>3929308681</v>
      </c>
      <c r="I141">
        <v>1625609692</v>
      </c>
      <c r="J141">
        <v>0</v>
      </c>
    </row>
    <row r="142" spans="1:10" x14ac:dyDescent="0.25">
      <c r="A142" s="1">
        <v>43886.75</v>
      </c>
      <c r="B142" s="2" t="s">
        <v>2</v>
      </c>
      <c r="C142">
        <v>18</v>
      </c>
      <c r="D142" s="2" t="s">
        <v>20</v>
      </c>
      <c r="E142">
        <v>101</v>
      </c>
      <c r="F142" s="2" t="s">
        <v>61</v>
      </c>
      <c r="G142" s="2" t="s">
        <v>62</v>
      </c>
      <c r="H142">
        <v>3908036878</v>
      </c>
      <c r="I142">
        <v>1712538864</v>
      </c>
      <c r="J142">
        <v>0</v>
      </c>
    </row>
    <row r="143" spans="1:10" x14ac:dyDescent="0.25">
      <c r="A143" s="1">
        <v>43886.75</v>
      </c>
      <c r="B143" s="2" t="s">
        <v>2</v>
      </c>
      <c r="C143">
        <v>18</v>
      </c>
      <c r="D143" s="2" t="s">
        <v>20</v>
      </c>
      <c r="E143">
        <v>80</v>
      </c>
      <c r="F143" s="2" t="s">
        <v>63</v>
      </c>
      <c r="G143" s="2" t="s">
        <v>64</v>
      </c>
      <c r="H143">
        <v>3810922769</v>
      </c>
      <c r="I143">
        <v>156434527</v>
      </c>
      <c r="J143">
        <v>0</v>
      </c>
    </row>
    <row r="144" spans="1:10" x14ac:dyDescent="0.25">
      <c r="A144" s="1">
        <v>43886.75</v>
      </c>
      <c r="B144" s="2" t="s">
        <v>2</v>
      </c>
      <c r="C144">
        <v>18</v>
      </c>
      <c r="D144" s="2" t="s">
        <v>20</v>
      </c>
      <c r="E144">
        <v>102</v>
      </c>
      <c r="F144" s="2" t="s">
        <v>65</v>
      </c>
      <c r="G144" s="2" t="s">
        <v>66</v>
      </c>
      <c r="H144">
        <v>3867624147</v>
      </c>
      <c r="I144">
        <v>1610157414</v>
      </c>
      <c r="J144">
        <v>0</v>
      </c>
    </row>
    <row r="145" spans="1:10" x14ac:dyDescent="0.25">
      <c r="A145" s="1">
        <v>43886.75</v>
      </c>
      <c r="B145" s="2" t="s">
        <v>2</v>
      </c>
      <c r="C145">
        <v>18</v>
      </c>
      <c r="D145" s="2" t="s">
        <v>20</v>
      </c>
      <c r="E145">
        <v>982</v>
      </c>
      <c r="F145" s="2" t="s">
        <v>49</v>
      </c>
      <c r="G145" s="2" t="s">
        <v>50</v>
      </c>
      <c r="H145">
        <v>0</v>
      </c>
      <c r="I145">
        <v>0</v>
      </c>
      <c r="J145">
        <v>0</v>
      </c>
    </row>
    <row r="146" spans="1:10" x14ac:dyDescent="0.25">
      <c r="A146" s="1">
        <v>43886.75</v>
      </c>
      <c r="B146" s="2" t="s">
        <v>2</v>
      </c>
      <c r="C146">
        <v>15</v>
      </c>
      <c r="D146" s="2" t="s">
        <v>21</v>
      </c>
      <c r="E146">
        <v>64</v>
      </c>
      <c r="F146" s="2" t="s">
        <v>67</v>
      </c>
      <c r="G146" s="2" t="s">
        <v>68</v>
      </c>
      <c r="H146">
        <v>4091404699</v>
      </c>
      <c r="I146">
        <v>1479528803</v>
      </c>
      <c r="J146">
        <v>0</v>
      </c>
    </row>
    <row r="147" spans="1:10" x14ac:dyDescent="0.25">
      <c r="A147" s="1">
        <v>43886.75</v>
      </c>
      <c r="B147" s="2" t="s">
        <v>2</v>
      </c>
      <c r="C147">
        <v>15</v>
      </c>
      <c r="D147" s="2" t="s">
        <v>21</v>
      </c>
      <c r="E147">
        <v>62</v>
      </c>
      <c r="F147" s="2" t="s">
        <v>69</v>
      </c>
      <c r="G147" s="2" t="s">
        <v>70</v>
      </c>
      <c r="H147">
        <v>4112969987</v>
      </c>
      <c r="I147">
        <v>1478151683</v>
      </c>
      <c r="J147">
        <v>0</v>
      </c>
    </row>
    <row r="148" spans="1:10" x14ac:dyDescent="0.25">
      <c r="A148" s="1">
        <v>43886.75</v>
      </c>
      <c r="B148" s="2" t="s">
        <v>2</v>
      </c>
      <c r="C148">
        <v>15</v>
      </c>
      <c r="D148" s="2" t="s">
        <v>21</v>
      </c>
      <c r="E148">
        <v>61</v>
      </c>
      <c r="F148" s="2" t="s">
        <v>71</v>
      </c>
      <c r="G148" s="2" t="s">
        <v>72</v>
      </c>
      <c r="H148">
        <v>4107465878</v>
      </c>
      <c r="I148">
        <v>1433240464</v>
      </c>
      <c r="J148">
        <v>0</v>
      </c>
    </row>
    <row r="149" spans="1:10" x14ac:dyDescent="0.25">
      <c r="A149" s="1">
        <v>43886.75</v>
      </c>
      <c r="B149" s="2" t="s">
        <v>2</v>
      </c>
      <c r="C149">
        <v>15</v>
      </c>
      <c r="D149" s="2" t="s">
        <v>21</v>
      </c>
      <c r="E149">
        <v>63</v>
      </c>
      <c r="F149" s="2" t="s">
        <v>73</v>
      </c>
      <c r="G149" s="2" t="s">
        <v>74</v>
      </c>
      <c r="H149">
        <v>4083956555</v>
      </c>
      <c r="I149">
        <v>1425084984</v>
      </c>
      <c r="J149">
        <v>0</v>
      </c>
    </row>
    <row r="150" spans="1:10" x14ac:dyDescent="0.25">
      <c r="A150" s="1">
        <v>43886.75</v>
      </c>
      <c r="B150" s="2" t="s">
        <v>2</v>
      </c>
      <c r="C150">
        <v>15</v>
      </c>
      <c r="D150" s="2" t="s">
        <v>21</v>
      </c>
      <c r="E150">
        <v>65</v>
      </c>
      <c r="F150" s="2" t="s">
        <v>75</v>
      </c>
      <c r="G150" s="2" t="s">
        <v>76</v>
      </c>
      <c r="H150">
        <v>4067821961</v>
      </c>
      <c r="I150">
        <v>147594026</v>
      </c>
      <c r="J150">
        <v>0</v>
      </c>
    </row>
    <row r="151" spans="1:10" x14ac:dyDescent="0.25">
      <c r="A151" s="1">
        <v>43886.75</v>
      </c>
      <c r="B151" s="2" t="s">
        <v>2</v>
      </c>
      <c r="C151">
        <v>15</v>
      </c>
      <c r="D151" s="2" t="s">
        <v>21</v>
      </c>
      <c r="E151">
        <v>983</v>
      </c>
      <c r="F151" s="2" t="s">
        <v>49</v>
      </c>
      <c r="G151" s="2" t="s">
        <v>50</v>
      </c>
      <c r="H151">
        <v>0</v>
      </c>
      <c r="I151">
        <v>0</v>
      </c>
      <c r="J151">
        <v>0</v>
      </c>
    </row>
    <row r="152" spans="1:10" x14ac:dyDescent="0.25">
      <c r="A152" s="1">
        <v>43886.75</v>
      </c>
      <c r="B152" s="2" t="s">
        <v>2</v>
      </c>
      <c r="C152">
        <v>8</v>
      </c>
      <c r="D152" s="2" t="s">
        <v>22</v>
      </c>
      <c r="E152">
        <v>37</v>
      </c>
      <c r="F152" s="2" t="s">
        <v>77</v>
      </c>
      <c r="G152" s="2" t="s">
        <v>78</v>
      </c>
      <c r="H152">
        <v>4449436681</v>
      </c>
      <c r="I152">
        <v>113417208</v>
      </c>
      <c r="J152">
        <v>0</v>
      </c>
    </row>
    <row r="153" spans="1:10" x14ac:dyDescent="0.25">
      <c r="A153" s="1">
        <v>43886.75</v>
      </c>
      <c r="B153" s="2" t="s">
        <v>2</v>
      </c>
      <c r="C153">
        <v>8</v>
      </c>
      <c r="D153" s="2" t="s">
        <v>22</v>
      </c>
      <c r="E153">
        <v>38</v>
      </c>
      <c r="F153" s="2" t="s">
        <v>79</v>
      </c>
      <c r="G153" s="2" t="s">
        <v>80</v>
      </c>
      <c r="H153">
        <v>4483599085</v>
      </c>
      <c r="I153">
        <v>1161868934</v>
      </c>
      <c r="J153">
        <v>0</v>
      </c>
    </row>
    <row r="154" spans="1:10" x14ac:dyDescent="0.25">
      <c r="A154" s="1">
        <v>43886.75</v>
      </c>
      <c r="B154" s="2" t="s">
        <v>2</v>
      </c>
      <c r="C154">
        <v>8</v>
      </c>
      <c r="D154" s="2" t="s">
        <v>22</v>
      </c>
      <c r="E154">
        <v>40</v>
      </c>
      <c r="F154" s="2" t="s">
        <v>81</v>
      </c>
      <c r="G154" s="2" t="s">
        <v>82</v>
      </c>
      <c r="H154">
        <v>4422268559</v>
      </c>
      <c r="I154">
        <v>1204068608</v>
      </c>
      <c r="J154">
        <v>0</v>
      </c>
    </row>
    <row r="155" spans="1:10" x14ac:dyDescent="0.25">
      <c r="A155" s="1">
        <v>43886.75</v>
      </c>
      <c r="B155" s="2" t="s">
        <v>2</v>
      </c>
      <c r="C155">
        <v>8</v>
      </c>
      <c r="D155" s="2" t="s">
        <v>22</v>
      </c>
      <c r="E155">
        <v>36</v>
      </c>
      <c r="F155" s="2" t="s">
        <v>83</v>
      </c>
      <c r="G155" s="2" t="s">
        <v>84</v>
      </c>
      <c r="H155">
        <v>4464600009</v>
      </c>
      <c r="I155">
        <v>1092615487</v>
      </c>
      <c r="J155">
        <v>3</v>
      </c>
    </row>
    <row r="156" spans="1:10" x14ac:dyDescent="0.25">
      <c r="A156" s="1">
        <v>43886.75</v>
      </c>
      <c r="B156" s="2" t="s">
        <v>2</v>
      </c>
      <c r="C156">
        <v>8</v>
      </c>
      <c r="D156" s="2" t="s">
        <v>22</v>
      </c>
      <c r="E156">
        <v>34</v>
      </c>
      <c r="F156" s="2" t="s">
        <v>85</v>
      </c>
      <c r="G156" s="2" t="s">
        <v>86</v>
      </c>
      <c r="H156">
        <v>4480107394</v>
      </c>
      <c r="I156">
        <v>1032834985</v>
      </c>
      <c r="J156">
        <v>4</v>
      </c>
    </row>
    <row r="157" spans="1:10" x14ac:dyDescent="0.25">
      <c r="A157" s="1">
        <v>43886.75</v>
      </c>
      <c r="B157" s="2" t="s">
        <v>2</v>
      </c>
      <c r="C157">
        <v>8</v>
      </c>
      <c r="D157" s="2" t="s">
        <v>22</v>
      </c>
      <c r="E157">
        <v>33</v>
      </c>
      <c r="F157" s="2" t="s">
        <v>87</v>
      </c>
      <c r="G157" s="2" t="s">
        <v>88</v>
      </c>
      <c r="H157">
        <v>4505193462</v>
      </c>
      <c r="I157">
        <v>9692632596</v>
      </c>
      <c r="J157">
        <v>18</v>
      </c>
    </row>
    <row r="158" spans="1:10" x14ac:dyDescent="0.25">
      <c r="A158" s="1">
        <v>43886.75</v>
      </c>
      <c r="B158" s="2" t="s">
        <v>2</v>
      </c>
      <c r="C158">
        <v>8</v>
      </c>
      <c r="D158" s="2" t="s">
        <v>22</v>
      </c>
      <c r="E158">
        <v>39</v>
      </c>
      <c r="F158" s="2" t="s">
        <v>89</v>
      </c>
      <c r="G158" s="2" t="s">
        <v>90</v>
      </c>
      <c r="H158">
        <v>4441722493</v>
      </c>
      <c r="I158">
        <v>1219913936</v>
      </c>
      <c r="J158">
        <v>0</v>
      </c>
    </row>
    <row r="159" spans="1:10" x14ac:dyDescent="0.25">
      <c r="A159" s="1">
        <v>43886.75</v>
      </c>
      <c r="B159" s="2" t="s">
        <v>2</v>
      </c>
      <c r="C159">
        <v>8</v>
      </c>
      <c r="D159" s="2" t="s">
        <v>22</v>
      </c>
      <c r="E159">
        <v>35</v>
      </c>
      <c r="F159" s="2" t="s">
        <v>91</v>
      </c>
      <c r="G159" s="2" t="s">
        <v>92</v>
      </c>
      <c r="H159">
        <v>4469735289</v>
      </c>
      <c r="I159">
        <v>1063007973</v>
      </c>
      <c r="J159">
        <v>0</v>
      </c>
    </row>
    <row r="160" spans="1:10" x14ac:dyDescent="0.25">
      <c r="A160" s="1">
        <v>43886.75</v>
      </c>
      <c r="B160" s="2" t="s">
        <v>2</v>
      </c>
      <c r="C160">
        <v>8</v>
      </c>
      <c r="D160" s="2" t="s">
        <v>22</v>
      </c>
      <c r="E160">
        <v>99</v>
      </c>
      <c r="F160" s="2" t="s">
        <v>93</v>
      </c>
      <c r="G160" s="2" t="s">
        <v>94</v>
      </c>
      <c r="H160">
        <v>4406090087</v>
      </c>
      <c r="I160">
        <v>125656295</v>
      </c>
      <c r="J160">
        <v>1</v>
      </c>
    </row>
    <row r="161" spans="1:10" x14ac:dyDescent="0.25">
      <c r="A161" s="1">
        <v>43886.75</v>
      </c>
      <c r="B161" s="2" t="s">
        <v>2</v>
      </c>
      <c r="C161">
        <v>8</v>
      </c>
      <c r="D161" s="2" t="s">
        <v>22</v>
      </c>
      <c r="E161">
        <v>984</v>
      </c>
      <c r="F161" s="2" t="s">
        <v>49</v>
      </c>
      <c r="G161" s="2" t="s">
        <v>50</v>
      </c>
      <c r="H161">
        <v>0</v>
      </c>
      <c r="I161">
        <v>0</v>
      </c>
      <c r="J161">
        <v>0</v>
      </c>
    </row>
    <row r="162" spans="1:10" x14ac:dyDescent="0.25">
      <c r="A162" s="1">
        <v>43886.75</v>
      </c>
      <c r="B162" s="2" t="s">
        <v>2</v>
      </c>
      <c r="C162">
        <v>6</v>
      </c>
      <c r="D162" s="2" t="s">
        <v>23</v>
      </c>
      <c r="E162">
        <v>31</v>
      </c>
      <c r="F162" s="2" t="s">
        <v>95</v>
      </c>
      <c r="G162" s="2" t="s">
        <v>96</v>
      </c>
      <c r="H162">
        <v>4594149817</v>
      </c>
      <c r="I162">
        <v>1362212502</v>
      </c>
      <c r="J162">
        <v>0</v>
      </c>
    </row>
    <row r="163" spans="1:10" x14ac:dyDescent="0.25">
      <c r="A163" s="1">
        <v>43886.75</v>
      </c>
      <c r="B163" s="2" t="s">
        <v>2</v>
      </c>
      <c r="C163">
        <v>6</v>
      </c>
      <c r="D163" s="2" t="s">
        <v>23</v>
      </c>
      <c r="E163">
        <v>93</v>
      </c>
      <c r="F163" s="2" t="s">
        <v>97</v>
      </c>
      <c r="G163" s="2" t="s">
        <v>98</v>
      </c>
      <c r="H163">
        <v>4595443546</v>
      </c>
      <c r="I163">
        <v>1266002909</v>
      </c>
      <c r="J163">
        <v>0</v>
      </c>
    </row>
    <row r="164" spans="1:10" x14ac:dyDescent="0.25">
      <c r="A164" s="1">
        <v>43886.75</v>
      </c>
      <c r="B164" s="2" t="s">
        <v>2</v>
      </c>
      <c r="C164">
        <v>6</v>
      </c>
      <c r="D164" s="2" t="s">
        <v>23</v>
      </c>
      <c r="E164">
        <v>32</v>
      </c>
      <c r="F164" s="2" t="s">
        <v>99</v>
      </c>
      <c r="G164" s="2" t="s">
        <v>100</v>
      </c>
      <c r="H164">
        <v>456494354</v>
      </c>
      <c r="I164">
        <v>1376813649</v>
      </c>
      <c r="J164">
        <v>0</v>
      </c>
    </row>
    <row r="165" spans="1:10" x14ac:dyDescent="0.25">
      <c r="A165" s="1">
        <v>43886.75</v>
      </c>
      <c r="B165" s="2" t="s">
        <v>2</v>
      </c>
      <c r="C165">
        <v>6</v>
      </c>
      <c r="D165" s="2" t="s">
        <v>23</v>
      </c>
      <c r="E165">
        <v>30</v>
      </c>
      <c r="F165" s="2" t="s">
        <v>101</v>
      </c>
      <c r="G165" s="2" t="s">
        <v>102</v>
      </c>
      <c r="H165">
        <v>4606255516</v>
      </c>
      <c r="I165">
        <v>132348383</v>
      </c>
      <c r="J165">
        <v>0</v>
      </c>
    </row>
    <row r="166" spans="1:10" x14ac:dyDescent="0.25">
      <c r="A166" s="1">
        <v>43886.75</v>
      </c>
      <c r="B166" s="2" t="s">
        <v>2</v>
      </c>
      <c r="C166">
        <v>6</v>
      </c>
      <c r="D166" s="2" t="s">
        <v>23</v>
      </c>
      <c r="E166">
        <v>985</v>
      </c>
      <c r="F166" s="2" t="s">
        <v>49</v>
      </c>
      <c r="G166" s="2" t="s">
        <v>50</v>
      </c>
      <c r="H166">
        <v>0</v>
      </c>
      <c r="I166">
        <v>0</v>
      </c>
      <c r="J166">
        <v>0</v>
      </c>
    </row>
    <row r="167" spans="1:10" x14ac:dyDescent="0.25">
      <c r="A167" s="1">
        <v>43886.75</v>
      </c>
      <c r="B167" s="2" t="s">
        <v>2</v>
      </c>
      <c r="C167">
        <v>12</v>
      </c>
      <c r="D167" s="2" t="s">
        <v>24</v>
      </c>
      <c r="E167">
        <v>60</v>
      </c>
      <c r="F167" s="2" t="s">
        <v>103</v>
      </c>
      <c r="G167" s="2" t="s">
        <v>104</v>
      </c>
      <c r="H167">
        <v>4163964569</v>
      </c>
      <c r="I167">
        <v>1335117161</v>
      </c>
      <c r="J167">
        <v>0</v>
      </c>
    </row>
    <row r="168" spans="1:10" x14ac:dyDescent="0.25">
      <c r="A168" s="1">
        <v>43886.75</v>
      </c>
      <c r="B168" s="2" t="s">
        <v>2</v>
      </c>
      <c r="C168">
        <v>12</v>
      </c>
      <c r="D168" s="2" t="s">
        <v>24</v>
      </c>
      <c r="E168">
        <v>59</v>
      </c>
      <c r="F168" s="2" t="s">
        <v>105</v>
      </c>
      <c r="G168" s="2" t="s">
        <v>106</v>
      </c>
      <c r="H168">
        <v>4146759465</v>
      </c>
      <c r="I168">
        <v>1290368482</v>
      </c>
      <c r="J168">
        <v>0</v>
      </c>
    </row>
    <row r="169" spans="1:10" x14ac:dyDescent="0.25">
      <c r="A169" s="1">
        <v>43886.75</v>
      </c>
      <c r="B169" s="2" t="s">
        <v>2</v>
      </c>
      <c r="C169">
        <v>12</v>
      </c>
      <c r="D169" s="2" t="s">
        <v>24</v>
      </c>
      <c r="E169">
        <v>57</v>
      </c>
      <c r="F169" s="2" t="s">
        <v>107</v>
      </c>
      <c r="G169" s="2" t="s">
        <v>108</v>
      </c>
      <c r="H169">
        <v>4240488444</v>
      </c>
      <c r="I169">
        <v>1286205939</v>
      </c>
      <c r="J169">
        <v>0</v>
      </c>
    </row>
    <row r="170" spans="1:10" x14ac:dyDescent="0.25">
      <c r="A170" s="1">
        <v>43886.75</v>
      </c>
      <c r="B170" s="2" t="s">
        <v>2</v>
      </c>
      <c r="C170">
        <v>12</v>
      </c>
      <c r="D170" s="2" t="s">
        <v>24</v>
      </c>
      <c r="E170">
        <v>58</v>
      </c>
      <c r="F170" s="2" t="s">
        <v>109</v>
      </c>
      <c r="G170" s="2" t="s">
        <v>110</v>
      </c>
      <c r="H170">
        <v>4189277044</v>
      </c>
      <c r="I170">
        <v>1248366722</v>
      </c>
      <c r="J170">
        <v>3</v>
      </c>
    </row>
    <row r="171" spans="1:10" x14ac:dyDescent="0.25">
      <c r="A171" s="1">
        <v>43886.75</v>
      </c>
      <c r="B171" s="2" t="s">
        <v>2</v>
      </c>
      <c r="C171">
        <v>12</v>
      </c>
      <c r="D171" s="2" t="s">
        <v>24</v>
      </c>
      <c r="E171">
        <v>56</v>
      </c>
      <c r="F171" s="2" t="s">
        <v>111</v>
      </c>
      <c r="G171" s="2" t="s">
        <v>112</v>
      </c>
      <c r="H171">
        <v>424173828</v>
      </c>
      <c r="I171">
        <v>1210473416</v>
      </c>
      <c r="J171">
        <v>0</v>
      </c>
    </row>
    <row r="172" spans="1:10" x14ac:dyDescent="0.25">
      <c r="A172" s="1">
        <v>43886.75</v>
      </c>
      <c r="B172" s="2" t="s">
        <v>2</v>
      </c>
      <c r="C172">
        <v>12</v>
      </c>
      <c r="D172" s="2" t="s">
        <v>24</v>
      </c>
      <c r="E172">
        <v>986</v>
      </c>
      <c r="F172" s="2" t="s">
        <v>49</v>
      </c>
      <c r="G172" s="2" t="s">
        <v>50</v>
      </c>
      <c r="H172">
        <v>0</v>
      </c>
      <c r="I172">
        <v>0</v>
      </c>
      <c r="J172">
        <v>0</v>
      </c>
    </row>
    <row r="173" spans="1:10" x14ac:dyDescent="0.25">
      <c r="A173" s="1">
        <v>43886.75</v>
      </c>
      <c r="B173" s="2" t="s">
        <v>2</v>
      </c>
      <c r="C173">
        <v>7</v>
      </c>
      <c r="D173" s="2" t="s">
        <v>25</v>
      </c>
      <c r="E173">
        <v>10</v>
      </c>
      <c r="F173" s="2" t="s">
        <v>113</v>
      </c>
      <c r="G173" s="2" t="s">
        <v>114</v>
      </c>
      <c r="H173">
        <v>4441149314</v>
      </c>
      <c r="I173">
        <v>89326992</v>
      </c>
      <c r="J173">
        <v>0</v>
      </c>
    </row>
    <row r="174" spans="1:10" x14ac:dyDescent="0.25">
      <c r="A174" s="1">
        <v>43886.75</v>
      </c>
      <c r="B174" s="2" t="s">
        <v>2</v>
      </c>
      <c r="C174">
        <v>7</v>
      </c>
      <c r="D174" s="2" t="s">
        <v>25</v>
      </c>
      <c r="E174">
        <v>8</v>
      </c>
      <c r="F174" s="2" t="s">
        <v>115</v>
      </c>
      <c r="G174" s="2" t="s">
        <v>116</v>
      </c>
      <c r="H174">
        <v>4388570648</v>
      </c>
      <c r="I174">
        <v>8027850298</v>
      </c>
      <c r="J174">
        <v>0</v>
      </c>
    </row>
    <row r="175" spans="1:10" x14ac:dyDescent="0.25">
      <c r="A175" s="1">
        <v>43886.75</v>
      </c>
      <c r="B175" s="2" t="s">
        <v>2</v>
      </c>
      <c r="C175">
        <v>7</v>
      </c>
      <c r="D175" s="2" t="s">
        <v>25</v>
      </c>
      <c r="E175">
        <v>11</v>
      </c>
      <c r="F175" s="2" t="s">
        <v>117</v>
      </c>
      <c r="G175" s="2" t="s">
        <v>118</v>
      </c>
      <c r="H175">
        <v>4410704991</v>
      </c>
      <c r="I175">
        <v>98281897</v>
      </c>
      <c r="J175">
        <v>0</v>
      </c>
    </row>
    <row r="176" spans="1:10" x14ac:dyDescent="0.25">
      <c r="A176" s="1">
        <v>43886.75</v>
      </c>
      <c r="B176" s="2" t="s">
        <v>2</v>
      </c>
      <c r="C176">
        <v>7</v>
      </c>
      <c r="D176" s="2" t="s">
        <v>25</v>
      </c>
      <c r="E176">
        <v>9</v>
      </c>
      <c r="F176" s="2" t="s">
        <v>119</v>
      </c>
      <c r="G176" s="2" t="s">
        <v>120</v>
      </c>
      <c r="H176">
        <v>4430750461</v>
      </c>
      <c r="I176">
        <v>8481108654</v>
      </c>
      <c r="J176">
        <v>1</v>
      </c>
    </row>
    <row r="177" spans="1:10" x14ac:dyDescent="0.25">
      <c r="A177" s="1">
        <v>43886.75</v>
      </c>
      <c r="B177" s="2" t="s">
        <v>2</v>
      </c>
      <c r="C177">
        <v>7</v>
      </c>
      <c r="D177" s="2" t="s">
        <v>25</v>
      </c>
      <c r="E177">
        <v>987</v>
      </c>
      <c r="F177" s="2" t="s">
        <v>49</v>
      </c>
      <c r="G177" s="2" t="s">
        <v>50</v>
      </c>
      <c r="H177">
        <v>0</v>
      </c>
      <c r="I177">
        <v>0</v>
      </c>
      <c r="J177">
        <v>0</v>
      </c>
    </row>
    <row r="178" spans="1:10" x14ac:dyDescent="0.25">
      <c r="A178" s="1">
        <v>43886.75</v>
      </c>
      <c r="B178" s="2" t="s">
        <v>2</v>
      </c>
      <c r="C178">
        <v>3</v>
      </c>
      <c r="D178" s="2" t="s">
        <v>26</v>
      </c>
      <c r="E178">
        <v>16</v>
      </c>
      <c r="F178" s="2" t="s">
        <v>121</v>
      </c>
      <c r="G178" s="2" t="s">
        <v>122</v>
      </c>
      <c r="H178">
        <v>4569441368</v>
      </c>
      <c r="I178">
        <v>9668424528</v>
      </c>
      <c r="J178">
        <v>18</v>
      </c>
    </row>
    <row r="179" spans="1:10" x14ac:dyDescent="0.25">
      <c r="A179" s="1">
        <v>43886.75</v>
      </c>
      <c r="B179" s="2" t="s">
        <v>2</v>
      </c>
      <c r="C179">
        <v>3</v>
      </c>
      <c r="D179" s="2" t="s">
        <v>26</v>
      </c>
      <c r="E179">
        <v>17</v>
      </c>
      <c r="F179" s="2" t="s">
        <v>123</v>
      </c>
      <c r="G179" s="2" t="s">
        <v>124</v>
      </c>
      <c r="H179">
        <v>4553993052</v>
      </c>
      <c r="I179">
        <v>1021910323</v>
      </c>
      <c r="J179">
        <v>0</v>
      </c>
    </row>
    <row r="180" spans="1:10" x14ac:dyDescent="0.25">
      <c r="A180" s="1">
        <v>43886.75</v>
      </c>
      <c r="B180" s="2" t="s">
        <v>2</v>
      </c>
      <c r="C180">
        <v>3</v>
      </c>
      <c r="D180" s="2" t="s">
        <v>26</v>
      </c>
      <c r="E180">
        <v>13</v>
      </c>
      <c r="F180" s="2" t="s">
        <v>125</v>
      </c>
      <c r="G180" s="2" t="s">
        <v>126</v>
      </c>
      <c r="H180">
        <v>458099912</v>
      </c>
      <c r="I180">
        <v>9085159546</v>
      </c>
      <c r="J180">
        <v>0</v>
      </c>
    </row>
    <row r="181" spans="1:10" x14ac:dyDescent="0.25">
      <c r="A181" s="1">
        <v>43886.75</v>
      </c>
      <c r="B181" s="2" t="s">
        <v>2</v>
      </c>
      <c r="C181">
        <v>3</v>
      </c>
      <c r="D181" s="2" t="s">
        <v>26</v>
      </c>
      <c r="E181">
        <v>19</v>
      </c>
      <c r="F181" s="2" t="s">
        <v>127</v>
      </c>
      <c r="G181" s="2" t="s">
        <v>128</v>
      </c>
      <c r="H181">
        <v>4513336675</v>
      </c>
      <c r="I181">
        <v>1002420865</v>
      </c>
      <c r="J181">
        <v>53</v>
      </c>
    </row>
    <row r="182" spans="1:10" x14ac:dyDescent="0.25">
      <c r="A182" s="1">
        <v>43886.75</v>
      </c>
      <c r="B182" s="2" t="s">
        <v>2</v>
      </c>
      <c r="C182">
        <v>3</v>
      </c>
      <c r="D182" s="2" t="s">
        <v>26</v>
      </c>
      <c r="E182">
        <v>97</v>
      </c>
      <c r="F182" s="2" t="s">
        <v>129</v>
      </c>
      <c r="G182" s="2" t="s">
        <v>130</v>
      </c>
      <c r="H182">
        <v>4585575781</v>
      </c>
      <c r="I182">
        <v>9393392246</v>
      </c>
      <c r="J182">
        <v>0</v>
      </c>
    </row>
    <row r="183" spans="1:10" x14ac:dyDescent="0.25">
      <c r="A183" s="1">
        <v>43886.75</v>
      </c>
      <c r="B183" s="2" t="s">
        <v>2</v>
      </c>
      <c r="C183">
        <v>3</v>
      </c>
      <c r="D183" s="2" t="s">
        <v>26</v>
      </c>
      <c r="E183">
        <v>98</v>
      </c>
      <c r="F183" s="2" t="s">
        <v>131</v>
      </c>
      <c r="G183" s="2" t="s">
        <v>132</v>
      </c>
      <c r="H183">
        <v>4531440693</v>
      </c>
      <c r="I183">
        <v>9503720769</v>
      </c>
      <c r="J183">
        <v>125</v>
      </c>
    </row>
    <row r="184" spans="1:10" x14ac:dyDescent="0.25">
      <c r="A184" s="1">
        <v>43886.75</v>
      </c>
      <c r="B184" s="2" t="s">
        <v>2</v>
      </c>
      <c r="C184">
        <v>3</v>
      </c>
      <c r="D184" s="2" t="s">
        <v>26</v>
      </c>
      <c r="E184">
        <v>20</v>
      </c>
      <c r="F184" s="2" t="s">
        <v>133</v>
      </c>
      <c r="G184" s="2" t="s">
        <v>134</v>
      </c>
      <c r="H184">
        <v>4515726772</v>
      </c>
      <c r="I184">
        <v>1079277363</v>
      </c>
      <c r="J184">
        <v>0</v>
      </c>
    </row>
    <row r="185" spans="1:10" x14ac:dyDescent="0.25">
      <c r="A185" s="1">
        <v>43886.75</v>
      </c>
      <c r="B185" s="2" t="s">
        <v>2</v>
      </c>
      <c r="C185">
        <v>3</v>
      </c>
      <c r="D185" s="2" t="s">
        <v>26</v>
      </c>
      <c r="E185">
        <v>15</v>
      </c>
      <c r="F185" s="2" t="s">
        <v>135</v>
      </c>
      <c r="G185" s="2" t="s">
        <v>136</v>
      </c>
      <c r="H185">
        <v>4546679409</v>
      </c>
      <c r="I185">
        <v>9190347404</v>
      </c>
      <c r="J185">
        <v>8</v>
      </c>
    </row>
    <row r="186" spans="1:10" x14ac:dyDescent="0.25">
      <c r="A186" s="1">
        <v>43886.75</v>
      </c>
      <c r="B186" s="2" t="s">
        <v>2</v>
      </c>
      <c r="C186">
        <v>3</v>
      </c>
      <c r="D186" s="2" t="s">
        <v>26</v>
      </c>
      <c r="E186">
        <v>108</v>
      </c>
      <c r="F186" s="2" t="s">
        <v>137</v>
      </c>
      <c r="G186" s="2" t="s">
        <v>138</v>
      </c>
      <c r="H186">
        <v>4558439043</v>
      </c>
      <c r="I186">
        <v>9273582472</v>
      </c>
      <c r="J186">
        <v>3</v>
      </c>
    </row>
    <row r="187" spans="1:10" x14ac:dyDescent="0.25">
      <c r="A187" s="1">
        <v>43886.75</v>
      </c>
      <c r="B187" s="2" t="s">
        <v>2</v>
      </c>
      <c r="C187">
        <v>3</v>
      </c>
      <c r="D187" s="2" t="s">
        <v>26</v>
      </c>
      <c r="E187">
        <v>18</v>
      </c>
      <c r="F187" s="2" t="s">
        <v>139</v>
      </c>
      <c r="G187" s="2" t="s">
        <v>140</v>
      </c>
      <c r="H187">
        <v>4518509264</v>
      </c>
      <c r="I187">
        <v>9160157191</v>
      </c>
      <c r="J187">
        <v>27</v>
      </c>
    </row>
    <row r="188" spans="1:10" x14ac:dyDescent="0.25">
      <c r="A188" s="1">
        <v>43886.75</v>
      </c>
      <c r="B188" s="2" t="s">
        <v>2</v>
      </c>
      <c r="C188">
        <v>3</v>
      </c>
      <c r="D188" s="2" t="s">
        <v>26</v>
      </c>
      <c r="E188">
        <v>14</v>
      </c>
      <c r="F188" s="2" t="s">
        <v>141</v>
      </c>
      <c r="G188" s="2" t="s">
        <v>142</v>
      </c>
      <c r="H188">
        <v>4617099261</v>
      </c>
      <c r="I188">
        <v>987147489</v>
      </c>
      <c r="J188">
        <v>1</v>
      </c>
    </row>
    <row r="189" spans="1:10" x14ac:dyDescent="0.25">
      <c r="A189" s="1">
        <v>43886.75</v>
      </c>
      <c r="B189" s="2" t="s">
        <v>2</v>
      </c>
      <c r="C189">
        <v>3</v>
      </c>
      <c r="D189" s="2" t="s">
        <v>26</v>
      </c>
      <c r="E189">
        <v>12</v>
      </c>
      <c r="F189" s="2" t="s">
        <v>143</v>
      </c>
      <c r="G189" s="2" t="s">
        <v>144</v>
      </c>
      <c r="H189">
        <v>4581701677</v>
      </c>
      <c r="I189">
        <v>8822868344</v>
      </c>
      <c r="J189">
        <v>0</v>
      </c>
    </row>
    <row r="190" spans="1:10" x14ac:dyDescent="0.25">
      <c r="A190" s="1">
        <v>43886.75</v>
      </c>
      <c r="B190" s="2" t="s">
        <v>2</v>
      </c>
      <c r="C190">
        <v>3</v>
      </c>
      <c r="D190" s="2" t="s">
        <v>26</v>
      </c>
      <c r="E190">
        <v>988</v>
      </c>
      <c r="F190" s="2" t="s">
        <v>49</v>
      </c>
      <c r="G190" s="2" t="s">
        <v>50</v>
      </c>
      <c r="H190">
        <v>0</v>
      </c>
      <c r="I190">
        <v>0</v>
      </c>
      <c r="J190">
        <v>5</v>
      </c>
    </row>
    <row r="191" spans="1:10" x14ac:dyDescent="0.25">
      <c r="A191" s="1">
        <v>43886.75</v>
      </c>
      <c r="B191" s="2" t="s">
        <v>2</v>
      </c>
      <c r="C191">
        <v>11</v>
      </c>
      <c r="D191" s="2" t="s">
        <v>27</v>
      </c>
      <c r="E191">
        <v>42</v>
      </c>
      <c r="F191" s="2" t="s">
        <v>145</v>
      </c>
      <c r="G191" s="2" t="s">
        <v>146</v>
      </c>
      <c r="H191">
        <v>4361675973</v>
      </c>
      <c r="I191">
        <v>135188753</v>
      </c>
      <c r="J191">
        <v>0</v>
      </c>
    </row>
    <row r="192" spans="1:10" x14ac:dyDescent="0.25">
      <c r="A192" s="1">
        <v>43886.75</v>
      </c>
      <c r="B192" s="2" t="s">
        <v>2</v>
      </c>
      <c r="C192">
        <v>11</v>
      </c>
      <c r="D192" s="2" t="s">
        <v>27</v>
      </c>
      <c r="E192">
        <v>44</v>
      </c>
      <c r="F192" s="2" t="s">
        <v>147</v>
      </c>
      <c r="G192" s="2" t="s">
        <v>148</v>
      </c>
      <c r="H192">
        <v>4285322304</v>
      </c>
      <c r="I192">
        <v>1357691127</v>
      </c>
      <c r="J192">
        <v>0</v>
      </c>
    </row>
    <row r="193" spans="1:10" x14ac:dyDescent="0.25">
      <c r="A193" s="1">
        <v>43886.75</v>
      </c>
      <c r="B193" s="2" t="s">
        <v>2</v>
      </c>
      <c r="C193">
        <v>11</v>
      </c>
      <c r="D193" s="2" t="s">
        <v>27</v>
      </c>
      <c r="E193">
        <v>109</v>
      </c>
      <c r="F193" s="2" t="s">
        <v>149</v>
      </c>
      <c r="G193" s="2" t="s">
        <v>150</v>
      </c>
      <c r="H193">
        <v>4316058534</v>
      </c>
      <c r="I193">
        <v>1371839535</v>
      </c>
      <c r="J193">
        <v>0</v>
      </c>
    </row>
    <row r="194" spans="1:10" x14ac:dyDescent="0.25">
      <c r="A194" s="1">
        <v>43886.75</v>
      </c>
      <c r="B194" s="2" t="s">
        <v>2</v>
      </c>
      <c r="C194">
        <v>11</v>
      </c>
      <c r="D194" s="2" t="s">
        <v>27</v>
      </c>
      <c r="E194">
        <v>43</v>
      </c>
      <c r="F194" s="2" t="s">
        <v>151</v>
      </c>
      <c r="G194" s="2" t="s">
        <v>152</v>
      </c>
      <c r="H194">
        <v>4330023926</v>
      </c>
      <c r="I194">
        <v>1345307182</v>
      </c>
      <c r="J194">
        <v>0</v>
      </c>
    </row>
    <row r="195" spans="1:10" x14ac:dyDescent="0.25">
      <c r="A195" s="1">
        <v>43886.75</v>
      </c>
      <c r="B195" s="2" t="s">
        <v>2</v>
      </c>
      <c r="C195">
        <v>11</v>
      </c>
      <c r="D195" s="2" t="s">
        <v>27</v>
      </c>
      <c r="E195">
        <v>41</v>
      </c>
      <c r="F195" s="2" t="s">
        <v>153</v>
      </c>
      <c r="G195" s="2" t="s">
        <v>154</v>
      </c>
      <c r="H195">
        <v>4391014021</v>
      </c>
      <c r="I195">
        <v>1291345989</v>
      </c>
      <c r="J195">
        <v>0</v>
      </c>
    </row>
    <row r="196" spans="1:10" x14ac:dyDescent="0.25">
      <c r="A196" s="1">
        <v>43886.75</v>
      </c>
      <c r="B196" s="2" t="s">
        <v>2</v>
      </c>
      <c r="C196">
        <v>11</v>
      </c>
      <c r="D196" s="2" t="s">
        <v>27</v>
      </c>
      <c r="E196">
        <v>989</v>
      </c>
      <c r="F196" s="2" t="s">
        <v>49</v>
      </c>
      <c r="G196" s="2" t="s">
        <v>50</v>
      </c>
      <c r="H196">
        <v>0</v>
      </c>
      <c r="I196">
        <v>0</v>
      </c>
      <c r="J196">
        <v>0</v>
      </c>
    </row>
    <row r="197" spans="1:10" x14ac:dyDescent="0.25">
      <c r="A197" s="1">
        <v>43886.75</v>
      </c>
      <c r="B197" s="2" t="s">
        <v>2</v>
      </c>
      <c r="C197">
        <v>14</v>
      </c>
      <c r="D197" s="2" t="s">
        <v>28</v>
      </c>
      <c r="E197">
        <v>70</v>
      </c>
      <c r="F197" s="2" t="s">
        <v>155</v>
      </c>
      <c r="G197" s="2" t="s">
        <v>156</v>
      </c>
      <c r="H197">
        <v>4155774754</v>
      </c>
      <c r="I197">
        <v>1465916051</v>
      </c>
      <c r="J197">
        <v>0</v>
      </c>
    </row>
    <row r="198" spans="1:10" x14ac:dyDescent="0.25">
      <c r="A198" s="1">
        <v>43886.75</v>
      </c>
      <c r="B198" s="2" t="s">
        <v>2</v>
      </c>
      <c r="C198">
        <v>14</v>
      </c>
      <c r="D198" s="2" t="s">
        <v>28</v>
      </c>
      <c r="E198">
        <v>94</v>
      </c>
      <c r="F198" s="2" t="s">
        <v>157</v>
      </c>
      <c r="G198" s="2" t="s">
        <v>158</v>
      </c>
      <c r="H198">
        <v>4158800826</v>
      </c>
      <c r="I198">
        <v>1422575407</v>
      </c>
      <c r="J198">
        <v>0</v>
      </c>
    </row>
    <row r="199" spans="1:10" x14ac:dyDescent="0.25">
      <c r="A199" s="1">
        <v>43886.75</v>
      </c>
      <c r="B199" s="2" t="s">
        <v>2</v>
      </c>
      <c r="C199">
        <v>14</v>
      </c>
      <c r="D199" s="2" t="s">
        <v>28</v>
      </c>
      <c r="E199">
        <v>990</v>
      </c>
      <c r="F199" s="2" t="s">
        <v>49</v>
      </c>
      <c r="G199" s="2" t="s">
        <v>50</v>
      </c>
      <c r="H199">
        <v>0</v>
      </c>
      <c r="I199">
        <v>0</v>
      </c>
      <c r="J199">
        <v>0</v>
      </c>
    </row>
    <row r="200" spans="1:10" x14ac:dyDescent="0.25">
      <c r="A200" s="1">
        <v>43886.75</v>
      </c>
      <c r="B200" s="2" t="s">
        <v>2</v>
      </c>
      <c r="C200">
        <v>1</v>
      </c>
      <c r="D200" s="2" t="s">
        <v>29</v>
      </c>
      <c r="E200">
        <v>6</v>
      </c>
      <c r="F200" s="2" t="s">
        <v>159</v>
      </c>
      <c r="G200" s="2" t="s">
        <v>160</v>
      </c>
      <c r="H200">
        <v>4491297351</v>
      </c>
      <c r="I200">
        <v>8615401155</v>
      </c>
      <c r="J200">
        <v>0</v>
      </c>
    </row>
    <row r="201" spans="1:10" x14ac:dyDescent="0.25">
      <c r="A201" s="1">
        <v>43886.75</v>
      </c>
      <c r="B201" s="2" t="s">
        <v>2</v>
      </c>
      <c r="C201">
        <v>1</v>
      </c>
      <c r="D201" s="2" t="s">
        <v>29</v>
      </c>
      <c r="E201">
        <v>5</v>
      </c>
      <c r="F201" s="2" t="s">
        <v>161</v>
      </c>
      <c r="G201" s="2" t="s">
        <v>162</v>
      </c>
      <c r="H201">
        <v>4489912921</v>
      </c>
      <c r="I201">
        <v>8204142547</v>
      </c>
      <c r="J201">
        <v>0</v>
      </c>
    </row>
    <row r="202" spans="1:10" x14ac:dyDescent="0.25">
      <c r="A202" s="1">
        <v>43886.75</v>
      </c>
      <c r="B202" s="2" t="s">
        <v>2</v>
      </c>
      <c r="C202">
        <v>1</v>
      </c>
      <c r="D202" s="2" t="s">
        <v>29</v>
      </c>
      <c r="E202">
        <v>96</v>
      </c>
      <c r="F202" s="2" t="s">
        <v>163</v>
      </c>
      <c r="G202" s="2" t="s">
        <v>164</v>
      </c>
      <c r="H202">
        <v>455665112</v>
      </c>
      <c r="I202">
        <v>8054082167</v>
      </c>
      <c r="J202">
        <v>0</v>
      </c>
    </row>
    <row r="203" spans="1:10" x14ac:dyDescent="0.25">
      <c r="A203" s="1">
        <v>43886.75</v>
      </c>
      <c r="B203" s="2" t="s">
        <v>2</v>
      </c>
      <c r="C203">
        <v>1</v>
      </c>
      <c r="D203" s="2" t="s">
        <v>29</v>
      </c>
      <c r="E203">
        <v>4</v>
      </c>
      <c r="F203" s="2" t="s">
        <v>165</v>
      </c>
      <c r="G203" s="2" t="s">
        <v>166</v>
      </c>
      <c r="H203">
        <v>4439329625</v>
      </c>
      <c r="I203">
        <v>7551171632</v>
      </c>
      <c r="J203">
        <v>0</v>
      </c>
    </row>
    <row r="204" spans="1:10" x14ac:dyDescent="0.25">
      <c r="A204" s="1">
        <v>43886.75</v>
      </c>
      <c r="B204" s="2" t="s">
        <v>2</v>
      </c>
      <c r="C204">
        <v>1</v>
      </c>
      <c r="D204" s="2" t="s">
        <v>29</v>
      </c>
      <c r="E204">
        <v>3</v>
      </c>
      <c r="F204" s="2" t="s">
        <v>167</v>
      </c>
      <c r="G204" s="2" t="s">
        <v>168</v>
      </c>
      <c r="H204">
        <v>4544588506</v>
      </c>
      <c r="I204">
        <v>8621915884</v>
      </c>
      <c r="J204">
        <v>0</v>
      </c>
    </row>
    <row r="205" spans="1:10" x14ac:dyDescent="0.25">
      <c r="A205" s="1">
        <v>43886.75</v>
      </c>
      <c r="B205" s="2" t="s">
        <v>2</v>
      </c>
      <c r="C205">
        <v>1</v>
      </c>
      <c r="D205" s="2" t="s">
        <v>29</v>
      </c>
      <c r="E205">
        <v>1</v>
      </c>
      <c r="F205" s="2" t="s">
        <v>169</v>
      </c>
      <c r="G205" s="2" t="s">
        <v>170</v>
      </c>
      <c r="H205">
        <v>450732745</v>
      </c>
      <c r="I205">
        <v>7680687483</v>
      </c>
      <c r="J205">
        <v>3</v>
      </c>
    </row>
    <row r="206" spans="1:10" x14ac:dyDescent="0.25">
      <c r="A206" s="1">
        <v>43886.75</v>
      </c>
      <c r="B206" s="2" t="s">
        <v>2</v>
      </c>
      <c r="C206">
        <v>1</v>
      </c>
      <c r="D206" s="2" t="s">
        <v>29</v>
      </c>
      <c r="E206">
        <v>103</v>
      </c>
      <c r="F206" s="2" t="s">
        <v>171</v>
      </c>
      <c r="G206" s="2" t="s">
        <v>172</v>
      </c>
      <c r="H206">
        <v>459214455</v>
      </c>
      <c r="I206">
        <v>8551078753</v>
      </c>
      <c r="J206">
        <v>0</v>
      </c>
    </row>
    <row r="207" spans="1:10" x14ac:dyDescent="0.25">
      <c r="A207" s="1">
        <v>43886.75</v>
      </c>
      <c r="B207" s="2" t="s">
        <v>2</v>
      </c>
      <c r="C207">
        <v>1</v>
      </c>
      <c r="D207" s="2" t="s">
        <v>29</v>
      </c>
      <c r="E207">
        <v>2</v>
      </c>
      <c r="F207" s="2" t="s">
        <v>173</v>
      </c>
      <c r="G207" s="2" t="s">
        <v>174</v>
      </c>
      <c r="H207">
        <v>4532398135</v>
      </c>
      <c r="I207">
        <v>8423234312</v>
      </c>
      <c r="J207">
        <v>0</v>
      </c>
    </row>
    <row r="208" spans="1:10" x14ac:dyDescent="0.25">
      <c r="A208" s="1">
        <v>43886.75</v>
      </c>
      <c r="B208" s="2" t="s">
        <v>2</v>
      </c>
      <c r="C208">
        <v>1</v>
      </c>
      <c r="D208" s="2" t="s">
        <v>29</v>
      </c>
      <c r="E208">
        <v>991</v>
      </c>
      <c r="F208" s="2" t="s">
        <v>49</v>
      </c>
      <c r="G208" s="2" t="s">
        <v>50</v>
      </c>
      <c r="H208">
        <v>0</v>
      </c>
      <c r="I208">
        <v>0</v>
      </c>
      <c r="J208">
        <v>0</v>
      </c>
    </row>
    <row r="209" spans="1:10" x14ac:dyDescent="0.25">
      <c r="A209" s="1">
        <v>43886.75</v>
      </c>
      <c r="B209" s="2" t="s">
        <v>2</v>
      </c>
      <c r="C209">
        <v>16</v>
      </c>
      <c r="D209" s="2" t="s">
        <v>30</v>
      </c>
      <c r="E209">
        <v>72</v>
      </c>
      <c r="F209" s="2" t="s">
        <v>175</v>
      </c>
      <c r="G209" s="2" t="s">
        <v>176</v>
      </c>
      <c r="H209">
        <v>4112559576</v>
      </c>
      <c r="I209">
        <v>1686736689</v>
      </c>
      <c r="J209">
        <v>0</v>
      </c>
    </row>
    <row r="210" spans="1:10" x14ac:dyDescent="0.25">
      <c r="A210" s="1">
        <v>43886.75</v>
      </c>
      <c r="B210" s="2" t="s">
        <v>2</v>
      </c>
      <c r="C210">
        <v>16</v>
      </c>
      <c r="D210" s="2" t="s">
        <v>30</v>
      </c>
      <c r="E210">
        <v>110</v>
      </c>
      <c r="F210" s="2" t="s">
        <v>177</v>
      </c>
      <c r="G210" s="2" t="s">
        <v>178</v>
      </c>
      <c r="H210">
        <v>4122705039</v>
      </c>
      <c r="I210">
        <v>1629520432</v>
      </c>
      <c r="J210">
        <v>0</v>
      </c>
    </row>
    <row r="211" spans="1:10" x14ac:dyDescent="0.25">
      <c r="A211" s="1">
        <v>43886.75</v>
      </c>
      <c r="B211" s="2" t="s">
        <v>2</v>
      </c>
      <c r="C211">
        <v>16</v>
      </c>
      <c r="D211" s="2" t="s">
        <v>30</v>
      </c>
      <c r="E211">
        <v>74</v>
      </c>
      <c r="F211" s="2" t="s">
        <v>179</v>
      </c>
      <c r="G211" s="2" t="s">
        <v>180</v>
      </c>
      <c r="H211">
        <v>4063848545</v>
      </c>
      <c r="I211">
        <v>1794601575</v>
      </c>
      <c r="J211">
        <v>0</v>
      </c>
    </row>
    <row r="212" spans="1:10" x14ac:dyDescent="0.25">
      <c r="A212" s="1">
        <v>43886.75</v>
      </c>
      <c r="B212" s="2" t="s">
        <v>2</v>
      </c>
      <c r="C212">
        <v>16</v>
      </c>
      <c r="D212" s="2" t="s">
        <v>30</v>
      </c>
      <c r="E212">
        <v>71</v>
      </c>
      <c r="F212" s="2" t="s">
        <v>181</v>
      </c>
      <c r="G212" s="2" t="s">
        <v>182</v>
      </c>
      <c r="H212">
        <v>4146226865</v>
      </c>
      <c r="I212">
        <v>1554305094</v>
      </c>
      <c r="J212">
        <v>0</v>
      </c>
    </row>
    <row r="213" spans="1:10" x14ac:dyDescent="0.25">
      <c r="A213" s="1">
        <v>43886.75</v>
      </c>
      <c r="B213" s="2" t="s">
        <v>2</v>
      </c>
      <c r="C213">
        <v>16</v>
      </c>
      <c r="D213" s="2" t="s">
        <v>30</v>
      </c>
      <c r="E213">
        <v>75</v>
      </c>
      <c r="F213" s="2" t="s">
        <v>183</v>
      </c>
      <c r="G213" s="2" t="s">
        <v>184</v>
      </c>
      <c r="H213">
        <v>4035354285</v>
      </c>
      <c r="I213">
        <v>181718973</v>
      </c>
      <c r="J213">
        <v>0</v>
      </c>
    </row>
    <row r="214" spans="1:10" x14ac:dyDescent="0.25">
      <c r="A214" s="1">
        <v>43886.75</v>
      </c>
      <c r="B214" s="2" t="s">
        <v>2</v>
      </c>
      <c r="C214">
        <v>16</v>
      </c>
      <c r="D214" s="2" t="s">
        <v>30</v>
      </c>
      <c r="E214">
        <v>73</v>
      </c>
      <c r="F214" s="2" t="s">
        <v>185</v>
      </c>
      <c r="G214" s="2" t="s">
        <v>186</v>
      </c>
      <c r="H214">
        <v>4047354739</v>
      </c>
      <c r="I214">
        <v>1723237181</v>
      </c>
      <c r="J214">
        <v>0</v>
      </c>
    </row>
    <row r="215" spans="1:10" x14ac:dyDescent="0.25">
      <c r="A215" s="1">
        <v>43886.75</v>
      </c>
      <c r="B215" s="2" t="s">
        <v>2</v>
      </c>
      <c r="C215">
        <v>16</v>
      </c>
      <c r="D215" s="2" t="s">
        <v>30</v>
      </c>
      <c r="E215">
        <v>992</v>
      </c>
      <c r="F215" s="2" t="s">
        <v>49</v>
      </c>
      <c r="G215" s="2" t="s">
        <v>50</v>
      </c>
      <c r="H215">
        <v>0</v>
      </c>
      <c r="I215">
        <v>0</v>
      </c>
      <c r="J215">
        <v>0</v>
      </c>
    </row>
    <row r="216" spans="1:10" x14ac:dyDescent="0.25">
      <c r="A216" s="1">
        <v>43886.75</v>
      </c>
      <c r="B216" s="2" t="s">
        <v>2</v>
      </c>
      <c r="C216">
        <v>20</v>
      </c>
      <c r="D216" s="2" t="s">
        <v>31</v>
      </c>
      <c r="E216">
        <v>92</v>
      </c>
      <c r="F216" s="2" t="s">
        <v>187</v>
      </c>
      <c r="G216" s="2" t="s">
        <v>188</v>
      </c>
      <c r="H216">
        <v>3921531192</v>
      </c>
      <c r="I216">
        <v>9110616306</v>
      </c>
      <c r="J216">
        <v>0</v>
      </c>
    </row>
    <row r="217" spans="1:10" x14ac:dyDescent="0.25">
      <c r="A217" s="1">
        <v>43886.75</v>
      </c>
      <c r="B217" s="2" t="s">
        <v>2</v>
      </c>
      <c r="C217">
        <v>20</v>
      </c>
      <c r="D217" s="2" t="s">
        <v>31</v>
      </c>
      <c r="E217">
        <v>91</v>
      </c>
      <c r="F217" s="2" t="s">
        <v>189</v>
      </c>
      <c r="G217" s="2" t="s">
        <v>190</v>
      </c>
      <c r="H217">
        <v>4032318834</v>
      </c>
      <c r="I217">
        <v>9330296393</v>
      </c>
      <c r="J217">
        <v>0</v>
      </c>
    </row>
    <row r="218" spans="1:10" x14ac:dyDescent="0.25">
      <c r="A218" s="1">
        <v>43886.75</v>
      </c>
      <c r="B218" s="2" t="s">
        <v>2</v>
      </c>
      <c r="C218">
        <v>20</v>
      </c>
      <c r="D218" s="2" t="s">
        <v>31</v>
      </c>
      <c r="E218">
        <v>95</v>
      </c>
      <c r="F218" s="2" t="s">
        <v>191</v>
      </c>
      <c r="G218" s="2" t="s">
        <v>192</v>
      </c>
      <c r="H218">
        <v>3990381075</v>
      </c>
      <c r="I218">
        <v>8591183151</v>
      </c>
      <c r="J218">
        <v>0</v>
      </c>
    </row>
    <row r="219" spans="1:10" x14ac:dyDescent="0.25">
      <c r="A219" s="1">
        <v>43886.75</v>
      </c>
      <c r="B219" s="2" t="s">
        <v>2</v>
      </c>
      <c r="C219">
        <v>20</v>
      </c>
      <c r="D219" s="2" t="s">
        <v>31</v>
      </c>
      <c r="E219">
        <v>90</v>
      </c>
      <c r="F219" s="2" t="s">
        <v>193</v>
      </c>
      <c r="G219" s="2" t="s">
        <v>194</v>
      </c>
      <c r="H219">
        <v>4072667657</v>
      </c>
      <c r="I219">
        <v>8559667131</v>
      </c>
      <c r="J219">
        <v>0</v>
      </c>
    </row>
    <row r="220" spans="1:10" x14ac:dyDescent="0.25">
      <c r="A220" s="1">
        <v>43886.75</v>
      </c>
      <c r="B220" s="2" t="s">
        <v>2</v>
      </c>
      <c r="C220">
        <v>20</v>
      </c>
      <c r="D220" s="2" t="s">
        <v>31</v>
      </c>
      <c r="E220">
        <v>111</v>
      </c>
      <c r="F220" s="2" t="s">
        <v>195</v>
      </c>
      <c r="G220" s="2" t="s">
        <v>196</v>
      </c>
      <c r="H220">
        <v>3916641462</v>
      </c>
      <c r="I220">
        <v>8526242676</v>
      </c>
      <c r="J220">
        <v>0</v>
      </c>
    </row>
    <row r="221" spans="1:10" x14ac:dyDescent="0.25">
      <c r="A221" s="1">
        <v>43886.75</v>
      </c>
      <c r="B221" s="2" t="s">
        <v>2</v>
      </c>
      <c r="C221">
        <v>20</v>
      </c>
      <c r="D221" s="2" t="s">
        <v>31</v>
      </c>
      <c r="E221">
        <v>993</v>
      </c>
      <c r="F221" s="2" t="s">
        <v>49</v>
      </c>
      <c r="G221" s="2" t="s">
        <v>50</v>
      </c>
      <c r="H221">
        <v>0</v>
      </c>
      <c r="I221">
        <v>0</v>
      </c>
      <c r="J221">
        <v>0</v>
      </c>
    </row>
    <row r="222" spans="1:10" x14ac:dyDescent="0.25">
      <c r="A222" s="1">
        <v>43886.75</v>
      </c>
      <c r="B222" s="2" t="s">
        <v>2</v>
      </c>
      <c r="C222">
        <v>19</v>
      </c>
      <c r="D222" s="2" t="s">
        <v>32</v>
      </c>
      <c r="E222">
        <v>84</v>
      </c>
      <c r="F222" s="2" t="s">
        <v>197</v>
      </c>
      <c r="G222" s="2" t="s">
        <v>198</v>
      </c>
      <c r="H222">
        <v>3730971088</v>
      </c>
      <c r="I222">
        <v>135845749</v>
      </c>
      <c r="J222">
        <v>0</v>
      </c>
    </row>
    <row r="223" spans="1:10" x14ac:dyDescent="0.25">
      <c r="A223" s="1">
        <v>43886.75</v>
      </c>
      <c r="B223" s="2" t="s">
        <v>2</v>
      </c>
      <c r="C223">
        <v>19</v>
      </c>
      <c r="D223" s="2" t="s">
        <v>32</v>
      </c>
      <c r="E223">
        <v>85</v>
      </c>
      <c r="F223" s="2" t="s">
        <v>199</v>
      </c>
      <c r="G223" s="2" t="s">
        <v>200</v>
      </c>
      <c r="H223">
        <v>3749213171</v>
      </c>
      <c r="I223">
        <v>1406184973</v>
      </c>
      <c r="J223">
        <v>0</v>
      </c>
    </row>
    <row r="224" spans="1:10" x14ac:dyDescent="0.25">
      <c r="A224" s="1">
        <v>43886.75</v>
      </c>
      <c r="B224" s="2" t="s">
        <v>2</v>
      </c>
      <c r="C224">
        <v>19</v>
      </c>
      <c r="D224" s="2" t="s">
        <v>32</v>
      </c>
      <c r="E224">
        <v>87</v>
      </c>
      <c r="F224" s="2" t="s">
        <v>201</v>
      </c>
      <c r="G224" s="2" t="s">
        <v>202</v>
      </c>
      <c r="H224">
        <v>3750287803</v>
      </c>
      <c r="I224">
        <v>1508704691</v>
      </c>
      <c r="J224">
        <v>0</v>
      </c>
    </row>
    <row r="225" spans="1:10" x14ac:dyDescent="0.25">
      <c r="A225" s="1">
        <v>43886.75</v>
      </c>
      <c r="B225" s="2" t="s">
        <v>2</v>
      </c>
      <c r="C225">
        <v>19</v>
      </c>
      <c r="D225" s="2" t="s">
        <v>32</v>
      </c>
      <c r="E225">
        <v>86</v>
      </c>
      <c r="F225" s="2" t="s">
        <v>203</v>
      </c>
      <c r="G225" s="2" t="s">
        <v>204</v>
      </c>
      <c r="H225">
        <v>3756705701</v>
      </c>
      <c r="I225">
        <v>1427909375</v>
      </c>
      <c r="J225">
        <v>0</v>
      </c>
    </row>
    <row r="226" spans="1:10" x14ac:dyDescent="0.25">
      <c r="A226" s="1">
        <v>43886.75</v>
      </c>
      <c r="B226" s="2" t="s">
        <v>2</v>
      </c>
      <c r="C226">
        <v>19</v>
      </c>
      <c r="D226" s="2" t="s">
        <v>32</v>
      </c>
      <c r="E226">
        <v>83</v>
      </c>
      <c r="F226" s="2" t="s">
        <v>205</v>
      </c>
      <c r="G226" s="2" t="s">
        <v>206</v>
      </c>
      <c r="H226">
        <v>3819395845</v>
      </c>
      <c r="I226">
        <v>1555572302</v>
      </c>
      <c r="J226">
        <v>0</v>
      </c>
    </row>
    <row r="227" spans="1:10" x14ac:dyDescent="0.25">
      <c r="A227" s="1">
        <v>43886.75</v>
      </c>
      <c r="B227" s="2" t="s">
        <v>2</v>
      </c>
      <c r="C227">
        <v>19</v>
      </c>
      <c r="D227" s="2" t="s">
        <v>32</v>
      </c>
      <c r="E227">
        <v>82</v>
      </c>
      <c r="F227" s="2" t="s">
        <v>207</v>
      </c>
      <c r="G227" s="2" t="s">
        <v>208</v>
      </c>
      <c r="H227">
        <v>3811569725</v>
      </c>
      <c r="I227">
        <v>133623567</v>
      </c>
      <c r="J227">
        <v>3</v>
      </c>
    </row>
    <row r="228" spans="1:10" x14ac:dyDescent="0.25">
      <c r="A228" s="1">
        <v>43886.75</v>
      </c>
      <c r="B228" s="2" t="s">
        <v>2</v>
      </c>
      <c r="C228">
        <v>19</v>
      </c>
      <c r="D228" s="2" t="s">
        <v>32</v>
      </c>
      <c r="E228">
        <v>88</v>
      </c>
      <c r="F228" s="2" t="s">
        <v>209</v>
      </c>
      <c r="G228" s="2" t="s">
        <v>210</v>
      </c>
      <c r="H228">
        <v>3692509198</v>
      </c>
      <c r="I228">
        <v>1473069891</v>
      </c>
      <c r="J228">
        <v>0</v>
      </c>
    </row>
    <row r="229" spans="1:10" x14ac:dyDescent="0.25">
      <c r="A229" s="1">
        <v>43886.75</v>
      </c>
      <c r="B229" s="2" t="s">
        <v>2</v>
      </c>
      <c r="C229">
        <v>19</v>
      </c>
      <c r="D229" s="2" t="s">
        <v>32</v>
      </c>
      <c r="E229">
        <v>89</v>
      </c>
      <c r="F229" s="2" t="s">
        <v>211</v>
      </c>
      <c r="G229" s="2" t="s">
        <v>212</v>
      </c>
      <c r="H229">
        <v>3705991687</v>
      </c>
      <c r="I229">
        <v>1529333182</v>
      </c>
      <c r="J229">
        <v>0</v>
      </c>
    </row>
    <row r="230" spans="1:10" x14ac:dyDescent="0.25">
      <c r="A230" s="1">
        <v>43886.75</v>
      </c>
      <c r="B230" s="2" t="s">
        <v>2</v>
      </c>
      <c r="C230">
        <v>19</v>
      </c>
      <c r="D230" s="2" t="s">
        <v>32</v>
      </c>
      <c r="E230">
        <v>81</v>
      </c>
      <c r="F230" s="2" t="s">
        <v>213</v>
      </c>
      <c r="G230" s="2" t="s">
        <v>214</v>
      </c>
      <c r="H230">
        <v>3801850065</v>
      </c>
      <c r="I230">
        <v>1251365684</v>
      </c>
      <c r="J230">
        <v>0</v>
      </c>
    </row>
    <row r="231" spans="1:10" x14ac:dyDescent="0.25">
      <c r="A231" s="1">
        <v>43886.75</v>
      </c>
      <c r="B231" s="2" t="s">
        <v>2</v>
      </c>
      <c r="C231">
        <v>19</v>
      </c>
      <c r="D231" s="2" t="s">
        <v>32</v>
      </c>
      <c r="E231">
        <v>994</v>
      </c>
      <c r="F231" s="2" t="s">
        <v>49</v>
      </c>
      <c r="G231" s="2" t="s">
        <v>50</v>
      </c>
      <c r="H231">
        <v>0</v>
      </c>
      <c r="I231">
        <v>0</v>
      </c>
      <c r="J231">
        <v>0</v>
      </c>
    </row>
    <row r="232" spans="1:10" x14ac:dyDescent="0.25">
      <c r="A232" s="1">
        <v>43886.75</v>
      </c>
      <c r="B232" s="2" t="s">
        <v>2</v>
      </c>
      <c r="C232">
        <v>9</v>
      </c>
      <c r="D232" s="2" t="s">
        <v>33</v>
      </c>
      <c r="E232">
        <v>51</v>
      </c>
      <c r="F232" s="2" t="s">
        <v>215</v>
      </c>
      <c r="G232" s="2" t="s">
        <v>216</v>
      </c>
      <c r="H232">
        <v>4346642752</v>
      </c>
      <c r="I232">
        <v>1188228844</v>
      </c>
      <c r="J232">
        <v>0</v>
      </c>
    </row>
    <row r="233" spans="1:10" x14ac:dyDescent="0.25">
      <c r="A233" s="1">
        <v>43886.75</v>
      </c>
      <c r="B233" s="2" t="s">
        <v>2</v>
      </c>
      <c r="C233">
        <v>9</v>
      </c>
      <c r="D233" s="2" t="s">
        <v>33</v>
      </c>
      <c r="E233">
        <v>48</v>
      </c>
      <c r="F233" s="2" t="s">
        <v>217</v>
      </c>
      <c r="G233" s="2" t="s">
        <v>218</v>
      </c>
      <c r="H233">
        <v>4376923077</v>
      </c>
      <c r="I233">
        <v>1125588885</v>
      </c>
      <c r="J233">
        <v>1</v>
      </c>
    </row>
    <row r="234" spans="1:10" x14ac:dyDescent="0.25">
      <c r="A234" s="1">
        <v>43886.75</v>
      </c>
      <c r="B234" s="2" t="s">
        <v>2</v>
      </c>
      <c r="C234">
        <v>9</v>
      </c>
      <c r="D234" s="2" t="s">
        <v>33</v>
      </c>
      <c r="E234">
        <v>53</v>
      </c>
      <c r="F234" s="2" t="s">
        <v>219</v>
      </c>
      <c r="G234" s="2" t="s">
        <v>220</v>
      </c>
      <c r="H234">
        <v>4276026758</v>
      </c>
      <c r="I234">
        <v>1111356398</v>
      </c>
      <c r="J234">
        <v>0</v>
      </c>
    </row>
    <row r="235" spans="1:10" x14ac:dyDescent="0.25">
      <c r="A235" s="1">
        <v>43886.75</v>
      </c>
      <c r="B235" s="2" t="s">
        <v>2</v>
      </c>
      <c r="C235">
        <v>9</v>
      </c>
      <c r="D235" s="2" t="s">
        <v>33</v>
      </c>
      <c r="E235">
        <v>49</v>
      </c>
      <c r="F235" s="2" t="s">
        <v>221</v>
      </c>
      <c r="G235" s="2" t="s">
        <v>222</v>
      </c>
      <c r="H235">
        <v>4355234873</v>
      </c>
      <c r="I235">
        <v>103086781</v>
      </c>
      <c r="J235">
        <v>0</v>
      </c>
    </row>
    <row r="236" spans="1:10" x14ac:dyDescent="0.25">
      <c r="A236" s="1">
        <v>43886.75</v>
      </c>
      <c r="B236" s="2" t="s">
        <v>2</v>
      </c>
      <c r="C236">
        <v>9</v>
      </c>
      <c r="D236" s="2" t="s">
        <v>33</v>
      </c>
      <c r="E236">
        <v>46</v>
      </c>
      <c r="F236" s="2" t="s">
        <v>223</v>
      </c>
      <c r="G236" s="2" t="s">
        <v>224</v>
      </c>
      <c r="H236">
        <v>4384432283</v>
      </c>
      <c r="I236">
        <v>1050151366</v>
      </c>
      <c r="J236">
        <v>0</v>
      </c>
    </row>
    <row r="237" spans="1:10" x14ac:dyDescent="0.25">
      <c r="A237" s="1">
        <v>43886.75</v>
      </c>
      <c r="B237" s="2" t="s">
        <v>2</v>
      </c>
      <c r="C237">
        <v>9</v>
      </c>
      <c r="D237" s="2" t="s">
        <v>33</v>
      </c>
      <c r="E237">
        <v>45</v>
      </c>
      <c r="F237" s="2" t="s">
        <v>225</v>
      </c>
      <c r="G237" s="2" t="s">
        <v>226</v>
      </c>
      <c r="H237">
        <v>4403674425</v>
      </c>
      <c r="I237">
        <v>1014173829</v>
      </c>
      <c r="J237">
        <v>0</v>
      </c>
    </row>
    <row r="238" spans="1:10" x14ac:dyDescent="0.25">
      <c r="A238" s="1">
        <v>43886.75</v>
      </c>
      <c r="B238" s="2" t="s">
        <v>2</v>
      </c>
      <c r="C238">
        <v>9</v>
      </c>
      <c r="D238" s="2" t="s">
        <v>33</v>
      </c>
      <c r="E238">
        <v>50</v>
      </c>
      <c r="F238" s="2" t="s">
        <v>227</v>
      </c>
      <c r="G238" s="2" t="s">
        <v>228</v>
      </c>
      <c r="H238">
        <v>4371553206</v>
      </c>
      <c r="I238">
        <v>1040127259</v>
      </c>
      <c r="J238">
        <v>0</v>
      </c>
    </row>
    <row r="239" spans="1:10" x14ac:dyDescent="0.25">
      <c r="A239" s="1">
        <v>43886.75</v>
      </c>
      <c r="B239" s="2" t="s">
        <v>2</v>
      </c>
      <c r="C239">
        <v>9</v>
      </c>
      <c r="D239" s="2" t="s">
        <v>33</v>
      </c>
      <c r="E239">
        <v>47</v>
      </c>
      <c r="F239" s="2" t="s">
        <v>229</v>
      </c>
      <c r="G239" s="2" t="s">
        <v>230</v>
      </c>
      <c r="H239">
        <v>43933465</v>
      </c>
      <c r="I239">
        <v>1091734146</v>
      </c>
      <c r="J239">
        <v>1</v>
      </c>
    </row>
    <row r="240" spans="1:10" x14ac:dyDescent="0.25">
      <c r="A240" s="1">
        <v>43886.75</v>
      </c>
      <c r="B240" s="2" t="s">
        <v>2</v>
      </c>
      <c r="C240">
        <v>9</v>
      </c>
      <c r="D240" s="2" t="s">
        <v>33</v>
      </c>
      <c r="E240">
        <v>100</v>
      </c>
      <c r="F240" s="2" t="s">
        <v>231</v>
      </c>
      <c r="G240" s="2" t="s">
        <v>232</v>
      </c>
      <c r="H240">
        <v>4388062274</v>
      </c>
      <c r="I240">
        <v>1109703315</v>
      </c>
      <c r="J240">
        <v>0</v>
      </c>
    </row>
    <row r="241" spans="1:10" x14ac:dyDescent="0.25">
      <c r="A241" s="1">
        <v>43886.75</v>
      </c>
      <c r="B241" s="2" t="s">
        <v>2</v>
      </c>
      <c r="C241">
        <v>9</v>
      </c>
      <c r="D241" s="2" t="s">
        <v>33</v>
      </c>
      <c r="E241">
        <v>52</v>
      </c>
      <c r="F241" s="2" t="s">
        <v>233</v>
      </c>
      <c r="G241" s="2" t="s">
        <v>234</v>
      </c>
      <c r="H241">
        <v>4331816374</v>
      </c>
      <c r="I241">
        <v>1133190988</v>
      </c>
      <c r="J241">
        <v>0</v>
      </c>
    </row>
    <row r="242" spans="1:10" x14ac:dyDescent="0.25">
      <c r="A242" s="1">
        <v>43886.75</v>
      </c>
      <c r="B242" s="2" t="s">
        <v>2</v>
      </c>
      <c r="C242">
        <v>9</v>
      </c>
      <c r="D242" s="2" t="s">
        <v>33</v>
      </c>
      <c r="E242">
        <v>995</v>
      </c>
      <c r="F242" s="2" t="s">
        <v>49</v>
      </c>
      <c r="G242" s="2" t="s">
        <v>50</v>
      </c>
      <c r="H242">
        <v>0</v>
      </c>
      <c r="I242">
        <v>0</v>
      </c>
      <c r="J242">
        <v>0</v>
      </c>
    </row>
    <row r="243" spans="1:10" x14ac:dyDescent="0.25">
      <c r="A243" s="1">
        <v>43886.75</v>
      </c>
      <c r="B243" s="2" t="s">
        <v>2</v>
      </c>
      <c r="C243">
        <v>4</v>
      </c>
      <c r="D243" s="2" t="s">
        <v>34</v>
      </c>
      <c r="E243">
        <v>22</v>
      </c>
      <c r="F243" s="2" t="s">
        <v>235</v>
      </c>
      <c r="G243" s="2" t="s">
        <v>236</v>
      </c>
      <c r="H243">
        <v>4606893511</v>
      </c>
      <c r="I243">
        <v>1112123097</v>
      </c>
      <c r="J243">
        <v>0</v>
      </c>
    </row>
    <row r="244" spans="1:10" x14ac:dyDescent="0.25">
      <c r="A244" s="1">
        <v>43886.75</v>
      </c>
      <c r="B244" s="2" t="s">
        <v>2</v>
      </c>
      <c r="C244">
        <v>4</v>
      </c>
      <c r="D244" s="2" t="s">
        <v>34</v>
      </c>
      <c r="E244">
        <v>996</v>
      </c>
      <c r="F244" s="2" t="s">
        <v>49</v>
      </c>
      <c r="G244" s="2" t="s">
        <v>50</v>
      </c>
      <c r="H244">
        <v>0</v>
      </c>
      <c r="I244">
        <v>0</v>
      </c>
      <c r="J244">
        <v>0</v>
      </c>
    </row>
    <row r="245" spans="1:10" x14ac:dyDescent="0.25">
      <c r="A245" s="1">
        <v>43886.75</v>
      </c>
      <c r="B245" s="2" t="s">
        <v>2</v>
      </c>
      <c r="C245">
        <v>10</v>
      </c>
      <c r="D245" s="2" t="s">
        <v>35</v>
      </c>
      <c r="E245">
        <v>54</v>
      </c>
      <c r="F245" s="2" t="s">
        <v>237</v>
      </c>
      <c r="G245" s="2" t="s">
        <v>238</v>
      </c>
      <c r="H245">
        <v>4310675841</v>
      </c>
      <c r="I245">
        <v>1238824698</v>
      </c>
      <c r="J245">
        <v>0</v>
      </c>
    </row>
    <row r="246" spans="1:10" x14ac:dyDescent="0.25">
      <c r="A246" s="1">
        <v>43886.75</v>
      </c>
      <c r="B246" s="2" t="s">
        <v>2</v>
      </c>
      <c r="C246">
        <v>10</v>
      </c>
      <c r="D246" s="2" t="s">
        <v>35</v>
      </c>
      <c r="E246">
        <v>55</v>
      </c>
      <c r="F246" s="2" t="s">
        <v>239</v>
      </c>
      <c r="G246" s="2" t="s">
        <v>240</v>
      </c>
      <c r="H246">
        <v>4256071258</v>
      </c>
      <c r="I246">
        <v>126466875</v>
      </c>
      <c r="J246">
        <v>0</v>
      </c>
    </row>
    <row r="247" spans="1:10" x14ac:dyDescent="0.25">
      <c r="A247" s="1">
        <v>43886.75</v>
      </c>
      <c r="B247" s="2" t="s">
        <v>2</v>
      </c>
      <c r="C247">
        <v>10</v>
      </c>
      <c r="D247" s="2" t="s">
        <v>35</v>
      </c>
      <c r="E247">
        <v>997</v>
      </c>
      <c r="F247" s="2" t="s">
        <v>49</v>
      </c>
      <c r="G247" s="2" t="s">
        <v>50</v>
      </c>
      <c r="H247">
        <v>0</v>
      </c>
      <c r="I247">
        <v>0</v>
      </c>
      <c r="J247">
        <v>0</v>
      </c>
    </row>
    <row r="248" spans="1:10" x14ac:dyDescent="0.25">
      <c r="A248" s="1">
        <v>43886.75</v>
      </c>
      <c r="B248" s="2" t="s">
        <v>2</v>
      </c>
      <c r="C248">
        <v>2</v>
      </c>
      <c r="D248" s="2" t="s">
        <v>36</v>
      </c>
      <c r="E248">
        <v>7</v>
      </c>
      <c r="F248" s="2" t="s">
        <v>241</v>
      </c>
      <c r="G248" s="2" t="s">
        <v>242</v>
      </c>
      <c r="H248">
        <v>4573750286</v>
      </c>
      <c r="I248">
        <v>7320149366</v>
      </c>
      <c r="J248">
        <v>0</v>
      </c>
    </row>
    <row r="249" spans="1:10" x14ac:dyDescent="0.25">
      <c r="A249" s="1">
        <v>43886.75</v>
      </c>
      <c r="B249" s="2" t="s">
        <v>2</v>
      </c>
      <c r="C249">
        <v>2</v>
      </c>
      <c r="D249" s="2" t="s">
        <v>36</v>
      </c>
      <c r="E249">
        <v>998</v>
      </c>
      <c r="F249" s="2" t="s">
        <v>49</v>
      </c>
      <c r="G249" s="2" t="s">
        <v>50</v>
      </c>
      <c r="H249">
        <v>0</v>
      </c>
      <c r="I249">
        <v>0</v>
      </c>
      <c r="J249">
        <v>0</v>
      </c>
    </row>
    <row r="250" spans="1:10" x14ac:dyDescent="0.25">
      <c r="A250" s="1">
        <v>43886.75</v>
      </c>
      <c r="B250" s="2" t="s">
        <v>2</v>
      </c>
      <c r="C250">
        <v>5</v>
      </c>
      <c r="D250" s="2" t="s">
        <v>37</v>
      </c>
      <c r="E250">
        <v>25</v>
      </c>
      <c r="F250" s="2" t="s">
        <v>243</v>
      </c>
      <c r="G250" s="2" t="s">
        <v>244</v>
      </c>
      <c r="H250">
        <v>4613837528</v>
      </c>
      <c r="I250">
        <v>1221704167</v>
      </c>
      <c r="J250">
        <v>0</v>
      </c>
    </row>
    <row r="251" spans="1:10" x14ac:dyDescent="0.25">
      <c r="A251" s="1">
        <v>43886.75</v>
      </c>
      <c r="B251" s="2" t="s">
        <v>2</v>
      </c>
      <c r="C251">
        <v>5</v>
      </c>
      <c r="D251" s="2" t="s">
        <v>37</v>
      </c>
      <c r="E251">
        <v>28</v>
      </c>
      <c r="F251" s="2" t="s">
        <v>245</v>
      </c>
      <c r="G251" s="2" t="s">
        <v>246</v>
      </c>
      <c r="H251">
        <v>4540692987</v>
      </c>
      <c r="I251">
        <v>1187608718</v>
      </c>
      <c r="J251">
        <v>30</v>
      </c>
    </row>
    <row r="252" spans="1:10" x14ac:dyDescent="0.25">
      <c r="A252" s="1">
        <v>43886.75</v>
      </c>
      <c r="B252" s="2" t="s">
        <v>2</v>
      </c>
      <c r="C252">
        <v>5</v>
      </c>
      <c r="D252" s="2" t="s">
        <v>37</v>
      </c>
      <c r="E252">
        <v>29</v>
      </c>
      <c r="F252" s="2" t="s">
        <v>247</v>
      </c>
      <c r="G252" s="2" t="s">
        <v>248</v>
      </c>
      <c r="H252">
        <v>4507107289</v>
      </c>
      <c r="I252">
        <v>1179007</v>
      </c>
      <c r="J252">
        <v>0</v>
      </c>
    </row>
    <row r="253" spans="1:10" x14ac:dyDescent="0.25">
      <c r="A253" s="1">
        <v>43886.75</v>
      </c>
      <c r="B253" s="2" t="s">
        <v>2</v>
      </c>
      <c r="C253">
        <v>5</v>
      </c>
      <c r="D253" s="2" t="s">
        <v>37</v>
      </c>
      <c r="E253">
        <v>26</v>
      </c>
      <c r="F253" s="2" t="s">
        <v>249</v>
      </c>
      <c r="G253" s="2" t="s">
        <v>250</v>
      </c>
      <c r="H253">
        <v>4566754571</v>
      </c>
      <c r="I253">
        <v>1224507363</v>
      </c>
      <c r="J253">
        <v>1</v>
      </c>
    </row>
    <row r="254" spans="1:10" x14ac:dyDescent="0.25">
      <c r="A254" s="1">
        <v>43886.75</v>
      </c>
      <c r="B254" s="2" t="s">
        <v>2</v>
      </c>
      <c r="C254">
        <v>5</v>
      </c>
      <c r="D254" s="2" t="s">
        <v>37</v>
      </c>
      <c r="E254">
        <v>27</v>
      </c>
      <c r="F254" s="2" t="s">
        <v>251</v>
      </c>
      <c r="G254" s="2" t="s">
        <v>252</v>
      </c>
      <c r="H254">
        <v>4543490485</v>
      </c>
      <c r="I254">
        <v>1233845213</v>
      </c>
      <c r="J254">
        <v>7</v>
      </c>
    </row>
    <row r="255" spans="1:10" x14ac:dyDescent="0.25">
      <c r="A255" s="1">
        <v>43886.75</v>
      </c>
      <c r="B255" s="2" t="s">
        <v>2</v>
      </c>
      <c r="C255">
        <v>5</v>
      </c>
      <c r="D255" s="2" t="s">
        <v>37</v>
      </c>
      <c r="E255">
        <v>23</v>
      </c>
      <c r="F255" s="2" t="s">
        <v>253</v>
      </c>
      <c r="G255" s="2" t="s">
        <v>254</v>
      </c>
      <c r="H255">
        <v>4543839046</v>
      </c>
      <c r="I255">
        <v>1099352685</v>
      </c>
      <c r="J255">
        <v>0</v>
      </c>
    </row>
    <row r="256" spans="1:10" x14ac:dyDescent="0.25">
      <c r="A256" s="1">
        <v>43886.75</v>
      </c>
      <c r="B256" s="2" t="s">
        <v>2</v>
      </c>
      <c r="C256">
        <v>5</v>
      </c>
      <c r="D256" s="2" t="s">
        <v>37</v>
      </c>
      <c r="E256">
        <v>24</v>
      </c>
      <c r="F256" s="2" t="s">
        <v>255</v>
      </c>
      <c r="G256" s="2" t="s">
        <v>256</v>
      </c>
      <c r="H256">
        <v>45547497</v>
      </c>
      <c r="I256">
        <v>1154597109</v>
      </c>
      <c r="J256">
        <v>0</v>
      </c>
    </row>
    <row r="257" spans="1:10" x14ac:dyDescent="0.25">
      <c r="A257" s="1">
        <v>43886.75</v>
      </c>
      <c r="B257" s="2" t="s">
        <v>2</v>
      </c>
      <c r="C257">
        <v>5</v>
      </c>
      <c r="D257" s="2" t="s">
        <v>37</v>
      </c>
      <c r="E257">
        <v>999</v>
      </c>
      <c r="F257" s="2" t="s">
        <v>49</v>
      </c>
      <c r="G257" s="2" t="s">
        <v>50</v>
      </c>
      <c r="H257">
        <v>0</v>
      </c>
      <c r="I257">
        <v>0</v>
      </c>
      <c r="J257">
        <v>5</v>
      </c>
    </row>
    <row r="258" spans="1:10" x14ac:dyDescent="0.25">
      <c r="A258" s="1">
        <v>43887.75</v>
      </c>
      <c r="B258" s="2" t="s">
        <v>2</v>
      </c>
      <c r="C258">
        <v>13</v>
      </c>
      <c r="D258" s="2" t="s">
        <v>17</v>
      </c>
      <c r="E258">
        <v>69</v>
      </c>
      <c r="F258" s="2" t="s">
        <v>41</v>
      </c>
      <c r="G258" s="2" t="s">
        <v>42</v>
      </c>
      <c r="H258">
        <v>4235103167</v>
      </c>
      <c r="I258">
        <v>1416754574</v>
      </c>
      <c r="J258">
        <v>0</v>
      </c>
    </row>
    <row r="259" spans="1:10" x14ac:dyDescent="0.25">
      <c r="A259" s="1">
        <v>43887.75</v>
      </c>
      <c r="B259" s="2" t="s">
        <v>2</v>
      </c>
      <c r="C259">
        <v>13</v>
      </c>
      <c r="D259" s="2" t="s">
        <v>17</v>
      </c>
      <c r="E259">
        <v>66</v>
      </c>
      <c r="F259" s="2" t="s">
        <v>43</v>
      </c>
      <c r="G259" s="2" t="s">
        <v>44</v>
      </c>
      <c r="H259">
        <v>4235122196</v>
      </c>
      <c r="I259">
        <v>1339843823</v>
      </c>
      <c r="J259">
        <v>0</v>
      </c>
    </row>
    <row r="260" spans="1:10" x14ac:dyDescent="0.25">
      <c r="A260" s="1">
        <v>43887.75</v>
      </c>
      <c r="B260" s="2" t="s">
        <v>2</v>
      </c>
      <c r="C260">
        <v>13</v>
      </c>
      <c r="D260" s="2" t="s">
        <v>17</v>
      </c>
      <c r="E260">
        <v>68</v>
      </c>
      <c r="F260" s="2" t="s">
        <v>45</v>
      </c>
      <c r="G260" s="2" t="s">
        <v>46</v>
      </c>
      <c r="H260">
        <v>4246458398</v>
      </c>
      <c r="I260">
        <v>1421364822</v>
      </c>
      <c r="J260">
        <v>0</v>
      </c>
    </row>
    <row r="261" spans="1:10" x14ac:dyDescent="0.25">
      <c r="A261" s="1">
        <v>43887.75</v>
      </c>
      <c r="B261" s="2" t="s">
        <v>2</v>
      </c>
      <c r="C261">
        <v>13</v>
      </c>
      <c r="D261" s="2" t="s">
        <v>17</v>
      </c>
      <c r="E261">
        <v>67</v>
      </c>
      <c r="F261" s="2" t="s">
        <v>47</v>
      </c>
      <c r="G261" s="2" t="s">
        <v>48</v>
      </c>
      <c r="H261">
        <v>426589177</v>
      </c>
      <c r="I261">
        <v>1370439971</v>
      </c>
      <c r="J261">
        <v>0</v>
      </c>
    </row>
    <row r="262" spans="1:10" x14ac:dyDescent="0.25">
      <c r="A262" s="1">
        <v>43887.75</v>
      </c>
      <c r="B262" s="2" t="s">
        <v>2</v>
      </c>
      <c r="C262">
        <v>13</v>
      </c>
      <c r="D262" s="2" t="s">
        <v>17</v>
      </c>
      <c r="E262">
        <v>979</v>
      </c>
      <c r="F262" s="2" t="s">
        <v>49</v>
      </c>
      <c r="G262" s="2" t="s">
        <v>50</v>
      </c>
      <c r="H262">
        <v>0</v>
      </c>
      <c r="I262">
        <v>0</v>
      </c>
      <c r="J262">
        <v>0</v>
      </c>
    </row>
    <row r="263" spans="1:10" x14ac:dyDescent="0.25">
      <c r="A263" s="1">
        <v>43887.75</v>
      </c>
      <c r="B263" s="2" t="s">
        <v>2</v>
      </c>
      <c r="C263">
        <v>17</v>
      </c>
      <c r="D263" s="2" t="s">
        <v>18</v>
      </c>
      <c r="E263">
        <v>77</v>
      </c>
      <c r="F263" s="2" t="s">
        <v>51</v>
      </c>
      <c r="G263" s="2" t="s">
        <v>52</v>
      </c>
      <c r="H263">
        <v>4066751177</v>
      </c>
      <c r="I263">
        <v>1659792442</v>
      </c>
      <c r="J263">
        <v>0</v>
      </c>
    </row>
    <row r="264" spans="1:10" x14ac:dyDescent="0.25">
      <c r="A264" s="1">
        <v>43887.75</v>
      </c>
      <c r="B264" s="2" t="s">
        <v>2</v>
      </c>
      <c r="C264">
        <v>17</v>
      </c>
      <c r="D264" s="2" t="s">
        <v>18</v>
      </c>
      <c r="E264">
        <v>76</v>
      </c>
      <c r="F264" s="2" t="s">
        <v>53</v>
      </c>
      <c r="G264" s="2" t="s">
        <v>54</v>
      </c>
      <c r="H264">
        <v>4063947052</v>
      </c>
      <c r="I264">
        <v>1580514834</v>
      </c>
      <c r="J264">
        <v>0</v>
      </c>
    </row>
    <row r="265" spans="1:10" x14ac:dyDescent="0.25">
      <c r="A265" s="1">
        <v>43887.75</v>
      </c>
      <c r="B265" s="2" t="s">
        <v>2</v>
      </c>
      <c r="C265">
        <v>17</v>
      </c>
      <c r="D265" s="2" t="s">
        <v>18</v>
      </c>
      <c r="E265">
        <v>980</v>
      </c>
      <c r="F265" s="2" t="s">
        <v>49</v>
      </c>
      <c r="G265" s="2" t="s">
        <v>50</v>
      </c>
      <c r="H265">
        <v>0</v>
      </c>
      <c r="I265">
        <v>0</v>
      </c>
      <c r="J265">
        <v>0</v>
      </c>
    </row>
    <row r="266" spans="1:10" x14ac:dyDescent="0.25">
      <c r="A266" s="1">
        <v>43887.75</v>
      </c>
      <c r="B266" s="2" t="s">
        <v>2</v>
      </c>
      <c r="C266">
        <v>4</v>
      </c>
      <c r="D266" s="2" t="s">
        <v>19</v>
      </c>
      <c r="E266">
        <v>21</v>
      </c>
      <c r="F266" s="2" t="s">
        <v>55</v>
      </c>
      <c r="G266" s="2" t="s">
        <v>56</v>
      </c>
      <c r="H266">
        <v>4649933453</v>
      </c>
      <c r="I266">
        <v>1135662422</v>
      </c>
      <c r="J266">
        <v>1</v>
      </c>
    </row>
    <row r="267" spans="1:10" x14ac:dyDescent="0.25">
      <c r="A267" s="1">
        <v>43887.75</v>
      </c>
      <c r="B267" s="2" t="s">
        <v>2</v>
      </c>
      <c r="C267">
        <v>4</v>
      </c>
      <c r="D267" s="2" t="s">
        <v>19</v>
      </c>
      <c r="E267">
        <v>981</v>
      </c>
      <c r="F267" s="2" t="s">
        <v>49</v>
      </c>
      <c r="G267" s="2" t="s">
        <v>50</v>
      </c>
      <c r="H267">
        <v>0</v>
      </c>
      <c r="I267">
        <v>0</v>
      </c>
      <c r="J267">
        <v>0</v>
      </c>
    </row>
    <row r="268" spans="1:10" x14ac:dyDescent="0.25">
      <c r="A268" s="1">
        <v>43887.75</v>
      </c>
      <c r="B268" s="2" t="s">
        <v>2</v>
      </c>
      <c r="C268">
        <v>18</v>
      </c>
      <c r="D268" s="2" t="s">
        <v>20</v>
      </c>
      <c r="E268">
        <v>79</v>
      </c>
      <c r="F268" s="2" t="s">
        <v>57</v>
      </c>
      <c r="G268" s="2" t="s">
        <v>58</v>
      </c>
      <c r="H268">
        <v>3890597598</v>
      </c>
      <c r="I268">
        <v>1659440194</v>
      </c>
      <c r="J268">
        <v>0</v>
      </c>
    </row>
    <row r="269" spans="1:10" x14ac:dyDescent="0.25">
      <c r="A269" s="1">
        <v>43887.75</v>
      </c>
      <c r="B269" s="2" t="s">
        <v>2</v>
      </c>
      <c r="C269">
        <v>18</v>
      </c>
      <c r="D269" s="2" t="s">
        <v>20</v>
      </c>
      <c r="E269">
        <v>78</v>
      </c>
      <c r="F269" s="2" t="s">
        <v>59</v>
      </c>
      <c r="G269" s="2" t="s">
        <v>60</v>
      </c>
      <c r="H269">
        <v>3929308681</v>
      </c>
      <c r="I269">
        <v>1625609692</v>
      </c>
      <c r="J269">
        <v>0</v>
      </c>
    </row>
    <row r="270" spans="1:10" x14ac:dyDescent="0.25">
      <c r="A270" s="1">
        <v>43887.75</v>
      </c>
      <c r="B270" s="2" t="s">
        <v>2</v>
      </c>
      <c r="C270">
        <v>18</v>
      </c>
      <c r="D270" s="2" t="s">
        <v>20</v>
      </c>
      <c r="E270">
        <v>101</v>
      </c>
      <c r="F270" s="2" t="s">
        <v>61</v>
      </c>
      <c r="G270" s="2" t="s">
        <v>62</v>
      </c>
      <c r="H270">
        <v>3908036878</v>
      </c>
      <c r="I270">
        <v>1712538864</v>
      </c>
      <c r="J270">
        <v>0</v>
      </c>
    </row>
    <row r="271" spans="1:10" x14ac:dyDescent="0.25">
      <c r="A271" s="1">
        <v>43887.75</v>
      </c>
      <c r="B271" s="2" t="s">
        <v>2</v>
      </c>
      <c r="C271">
        <v>18</v>
      </c>
      <c r="D271" s="2" t="s">
        <v>20</v>
      </c>
      <c r="E271">
        <v>80</v>
      </c>
      <c r="F271" s="2" t="s">
        <v>63</v>
      </c>
      <c r="G271" s="2" t="s">
        <v>64</v>
      </c>
      <c r="H271">
        <v>3810922769</v>
      </c>
      <c r="I271">
        <v>156434527</v>
      </c>
      <c r="J271">
        <v>0</v>
      </c>
    </row>
    <row r="272" spans="1:10" x14ac:dyDescent="0.25">
      <c r="A272" s="1">
        <v>43887.75</v>
      </c>
      <c r="B272" s="2" t="s">
        <v>2</v>
      </c>
      <c r="C272">
        <v>18</v>
      </c>
      <c r="D272" s="2" t="s">
        <v>20</v>
      </c>
      <c r="E272">
        <v>102</v>
      </c>
      <c r="F272" s="2" t="s">
        <v>65</v>
      </c>
      <c r="G272" s="2" t="s">
        <v>66</v>
      </c>
      <c r="H272">
        <v>3867624147</v>
      </c>
      <c r="I272">
        <v>1610157414</v>
      </c>
      <c r="J272">
        <v>0</v>
      </c>
    </row>
    <row r="273" spans="1:10" x14ac:dyDescent="0.25">
      <c r="A273" s="1">
        <v>43887.75</v>
      </c>
      <c r="B273" s="2" t="s">
        <v>2</v>
      </c>
      <c r="C273">
        <v>18</v>
      </c>
      <c r="D273" s="2" t="s">
        <v>20</v>
      </c>
      <c r="E273">
        <v>982</v>
      </c>
      <c r="F273" s="2" t="s">
        <v>49</v>
      </c>
      <c r="G273" s="2" t="s">
        <v>50</v>
      </c>
      <c r="H273">
        <v>0</v>
      </c>
      <c r="I273">
        <v>0</v>
      </c>
      <c r="J273">
        <v>0</v>
      </c>
    </row>
    <row r="274" spans="1:10" x14ac:dyDescent="0.25">
      <c r="A274" s="1">
        <v>43887.75</v>
      </c>
      <c r="B274" s="2" t="s">
        <v>2</v>
      </c>
      <c r="C274">
        <v>15</v>
      </c>
      <c r="D274" s="2" t="s">
        <v>21</v>
      </c>
      <c r="E274">
        <v>64</v>
      </c>
      <c r="F274" s="2" t="s">
        <v>67</v>
      </c>
      <c r="G274" s="2" t="s">
        <v>68</v>
      </c>
      <c r="H274">
        <v>4091404699</v>
      </c>
      <c r="I274">
        <v>1479528803</v>
      </c>
      <c r="J274">
        <v>0</v>
      </c>
    </row>
    <row r="275" spans="1:10" x14ac:dyDescent="0.25">
      <c r="A275" s="1">
        <v>43887.75</v>
      </c>
      <c r="B275" s="2" t="s">
        <v>2</v>
      </c>
      <c r="C275">
        <v>15</v>
      </c>
      <c r="D275" s="2" t="s">
        <v>21</v>
      </c>
      <c r="E275">
        <v>62</v>
      </c>
      <c r="F275" s="2" t="s">
        <v>69</v>
      </c>
      <c r="G275" s="2" t="s">
        <v>70</v>
      </c>
      <c r="H275">
        <v>4112969987</v>
      </c>
      <c r="I275">
        <v>1478151683</v>
      </c>
      <c r="J275">
        <v>0</v>
      </c>
    </row>
    <row r="276" spans="1:10" x14ac:dyDescent="0.25">
      <c r="A276" s="1">
        <v>43887.75</v>
      </c>
      <c r="B276" s="2" t="s">
        <v>2</v>
      </c>
      <c r="C276">
        <v>15</v>
      </c>
      <c r="D276" s="2" t="s">
        <v>21</v>
      </c>
      <c r="E276">
        <v>61</v>
      </c>
      <c r="F276" s="2" t="s">
        <v>71</v>
      </c>
      <c r="G276" s="2" t="s">
        <v>72</v>
      </c>
      <c r="H276">
        <v>4107465878</v>
      </c>
      <c r="I276">
        <v>1433240464</v>
      </c>
      <c r="J276">
        <v>0</v>
      </c>
    </row>
    <row r="277" spans="1:10" x14ac:dyDescent="0.25">
      <c r="A277" s="1">
        <v>43887.75</v>
      </c>
      <c r="B277" s="2" t="s">
        <v>2</v>
      </c>
      <c r="C277">
        <v>15</v>
      </c>
      <c r="D277" s="2" t="s">
        <v>21</v>
      </c>
      <c r="E277">
        <v>63</v>
      </c>
      <c r="F277" s="2" t="s">
        <v>73</v>
      </c>
      <c r="G277" s="2" t="s">
        <v>74</v>
      </c>
      <c r="H277">
        <v>4083956555</v>
      </c>
      <c r="I277">
        <v>1425084984</v>
      </c>
      <c r="J277">
        <v>0</v>
      </c>
    </row>
    <row r="278" spans="1:10" x14ac:dyDescent="0.25">
      <c r="A278" s="1">
        <v>43887.75</v>
      </c>
      <c r="B278" s="2" t="s">
        <v>2</v>
      </c>
      <c r="C278">
        <v>15</v>
      </c>
      <c r="D278" s="2" t="s">
        <v>21</v>
      </c>
      <c r="E278">
        <v>65</v>
      </c>
      <c r="F278" s="2" t="s">
        <v>75</v>
      </c>
      <c r="G278" s="2" t="s">
        <v>76</v>
      </c>
      <c r="H278">
        <v>4067821961</v>
      </c>
      <c r="I278">
        <v>147594026</v>
      </c>
      <c r="J278">
        <v>0</v>
      </c>
    </row>
    <row r="279" spans="1:10" x14ac:dyDescent="0.25">
      <c r="A279" s="1">
        <v>43887.75</v>
      </c>
      <c r="B279" s="2" t="s">
        <v>2</v>
      </c>
      <c r="C279">
        <v>15</v>
      </c>
      <c r="D279" s="2" t="s">
        <v>21</v>
      </c>
      <c r="E279">
        <v>983</v>
      </c>
      <c r="F279" s="2" t="s">
        <v>49</v>
      </c>
      <c r="G279" s="2" t="s">
        <v>50</v>
      </c>
      <c r="H279">
        <v>0</v>
      </c>
      <c r="I279">
        <v>0</v>
      </c>
      <c r="J279">
        <v>0</v>
      </c>
    </row>
    <row r="280" spans="1:10" x14ac:dyDescent="0.25">
      <c r="A280" s="1">
        <v>43887.75</v>
      </c>
      <c r="B280" s="2" t="s">
        <v>2</v>
      </c>
      <c r="C280">
        <v>8</v>
      </c>
      <c r="D280" s="2" t="s">
        <v>22</v>
      </c>
      <c r="E280">
        <v>37</v>
      </c>
      <c r="F280" s="2" t="s">
        <v>77</v>
      </c>
      <c r="G280" s="2" t="s">
        <v>78</v>
      </c>
      <c r="H280">
        <v>4449436681</v>
      </c>
      <c r="I280">
        <v>113417208</v>
      </c>
      <c r="J280">
        <v>0</v>
      </c>
    </row>
    <row r="281" spans="1:10" x14ac:dyDescent="0.25">
      <c r="A281" s="1">
        <v>43887.75</v>
      </c>
      <c r="B281" s="2" t="s">
        <v>2</v>
      </c>
      <c r="C281">
        <v>8</v>
      </c>
      <c r="D281" s="2" t="s">
        <v>22</v>
      </c>
      <c r="E281">
        <v>38</v>
      </c>
      <c r="F281" s="2" t="s">
        <v>79</v>
      </c>
      <c r="G281" s="2" t="s">
        <v>80</v>
      </c>
      <c r="H281">
        <v>4483599085</v>
      </c>
      <c r="I281">
        <v>1161868934</v>
      </c>
      <c r="J281">
        <v>0</v>
      </c>
    </row>
    <row r="282" spans="1:10" x14ac:dyDescent="0.25">
      <c r="A282" s="1">
        <v>43887.75</v>
      </c>
      <c r="B282" s="2" t="s">
        <v>2</v>
      </c>
      <c r="C282">
        <v>8</v>
      </c>
      <c r="D282" s="2" t="s">
        <v>22</v>
      </c>
      <c r="E282">
        <v>40</v>
      </c>
      <c r="F282" s="2" t="s">
        <v>81</v>
      </c>
      <c r="G282" s="2" t="s">
        <v>82</v>
      </c>
      <c r="H282">
        <v>4422268559</v>
      </c>
      <c r="I282">
        <v>1204068608</v>
      </c>
      <c r="J282">
        <v>0</v>
      </c>
    </row>
    <row r="283" spans="1:10" x14ac:dyDescent="0.25">
      <c r="A283" s="1">
        <v>43887.75</v>
      </c>
      <c r="B283" s="2" t="s">
        <v>2</v>
      </c>
      <c r="C283">
        <v>8</v>
      </c>
      <c r="D283" s="2" t="s">
        <v>22</v>
      </c>
      <c r="E283">
        <v>36</v>
      </c>
      <c r="F283" s="2" t="s">
        <v>83</v>
      </c>
      <c r="G283" s="2" t="s">
        <v>84</v>
      </c>
      <c r="H283">
        <v>4464600009</v>
      </c>
      <c r="I283">
        <v>1092615487</v>
      </c>
      <c r="J283">
        <v>8</v>
      </c>
    </row>
    <row r="284" spans="1:10" x14ac:dyDescent="0.25">
      <c r="A284" s="1">
        <v>43887.75</v>
      </c>
      <c r="B284" s="2" t="s">
        <v>2</v>
      </c>
      <c r="C284">
        <v>8</v>
      </c>
      <c r="D284" s="2" t="s">
        <v>22</v>
      </c>
      <c r="E284">
        <v>34</v>
      </c>
      <c r="F284" s="2" t="s">
        <v>85</v>
      </c>
      <c r="G284" s="2" t="s">
        <v>86</v>
      </c>
      <c r="H284">
        <v>4480107394</v>
      </c>
      <c r="I284">
        <v>1032834985</v>
      </c>
      <c r="J284">
        <v>8</v>
      </c>
    </row>
    <row r="285" spans="1:10" x14ac:dyDescent="0.25">
      <c r="A285" s="1">
        <v>43887.75</v>
      </c>
      <c r="B285" s="2" t="s">
        <v>2</v>
      </c>
      <c r="C285">
        <v>8</v>
      </c>
      <c r="D285" s="2" t="s">
        <v>22</v>
      </c>
      <c r="E285">
        <v>33</v>
      </c>
      <c r="F285" s="2" t="s">
        <v>87</v>
      </c>
      <c r="G285" s="2" t="s">
        <v>88</v>
      </c>
      <c r="H285">
        <v>4505193462</v>
      </c>
      <c r="I285">
        <v>9692632596</v>
      </c>
      <c r="J285">
        <v>28</v>
      </c>
    </row>
    <row r="286" spans="1:10" x14ac:dyDescent="0.25">
      <c r="A286" s="1">
        <v>43887.75</v>
      </c>
      <c r="B286" s="2" t="s">
        <v>2</v>
      </c>
      <c r="C286">
        <v>8</v>
      </c>
      <c r="D286" s="2" t="s">
        <v>22</v>
      </c>
      <c r="E286">
        <v>39</v>
      </c>
      <c r="F286" s="2" t="s">
        <v>89</v>
      </c>
      <c r="G286" s="2" t="s">
        <v>90</v>
      </c>
      <c r="H286">
        <v>4441722493</v>
      </c>
      <c r="I286">
        <v>1219913936</v>
      </c>
      <c r="J286">
        <v>0</v>
      </c>
    </row>
    <row r="287" spans="1:10" x14ac:dyDescent="0.25">
      <c r="A287" s="1">
        <v>43887.75</v>
      </c>
      <c r="B287" s="2" t="s">
        <v>2</v>
      </c>
      <c r="C287">
        <v>8</v>
      </c>
      <c r="D287" s="2" t="s">
        <v>22</v>
      </c>
      <c r="E287">
        <v>35</v>
      </c>
      <c r="F287" s="2" t="s">
        <v>91</v>
      </c>
      <c r="G287" s="2" t="s">
        <v>92</v>
      </c>
      <c r="H287">
        <v>4469735289</v>
      </c>
      <c r="I287">
        <v>1063007973</v>
      </c>
      <c r="J287">
        <v>0</v>
      </c>
    </row>
    <row r="288" spans="1:10" x14ac:dyDescent="0.25">
      <c r="A288" s="1">
        <v>43887.75</v>
      </c>
      <c r="B288" s="2" t="s">
        <v>2</v>
      </c>
      <c r="C288">
        <v>8</v>
      </c>
      <c r="D288" s="2" t="s">
        <v>22</v>
      </c>
      <c r="E288">
        <v>99</v>
      </c>
      <c r="F288" s="2" t="s">
        <v>93</v>
      </c>
      <c r="G288" s="2" t="s">
        <v>94</v>
      </c>
      <c r="H288">
        <v>4406090087</v>
      </c>
      <c r="I288">
        <v>125656295</v>
      </c>
      <c r="J288">
        <v>3</v>
      </c>
    </row>
    <row r="289" spans="1:10" x14ac:dyDescent="0.25">
      <c r="A289" s="1">
        <v>43887.75</v>
      </c>
      <c r="B289" s="2" t="s">
        <v>2</v>
      </c>
      <c r="C289">
        <v>8</v>
      </c>
      <c r="D289" s="2" t="s">
        <v>22</v>
      </c>
      <c r="E289">
        <v>984</v>
      </c>
      <c r="F289" s="2" t="s">
        <v>49</v>
      </c>
      <c r="G289" s="2" t="s">
        <v>50</v>
      </c>
      <c r="H289">
        <v>0</v>
      </c>
      <c r="I289">
        <v>0</v>
      </c>
      <c r="J289">
        <v>0</v>
      </c>
    </row>
    <row r="290" spans="1:10" x14ac:dyDescent="0.25">
      <c r="A290" s="1">
        <v>43887.75</v>
      </c>
      <c r="B290" s="2" t="s">
        <v>2</v>
      </c>
      <c r="C290">
        <v>6</v>
      </c>
      <c r="D290" s="2" t="s">
        <v>23</v>
      </c>
      <c r="E290">
        <v>31</v>
      </c>
      <c r="F290" s="2" t="s">
        <v>95</v>
      </c>
      <c r="G290" s="2" t="s">
        <v>96</v>
      </c>
      <c r="H290">
        <v>4594149817</v>
      </c>
      <c r="I290">
        <v>1362212502</v>
      </c>
      <c r="J290">
        <v>0</v>
      </c>
    </row>
    <row r="291" spans="1:10" x14ac:dyDescent="0.25">
      <c r="A291" s="1">
        <v>43887.75</v>
      </c>
      <c r="B291" s="2" t="s">
        <v>2</v>
      </c>
      <c r="C291">
        <v>6</v>
      </c>
      <c r="D291" s="2" t="s">
        <v>23</v>
      </c>
      <c r="E291">
        <v>93</v>
      </c>
      <c r="F291" s="2" t="s">
        <v>97</v>
      </c>
      <c r="G291" s="2" t="s">
        <v>98</v>
      </c>
      <c r="H291">
        <v>4595443546</v>
      </c>
      <c r="I291">
        <v>1266002909</v>
      </c>
      <c r="J291">
        <v>0</v>
      </c>
    </row>
    <row r="292" spans="1:10" x14ac:dyDescent="0.25">
      <c r="A292" s="1">
        <v>43887.75</v>
      </c>
      <c r="B292" s="2" t="s">
        <v>2</v>
      </c>
      <c r="C292">
        <v>6</v>
      </c>
      <c r="D292" s="2" t="s">
        <v>23</v>
      </c>
      <c r="E292">
        <v>32</v>
      </c>
      <c r="F292" s="2" t="s">
        <v>99</v>
      </c>
      <c r="G292" s="2" t="s">
        <v>100</v>
      </c>
      <c r="H292">
        <v>456494354</v>
      </c>
      <c r="I292">
        <v>1376813649</v>
      </c>
      <c r="J292">
        <v>0</v>
      </c>
    </row>
    <row r="293" spans="1:10" x14ac:dyDescent="0.25">
      <c r="A293" s="1">
        <v>43887.75</v>
      </c>
      <c r="B293" s="2" t="s">
        <v>2</v>
      </c>
      <c r="C293">
        <v>6</v>
      </c>
      <c r="D293" s="2" t="s">
        <v>23</v>
      </c>
      <c r="E293">
        <v>30</v>
      </c>
      <c r="F293" s="2" t="s">
        <v>101</v>
      </c>
      <c r="G293" s="2" t="s">
        <v>102</v>
      </c>
      <c r="H293">
        <v>4606255516</v>
      </c>
      <c r="I293">
        <v>132348383</v>
      </c>
      <c r="J293">
        <v>0</v>
      </c>
    </row>
    <row r="294" spans="1:10" x14ac:dyDescent="0.25">
      <c r="A294" s="1">
        <v>43887.75</v>
      </c>
      <c r="B294" s="2" t="s">
        <v>2</v>
      </c>
      <c r="C294">
        <v>6</v>
      </c>
      <c r="D294" s="2" t="s">
        <v>23</v>
      </c>
      <c r="E294">
        <v>985</v>
      </c>
      <c r="F294" s="2" t="s">
        <v>49</v>
      </c>
      <c r="G294" s="2" t="s">
        <v>50</v>
      </c>
      <c r="H294">
        <v>0</v>
      </c>
      <c r="I294">
        <v>0</v>
      </c>
      <c r="J294">
        <v>0</v>
      </c>
    </row>
    <row r="295" spans="1:10" x14ac:dyDescent="0.25">
      <c r="A295" s="1">
        <v>43887.75</v>
      </c>
      <c r="B295" s="2" t="s">
        <v>2</v>
      </c>
      <c r="C295">
        <v>12</v>
      </c>
      <c r="D295" s="2" t="s">
        <v>24</v>
      </c>
      <c r="E295">
        <v>60</v>
      </c>
      <c r="F295" s="2" t="s">
        <v>103</v>
      </c>
      <c r="G295" s="2" t="s">
        <v>104</v>
      </c>
      <c r="H295">
        <v>4163964569</v>
      </c>
      <c r="I295">
        <v>1335117161</v>
      </c>
      <c r="J295">
        <v>0</v>
      </c>
    </row>
    <row r="296" spans="1:10" x14ac:dyDescent="0.25">
      <c r="A296" s="1">
        <v>43887.75</v>
      </c>
      <c r="B296" s="2" t="s">
        <v>2</v>
      </c>
      <c r="C296">
        <v>12</v>
      </c>
      <c r="D296" s="2" t="s">
        <v>24</v>
      </c>
      <c r="E296">
        <v>59</v>
      </c>
      <c r="F296" s="2" t="s">
        <v>105</v>
      </c>
      <c r="G296" s="2" t="s">
        <v>106</v>
      </c>
      <c r="H296">
        <v>4146759465</v>
      </c>
      <c r="I296">
        <v>1290368482</v>
      </c>
      <c r="J296">
        <v>0</v>
      </c>
    </row>
    <row r="297" spans="1:10" x14ac:dyDescent="0.25">
      <c r="A297" s="1">
        <v>43887.75</v>
      </c>
      <c r="B297" s="2" t="s">
        <v>2</v>
      </c>
      <c r="C297">
        <v>12</v>
      </c>
      <c r="D297" s="2" t="s">
        <v>24</v>
      </c>
      <c r="E297">
        <v>57</v>
      </c>
      <c r="F297" s="2" t="s">
        <v>107</v>
      </c>
      <c r="G297" s="2" t="s">
        <v>108</v>
      </c>
      <c r="H297">
        <v>4240488444</v>
      </c>
      <c r="I297">
        <v>1286205939</v>
      </c>
      <c r="J297">
        <v>0</v>
      </c>
    </row>
    <row r="298" spans="1:10" x14ac:dyDescent="0.25">
      <c r="A298" s="1">
        <v>43887.75</v>
      </c>
      <c r="B298" s="2" t="s">
        <v>2</v>
      </c>
      <c r="C298">
        <v>12</v>
      </c>
      <c r="D298" s="2" t="s">
        <v>24</v>
      </c>
      <c r="E298">
        <v>58</v>
      </c>
      <c r="F298" s="2" t="s">
        <v>109</v>
      </c>
      <c r="G298" s="2" t="s">
        <v>110</v>
      </c>
      <c r="H298">
        <v>4189277044</v>
      </c>
      <c r="I298">
        <v>1248366722</v>
      </c>
      <c r="J298">
        <v>3</v>
      </c>
    </row>
    <row r="299" spans="1:10" x14ac:dyDescent="0.25">
      <c r="A299" s="1">
        <v>43887.75</v>
      </c>
      <c r="B299" s="2" t="s">
        <v>2</v>
      </c>
      <c r="C299">
        <v>12</v>
      </c>
      <c r="D299" s="2" t="s">
        <v>24</v>
      </c>
      <c r="E299">
        <v>56</v>
      </c>
      <c r="F299" s="2" t="s">
        <v>111</v>
      </c>
      <c r="G299" s="2" t="s">
        <v>112</v>
      </c>
      <c r="H299">
        <v>424173828</v>
      </c>
      <c r="I299">
        <v>1210473416</v>
      </c>
      <c r="J299">
        <v>0</v>
      </c>
    </row>
    <row r="300" spans="1:10" x14ac:dyDescent="0.25">
      <c r="A300" s="1">
        <v>43887.75</v>
      </c>
      <c r="B300" s="2" t="s">
        <v>2</v>
      </c>
      <c r="C300">
        <v>12</v>
      </c>
      <c r="D300" s="2" t="s">
        <v>24</v>
      </c>
      <c r="E300">
        <v>986</v>
      </c>
      <c r="F300" s="2" t="s">
        <v>49</v>
      </c>
      <c r="G300" s="2" t="s">
        <v>50</v>
      </c>
      <c r="H300">
        <v>0</v>
      </c>
      <c r="I300">
        <v>0</v>
      </c>
      <c r="J300">
        <v>0</v>
      </c>
    </row>
    <row r="301" spans="1:10" x14ac:dyDescent="0.25">
      <c r="A301" s="1">
        <v>43887.75</v>
      </c>
      <c r="B301" s="2" t="s">
        <v>2</v>
      </c>
      <c r="C301">
        <v>7</v>
      </c>
      <c r="D301" s="2" t="s">
        <v>25</v>
      </c>
      <c r="E301">
        <v>10</v>
      </c>
      <c r="F301" s="2" t="s">
        <v>113</v>
      </c>
      <c r="G301" s="2" t="s">
        <v>114</v>
      </c>
      <c r="H301">
        <v>4441149314</v>
      </c>
      <c r="I301">
        <v>89326992</v>
      </c>
      <c r="J301">
        <v>0</v>
      </c>
    </row>
    <row r="302" spans="1:10" x14ac:dyDescent="0.25">
      <c r="A302" s="1">
        <v>43887.75</v>
      </c>
      <c r="B302" s="2" t="s">
        <v>2</v>
      </c>
      <c r="C302">
        <v>7</v>
      </c>
      <c r="D302" s="2" t="s">
        <v>25</v>
      </c>
      <c r="E302">
        <v>8</v>
      </c>
      <c r="F302" s="2" t="s">
        <v>115</v>
      </c>
      <c r="G302" s="2" t="s">
        <v>116</v>
      </c>
      <c r="H302">
        <v>4388570648</v>
      </c>
      <c r="I302">
        <v>8027850298</v>
      </c>
      <c r="J302">
        <v>0</v>
      </c>
    </row>
    <row r="303" spans="1:10" x14ac:dyDescent="0.25">
      <c r="A303" s="1">
        <v>43887.75</v>
      </c>
      <c r="B303" s="2" t="s">
        <v>2</v>
      </c>
      <c r="C303">
        <v>7</v>
      </c>
      <c r="D303" s="2" t="s">
        <v>25</v>
      </c>
      <c r="E303">
        <v>11</v>
      </c>
      <c r="F303" s="2" t="s">
        <v>117</v>
      </c>
      <c r="G303" s="2" t="s">
        <v>118</v>
      </c>
      <c r="H303">
        <v>4410704991</v>
      </c>
      <c r="I303">
        <v>98281897</v>
      </c>
      <c r="J303">
        <v>1</v>
      </c>
    </row>
    <row r="304" spans="1:10" x14ac:dyDescent="0.25">
      <c r="A304" s="1">
        <v>43887.75</v>
      </c>
      <c r="B304" s="2" t="s">
        <v>2</v>
      </c>
      <c r="C304">
        <v>7</v>
      </c>
      <c r="D304" s="2" t="s">
        <v>25</v>
      </c>
      <c r="E304">
        <v>9</v>
      </c>
      <c r="F304" s="2" t="s">
        <v>119</v>
      </c>
      <c r="G304" s="2" t="s">
        <v>120</v>
      </c>
      <c r="H304">
        <v>4430750461</v>
      </c>
      <c r="I304">
        <v>8481108654</v>
      </c>
      <c r="J304">
        <v>10</v>
      </c>
    </row>
    <row r="305" spans="1:10" x14ac:dyDescent="0.25">
      <c r="A305" s="1">
        <v>43887.75</v>
      </c>
      <c r="B305" s="2" t="s">
        <v>2</v>
      </c>
      <c r="C305">
        <v>7</v>
      </c>
      <c r="D305" s="2" t="s">
        <v>25</v>
      </c>
      <c r="E305">
        <v>987</v>
      </c>
      <c r="F305" s="2" t="s">
        <v>49</v>
      </c>
      <c r="G305" s="2" t="s">
        <v>50</v>
      </c>
      <c r="H305">
        <v>0</v>
      </c>
      <c r="I305">
        <v>0</v>
      </c>
      <c r="J305">
        <v>0</v>
      </c>
    </row>
    <row r="306" spans="1:10" x14ac:dyDescent="0.25">
      <c r="A306" s="1">
        <v>43887.75</v>
      </c>
      <c r="B306" s="2" t="s">
        <v>2</v>
      </c>
      <c r="C306">
        <v>3</v>
      </c>
      <c r="D306" s="2" t="s">
        <v>26</v>
      </c>
      <c r="E306">
        <v>16</v>
      </c>
      <c r="F306" s="2" t="s">
        <v>121</v>
      </c>
      <c r="G306" s="2" t="s">
        <v>122</v>
      </c>
      <c r="H306">
        <v>4569441368</v>
      </c>
      <c r="I306">
        <v>9668424528</v>
      </c>
      <c r="J306">
        <v>20</v>
      </c>
    </row>
    <row r="307" spans="1:10" x14ac:dyDescent="0.25">
      <c r="A307" s="1">
        <v>43887.75</v>
      </c>
      <c r="B307" s="2" t="s">
        <v>2</v>
      </c>
      <c r="C307">
        <v>3</v>
      </c>
      <c r="D307" s="2" t="s">
        <v>26</v>
      </c>
      <c r="E307">
        <v>17</v>
      </c>
      <c r="F307" s="2" t="s">
        <v>123</v>
      </c>
      <c r="G307" s="2" t="s">
        <v>124</v>
      </c>
      <c r="H307">
        <v>4553993052</v>
      </c>
      <c r="I307">
        <v>1021910323</v>
      </c>
      <c r="J307">
        <v>2</v>
      </c>
    </row>
    <row r="308" spans="1:10" x14ac:dyDescent="0.25">
      <c r="A308" s="1">
        <v>43887.75</v>
      </c>
      <c r="B308" s="2" t="s">
        <v>2</v>
      </c>
      <c r="C308">
        <v>3</v>
      </c>
      <c r="D308" s="2" t="s">
        <v>26</v>
      </c>
      <c r="E308">
        <v>13</v>
      </c>
      <c r="F308" s="2" t="s">
        <v>125</v>
      </c>
      <c r="G308" s="2" t="s">
        <v>126</v>
      </c>
      <c r="H308">
        <v>458099912</v>
      </c>
      <c r="I308">
        <v>9085159546</v>
      </c>
      <c r="J308">
        <v>0</v>
      </c>
    </row>
    <row r="309" spans="1:10" x14ac:dyDescent="0.25">
      <c r="A309" s="1">
        <v>43887.75</v>
      </c>
      <c r="B309" s="2" t="s">
        <v>2</v>
      </c>
      <c r="C309">
        <v>3</v>
      </c>
      <c r="D309" s="2" t="s">
        <v>26</v>
      </c>
      <c r="E309">
        <v>19</v>
      </c>
      <c r="F309" s="2" t="s">
        <v>127</v>
      </c>
      <c r="G309" s="2" t="s">
        <v>128</v>
      </c>
      <c r="H309">
        <v>4513336675</v>
      </c>
      <c r="I309">
        <v>1002420865</v>
      </c>
      <c r="J309">
        <v>57</v>
      </c>
    </row>
    <row r="310" spans="1:10" x14ac:dyDescent="0.25">
      <c r="A310" s="1">
        <v>43887.75</v>
      </c>
      <c r="B310" s="2" t="s">
        <v>2</v>
      </c>
      <c r="C310">
        <v>3</v>
      </c>
      <c r="D310" s="2" t="s">
        <v>26</v>
      </c>
      <c r="E310">
        <v>97</v>
      </c>
      <c r="F310" s="2" t="s">
        <v>129</v>
      </c>
      <c r="G310" s="2" t="s">
        <v>130</v>
      </c>
      <c r="H310">
        <v>4585575781</v>
      </c>
      <c r="I310">
        <v>9393392246</v>
      </c>
      <c r="J310">
        <v>0</v>
      </c>
    </row>
    <row r="311" spans="1:10" x14ac:dyDescent="0.25">
      <c r="A311" s="1">
        <v>43887.75</v>
      </c>
      <c r="B311" s="2" t="s">
        <v>2</v>
      </c>
      <c r="C311">
        <v>3</v>
      </c>
      <c r="D311" s="2" t="s">
        <v>26</v>
      </c>
      <c r="E311">
        <v>98</v>
      </c>
      <c r="F311" s="2" t="s">
        <v>131</v>
      </c>
      <c r="G311" s="2" t="s">
        <v>132</v>
      </c>
      <c r="H311">
        <v>4531440693</v>
      </c>
      <c r="I311">
        <v>9503720769</v>
      </c>
      <c r="J311">
        <v>128</v>
      </c>
    </row>
    <row r="312" spans="1:10" x14ac:dyDescent="0.25">
      <c r="A312" s="1">
        <v>43887.75</v>
      </c>
      <c r="B312" s="2" t="s">
        <v>2</v>
      </c>
      <c r="C312">
        <v>3</v>
      </c>
      <c r="D312" s="2" t="s">
        <v>26</v>
      </c>
      <c r="E312">
        <v>20</v>
      </c>
      <c r="F312" s="2" t="s">
        <v>133</v>
      </c>
      <c r="G312" s="2" t="s">
        <v>134</v>
      </c>
      <c r="H312">
        <v>4515726772</v>
      </c>
      <c r="I312">
        <v>1079277363</v>
      </c>
      <c r="J312">
        <v>0</v>
      </c>
    </row>
    <row r="313" spans="1:10" x14ac:dyDescent="0.25">
      <c r="A313" s="1">
        <v>43887.75</v>
      </c>
      <c r="B313" s="2" t="s">
        <v>2</v>
      </c>
      <c r="C313">
        <v>3</v>
      </c>
      <c r="D313" s="2" t="s">
        <v>26</v>
      </c>
      <c r="E313">
        <v>15</v>
      </c>
      <c r="F313" s="2" t="s">
        <v>135</v>
      </c>
      <c r="G313" s="2" t="s">
        <v>136</v>
      </c>
      <c r="H313">
        <v>4546679409</v>
      </c>
      <c r="I313">
        <v>9190347404</v>
      </c>
      <c r="J313">
        <v>8</v>
      </c>
    </row>
    <row r="314" spans="1:10" x14ac:dyDescent="0.25">
      <c r="A314" s="1">
        <v>43887.75</v>
      </c>
      <c r="B314" s="2" t="s">
        <v>2</v>
      </c>
      <c r="C314">
        <v>3</v>
      </c>
      <c r="D314" s="2" t="s">
        <v>26</v>
      </c>
      <c r="E314">
        <v>108</v>
      </c>
      <c r="F314" s="2" t="s">
        <v>137</v>
      </c>
      <c r="G314" s="2" t="s">
        <v>138</v>
      </c>
      <c r="H314">
        <v>4558439043</v>
      </c>
      <c r="I314">
        <v>9273582472</v>
      </c>
      <c r="J314">
        <v>4</v>
      </c>
    </row>
    <row r="315" spans="1:10" x14ac:dyDescent="0.25">
      <c r="A315" s="1">
        <v>43887.75</v>
      </c>
      <c r="B315" s="2" t="s">
        <v>2</v>
      </c>
      <c r="C315">
        <v>3</v>
      </c>
      <c r="D315" s="2" t="s">
        <v>26</v>
      </c>
      <c r="E315">
        <v>18</v>
      </c>
      <c r="F315" s="2" t="s">
        <v>139</v>
      </c>
      <c r="G315" s="2" t="s">
        <v>140</v>
      </c>
      <c r="H315">
        <v>4518509264</v>
      </c>
      <c r="I315">
        <v>9160157191</v>
      </c>
      <c r="J315">
        <v>27</v>
      </c>
    </row>
    <row r="316" spans="1:10" x14ac:dyDescent="0.25">
      <c r="A316" s="1">
        <v>43887.75</v>
      </c>
      <c r="B316" s="2" t="s">
        <v>2</v>
      </c>
      <c r="C316">
        <v>3</v>
      </c>
      <c r="D316" s="2" t="s">
        <v>26</v>
      </c>
      <c r="E316">
        <v>14</v>
      </c>
      <c r="F316" s="2" t="s">
        <v>141</v>
      </c>
      <c r="G316" s="2" t="s">
        <v>142</v>
      </c>
      <c r="H316">
        <v>4617099261</v>
      </c>
      <c r="I316">
        <v>987147489</v>
      </c>
      <c r="J316">
        <v>3</v>
      </c>
    </row>
    <row r="317" spans="1:10" x14ac:dyDescent="0.25">
      <c r="A317" s="1">
        <v>43887.75</v>
      </c>
      <c r="B317" s="2" t="s">
        <v>2</v>
      </c>
      <c r="C317">
        <v>3</v>
      </c>
      <c r="D317" s="2" t="s">
        <v>26</v>
      </c>
      <c r="E317">
        <v>12</v>
      </c>
      <c r="F317" s="2" t="s">
        <v>143</v>
      </c>
      <c r="G317" s="2" t="s">
        <v>144</v>
      </c>
      <c r="H317">
        <v>4581701677</v>
      </c>
      <c r="I317">
        <v>8822868344</v>
      </c>
      <c r="J317">
        <v>0</v>
      </c>
    </row>
    <row r="318" spans="1:10" x14ac:dyDescent="0.25">
      <c r="A318" s="1">
        <v>43887.75</v>
      </c>
      <c r="B318" s="2" t="s">
        <v>2</v>
      </c>
      <c r="C318">
        <v>3</v>
      </c>
      <c r="D318" s="2" t="s">
        <v>26</v>
      </c>
      <c r="E318">
        <v>988</v>
      </c>
      <c r="F318" s="2" t="s">
        <v>49</v>
      </c>
      <c r="G318" s="2" t="s">
        <v>50</v>
      </c>
      <c r="H318">
        <v>0</v>
      </c>
      <c r="I318">
        <v>0</v>
      </c>
      <c r="J318">
        <v>9</v>
      </c>
    </row>
    <row r="319" spans="1:10" x14ac:dyDescent="0.25">
      <c r="A319" s="1">
        <v>43887.75</v>
      </c>
      <c r="B319" s="2" t="s">
        <v>2</v>
      </c>
      <c r="C319">
        <v>11</v>
      </c>
      <c r="D319" s="2" t="s">
        <v>27</v>
      </c>
      <c r="E319">
        <v>42</v>
      </c>
      <c r="F319" s="2" t="s">
        <v>145</v>
      </c>
      <c r="G319" s="2" t="s">
        <v>146</v>
      </c>
      <c r="H319">
        <v>4361675973</v>
      </c>
      <c r="I319">
        <v>135188753</v>
      </c>
      <c r="J319">
        <v>0</v>
      </c>
    </row>
    <row r="320" spans="1:10" x14ac:dyDescent="0.25">
      <c r="A320" s="1">
        <v>43887.75</v>
      </c>
      <c r="B320" s="2" t="s">
        <v>2</v>
      </c>
      <c r="C320">
        <v>11</v>
      </c>
      <c r="D320" s="2" t="s">
        <v>27</v>
      </c>
      <c r="E320">
        <v>44</v>
      </c>
      <c r="F320" s="2" t="s">
        <v>147</v>
      </c>
      <c r="G320" s="2" t="s">
        <v>148</v>
      </c>
      <c r="H320">
        <v>4285322304</v>
      </c>
      <c r="I320">
        <v>1357691127</v>
      </c>
      <c r="J320">
        <v>0</v>
      </c>
    </row>
    <row r="321" spans="1:10" x14ac:dyDescent="0.25">
      <c r="A321" s="1">
        <v>43887.75</v>
      </c>
      <c r="B321" s="2" t="s">
        <v>2</v>
      </c>
      <c r="C321">
        <v>11</v>
      </c>
      <c r="D321" s="2" t="s">
        <v>27</v>
      </c>
      <c r="E321">
        <v>109</v>
      </c>
      <c r="F321" s="2" t="s">
        <v>149</v>
      </c>
      <c r="G321" s="2" t="s">
        <v>150</v>
      </c>
      <c r="H321">
        <v>4316058534</v>
      </c>
      <c r="I321">
        <v>1371839535</v>
      </c>
      <c r="J321">
        <v>0</v>
      </c>
    </row>
    <row r="322" spans="1:10" x14ac:dyDescent="0.25">
      <c r="A322" s="1">
        <v>43887.75</v>
      </c>
      <c r="B322" s="2" t="s">
        <v>2</v>
      </c>
      <c r="C322">
        <v>11</v>
      </c>
      <c r="D322" s="2" t="s">
        <v>27</v>
      </c>
      <c r="E322">
        <v>43</v>
      </c>
      <c r="F322" s="2" t="s">
        <v>151</v>
      </c>
      <c r="G322" s="2" t="s">
        <v>152</v>
      </c>
      <c r="H322">
        <v>4330023926</v>
      </c>
      <c r="I322">
        <v>1345307182</v>
      </c>
      <c r="J322">
        <v>0</v>
      </c>
    </row>
    <row r="323" spans="1:10" x14ac:dyDescent="0.25">
      <c r="A323" s="1">
        <v>43887.75</v>
      </c>
      <c r="B323" s="2" t="s">
        <v>2</v>
      </c>
      <c r="C323">
        <v>11</v>
      </c>
      <c r="D323" s="2" t="s">
        <v>27</v>
      </c>
      <c r="E323">
        <v>41</v>
      </c>
      <c r="F323" s="2" t="s">
        <v>153</v>
      </c>
      <c r="G323" s="2" t="s">
        <v>154</v>
      </c>
      <c r="H323">
        <v>4391014021</v>
      </c>
      <c r="I323">
        <v>1291345989</v>
      </c>
      <c r="J323">
        <v>1</v>
      </c>
    </row>
    <row r="324" spans="1:10" x14ac:dyDescent="0.25">
      <c r="A324" s="1">
        <v>43887.75</v>
      </c>
      <c r="B324" s="2" t="s">
        <v>2</v>
      </c>
      <c r="C324">
        <v>11</v>
      </c>
      <c r="D324" s="2" t="s">
        <v>27</v>
      </c>
      <c r="E324">
        <v>989</v>
      </c>
      <c r="F324" s="2" t="s">
        <v>49</v>
      </c>
      <c r="G324" s="2" t="s">
        <v>50</v>
      </c>
      <c r="H324">
        <v>0</v>
      </c>
      <c r="I324">
        <v>0</v>
      </c>
      <c r="J324">
        <v>0</v>
      </c>
    </row>
    <row r="325" spans="1:10" x14ac:dyDescent="0.25">
      <c r="A325" s="1">
        <v>43887.75</v>
      </c>
      <c r="B325" s="2" t="s">
        <v>2</v>
      </c>
      <c r="C325">
        <v>14</v>
      </c>
      <c r="D325" s="2" t="s">
        <v>28</v>
      </c>
      <c r="E325">
        <v>70</v>
      </c>
      <c r="F325" s="2" t="s">
        <v>155</v>
      </c>
      <c r="G325" s="2" t="s">
        <v>156</v>
      </c>
      <c r="H325">
        <v>4155774754</v>
      </c>
      <c r="I325">
        <v>1465916051</v>
      </c>
      <c r="J325">
        <v>0</v>
      </c>
    </row>
    <row r="326" spans="1:10" x14ac:dyDescent="0.25">
      <c r="A326" s="1">
        <v>43887.75</v>
      </c>
      <c r="B326" s="2" t="s">
        <v>2</v>
      </c>
      <c r="C326">
        <v>14</v>
      </c>
      <c r="D326" s="2" t="s">
        <v>28</v>
      </c>
      <c r="E326">
        <v>94</v>
      </c>
      <c r="F326" s="2" t="s">
        <v>157</v>
      </c>
      <c r="G326" s="2" t="s">
        <v>158</v>
      </c>
      <c r="H326">
        <v>4158800826</v>
      </c>
      <c r="I326">
        <v>1422575407</v>
      </c>
      <c r="J326">
        <v>0</v>
      </c>
    </row>
    <row r="327" spans="1:10" x14ac:dyDescent="0.25">
      <c r="A327" s="1">
        <v>43887.75</v>
      </c>
      <c r="B327" s="2" t="s">
        <v>2</v>
      </c>
      <c r="C327">
        <v>14</v>
      </c>
      <c r="D327" s="2" t="s">
        <v>28</v>
      </c>
      <c r="E327">
        <v>990</v>
      </c>
      <c r="F327" s="2" t="s">
        <v>49</v>
      </c>
      <c r="G327" s="2" t="s">
        <v>50</v>
      </c>
      <c r="H327">
        <v>0</v>
      </c>
      <c r="I327">
        <v>0</v>
      </c>
      <c r="J327">
        <v>0</v>
      </c>
    </row>
    <row r="328" spans="1:10" x14ac:dyDescent="0.25">
      <c r="A328" s="1">
        <v>43887.75</v>
      </c>
      <c r="B328" s="2" t="s">
        <v>2</v>
      </c>
      <c r="C328">
        <v>1</v>
      </c>
      <c r="D328" s="2" t="s">
        <v>29</v>
      </c>
      <c r="E328">
        <v>6</v>
      </c>
      <c r="F328" s="2" t="s">
        <v>159</v>
      </c>
      <c r="G328" s="2" t="s">
        <v>160</v>
      </c>
      <c r="H328">
        <v>4491297351</v>
      </c>
      <c r="I328">
        <v>8615401155</v>
      </c>
      <c r="J328">
        <v>0</v>
      </c>
    </row>
    <row r="329" spans="1:10" x14ac:dyDescent="0.25">
      <c r="A329" s="1">
        <v>43887.75</v>
      </c>
      <c r="B329" s="2" t="s">
        <v>2</v>
      </c>
      <c r="C329">
        <v>1</v>
      </c>
      <c r="D329" s="2" t="s">
        <v>29</v>
      </c>
      <c r="E329">
        <v>5</v>
      </c>
      <c r="F329" s="2" t="s">
        <v>161</v>
      </c>
      <c r="G329" s="2" t="s">
        <v>162</v>
      </c>
      <c r="H329">
        <v>4489912921</v>
      </c>
      <c r="I329">
        <v>8204142547</v>
      </c>
      <c r="J329">
        <v>0</v>
      </c>
    </row>
    <row r="330" spans="1:10" x14ac:dyDescent="0.25">
      <c r="A330" s="1">
        <v>43887.75</v>
      </c>
      <c r="B330" s="2" t="s">
        <v>2</v>
      </c>
      <c r="C330">
        <v>1</v>
      </c>
      <c r="D330" s="2" t="s">
        <v>29</v>
      </c>
      <c r="E330">
        <v>96</v>
      </c>
      <c r="F330" s="2" t="s">
        <v>163</v>
      </c>
      <c r="G330" s="2" t="s">
        <v>164</v>
      </c>
      <c r="H330">
        <v>455665112</v>
      </c>
      <c r="I330">
        <v>8054082167</v>
      </c>
      <c r="J330">
        <v>0</v>
      </c>
    </row>
    <row r="331" spans="1:10" x14ac:dyDescent="0.25">
      <c r="A331" s="1">
        <v>43887.75</v>
      </c>
      <c r="B331" s="2" t="s">
        <v>2</v>
      </c>
      <c r="C331">
        <v>1</v>
      </c>
      <c r="D331" s="2" t="s">
        <v>29</v>
      </c>
      <c r="E331">
        <v>4</v>
      </c>
      <c r="F331" s="2" t="s">
        <v>165</v>
      </c>
      <c r="G331" s="2" t="s">
        <v>166</v>
      </c>
      <c r="H331">
        <v>4439329625</v>
      </c>
      <c r="I331">
        <v>7551171632</v>
      </c>
      <c r="J331">
        <v>0</v>
      </c>
    </row>
    <row r="332" spans="1:10" x14ac:dyDescent="0.25">
      <c r="A332" s="1">
        <v>43887.75</v>
      </c>
      <c r="B332" s="2" t="s">
        <v>2</v>
      </c>
      <c r="C332">
        <v>1</v>
      </c>
      <c r="D332" s="2" t="s">
        <v>29</v>
      </c>
      <c r="E332">
        <v>3</v>
      </c>
      <c r="F332" s="2" t="s">
        <v>167</v>
      </c>
      <c r="G332" s="2" t="s">
        <v>168</v>
      </c>
      <c r="H332">
        <v>4544588506</v>
      </c>
      <c r="I332">
        <v>8621915884</v>
      </c>
      <c r="J332">
        <v>0</v>
      </c>
    </row>
    <row r="333" spans="1:10" x14ac:dyDescent="0.25">
      <c r="A333" s="1">
        <v>43887.75</v>
      </c>
      <c r="B333" s="2" t="s">
        <v>2</v>
      </c>
      <c r="C333">
        <v>1</v>
      </c>
      <c r="D333" s="2" t="s">
        <v>29</v>
      </c>
      <c r="E333">
        <v>1</v>
      </c>
      <c r="F333" s="2" t="s">
        <v>169</v>
      </c>
      <c r="G333" s="2" t="s">
        <v>170</v>
      </c>
      <c r="H333">
        <v>450732745</v>
      </c>
      <c r="I333">
        <v>7680687483</v>
      </c>
      <c r="J333">
        <v>3</v>
      </c>
    </row>
    <row r="334" spans="1:10" x14ac:dyDescent="0.25">
      <c r="A334" s="1">
        <v>43887.75</v>
      </c>
      <c r="B334" s="2" t="s">
        <v>2</v>
      </c>
      <c r="C334">
        <v>1</v>
      </c>
      <c r="D334" s="2" t="s">
        <v>29</v>
      </c>
      <c r="E334">
        <v>103</v>
      </c>
      <c r="F334" s="2" t="s">
        <v>171</v>
      </c>
      <c r="G334" s="2" t="s">
        <v>172</v>
      </c>
      <c r="H334">
        <v>459214455</v>
      </c>
      <c r="I334">
        <v>8551078753</v>
      </c>
      <c r="J334">
        <v>0</v>
      </c>
    </row>
    <row r="335" spans="1:10" x14ac:dyDescent="0.25">
      <c r="A335" s="1">
        <v>43887.75</v>
      </c>
      <c r="B335" s="2" t="s">
        <v>2</v>
      </c>
      <c r="C335">
        <v>1</v>
      </c>
      <c r="D335" s="2" t="s">
        <v>29</v>
      </c>
      <c r="E335">
        <v>2</v>
      </c>
      <c r="F335" s="2" t="s">
        <v>173</v>
      </c>
      <c r="G335" s="2" t="s">
        <v>174</v>
      </c>
      <c r="H335">
        <v>4532398135</v>
      </c>
      <c r="I335">
        <v>8423234312</v>
      </c>
      <c r="J335">
        <v>0</v>
      </c>
    </row>
    <row r="336" spans="1:10" x14ac:dyDescent="0.25">
      <c r="A336" s="1">
        <v>43887.75</v>
      </c>
      <c r="B336" s="2" t="s">
        <v>2</v>
      </c>
      <c r="C336">
        <v>1</v>
      </c>
      <c r="D336" s="2" t="s">
        <v>29</v>
      </c>
      <c r="E336">
        <v>991</v>
      </c>
      <c r="F336" s="2" t="s">
        <v>49</v>
      </c>
      <c r="G336" s="2" t="s">
        <v>50</v>
      </c>
      <c r="H336">
        <v>0</v>
      </c>
      <c r="I336">
        <v>0</v>
      </c>
      <c r="J336">
        <v>0</v>
      </c>
    </row>
    <row r="337" spans="1:10" x14ac:dyDescent="0.25">
      <c r="A337" s="1">
        <v>43887.75</v>
      </c>
      <c r="B337" s="2" t="s">
        <v>2</v>
      </c>
      <c r="C337">
        <v>16</v>
      </c>
      <c r="D337" s="2" t="s">
        <v>30</v>
      </c>
      <c r="E337">
        <v>72</v>
      </c>
      <c r="F337" s="2" t="s">
        <v>175</v>
      </c>
      <c r="G337" s="2" t="s">
        <v>176</v>
      </c>
      <c r="H337">
        <v>4112559576</v>
      </c>
      <c r="I337">
        <v>1686736689</v>
      </c>
      <c r="J337">
        <v>0</v>
      </c>
    </row>
    <row r="338" spans="1:10" x14ac:dyDescent="0.25">
      <c r="A338" s="1">
        <v>43887.75</v>
      </c>
      <c r="B338" s="2" t="s">
        <v>2</v>
      </c>
      <c r="C338">
        <v>16</v>
      </c>
      <c r="D338" s="2" t="s">
        <v>30</v>
      </c>
      <c r="E338">
        <v>110</v>
      </c>
      <c r="F338" s="2" t="s">
        <v>177</v>
      </c>
      <c r="G338" s="2" t="s">
        <v>178</v>
      </c>
      <c r="H338">
        <v>4122705039</v>
      </c>
      <c r="I338">
        <v>1629520432</v>
      </c>
      <c r="J338">
        <v>0</v>
      </c>
    </row>
    <row r="339" spans="1:10" x14ac:dyDescent="0.25">
      <c r="A339" s="1">
        <v>43887.75</v>
      </c>
      <c r="B339" s="2" t="s">
        <v>2</v>
      </c>
      <c r="C339">
        <v>16</v>
      </c>
      <c r="D339" s="2" t="s">
        <v>30</v>
      </c>
      <c r="E339">
        <v>74</v>
      </c>
      <c r="F339" s="2" t="s">
        <v>179</v>
      </c>
      <c r="G339" s="2" t="s">
        <v>180</v>
      </c>
      <c r="H339">
        <v>4063848545</v>
      </c>
      <c r="I339">
        <v>1794601575</v>
      </c>
      <c r="J339">
        <v>0</v>
      </c>
    </row>
    <row r="340" spans="1:10" x14ac:dyDescent="0.25">
      <c r="A340" s="1">
        <v>43887.75</v>
      </c>
      <c r="B340" s="2" t="s">
        <v>2</v>
      </c>
      <c r="C340">
        <v>16</v>
      </c>
      <c r="D340" s="2" t="s">
        <v>30</v>
      </c>
      <c r="E340">
        <v>71</v>
      </c>
      <c r="F340" s="2" t="s">
        <v>181</v>
      </c>
      <c r="G340" s="2" t="s">
        <v>182</v>
      </c>
      <c r="H340">
        <v>4146226865</v>
      </c>
      <c r="I340">
        <v>1554305094</v>
      </c>
      <c r="J340">
        <v>0</v>
      </c>
    </row>
    <row r="341" spans="1:10" x14ac:dyDescent="0.25">
      <c r="A341" s="1">
        <v>43887.75</v>
      </c>
      <c r="B341" s="2" t="s">
        <v>2</v>
      </c>
      <c r="C341">
        <v>16</v>
      </c>
      <c r="D341" s="2" t="s">
        <v>30</v>
      </c>
      <c r="E341">
        <v>75</v>
      </c>
      <c r="F341" s="2" t="s">
        <v>183</v>
      </c>
      <c r="G341" s="2" t="s">
        <v>184</v>
      </c>
      <c r="H341">
        <v>4035354285</v>
      </c>
      <c r="I341">
        <v>181718973</v>
      </c>
      <c r="J341">
        <v>0</v>
      </c>
    </row>
    <row r="342" spans="1:10" x14ac:dyDescent="0.25">
      <c r="A342" s="1">
        <v>43887.75</v>
      </c>
      <c r="B342" s="2" t="s">
        <v>2</v>
      </c>
      <c r="C342">
        <v>16</v>
      </c>
      <c r="D342" s="2" t="s">
        <v>30</v>
      </c>
      <c r="E342">
        <v>73</v>
      </c>
      <c r="F342" s="2" t="s">
        <v>185</v>
      </c>
      <c r="G342" s="2" t="s">
        <v>186</v>
      </c>
      <c r="H342">
        <v>4047354739</v>
      </c>
      <c r="I342">
        <v>1723237181</v>
      </c>
      <c r="J342">
        <v>0</v>
      </c>
    </row>
    <row r="343" spans="1:10" x14ac:dyDescent="0.25">
      <c r="A343" s="1">
        <v>43887.75</v>
      </c>
      <c r="B343" s="2" t="s">
        <v>2</v>
      </c>
      <c r="C343">
        <v>16</v>
      </c>
      <c r="D343" s="2" t="s">
        <v>30</v>
      </c>
      <c r="E343">
        <v>992</v>
      </c>
      <c r="F343" s="2" t="s">
        <v>49</v>
      </c>
      <c r="G343" s="2" t="s">
        <v>50</v>
      </c>
      <c r="H343">
        <v>0</v>
      </c>
      <c r="I343">
        <v>0</v>
      </c>
      <c r="J343">
        <v>0</v>
      </c>
    </row>
    <row r="344" spans="1:10" x14ac:dyDescent="0.25">
      <c r="A344" s="1">
        <v>43887.75</v>
      </c>
      <c r="B344" s="2" t="s">
        <v>2</v>
      </c>
      <c r="C344">
        <v>20</v>
      </c>
      <c r="D344" s="2" t="s">
        <v>31</v>
      </c>
      <c r="E344">
        <v>92</v>
      </c>
      <c r="F344" s="2" t="s">
        <v>187</v>
      </c>
      <c r="G344" s="2" t="s">
        <v>188</v>
      </c>
      <c r="H344">
        <v>3921531192</v>
      </c>
      <c r="I344">
        <v>9110616306</v>
      </c>
      <c r="J344">
        <v>0</v>
      </c>
    </row>
    <row r="345" spans="1:10" x14ac:dyDescent="0.25">
      <c r="A345" s="1">
        <v>43887.75</v>
      </c>
      <c r="B345" s="2" t="s">
        <v>2</v>
      </c>
      <c r="C345">
        <v>20</v>
      </c>
      <c r="D345" s="2" t="s">
        <v>31</v>
      </c>
      <c r="E345">
        <v>91</v>
      </c>
      <c r="F345" s="2" t="s">
        <v>189</v>
      </c>
      <c r="G345" s="2" t="s">
        <v>190</v>
      </c>
      <c r="H345">
        <v>4032318834</v>
      </c>
      <c r="I345">
        <v>9330296393</v>
      </c>
      <c r="J345">
        <v>0</v>
      </c>
    </row>
    <row r="346" spans="1:10" x14ac:dyDescent="0.25">
      <c r="A346" s="1">
        <v>43887.75</v>
      </c>
      <c r="B346" s="2" t="s">
        <v>2</v>
      </c>
      <c r="C346">
        <v>20</v>
      </c>
      <c r="D346" s="2" t="s">
        <v>31</v>
      </c>
      <c r="E346">
        <v>95</v>
      </c>
      <c r="F346" s="2" t="s">
        <v>191</v>
      </c>
      <c r="G346" s="2" t="s">
        <v>192</v>
      </c>
      <c r="H346">
        <v>3990381075</v>
      </c>
      <c r="I346">
        <v>8591183151</v>
      </c>
      <c r="J346">
        <v>0</v>
      </c>
    </row>
    <row r="347" spans="1:10" x14ac:dyDescent="0.25">
      <c r="A347" s="1">
        <v>43887.75</v>
      </c>
      <c r="B347" s="2" t="s">
        <v>2</v>
      </c>
      <c r="C347">
        <v>20</v>
      </c>
      <c r="D347" s="2" t="s">
        <v>31</v>
      </c>
      <c r="E347">
        <v>90</v>
      </c>
      <c r="F347" s="2" t="s">
        <v>193</v>
      </c>
      <c r="G347" s="2" t="s">
        <v>194</v>
      </c>
      <c r="H347">
        <v>4072667657</v>
      </c>
      <c r="I347">
        <v>8559667131</v>
      </c>
      <c r="J347">
        <v>0</v>
      </c>
    </row>
    <row r="348" spans="1:10" x14ac:dyDescent="0.25">
      <c r="A348" s="1">
        <v>43887.75</v>
      </c>
      <c r="B348" s="2" t="s">
        <v>2</v>
      </c>
      <c r="C348">
        <v>20</v>
      </c>
      <c r="D348" s="2" t="s">
        <v>31</v>
      </c>
      <c r="E348">
        <v>111</v>
      </c>
      <c r="F348" s="2" t="s">
        <v>195</v>
      </c>
      <c r="G348" s="2" t="s">
        <v>196</v>
      </c>
      <c r="H348">
        <v>3916641462</v>
      </c>
      <c r="I348">
        <v>8526242676</v>
      </c>
      <c r="J348">
        <v>0</v>
      </c>
    </row>
    <row r="349" spans="1:10" x14ac:dyDescent="0.25">
      <c r="A349" s="1">
        <v>43887.75</v>
      </c>
      <c r="B349" s="2" t="s">
        <v>2</v>
      </c>
      <c r="C349">
        <v>20</v>
      </c>
      <c r="D349" s="2" t="s">
        <v>31</v>
      </c>
      <c r="E349">
        <v>993</v>
      </c>
      <c r="F349" s="2" t="s">
        <v>49</v>
      </c>
      <c r="G349" s="2" t="s">
        <v>50</v>
      </c>
      <c r="H349">
        <v>0</v>
      </c>
      <c r="I349">
        <v>0</v>
      </c>
      <c r="J349">
        <v>0</v>
      </c>
    </row>
    <row r="350" spans="1:10" x14ac:dyDescent="0.25">
      <c r="A350" s="1">
        <v>43887.75</v>
      </c>
      <c r="B350" s="2" t="s">
        <v>2</v>
      </c>
      <c r="C350">
        <v>19</v>
      </c>
      <c r="D350" s="2" t="s">
        <v>32</v>
      </c>
      <c r="E350">
        <v>84</v>
      </c>
      <c r="F350" s="2" t="s">
        <v>197</v>
      </c>
      <c r="G350" s="2" t="s">
        <v>198</v>
      </c>
      <c r="H350">
        <v>3730971088</v>
      </c>
      <c r="I350">
        <v>135845749</v>
      </c>
      <c r="J350">
        <v>0</v>
      </c>
    </row>
    <row r="351" spans="1:10" x14ac:dyDescent="0.25">
      <c r="A351" s="1">
        <v>43887.75</v>
      </c>
      <c r="B351" s="2" t="s">
        <v>2</v>
      </c>
      <c r="C351">
        <v>19</v>
      </c>
      <c r="D351" s="2" t="s">
        <v>32</v>
      </c>
      <c r="E351">
        <v>85</v>
      </c>
      <c r="F351" s="2" t="s">
        <v>199</v>
      </c>
      <c r="G351" s="2" t="s">
        <v>200</v>
      </c>
      <c r="H351">
        <v>3749213171</v>
      </c>
      <c r="I351">
        <v>1406184973</v>
      </c>
      <c r="J351">
        <v>0</v>
      </c>
    </row>
    <row r="352" spans="1:10" x14ac:dyDescent="0.25">
      <c r="A352" s="1">
        <v>43887.75</v>
      </c>
      <c r="B352" s="2" t="s">
        <v>2</v>
      </c>
      <c r="C352">
        <v>19</v>
      </c>
      <c r="D352" s="2" t="s">
        <v>32</v>
      </c>
      <c r="E352">
        <v>87</v>
      </c>
      <c r="F352" s="2" t="s">
        <v>201</v>
      </c>
      <c r="G352" s="2" t="s">
        <v>202</v>
      </c>
      <c r="H352">
        <v>3750287803</v>
      </c>
      <c r="I352">
        <v>1508704691</v>
      </c>
      <c r="J352">
        <v>0</v>
      </c>
    </row>
    <row r="353" spans="1:10" x14ac:dyDescent="0.25">
      <c r="A353" s="1">
        <v>43887.75</v>
      </c>
      <c r="B353" s="2" t="s">
        <v>2</v>
      </c>
      <c r="C353">
        <v>19</v>
      </c>
      <c r="D353" s="2" t="s">
        <v>32</v>
      </c>
      <c r="E353">
        <v>86</v>
      </c>
      <c r="F353" s="2" t="s">
        <v>203</v>
      </c>
      <c r="G353" s="2" t="s">
        <v>204</v>
      </c>
      <c r="H353">
        <v>3756705701</v>
      </c>
      <c r="I353">
        <v>1427909375</v>
      </c>
      <c r="J353">
        <v>0</v>
      </c>
    </row>
    <row r="354" spans="1:10" x14ac:dyDescent="0.25">
      <c r="A354" s="1">
        <v>43887.75</v>
      </c>
      <c r="B354" s="2" t="s">
        <v>2</v>
      </c>
      <c r="C354">
        <v>19</v>
      </c>
      <c r="D354" s="2" t="s">
        <v>32</v>
      </c>
      <c r="E354">
        <v>83</v>
      </c>
      <c r="F354" s="2" t="s">
        <v>205</v>
      </c>
      <c r="G354" s="2" t="s">
        <v>206</v>
      </c>
      <c r="H354">
        <v>3819395845</v>
      </c>
      <c r="I354">
        <v>1555572302</v>
      </c>
      <c r="J354">
        <v>0</v>
      </c>
    </row>
    <row r="355" spans="1:10" x14ac:dyDescent="0.25">
      <c r="A355" s="1">
        <v>43887.75</v>
      </c>
      <c r="B355" s="2" t="s">
        <v>2</v>
      </c>
      <c r="C355">
        <v>19</v>
      </c>
      <c r="D355" s="2" t="s">
        <v>32</v>
      </c>
      <c r="E355">
        <v>82</v>
      </c>
      <c r="F355" s="2" t="s">
        <v>207</v>
      </c>
      <c r="G355" s="2" t="s">
        <v>208</v>
      </c>
      <c r="H355">
        <v>3811569725</v>
      </c>
      <c r="I355">
        <v>133623567</v>
      </c>
      <c r="J355">
        <v>3</v>
      </c>
    </row>
    <row r="356" spans="1:10" x14ac:dyDescent="0.25">
      <c r="A356" s="1">
        <v>43887.75</v>
      </c>
      <c r="B356" s="2" t="s">
        <v>2</v>
      </c>
      <c r="C356">
        <v>19</v>
      </c>
      <c r="D356" s="2" t="s">
        <v>32</v>
      </c>
      <c r="E356">
        <v>88</v>
      </c>
      <c r="F356" s="2" t="s">
        <v>209</v>
      </c>
      <c r="G356" s="2" t="s">
        <v>210</v>
      </c>
      <c r="H356">
        <v>3692509198</v>
      </c>
      <c r="I356">
        <v>1473069891</v>
      </c>
      <c r="J356">
        <v>0</v>
      </c>
    </row>
    <row r="357" spans="1:10" x14ac:dyDescent="0.25">
      <c r="A357" s="1">
        <v>43887.75</v>
      </c>
      <c r="B357" s="2" t="s">
        <v>2</v>
      </c>
      <c r="C357">
        <v>19</v>
      </c>
      <c r="D357" s="2" t="s">
        <v>32</v>
      </c>
      <c r="E357">
        <v>89</v>
      </c>
      <c r="F357" s="2" t="s">
        <v>211</v>
      </c>
      <c r="G357" s="2" t="s">
        <v>212</v>
      </c>
      <c r="H357">
        <v>3705991687</v>
      </c>
      <c r="I357">
        <v>1529333182</v>
      </c>
      <c r="J357">
        <v>0</v>
      </c>
    </row>
    <row r="358" spans="1:10" x14ac:dyDescent="0.25">
      <c r="A358" s="1">
        <v>43887.75</v>
      </c>
      <c r="B358" s="2" t="s">
        <v>2</v>
      </c>
      <c r="C358">
        <v>19</v>
      </c>
      <c r="D358" s="2" t="s">
        <v>32</v>
      </c>
      <c r="E358">
        <v>81</v>
      </c>
      <c r="F358" s="2" t="s">
        <v>213</v>
      </c>
      <c r="G358" s="2" t="s">
        <v>214</v>
      </c>
      <c r="H358">
        <v>3801850065</v>
      </c>
      <c r="I358">
        <v>1251365684</v>
      </c>
      <c r="J358">
        <v>0</v>
      </c>
    </row>
    <row r="359" spans="1:10" x14ac:dyDescent="0.25">
      <c r="A359" s="1">
        <v>43887.75</v>
      </c>
      <c r="B359" s="2" t="s">
        <v>2</v>
      </c>
      <c r="C359">
        <v>19</v>
      </c>
      <c r="D359" s="2" t="s">
        <v>32</v>
      </c>
      <c r="E359">
        <v>994</v>
      </c>
      <c r="F359" s="2" t="s">
        <v>49</v>
      </c>
      <c r="G359" s="2" t="s">
        <v>50</v>
      </c>
      <c r="H359">
        <v>0</v>
      </c>
      <c r="I359">
        <v>0</v>
      </c>
      <c r="J359">
        <v>0</v>
      </c>
    </row>
    <row r="360" spans="1:10" x14ac:dyDescent="0.25">
      <c r="A360" s="1">
        <v>43887.75</v>
      </c>
      <c r="B360" s="2" t="s">
        <v>2</v>
      </c>
      <c r="C360">
        <v>9</v>
      </c>
      <c r="D360" s="2" t="s">
        <v>33</v>
      </c>
      <c r="E360">
        <v>51</v>
      </c>
      <c r="F360" s="2" t="s">
        <v>215</v>
      </c>
      <c r="G360" s="2" t="s">
        <v>216</v>
      </c>
      <c r="H360">
        <v>4346642752</v>
      </c>
      <c r="I360">
        <v>1188228844</v>
      </c>
      <c r="J360">
        <v>0</v>
      </c>
    </row>
    <row r="361" spans="1:10" x14ac:dyDescent="0.25">
      <c r="A361" s="1">
        <v>43887.75</v>
      </c>
      <c r="B361" s="2" t="s">
        <v>2</v>
      </c>
      <c r="C361">
        <v>9</v>
      </c>
      <c r="D361" s="2" t="s">
        <v>33</v>
      </c>
      <c r="E361">
        <v>48</v>
      </c>
      <c r="F361" s="2" t="s">
        <v>217</v>
      </c>
      <c r="G361" s="2" t="s">
        <v>218</v>
      </c>
      <c r="H361">
        <v>4376923077</v>
      </c>
      <c r="I361">
        <v>1125588885</v>
      </c>
      <c r="J361">
        <v>2</v>
      </c>
    </row>
    <row r="362" spans="1:10" x14ac:dyDescent="0.25">
      <c r="A362" s="1">
        <v>43887.75</v>
      </c>
      <c r="B362" s="2" t="s">
        <v>2</v>
      </c>
      <c r="C362">
        <v>9</v>
      </c>
      <c r="D362" s="2" t="s">
        <v>33</v>
      </c>
      <c r="E362">
        <v>53</v>
      </c>
      <c r="F362" s="2" t="s">
        <v>219</v>
      </c>
      <c r="G362" s="2" t="s">
        <v>220</v>
      </c>
      <c r="H362">
        <v>4276026758</v>
      </c>
      <c r="I362">
        <v>1111356398</v>
      </c>
      <c r="J362">
        <v>0</v>
      </c>
    </row>
    <row r="363" spans="1:10" x14ac:dyDescent="0.25">
      <c r="A363" s="1">
        <v>43887.75</v>
      </c>
      <c r="B363" s="2" t="s">
        <v>2</v>
      </c>
      <c r="C363">
        <v>9</v>
      </c>
      <c r="D363" s="2" t="s">
        <v>33</v>
      </c>
      <c r="E363">
        <v>49</v>
      </c>
      <c r="F363" s="2" t="s">
        <v>221</v>
      </c>
      <c r="G363" s="2" t="s">
        <v>222</v>
      </c>
      <c r="H363">
        <v>4355234873</v>
      </c>
      <c r="I363">
        <v>103086781</v>
      </c>
      <c r="J363">
        <v>0</v>
      </c>
    </row>
    <row r="364" spans="1:10" x14ac:dyDescent="0.25">
      <c r="A364" s="1">
        <v>43887.75</v>
      </c>
      <c r="B364" s="2" t="s">
        <v>2</v>
      </c>
      <c r="C364">
        <v>9</v>
      </c>
      <c r="D364" s="2" t="s">
        <v>33</v>
      </c>
      <c r="E364">
        <v>46</v>
      </c>
      <c r="F364" s="2" t="s">
        <v>223</v>
      </c>
      <c r="G364" s="2" t="s">
        <v>224</v>
      </c>
      <c r="H364">
        <v>4384432283</v>
      </c>
      <c r="I364">
        <v>1050151366</v>
      </c>
      <c r="J364">
        <v>0</v>
      </c>
    </row>
    <row r="365" spans="1:10" x14ac:dyDescent="0.25">
      <c r="A365" s="1">
        <v>43887.75</v>
      </c>
      <c r="B365" s="2" t="s">
        <v>2</v>
      </c>
      <c r="C365">
        <v>9</v>
      </c>
      <c r="D365" s="2" t="s">
        <v>33</v>
      </c>
      <c r="E365">
        <v>45</v>
      </c>
      <c r="F365" s="2" t="s">
        <v>225</v>
      </c>
      <c r="G365" s="2" t="s">
        <v>226</v>
      </c>
      <c r="H365">
        <v>4403674425</v>
      </c>
      <c r="I365">
        <v>1014173829</v>
      </c>
      <c r="J365">
        <v>0</v>
      </c>
    </row>
    <row r="366" spans="1:10" x14ac:dyDescent="0.25">
      <c r="A366" s="1">
        <v>43887.75</v>
      </c>
      <c r="B366" s="2" t="s">
        <v>2</v>
      </c>
      <c r="C366">
        <v>9</v>
      </c>
      <c r="D366" s="2" t="s">
        <v>33</v>
      </c>
      <c r="E366">
        <v>50</v>
      </c>
      <c r="F366" s="2" t="s">
        <v>227</v>
      </c>
      <c r="G366" s="2" t="s">
        <v>228</v>
      </c>
      <c r="H366">
        <v>4371553206</v>
      </c>
      <c r="I366">
        <v>1040127259</v>
      </c>
      <c r="J366">
        <v>0</v>
      </c>
    </row>
    <row r="367" spans="1:10" x14ac:dyDescent="0.25">
      <c r="A367" s="1">
        <v>43887.75</v>
      </c>
      <c r="B367" s="2" t="s">
        <v>2</v>
      </c>
      <c r="C367">
        <v>9</v>
      </c>
      <c r="D367" s="2" t="s">
        <v>33</v>
      </c>
      <c r="E367">
        <v>47</v>
      </c>
      <c r="F367" s="2" t="s">
        <v>229</v>
      </c>
      <c r="G367" s="2" t="s">
        <v>230</v>
      </c>
      <c r="H367">
        <v>43933465</v>
      </c>
      <c r="I367">
        <v>1091734146</v>
      </c>
      <c r="J367">
        <v>0</v>
      </c>
    </row>
    <row r="368" spans="1:10" x14ac:dyDescent="0.25">
      <c r="A368" s="1">
        <v>43887.75</v>
      </c>
      <c r="B368" s="2" t="s">
        <v>2</v>
      </c>
      <c r="C368">
        <v>9</v>
      </c>
      <c r="D368" s="2" t="s">
        <v>33</v>
      </c>
      <c r="E368">
        <v>100</v>
      </c>
      <c r="F368" s="2" t="s">
        <v>231</v>
      </c>
      <c r="G368" s="2" t="s">
        <v>232</v>
      </c>
      <c r="H368">
        <v>4388062274</v>
      </c>
      <c r="I368">
        <v>1109703315</v>
      </c>
      <c r="J368">
        <v>0</v>
      </c>
    </row>
    <row r="369" spans="1:10" x14ac:dyDescent="0.25">
      <c r="A369" s="1">
        <v>43887.75</v>
      </c>
      <c r="B369" s="2" t="s">
        <v>2</v>
      </c>
      <c r="C369">
        <v>9</v>
      </c>
      <c r="D369" s="2" t="s">
        <v>33</v>
      </c>
      <c r="E369">
        <v>52</v>
      </c>
      <c r="F369" s="2" t="s">
        <v>233</v>
      </c>
      <c r="G369" s="2" t="s">
        <v>234</v>
      </c>
      <c r="H369">
        <v>4331816374</v>
      </c>
      <c r="I369">
        <v>1133190988</v>
      </c>
      <c r="J369">
        <v>0</v>
      </c>
    </row>
    <row r="370" spans="1:10" x14ac:dyDescent="0.25">
      <c r="A370" s="1">
        <v>43887.75</v>
      </c>
      <c r="B370" s="2" t="s">
        <v>2</v>
      </c>
      <c r="C370">
        <v>9</v>
      </c>
      <c r="D370" s="2" t="s">
        <v>33</v>
      </c>
      <c r="E370">
        <v>995</v>
      </c>
      <c r="F370" s="2" t="s">
        <v>49</v>
      </c>
      <c r="G370" s="2" t="s">
        <v>50</v>
      </c>
      <c r="H370">
        <v>0</v>
      </c>
      <c r="I370">
        <v>0</v>
      </c>
      <c r="J370">
        <v>0</v>
      </c>
    </row>
    <row r="371" spans="1:10" x14ac:dyDescent="0.25">
      <c r="A371" s="1">
        <v>43887.75</v>
      </c>
      <c r="B371" s="2" t="s">
        <v>2</v>
      </c>
      <c r="C371">
        <v>4</v>
      </c>
      <c r="D371" s="2" t="s">
        <v>34</v>
      </c>
      <c r="E371">
        <v>22</v>
      </c>
      <c r="F371" s="2" t="s">
        <v>235</v>
      </c>
      <c r="G371" s="2" t="s">
        <v>236</v>
      </c>
      <c r="H371">
        <v>4606893511</v>
      </c>
      <c r="I371">
        <v>1112123097</v>
      </c>
      <c r="J371">
        <v>0</v>
      </c>
    </row>
    <row r="372" spans="1:10" x14ac:dyDescent="0.25">
      <c r="A372" s="1">
        <v>43887.75</v>
      </c>
      <c r="B372" s="2" t="s">
        <v>2</v>
      </c>
      <c r="C372">
        <v>4</v>
      </c>
      <c r="D372" s="2" t="s">
        <v>34</v>
      </c>
      <c r="E372">
        <v>996</v>
      </c>
      <c r="F372" s="2" t="s">
        <v>49</v>
      </c>
      <c r="G372" s="2" t="s">
        <v>50</v>
      </c>
      <c r="H372">
        <v>0</v>
      </c>
      <c r="I372">
        <v>0</v>
      </c>
      <c r="J372">
        <v>0</v>
      </c>
    </row>
    <row r="373" spans="1:10" x14ac:dyDescent="0.25">
      <c r="A373" s="1">
        <v>43887.75</v>
      </c>
      <c r="B373" s="2" t="s">
        <v>2</v>
      </c>
      <c r="C373">
        <v>10</v>
      </c>
      <c r="D373" s="2" t="s">
        <v>35</v>
      </c>
      <c r="E373">
        <v>54</v>
      </c>
      <c r="F373" s="2" t="s">
        <v>237</v>
      </c>
      <c r="G373" s="2" t="s">
        <v>238</v>
      </c>
      <c r="H373">
        <v>4310675841</v>
      </c>
      <c r="I373">
        <v>1238824698</v>
      </c>
      <c r="J373">
        <v>0</v>
      </c>
    </row>
    <row r="374" spans="1:10" x14ac:dyDescent="0.25">
      <c r="A374" s="1">
        <v>43887.75</v>
      </c>
      <c r="B374" s="2" t="s">
        <v>2</v>
      </c>
      <c r="C374">
        <v>10</v>
      </c>
      <c r="D374" s="2" t="s">
        <v>35</v>
      </c>
      <c r="E374">
        <v>55</v>
      </c>
      <c r="F374" s="2" t="s">
        <v>239</v>
      </c>
      <c r="G374" s="2" t="s">
        <v>240</v>
      </c>
      <c r="H374">
        <v>4256071258</v>
      </c>
      <c r="I374">
        <v>126466875</v>
      </c>
      <c r="J374">
        <v>0</v>
      </c>
    </row>
    <row r="375" spans="1:10" x14ac:dyDescent="0.25">
      <c r="A375" s="1">
        <v>43887.75</v>
      </c>
      <c r="B375" s="2" t="s">
        <v>2</v>
      </c>
      <c r="C375">
        <v>10</v>
      </c>
      <c r="D375" s="2" t="s">
        <v>35</v>
      </c>
      <c r="E375">
        <v>997</v>
      </c>
      <c r="F375" s="2" t="s">
        <v>49</v>
      </c>
      <c r="G375" s="2" t="s">
        <v>50</v>
      </c>
      <c r="H375">
        <v>0</v>
      </c>
      <c r="I375">
        <v>0</v>
      </c>
      <c r="J375">
        <v>0</v>
      </c>
    </row>
    <row r="376" spans="1:10" x14ac:dyDescent="0.25">
      <c r="A376" s="1">
        <v>43887.75</v>
      </c>
      <c r="B376" s="2" t="s">
        <v>2</v>
      </c>
      <c r="C376">
        <v>2</v>
      </c>
      <c r="D376" s="2" t="s">
        <v>36</v>
      </c>
      <c r="E376">
        <v>7</v>
      </c>
      <c r="F376" s="2" t="s">
        <v>241</v>
      </c>
      <c r="G376" s="2" t="s">
        <v>242</v>
      </c>
      <c r="H376">
        <v>4573750286</v>
      </c>
      <c r="I376">
        <v>7320149366</v>
      </c>
      <c r="J376">
        <v>0</v>
      </c>
    </row>
    <row r="377" spans="1:10" x14ac:dyDescent="0.25">
      <c r="A377" s="1">
        <v>43887.75</v>
      </c>
      <c r="B377" s="2" t="s">
        <v>2</v>
      </c>
      <c r="C377">
        <v>2</v>
      </c>
      <c r="D377" s="2" t="s">
        <v>36</v>
      </c>
      <c r="E377">
        <v>998</v>
      </c>
      <c r="F377" s="2" t="s">
        <v>49</v>
      </c>
      <c r="G377" s="2" t="s">
        <v>50</v>
      </c>
      <c r="H377">
        <v>0</v>
      </c>
      <c r="I377">
        <v>0</v>
      </c>
      <c r="J377">
        <v>0</v>
      </c>
    </row>
    <row r="378" spans="1:10" x14ac:dyDescent="0.25">
      <c r="A378" s="1">
        <v>43887.75</v>
      </c>
      <c r="B378" s="2" t="s">
        <v>2</v>
      </c>
      <c r="C378">
        <v>5</v>
      </c>
      <c r="D378" s="2" t="s">
        <v>37</v>
      </c>
      <c r="E378">
        <v>25</v>
      </c>
      <c r="F378" s="2" t="s">
        <v>243</v>
      </c>
      <c r="G378" s="2" t="s">
        <v>244</v>
      </c>
      <c r="H378">
        <v>4613837528</v>
      </c>
      <c r="I378">
        <v>1221704167</v>
      </c>
      <c r="J378">
        <v>0</v>
      </c>
    </row>
    <row r="379" spans="1:10" x14ac:dyDescent="0.25">
      <c r="A379" s="1">
        <v>43887.75</v>
      </c>
      <c r="B379" s="2" t="s">
        <v>2</v>
      </c>
      <c r="C379">
        <v>5</v>
      </c>
      <c r="D379" s="2" t="s">
        <v>37</v>
      </c>
      <c r="E379">
        <v>28</v>
      </c>
      <c r="F379" s="2" t="s">
        <v>245</v>
      </c>
      <c r="G379" s="2" t="s">
        <v>246</v>
      </c>
      <c r="H379">
        <v>4540692987</v>
      </c>
      <c r="I379">
        <v>1187608718</v>
      </c>
      <c r="J379">
        <v>40</v>
      </c>
    </row>
    <row r="380" spans="1:10" x14ac:dyDescent="0.25">
      <c r="A380" s="1">
        <v>43887.75</v>
      </c>
      <c r="B380" s="2" t="s">
        <v>2</v>
      </c>
      <c r="C380">
        <v>5</v>
      </c>
      <c r="D380" s="2" t="s">
        <v>37</v>
      </c>
      <c r="E380">
        <v>29</v>
      </c>
      <c r="F380" s="2" t="s">
        <v>247</v>
      </c>
      <c r="G380" s="2" t="s">
        <v>248</v>
      </c>
      <c r="H380">
        <v>4507107289</v>
      </c>
      <c r="I380">
        <v>1179007</v>
      </c>
      <c r="J380">
        <v>0</v>
      </c>
    </row>
    <row r="381" spans="1:10" x14ac:dyDescent="0.25">
      <c r="A381" s="1">
        <v>43887.75</v>
      </c>
      <c r="B381" s="2" t="s">
        <v>2</v>
      </c>
      <c r="C381">
        <v>5</v>
      </c>
      <c r="D381" s="2" t="s">
        <v>37</v>
      </c>
      <c r="E381">
        <v>26</v>
      </c>
      <c r="F381" s="2" t="s">
        <v>249</v>
      </c>
      <c r="G381" s="2" t="s">
        <v>250</v>
      </c>
      <c r="H381">
        <v>4566754571</v>
      </c>
      <c r="I381">
        <v>1224507363</v>
      </c>
      <c r="J381">
        <v>2</v>
      </c>
    </row>
    <row r="382" spans="1:10" x14ac:dyDescent="0.25">
      <c r="A382" s="1">
        <v>43887.75</v>
      </c>
      <c r="B382" s="2" t="s">
        <v>2</v>
      </c>
      <c r="C382">
        <v>5</v>
      </c>
      <c r="D382" s="2" t="s">
        <v>37</v>
      </c>
      <c r="E382">
        <v>27</v>
      </c>
      <c r="F382" s="2" t="s">
        <v>251</v>
      </c>
      <c r="G382" s="2" t="s">
        <v>252</v>
      </c>
      <c r="H382">
        <v>4543490485</v>
      </c>
      <c r="I382">
        <v>1233845213</v>
      </c>
      <c r="J382">
        <v>8</v>
      </c>
    </row>
    <row r="383" spans="1:10" x14ac:dyDescent="0.25">
      <c r="A383" s="1">
        <v>43887.75</v>
      </c>
      <c r="B383" s="2" t="s">
        <v>2</v>
      </c>
      <c r="C383">
        <v>5</v>
      </c>
      <c r="D383" s="2" t="s">
        <v>37</v>
      </c>
      <c r="E383">
        <v>23</v>
      </c>
      <c r="F383" s="2" t="s">
        <v>253</v>
      </c>
      <c r="G383" s="2" t="s">
        <v>254</v>
      </c>
      <c r="H383">
        <v>4543839046</v>
      </c>
      <c r="I383">
        <v>1099352685</v>
      </c>
      <c r="J383">
        <v>0</v>
      </c>
    </row>
    <row r="384" spans="1:10" x14ac:dyDescent="0.25">
      <c r="A384" s="1">
        <v>43887.75</v>
      </c>
      <c r="B384" s="2" t="s">
        <v>2</v>
      </c>
      <c r="C384">
        <v>5</v>
      </c>
      <c r="D384" s="2" t="s">
        <v>37</v>
      </c>
      <c r="E384">
        <v>24</v>
      </c>
      <c r="F384" s="2" t="s">
        <v>255</v>
      </c>
      <c r="G384" s="2" t="s">
        <v>256</v>
      </c>
      <c r="H384">
        <v>45547497</v>
      </c>
      <c r="I384">
        <v>1154597109</v>
      </c>
      <c r="J384">
        <v>0</v>
      </c>
    </row>
    <row r="385" spans="1:10" x14ac:dyDescent="0.25">
      <c r="A385" s="1">
        <v>43887.75</v>
      </c>
      <c r="B385" s="2" t="s">
        <v>2</v>
      </c>
      <c r="C385">
        <v>5</v>
      </c>
      <c r="D385" s="2" t="s">
        <v>37</v>
      </c>
      <c r="E385">
        <v>999</v>
      </c>
      <c r="F385" s="2" t="s">
        <v>49</v>
      </c>
      <c r="G385" s="2" t="s">
        <v>50</v>
      </c>
      <c r="H385">
        <v>0</v>
      </c>
      <c r="I385">
        <v>0</v>
      </c>
      <c r="J385">
        <v>21</v>
      </c>
    </row>
    <row r="386" spans="1:10" x14ac:dyDescent="0.25">
      <c r="A386" s="1">
        <v>43888.75</v>
      </c>
      <c r="B386" s="2" t="s">
        <v>2</v>
      </c>
      <c r="C386">
        <v>13</v>
      </c>
      <c r="D386" s="2" t="s">
        <v>17</v>
      </c>
      <c r="E386">
        <v>69</v>
      </c>
      <c r="F386" s="2" t="s">
        <v>41</v>
      </c>
      <c r="G386" s="2" t="s">
        <v>42</v>
      </c>
      <c r="H386">
        <v>4235103167</v>
      </c>
      <c r="I386">
        <v>1416754574</v>
      </c>
      <c r="J386">
        <v>0</v>
      </c>
    </row>
    <row r="387" spans="1:10" x14ac:dyDescent="0.25">
      <c r="A387" s="1">
        <v>43888.75</v>
      </c>
      <c r="B387" s="2" t="s">
        <v>2</v>
      </c>
      <c r="C387">
        <v>13</v>
      </c>
      <c r="D387" s="2" t="s">
        <v>17</v>
      </c>
      <c r="E387">
        <v>66</v>
      </c>
      <c r="F387" s="2" t="s">
        <v>43</v>
      </c>
      <c r="G387" s="2" t="s">
        <v>44</v>
      </c>
      <c r="H387">
        <v>4235122196</v>
      </c>
      <c r="I387">
        <v>1339843823</v>
      </c>
      <c r="J387">
        <v>0</v>
      </c>
    </row>
    <row r="388" spans="1:10" x14ac:dyDescent="0.25">
      <c r="A388" s="1">
        <v>43888.75</v>
      </c>
      <c r="B388" s="2" t="s">
        <v>2</v>
      </c>
      <c r="C388">
        <v>13</v>
      </c>
      <c r="D388" s="2" t="s">
        <v>17</v>
      </c>
      <c r="E388">
        <v>68</v>
      </c>
      <c r="F388" s="2" t="s">
        <v>45</v>
      </c>
      <c r="G388" s="2" t="s">
        <v>46</v>
      </c>
      <c r="H388">
        <v>4246458398</v>
      </c>
      <c r="I388">
        <v>1421364822</v>
      </c>
      <c r="J388">
        <v>0</v>
      </c>
    </row>
    <row r="389" spans="1:10" x14ac:dyDescent="0.25">
      <c r="A389" s="1">
        <v>43888.75</v>
      </c>
      <c r="B389" s="2" t="s">
        <v>2</v>
      </c>
      <c r="C389">
        <v>13</v>
      </c>
      <c r="D389" s="2" t="s">
        <v>17</v>
      </c>
      <c r="E389">
        <v>67</v>
      </c>
      <c r="F389" s="2" t="s">
        <v>47</v>
      </c>
      <c r="G389" s="2" t="s">
        <v>48</v>
      </c>
      <c r="H389">
        <v>426589177</v>
      </c>
      <c r="I389">
        <v>1370439971</v>
      </c>
      <c r="J389">
        <v>1</v>
      </c>
    </row>
    <row r="390" spans="1:10" x14ac:dyDescent="0.25">
      <c r="A390" s="1">
        <v>43888.75</v>
      </c>
      <c r="B390" s="2" t="s">
        <v>2</v>
      </c>
      <c r="C390">
        <v>13</v>
      </c>
      <c r="D390" s="2" t="s">
        <v>17</v>
      </c>
      <c r="E390">
        <v>979</v>
      </c>
      <c r="F390" s="2" t="s">
        <v>49</v>
      </c>
      <c r="G390" s="2" t="s">
        <v>50</v>
      </c>
      <c r="H390">
        <v>0</v>
      </c>
      <c r="I390">
        <v>0</v>
      </c>
      <c r="J390">
        <v>0</v>
      </c>
    </row>
    <row r="391" spans="1:10" x14ac:dyDescent="0.25">
      <c r="A391" s="1">
        <v>43888.75</v>
      </c>
      <c r="B391" s="2" t="s">
        <v>2</v>
      </c>
      <c r="C391">
        <v>17</v>
      </c>
      <c r="D391" s="2" t="s">
        <v>18</v>
      </c>
      <c r="E391">
        <v>77</v>
      </c>
      <c r="F391" s="2" t="s">
        <v>51</v>
      </c>
      <c r="G391" s="2" t="s">
        <v>52</v>
      </c>
      <c r="H391">
        <v>4066751177</v>
      </c>
      <c r="I391">
        <v>1659792442</v>
      </c>
      <c r="J391">
        <v>0</v>
      </c>
    </row>
    <row r="392" spans="1:10" x14ac:dyDescent="0.25">
      <c r="A392" s="1">
        <v>43888.75</v>
      </c>
      <c r="B392" s="2" t="s">
        <v>2</v>
      </c>
      <c r="C392">
        <v>17</v>
      </c>
      <c r="D392" s="2" t="s">
        <v>18</v>
      </c>
      <c r="E392">
        <v>76</v>
      </c>
      <c r="F392" s="2" t="s">
        <v>53</v>
      </c>
      <c r="G392" s="2" t="s">
        <v>54</v>
      </c>
      <c r="H392">
        <v>4063947052</v>
      </c>
      <c r="I392">
        <v>1580514834</v>
      </c>
      <c r="J392">
        <v>0</v>
      </c>
    </row>
    <row r="393" spans="1:10" x14ac:dyDescent="0.25">
      <c r="A393" s="1">
        <v>43888.75</v>
      </c>
      <c r="B393" s="2" t="s">
        <v>2</v>
      </c>
      <c r="C393">
        <v>17</v>
      </c>
      <c r="D393" s="2" t="s">
        <v>18</v>
      </c>
      <c r="E393">
        <v>980</v>
      </c>
      <c r="F393" s="2" t="s">
        <v>49</v>
      </c>
      <c r="G393" s="2" t="s">
        <v>50</v>
      </c>
      <c r="H393">
        <v>0</v>
      </c>
      <c r="I393">
        <v>0</v>
      </c>
      <c r="J393">
        <v>0</v>
      </c>
    </row>
    <row r="394" spans="1:10" x14ac:dyDescent="0.25">
      <c r="A394" s="1">
        <v>43888.75</v>
      </c>
      <c r="B394" s="2" t="s">
        <v>2</v>
      </c>
      <c r="C394">
        <v>4</v>
      </c>
      <c r="D394" s="2" t="s">
        <v>19</v>
      </c>
      <c r="E394">
        <v>21</v>
      </c>
      <c r="F394" s="2" t="s">
        <v>55</v>
      </c>
      <c r="G394" s="2" t="s">
        <v>56</v>
      </c>
      <c r="H394">
        <v>4649933453</v>
      </c>
      <c r="I394">
        <v>1135662422</v>
      </c>
      <c r="J394">
        <v>1</v>
      </c>
    </row>
    <row r="395" spans="1:10" x14ac:dyDescent="0.25">
      <c r="A395" s="1">
        <v>43888.75</v>
      </c>
      <c r="B395" s="2" t="s">
        <v>2</v>
      </c>
      <c r="C395">
        <v>4</v>
      </c>
      <c r="D395" s="2" t="s">
        <v>19</v>
      </c>
      <c r="E395">
        <v>981</v>
      </c>
      <c r="F395" s="2" t="s">
        <v>49</v>
      </c>
      <c r="G395" s="2" t="s">
        <v>50</v>
      </c>
      <c r="H395">
        <v>0</v>
      </c>
      <c r="I395">
        <v>0</v>
      </c>
      <c r="J395">
        <v>0</v>
      </c>
    </row>
    <row r="396" spans="1:10" x14ac:dyDescent="0.25">
      <c r="A396" s="1">
        <v>43888.75</v>
      </c>
      <c r="B396" s="2" t="s">
        <v>2</v>
      </c>
      <c r="C396">
        <v>18</v>
      </c>
      <c r="D396" s="2" t="s">
        <v>20</v>
      </c>
      <c r="E396">
        <v>79</v>
      </c>
      <c r="F396" s="2" t="s">
        <v>57</v>
      </c>
      <c r="G396" s="2" t="s">
        <v>58</v>
      </c>
      <c r="H396">
        <v>3890597598</v>
      </c>
      <c r="I396">
        <v>1659440194</v>
      </c>
      <c r="J396">
        <v>0</v>
      </c>
    </row>
    <row r="397" spans="1:10" x14ac:dyDescent="0.25">
      <c r="A397" s="1">
        <v>43888.75</v>
      </c>
      <c r="B397" s="2" t="s">
        <v>2</v>
      </c>
      <c r="C397">
        <v>18</v>
      </c>
      <c r="D397" s="2" t="s">
        <v>20</v>
      </c>
      <c r="E397">
        <v>78</v>
      </c>
      <c r="F397" s="2" t="s">
        <v>59</v>
      </c>
      <c r="G397" s="2" t="s">
        <v>60</v>
      </c>
      <c r="H397">
        <v>3929308681</v>
      </c>
      <c r="I397">
        <v>1625609692</v>
      </c>
      <c r="J397">
        <v>0</v>
      </c>
    </row>
    <row r="398" spans="1:10" x14ac:dyDescent="0.25">
      <c r="A398" s="1">
        <v>43888.75</v>
      </c>
      <c r="B398" s="2" t="s">
        <v>2</v>
      </c>
      <c r="C398">
        <v>18</v>
      </c>
      <c r="D398" s="2" t="s">
        <v>20</v>
      </c>
      <c r="E398">
        <v>101</v>
      </c>
      <c r="F398" s="2" t="s">
        <v>61</v>
      </c>
      <c r="G398" s="2" t="s">
        <v>62</v>
      </c>
      <c r="H398">
        <v>3908036878</v>
      </c>
      <c r="I398">
        <v>1712538864</v>
      </c>
      <c r="J398">
        <v>0</v>
      </c>
    </row>
    <row r="399" spans="1:10" x14ac:dyDescent="0.25">
      <c r="A399" s="1">
        <v>43888.75</v>
      </c>
      <c r="B399" s="2" t="s">
        <v>2</v>
      </c>
      <c r="C399">
        <v>18</v>
      </c>
      <c r="D399" s="2" t="s">
        <v>20</v>
      </c>
      <c r="E399">
        <v>80</v>
      </c>
      <c r="F399" s="2" t="s">
        <v>63</v>
      </c>
      <c r="G399" s="2" t="s">
        <v>64</v>
      </c>
      <c r="H399">
        <v>3810922769</v>
      </c>
      <c r="I399">
        <v>156434527</v>
      </c>
      <c r="J399">
        <v>0</v>
      </c>
    </row>
    <row r="400" spans="1:10" x14ac:dyDescent="0.25">
      <c r="A400" s="1">
        <v>43888.75</v>
      </c>
      <c r="B400" s="2" t="s">
        <v>2</v>
      </c>
      <c r="C400">
        <v>18</v>
      </c>
      <c r="D400" s="2" t="s">
        <v>20</v>
      </c>
      <c r="E400">
        <v>102</v>
      </c>
      <c r="F400" s="2" t="s">
        <v>65</v>
      </c>
      <c r="G400" s="2" t="s">
        <v>66</v>
      </c>
      <c r="H400">
        <v>3867624147</v>
      </c>
      <c r="I400">
        <v>1610157414</v>
      </c>
      <c r="J400">
        <v>0</v>
      </c>
    </row>
    <row r="401" spans="1:10" x14ac:dyDescent="0.25">
      <c r="A401" s="1">
        <v>43888.75</v>
      </c>
      <c r="B401" s="2" t="s">
        <v>2</v>
      </c>
      <c r="C401">
        <v>18</v>
      </c>
      <c r="D401" s="2" t="s">
        <v>20</v>
      </c>
      <c r="E401">
        <v>982</v>
      </c>
      <c r="F401" s="2" t="s">
        <v>49</v>
      </c>
      <c r="G401" s="2" t="s">
        <v>50</v>
      </c>
      <c r="H401">
        <v>0</v>
      </c>
      <c r="I401">
        <v>0</v>
      </c>
      <c r="J401">
        <v>0</v>
      </c>
    </row>
    <row r="402" spans="1:10" x14ac:dyDescent="0.25">
      <c r="A402" s="1">
        <v>43888.75</v>
      </c>
      <c r="B402" s="2" t="s">
        <v>2</v>
      </c>
      <c r="C402">
        <v>15</v>
      </c>
      <c r="D402" s="2" t="s">
        <v>21</v>
      </c>
      <c r="E402">
        <v>64</v>
      </c>
      <c r="F402" s="2" t="s">
        <v>67</v>
      </c>
      <c r="G402" s="2" t="s">
        <v>68</v>
      </c>
      <c r="H402">
        <v>4091404699</v>
      </c>
      <c r="I402">
        <v>1479528803</v>
      </c>
      <c r="J402">
        <v>0</v>
      </c>
    </row>
    <row r="403" spans="1:10" x14ac:dyDescent="0.25">
      <c r="A403" s="1">
        <v>43888.75</v>
      </c>
      <c r="B403" s="2" t="s">
        <v>2</v>
      </c>
      <c r="C403">
        <v>15</v>
      </c>
      <c r="D403" s="2" t="s">
        <v>21</v>
      </c>
      <c r="E403">
        <v>62</v>
      </c>
      <c r="F403" s="2" t="s">
        <v>69</v>
      </c>
      <c r="G403" s="2" t="s">
        <v>70</v>
      </c>
      <c r="H403">
        <v>4112969987</v>
      </c>
      <c r="I403">
        <v>1478151683</v>
      </c>
      <c r="J403">
        <v>0</v>
      </c>
    </row>
    <row r="404" spans="1:10" x14ac:dyDescent="0.25">
      <c r="A404" s="1">
        <v>43888.75</v>
      </c>
      <c r="B404" s="2" t="s">
        <v>2</v>
      </c>
      <c r="C404">
        <v>15</v>
      </c>
      <c r="D404" s="2" t="s">
        <v>21</v>
      </c>
      <c r="E404">
        <v>61</v>
      </c>
      <c r="F404" s="2" t="s">
        <v>71</v>
      </c>
      <c r="G404" s="2" t="s">
        <v>72</v>
      </c>
      <c r="H404">
        <v>4107465878</v>
      </c>
      <c r="I404">
        <v>1433240464</v>
      </c>
      <c r="J404">
        <v>0</v>
      </c>
    </row>
    <row r="405" spans="1:10" x14ac:dyDescent="0.25">
      <c r="A405" s="1">
        <v>43888.75</v>
      </c>
      <c r="B405" s="2" t="s">
        <v>2</v>
      </c>
      <c r="C405">
        <v>15</v>
      </c>
      <c r="D405" s="2" t="s">
        <v>21</v>
      </c>
      <c r="E405">
        <v>63</v>
      </c>
      <c r="F405" s="2" t="s">
        <v>73</v>
      </c>
      <c r="G405" s="2" t="s">
        <v>74</v>
      </c>
      <c r="H405">
        <v>4083956555</v>
      </c>
      <c r="I405">
        <v>1425084984</v>
      </c>
      <c r="J405">
        <v>3</v>
      </c>
    </row>
    <row r="406" spans="1:10" x14ac:dyDescent="0.25">
      <c r="A406" s="1">
        <v>43888.75</v>
      </c>
      <c r="B406" s="2" t="s">
        <v>2</v>
      </c>
      <c r="C406">
        <v>15</v>
      </c>
      <c r="D406" s="2" t="s">
        <v>21</v>
      </c>
      <c r="E406">
        <v>65</v>
      </c>
      <c r="F406" s="2" t="s">
        <v>75</v>
      </c>
      <c r="G406" s="2" t="s">
        <v>76</v>
      </c>
      <c r="H406">
        <v>4067821961</v>
      </c>
      <c r="I406">
        <v>147594026</v>
      </c>
      <c r="J406">
        <v>0</v>
      </c>
    </row>
    <row r="407" spans="1:10" x14ac:dyDescent="0.25">
      <c r="A407" s="1">
        <v>43888.75</v>
      </c>
      <c r="B407" s="2" t="s">
        <v>2</v>
      </c>
      <c r="C407">
        <v>15</v>
      </c>
      <c r="D407" s="2" t="s">
        <v>21</v>
      </c>
      <c r="E407">
        <v>983</v>
      </c>
      <c r="F407" s="2" t="s">
        <v>49</v>
      </c>
      <c r="G407" s="2" t="s">
        <v>50</v>
      </c>
      <c r="H407">
        <v>0</v>
      </c>
      <c r="I407">
        <v>0</v>
      </c>
      <c r="J407">
        <v>0</v>
      </c>
    </row>
    <row r="408" spans="1:10" x14ac:dyDescent="0.25">
      <c r="A408" s="1">
        <v>43888.75</v>
      </c>
      <c r="B408" s="2" t="s">
        <v>2</v>
      </c>
      <c r="C408">
        <v>8</v>
      </c>
      <c r="D408" s="2" t="s">
        <v>22</v>
      </c>
      <c r="E408">
        <v>37</v>
      </c>
      <c r="F408" s="2" t="s">
        <v>77</v>
      </c>
      <c r="G408" s="2" t="s">
        <v>78</v>
      </c>
      <c r="H408">
        <v>4449436681</v>
      </c>
      <c r="I408">
        <v>113417208</v>
      </c>
      <c r="J408">
        <v>0</v>
      </c>
    </row>
    <row r="409" spans="1:10" x14ac:dyDescent="0.25">
      <c r="A409" s="1">
        <v>43888.75</v>
      </c>
      <c r="B409" s="2" t="s">
        <v>2</v>
      </c>
      <c r="C409">
        <v>8</v>
      </c>
      <c r="D409" s="2" t="s">
        <v>22</v>
      </c>
      <c r="E409">
        <v>38</v>
      </c>
      <c r="F409" s="2" t="s">
        <v>79</v>
      </c>
      <c r="G409" s="2" t="s">
        <v>80</v>
      </c>
      <c r="H409">
        <v>4483599085</v>
      </c>
      <c r="I409">
        <v>1161868934</v>
      </c>
      <c r="J409">
        <v>0</v>
      </c>
    </row>
    <row r="410" spans="1:10" x14ac:dyDescent="0.25">
      <c r="A410" s="1">
        <v>43888.75</v>
      </c>
      <c r="B410" s="2" t="s">
        <v>2</v>
      </c>
      <c r="C410">
        <v>8</v>
      </c>
      <c r="D410" s="2" t="s">
        <v>22</v>
      </c>
      <c r="E410">
        <v>40</v>
      </c>
      <c r="F410" s="2" t="s">
        <v>81</v>
      </c>
      <c r="G410" s="2" t="s">
        <v>82</v>
      </c>
      <c r="H410">
        <v>4422268559</v>
      </c>
      <c r="I410">
        <v>1204068608</v>
      </c>
      <c r="J410">
        <v>0</v>
      </c>
    </row>
    <row r="411" spans="1:10" x14ac:dyDescent="0.25">
      <c r="A411" s="1">
        <v>43888.75</v>
      </c>
      <c r="B411" s="2" t="s">
        <v>2</v>
      </c>
      <c r="C411">
        <v>8</v>
      </c>
      <c r="D411" s="2" t="s">
        <v>22</v>
      </c>
      <c r="E411">
        <v>36</v>
      </c>
      <c r="F411" s="2" t="s">
        <v>83</v>
      </c>
      <c r="G411" s="2" t="s">
        <v>84</v>
      </c>
      <c r="H411">
        <v>4464600009</v>
      </c>
      <c r="I411">
        <v>1092615487</v>
      </c>
      <c r="J411">
        <v>18</v>
      </c>
    </row>
    <row r="412" spans="1:10" x14ac:dyDescent="0.25">
      <c r="A412" s="1">
        <v>43888.75</v>
      </c>
      <c r="B412" s="2" t="s">
        <v>2</v>
      </c>
      <c r="C412">
        <v>8</v>
      </c>
      <c r="D412" s="2" t="s">
        <v>22</v>
      </c>
      <c r="E412">
        <v>34</v>
      </c>
      <c r="F412" s="2" t="s">
        <v>85</v>
      </c>
      <c r="G412" s="2" t="s">
        <v>86</v>
      </c>
      <c r="H412">
        <v>4480107394</v>
      </c>
      <c r="I412">
        <v>1032834985</v>
      </c>
      <c r="J412">
        <v>10</v>
      </c>
    </row>
    <row r="413" spans="1:10" x14ac:dyDescent="0.25">
      <c r="A413" s="1">
        <v>43888.75</v>
      </c>
      <c r="B413" s="2" t="s">
        <v>2</v>
      </c>
      <c r="C413">
        <v>8</v>
      </c>
      <c r="D413" s="2" t="s">
        <v>22</v>
      </c>
      <c r="E413">
        <v>33</v>
      </c>
      <c r="F413" s="2" t="s">
        <v>87</v>
      </c>
      <c r="G413" s="2" t="s">
        <v>88</v>
      </c>
      <c r="H413">
        <v>4505193462</v>
      </c>
      <c r="I413">
        <v>9692632596</v>
      </c>
      <c r="J413">
        <v>63</v>
      </c>
    </row>
    <row r="414" spans="1:10" x14ac:dyDescent="0.25">
      <c r="A414" s="1">
        <v>43888.75</v>
      </c>
      <c r="B414" s="2" t="s">
        <v>2</v>
      </c>
      <c r="C414">
        <v>8</v>
      </c>
      <c r="D414" s="2" t="s">
        <v>22</v>
      </c>
      <c r="E414">
        <v>39</v>
      </c>
      <c r="F414" s="2" t="s">
        <v>89</v>
      </c>
      <c r="G414" s="2" t="s">
        <v>90</v>
      </c>
      <c r="H414">
        <v>4441722493</v>
      </c>
      <c r="I414">
        <v>1219913936</v>
      </c>
      <c r="J414">
        <v>0</v>
      </c>
    </row>
    <row r="415" spans="1:10" x14ac:dyDescent="0.25">
      <c r="A415" s="1">
        <v>43888.75</v>
      </c>
      <c r="B415" s="2" t="s">
        <v>2</v>
      </c>
      <c r="C415">
        <v>8</v>
      </c>
      <c r="D415" s="2" t="s">
        <v>22</v>
      </c>
      <c r="E415">
        <v>35</v>
      </c>
      <c r="F415" s="2" t="s">
        <v>91</v>
      </c>
      <c r="G415" s="2" t="s">
        <v>92</v>
      </c>
      <c r="H415">
        <v>4469735289</v>
      </c>
      <c r="I415">
        <v>1063007973</v>
      </c>
      <c r="J415">
        <v>0</v>
      </c>
    </row>
    <row r="416" spans="1:10" x14ac:dyDescent="0.25">
      <c r="A416" s="1">
        <v>43888.75</v>
      </c>
      <c r="B416" s="2" t="s">
        <v>2</v>
      </c>
      <c r="C416">
        <v>8</v>
      </c>
      <c r="D416" s="2" t="s">
        <v>22</v>
      </c>
      <c r="E416">
        <v>99</v>
      </c>
      <c r="F416" s="2" t="s">
        <v>93</v>
      </c>
      <c r="G416" s="2" t="s">
        <v>94</v>
      </c>
      <c r="H416">
        <v>4406090087</v>
      </c>
      <c r="I416">
        <v>125656295</v>
      </c>
      <c r="J416">
        <v>6</v>
      </c>
    </row>
    <row r="417" spans="1:10" x14ac:dyDescent="0.25">
      <c r="A417" s="1">
        <v>43888.75</v>
      </c>
      <c r="B417" s="2" t="s">
        <v>2</v>
      </c>
      <c r="C417">
        <v>8</v>
      </c>
      <c r="D417" s="2" t="s">
        <v>22</v>
      </c>
      <c r="E417">
        <v>984</v>
      </c>
      <c r="F417" s="2" t="s">
        <v>49</v>
      </c>
      <c r="G417" s="2" t="s">
        <v>50</v>
      </c>
      <c r="H417">
        <v>0</v>
      </c>
      <c r="I417">
        <v>0</v>
      </c>
      <c r="J417">
        <v>0</v>
      </c>
    </row>
    <row r="418" spans="1:10" x14ac:dyDescent="0.25">
      <c r="A418" s="1">
        <v>43888.75</v>
      </c>
      <c r="B418" s="2" t="s">
        <v>2</v>
      </c>
      <c r="C418">
        <v>6</v>
      </c>
      <c r="D418" s="2" t="s">
        <v>23</v>
      </c>
      <c r="E418">
        <v>31</v>
      </c>
      <c r="F418" s="2" t="s">
        <v>95</v>
      </c>
      <c r="G418" s="2" t="s">
        <v>96</v>
      </c>
      <c r="H418">
        <v>4594149817</v>
      </c>
      <c r="I418">
        <v>1362212502</v>
      </c>
      <c r="J418">
        <v>0</v>
      </c>
    </row>
    <row r="419" spans="1:10" x14ac:dyDescent="0.25">
      <c r="A419" s="1">
        <v>43888.75</v>
      </c>
      <c r="B419" s="2" t="s">
        <v>2</v>
      </c>
      <c r="C419">
        <v>6</v>
      </c>
      <c r="D419" s="2" t="s">
        <v>23</v>
      </c>
      <c r="E419">
        <v>93</v>
      </c>
      <c r="F419" s="2" t="s">
        <v>97</v>
      </c>
      <c r="G419" s="2" t="s">
        <v>98</v>
      </c>
      <c r="H419">
        <v>4595443546</v>
      </c>
      <c r="I419">
        <v>1266002909</v>
      </c>
      <c r="J419">
        <v>0</v>
      </c>
    </row>
    <row r="420" spans="1:10" x14ac:dyDescent="0.25">
      <c r="A420" s="1">
        <v>43888.75</v>
      </c>
      <c r="B420" s="2" t="s">
        <v>2</v>
      </c>
      <c r="C420">
        <v>6</v>
      </c>
      <c r="D420" s="2" t="s">
        <v>23</v>
      </c>
      <c r="E420">
        <v>32</v>
      </c>
      <c r="F420" s="2" t="s">
        <v>99</v>
      </c>
      <c r="G420" s="2" t="s">
        <v>100</v>
      </c>
      <c r="H420">
        <v>456494354</v>
      </c>
      <c r="I420">
        <v>1376813649</v>
      </c>
      <c r="J420">
        <v>0</v>
      </c>
    </row>
    <row r="421" spans="1:10" x14ac:dyDescent="0.25">
      <c r="A421" s="1">
        <v>43888.75</v>
      </c>
      <c r="B421" s="2" t="s">
        <v>2</v>
      </c>
      <c r="C421">
        <v>6</v>
      </c>
      <c r="D421" s="2" t="s">
        <v>23</v>
      </c>
      <c r="E421">
        <v>30</v>
      </c>
      <c r="F421" s="2" t="s">
        <v>101</v>
      </c>
      <c r="G421" s="2" t="s">
        <v>102</v>
      </c>
      <c r="H421">
        <v>4606255516</v>
      </c>
      <c r="I421">
        <v>132348383</v>
      </c>
      <c r="J421">
        <v>0</v>
      </c>
    </row>
    <row r="422" spans="1:10" x14ac:dyDescent="0.25">
      <c r="A422" s="1">
        <v>43888.75</v>
      </c>
      <c r="B422" s="2" t="s">
        <v>2</v>
      </c>
      <c r="C422">
        <v>6</v>
      </c>
      <c r="D422" s="2" t="s">
        <v>23</v>
      </c>
      <c r="E422">
        <v>985</v>
      </c>
      <c r="F422" s="2" t="s">
        <v>49</v>
      </c>
      <c r="G422" s="2" t="s">
        <v>50</v>
      </c>
      <c r="H422">
        <v>0</v>
      </c>
      <c r="I422">
        <v>0</v>
      </c>
      <c r="J422">
        <v>0</v>
      </c>
    </row>
    <row r="423" spans="1:10" x14ac:dyDescent="0.25">
      <c r="A423" s="1">
        <v>43888.75</v>
      </c>
      <c r="B423" s="2" t="s">
        <v>2</v>
      </c>
      <c r="C423">
        <v>12</v>
      </c>
      <c r="D423" s="2" t="s">
        <v>24</v>
      </c>
      <c r="E423">
        <v>60</v>
      </c>
      <c r="F423" s="2" t="s">
        <v>103</v>
      </c>
      <c r="G423" s="2" t="s">
        <v>104</v>
      </c>
      <c r="H423">
        <v>4163964569</v>
      </c>
      <c r="I423">
        <v>1335117161</v>
      </c>
      <c r="J423">
        <v>0</v>
      </c>
    </row>
    <row r="424" spans="1:10" x14ac:dyDescent="0.25">
      <c r="A424" s="1">
        <v>43888.75</v>
      </c>
      <c r="B424" s="2" t="s">
        <v>2</v>
      </c>
      <c r="C424">
        <v>12</v>
      </c>
      <c r="D424" s="2" t="s">
        <v>24</v>
      </c>
      <c r="E424">
        <v>59</v>
      </c>
      <c r="F424" s="2" t="s">
        <v>105</v>
      </c>
      <c r="G424" s="2" t="s">
        <v>106</v>
      </c>
      <c r="H424">
        <v>4146759465</v>
      </c>
      <c r="I424">
        <v>1290368482</v>
      </c>
      <c r="J424">
        <v>0</v>
      </c>
    </row>
    <row r="425" spans="1:10" x14ac:dyDescent="0.25">
      <c r="A425" s="1">
        <v>43888.75</v>
      </c>
      <c r="B425" s="2" t="s">
        <v>2</v>
      </c>
      <c r="C425">
        <v>12</v>
      </c>
      <c r="D425" s="2" t="s">
        <v>24</v>
      </c>
      <c r="E425">
        <v>57</v>
      </c>
      <c r="F425" s="2" t="s">
        <v>107</v>
      </c>
      <c r="G425" s="2" t="s">
        <v>108</v>
      </c>
      <c r="H425">
        <v>4240488444</v>
      </c>
      <c r="I425">
        <v>1286205939</v>
      </c>
      <c r="J425">
        <v>0</v>
      </c>
    </row>
    <row r="426" spans="1:10" x14ac:dyDescent="0.25">
      <c r="A426" s="1">
        <v>43888.75</v>
      </c>
      <c r="B426" s="2" t="s">
        <v>2</v>
      </c>
      <c r="C426">
        <v>12</v>
      </c>
      <c r="D426" s="2" t="s">
        <v>24</v>
      </c>
      <c r="E426">
        <v>58</v>
      </c>
      <c r="F426" s="2" t="s">
        <v>109</v>
      </c>
      <c r="G426" s="2" t="s">
        <v>110</v>
      </c>
      <c r="H426">
        <v>4189277044</v>
      </c>
      <c r="I426">
        <v>1248366722</v>
      </c>
      <c r="J426">
        <v>3</v>
      </c>
    </row>
    <row r="427" spans="1:10" x14ac:dyDescent="0.25">
      <c r="A427" s="1">
        <v>43888.75</v>
      </c>
      <c r="B427" s="2" t="s">
        <v>2</v>
      </c>
      <c r="C427">
        <v>12</v>
      </c>
      <c r="D427" s="2" t="s">
        <v>24</v>
      </c>
      <c r="E427">
        <v>56</v>
      </c>
      <c r="F427" s="2" t="s">
        <v>111</v>
      </c>
      <c r="G427" s="2" t="s">
        <v>112</v>
      </c>
      <c r="H427">
        <v>424173828</v>
      </c>
      <c r="I427">
        <v>1210473416</v>
      </c>
      <c r="J427">
        <v>0</v>
      </c>
    </row>
    <row r="428" spans="1:10" x14ac:dyDescent="0.25">
      <c r="A428" s="1">
        <v>43888.75</v>
      </c>
      <c r="B428" s="2" t="s">
        <v>2</v>
      </c>
      <c r="C428">
        <v>12</v>
      </c>
      <c r="D428" s="2" t="s">
        <v>24</v>
      </c>
      <c r="E428">
        <v>986</v>
      </c>
      <c r="F428" s="2" t="s">
        <v>49</v>
      </c>
      <c r="G428" s="2" t="s">
        <v>50</v>
      </c>
      <c r="H428">
        <v>0</v>
      </c>
      <c r="I428">
        <v>0</v>
      </c>
      <c r="J428">
        <v>0</v>
      </c>
    </row>
    <row r="429" spans="1:10" x14ac:dyDescent="0.25">
      <c r="A429" s="1">
        <v>43888.75</v>
      </c>
      <c r="B429" s="2" t="s">
        <v>2</v>
      </c>
      <c r="C429">
        <v>7</v>
      </c>
      <c r="D429" s="2" t="s">
        <v>25</v>
      </c>
      <c r="E429">
        <v>10</v>
      </c>
      <c r="F429" s="2" t="s">
        <v>113</v>
      </c>
      <c r="G429" s="2" t="s">
        <v>114</v>
      </c>
      <c r="H429">
        <v>4441149314</v>
      </c>
      <c r="I429">
        <v>89326992</v>
      </c>
      <c r="J429">
        <v>0</v>
      </c>
    </row>
    <row r="430" spans="1:10" x14ac:dyDescent="0.25">
      <c r="A430" s="1">
        <v>43888.75</v>
      </c>
      <c r="B430" s="2" t="s">
        <v>2</v>
      </c>
      <c r="C430">
        <v>7</v>
      </c>
      <c r="D430" s="2" t="s">
        <v>25</v>
      </c>
      <c r="E430">
        <v>8</v>
      </c>
      <c r="F430" s="2" t="s">
        <v>115</v>
      </c>
      <c r="G430" s="2" t="s">
        <v>116</v>
      </c>
      <c r="H430">
        <v>4388570648</v>
      </c>
      <c r="I430">
        <v>8027850298</v>
      </c>
      <c r="J430">
        <v>0</v>
      </c>
    </row>
    <row r="431" spans="1:10" x14ac:dyDescent="0.25">
      <c r="A431" s="1">
        <v>43888.75</v>
      </c>
      <c r="B431" s="2" t="s">
        <v>2</v>
      </c>
      <c r="C431">
        <v>7</v>
      </c>
      <c r="D431" s="2" t="s">
        <v>25</v>
      </c>
      <c r="E431">
        <v>11</v>
      </c>
      <c r="F431" s="2" t="s">
        <v>117</v>
      </c>
      <c r="G431" s="2" t="s">
        <v>118</v>
      </c>
      <c r="H431">
        <v>4410704991</v>
      </c>
      <c r="I431">
        <v>98281897</v>
      </c>
      <c r="J431">
        <v>1</v>
      </c>
    </row>
    <row r="432" spans="1:10" x14ac:dyDescent="0.25">
      <c r="A432" s="1">
        <v>43888.75</v>
      </c>
      <c r="B432" s="2" t="s">
        <v>2</v>
      </c>
      <c r="C432">
        <v>7</v>
      </c>
      <c r="D432" s="2" t="s">
        <v>25</v>
      </c>
      <c r="E432">
        <v>9</v>
      </c>
      <c r="F432" s="2" t="s">
        <v>119</v>
      </c>
      <c r="G432" s="2" t="s">
        <v>120</v>
      </c>
      <c r="H432">
        <v>4430750461</v>
      </c>
      <c r="I432">
        <v>8481108654</v>
      </c>
      <c r="J432">
        <v>18</v>
      </c>
    </row>
    <row r="433" spans="1:10" x14ac:dyDescent="0.25">
      <c r="A433" s="1">
        <v>43888.75</v>
      </c>
      <c r="B433" s="2" t="s">
        <v>2</v>
      </c>
      <c r="C433">
        <v>7</v>
      </c>
      <c r="D433" s="2" t="s">
        <v>25</v>
      </c>
      <c r="E433">
        <v>987</v>
      </c>
      <c r="F433" s="2" t="s">
        <v>49</v>
      </c>
      <c r="G433" s="2" t="s">
        <v>50</v>
      </c>
      <c r="H433">
        <v>0</v>
      </c>
      <c r="I433">
        <v>0</v>
      </c>
      <c r="J433">
        <v>0</v>
      </c>
    </row>
    <row r="434" spans="1:10" x14ac:dyDescent="0.25">
      <c r="A434" s="1">
        <v>43888.75</v>
      </c>
      <c r="B434" s="2" t="s">
        <v>2</v>
      </c>
      <c r="C434">
        <v>3</v>
      </c>
      <c r="D434" s="2" t="s">
        <v>26</v>
      </c>
      <c r="E434">
        <v>16</v>
      </c>
      <c r="F434" s="2" t="s">
        <v>121</v>
      </c>
      <c r="G434" s="2" t="s">
        <v>122</v>
      </c>
      <c r="H434">
        <v>4569441368</v>
      </c>
      <c r="I434">
        <v>9668424528</v>
      </c>
      <c r="J434">
        <v>72</v>
      </c>
    </row>
    <row r="435" spans="1:10" x14ac:dyDescent="0.25">
      <c r="A435" s="1">
        <v>43888.75</v>
      </c>
      <c r="B435" s="2" t="s">
        <v>2</v>
      </c>
      <c r="C435">
        <v>3</v>
      </c>
      <c r="D435" s="2" t="s">
        <v>26</v>
      </c>
      <c r="E435">
        <v>17</v>
      </c>
      <c r="F435" s="2" t="s">
        <v>123</v>
      </c>
      <c r="G435" s="2" t="s">
        <v>124</v>
      </c>
      <c r="H435">
        <v>4553993052</v>
      </c>
      <c r="I435">
        <v>1021910323</v>
      </c>
      <c r="J435">
        <v>10</v>
      </c>
    </row>
    <row r="436" spans="1:10" x14ac:dyDescent="0.25">
      <c r="A436" s="1">
        <v>43888.75</v>
      </c>
      <c r="B436" s="2" t="s">
        <v>2</v>
      </c>
      <c r="C436">
        <v>3</v>
      </c>
      <c r="D436" s="2" t="s">
        <v>26</v>
      </c>
      <c r="E436">
        <v>13</v>
      </c>
      <c r="F436" s="2" t="s">
        <v>125</v>
      </c>
      <c r="G436" s="2" t="s">
        <v>126</v>
      </c>
      <c r="H436">
        <v>458099912</v>
      </c>
      <c r="I436">
        <v>9085159546</v>
      </c>
      <c r="J436">
        <v>0</v>
      </c>
    </row>
    <row r="437" spans="1:10" x14ac:dyDescent="0.25">
      <c r="A437" s="1">
        <v>43888.75</v>
      </c>
      <c r="B437" s="2" t="s">
        <v>2</v>
      </c>
      <c r="C437">
        <v>3</v>
      </c>
      <c r="D437" s="2" t="s">
        <v>26</v>
      </c>
      <c r="E437">
        <v>19</v>
      </c>
      <c r="F437" s="2" t="s">
        <v>127</v>
      </c>
      <c r="G437" s="2" t="s">
        <v>128</v>
      </c>
      <c r="H437">
        <v>4513336675</v>
      </c>
      <c r="I437">
        <v>1002420865</v>
      </c>
      <c r="J437">
        <v>91</v>
      </c>
    </row>
    <row r="438" spans="1:10" x14ac:dyDescent="0.25">
      <c r="A438" s="1">
        <v>43888.75</v>
      </c>
      <c r="B438" s="2" t="s">
        <v>2</v>
      </c>
      <c r="C438">
        <v>3</v>
      </c>
      <c r="D438" s="2" t="s">
        <v>26</v>
      </c>
      <c r="E438">
        <v>97</v>
      </c>
      <c r="F438" s="2" t="s">
        <v>129</v>
      </c>
      <c r="G438" s="2" t="s">
        <v>130</v>
      </c>
      <c r="H438">
        <v>4585575781</v>
      </c>
      <c r="I438">
        <v>9393392246</v>
      </c>
      <c r="J438">
        <v>0</v>
      </c>
    </row>
    <row r="439" spans="1:10" x14ac:dyDescent="0.25">
      <c r="A439" s="1">
        <v>43888.75</v>
      </c>
      <c r="B439" s="2" t="s">
        <v>2</v>
      </c>
      <c r="C439">
        <v>3</v>
      </c>
      <c r="D439" s="2" t="s">
        <v>26</v>
      </c>
      <c r="E439">
        <v>98</v>
      </c>
      <c r="F439" s="2" t="s">
        <v>131</v>
      </c>
      <c r="G439" s="2" t="s">
        <v>132</v>
      </c>
      <c r="H439">
        <v>4531440693</v>
      </c>
      <c r="I439">
        <v>9503720769</v>
      </c>
      <c r="J439">
        <v>159</v>
      </c>
    </row>
    <row r="440" spans="1:10" x14ac:dyDescent="0.25">
      <c r="A440" s="1">
        <v>43888.75</v>
      </c>
      <c r="B440" s="2" t="s">
        <v>2</v>
      </c>
      <c r="C440">
        <v>3</v>
      </c>
      <c r="D440" s="2" t="s">
        <v>26</v>
      </c>
      <c r="E440">
        <v>20</v>
      </c>
      <c r="F440" s="2" t="s">
        <v>133</v>
      </c>
      <c r="G440" s="2" t="s">
        <v>134</v>
      </c>
      <c r="H440">
        <v>4515726772</v>
      </c>
      <c r="I440">
        <v>1079277363</v>
      </c>
      <c r="J440">
        <v>0</v>
      </c>
    </row>
    <row r="441" spans="1:10" x14ac:dyDescent="0.25">
      <c r="A441" s="1">
        <v>43888.75</v>
      </c>
      <c r="B441" s="2" t="s">
        <v>2</v>
      </c>
      <c r="C441">
        <v>3</v>
      </c>
      <c r="D441" s="2" t="s">
        <v>26</v>
      </c>
      <c r="E441">
        <v>15</v>
      </c>
      <c r="F441" s="2" t="s">
        <v>135</v>
      </c>
      <c r="G441" s="2" t="s">
        <v>136</v>
      </c>
      <c r="H441">
        <v>4546679409</v>
      </c>
      <c r="I441">
        <v>9190347404</v>
      </c>
      <c r="J441">
        <v>15</v>
      </c>
    </row>
    <row r="442" spans="1:10" x14ac:dyDescent="0.25">
      <c r="A442" s="1">
        <v>43888.75</v>
      </c>
      <c r="B442" s="2" t="s">
        <v>2</v>
      </c>
      <c r="C442">
        <v>3</v>
      </c>
      <c r="D442" s="2" t="s">
        <v>26</v>
      </c>
      <c r="E442">
        <v>108</v>
      </c>
      <c r="F442" s="2" t="s">
        <v>137</v>
      </c>
      <c r="G442" s="2" t="s">
        <v>138</v>
      </c>
      <c r="H442">
        <v>4558439043</v>
      </c>
      <c r="I442">
        <v>9273582472</v>
      </c>
      <c r="J442">
        <v>5</v>
      </c>
    </row>
    <row r="443" spans="1:10" x14ac:dyDescent="0.25">
      <c r="A443" s="1">
        <v>43888.75</v>
      </c>
      <c r="B443" s="2" t="s">
        <v>2</v>
      </c>
      <c r="C443">
        <v>3</v>
      </c>
      <c r="D443" s="2" t="s">
        <v>26</v>
      </c>
      <c r="E443">
        <v>18</v>
      </c>
      <c r="F443" s="2" t="s">
        <v>139</v>
      </c>
      <c r="G443" s="2" t="s">
        <v>140</v>
      </c>
      <c r="H443">
        <v>4518509264</v>
      </c>
      <c r="I443">
        <v>9160157191</v>
      </c>
      <c r="J443">
        <v>36</v>
      </c>
    </row>
    <row r="444" spans="1:10" x14ac:dyDescent="0.25">
      <c r="A444" s="1">
        <v>43888.75</v>
      </c>
      <c r="B444" s="2" t="s">
        <v>2</v>
      </c>
      <c r="C444">
        <v>3</v>
      </c>
      <c r="D444" s="2" t="s">
        <v>26</v>
      </c>
      <c r="E444">
        <v>14</v>
      </c>
      <c r="F444" s="2" t="s">
        <v>141</v>
      </c>
      <c r="G444" s="2" t="s">
        <v>142</v>
      </c>
      <c r="H444">
        <v>4617099261</v>
      </c>
      <c r="I444">
        <v>987147489</v>
      </c>
      <c r="J444">
        <v>3</v>
      </c>
    </row>
    <row r="445" spans="1:10" x14ac:dyDescent="0.25">
      <c r="A445" s="1">
        <v>43888.75</v>
      </c>
      <c r="B445" s="2" t="s">
        <v>2</v>
      </c>
      <c r="C445">
        <v>3</v>
      </c>
      <c r="D445" s="2" t="s">
        <v>26</v>
      </c>
      <c r="E445">
        <v>12</v>
      </c>
      <c r="F445" s="2" t="s">
        <v>143</v>
      </c>
      <c r="G445" s="2" t="s">
        <v>144</v>
      </c>
      <c r="H445">
        <v>4581701677</v>
      </c>
      <c r="I445">
        <v>8822868344</v>
      </c>
      <c r="J445">
        <v>0</v>
      </c>
    </row>
    <row r="446" spans="1:10" x14ac:dyDescent="0.25">
      <c r="A446" s="1">
        <v>43888.75</v>
      </c>
      <c r="B446" s="2" t="s">
        <v>2</v>
      </c>
      <c r="C446">
        <v>3</v>
      </c>
      <c r="D446" s="2" t="s">
        <v>26</v>
      </c>
      <c r="E446">
        <v>988</v>
      </c>
      <c r="F446" s="2" t="s">
        <v>49</v>
      </c>
      <c r="G446" s="2" t="s">
        <v>50</v>
      </c>
      <c r="H446">
        <v>0</v>
      </c>
      <c r="I446">
        <v>0</v>
      </c>
      <c r="J446">
        <v>12</v>
      </c>
    </row>
    <row r="447" spans="1:10" x14ac:dyDescent="0.25">
      <c r="A447" s="1">
        <v>43888.75</v>
      </c>
      <c r="B447" s="2" t="s">
        <v>2</v>
      </c>
      <c r="C447">
        <v>11</v>
      </c>
      <c r="D447" s="2" t="s">
        <v>27</v>
      </c>
      <c r="E447">
        <v>42</v>
      </c>
      <c r="F447" s="2" t="s">
        <v>145</v>
      </c>
      <c r="G447" s="2" t="s">
        <v>146</v>
      </c>
      <c r="H447">
        <v>4361675973</v>
      </c>
      <c r="I447">
        <v>135188753</v>
      </c>
      <c r="J447">
        <v>0</v>
      </c>
    </row>
    <row r="448" spans="1:10" x14ac:dyDescent="0.25">
      <c r="A448" s="1">
        <v>43888.75</v>
      </c>
      <c r="B448" s="2" t="s">
        <v>2</v>
      </c>
      <c r="C448">
        <v>11</v>
      </c>
      <c r="D448" s="2" t="s">
        <v>27</v>
      </c>
      <c r="E448">
        <v>44</v>
      </c>
      <c r="F448" s="2" t="s">
        <v>147</v>
      </c>
      <c r="G448" s="2" t="s">
        <v>148</v>
      </c>
      <c r="H448">
        <v>4285322304</v>
      </c>
      <c r="I448">
        <v>1357691127</v>
      </c>
      <c r="J448">
        <v>0</v>
      </c>
    </row>
    <row r="449" spans="1:10" x14ac:dyDescent="0.25">
      <c r="A449" s="1">
        <v>43888.75</v>
      </c>
      <c r="B449" s="2" t="s">
        <v>2</v>
      </c>
      <c r="C449">
        <v>11</v>
      </c>
      <c r="D449" s="2" t="s">
        <v>27</v>
      </c>
      <c r="E449">
        <v>109</v>
      </c>
      <c r="F449" s="2" t="s">
        <v>149</v>
      </c>
      <c r="G449" s="2" t="s">
        <v>150</v>
      </c>
      <c r="H449">
        <v>4316058534</v>
      </c>
      <c r="I449">
        <v>1371839535</v>
      </c>
      <c r="J449">
        <v>0</v>
      </c>
    </row>
    <row r="450" spans="1:10" x14ac:dyDescent="0.25">
      <c r="A450" s="1">
        <v>43888.75</v>
      </c>
      <c r="B450" s="2" t="s">
        <v>2</v>
      </c>
      <c r="C450">
        <v>11</v>
      </c>
      <c r="D450" s="2" t="s">
        <v>27</v>
      </c>
      <c r="E450">
        <v>43</v>
      </c>
      <c r="F450" s="2" t="s">
        <v>151</v>
      </c>
      <c r="G450" s="2" t="s">
        <v>152</v>
      </c>
      <c r="H450">
        <v>4330023926</v>
      </c>
      <c r="I450">
        <v>1345307182</v>
      </c>
      <c r="J450">
        <v>0</v>
      </c>
    </row>
    <row r="451" spans="1:10" x14ac:dyDescent="0.25">
      <c r="A451" s="1">
        <v>43888.75</v>
      </c>
      <c r="B451" s="2" t="s">
        <v>2</v>
      </c>
      <c r="C451">
        <v>11</v>
      </c>
      <c r="D451" s="2" t="s">
        <v>27</v>
      </c>
      <c r="E451">
        <v>41</v>
      </c>
      <c r="F451" s="2" t="s">
        <v>153</v>
      </c>
      <c r="G451" s="2" t="s">
        <v>154</v>
      </c>
      <c r="H451">
        <v>4391014021</v>
      </c>
      <c r="I451">
        <v>1291345989</v>
      </c>
      <c r="J451">
        <v>3</v>
      </c>
    </row>
    <row r="452" spans="1:10" x14ac:dyDescent="0.25">
      <c r="A452" s="1">
        <v>43888.75</v>
      </c>
      <c r="B452" s="2" t="s">
        <v>2</v>
      </c>
      <c r="C452">
        <v>11</v>
      </c>
      <c r="D452" s="2" t="s">
        <v>27</v>
      </c>
      <c r="E452">
        <v>989</v>
      </c>
      <c r="F452" s="2" t="s">
        <v>49</v>
      </c>
      <c r="G452" s="2" t="s">
        <v>50</v>
      </c>
      <c r="H452">
        <v>0</v>
      </c>
      <c r="I452">
        <v>0</v>
      </c>
      <c r="J452">
        <v>0</v>
      </c>
    </row>
    <row r="453" spans="1:10" x14ac:dyDescent="0.25">
      <c r="A453" s="1">
        <v>43888.75</v>
      </c>
      <c r="B453" s="2" t="s">
        <v>2</v>
      </c>
      <c r="C453">
        <v>14</v>
      </c>
      <c r="D453" s="2" t="s">
        <v>28</v>
      </c>
      <c r="E453">
        <v>70</v>
      </c>
      <c r="F453" s="2" t="s">
        <v>155</v>
      </c>
      <c r="G453" s="2" t="s">
        <v>156</v>
      </c>
      <c r="H453">
        <v>4155774754</v>
      </c>
      <c r="I453">
        <v>1465916051</v>
      </c>
      <c r="J453">
        <v>0</v>
      </c>
    </row>
    <row r="454" spans="1:10" x14ac:dyDescent="0.25">
      <c r="A454" s="1">
        <v>43888.75</v>
      </c>
      <c r="B454" s="2" t="s">
        <v>2</v>
      </c>
      <c r="C454">
        <v>14</v>
      </c>
      <c r="D454" s="2" t="s">
        <v>28</v>
      </c>
      <c r="E454">
        <v>94</v>
      </c>
      <c r="F454" s="2" t="s">
        <v>157</v>
      </c>
      <c r="G454" s="2" t="s">
        <v>158</v>
      </c>
      <c r="H454">
        <v>4158800826</v>
      </c>
      <c r="I454">
        <v>1422575407</v>
      </c>
      <c r="J454">
        <v>0</v>
      </c>
    </row>
    <row r="455" spans="1:10" x14ac:dyDescent="0.25">
      <c r="A455" s="1">
        <v>43888.75</v>
      </c>
      <c r="B455" s="2" t="s">
        <v>2</v>
      </c>
      <c r="C455">
        <v>14</v>
      </c>
      <c r="D455" s="2" t="s">
        <v>28</v>
      </c>
      <c r="E455">
        <v>990</v>
      </c>
      <c r="F455" s="2" t="s">
        <v>49</v>
      </c>
      <c r="G455" s="2" t="s">
        <v>50</v>
      </c>
      <c r="H455">
        <v>0</v>
      </c>
      <c r="I455">
        <v>0</v>
      </c>
      <c r="J455">
        <v>0</v>
      </c>
    </row>
    <row r="456" spans="1:10" x14ac:dyDescent="0.25">
      <c r="A456" s="1">
        <v>43888.75</v>
      </c>
      <c r="B456" s="2" t="s">
        <v>2</v>
      </c>
      <c r="C456">
        <v>1</v>
      </c>
      <c r="D456" s="2" t="s">
        <v>29</v>
      </c>
      <c r="E456">
        <v>6</v>
      </c>
      <c r="F456" s="2" t="s">
        <v>159</v>
      </c>
      <c r="G456" s="2" t="s">
        <v>160</v>
      </c>
      <c r="H456">
        <v>4491297351</v>
      </c>
      <c r="I456">
        <v>8615401155</v>
      </c>
      <c r="J456">
        <v>0</v>
      </c>
    </row>
    <row r="457" spans="1:10" x14ac:dyDescent="0.25">
      <c r="A457" s="1">
        <v>43888.75</v>
      </c>
      <c r="B457" s="2" t="s">
        <v>2</v>
      </c>
      <c r="C457">
        <v>1</v>
      </c>
      <c r="D457" s="2" t="s">
        <v>29</v>
      </c>
      <c r="E457">
        <v>5</v>
      </c>
      <c r="F457" s="2" t="s">
        <v>161</v>
      </c>
      <c r="G457" s="2" t="s">
        <v>162</v>
      </c>
      <c r="H457">
        <v>4489912921</v>
      </c>
      <c r="I457">
        <v>8204142547</v>
      </c>
      <c r="J457">
        <v>0</v>
      </c>
    </row>
    <row r="458" spans="1:10" x14ac:dyDescent="0.25">
      <c r="A458" s="1">
        <v>43888.75</v>
      </c>
      <c r="B458" s="2" t="s">
        <v>2</v>
      </c>
      <c r="C458">
        <v>1</v>
      </c>
      <c r="D458" s="2" t="s">
        <v>29</v>
      </c>
      <c r="E458">
        <v>96</v>
      </c>
      <c r="F458" s="2" t="s">
        <v>163</v>
      </c>
      <c r="G458" s="2" t="s">
        <v>164</v>
      </c>
      <c r="H458">
        <v>455665112</v>
      </c>
      <c r="I458">
        <v>8054082167</v>
      </c>
      <c r="J458">
        <v>0</v>
      </c>
    </row>
    <row r="459" spans="1:10" x14ac:dyDescent="0.25">
      <c r="A459" s="1">
        <v>43888.75</v>
      </c>
      <c r="B459" s="2" t="s">
        <v>2</v>
      </c>
      <c r="C459">
        <v>1</v>
      </c>
      <c r="D459" s="2" t="s">
        <v>29</v>
      </c>
      <c r="E459">
        <v>4</v>
      </c>
      <c r="F459" s="2" t="s">
        <v>165</v>
      </c>
      <c r="G459" s="2" t="s">
        <v>166</v>
      </c>
      <c r="H459">
        <v>4439329625</v>
      </c>
      <c r="I459">
        <v>7551171632</v>
      </c>
      <c r="J459">
        <v>0</v>
      </c>
    </row>
    <row r="460" spans="1:10" x14ac:dyDescent="0.25">
      <c r="A460" s="1">
        <v>43888.75</v>
      </c>
      <c r="B460" s="2" t="s">
        <v>2</v>
      </c>
      <c r="C460">
        <v>1</v>
      </c>
      <c r="D460" s="2" t="s">
        <v>29</v>
      </c>
      <c r="E460">
        <v>3</v>
      </c>
      <c r="F460" s="2" t="s">
        <v>167</v>
      </c>
      <c r="G460" s="2" t="s">
        <v>168</v>
      </c>
      <c r="H460">
        <v>4544588506</v>
      </c>
      <c r="I460">
        <v>8621915884</v>
      </c>
      <c r="J460">
        <v>0</v>
      </c>
    </row>
    <row r="461" spans="1:10" x14ac:dyDescent="0.25">
      <c r="A461" s="1">
        <v>43888.75</v>
      </c>
      <c r="B461" s="2" t="s">
        <v>2</v>
      </c>
      <c r="C461">
        <v>1</v>
      </c>
      <c r="D461" s="2" t="s">
        <v>29</v>
      </c>
      <c r="E461">
        <v>1</v>
      </c>
      <c r="F461" s="2" t="s">
        <v>169</v>
      </c>
      <c r="G461" s="2" t="s">
        <v>170</v>
      </c>
      <c r="H461">
        <v>450732745</v>
      </c>
      <c r="I461">
        <v>7680687483</v>
      </c>
      <c r="J461">
        <v>2</v>
      </c>
    </row>
    <row r="462" spans="1:10" x14ac:dyDescent="0.25">
      <c r="A462" s="1">
        <v>43888.75</v>
      </c>
      <c r="B462" s="2" t="s">
        <v>2</v>
      </c>
      <c r="C462">
        <v>1</v>
      </c>
      <c r="D462" s="2" t="s">
        <v>29</v>
      </c>
      <c r="E462">
        <v>103</v>
      </c>
      <c r="F462" s="2" t="s">
        <v>171</v>
      </c>
      <c r="G462" s="2" t="s">
        <v>172</v>
      </c>
      <c r="H462">
        <v>459214455</v>
      </c>
      <c r="I462">
        <v>8551078753</v>
      </c>
      <c r="J462">
        <v>0</v>
      </c>
    </row>
    <row r="463" spans="1:10" x14ac:dyDescent="0.25">
      <c r="A463" s="1">
        <v>43888.75</v>
      </c>
      <c r="B463" s="2" t="s">
        <v>2</v>
      </c>
      <c r="C463">
        <v>1</v>
      </c>
      <c r="D463" s="2" t="s">
        <v>29</v>
      </c>
      <c r="E463">
        <v>2</v>
      </c>
      <c r="F463" s="2" t="s">
        <v>173</v>
      </c>
      <c r="G463" s="2" t="s">
        <v>174</v>
      </c>
      <c r="H463">
        <v>4532398135</v>
      </c>
      <c r="I463">
        <v>8423234312</v>
      </c>
      <c r="J463">
        <v>0</v>
      </c>
    </row>
    <row r="464" spans="1:10" x14ac:dyDescent="0.25">
      <c r="A464" s="1">
        <v>43888.75</v>
      </c>
      <c r="B464" s="2" t="s">
        <v>2</v>
      </c>
      <c r="C464">
        <v>1</v>
      </c>
      <c r="D464" s="2" t="s">
        <v>29</v>
      </c>
      <c r="E464">
        <v>991</v>
      </c>
      <c r="F464" s="2" t="s">
        <v>49</v>
      </c>
      <c r="G464" s="2" t="s">
        <v>50</v>
      </c>
      <c r="H464">
        <v>0</v>
      </c>
      <c r="I464">
        <v>0</v>
      </c>
      <c r="J464">
        <v>0</v>
      </c>
    </row>
    <row r="465" spans="1:10" x14ac:dyDescent="0.25">
      <c r="A465" s="1">
        <v>43888.75</v>
      </c>
      <c r="B465" s="2" t="s">
        <v>2</v>
      </c>
      <c r="C465">
        <v>16</v>
      </c>
      <c r="D465" s="2" t="s">
        <v>30</v>
      </c>
      <c r="E465">
        <v>72</v>
      </c>
      <c r="F465" s="2" t="s">
        <v>175</v>
      </c>
      <c r="G465" s="2" t="s">
        <v>176</v>
      </c>
      <c r="H465">
        <v>4112559576</v>
      </c>
      <c r="I465">
        <v>1686736689</v>
      </c>
      <c r="J465">
        <v>1</v>
      </c>
    </row>
    <row r="466" spans="1:10" x14ac:dyDescent="0.25">
      <c r="A466" s="1">
        <v>43888.75</v>
      </c>
      <c r="B466" s="2" t="s">
        <v>2</v>
      </c>
      <c r="C466">
        <v>16</v>
      </c>
      <c r="D466" s="2" t="s">
        <v>30</v>
      </c>
      <c r="E466">
        <v>110</v>
      </c>
      <c r="F466" s="2" t="s">
        <v>177</v>
      </c>
      <c r="G466" s="2" t="s">
        <v>178</v>
      </c>
      <c r="H466">
        <v>4122705039</v>
      </c>
      <c r="I466">
        <v>1629520432</v>
      </c>
      <c r="J466">
        <v>0</v>
      </c>
    </row>
    <row r="467" spans="1:10" x14ac:dyDescent="0.25">
      <c r="A467" s="1">
        <v>43888.75</v>
      </c>
      <c r="B467" s="2" t="s">
        <v>2</v>
      </c>
      <c r="C467">
        <v>16</v>
      </c>
      <c r="D467" s="2" t="s">
        <v>30</v>
      </c>
      <c r="E467">
        <v>74</v>
      </c>
      <c r="F467" s="2" t="s">
        <v>179</v>
      </c>
      <c r="G467" s="2" t="s">
        <v>180</v>
      </c>
      <c r="H467">
        <v>4063848545</v>
      </c>
      <c r="I467">
        <v>1794601575</v>
      </c>
      <c r="J467">
        <v>0</v>
      </c>
    </row>
    <row r="468" spans="1:10" x14ac:dyDescent="0.25">
      <c r="A468" s="1">
        <v>43888.75</v>
      </c>
      <c r="B468" s="2" t="s">
        <v>2</v>
      </c>
      <c r="C468">
        <v>16</v>
      </c>
      <c r="D468" s="2" t="s">
        <v>30</v>
      </c>
      <c r="E468">
        <v>71</v>
      </c>
      <c r="F468" s="2" t="s">
        <v>181</v>
      </c>
      <c r="G468" s="2" t="s">
        <v>182</v>
      </c>
      <c r="H468">
        <v>4146226865</v>
      </c>
      <c r="I468">
        <v>1554305094</v>
      </c>
      <c r="J468">
        <v>0</v>
      </c>
    </row>
    <row r="469" spans="1:10" x14ac:dyDescent="0.25">
      <c r="A469" s="1">
        <v>43888.75</v>
      </c>
      <c r="B469" s="2" t="s">
        <v>2</v>
      </c>
      <c r="C469">
        <v>16</v>
      </c>
      <c r="D469" s="2" t="s">
        <v>30</v>
      </c>
      <c r="E469">
        <v>75</v>
      </c>
      <c r="F469" s="2" t="s">
        <v>183</v>
      </c>
      <c r="G469" s="2" t="s">
        <v>184</v>
      </c>
      <c r="H469">
        <v>4035354285</v>
      </c>
      <c r="I469">
        <v>181718973</v>
      </c>
      <c r="J469">
        <v>0</v>
      </c>
    </row>
    <row r="470" spans="1:10" x14ac:dyDescent="0.25">
      <c r="A470" s="1">
        <v>43888.75</v>
      </c>
      <c r="B470" s="2" t="s">
        <v>2</v>
      </c>
      <c r="C470">
        <v>16</v>
      </c>
      <c r="D470" s="2" t="s">
        <v>30</v>
      </c>
      <c r="E470">
        <v>73</v>
      </c>
      <c r="F470" s="2" t="s">
        <v>185</v>
      </c>
      <c r="G470" s="2" t="s">
        <v>186</v>
      </c>
      <c r="H470">
        <v>4047354739</v>
      </c>
      <c r="I470">
        <v>1723237181</v>
      </c>
      <c r="J470">
        <v>0</v>
      </c>
    </row>
    <row r="471" spans="1:10" x14ac:dyDescent="0.25">
      <c r="A471" s="1">
        <v>43888.75</v>
      </c>
      <c r="B471" s="2" t="s">
        <v>2</v>
      </c>
      <c r="C471">
        <v>16</v>
      </c>
      <c r="D471" s="2" t="s">
        <v>30</v>
      </c>
      <c r="E471">
        <v>992</v>
      </c>
      <c r="F471" s="2" t="s">
        <v>49</v>
      </c>
      <c r="G471" s="2" t="s">
        <v>50</v>
      </c>
      <c r="H471">
        <v>0</v>
      </c>
      <c r="I471">
        <v>0</v>
      </c>
      <c r="J471">
        <v>0</v>
      </c>
    </row>
    <row r="472" spans="1:10" x14ac:dyDescent="0.25">
      <c r="A472" s="1">
        <v>43888.75</v>
      </c>
      <c r="B472" s="2" t="s">
        <v>2</v>
      </c>
      <c r="C472">
        <v>20</v>
      </c>
      <c r="D472" s="2" t="s">
        <v>31</v>
      </c>
      <c r="E472">
        <v>92</v>
      </c>
      <c r="F472" s="2" t="s">
        <v>187</v>
      </c>
      <c r="G472" s="2" t="s">
        <v>188</v>
      </c>
      <c r="H472">
        <v>3921531192</v>
      </c>
      <c r="I472">
        <v>9110616306</v>
      </c>
      <c r="J472">
        <v>0</v>
      </c>
    </row>
    <row r="473" spans="1:10" x14ac:dyDescent="0.25">
      <c r="A473" s="1">
        <v>43888.75</v>
      </c>
      <c r="B473" s="2" t="s">
        <v>2</v>
      </c>
      <c r="C473">
        <v>20</v>
      </c>
      <c r="D473" s="2" t="s">
        <v>31</v>
      </c>
      <c r="E473">
        <v>91</v>
      </c>
      <c r="F473" s="2" t="s">
        <v>189</v>
      </c>
      <c r="G473" s="2" t="s">
        <v>190</v>
      </c>
      <c r="H473">
        <v>4032318834</v>
      </c>
      <c r="I473">
        <v>9330296393</v>
      </c>
      <c r="J473">
        <v>0</v>
      </c>
    </row>
    <row r="474" spans="1:10" x14ac:dyDescent="0.25">
      <c r="A474" s="1">
        <v>43888.75</v>
      </c>
      <c r="B474" s="2" t="s">
        <v>2</v>
      </c>
      <c r="C474">
        <v>20</v>
      </c>
      <c r="D474" s="2" t="s">
        <v>31</v>
      </c>
      <c r="E474">
        <v>95</v>
      </c>
      <c r="F474" s="2" t="s">
        <v>191</v>
      </c>
      <c r="G474" s="2" t="s">
        <v>192</v>
      </c>
      <c r="H474">
        <v>3990381075</v>
      </c>
      <c r="I474">
        <v>8591183151</v>
      </c>
      <c r="J474">
        <v>0</v>
      </c>
    </row>
    <row r="475" spans="1:10" x14ac:dyDescent="0.25">
      <c r="A475" s="1">
        <v>43888.75</v>
      </c>
      <c r="B475" s="2" t="s">
        <v>2</v>
      </c>
      <c r="C475">
        <v>20</v>
      </c>
      <c r="D475" s="2" t="s">
        <v>31</v>
      </c>
      <c r="E475">
        <v>90</v>
      </c>
      <c r="F475" s="2" t="s">
        <v>193</v>
      </c>
      <c r="G475" s="2" t="s">
        <v>194</v>
      </c>
      <c r="H475">
        <v>4072667657</v>
      </c>
      <c r="I475">
        <v>8559667131</v>
      </c>
      <c r="J475">
        <v>0</v>
      </c>
    </row>
    <row r="476" spans="1:10" x14ac:dyDescent="0.25">
      <c r="A476" s="1">
        <v>43888.75</v>
      </c>
      <c r="B476" s="2" t="s">
        <v>2</v>
      </c>
      <c r="C476">
        <v>20</v>
      </c>
      <c r="D476" s="2" t="s">
        <v>31</v>
      </c>
      <c r="E476">
        <v>111</v>
      </c>
      <c r="F476" s="2" t="s">
        <v>195</v>
      </c>
      <c r="G476" s="2" t="s">
        <v>196</v>
      </c>
      <c r="H476">
        <v>3916641462</v>
      </c>
      <c r="I476">
        <v>8526242676</v>
      </c>
      <c r="J476">
        <v>0</v>
      </c>
    </row>
    <row r="477" spans="1:10" x14ac:dyDescent="0.25">
      <c r="A477" s="1">
        <v>43888.75</v>
      </c>
      <c r="B477" s="2" t="s">
        <v>2</v>
      </c>
      <c r="C477">
        <v>20</v>
      </c>
      <c r="D477" s="2" t="s">
        <v>31</v>
      </c>
      <c r="E477">
        <v>993</v>
      </c>
      <c r="F477" s="2" t="s">
        <v>49</v>
      </c>
      <c r="G477" s="2" t="s">
        <v>50</v>
      </c>
      <c r="H477">
        <v>0</v>
      </c>
      <c r="I477">
        <v>0</v>
      </c>
      <c r="J477">
        <v>0</v>
      </c>
    </row>
    <row r="478" spans="1:10" x14ac:dyDescent="0.25">
      <c r="A478" s="1">
        <v>43888.75</v>
      </c>
      <c r="B478" s="2" t="s">
        <v>2</v>
      </c>
      <c r="C478">
        <v>19</v>
      </c>
      <c r="D478" s="2" t="s">
        <v>32</v>
      </c>
      <c r="E478">
        <v>84</v>
      </c>
      <c r="F478" s="2" t="s">
        <v>197</v>
      </c>
      <c r="G478" s="2" t="s">
        <v>198</v>
      </c>
      <c r="H478">
        <v>3730971088</v>
      </c>
      <c r="I478">
        <v>135845749</v>
      </c>
      <c r="J478">
        <v>0</v>
      </c>
    </row>
    <row r="479" spans="1:10" x14ac:dyDescent="0.25">
      <c r="A479" s="1">
        <v>43888.75</v>
      </c>
      <c r="B479" s="2" t="s">
        <v>2</v>
      </c>
      <c r="C479">
        <v>19</v>
      </c>
      <c r="D479" s="2" t="s">
        <v>32</v>
      </c>
      <c r="E479">
        <v>85</v>
      </c>
      <c r="F479" s="2" t="s">
        <v>199</v>
      </c>
      <c r="G479" s="2" t="s">
        <v>200</v>
      </c>
      <c r="H479">
        <v>3749213171</v>
      </c>
      <c r="I479">
        <v>1406184973</v>
      </c>
      <c r="J479">
        <v>0</v>
      </c>
    </row>
    <row r="480" spans="1:10" x14ac:dyDescent="0.25">
      <c r="A480" s="1">
        <v>43888.75</v>
      </c>
      <c r="B480" s="2" t="s">
        <v>2</v>
      </c>
      <c r="C480">
        <v>19</v>
      </c>
      <c r="D480" s="2" t="s">
        <v>32</v>
      </c>
      <c r="E480">
        <v>87</v>
      </c>
      <c r="F480" s="2" t="s">
        <v>201</v>
      </c>
      <c r="G480" s="2" t="s">
        <v>202</v>
      </c>
      <c r="H480">
        <v>3750287803</v>
      </c>
      <c r="I480">
        <v>1508704691</v>
      </c>
      <c r="J480">
        <v>1</v>
      </c>
    </row>
    <row r="481" spans="1:10" x14ac:dyDescent="0.25">
      <c r="A481" s="1">
        <v>43888.75</v>
      </c>
      <c r="B481" s="2" t="s">
        <v>2</v>
      </c>
      <c r="C481">
        <v>19</v>
      </c>
      <c r="D481" s="2" t="s">
        <v>32</v>
      </c>
      <c r="E481">
        <v>86</v>
      </c>
      <c r="F481" s="2" t="s">
        <v>203</v>
      </c>
      <c r="G481" s="2" t="s">
        <v>204</v>
      </c>
      <c r="H481">
        <v>3756705701</v>
      </c>
      <c r="I481">
        <v>1427909375</v>
      </c>
      <c r="J481">
        <v>0</v>
      </c>
    </row>
    <row r="482" spans="1:10" x14ac:dyDescent="0.25">
      <c r="A482" s="1">
        <v>43888.75</v>
      </c>
      <c r="B482" s="2" t="s">
        <v>2</v>
      </c>
      <c r="C482">
        <v>19</v>
      </c>
      <c r="D482" s="2" t="s">
        <v>32</v>
      </c>
      <c r="E482">
        <v>83</v>
      </c>
      <c r="F482" s="2" t="s">
        <v>205</v>
      </c>
      <c r="G482" s="2" t="s">
        <v>206</v>
      </c>
      <c r="H482">
        <v>3819395845</v>
      </c>
      <c r="I482">
        <v>1555572302</v>
      </c>
      <c r="J482">
        <v>0</v>
      </c>
    </row>
    <row r="483" spans="1:10" x14ac:dyDescent="0.25">
      <c r="A483" s="1">
        <v>43888.75</v>
      </c>
      <c r="B483" s="2" t="s">
        <v>2</v>
      </c>
      <c r="C483">
        <v>19</v>
      </c>
      <c r="D483" s="2" t="s">
        <v>32</v>
      </c>
      <c r="E483">
        <v>82</v>
      </c>
      <c r="F483" s="2" t="s">
        <v>207</v>
      </c>
      <c r="G483" s="2" t="s">
        <v>208</v>
      </c>
      <c r="H483">
        <v>3811569725</v>
      </c>
      <c r="I483">
        <v>133623567</v>
      </c>
      <c r="J483">
        <v>3</v>
      </c>
    </row>
    <row r="484" spans="1:10" x14ac:dyDescent="0.25">
      <c r="A484" s="1">
        <v>43888.75</v>
      </c>
      <c r="B484" s="2" t="s">
        <v>2</v>
      </c>
      <c r="C484">
        <v>19</v>
      </c>
      <c r="D484" s="2" t="s">
        <v>32</v>
      </c>
      <c r="E484">
        <v>88</v>
      </c>
      <c r="F484" s="2" t="s">
        <v>209</v>
      </c>
      <c r="G484" s="2" t="s">
        <v>210</v>
      </c>
      <c r="H484">
        <v>3692509198</v>
      </c>
      <c r="I484">
        <v>1473069891</v>
      </c>
      <c r="J484">
        <v>0</v>
      </c>
    </row>
    <row r="485" spans="1:10" x14ac:dyDescent="0.25">
      <c r="A485" s="1">
        <v>43888.75</v>
      </c>
      <c r="B485" s="2" t="s">
        <v>2</v>
      </c>
      <c r="C485">
        <v>19</v>
      </c>
      <c r="D485" s="2" t="s">
        <v>32</v>
      </c>
      <c r="E485">
        <v>89</v>
      </c>
      <c r="F485" s="2" t="s">
        <v>211</v>
      </c>
      <c r="G485" s="2" t="s">
        <v>212</v>
      </c>
      <c r="H485">
        <v>3705991687</v>
      </c>
      <c r="I485">
        <v>1529333182</v>
      </c>
      <c r="J485">
        <v>0</v>
      </c>
    </row>
    <row r="486" spans="1:10" x14ac:dyDescent="0.25">
      <c r="A486" s="1">
        <v>43888.75</v>
      </c>
      <c r="B486" s="2" t="s">
        <v>2</v>
      </c>
      <c r="C486">
        <v>19</v>
      </c>
      <c r="D486" s="2" t="s">
        <v>32</v>
      </c>
      <c r="E486">
        <v>81</v>
      </c>
      <c r="F486" s="2" t="s">
        <v>213</v>
      </c>
      <c r="G486" s="2" t="s">
        <v>214</v>
      </c>
      <c r="H486">
        <v>3801850065</v>
      </c>
      <c r="I486">
        <v>1251365684</v>
      </c>
      <c r="J486">
        <v>0</v>
      </c>
    </row>
    <row r="487" spans="1:10" x14ac:dyDescent="0.25">
      <c r="A487" s="1">
        <v>43888.75</v>
      </c>
      <c r="B487" s="2" t="s">
        <v>2</v>
      </c>
      <c r="C487">
        <v>19</v>
      </c>
      <c r="D487" s="2" t="s">
        <v>32</v>
      </c>
      <c r="E487">
        <v>994</v>
      </c>
      <c r="F487" s="2" t="s">
        <v>49</v>
      </c>
      <c r="G487" s="2" t="s">
        <v>50</v>
      </c>
      <c r="H487">
        <v>0</v>
      </c>
      <c r="I487">
        <v>0</v>
      </c>
      <c r="J487">
        <v>0</v>
      </c>
    </row>
    <row r="488" spans="1:10" x14ac:dyDescent="0.25">
      <c r="A488" s="1">
        <v>43888.75</v>
      </c>
      <c r="B488" s="2" t="s">
        <v>2</v>
      </c>
      <c r="C488">
        <v>9</v>
      </c>
      <c r="D488" s="2" t="s">
        <v>33</v>
      </c>
      <c r="E488">
        <v>51</v>
      </c>
      <c r="F488" s="2" t="s">
        <v>215</v>
      </c>
      <c r="G488" s="2" t="s">
        <v>216</v>
      </c>
      <c r="H488">
        <v>4346642752</v>
      </c>
      <c r="I488">
        <v>1188228844</v>
      </c>
      <c r="J488">
        <v>0</v>
      </c>
    </row>
    <row r="489" spans="1:10" x14ac:dyDescent="0.25">
      <c r="A489" s="1">
        <v>43888.75</v>
      </c>
      <c r="B489" s="2" t="s">
        <v>2</v>
      </c>
      <c r="C489">
        <v>9</v>
      </c>
      <c r="D489" s="2" t="s">
        <v>33</v>
      </c>
      <c r="E489">
        <v>48</v>
      </c>
      <c r="F489" s="2" t="s">
        <v>217</v>
      </c>
      <c r="G489" s="2" t="s">
        <v>218</v>
      </c>
      <c r="H489">
        <v>4376923077</v>
      </c>
      <c r="I489">
        <v>1125588885</v>
      </c>
      <c r="J489">
        <v>1</v>
      </c>
    </row>
    <row r="490" spans="1:10" x14ac:dyDescent="0.25">
      <c r="A490" s="1">
        <v>43888.75</v>
      </c>
      <c r="B490" s="2" t="s">
        <v>2</v>
      </c>
      <c r="C490">
        <v>9</v>
      </c>
      <c r="D490" s="2" t="s">
        <v>33</v>
      </c>
      <c r="E490">
        <v>53</v>
      </c>
      <c r="F490" s="2" t="s">
        <v>219</v>
      </c>
      <c r="G490" s="2" t="s">
        <v>220</v>
      </c>
      <c r="H490">
        <v>4276026758</v>
      </c>
      <c r="I490">
        <v>1111356398</v>
      </c>
      <c r="J490">
        <v>0</v>
      </c>
    </row>
    <row r="491" spans="1:10" x14ac:dyDescent="0.25">
      <c r="A491" s="1">
        <v>43888.75</v>
      </c>
      <c r="B491" s="2" t="s">
        <v>2</v>
      </c>
      <c r="C491">
        <v>9</v>
      </c>
      <c r="D491" s="2" t="s">
        <v>33</v>
      </c>
      <c r="E491">
        <v>49</v>
      </c>
      <c r="F491" s="2" t="s">
        <v>221</v>
      </c>
      <c r="G491" s="2" t="s">
        <v>222</v>
      </c>
      <c r="H491">
        <v>4355234873</v>
      </c>
      <c r="I491">
        <v>103086781</v>
      </c>
      <c r="J491">
        <v>0</v>
      </c>
    </row>
    <row r="492" spans="1:10" x14ac:dyDescent="0.25">
      <c r="A492" s="1">
        <v>43888.75</v>
      </c>
      <c r="B492" s="2" t="s">
        <v>2</v>
      </c>
      <c r="C492">
        <v>9</v>
      </c>
      <c r="D492" s="2" t="s">
        <v>33</v>
      </c>
      <c r="E492">
        <v>46</v>
      </c>
      <c r="F492" s="2" t="s">
        <v>223</v>
      </c>
      <c r="G492" s="2" t="s">
        <v>224</v>
      </c>
      <c r="H492">
        <v>4384432283</v>
      </c>
      <c r="I492">
        <v>1050151366</v>
      </c>
      <c r="J492">
        <v>0</v>
      </c>
    </row>
    <row r="493" spans="1:10" x14ac:dyDescent="0.25">
      <c r="A493" s="1">
        <v>43888.75</v>
      </c>
      <c r="B493" s="2" t="s">
        <v>2</v>
      </c>
      <c r="C493">
        <v>9</v>
      </c>
      <c r="D493" s="2" t="s">
        <v>33</v>
      </c>
      <c r="E493">
        <v>45</v>
      </c>
      <c r="F493" s="2" t="s">
        <v>225</v>
      </c>
      <c r="G493" s="2" t="s">
        <v>226</v>
      </c>
      <c r="H493">
        <v>4403674425</v>
      </c>
      <c r="I493">
        <v>1014173829</v>
      </c>
      <c r="J493">
        <v>0</v>
      </c>
    </row>
    <row r="494" spans="1:10" x14ac:dyDescent="0.25">
      <c r="A494" s="1">
        <v>43888.75</v>
      </c>
      <c r="B494" s="2" t="s">
        <v>2</v>
      </c>
      <c r="C494">
        <v>9</v>
      </c>
      <c r="D494" s="2" t="s">
        <v>33</v>
      </c>
      <c r="E494">
        <v>50</v>
      </c>
      <c r="F494" s="2" t="s">
        <v>227</v>
      </c>
      <c r="G494" s="2" t="s">
        <v>228</v>
      </c>
      <c r="H494">
        <v>4371553206</v>
      </c>
      <c r="I494">
        <v>1040127259</v>
      </c>
      <c r="J494">
        <v>0</v>
      </c>
    </row>
    <row r="495" spans="1:10" x14ac:dyDescent="0.25">
      <c r="A495" s="1">
        <v>43888.75</v>
      </c>
      <c r="B495" s="2" t="s">
        <v>2</v>
      </c>
      <c r="C495">
        <v>9</v>
      </c>
      <c r="D495" s="2" t="s">
        <v>33</v>
      </c>
      <c r="E495">
        <v>47</v>
      </c>
      <c r="F495" s="2" t="s">
        <v>229</v>
      </c>
      <c r="G495" s="2" t="s">
        <v>230</v>
      </c>
      <c r="H495">
        <v>43933465</v>
      </c>
      <c r="I495">
        <v>1091734146</v>
      </c>
      <c r="J495">
        <v>1</v>
      </c>
    </row>
    <row r="496" spans="1:10" x14ac:dyDescent="0.25">
      <c r="A496" s="1">
        <v>43888.75</v>
      </c>
      <c r="B496" s="2" t="s">
        <v>2</v>
      </c>
      <c r="C496">
        <v>9</v>
      </c>
      <c r="D496" s="2" t="s">
        <v>33</v>
      </c>
      <c r="E496">
        <v>100</v>
      </c>
      <c r="F496" s="2" t="s">
        <v>231</v>
      </c>
      <c r="G496" s="2" t="s">
        <v>232</v>
      </c>
      <c r="H496">
        <v>4388062274</v>
      </c>
      <c r="I496">
        <v>1109703315</v>
      </c>
      <c r="J496">
        <v>0</v>
      </c>
    </row>
    <row r="497" spans="1:10" x14ac:dyDescent="0.25">
      <c r="A497" s="1">
        <v>43888.75</v>
      </c>
      <c r="B497" s="2" t="s">
        <v>2</v>
      </c>
      <c r="C497">
        <v>9</v>
      </c>
      <c r="D497" s="2" t="s">
        <v>33</v>
      </c>
      <c r="E497">
        <v>52</v>
      </c>
      <c r="F497" s="2" t="s">
        <v>233</v>
      </c>
      <c r="G497" s="2" t="s">
        <v>234</v>
      </c>
      <c r="H497">
        <v>4331816374</v>
      </c>
      <c r="I497">
        <v>1133190988</v>
      </c>
      <c r="J497">
        <v>0</v>
      </c>
    </row>
    <row r="498" spans="1:10" x14ac:dyDescent="0.25">
      <c r="A498" s="1">
        <v>43888.75</v>
      </c>
      <c r="B498" s="2" t="s">
        <v>2</v>
      </c>
      <c r="C498">
        <v>9</v>
      </c>
      <c r="D498" s="2" t="s">
        <v>33</v>
      </c>
      <c r="E498">
        <v>995</v>
      </c>
      <c r="F498" s="2" t="s">
        <v>49</v>
      </c>
      <c r="G498" s="2" t="s">
        <v>50</v>
      </c>
      <c r="H498">
        <v>0</v>
      </c>
      <c r="I498">
        <v>0</v>
      </c>
      <c r="J498">
        <v>0</v>
      </c>
    </row>
    <row r="499" spans="1:10" x14ac:dyDescent="0.25">
      <c r="A499" s="1">
        <v>43888.75</v>
      </c>
      <c r="B499" s="2" t="s">
        <v>2</v>
      </c>
      <c r="C499">
        <v>4</v>
      </c>
      <c r="D499" s="2" t="s">
        <v>34</v>
      </c>
      <c r="E499">
        <v>22</v>
      </c>
      <c r="F499" s="2" t="s">
        <v>235</v>
      </c>
      <c r="G499" s="2" t="s">
        <v>236</v>
      </c>
      <c r="H499">
        <v>4606893511</v>
      </c>
      <c r="I499">
        <v>1112123097</v>
      </c>
      <c r="J499">
        <v>0</v>
      </c>
    </row>
    <row r="500" spans="1:10" x14ac:dyDescent="0.25">
      <c r="A500" s="1">
        <v>43888.75</v>
      </c>
      <c r="B500" s="2" t="s">
        <v>2</v>
      </c>
      <c r="C500">
        <v>4</v>
      </c>
      <c r="D500" s="2" t="s">
        <v>34</v>
      </c>
      <c r="E500">
        <v>996</v>
      </c>
      <c r="F500" s="2" t="s">
        <v>49</v>
      </c>
      <c r="G500" s="2" t="s">
        <v>50</v>
      </c>
      <c r="H500">
        <v>0</v>
      </c>
      <c r="I500">
        <v>0</v>
      </c>
      <c r="J500">
        <v>0</v>
      </c>
    </row>
    <row r="501" spans="1:10" x14ac:dyDescent="0.25">
      <c r="A501" s="1">
        <v>43888.75</v>
      </c>
      <c r="B501" s="2" t="s">
        <v>2</v>
      </c>
      <c r="C501">
        <v>10</v>
      </c>
      <c r="D501" s="2" t="s">
        <v>35</v>
      </c>
      <c r="E501">
        <v>54</v>
      </c>
      <c r="F501" s="2" t="s">
        <v>237</v>
      </c>
      <c r="G501" s="2" t="s">
        <v>238</v>
      </c>
      <c r="H501">
        <v>4310675841</v>
      </c>
      <c r="I501">
        <v>1238824698</v>
      </c>
      <c r="J501">
        <v>0</v>
      </c>
    </row>
    <row r="502" spans="1:10" x14ac:dyDescent="0.25">
      <c r="A502" s="1">
        <v>43888.75</v>
      </c>
      <c r="B502" s="2" t="s">
        <v>2</v>
      </c>
      <c r="C502">
        <v>10</v>
      </c>
      <c r="D502" s="2" t="s">
        <v>35</v>
      </c>
      <c r="E502">
        <v>55</v>
      </c>
      <c r="F502" s="2" t="s">
        <v>239</v>
      </c>
      <c r="G502" s="2" t="s">
        <v>240</v>
      </c>
      <c r="H502">
        <v>4256071258</v>
      </c>
      <c r="I502">
        <v>126466875</v>
      </c>
      <c r="J502">
        <v>0</v>
      </c>
    </row>
    <row r="503" spans="1:10" x14ac:dyDescent="0.25">
      <c r="A503" s="1">
        <v>43888.75</v>
      </c>
      <c r="B503" s="2" t="s">
        <v>2</v>
      </c>
      <c r="C503">
        <v>10</v>
      </c>
      <c r="D503" s="2" t="s">
        <v>35</v>
      </c>
      <c r="E503">
        <v>997</v>
      </c>
      <c r="F503" s="2" t="s">
        <v>49</v>
      </c>
      <c r="G503" s="2" t="s">
        <v>50</v>
      </c>
      <c r="H503">
        <v>0</v>
      </c>
      <c r="I503">
        <v>0</v>
      </c>
      <c r="J503">
        <v>0</v>
      </c>
    </row>
    <row r="504" spans="1:10" x14ac:dyDescent="0.25">
      <c r="A504" s="1">
        <v>43888.75</v>
      </c>
      <c r="B504" s="2" t="s">
        <v>2</v>
      </c>
      <c r="C504">
        <v>2</v>
      </c>
      <c r="D504" s="2" t="s">
        <v>36</v>
      </c>
      <c r="E504">
        <v>7</v>
      </c>
      <c r="F504" s="2" t="s">
        <v>241</v>
      </c>
      <c r="G504" s="2" t="s">
        <v>242</v>
      </c>
      <c r="H504">
        <v>4573750286</v>
      </c>
      <c r="I504">
        <v>7320149366</v>
      </c>
      <c r="J504">
        <v>0</v>
      </c>
    </row>
    <row r="505" spans="1:10" x14ac:dyDescent="0.25">
      <c r="A505" s="1">
        <v>43888.75</v>
      </c>
      <c r="B505" s="2" t="s">
        <v>2</v>
      </c>
      <c r="C505">
        <v>2</v>
      </c>
      <c r="D505" s="2" t="s">
        <v>36</v>
      </c>
      <c r="E505">
        <v>998</v>
      </c>
      <c r="F505" s="2" t="s">
        <v>49</v>
      </c>
      <c r="G505" s="2" t="s">
        <v>50</v>
      </c>
      <c r="H505">
        <v>0</v>
      </c>
      <c r="I505">
        <v>0</v>
      </c>
      <c r="J505">
        <v>0</v>
      </c>
    </row>
    <row r="506" spans="1:10" x14ac:dyDescent="0.25">
      <c r="A506" s="1">
        <v>43888.75</v>
      </c>
      <c r="B506" s="2" t="s">
        <v>2</v>
      </c>
      <c r="C506">
        <v>5</v>
      </c>
      <c r="D506" s="2" t="s">
        <v>37</v>
      </c>
      <c r="E506">
        <v>25</v>
      </c>
      <c r="F506" s="2" t="s">
        <v>243</v>
      </c>
      <c r="G506" s="2" t="s">
        <v>244</v>
      </c>
      <c r="H506">
        <v>4613837528</v>
      </c>
      <c r="I506">
        <v>1221704167</v>
      </c>
      <c r="J506">
        <v>0</v>
      </c>
    </row>
    <row r="507" spans="1:10" x14ac:dyDescent="0.25">
      <c r="A507" s="1">
        <v>43888.75</v>
      </c>
      <c r="B507" s="2" t="s">
        <v>2</v>
      </c>
      <c r="C507">
        <v>5</v>
      </c>
      <c r="D507" s="2" t="s">
        <v>37</v>
      </c>
      <c r="E507">
        <v>28</v>
      </c>
      <c r="F507" s="2" t="s">
        <v>245</v>
      </c>
      <c r="G507" s="2" t="s">
        <v>246</v>
      </c>
      <c r="H507">
        <v>4540692987</v>
      </c>
      <c r="I507">
        <v>1187608718</v>
      </c>
      <c r="J507">
        <v>59</v>
      </c>
    </row>
    <row r="508" spans="1:10" x14ac:dyDescent="0.25">
      <c r="A508" s="1">
        <v>43888.75</v>
      </c>
      <c r="B508" s="2" t="s">
        <v>2</v>
      </c>
      <c r="C508">
        <v>5</v>
      </c>
      <c r="D508" s="2" t="s">
        <v>37</v>
      </c>
      <c r="E508">
        <v>29</v>
      </c>
      <c r="F508" s="2" t="s">
        <v>247</v>
      </c>
      <c r="G508" s="2" t="s">
        <v>248</v>
      </c>
      <c r="H508">
        <v>4507107289</v>
      </c>
      <c r="I508">
        <v>1179007</v>
      </c>
      <c r="J508">
        <v>0</v>
      </c>
    </row>
    <row r="509" spans="1:10" x14ac:dyDescent="0.25">
      <c r="A509" s="1">
        <v>43888.75</v>
      </c>
      <c r="B509" s="2" t="s">
        <v>2</v>
      </c>
      <c r="C509">
        <v>5</v>
      </c>
      <c r="D509" s="2" t="s">
        <v>37</v>
      </c>
      <c r="E509">
        <v>26</v>
      </c>
      <c r="F509" s="2" t="s">
        <v>249</v>
      </c>
      <c r="G509" s="2" t="s">
        <v>250</v>
      </c>
      <c r="H509">
        <v>4566754571</v>
      </c>
      <c r="I509">
        <v>1224507363</v>
      </c>
      <c r="J509">
        <v>22</v>
      </c>
    </row>
    <row r="510" spans="1:10" x14ac:dyDescent="0.25">
      <c r="A510" s="1">
        <v>43888.75</v>
      </c>
      <c r="B510" s="2" t="s">
        <v>2</v>
      </c>
      <c r="C510">
        <v>5</v>
      </c>
      <c r="D510" s="2" t="s">
        <v>37</v>
      </c>
      <c r="E510">
        <v>27</v>
      </c>
      <c r="F510" s="2" t="s">
        <v>251</v>
      </c>
      <c r="G510" s="2" t="s">
        <v>252</v>
      </c>
      <c r="H510">
        <v>4543490485</v>
      </c>
      <c r="I510">
        <v>1233845213</v>
      </c>
      <c r="J510">
        <v>14</v>
      </c>
    </row>
    <row r="511" spans="1:10" x14ac:dyDescent="0.25">
      <c r="A511" s="1">
        <v>43888.75</v>
      </c>
      <c r="B511" s="2" t="s">
        <v>2</v>
      </c>
      <c r="C511">
        <v>5</v>
      </c>
      <c r="D511" s="2" t="s">
        <v>37</v>
      </c>
      <c r="E511">
        <v>23</v>
      </c>
      <c r="F511" s="2" t="s">
        <v>253</v>
      </c>
      <c r="G511" s="2" t="s">
        <v>254</v>
      </c>
      <c r="H511">
        <v>4543839046</v>
      </c>
      <c r="I511">
        <v>1099352685</v>
      </c>
      <c r="J511">
        <v>0</v>
      </c>
    </row>
    <row r="512" spans="1:10" x14ac:dyDescent="0.25">
      <c r="A512" s="1">
        <v>43888.75</v>
      </c>
      <c r="B512" s="2" t="s">
        <v>2</v>
      </c>
      <c r="C512">
        <v>5</v>
      </c>
      <c r="D512" s="2" t="s">
        <v>37</v>
      </c>
      <c r="E512">
        <v>24</v>
      </c>
      <c r="F512" s="2" t="s">
        <v>255</v>
      </c>
      <c r="G512" s="2" t="s">
        <v>256</v>
      </c>
      <c r="H512">
        <v>45547497</v>
      </c>
      <c r="I512">
        <v>1154597109</v>
      </c>
      <c r="J512">
        <v>3</v>
      </c>
    </row>
    <row r="513" spans="1:10" x14ac:dyDescent="0.25">
      <c r="A513" s="1">
        <v>43888.75</v>
      </c>
      <c r="B513" s="2" t="s">
        <v>2</v>
      </c>
      <c r="C513">
        <v>5</v>
      </c>
      <c r="D513" s="2" t="s">
        <v>37</v>
      </c>
      <c r="E513">
        <v>999</v>
      </c>
      <c r="F513" s="2" t="s">
        <v>49</v>
      </c>
      <c r="G513" s="2" t="s">
        <v>50</v>
      </c>
      <c r="H513">
        <v>0</v>
      </c>
      <c r="I513">
        <v>0</v>
      </c>
      <c r="J513">
        <v>13</v>
      </c>
    </row>
    <row r="514" spans="1:10" x14ac:dyDescent="0.25">
      <c r="A514" s="1">
        <v>43889.75</v>
      </c>
      <c r="B514" s="2" t="s">
        <v>2</v>
      </c>
      <c r="C514">
        <v>13</v>
      </c>
      <c r="D514" s="2" t="s">
        <v>17</v>
      </c>
      <c r="E514">
        <v>69</v>
      </c>
      <c r="F514" s="2" t="s">
        <v>41</v>
      </c>
      <c r="G514" s="2" t="s">
        <v>42</v>
      </c>
      <c r="H514">
        <v>4235103167</v>
      </c>
      <c r="I514">
        <v>1416754574</v>
      </c>
      <c r="J514">
        <v>0</v>
      </c>
    </row>
    <row r="515" spans="1:10" x14ac:dyDescent="0.25">
      <c r="A515" s="1">
        <v>43889.75</v>
      </c>
      <c r="B515" s="2" t="s">
        <v>2</v>
      </c>
      <c r="C515">
        <v>13</v>
      </c>
      <c r="D515" s="2" t="s">
        <v>17</v>
      </c>
      <c r="E515">
        <v>66</v>
      </c>
      <c r="F515" s="2" t="s">
        <v>43</v>
      </c>
      <c r="G515" s="2" t="s">
        <v>44</v>
      </c>
      <c r="H515">
        <v>4235122196</v>
      </c>
      <c r="I515">
        <v>1339843823</v>
      </c>
      <c r="J515">
        <v>0</v>
      </c>
    </row>
    <row r="516" spans="1:10" x14ac:dyDescent="0.25">
      <c r="A516" s="1">
        <v>43889.75</v>
      </c>
      <c r="B516" s="2" t="s">
        <v>2</v>
      </c>
      <c r="C516">
        <v>13</v>
      </c>
      <c r="D516" s="2" t="s">
        <v>17</v>
      </c>
      <c r="E516">
        <v>68</v>
      </c>
      <c r="F516" s="2" t="s">
        <v>45</v>
      </c>
      <c r="G516" s="2" t="s">
        <v>46</v>
      </c>
      <c r="H516">
        <v>4246458398</v>
      </c>
      <c r="I516">
        <v>1421364822</v>
      </c>
      <c r="J516">
        <v>0</v>
      </c>
    </row>
    <row r="517" spans="1:10" x14ac:dyDescent="0.25">
      <c r="A517" s="1">
        <v>43889.75</v>
      </c>
      <c r="B517" s="2" t="s">
        <v>2</v>
      </c>
      <c r="C517">
        <v>13</v>
      </c>
      <c r="D517" s="2" t="s">
        <v>17</v>
      </c>
      <c r="E517">
        <v>67</v>
      </c>
      <c r="F517" s="2" t="s">
        <v>47</v>
      </c>
      <c r="G517" s="2" t="s">
        <v>48</v>
      </c>
      <c r="H517">
        <v>426589177</v>
      </c>
      <c r="I517">
        <v>1370439971</v>
      </c>
      <c r="J517">
        <v>1</v>
      </c>
    </row>
    <row r="518" spans="1:10" x14ac:dyDescent="0.25">
      <c r="A518" s="1">
        <v>43889.75</v>
      </c>
      <c r="B518" s="2" t="s">
        <v>2</v>
      </c>
      <c r="C518">
        <v>13</v>
      </c>
      <c r="D518" s="2" t="s">
        <v>17</v>
      </c>
      <c r="E518">
        <v>979</v>
      </c>
      <c r="F518" s="2" t="s">
        <v>49</v>
      </c>
      <c r="G518" s="2" t="s">
        <v>50</v>
      </c>
      <c r="H518">
        <v>0</v>
      </c>
      <c r="I518">
        <v>0</v>
      </c>
      <c r="J518">
        <v>0</v>
      </c>
    </row>
    <row r="519" spans="1:10" x14ac:dyDescent="0.25">
      <c r="A519" s="1">
        <v>43889.75</v>
      </c>
      <c r="B519" s="2" t="s">
        <v>2</v>
      </c>
      <c r="C519">
        <v>17</v>
      </c>
      <c r="D519" s="2" t="s">
        <v>18</v>
      </c>
      <c r="E519">
        <v>77</v>
      </c>
      <c r="F519" s="2" t="s">
        <v>51</v>
      </c>
      <c r="G519" s="2" t="s">
        <v>52</v>
      </c>
      <c r="H519">
        <v>4066751177</v>
      </c>
      <c r="I519">
        <v>1659792442</v>
      </c>
      <c r="J519">
        <v>0</v>
      </c>
    </row>
    <row r="520" spans="1:10" x14ac:dyDescent="0.25">
      <c r="A520" s="1">
        <v>43889.75</v>
      </c>
      <c r="B520" s="2" t="s">
        <v>2</v>
      </c>
      <c r="C520">
        <v>17</v>
      </c>
      <c r="D520" s="2" t="s">
        <v>18</v>
      </c>
      <c r="E520">
        <v>76</v>
      </c>
      <c r="F520" s="2" t="s">
        <v>53</v>
      </c>
      <c r="G520" s="2" t="s">
        <v>54</v>
      </c>
      <c r="H520">
        <v>4063947052</v>
      </c>
      <c r="I520">
        <v>1580514834</v>
      </c>
      <c r="J520">
        <v>0</v>
      </c>
    </row>
    <row r="521" spans="1:10" x14ac:dyDescent="0.25">
      <c r="A521" s="1">
        <v>43889.75</v>
      </c>
      <c r="B521" s="2" t="s">
        <v>2</v>
      </c>
      <c r="C521">
        <v>17</v>
      </c>
      <c r="D521" s="2" t="s">
        <v>18</v>
      </c>
      <c r="E521">
        <v>980</v>
      </c>
      <c r="F521" s="2" t="s">
        <v>49</v>
      </c>
      <c r="G521" s="2" t="s">
        <v>50</v>
      </c>
      <c r="H521">
        <v>0</v>
      </c>
      <c r="I521">
        <v>0</v>
      </c>
      <c r="J521">
        <v>0</v>
      </c>
    </row>
    <row r="522" spans="1:10" x14ac:dyDescent="0.25">
      <c r="A522" s="1">
        <v>43889.75</v>
      </c>
      <c r="B522" s="2" t="s">
        <v>2</v>
      </c>
      <c r="C522">
        <v>4</v>
      </c>
      <c r="D522" s="2" t="s">
        <v>19</v>
      </c>
      <c r="E522">
        <v>21</v>
      </c>
      <c r="F522" s="2" t="s">
        <v>55</v>
      </c>
      <c r="G522" s="2" t="s">
        <v>56</v>
      </c>
      <c r="H522">
        <v>4649933453</v>
      </c>
      <c r="I522">
        <v>1135662422</v>
      </c>
      <c r="J522">
        <v>1</v>
      </c>
    </row>
    <row r="523" spans="1:10" x14ac:dyDescent="0.25">
      <c r="A523" s="1">
        <v>43889.75</v>
      </c>
      <c r="B523" s="2" t="s">
        <v>2</v>
      </c>
      <c r="C523">
        <v>4</v>
      </c>
      <c r="D523" s="2" t="s">
        <v>19</v>
      </c>
      <c r="E523">
        <v>981</v>
      </c>
      <c r="F523" s="2" t="s">
        <v>49</v>
      </c>
      <c r="G523" s="2" t="s">
        <v>50</v>
      </c>
      <c r="H523">
        <v>0</v>
      </c>
      <c r="I523">
        <v>0</v>
      </c>
      <c r="J523">
        <v>0</v>
      </c>
    </row>
    <row r="524" spans="1:10" x14ac:dyDescent="0.25">
      <c r="A524" s="1">
        <v>43889.75</v>
      </c>
      <c r="B524" s="2" t="s">
        <v>2</v>
      </c>
      <c r="C524">
        <v>18</v>
      </c>
      <c r="D524" s="2" t="s">
        <v>20</v>
      </c>
      <c r="E524">
        <v>79</v>
      </c>
      <c r="F524" s="2" t="s">
        <v>57</v>
      </c>
      <c r="G524" s="2" t="s">
        <v>58</v>
      </c>
      <c r="H524">
        <v>3890597598</v>
      </c>
      <c r="I524">
        <v>1659440194</v>
      </c>
      <c r="J524">
        <v>0</v>
      </c>
    </row>
    <row r="525" spans="1:10" x14ac:dyDescent="0.25">
      <c r="A525" s="1">
        <v>43889.75</v>
      </c>
      <c r="B525" s="2" t="s">
        <v>2</v>
      </c>
      <c r="C525">
        <v>18</v>
      </c>
      <c r="D525" s="2" t="s">
        <v>20</v>
      </c>
      <c r="E525">
        <v>78</v>
      </c>
      <c r="F525" s="2" t="s">
        <v>59</v>
      </c>
      <c r="G525" s="2" t="s">
        <v>60</v>
      </c>
      <c r="H525">
        <v>3929308681</v>
      </c>
      <c r="I525">
        <v>1625609692</v>
      </c>
      <c r="J525">
        <v>1</v>
      </c>
    </row>
    <row r="526" spans="1:10" x14ac:dyDescent="0.25">
      <c r="A526" s="1">
        <v>43889.75</v>
      </c>
      <c r="B526" s="2" t="s">
        <v>2</v>
      </c>
      <c r="C526">
        <v>18</v>
      </c>
      <c r="D526" s="2" t="s">
        <v>20</v>
      </c>
      <c r="E526">
        <v>101</v>
      </c>
      <c r="F526" s="2" t="s">
        <v>61</v>
      </c>
      <c r="G526" s="2" t="s">
        <v>62</v>
      </c>
      <c r="H526">
        <v>3908036878</v>
      </c>
      <c r="I526">
        <v>1712538864</v>
      </c>
      <c r="J526">
        <v>0</v>
      </c>
    </row>
    <row r="527" spans="1:10" x14ac:dyDescent="0.25">
      <c r="A527" s="1">
        <v>43889.75</v>
      </c>
      <c r="B527" s="2" t="s">
        <v>2</v>
      </c>
      <c r="C527">
        <v>18</v>
      </c>
      <c r="D527" s="2" t="s">
        <v>20</v>
      </c>
      <c r="E527">
        <v>80</v>
      </c>
      <c r="F527" s="2" t="s">
        <v>63</v>
      </c>
      <c r="G527" s="2" t="s">
        <v>64</v>
      </c>
      <c r="H527">
        <v>3810922769</v>
      </c>
      <c r="I527">
        <v>156434527</v>
      </c>
      <c r="J527">
        <v>0</v>
      </c>
    </row>
    <row r="528" spans="1:10" x14ac:dyDescent="0.25">
      <c r="A528" s="1">
        <v>43889.75</v>
      </c>
      <c r="B528" s="2" t="s">
        <v>2</v>
      </c>
      <c r="C528">
        <v>18</v>
      </c>
      <c r="D528" s="2" t="s">
        <v>20</v>
      </c>
      <c r="E528">
        <v>102</v>
      </c>
      <c r="F528" s="2" t="s">
        <v>65</v>
      </c>
      <c r="G528" s="2" t="s">
        <v>66</v>
      </c>
      <c r="H528">
        <v>3867624147</v>
      </c>
      <c r="I528">
        <v>1610157414</v>
      </c>
      <c r="J528">
        <v>0</v>
      </c>
    </row>
    <row r="529" spans="1:10" x14ac:dyDescent="0.25">
      <c r="A529" s="1">
        <v>43889.75</v>
      </c>
      <c r="B529" s="2" t="s">
        <v>2</v>
      </c>
      <c r="C529">
        <v>18</v>
      </c>
      <c r="D529" s="2" t="s">
        <v>20</v>
      </c>
      <c r="E529">
        <v>982</v>
      </c>
      <c r="F529" s="2" t="s">
        <v>49</v>
      </c>
      <c r="G529" s="2" t="s">
        <v>50</v>
      </c>
      <c r="H529">
        <v>0</v>
      </c>
      <c r="I529">
        <v>0</v>
      </c>
      <c r="J529">
        <v>0</v>
      </c>
    </row>
    <row r="530" spans="1:10" x14ac:dyDescent="0.25">
      <c r="A530" s="1">
        <v>43889.75</v>
      </c>
      <c r="B530" s="2" t="s">
        <v>2</v>
      </c>
      <c r="C530">
        <v>15</v>
      </c>
      <c r="D530" s="2" t="s">
        <v>21</v>
      </c>
      <c r="E530">
        <v>64</v>
      </c>
      <c r="F530" s="2" t="s">
        <v>67</v>
      </c>
      <c r="G530" s="2" t="s">
        <v>68</v>
      </c>
      <c r="H530">
        <v>4091404699</v>
      </c>
      <c r="I530">
        <v>1479528803</v>
      </c>
      <c r="J530">
        <v>0</v>
      </c>
    </row>
    <row r="531" spans="1:10" x14ac:dyDescent="0.25">
      <c r="A531" s="1">
        <v>43889.75</v>
      </c>
      <c r="B531" s="2" t="s">
        <v>2</v>
      </c>
      <c r="C531">
        <v>15</v>
      </c>
      <c r="D531" s="2" t="s">
        <v>21</v>
      </c>
      <c r="E531">
        <v>62</v>
      </c>
      <c r="F531" s="2" t="s">
        <v>69</v>
      </c>
      <c r="G531" s="2" t="s">
        <v>70</v>
      </c>
      <c r="H531">
        <v>4112969987</v>
      </c>
      <c r="I531">
        <v>1478151683</v>
      </c>
      <c r="J531">
        <v>0</v>
      </c>
    </row>
    <row r="532" spans="1:10" x14ac:dyDescent="0.25">
      <c r="A532" s="1">
        <v>43889.75</v>
      </c>
      <c r="B532" s="2" t="s">
        <v>2</v>
      </c>
      <c r="C532">
        <v>15</v>
      </c>
      <c r="D532" s="2" t="s">
        <v>21</v>
      </c>
      <c r="E532">
        <v>61</v>
      </c>
      <c r="F532" s="2" t="s">
        <v>71</v>
      </c>
      <c r="G532" s="2" t="s">
        <v>72</v>
      </c>
      <c r="H532">
        <v>4107465878</v>
      </c>
      <c r="I532">
        <v>1433240464</v>
      </c>
      <c r="J532">
        <v>0</v>
      </c>
    </row>
    <row r="533" spans="1:10" x14ac:dyDescent="0.25">
      <c r="A533" s="1">
        <v>43889.75</v>
      </c>
      <c r="B533" s="2" t="s">
        <v>2</v>
      </c>
      <c r="C533">
        <v>15</v>
      </c>
      <c r="D533" s="2" t="s">
        <v>21</v>
      </c>
      <c r="E533">
        <v>63</v>
      </c>
      <c r="F533" s="2" t="s">
        <v>73</v>
      </c>
      <c r="G533" s="2" t="s">
        <v>74</v>
      </c>
      <c r="H533">
        <v>4083956555</v>
      </c>
      <c r="I533">
        <v>1425084984</v>
      </c>
      <c r="J533">
        <v>4</v>
      </c>
    </row>
    <row r="534" spans="1:10" x14ac:dyDescent="0.25">
      <c r="A534" s="1">
        <v>43889.75</v>
      </c>
      <c r="B534" s="2" t="s">
        <v>2</v>
      </c>
      <c r="C534">
        <v>15</v>
      </c>
      <c r="D534" s="2" t="s">
        <v>21</v>
      </c>
      <c r="E534">
        <v>65</v>
      </c>
      <c r="F534" s="2" t="s">
        <v>75</v>
      </c>
      <c r="G534" s="2" t="s">
        <v>76</v>
      </c>
      <c r="H534">
        <v>4067821961</v>
      </c>
      <c r="I534">
        <v>147594026</v>
      </c>
      <c r="J534">
        <v>0</v>
      </c>
    </row>
    <row r="535" spans="1:10" x14ac:dyDescent="0.25">
      <c r="A535" s="1">
        <v>43889.75</v>
      </c>
      <c r="B535" s="2" t="s">
        <v>2</v>
      </c>
      <c r="C535">
        <v>15</v>
      </c>
      <c r="D535" s="2" t="s">
        <v>21</v>
      </c>
      <c r="E535">
        <v>983</v>
      </c>
      <c r="F535" s="2" t="s">
        <v>49</v>
      </c>
      <c r="G535" s="2" t="s">
        <v>50</v>
      </c>
      <c r="H535">
        <v>0</v>
      </c>
      <c r="I535">
        <v>0</v>
      </c>
      <c r="J535">
        <v>0</v>
      </c>
    </row>
    <row r="536" spans="1:10" x14ac:dyDescent="0.25">
      <c r="A536" s="1">
        <v>43889.75</v>
      </c>
      <c r="B536" s="2" t="s">
        <v>2</v>
      </c>
      <c r="C536">
        <v>8</v>
      </c>
      <c r="D536" s="2" t="s">
        <v>22</v>
      </c>
      <c r="E536">
        <v>37</v>
      </c>
      <c r="F536" s="2" t="s">
        <v>77</v>
      </c>
      <c r="G536" s="2" t="s">
        <v>78</v>
      </c>
      <c r="H536">
        <v>4449436681</v>
      </c>
      <c r="I536">
        <v>113417208</v>
      </c>
      <c r="J536">
        <v>0</v>
      </c>
    </row>
    <row r="537" spans="1:10" x14ac:dyDescent="0.25">
      <c r="A537" s="1">
        <v>43889.75</v>
      </c>
      <c r="B537" s="2" t="s">
        <v>2</v>
      </c>
      <c r="C537">
        <v>8</v>
      </c>
      <c r="D537" s="2" t="s">
        <v>22</v>
      </c>
      <c r="E537">
        <v>38</v>
      </c>
      <c r="F537" s="2" t="s">
        <v>79</v>
      </c>
      <c r="G537" s="2" t="s">
        <v>80</v>
      </c>
      <c r="H537">
        <v>4483599085</v>
      </c>
      <c r="I537">
        <v>1161868934</v>
      </c>
      <c r="J537">
        <v>0</v>
      </c>
    </row>
    <row r="538" spans="1:10" x14ac:dyDescent="0.25">
      <c r="A538" s="1">
        <v>43889.75</v>
      </c>
      <c r="B538" s="2" t="s">
        <v>2</v>
      </c>
      <c r="C538">
        <v>8</v>
      </c>
      <c r="D538" s="2" t="s">
        <v>22</v>
      </c>
      <c r="E538">
        <v>40</v>
      </c>
      <c r="F538" s="2" t="s">
        <v>81</v>
      </c>
      <c r="G538" s="2" t="s">
        <v>82</v>
      </c>
      <c r="H538">
        <v>4422268559</v>
      </c>
      <c r="I538">
        <v>1204068608</v>
      </c>
      <c r="J538">
        <v>0</v>
      </c>
    </row>
    <row r="539" spans="1:10" x14ac:dyDescent="0.25">
      <c r="A539" s="1">
        <v>43889.75</v>
      </c>
      <c r="B539" s="2" t="s">
        <v>2</v>
      </c>
      <c r="C539">
        <v>8</v>
      </c>
      <c r="D539" s="2" t="s">
        <v>22</v>
      </c>
      <c r="E539">
        <v>36</v>
      </c>
      <c r="F539" s="2" t="s">
        <v>83</v>
      </c>
      <c r="G539" s="2" t="s">
        <v>84</v>
      </c>
      <c r="H539">
        <v>4464600009</v>
      </c>
      <c r="I539">
        <v>1092615487</v>
      </c>
      <c r="J539">
        <v>18</v>
      </c>
    </row>
    <row r="540" spans="1:10" x14ac:dyDescent="0.25">
      <c r="A540" s="1">
        <v>43889.75</v>
      </c>
      <c r="B540" s="2" t="s">
        <v>2</v>
      </c>
      <c r="C540">
        <v>8</v>
      </c>
      <c r="D540" s="2" t="s">
        <v>22</v>
      </c>
      <c r="E540">
        <v>34</v>
      </c>
      <c r="F540" s="2" t="s">
        <v>85</v>
      </c>
      <c r="G540" s="2" t="s">
        <v>86</v>
      </c>
      <c r="H540">
        <v>4480107394</v>
      </c>
      <c r="I540">
        <v>1032834985</v>
      </c>
      <c r="J540">
        <v>27</v>
      </c>
    </row>
    <row r="541" spans="1:10" x14ac:dyDescent="0.25">
      <c r="A541" s="1">
        <v>43889.75</v>
      </c>
      <c r="B541" s="2" t="s">
        <v>2</v>
      </c>
      <c r="C541">
        <v>8</v>
      </c>
      <c r="D541" s="2" t="s">
        <v>22</v>
      </c>
      <c r="E541">
        <v>33</v>
      </c>
      <c r="F541" s="2" t="s">
        <v>87</v>
      </c>
      <c r="G541" s="2" t="s">
        <v>88</v>
      </c>
      <c r="H541">
        <v>4505193462</v>
      </c>
      <c r="I541">
        <v>9692632596</v>
      </c>
      <c r="J541">
        <v>89</v>
      </c>
    </row>
    <row r="542" spans="1:10" x14ac:dyDescent="0.25">
      <c r="A542" s="1">
        <v>43889.75</v>
      </c>
      <c r="B542" s="2" t="s">
        <v>2</v>
      </c>
      <c r="C542">
        <v>8</v>
      </c>
      <c r="D542" s="2" t="s">
        <v>22</v>
      </c>
      <c r="E542">
        <v>39</v>
      </c>
      <c r="F542" s="2" t="s">
        <v>89</v>
      </c>
      <c r="G542" s="2" t="s">
        <v>90</v>
      </c>
      <c r="H542">
        <v>4441722493</v>
      </c>
      <c r="I542">
        <v>1219913936</v>
      </c>
      <c r="J542">
        <v>1</v>
      </c>
    </row>
    <row r="543" spans="1:10" x14ac:dyDescent="0.25">
      <c r="A543" s="1">
        <v>43889.75</v>
      </c>
      <c r="B543" s="2" t="s">
        <v>2</v>
      </c>
      <c r="C543">
        <v>8</v>
      </c>
      <c r="D543" s="2" t="s">
        <v>22</v>
      </c>
      <c r="E543">
        <v>35</v>
      </c>
      <c r="F543" s="2" t="s">
        <v>91</v>
      </c>
      <c r="G543" s="2" t="s">
        <v>92</v>
      </c>
      <c r="H543">
        <v>4469735289</v>
      </c>
      <c r="I543">
        <v>1063007973</v>
      </c>
      <c r="J543">
        <v>1</v>
      </c>
    </row>
    <row r="544" spans="1:10" x14ac:dyDescent="0.25">
      <c r="A544" s="1">
        <v>43889.75</v>
      </c>
      <c r="B544" s="2" t="s">
        <v>2</v>
      </c>
      <c r="C544">
        <v>8</v>
      </c>
      <c r="D544" s="2" t="s">
        <v>22</v>
      </c>
      <c r="E544">
        <v>99</v>
      </c>
      <c r="F544" s="2" t="s">
        <v>93</v>
      </c>
      <c r="G544" s="2" t="s">
        <v>94</v>
      </c>
      <c r="H544">
        <v>4406090087</v>
      </c>
      <c r="I544">
        <v>125656295</v>
      </c>
      <c r="J544">
        <v>9</v>
      </c>
    </row>
    <row r="545" spans="1:10" x14ac:dyDescent="0.25">
      <c r="A545" s="1">
        <v>43889.75</v>
      </c>
      <c r="B545" s="2" t="s">
        <v>2</v>
      </c>
      <c r="C545">
        <v>8</v>
      </c>
      <c r="D545" s="2" t="s">
        <v>22</v>
      </c>
      <c r="E545">
        <v>984</v>
      </c>
      <c r="F545" s="2" t="s">
        <v>49</v>
      </c>
      <c r="G545" s="2" t="s">
        <v>50</v>
      </c>
      <c r="H545">
        <v>0</v>
      </c>
      <c r="I545">
        <v>0</v>
      </c>
      <c r="J545">
        <v>0</v>
      </c>
    </row>
    <row r="546" spans="1:10" x14ac:dyDescent="0.25">
      <c r="A546" s="1">
        <v>43889.75</v>
      </c>
      <c r="B546" s="2" t="s">
        <v>2</v>
      </c>
      <c r="C546">
        <v>6</v>
      </c>
      <c r="D546" s="2" t="s">
        <v>23</v>
      </c>
      <c r="E546">
        <v>31</v>
      </c>
      <c r="F546" s="2" t="s">
        <v>95</v>
      </c>
      <c r="G546" s="2" t="s">
        <v>96</v>
      </c>
      <c r="H546">
        <v>4594149817</v>
      </c>
      <c r="I546">
        <v>1362212502</v>
      </c>
      <c r="J546">
        <v>0</v>
      </c>
    </row>
    <row r="547" spans="1:10" x14ac:dyDescent="0.25">
      <c r="A547" s="1">
        <v>43889.75</v>
      </c>
      <c r="B547" s="2" t="s">
        <v>2</v>
      </c>
      <c r="C547">
        <v>6</v>
      </c>
      <c r="D547" s="2" t="s">
        <v>23</v>
      </c>
      <c r="E547">
        <v>93</v>
      </c>
      <c r="F547" s="2" t="s">
        <v>97</v>
      </c>
      <c r="G547" s="2" t="s">
        <v>98</v>
      </c>
      <c r="H547">
        <v>4595443546</v>
      </c>
      <c r="I547">
        <v>1266002909</v>
      </c>
      <c r="J547">
        <v>0</v>
      </c>
    </row>
    <row r="548" spans="1:10" x14ac:dyDescent="0.25">
      <c r="A548" s="1">
        <v>43889.75</v>
      </c>
      <c r="B548" s="2" t="s">
        <v>2</v>
      </c>
      <c r="C548">
        <v>6</v>
      </c>
      <c r="D548" s="2" t="s">
        <v>23</v>
      </c>
      <c r="E548">
        <v>32</v>
      </c>
      <c r="F548" s="2" t="s">
        <v>99</v>
      </c>
      <c r="G548" s="2" t="s">
        <v>100</v>
      </c>
      <c r="H548">
        <v>456494354</v>
      </c>
      <c r="I548">
        <v>1376813649</v>
      </c>
      <c r="J548">
        <v>0</v>
      </c>
    </row>
    <row r="549" spans="1:10" x14ac:dyDescent="0.25">
      <c r="A549" s="1">
        <v>43889.75</v>
      </c>
      <c r="B549" s="2" t="s">
        <v>2</v>
      </c>
      <c r="C549">
        <v>6</v>
      </c>
      <c r="D549" s="2" t="s">
        <v>23</v>
      </c>
      <c r="E549">
        <v>30</v>
      </c>
      <c r="F549" s="2" t="s">
        <v>101</v>
      </c>
      <c r="G549" s="2" t="s">
        <v>102</v>
      </c>
      <c r="H549">
        <v>4606255516</v>
      </c>
      <c r="I549">
        <v>132348383</v>
      </c>
      <c r="J549">
        <v>0</v>
      </c>
    </row>
    <row r="550" spans="1:10" x14ac:dyDescent="0.25">
      <c r="A550" s="1">
        <v>43889.75</v>
      </c>
      <c r="B550" s="2" t="s">
        <v>2</v>
      </c>
      <c r="C550">
        <v>6</v>
      </c>
      <c r="D550" s="2" t="s">
        <v>23</v>
      </c>
      <c r="E550">
        <v>985</v>
      </c>
      <c r="F550" s="2" t="s">
        <v>49</v>
      </c>
      <c r="G550" s="2" t="s">
        <v>50</v>
      </c>
      <c r="H550">
        <v>0</v>
      </c>
      <c r="I550">
        <v>0</v>
      </c>
      <c r="J550">
        <v>0</v>
      </c>
    </row>
    <row r="551" spans="1:10" x14ac:dyDescent="0.25">
      <c r="A551" s="1">
        <v>43889.75</v>
      </c>
      <c r="B551" s="2" t="s">
        <v>2</v>
      </c>
      <c r="C551">
        <v>12</v>
      </c>
      <c r="D551" s="2" t="s">
        <v>24</v>
      </c>
      <c r="E551">
        <v>60</v>
      </c>
      <c r="F551" s="2" t="s">
        <v>103</v>
      </c>
      <c r="G551" s="2" t="s">
        <v>104</v>
      </c>
      <c r="H551">
        <v>4163964569</v>
      </c>
      <c r="I551">
        <v>1335117161</v>
      </c>
      <c r="J551">
        <v>0</v>
      </c>
    </row>
    <row r="552" spans="1:10" x14ac:dyDescent="0.25">
      <c r="A552" s="1">
        <v>43889.75</v>
      </c>
      <c r="B552" s="2" t="s">
        <v>2</v>
      </c>
      <c r="C552">
        <v>12</v>
      </c>
      <c r="D552" s="2" t="s">
        <v>24</v>
      </c>
      <c r="E552">
        <v>59</v>
      </c>
      <c r="F552" s="2" t="s">
        <v>105</v>
      </c>
      <c r="G552" s="2" t="s">
        <v>106</v>
      </c>
      <c r="H552">
        <v>4146759465</v>
      </c>
      <c r="I552">
        <v>1290368482</v>
      </c>
      <c r="J552">
        <v>0</v>
      </c>
    </row>
    <row r="553" spans="1:10" x14ac:dyDescent="0.25">
      <c r="A553" s="1">
        <v>43889.75</v>
      </c>
      <c r="B553" s="2" t="s">
        <v>2</v>
      </c>
      <c r="C553">
        <v>12</v>
      </c>
      <c r="D553" s="2" t="s">
        <v>24</v>
      </c>
      <c r="E553">
        <v>57</v>
      </c>
      <c r="F553" s="2" t="s">
        <v>107</v>
      </c>
      <c r="G553" s="2" t="s">
        <v>108</v>
      </c>
      <c r="H553">
        <v>4240488444</v>
      </c>
      <c r="I553">
        <v>1286205939</v>
      </c>
      <c r="J553">
        <v>0</v>
      </c>
    </row>
    <row r="554" spans="1:10" x14ac:dyDescent="0.25">
      <c r="A554" s="1">
        <v>43889.75</v>
      </c>
      <c r="B554" s="2" t="s">
        <v>2</v>
      </c>
      <c r="C554">
        <v>12</v>
      </c>
      <c r="D554" s="2" t="s">
        <v>24</v>
      </c>
      <c r="E554">
        <v>58</v>
      </c>
      <c r="F554" s="2" t="s">
        <v>109</v>
      </c>
      <c r="G554" s="2" t="s">
        <v>110</v>
      </c>
      <c r="H554">
        <v>4189277044</v>
      </c>
      <c r="I554">
        <v>1248366722</v>
      </c>
      <c r="J554">
        <v>3</v>
      </c>
    </row>
    <row r="555" spans="1:10" x14ac:dyDescent="0.25">
      <c r="A555" s="1">
        <v>43889.75</v>
      </c>
      <c r="B555" s="2" t="s">
        <v>2</v>
      </c>
      <c r="C555">
        <v>12</v>
      </c>
      <c r="D555" s="2" t="s">
        <v>24</v>
      </c>
      <c r="E555">
        <v>56</v>
      </c>
      <c r="F555" s="2" t="s">
        <v>111</v>
      </c>
      <c r="G555" s="2" t="s">
        <v>112</v>
      </c>
      <c r="H555">
        <v>424173828</v>
      </c>
      <c r="I555">
        <v>1210473416</v>
      </c>
      <c r="J555">
        <v>0</v>
      </c>
    </row>
    <row r="556" spans="1:10" x14ac:dyDescent="0.25">
      <c r="A556" s="1">
        <v>43889.75</v>
      </c>
      <c r="B556" s="2" t="s">
        <v>2</v>
      </c>
      <c r="C556">
        <v>12</v>
      </c>
      <c r="D556" s="2" t="s">
        <v>24</v>
      </c>
      <c r="E556">
        <v>986</v>
      </c>
      <c r="F556" s="2" t="s">
        <v>49</v>
      </c>
      <c r="G556" s="2" t="s">
        <v>50</v>
      </c>
      <c r="H556">
        <v>0</v>
      </c>
      <c r="I556">
        <v>0</v>
      </c>
      <c r="J556">
        <v>0</v>
      </c>
    </row>
    <row r="557" spans="1:10" x14ac:dyDescent="0.25">
      <c r="A557" s="1">
        <v>43889.75</v>
      </c>
      <c r="B557" s="2" t="s">
        <v>2</v>
      </c>
      <c r="C557">
        <v>7</v>
      </c>
      <c r="D557" s="2" t="s">
        <v>25</v>
      </c>
      <c r="E557">
        <v>10</v>
      </c>
      <c r="F557" s="2" t="s">
        <v>113</v>
      </c>
      <c r="G557" s="2" t="s">
        <v>114</v>
      </c>
      <c r="H557">
        <v>4441149314</v>
      </c>
      <c r="I557">
        <v>89326992</v>
      </c>
      <c r="J557">
        <v>0</v>
      </c>
    </row>
    <row r="558" spans="1:10" x14ac:dyDescent="0.25">
      <c r="A558" s="1">
        <v>43889.75</v>
      </c>
      <c r="B558" s="2" t="s">
        <v>2</v>
      </c>
      <c r="C558">
        <v>7</v>
      </c>
      <c r="D558" s="2" t="s">
        <v>25</v>
      </c>
      <c r="E558">
        <v>8</v>
      </c>
      <c r="F558" s="2" t="s">
        <v>115</v>
      </c>
      <c r="G558" s="2" t="s">
        <v>116</v>
      </c>
      <c r="H558">
        <v>4388570648</v>
      </c>
      <c r="I558">
        <v>8027850298</v>
      </c>
      <c r="J558">
        <v>0</v>
      </c>
    </row>
    <row r="559" spans="1:10" x14ac:dyDescent="0.25">
      <c r="A559" s="1">
        <v>43889.75</v>
      </c>
      <c r="B559" s="2" t="s">
        <v>2</v>
      </c>
      <c r="C559">
        <v>7</v>
      </c>
      <c r="D559" s="2" t="s">
        <v>25</v>
      </c>
      <c r="E559">
        <v>11</v>
      </c>
      <c r="F559" s="2" t="s">
        <v>117</v>
      </c>
      <c r="G559" s="2" t="s">
        <v>118</v>
      </c>
      <c r="H559">
        <v>4410704991</v>
      </c>
      <c r="I559">
        <v>98281897</v>
      </c>
      <c r="J559">
        <v>1</v>
      </c>
    </row>
    <row r="560" spans="1:10" x14ac:dyDescent="0.25">
      <c r="A560" s="1">
        <v>43889.75</v>
      </c>
      <c r="B560" s="2" t="s">
        <v>2</v>
      </c>
      <c r="C560">
        <v>7</v>
      </c>
      <c r="D560" s="2" t="s">
        <v>25</v>
      </c>
      <c r="E560">
        <v>9</v>
      </c>
      <c r="F560" s="2" t="s">
        <v>119</v>
      </c>
      <c r="G560" s="2" t="s">
        <v>120</v>
      </c>
      <c r="H560">
        <v>4430750461</v>
      </c>
      <c r="I560">
        <v>8481108654</v>
      </c>
      <c r="J560">
        <v>18</v>
      </c>
    </row>
    <row r="561" spans="1:10" x14ac:dyDescent="0.25">
      <c r="A561" s="1">
        <v>43889.75</v>
      </c>
      <c r="B561" s="2" t="s">
        <v>2</v>
      </c>
      <c r="C561">
        <v>7</v>
      </c>
      <c r="D561" s="2" t="s">
        <v>25</v>
      </c>
      <c r="E561">
        <v>987</v>
      </c>
      <c r="F561" s="2" t="s">
        <v>49</v>
      </c>
      <c r="G561" s="2" t="s">
        <v>50</v>
      </c>
      <c r="H561">
        <v>0</v>
      </c>
      <c r="I561">
        <v>0</v>
      </c>
      <c r="J561">
        <v>0</v>
      </c>
    </row>
    <row r="562" spans="1:10" x14ac:dyDescent="0.25">
      <c r="A562" s="1">
        <v>43889.75</v>
      </c>
      <c r="B562" s="2" t="s">
        <v>2</v>
      </c>
      <c r="C562">
        <v>3</v>
      </c>
      <c r="D562" s="2" t="s">
        <v>26</v>
      </c>
      <c r="E562">
        <v>16</v>
      </c>
      <c r="F562" s="2" t="s">
        <v>121</v>
      </c>
      <c r="G562" s="2" t="s">
        <v>122</v>
      </c>
      <c r="H562">
        <v>4569441368</v>
      </c>
      <c r="I562">
        <v>9668424528</v>
      </c>
      <c r="J562">
        <v>103</v>
      </c>
    </row>
    <row r="563" spans="1:10" x14ac:dyDescent="0.25">
      <c r="A563" s="1">
        <v>43889.75</v>
      </c>
      <c r="B563" s="2" t="s">
        <v>2</v>
      </c>
      <c r="C563">
        <v>3</v>
      </c>
      <c r="D563" s="2" t="s">
        <v>26</v>
      </c>
      <c r="E563">
        <v>17</v>
      </c>
      <c r="F563" s="2" t="s">
        <v>123</v>
      </c>
      <c r="G563" s="2" t="s">
        <v>124</v>
      </c>
      <c r="H563">
        <v>4553993052</v>
      </c>
      <c r="I563">
        <v>1021910323</v>
      </c>
      <c r="J563">
        <v>13</v>
      </c>
    </row>
    <row r="564" spans="1:10" x14ac:dyDescent="0.25">
      <c r="A564" s="1">
        <v>43889.75</v>
      </c>
      <c r="B564" s="2" t="s">
        <v>2</v>
      </c>
      <c r="C564">
        <v>3</v>
      </c>
      <c r="D564" s="2" t="s">
        <v>26</v>
      </c>
      <c r="E564">
        <v>13</v>
      </c>
      <c r="F564" s="2" t="s">
        <v>125</v>
      </c>
      <c r="G564" s="2" t="s">
        <v>126</v>
      </c>
      <c r="H564">
        <v>458099912</v>
      </c>
      <c r="I564">
        <v>9085159546</v>
      </c>
      <c r="J564">
        <v>0</v>
      </c>
    </row>
    <row r="565" spans="1:10" x14ac:dyDescent="0.25">
      <c r="A565" s="1">
        <v>43889.75</v>
      </c>
      <c r="B565" s="2" t="s">
        <v>2</v>
      </c>
      <c r="C565">
        <v>3</v>
      </c>
      <c r="D565" s="2" t="s">
        <v>26</v>
      </c>
      <c r="E565">
        <v>19</v>
      </c>
      <c r="F565" s="2" t="s">
        <v>127</v>
      </c>
      <c r="G565" s="2" t="s">
        <v>128</v>
      </c>
      <c r="H565">
        <v>4513336675</v>
      </c>
      <c r="I565">
        <v>1002420865</v>
      </c>
      <c r="J565">
        <v>123</v>
      </c>
    </row>
    <row r="566" spans="1:10" x14ac:dyDescent="0.25">
      <c r="A566" s="1">
        <v>43889.75</v>
      </c>
      <c r="B566" s="2" t="s">
        <v>2</v>
      </c>
      <c r="C566">
        <v>3</v>
      </c>
      <c r="D566" s="2" t="s">
        <v>26</v>
      </c>
      <c r="E566">
        <v>97</v>
      </c>
      <c r="F566" s="2" t="s">
        <v>129</v>
      </c>
      <c r="G566" s="2" t="s">
        <v>130</v>
      </c>
      <c r="H566">
        <v>4585575781</v>
      </c>
      <c r="I566">
        <v>9393392246</v>
      </c>
      <c r="J566">
        <v>0</v>
      </c>
    </row>
    <row r="567" spans="1:10" x14ac:dyDescent="0.25">
      <c r="A567" s="1">
        <v>43889.75</v>
      </c>
      <c r="B567" s="2" t="s">
        <v>2</v>
      </c>
      <c r="C567">
        <v>3</v>
      </c>
      <c r="D567" s="2" t="s">
        <v>26</v>
      </c>
      <c r="E567">
        <v>98</v>
      </c>
      <c r="F567" s="2" t="s">
        <v>131</v>
      </c>
      <c r="G567" s="2" t="s">
        <v>132</v>
      </c>
      <c r="H567">
        <v>4531440693</v>
      </c>
      <c r="I567">
        <v>9503720769</v>
      </c>
      <c r="J567">
        <v>182</v>
      </c>
    </row>
    <row r="568" spans="1:10" x14ac:dyDescent="0.25">
      <c r="A568" s="1">
        <v>43889.75</v>
      </c>
      <c r="B568" s="2" t="s">
        <v>2</v>
      </c>
      <c r="C568">
        <v>3</v>
      </c>
      <c r="D568" s="2" t="s">
        <v>26</v>
      </c>
      <c r="E568">
        <v>20</v>
      </c>
      <c r="F568" s="2" t="s">
        <v>133</v>
      </c>
      <c r="G568" s="2" t="s">
        <v>134</v>
      </c>
      <c r="H568">
        <v>4515726772</v>
      </c>
      <c r="I568">
        <v>1079277363</v>
      </c>
      <c r="J568">
        <v>0</v>
      </c>
    </row>
    <row r="569" spans="1:10" x14ac:dyDescent="0.25">
      <c r="A569" s="1">
        <v>43889.75</v>
      </c>
      <c r="B569" s="2" t="s">
        <v>2</v>
      </c>
      <c r="C569">
        <v>3</v>
      </c>
      <c r="D569" s="2" t="s">
        <v>26</v>
      </c>
      <c r="E569">
        <v>15</v>
      </c>
      <c r="F569" s="2" t="s">
        <v>135</v>
      </c>
      <c r="G569" s="2" t="s">
        <v>136</v>
      </c>
      <c r="H569">
        <v>4546679409</v>
      </c>
      <c r="I569">
        <v>9190347404</v>
      </c>
      <c r="J569">
        <v>29</v>
      </c>
    </row>
    <row r="570" spans="1:10" x14ac:dyDescent="0.25">
      <c r="A570" s="1">
        <v>43889.75</v>
      </c>
      <c r="B570" s="2" t="s">
        <v>2</v>
      </c>
      <c r="C570">
        <v>3</v>
      </c>
      <c r="D570" s="2" t="s">
        <v>26</v>
      </c>
      <c r="E570">
        <v>108</v>
      </c>
      <c r="F570" s="2" t="s">
        <v>137</v>
      </c>
      <c r="G570" s="2" t="s">
        <v>138</v>
      </c>
      <c r="H570">
        <v>4558439043</v>
      </c>
      <c r="I570">
        <v>9273582472</v>
      </c>
      <c r="J570">
        <v>6</v>
      </c>
    </row>
    <row r="571" spans="1:10" x14ac:dyDescent="0.25">
      <c r="A571" s="1">
        <v>43889.75</v>
      </c>
      <c r="B571" s="2" t="s">
        <v>2</v>
      </c>
      <c r="C571">
        <v>3</v>
      </c>
      <c r="D571" s="2" t="s">
        <v>26</v>
      </c>
      <c r="E571">
        <v>18</v>
      </c>
      <c r="F571" s="2" t="s">
        <v>139</v>
      </c>
      <c r="G571" s="2" t="s">
        <v>140</v>
      </c>
      <c r="H571">
        <v>4518509264</v>
      </c>
      <c r="I571">
        <v>9160157191</v>
      </c>
      <c r="J571">
        <v>49</v>
      </c>
    </row>
    <row r="572" spans="1:10" x14ac:dyDescent="0.25">
      <c r="A572" s="1">
        <v>43889.75</v>
      </c>
      <c r="B572" s="2" t="s">
        <v>2</v>
      </c>
      <c r="C572">
        <v>3</v>
      </c>
      <c r="D572" s="2" t="s">
        <v>26</v>
      </c>
      <c r="E572">
        <v>14</v>
      </c>
      <c r="F572" s="2" t="s">
        <v>141</v>
      </c>
      <c r="G572" s="2" t="s">
        <v>142</v>
      </c>
      <c r="H572">
        <v>4617099261</v>
      </c>
      <c r="I572">
        <v>987147489</v>
      </c>
      <c r="J572">
        <v>3</v>
      </c>
    </row>
    <row r="573" spans="1:10" x14ac:dyDescent="0.25">
      <c r="A573" s="1">
        <v>43889.75</v>
      </c>
      <c r="B573" s="2" t="s">
        <v>2</v>
      </c>
      <c r="C573">
        <v>3</v>
      </c>
      <c r="D573" s="2" t="s">
        <v>26</v>
      </c>
      <c r="E573">
        <v>12</v>
      </c>
      <c r="F573" s="2" t="s">
        <v>143</v>
      </c>
      <c r="G573" s="2" t="s">
        <v>144</v>
      </c>
      <c r="H573">
        <v>4581701677</v>
      </c>
      <c r="I573">
        <v>8822868344</v>
      </c>
      <c r="J573">
        <v>3</v>
      </c>
    </row>
    <row r="574" spans="1:10" x14ac:dyDescent="0.25">
      <c r="A574" s="1">
        <v>43889.75</v>
      </c>
      <c r="B574" s="2" t="s">
        <v>2</v>
      </c>
      <c r="C574">
        <v>3</v>
      </c>
      <c r="D574" s="2" t="s">
        <v>26</v>
      </c>
      <c r="E574">
        <v>988</v>
      </c>
      <c r="F574" s="2" t="s">
        <v>49</v>
      </c>
      <c r="G574" s="2" t="s">
        <v>50</v>
      </c>
      <c r="H574">
        <v>0</v>
      </c>
      <c r="I574">
        <v>0</v>
      </c>
      <c r="J574">
        <v>20</v>
      </c>
    </row>
    <row r="575" spans="1:10" x14ac:dyDescent="0.25">
      <c r="A575" s="1">
        <v>43889.75</v>
      </c>
      <c r="B575" s="2" t="s">
        <v>2</v>
      </c>
      <c r="C575">
        <v>11</v>
      </c>
      <c r="D575" s="2" t="s">
        <v>27</v>
      </c>
      <c r="E575">
        <v>42</v>
      </c>
      <c r="F575" s="2" t="s">
        <v>145</v>
      </c>
      <c r="G575" s="2" t="s">
        <v>146</v>
      </c>
      <c r="H575">
        <v>4361675973</v>
      </c>
      <c r="I575">
        <v>135188753</v>
      </c>
      <c r="J575">
        <v>0</v>
      </c>
    </row>
    <row r="576" spans="1:10" x14ac:dyDescent="0.25">
      <c r="A576" s="1">
        <v>43889.75</v>
      </c>
      <c r="B576" s="2" t="s">
        <v>2</v>
      </c>
      <c r="C576">
        <v>11</v>
      </c>
      <c r="D576" s="2" t="s">
        <v>27</v>
      </c>
      <c r="E576">
        <v>44</v>
      </c>
      <c r="F576" s="2" t="s">
        <v>147</v>
      </c>
      <c r="G576" s="2" t="s">
        <v>148</v>
      </c>
      <c r="H576">
        <v>4285322304</v>
      </c>
      <c r="I576">
        <v>1357691127</v>
      </c>
      <c r="J576">
        <v>0</v>
      </c>
    </row>
    <row r="577" spans="1:10" x14ac:dyDescent="0.25">
      <c r="A577" s="1">
        <v>43889.75</v>
      </c>
      <c r="B577" s="2" t="s">
        <v>2</v>
      </c>
      <c r="C577">
        <v>11</v>
      </c>
      <c r="D577" s="2" t="s">
        <v>27</v>
      </c>
      <c r="E577">
        <v>109</v>
      </c>
      <c r="F577" s="2" t="s">
        <v>149</v>
      </c>
      <c r="G577" s="2" t="s">
        <v>150</v>
      </c>
      <c r="H577">
        <v>4316058534</v>
      </c>
      <c r="I577">
        <v>1371839535</v>
      </c>
      <c r="J577">
        <v>0</v>
      </c>
    </row>
    <row r="578" spans="1:10" x14ac:dyDescent="0.25">
      <c r="A578" s="1">
        <v>43889.75</v>
      </c>
      <c r="B578" s="2" t="s">
        <v>2</v>
      </c>
      <c r="C578">
        <v>11</v>
      </c>
      <c r="D578" s="2" t="s">
        <v>27</v>
      </c>
      <c r="E578">
        <v>43</v>
      </c>
      <c r="F578" s="2" t="s">
        <v>151</v>
      </c>
      <c r="G578" s="2" t="s">
        <v>152</v>
      </c>
      <c r="H578">
        <v>4330023926</v>
      </c>
      <c r="I578">
        <v>1345307182</v>
      </c>
      <c r="J578">
        <v>0</v>
      </c>
    </row>
    <row r="579" spans="1:10" x14ac:dyDescent="0.25">
      <c r="A579" s="1">
        <v>43889.75</v>
      </c>
      <c r="B579" s="2" t="s">
        <v>2</v>
      </c>
      <c r="C579">
        <v>11</v>
      </c>
      <c r="D579" s="2" t="s">
        <v>27</v>
      </c>
      <c r="E579">
        <v>41</v>
      </c>
      <c r="F579" s="2" t="s">
        <v>153</v>
      </c>
      <c r="G579" s="2" t="s">
        <v>154</v>
      </c>
      <c r="H579">
        <v>4391014021</v>
      </c>
      <c r="I579">
        <v>1291345989</v>
      </c>
      <c r="J579">
        <v>6</v>
      </c>
    </row>
    <row r="580" spans="1:10" x14ac:dyDescent="0.25">
      <c r="A580" s="1">
        <v>43889.75</v>
      </c>
      <c r="B580" s="2" t="s">
        <v>2</v>
      </c>
      <c r="C580">
        <v>11</v>
      </c>
      <c r="D580" s="2" t="s">
        <v>27</v>
      </c>
      <c r="E580">
        <v>989</v>
      </c>
      <c r="F580" s="2" t="s">
        <v>49</v>
      </c>
      <c r="G580" s="2" t="s">
        <v>50</v>
      </c>
      <c r="H580">
        <v>0</v>
      </c>
      <c r="I580">
        <v>0</v>
      </c>
      <c r="J580">
        <v>0</v>
      </c>
    </row>
    <row r="581" spans="1:10" x14ac:dyDescent="0.25">
      <c r="A581" s="1">
        <v>43889.75</v>
      </c>
      <c r="B581" s="2" t="s">
        <v>2</v>
      </c>
      <c r="C581">
        <v>14</v>
      </c>
      <c r="D581" s="2" t="s">
        <v>28</v>
      </c>
      <c r="E581">
        <v>70</v>
      </c>
      <c r="F581" s="2" t="s">
        <v>155</v>
      </c>
      <c r="G581" s="2" t="s">
        <v>156</v>
      </c>
      <c r="H581">
        <v>4155774754</v>
      </c>
      <c r="I581">
        <v>1465916051</v>
      </c>
      <c r="J581">
        <v>0</v>
      </c>
    </row>
    <row r="582" spans="1:10" x14ac:dyDescent="0.25">
      <c r="A582" s="1">
        <v>43889.75</v>
      </c>
      <c r="B582" s="2" t="s">
        <v>2</v>
      </c>
      <c r="C582">
        <v>14</v>
      </c>
      <c r="D582" s="2" t="s">
        <v>28</v>
      </c>
      <c r="E582">
        <v>94</v>
      </c>
      <c r="F582" s="2" t="s">
        <v>157</v>
      </c>
      <c r="G582" s="2" t="s">
        <v>158</v>
      </c>
      <c r="H582">
        <v>4158800826</v>
      </c>
      <c r="I582">
        <v>1422575407</v>
      </c>
      <c r="J582">
        <v>0</v>
      </c>
    </row>
    <row r="583" spans="1:10" x14ac:dyDescent="0.25">
      <c r="A583" s="1">
        <v>43889.75</v>
      </c>
      <c r="B583" s="2" t="s">
        <v>2</v>
      </c>
      <c r="C583">
        <v>14</v>
      </c>
      <c r="D583" s="2" t="s">
        <v>28</v>
      </c>
      <c r="E583">
        <v>990</v>
      </c>
      <c r="F583" s="2" t="s">
        <v>49</v>
      </c>
      <c r="G583" s="2" t="s">
        <v>50</v>
      </c>
      <c r="H583">
        <v>0</v>
      </c>
      <c r="I583">
        <v>0</v>
      </c>
      <c r="J583">
        <v>0</v>
      </c>
    </row>
    <row r="584" spans="1:10" x14ac:dyDescent="0.25">
      <c r="A584" s="1">
        <v>43889.75</v>
      </c>
      <c r="B584" s="2" t="s">
        <v>2</v>
      </c>
      <c r="C584">
        <v>1</v>
      </c>
      <c r="D584" s="2" t="s">
        <v>29</v>
      </c>
      <c r="E584">
        <v>6</v>
      </c>
      <c r="F584" s="2" t="s">
        <v>159</v>
      </c>
      <c r="G584" s="2" t="s">
        <v>160</v>
      </c>
      <c r="H584">
        <v>4491297351</v>
      </c>
      <c r="I584">
        <v>8615401155</v>
      </c>
      <c r="J584">
        <v>0</v>
      </c>
    </row>
    <row r="585" spans="1:10" x14ac:dyDescent="0.25">
      <c r="A585" s="1">
        <v>43889.75</v>
      </c>
      <c r="B585" s="2" t="s">
        <v>2</v>
      </c>
      <c r="C585">
        <v>1</v>
      </c>
      <c r="D585" s="2" t="s">
        <v>29</v>
      </c>
      <c r="E585">
        <v>5</v>
      </c>
      <c r="F585" s="2" t="s">
        <v>161</v>
      </c>
      <c r="G585" s="2" t="s">
        <v>162</v>
      </c>
      <c r="H585">
        <v>4489912921</v>
      </c>
      <c r="I585">
        <v>8204142547</v>
      </c>
      <c r="J585">
        <v>0</v>
      </c>
    </row>
    <row r="586" spans="1:10" x14ac:dyDescent="0.25">
      <c r="A586" s="1">
        <v>43889.75</v>
      </c>
      <c r="B586" s="2" t="s">
        <v>2</v>
      </c>
      <c r="C586">
        <v>1</v>
      </c>
      <c r="D586" s="2" t="s">
        <v>29</v>
      </c>
      <c r="E586">
        <v>96</v>
      </c>
      <c r="F586" s="2" t="s">
        <v>163</v>
      </c>
      <c r="G586" s="2" t="s">
        <v>164</v>
      </c>
      <c r="H586">
        <v>455665112</v>
      </c>
      <c r="I586">
        <v>8054082167</v>
      </c>
      <c r="J586">
        <v>0</v>
      </c>
    </row>
    <row r="587" spans="1:10" x14ac:dyDescent="0.25">
      <c r="A587" s="1">
        <v>43889.75</v>
      </c>
      <c r="B587" s="2" t="s">
        <v>2</v>
      </c>
      <c r="C587">
        <v>1</v>
      </c>
      <c r="D587" s="2" t="s">
        <v>29</v>
      </c>
      <c r="E587">
        <v>4</v>
      </c>
      <c r="F587" s="2" t="s">
        <v>165</v>
      </c>
      <c r="G587" s="2" t="s">
        <v>166</v>
      </c>
      <c r="H587">
        <v>4439329625</v>
      </c>
      <c r="I587">
        <v>7551171632</v>
      </c>
      <c r="J587">
        <v>0</v>
      </c>
    </row>
    <row r="588" spans="1:10" x14ac:dyDescent="0.25">
      <c r="A588" s="1">
        <v>43889.75</v>
      </c>
      <c r="B588" s="2" t="s">
        <v>2</v>
      </c>
      <c r="C588">
        <v>1</v>
      </c>
      <c r="D588" s="2" t="s">
        <v>29</v>
      </c>
      <c r="E588">
        <v>3</v>
      </c>
      <c r="F588" s="2" t="s">
        <v>167</v>
      </c>
      <c r="G588" s="2" t="s">
        <v>168</v>
      </c>
      <c r="H588">
        <v>4544588506</v>
      </c>
      <c r="I588">
        <v>8621915884</v>
      </c>
      <c r="J588">
        <v>0</v>
      </c>
    </row>
    <row r="589" spans="1:10" x14ac:dyDescent="0.25">
      <c r="A589" s="1">
        <v>43889.75</v>
      </c>
      <c r="B589" s="2" t="s">
        <v>2</v>
      </c>
      <c r="C589">
        <v>1</v>
      </c>
      <c r="D589" s="2" t="s">
        <v>29</v>
      </c>
      <c r="E589">
        <v>1</v>
      </c>
      <c r="F589" s="2" t="s">
        <v>169</v>
      </c>
      <c r="G589" s="2" t="s">
        <v>170</v>
      </c>
      <c r="H589">
        <v>450732745</v>
      </c>
      <c r="I589">
        <v>7680687483</v>
      </c>
      <c r="J589">
        <v>11</v>
      </c>
    </row>
    <row r="590" spans="1:10" x14ac:dyDescent="0.25">
      <c r="A590" s="1">
        <v>43889.75</v>
      </c>
      <c r="B590" s="2" t="s">
        <v>2</v>
      </c>
      <c r="C590">
        <v>1</v>
      </c>
      <c r="D590" s="2" t="s">
        <v>29</v>
      </c>
      <c r="E590">
        <v>103</v>
      </c>
      <c r="F590" s="2" t="s">
        <v>171</v>
      </c>
      <c r="G590" s="2" t="s">
        <v>172</v>
      </c>
      <c r="H590">
        <v>459214455</v>
      </c>
      <c r="I590">
        <v>8551078753</v>
      </c>
      <c r="J590">
        <v>0</v>
      </c>
    </row>
    <row r="591" spans="1:10" x14ac:dyDescent="0.25">
      <c r="A591" s="1">
        <v>43889.75</v>
      </c>
      <c r="B591" s="2" t="s">
        <v>2</v>
      </c>
      <c r="C591">
        <v>1</v>
      </c>
      <c r="D591" s="2" t="s">
        <v>29</v>
      </c>
      <c r="E591">
        <v>2</v>
      </c>
      <c r="F591" s="2" t="s">
        <v>173</v>
      </c>
      <c r="G591" s="2" t="s">
        <v>174</v>
      </c>
      <c r="H591">
        <v>4532398135</v>
      </c>
      <c r="I591">
        <v>8423234312</v>
      </c>
      <c r="J591">
        <v>0</v>
      </c>
    </row>
    <row r="592" spans="1:10" x14ac:dyDescent="0.25">
      <c r="A592" s="1">
        <v>43889.75</v>
      </c>
      <c r="B592" s="2" t="s">
        <v>2</v>
      </c>
      <c r="C592">
        <v>1</v>
      </c>
      <c r="D592" s="2" t="s">
        <v>29</v>
      </c>
      <c r="E592">
        <v>991</v>
      </c>
      <c r="F592" s="2" t="s">
        <v>49</v>
      </c>
      <c r="G592" s="2" t="s">
        <v>50</v>
      </c>
      <c r="H592">
        <v>0</v>
      </c>
      <c r="I592">
        <v>0</v>
      </c>
      <c r="J592">
        <v>0</v>
      </c>
    </row>
    <row r="593" spans="1:10" x14ac:dyDescent="0.25">
      <c r="A593" s="1">
        <v>43889.75</v>
      </c>
      <c r="B593" s="2" t="s">
        <v>2</v>
      </c>
      <c r="C593">
        <v>16</v>
      </c>
      <c r="D593" s="2" t="s">
        <v>30</v>
      </c>
      <c r="E593">
        <v>72</v>
      </c>
      <c r="F593" s="2" t="s">
        <v>175</v>
      </c>
      <c r="G593" s="2" t="s">
        <v>176</v>
      </c>
      <c r="H593">
        <v>4112559576</v>
      </c>
      <c r="I593">
        <v>1686736689</v>
      </c>
      <c r="J593">
        <v>0</v>
      </c>
    </row>
    <row r="594" spans="1:10" x14ac:dyDescent="0.25">
      <c r="A594" s="1">
        <v>43889.75</v>
      </c>
      <c r="B594" s="2" t="s">
        <v>2</v>
      </c>
      <c r="C594">
        <v>16</v>
      </c>
      <c r="D594" s="2" t="s">
        <v>30</v>
      </c>
      <c r="E594">
        <v>110</v>
      </c>
      <c r="F594" s="2" t="s">
        <v>177</v>
      </c>
      <c r="G594" s="2" t="s">
        <v>178</v>
      </c>
      <c r="H594">
        <v>4122705039</v>
      </c>
      <c r="I594">
        <v>1629520432</v>
      </c>
      <c r="J594">
        <v>0</v>
      </c>
    </row>
    <row r="595" spans="1:10" x14ac:dyDescent="0.25">
      <c r="A595" s="1">
        <v>43889.75</v>
      </c>
      <c r="B595" s="2" t="s">
        <v>2</v>
      </c>
      <c r="C595">
        <v>16</v>
      </c>
      <c r="D595" s="2" t="s">
        <v>30</v>
      </c>
      <c r="E595">
        <v>74</v>
      </c>
      <c r="F595" s="2" t="s">
        <v>179</v>
      </c>
      <c r="G595" s="2" t="s">
        <v>180</v>
      </c>
      <c r="H595">
        <v>4063848545</v>
      </c>
      <c r="I595">
        <v>1794601575</v>
      </c>
      <c r="J595">
        <v>0</v>
      </c>
    </row>
    <row r="596" spans="1:10" x14ac:dyDescent="0.25">
      <c r="A596" s="1">
        <v>43889.75</v>
      </c>
      <c r="B596" s="2" t="s">
        <v>2</v>
      </c>
      <c r="C596">
        <v>16</v>
      </c>
      <c r="D596" s="2" t="s">
        <v>30</v>
      </c>
      <c r="E596">
        <v>71</v>
      </c>
      <c r="F596" s="2" t="s">
        <v>181</v>
      </c>
      <c r="G596" s="2" t="s">
        <v>182</v>
      </c>
      <c r="H596">
        <v>4146226865</v>
      </c>
      <c r="I596">
        <v>1554305094</v>
      </c>
      <c r="J596">
        <v>0</v>
      </c>
    </row>
    <row r="597" spans="1:10" x14ac:dyDescent="0.25">
      <c r="A597" s="1">
        <v>43889.75</v>
      </c>
      <c r="B597" s="2" t="s">
        <v>2</v>
      </c>
      <c r="C597">
        <v>16</v>
      </c>
      <c r="D597" s="2" t="s">
        <v>30</v>
      </c>
      <c r="E597">
        <v>75</v>
      </c>
      <c r="F597" s="2" t="s">
        <v>183</v>
      </c>
      <c r="G597" s="2" t="s">
        <v>184</v>
      </c>
      <c r="H597">
        <v>4035354285</v>
      </c>
      <c r="I597">
        <v>181718973</v>
      </c>
      <c r="J597">
        <v>0</v>
      </c>
    </row>
    <row r="598" spans="1:10" x14ac:dyDescent="0.25">
      <c r="A598" s="1">
        <v>43889.75</v>
      </c>
      <c r="B598" s="2" t="s">
        <v>2</v>
      </c>
      <c r="C598">
        <v>16</v>
      </c>
      <c r="D598" s="2" t="s">
        <v>30</v>
      </c>
      <c r="E598">
        <v>73</v>
      </c>
      <c r="F598" s="2" t="s">
        <v>185</v>
      </c>
      <c r="G598" s="2" t="s">
        <v>186</v>
      </c>
      <c r="H598">
        <v>4047354739</v>
      </c>
      <c r="I598">
        <v>1723237181</v>
      </c>
      <c r="J598">
        <v>3</v>
      </c>
    </row>
    <row r="599" spans="1:10" x14ac:dyDescent="0.25">
      <c r="A599" s="1">
        <v>43889.75</v>
      </c>
      <c r="B599" s="2" t="s">
        <v>2</v>
      </c>
      <c r="C599">
        <v>16</v>
      </c>
      <c r="D599" s="2" t="s">
        <v>30</v>
      </c>
      <c r="E599">
        <v>992</v>
      </c>
      <c r="F599" s="2" t="s">
        <v>49</v>
      </c>
      <c r="G599" s="2" t="s">
        <v>50</v>
      </c>
      <c r="H599">
        <v>0</v>
      </c>
      <c r="I599">
        <v>0</v>
      </c>
      <c r="J599">
        <v>0</v>
      </c>
    </row>
    <row r="600" spans="1:10" x14ac:dyDescent="0.25">
      <c r="A600" s="1">
        <v>43889.75</v>
      </c>
      <c r="B600" s="2" t="s">
        <v>2</v>
      </c>
      <c r="C600">
        <v>20</v>
      </c>
      <c r="D600" s="2" t="s">
        <v>31</v>
      </c>
      <c r="E600">
        <v>92</v>
      </c>
      <c r="F600" s="2" t="s">
        <v>187</v>
      </c>
      <c r="G600" s="2" t="s">
        <v>188</v>
      </c>
      <c r="H600">
        <v>3921531192</v>
      </c>
      <c r="I600">
        <v>9110616306</v>
      </c>
      <c r="J600">
        <v>0</v>
      </c>
    </row>
    <row r="601" spans="1:10" x14ac:dyDescent="0.25">
      <c r="A601" s="1">
        <v>43889.75</v>
      </c>
      <c r="B601" s="2" t="s">
        <v>2</v>
      </c>
      <c r="C601">
        <v>20</v>
      </c>
      <c r="D601" s="2" t="s">
        <v>31</v>
      </c>
      <c r="E601">
        <v>91</v>
      </c>
      <c r="F601" s="2" t="s">
        <v>189</v>
      </c>
      <c r="G601" s="2" t="s">
        <v>190</v>
      </c>
      <c r="H601">
        <v>4032318834</v>
      </c>
      <c r="I601">
        <v>9330296393</v>
      </c>
      <c r="J601">
        <v>0</v>
      </c>
    </row>
    <row r="602" spans="1:10" x14ac:dyDescent="0.25">
      <c r="A602" s="1">
        <v>43889.75</v>
      </c>
      <c r="B602" s="2" t="s">
        <v>2</v>
      </c>
      <c r="C602">
        <v>20</v>
      </c>
      <c r="D602" s="2" t="s">
        <v>31</v>
      </c>
      <c r="E602">
        <v>95</v>
      </c>
      <c r="F602" s="2" t="s">
        <v>191</v>
      </c>
      <c r="G602" s="2" t="s">
        <v>192</v>
      </c>
      <c r="H602">
        <v>3990381075</v>
      </c>
      <c r="I602">
        <v>8591183151</v>
      </c>
      <c r="J602">
        <v>0</v>
      </c>
    </row>
    <row r="603" spans="1:10" x14ac:dyDescent="0.25">
      <c r="A603" s="1">
        <v>43889.75</v>
      </c>
      <c r="B603" s="2" t="s">
        <v>2</v>
      </c>
      <c r="C603">
        <v>20</v>
      </c>
      <c r="D603" s="2" t="s">
        <v>31</v>
      </c>
      <c r="E603">
        <v>90</v>
      </c>
      <c r="F603" s="2" t="s">
        <v>193</v>
      </c>
      <c r="G603" s="2" t="s">
        <v>194</v>
      </c>
      <c r="H603">
        <v>4072667657</v>
      </c>
      <c r="I603">
        <v>8559667131</v>
      </c>
      <c r="J603">
        <v>0</v>
      </c>
    </row>
    <row r="604" spans="1:10" x14ac:dyDescent="0.25">
      <c r="A604" s="1">
        <v>43889.75</v>
      </c>
      <c r="B604" s="2" t="s">
        <v>2</v>
      </c>
      <c r="C604">
        <v>20</v>
      </c>
      <c r="D604" s="2" t="s">
        <v>31</v>
      </c>
      <c r="E604">
        <v>111</v>
      </c>
      <c r="F604" s="2" t="s">
        <v>195</v>
      </c>
      <c r="G604" s="2" t="s">
        <v>196</v>
      </c>
      <c r="H604">
        <v>3916641462</v>
      </c>
      <c r="I604">
        <v>8526242676</v>
      </c>
      <c r="J604">
        <v>0</v>
      </c>
    </row>
    <row r="605" spans="1:10" x14ac:dyDescent="0.25">
      <c r="A605" s="1">
        <v>43889.75</v>
      </c>
      <c r="B605" s="2" t="s">
        <v>2</v>
      </c>
      <c r="C605">
        <v>20</v>
      </c>
      <c r="D605" s="2" t="s">
        <v>31</v>
      </c>
      <c r="E605">
        <v>993</v>
      </c>
      <c r="F605" s="2" t="s">
        <v>49</v>
      </c>
      <c r="G605" s="2" t="s">
        <v>50</v>
      </c>
      <c r="H605">
        <v>0</v>
      </c>
      <c r="I605">
        <v>0</v>
      </c>
      <c r="J605">
        <v>0</v>
      </c>
    </row>
    <row r="606" spans="1:10" x14ac:dyDescent="0.25">
      <c r="A606" s="1">
        <v>43889.75</v>
      </c>
      <c r="B606" s="2" t="s">
        <v>2</v>
      </c>
      <c r="C606">
        <v>19</v>
      </c>
      <c r="D606" s="2" t="s">
        <v>32</v>
      </c>
      <c r="E606">
        <v>84</v>
      </c>
      <c r="F606" s="2" t="s">
        <v>197</v>
      </c>
      <c r="G606" s="2" t="s">
        <v>198</v>
      </c>
      <c r="H606">
        <v>3730971088</v>
      </c>
      <c r="I606">
        <v>135845749</v>
      </c>
      <c r="J606">
        <v>0</v>
      </c>
    </row>
    <row r="607" spans="1:10" x14ac:dyDescent="0.25">
      <c r="A607" s="1">
        <v>43889.75</v>
      </c>
      <c r="B607" s="2" t="s">
        <v>2</v>
      </c>
      <c r="C607">
        <v>19</v>
      </c>
      <c r="D607" s="2" t="s">
        <v>32</v>
      </c>
      <c r="E607">
        <v>85</v>
      </c>
      <c r="F607" s="2" t="s">
        <v>199</v>
      </c>
      <c r="G607" s="2" t="s">
        <v>200</v>
      </c>
      <c r="H607">
        <v>3749213171</v>
      </c>
      <c r="I607">
        <v>1406184973</v>
      </c>
      <c r="J607">
        <v>0</v>
      </c>
    </row>
    <row r="608" spans="1:10" x14ac:dyDescent="0.25">
      <c r="A608" s="1">
        <v>43889.75</v>
      </c>
      <c r="B608" s="2" t="s">
        <v>2</v>
      </c>
      <c r="C608">
        <v>19</v>
      </c>
      <c r="D608" s="2" t="s">
        <v>32</v>
      </c>
      <c r="E608">
        <v>87</v>
      </c>
      <c r="F608" s="2" t="s">
        <v>201</v>
      </c>
      <c r="G608" s="2" t="s">
        <v>202</v>
      </c>
      <c r="H608">
        <v>3750287803</v>
      </c>
      <c r="I608">
        <v>1508704691</v>
      </c>
      <c r="J608">
        <v>1</v>
      </c>
    </row>
    <row r="609" spans="1:10" x14ac:dyDescent="0.25">
      <c r="A609" s="1">
        <v>43889.75</v>
      </c>
      <c r="B609" s="2" t="s">
        <v>2</v>
      </c>
      <c r="C609">
        <v>19</v>
      </c>
      <c r="D609" s="2" t="s">
        <v>32</v>
      </c>
      <c r="E609">
        <v>86</v>
      </c>
      <c r="F609" s="2" t="s">
        <v>203</v>
      </c>
      <c r="G609" s="2" t="s">
        <v>204</v>
      </c>
      <c r="H609">
        <v>3756705701</v>
      </c>
      <c r="I609">
        <v>1427909375</v>
      </c>
      <c r="J609">
        <v>0</v>
      </c>
    </row>
    <row r="610" spans="1:10" x14ac:dyDescent="0.25">
      <c r="A610" s="1">
        <v>43889.75</v>
      </c>
      <c r="B610" s="2" t="s">
        <v>2</v>
      </c>
      <c r="C610">
        <v>19</v>
      </c>
      <c r="D610" s="2" t="s">
        <v>32</v>
      </c>
      <c r="E610">
        <v>83</v>
      </c>
      <c r="F610" s="2" t="s">
        <v>205</v>
      </c>
      <c r="G610" s="2" t="s">
        <v>206</v>
      </c>
      <c r="H610">
        <v>3819395845</v>
      </c>
      <c r="I610">
        <v>1555572302</v>
      </c>
      <c r="J610">
        <v>0</v>
      </c>
    </row>
    <row r="611" spans="1:10" x14ac:dyDescent="0.25">
      <c r="A611" s="1">
        <v>43889.75</v>
      </c>
      <c r="B611" s="2" t="s">
        <v>2</v>
      </c>
      <c r="C611">
        <v>19</v>
      </c>
      <c r="D611" s="2" t="s">
        <v>32</v>
      </c>
      <c r="E611">
        <v>82</v>
      </c>
      <c r="F611" s="2" t="s">
        <v>207</v>
      </c>
      <c r="G611" s="2" t="s">
        <v>208</v>
      </c>
      <c r="H611">
        <v>3811569725</v>
      </c>
      <c r="I611">
        <v>133623567</v>
      </c>
      <c r="J611">
        <v>3</v>
      </c>
    </row>
    <row r="612" spans="1:10" x14ac:dyDescent="0.25">
      <c r="A612" s="1">
        <v>43889.75</v>
      </c>
      <c r="B612" s="2" t="s">
        <v>2</v>
      </c>
      <c r="C612">
        <v>19</v>
      </c>
      <c r="D612" s="2" t="s">
        <v>32</v>
      </c>
      <c r="E612">
        <v>88</v>
      </c>
      <c r="F612" s="2" t="s">
        <v>209</v>
      </c>
      <c r="G612" s="2" t="s">
        <v>210</v>
      </c>
      <c r="H612">
        <v>3692509198</v>
      </c>
      <c r="I612">
        <v>1473069891</v>
      </c>
      <c r="J612">
        <v>0</v>
      </c>
    </row>
    <row r="613" spans="1:10" x14ac:dyDescent="0.25">
      <c r="A613" s="1">
        <v>43889.75</v>
      </c>
      <c r="B613" s="2" t="s">
        <v>2</v>
      </c>
      <c r="C613">
        <v>19</v>
      </c>
      <c r="D613" s="2" t="s">
        <v>32</v>
      </c>
      <c r="E613">
        <v>89</v>
      </c>
      <c r="F613" s="2" t="s">
        <v>211</v>
      </c>
      <c r="G613" s="2" t="s">
        <v>212</v>
      </c>
      <c r="H613">
        <v>3705991687</v>
      </c>
      <c r="I613">
        <v>1529333182</v>
      </c>
      <c r="J613">
        <v>0</v>
      </c>
    </row>
    <row r="614" spans="1:10" x14ac:dyDescent="0.25">
      <c r="A614" s="1">
        <v>43889.75</v>
      </c>
      <c r="B614" s="2" t="s">
        <v>2</v>
      </c>
      <c r="C614">
        <v>19</v>
      </c>
      <c r="D614" s="2" t="s">
        <v>32</v>
      </c>
      <c r="E614">
        <v>81</v>
      </c>
      <c r="F614" s="2" t="s">
        <v>213</v>
      </c>
      <c r="G614" s="2" t="s">
        <v>214</v>
      </c>
      <c r="H614">
        <v>3801850065</v>
      </c>
      <c r="I614">
        <v>1251365684</v>
      </c>
      <c r="J614">
        <v>0</v>
      </c>
    </row>
    <row r="615" spans="1:10" x14ac:dyDescent="0.25">
      <c r="A615" s="1">
        <v>43889.75</v>
      </c>
      <c r="B615" s="2" t="s">
        <v>2</v>
      </c>
      <c r="C615">
        <v>19</v>
      </c>
      <c r="D615" s="2" t="s">
        <v>32</v>
      </c>
      <c r="E615">
        <v>994</v>
      </c>
      <c r="F615" s="2" t="s">
        <v>49</v>
      </c>
      <c r="G615" s="2" t="s">
        <v>50</v>
      </c>
      <c r="H615">
        <v>0</v>
      </c>
      <c r="I615">
        <v>0</v>
      </c>
      <c r="J615">
        <v>0</v>
      </c>
    </row>
    <row r="616" spans="1:10" x14ac:dyDescent="0.25">
      <c r="A616" s="1">
        <v>43889.75</v>
      </c>
      <c r="B616" s="2" t="s">
        <v>2</v>
      </c>
      <c r="C616">
        <v>9</v>
      </c>
      <c r="D616" s="2" t="s">
        <v>33</v>
      </c>
      <c r="E616">
        <v>51</v>
      </c>
      <c r="F616" s="2" t="s">
        <v>215</v>
      </c>
      <c r="G616" s="2" t="s">
        <v>216</v>
      </c>
      <c r="H616">
        <v>4346642752</v>
      </c>
      <c r="I616">
        <v>1188228844</v>
      </c>
      <c r="J616">
        <v>0</v>
      </c>
    </row>
    <row r="617" spans="1:10" x14ac:dyDescent="0.25">
      <c r="A617" s="1">
        <v>43889.75</v>
      </c>
      <c r="B617" s="2" t="s">
        <v>2</v>
      </c>
      <c r="C617">
        <v>9</v>
      </c>
      <c r="D617" s="2" t="s">
        <v>33</v>
      </c>
      <c r="E617">
        <v>48</v>
      </c>
      <c r="F617" s="2" t="s">
        <v>217</v>
      </c>
      <c r="G617" s="2" t="s">
        <v>218</v>
      </c>
      <c r="H617">
        <v>4376923077</v>
      </c>
      <c r="I617">
        <v>1125588885</v>
      </c>
      <c r="J617">
        <v>7</v>
      </c>
    </row>
    <row r="618" spans="1:10" x14ac:dyDescent="0.25">
      <c r="A618" s="1">
        <v>43889.75</v>
      </c>
      <c r="B618" s="2" t="s">
        <v>2</v>
      </c>
      <c r="C618">
        <v>9</v>
      </c>
      <c r="D618" s="2" t="s">
        <v>33</v>
      </c>
      <c r="E618">
        <v>53</v>
      </c>
      <c r="F618" s="2" t="s">
        <v>219</v>
      </c>
      <c r="G618" s="2" t="s">
        <v>220</v>
      </c>
      <c r="H618">
        <v>4276026758</v>
      </c>
      <c r="I618">
        <v>1111356398</v>
      </c>
      <c r="J618">
        <v>0</v>
      </c>
    </row>
    <row r="619" spans="1:10" x14ac:dyDescent="0.25">
      <c r="A619" s="1">
        <v>43889.75</v>
      </c>
      <c r="B619" s="2" t="s">
        <v>2</v>
      </c>
      <c r="C619">
        <v>9</v>
      </c>
      <c r="D619" s="2" t="s">
        <v>33</v>
      </c>
      <c r="E619">
        <v>49</v>
      </c>
      <c r="F619" s="2" t="s">
        <v>221</v>
      </c>
      <c r="G619" s="2" t="s">
        <v>222</v>
      </c>
      <c r="H619">
        <v>4355234873</v>
      </c>
      <c r="I619">
        <v>103086781</v>
      </c>
      <c r="J619">
        <v>0</v>
      </c>
    </row>
    <row r="620" spans="1:10" x14ac:dyDescent="0.25">
      <c r="A620" s="1">
        <v>43889.75</v>
      </c>
      <c r="B620" s="2" t="s">
        <v>2</v>
      </c>
      <c r="C620">
        <v>9</v>
      </c>
      <c r="D620" s="2" t="s">
        <v>33</v>
      </c>
      <c r="E620">
        <v>46</v>
      </c>
      <c r="F620" s="2" t="s">
        <v>223</v>
      </c>
      <c r="G620" s="2" t="s">
        <v>224</v>
      </c>
      <c r="H620">
        <v>4384432283</v>
      </c>
      <c r="I620">
        <v>1050151366</v>
      </c>
      <c r="J620">
        <v>0</v>
      </c>
    </row>
    <row r="621" spans="1:10" x14ac:dyDescent="0.25">
      <c r="A621" s="1">
        <v>43889.75</v>
      </c>
      <c r="B621" s="2" t="s">
        <v>2</v>
      </c>
      <c r="C621">
        <v>9</v>
      </c>
      <c r="D621" s="2" t="s">
        <v>33</v>
      </c>
      <c r="E621">
        <v>45</v>
      </c>
      <c r="F621" s="2" t="s">
        <v>225</v>
      </c>
      <c r="G621" s="2" t="s">
        <v>226</v>
      </c>
      <c r="H621">
        <v>4403674425</v>
      </c>
      <c r="I621">
        <v>1014173829</v>
      </c>
      <c r="J621">
        <v>0</v>
      </c>
    </row>
    <row r="622" spans="1:10" x14ac:dyDescent="0.25">
      <c r="A622" s="1">
        <v>43889.75</v>
      </c>
      <c r="B622" s="2" t="s">
        <v>2</v>
      </c>
      <c r="C622">
        <v>9</v>
      </c>
      <c r="D622" s="2" t="s">
        <v>33</v>
      </c>
      <c r="E622">
        <v>50</v>
      </c>
      <c r="F622" s="2" t="s">
        <v>227</v>
      </c>
      <c r="G622" s="2" t="s">
        <v>228</v>
      </c>
      <c r="H622">
        <v>4371553206</v>
      </c>
      <c r="I622">
        <v>1040127259</v>
      </c>
      <c r="J622">
        <v>0</v>
      </c>
    </row>
    <row r="623" spans="1:10" x14ac:dyDescent="0.25">
      <c r="A623" s="1">
        <v>43889.75</v>
      </c>
      <c r="B623" s="2" t="s">
        <v>2</v>
      </c>
      <c r="C623">
        <v>9</v>
      </c>
      <c r="D623" s="2" t="s">
        <v>33</v>
      </c>
      <c r="E623">
        <v>47</v>
      </c>
      <c r="F623" s="2" t="s">
        <v>229</v>
      </c>
      <c r="G623" s="2" t="s">
        <v>230</v>
      </c>
      <c r="H623">
        <v>43933465</v>
      </c>
      <c r="I623">
        <v>1091734146</v>
      </c>
      <c r="J623">
        <v>1</v>
      </c>
    </row>
    <row r="624" spans="1:10" x14ac:dyDescent="0.25">
      <c r="A624" s="1">
        <v>43889.75</v>
      </c>
      <c r="B624" s="2" t="s">
        <v>2</v>
      </c>
      <c r="C624">
        <v>9</v>
      </c>
      <c r="D624" s="2" t="s">
        <v>33</v>
      </c>
      <c r="E624">
        <v>100</v>
      </c>
      <c r="F624" s="2" t="s">
        <v>231</v>
      </c>
      <c r="G624" s="2" t="s">
        <v>232</v>
      </c>
      <c r="H624">
        <v>4388062274</v>
      </c>
      <c r="I624">
        <v>1109703315</v>
      </c>
      <c r="J624">
        <v>0</v>
      </c>
    </row>
    <row r="625" spans="1:10" x14ac:dyDescent="0.25">
      <c r="A625" s="1">
        <v>43889.75</v>
      </c>
      <c r="B625" s="2" t="s">
        <v>2</v>
      </c>
      <c r="C625">
        <v>9</v>
      </c>
      <c r="D625" s="2" t="s">
        <v>33</v>
      </c>
      <c r="E625">
        <v>52</v>
      </c>
      <c r="F625" s="2" t="s">
        <v>233</v>
      </c>
      <c r="G625" s="2" t="s">
        <v>234</v>
      </c>
      <c r="H625">
        <v>4331816374</v>
      </c>
      <c r="I625">
        <v>1133190988</v>
      </c>
      <c r="J625">
        <v>0</v>
      </c>
    </row>
    <row r="626" spans="1:10" x14ac:dyDescent="0.25">
      <c r="A626" s="1">
        <v>43889.75</v>
      </c>
      <c r="B626" s="2" t="s">
        <v>2</v>
      </c>
      <c r="C626">
        <v>9</v>
      </c>
      <c r="D626" s="2" t="s">
        <v>33</v>
      </c>
      <c r="E626">
        <v>995</v>
      </c>
      <c r="F626" s="2" t="s">
        <v>49</v>
      </c>
      <c r="G626" s="2" t="s">
        <v>50</v>
      </c>
      <c r="H626">
        <v>0</v>
      </c>
      <c r="I626">
        <v>0</v>
      </c>
      <c r="J626">
        <v>0</v>
      </c>
    </row>
    <row r="627" spans="1:10" x14ac:dyDescent="0.25">
      <c r="A627" s="1">
        <v>43889.75</v>
      </c>
      <c r="B627" s="2" t="s">
        <v>2</v>
      </c>
      <c r="C627">
        <v>4</v>
      </c>
      <c r="D627" s="2" t="s">
        <v>34</v>
      </c>
      <c r="E627">
        <v>22</v>
      </c>
      <c r="F627" s="2" t="s">
        <v>235</v>
      </c>
      <c r="G627" s="2" t="s">
        <v>236</v>
      </c>
      <c r="H627">
        <v>4606893511</v>
      </c>
      <c r="I627">
        <v>1112123097</v>
      </c>
      <c r="J627">
        <v>0</v>
      </c>
    </row>
    <row r="628" spans="1:10" x14ac:dyDescent="0.25">
      <c r="A628" s="1">
        <v>43889.75</v>
      </c>
      <c r="B628" s="2" t="s">
        <v>2</v>
      </c>
      <c r="C628">
        <v>4</v>
      </c>
      <c r="D628" s="2" t="s">
        <v>34</v>
      </c>
      <c r="E628">
        <v>996</v>
      </c>
      <c r="F628" s="2" t="s">
        <v>49</v>
      </c>
      <c r="G628" s="2" t="s">
        <v>50</v>
      </c>
      <c r="H628">
        <v>0</v>
      </c>
      <c r="I628">
        <v>0</v>
      </c>
      <c r="J628">
        <v>0</v>
      </c>
    </row>
    <row r="629" spans="1:10" x14ac:dyDescent="0.25">
      <c r="A629" s="1">
        <v>43889.75</v>
      </c>
      <c r="B629" s="2" t="s">
        <v>2</v>
      </c>
      <c r="C629">
        <v>10</v>
      </c>
      <c r="D629" s="2" t="s">
        <v>35</v>
      </c>
      <c r="E629">
        <v>54</v>
      </c>
      <c r="F629" s="2" t="s">
        <v>237</v>
      </c>
      <c r="G629" s="2" t="s">
        <v>238</v>
      </c>
      <c r="H629">
        <v>4310675841</v>
      </c>
      <c r="I629">
        <v>1238824698</v>
      </c>
      <c r="J629">
        <v>0</v>
      </c>
    </row>
    <row r="630" spans="1:10" x14ac:dyDescent="0.25">
      <c r="A630" s="1">
        <v>43889.75</v>
      </c>
      <c r="B630" s="2" t="s">
        <v>2</v>
      </c>
      <c r="C630">
        <v>10</v>
      </c>
      <c r="D630" s="2" t="s">
        <v>35</v>
      </c>
      <c r="E630">
        <v>55</v>
      </c>
      <c r="F630" s="2" t="s">
        <v>239</v>
      </c>
      <c r="G630" s="2" t="s">
        <v>240</v>
      </c>
      <c r="H630">
        <v>4256071258</v>
      </c>
      <c r="I630">
        <v>126466875</v>
      </c>
      <c r="J630">
        <v>0</v>
      </c>
    </row>
    <row r="631" spans="1:10" x14ac:dyDescent="0.25">
      <c r="A631" s="1">
        <v>43889.75</v>
      </c>
      <c r="B631" s="2" t="s">
        <v>2</v>
      </c>
      <c r="C631">
        <v>10</v>
      </c>
      <c r="D631" s="2" t="s">
        <v>35</v>
      </c>
      <c r="E631">
        <v>997</v>
      </c>
      <c r="F631" s="2" t="s">
        <v>49</v>
      </c>
      <c r="G631" s="2" t="s">
        <v>50</v>
      </c>
      <c r="H631">
        <v>0</v>
      </c>
      <c r="I631">
        <v>0</v>
      </c>
      <c r="J631">
        <v>0</v>
      </c>
    </row>
    <row r="632" spans="1:10" x14ac:dyDescent="0.25">
      <c r="A632" s="1">
        <v>43889.75</v>
      </c>
      <c r="B632" s="2" t="s">
        <v>2</v>
      </c>
      <c r="C632">
        <v>2</v>
      </c>
      <c r="D632" s="2" t="s">
        <v>36</v>
      </c>
      <c r="E632">
        <v>7</v>
      </c>
      <c r="F632" s="2" t="s">
        <v>241</v>
      </c>
      <c r="G632" s="2" t="s">
        <v>242</v>
      </c>
      <c r="H632">
        <v>4573750286</v>
      </c>
      <c r="I632">
        <v>7320149366</v>
      </c>
      <c r="J632">
        <v>0</v>
      </c>
    </row>
    <row r="633" spans="1:10" x14ac:dyDescent="0.25">
      <c r="A633" s="1">
        <v>43889.75</v>
      </c>
      <c r="B633" s="2" t="s">
        <v>2</v>
      </c>
      <c r="C633">
        <v>2</v>
      </c>
      <c r="D633" s="2" t="s">
        <v>36</v>
      </c>
      <c r="E633">
        <v>998</v>
      </c>
      <c r="F633" s="2" t="s">
        <v>49</v>
      </c>
      <c r="G633" s="2" t="s">
        <v>50</v>
      </c>
      <c r="H633">
        <v>0</v>
      </c>
      <c r="I633">
        <v>0</v>
      </c>
      <c r="J633">
        <v>0</v>
      </c>
    </row>
    <row r="634" spans="1:10" x14ac:dyDescent="0.25">
      <c r="A634" s="1">
        <v>43889.75</v>
      </c>
      <c r="B634" s="2" t="s">
        <v>2</v>
      </c>
      <c r="C634">
        <v>5</v>
      </c>
      <c r="D634" s="2" t="s">
        <v>37</v>
      </c>
      <c r="E634">
        <v>25</v>
      </c>
      <c r="F634" s="2" t="s">
        <v>243</v>
      </c>
      <c r="G634" s="2" t="s">
        <v>244</v>
      </c>
      <c r="H634">
        <v>4613837528</v>
      </c>
      <c r="I634">
        <v>1221704167</v>
      </c>
      <c r="J634">
        <v>0</v>
      </c>
    </row>
    <row r="635" spans="1:10" x14ac:dyDescent="0.25">
      <c r="A635" s="1">
        <v>43889.75</v>
      </c>
      <c r="B635" s="2" t="s">
        <v>2</v>
      </c>
      <c r="C635">
        <v>5</v>
      </c>
      <c r="D635" s="2" t="s">
        <v>37</v>
      </c>
      <c r="E635">
        <v>28</v>
      </c>
      <c r="F635" s="2" t="s">
        <v>245</v>
      </c>
      <c r="G635" s="2" t="s">
        <v>246</v>
      </c>
      <c r="H635">
        <v>4540692987</v>
      </c>
      <c r="I635">
        <v>1187608718</v>
      </c>
      <c r="J635">
        <v>68</v>
      </c>
    </row>
    <row r="636" spans="1:10" x14ac:dyDescent="0.25">
      <c r="A636" s="1">
        <v>43889.75</v>
      </c>
      <c r="B636" s="2" t="s">
        <v>2</v>
      </c>
      <c r="C636">
        <v>5</v>
      </c>
      <c r="D636" s="2" t="s">
        <v>37</v>
      </c>
      <c r="E636">
        <v>29</v>
      </c>
      <c r="F636" s="2" t="s">
        <v>247</v>
      </c>
      <c r="G636" s="2" t="s">
        <v>248</v>
      </c>
      <c r="H636">
        <v>4507107289</v>
      </c>
      <c r="I636">
        <v>1179007</v>
      </c>
      <c r="J636">
        <v>0</v>
      </c>
    </row>
    <row r="637" spans="1:10" x14ac:dyDescent="0.25">
      <c r="A637" s="1">
        <v>43889.75</v>
      </c>
      <c r="B637" s="2" t="s">
        <v>2</v>
      </c>
      <c r="C637">
        <v>5</v>
      </c>
      <c r="D637" s="2" t="s">
        <v>37</v>
      </c>
      <c r="E637">
        <v>26</v>
      </c>
      <c r="F637" s="2" t="s">
        <v>249</v>
      </c>
      <c r="G637" s="2" t="s">
        <v>250</v>
      </c>
      <c r="H637">
        <v>4566754571</v>
      </c>
      <c r="I637">
        <v>1224507363</v>
      </c>
      <c r="J637">
        <v>23</v>
      </c>
    </row>
    <row r="638" spans="1:10" x14ac:dyDescent="0.25">
      <c r="A638" s="1">
        <v>43889.75</v>
      </c>
      <c r="B638" s="2" t="s">
        <v>2</v>
      </c>
      <c r="C638">
        <v>5</v>
      </c>
      <c r="D638" s="2" t="s">
        <v>37</v>
      </c>
      <c r="E638">
        <v>27</v>
      </c>
      <c r="F638" s="2" t="s">
        <v>251</v>
      </c>
      <c r="G638" s="2" t="s">
        <v>252</v>
      </c>
      <c r="H638">
        <v>4543490485</v>
      </c>
      <c r="I638">
        <v>1233845213</v>
      </c>
      <c r="J638">
        <v>15</v>
      </c>
    </row>
    <row r="639" spans="1:10" x14ac:dyDescent="0.25">
      <c r="A639" s="1">
        <v>43889.75</v>
      </c>
      <c r="B639" s="2" t="s">
        <v>2</v>
      </c>
      <c r="C639">
        <v>5</v>
      </c>
      <c r="D639" s="2" t="s">
        <v>37</v>
      </c>
      <c r="E639">
        <v>23</v>
      </c>
      <c r="F639" s="2" t="s">
        <v>253</v>
      </c>
      <c r="G639" s="2" t="s">
        <v>254</v>
      </c>
      <c r="H639">
        <v>4543839046</v>
      </c>
      <c r="I639">
        <v>1099352685</v>
      </c>
      <c r="J639">
        <v>0</v>
      </c>
    </row>
    <row r="640" spans="1:10" x14ac:dyDescent="0.25">
      <c r="A640" s="1">
        <v>43889.75</v>
      </c>
      <c r="B640" s="2" t="s">
        <v>2</v>
      </c>
      <c r="C640">
        <v>5</v>
      </c>
      <c r="D640" s="2" t="s">
        <v>37</v>
      </c>
      <c r="E640">
        <v>24</v>
      </c>
      <c r="F640" s="2" t="s">
        <v>255</v>
      </c>
      <c r="G640" s="2" t="s">
        <v>256</v>
      </c>
      <c r="H640">
        <v>45547497</v>
      </c>
      <c r="I640">
        <v>1154597109</v>
      </c>
      <c r="J640">
        <v>3</v>
      </c>
    </row>
    <row r="641" spans="1:10" x14ac:dyDescent="0.25">
      <c r="A641" s="1">
        <v>43889.75</v>
      </c>
      <c r="B641" s="2" t="s">
        <v>2</v>
      </c>
      <c r="C641">
        <v>5</v>
      </c>
      <c r="D641" s="2" t="s">
        <v>37</v>
      </c>
      <c r="E641">
        <v>999</v>
      </c>
      <c r="F641" s="2" t="s">
        <v>49</v>
      </c>
      <c r="G641" s="2" t="s">
        <v>50</v>
      </c>
      <c r="H641">
        <v>0</v>
      </c>
      <c r="I641">
        <v>0</v>
      </c>
      <c r="J641">
        <v>42</v>
      </c>
    </row>
    <row r="642" spans="1:10" x14ac:dyDescent="0.25">
      <c r="A642" s="1">
        <v>43890.708333333336</v>
      </c>
      <c r="B642" s="2" t="s">
        <v>2</v>
      </c>
      <c r="C642">
        <v>13</v>
      </c>
      <c r="D642" s="2" t="s">
        <v>17</v>
      </c>
      <c r="E642">
        <v>69</v>
      </c>
      <c r="F642" s="2" t="s">
        <v>41</v>
      </c>
      <c r="G642" s="2" t="s">
        <v>42</v>
      </c>
      <c r="H642">
        <v>4235103167</v>
      </c>
      <c r="I642">
        <v>1416754574</v>
      </c>
      <c r="J642">
        <v>0</v>
      </c>
    </row>
    <row r="643" spans="1:10" x14ac:dyDescent="0.25">
      <c r="A643" s="1">
        <v>43890.708333333336</v>
      </c>
      <c r="B643" s="2" t="s">
        <v>2</v>
      </c>
      <c r="C643">
        <v>13</v>
      </c>
      <c r="D643" s="2" t="s">
        <v>17</v>
      </c>
      <c r="E643">
        <v>66</v>
      </c>
      <c r="F643" s="2" t="s">
        <v>43</v>
      </c>
      <c r="G643" s="2" t="s">
        <v>44</v>
      </c>
      <c r="H643">
        <v>4235122196</v>
      </c>
      <c r="I643">
        <v>1339843823</v>
      </c>
      <c r="J643">
        <v>0</v>
      </c>
    </row>
    <row r="644" spans="1:10" x14ac:dyDescent="0.25">
      <c r="A644" s="1">
        <v>43890.708333333336</v>
      </c>
      <c r="B644" s="2" t="s">
        <v>2</v>
      </c>
      <c r="C644">
        <v>13</v>
      </c>
      <c r="D644" s="2" t="s">
        <v>17</v>
      </c>
      <c r="E644">
        <v>68</v>
      </c>
      <c r="F644" s="2" t="s">
        <v>45</v>
      </c>
      <c r="G644" s="2" t="s">
        <v>46</v>
      </c>
      <c r="H644">
        <v>4246458398</v>
      </c>
      <c r="I644">
        <v>1421364822</v>
      </c>
      <c r="J644">
        <v>0</v>
      </c>
    </row>
    <row r="645" spans="1:10" x14ac:dyDescent="0.25">
      <c r="A645" s="1">
        <v>43890.708333333336</v>
      </c>
      <c r="B645" s="2" t="s">
        <v>2</v>
      </c>
      <c r="C645">
        <v>13</v>
      </c>
      <c r="D645" s="2" t="s">
        <v>17</v>
      </c>
      <c r="E645">
        <v>67</v>
      </c>
      <c r="F645" s="2" t="s">
        <v>47</v>
      </c>
      <c r="G645" s="2" t="s">
        <v>48</v>
      </c>
      <c r="H645">
        <v>426589177</v>
      </c>
      <c r="I645">
        <v>1370439971</v>
      </c>
      <c r="J645">
        <v>2</v>
      </c>
    </row>
    <row r="646" spans="1:10" x14ac:dyDescent="0.25">
      <c r="A646" s="1">
        <v>43890.708333333336</v>
      </c>
      <c r="B646" s="2" t="s">
        <v>2</v>
      </c>
      <c r="C646">
        <v>13</v>
      </c>
      <c r="D646" s="2" t="s">
        <v>17</v>
      </c>
      <c r="E646">
        <v>979</v>
      </c>
      <c r="F646" s="2" t="s">
        <v>49</v>
      </c>
      <c r="G646" s="2" t="s">
        <v>50</v>
      </c>
      <c r="H646">
        <v>0</v>
      </c>
      <c r="I646">
        <v>0</v>
      </c>
      <c r="J646">
        <v>0</v>
      </c>
    </row>
    <row r="647" spans="1:10" x14ac:dyDescent="0.25">
      <c r="A647" s="1">
        <v>43890.708333333336</v>
      </c>
      <c r="B647" s="2" t="s">
        <v>2</v>
      </c>
      <c r="C647">
        <v>17</v>
      </c>
      <c r="D647" s="2" t="s">
        <v>18</v>
      </c>
      <c r="E647">
        <v>77</v>
      </c>
      <c r="F647" s="2" t="s">
        <v>51</v>
      </c>
      <c r="G647" s="2" t="s">
        <v>52</v>
      </c>
      <c r="H647">
        <v>4066751177</v>
      </c>
      <c r="I647">
        <v>1659792442</v>
      </c>
      <c r="J647">
        <v>0</v>
      </c>
    </row>
    <row r="648" spans="1:10" x14ac:dyDescent="0.25">
      <c r="A648" s="1">
        <v>43890.708333333336</v>
      </c>
      <c r="B648" s="2" t="s">
        <v>2</v>
      </c>
      <c r="C648">
        <v>17</v>
      </c>
      <c r="D648" s="2" t="s">
        <v>18</v>
      </c>
      <c r="E648">
        <v>76</v>
      </c>
      <c r="F648" s="2" t="s">
        <v>53</v>
      </c>
      <c r="G648" s="2" t="s">
        <v>54</v>
      </c>
      <c r="H648">
        <v>4063947052</v>
      </c>
      <c r="I648">
        <v>1580514834</v>
      </c>
      <c r="J648">
        <v>0</v>
      </c>
    </row>
    <row r="649" spans="1:10" x14ac:dyDescent="0.25">
      <c r="A649" s="1">
        <v>43890.708333333336</v>
      </c>
      <c r="B649" s="2" t="s">
        <v>2</v>
      </c>
      <c r="C649">
        <v>17</v>
      </c>
      <c r="D649" s="2" t="s">
        <v>18</v>
      </c>
      <c r="E649">
        <v>980</v>
      </c>
      <c r="F649" s="2" t="s">
        <v>49</v>
      </c>
      <c r="G649" s="2" t="s">
        <v>50</v>
      </c>
      <c r="H649">
        <v>0</v>
      </c>
      <c r="I649">
        <v>0</v>
      </c>
      <c r="J649">
        <v>0</v>
      </c>
    </row>
    <row r="650" spans="1:10" x14ac:dyDescent="0.25">
      <c r="A650" s="1">
        <v>43890.708333333336</v>
      </c>
      <c r="B650" s="2" t="s">
        <v>2</v>
      </c>
      <c r="C650">
        <v>4</v>
      </c>
      <c r="D650" s="2" t="s">
        <v>19</v>
      </c>
      <c r="E650">
        <v>21</v>
      </c>
      <c r="F650" s="2" t="s">
        <v>55</v>
      </c>
      <c r="G650" s="2" t="s">
        <v>56</v>
      </c>
      <c r="H650">
        <v>4649933453</v>
      </c>
      <c r="I650">
        <v>1135662422</v>
      </c>
      <c r="J650">
        <v>1</v>
      </c>
    </row>
    <row r="651" spans="1:10" x14ac:dyDescent="0.25">
      <c r="A651" s="1">
        <v>43890.708333333336</v>
      </c>
      <c r="B651" s="2" t="s">
        <v>2</v>
      </c>
      <c r="C651">
        <v>4</v>
      </c>
      <c r="D651" s="2" t="s">
        <v>19</v>
      </c>
      <c r="E651">
        <v>981</v>
      </c>
      <c r="F651" s="2" t="s">
        <v>49</v>
      </c>
      <c r="G651" s="2" t="s">
        <v>50</v>
      </c>
      <c r="H651">
        <v>0</v>
      </c>
      <c r="I651">
        <v>0</v>
      </c>
      <c r="J651">
        <v>0</v>
      </c>
    </row>
    <row r="652" spans="1:10" x14ac:dyDescent="0.25">
      <c r="A652" s="1">
        <v>43890.708333333336</v>
      </c>
      <c r="B652" s="2" t="s">
        <v>2</v>
      </c>
      <c r="C652">
        <v>18</v>
      </c>
      <c r="D652" s="2" t="s">
        <v>20</v>
      </c>
      <c r="E652">
        <v>79</v>
      </c>
      <c r="F652" s="2" t="s">
        <v>57</v>
      </c>
      <c r="G652" s="2" t="s">
        <v>58</v>
      </c>
      <c r="H652">
        <v>3890597598</v>
      </c>
      <c r="I652">
        <v>1659440194</v>
      </c>
      <c r="J652">
        <v>0</v>
      </c>
    </row>
    <row r="653" spans="1:10" x14ac:dyDescent="0.25">
      <c r="A653" s="1">
        <v>43890.708333333336</v>
      </c>
      <c r="B653" s="2" t="s">
        <v>2</v>
      </c>
      <c r="C653">
        <v>18</v>
      </c>
      <c r="D653" s="2" t="s">
        <v>20</v>
      </c>
      <c r="E653">
        <v>78</v>
      </c>
      <c r="F653" s="2" t="s">
        <v>59</v>
      </c>
      <c r="G653" s="2" t="s">
        <v>60</v>
      </c>
      <c r="H653">
        <v>3929308681</v>
      </c>
      <c r="I653">
        <v>1625609692</v>
      </c>
      <c r="J653">
        <v>1</v>
      </c>
    </row>
    <row r="654" spans="1:10" x14ac:dyDescent="0.25">
      <c r="A654" s="1">
        <v>43890.708333333336</v>
      </c>
      <c r="B654" s="2" t="s">
        <v>2</v>
      </c>
      <c r="C654">
        <v>18</v>
      </c>
      <c r="D654" s="2" t="s">
        <v>20</v>
      </c>
      <c r="E654">
        <v>101</v>
      </c>
      <c r="F654" s="2" t="s">
        <v>61</v>
      </c>
      <c r="G654" s="2" t="s">
        <v>62</v>
      </c>
      <c r="H654">
        <v>3908036878</v>
      </c>
      <c r="I654">
        <v>1712538864</v>
      </c>
      <c r="J654">
        <v>0</v>
      </c>
    </row>
    <row r="655" spans="1:10" x14ac:dyDescent="0.25">
      <c r="A655" s="1">
        <v>43890.708333333336</v>
      </c>
      <c r="B655" s="2" t="s">
        <v>2</v>
      </c>
      <c r="C655">
        <v>18</v>
      </c>
      <c r="D655" s="2" t="s">
        <v>20</v>
      </c>
      <c r="E655">
        <v>80</v>
      </c>
      <c r="F655" s="2" t="s">
        <v>63</v>
      </c>
      <c r="G655" s="2" t="s">
        <v>64</v>
      </c>
      <c r="H655">
        <v>3810922769</v>
      </c>
      <c r="I655">
        <v>156434527</v>
      </c>
      <c r="J655">
        <v>0</v>
      </c>
    </row>
    <row r="656" spans="1:10" x14ac:dyDescent="0.25">
      <c r="A656" s="1">
        <v>43890.708333333336</v>
      </c>
      <c r="B656" s="2" t="s">
        <v>2</v>
      </c>
      <c r="C656">
        <v>18</v>
      </c>
      <c r="D656" s="2" t="s">
        <v>20</v>
      </c>
      <c r="E656">
        <v>102</v>
      </c>
      <c r="F656" s="2" t="s">
        <v>65</v>
      </c>
      <c r="G656" s="2" t="s">
        <v>66</v>
      </c>
      <c r="H656">
        <v>3867624147</v>
      </c>
      <c r="I656">
        <v>1610157414</v>
      </c>
      <c r="J656">
        <v>0</v>
      </c>
    </row>
    <row r="657" spans="1:10" x14ac:dyDescent="0.25">
      <c r="A657" s="1">
        <v>43890.708333333336</v>
      </c>
      <c r="B657" s="2" t="s">
        <v>2</v>
      </c>
      <c r="C657">
        <v>18</v>
      </c>
      <c r="D657" s="2" t="s">
        <v>20</v>
      </c>
      <c r="E657">
        <v>982</v>
      </c>
      <c r="F657" s="2" t="s">
        <v>49</v>
      </c>
      <c r="G657" s="2" t="s">
        <v>50</v>
      </c>
      <c r="H657">
        <v>0</v>
      </c>
      <c r="I657">
        <v>0</v>
      </c>
      <c r="J657">
        <v>0</v>
      </c>
    </row>
    <row r="658" spans="1:10" x14ac:dyDescent="0.25">
      <c r="A658" s="1">
        <v>43890.708333333336</v>
      </c>
      <c r="B658" s="2" t="s">
        <v>2</v>
      </c>
      <c r="C658">
        <v>15</v>
      </c>
      <c r="D658" s="2" t="s">
        <v>21</v>
      </c>
      <c r="E658">
        <v>64</v>
      </c>
      <c r="F658" s="2" t="s">
        <v>67</v>
      </c>
      <c r="G658" s="2" t="s">
        <v>68</v>
      </c>
      <c r="H658">
        <v>4091404699</v>
      </c>
      <c r="I658">
        <v>1479528803</v>
      </c>
      <c r="J658">
        <v>0</v>
      </c>
    </row>
    <row r="659" spans="1:10" x14ac:dyDescent="0.25">
      <c r="A659" s="1">
        <v>43890.708333333336</v>
      </c>
      <c r="B659" s="2" t="s">
        <v>2</v>
      </c>
      <c r="C659">
        <v>15</v>
      </c>
      <c r="D659" s="2" t="s">
        <v>21</v>
      </c>
      <c r="E659">
        <v>62</v>
      </c>
      <c r="F659" s="2" t="s">
        <v>69</v>
      </c>
      <c r="G659" s="2" t="s">
        <v>70</v>
      </c>
      <c r="H659">
        <v>4112969987</v>
      </c>
      <c r="I659">
        <v>1478151683</v>
      </c>
      <c r="J659">
        <v>0</v>
      </c>
    </row>
    <row r="660" spans="1:10" x14ac:dyDescent="0.25">
      <c r="A660" s="1">
        <v>43890.708333333336</v>
      </c>
      <c r="B660" s="2" t="s">
        <v>2</v>
      </c>
      <c r="C660">
        <v>15</v>
      </c>
      <c r="D660" s="2" t="s">
        <v>21</v>
      </c>
      <c r="E660">
        <v>61</v>
      </c>
      <c r="F660" s="2" t="s">
        <v>71</v>
      </c>
      <c r="G660" s="2" t="s">
        <v>72</v>
      </c>
      <c r="H660">
        <v>4107465878</v>
      </c>
      <c r="I660">
        <v>1433240464</v>
      </c>
      <c r="J660">
        <v>0</v>
      </c>
    </row>
    <row r="661" spans="1:10" x14ac:dyDescent="0.25">
      <c r="A661" s="1">
        <v>43890.708333333336</v>
      </c>
      <c r="B661" s="2" t="s">
        <v>2</v>
      </c>
      <c r="C661">
        <v>15</v>
      </c>
      <c r="D661" s="2" t="s">
        <v>21</v>
      </c>
      <c r="E661">
        <v>63</v>
      </c>
      <c r="F661" s="2" t="s">
        <v>73</v>
      </c>
      <c r="G661" s="2" t="s">
        <v>74</v>
      </c>
      <c r="H661">
        <v>4083956555</v>
      </c>
      <c r="I661">
        <v>1425084984</v>
      </c>
      <c r="J661">
        <v>13</v>
      </c>
    </row>
    <row r="662" spans="1:10" x14ac:dyDescent="0.25">
      <c r="A662" s="1">
        <v>43890.708333333336</v>
      </c>
      <c r="B662" s="2" t="s">
        <v>2</v>
      </c>
      <c r="C662">
        <v>15</v>
      </c>
      <c r="D662" s="2" t="s">
        <v>21</v>
      </c>
      <c r="E662">
        <v>65</v>
      </c>
      <c r="F662" s="2" t="s">
        <v>75</v>
      </c>
      <c r="G662" s="2" t="s">
        <v>76</v>
      </c>
      <c r="H662">
        <v>4067821961</v>
      </c>
      <c r="I662">
        <v>147594026</v>
      </c>
      <c r="J662">
        <v>0</v>
      </c>
    </row>
    <row r="663" spans="1:10" x14ac:dyDescent="0.25">
      <c r="A663" s="1">
        <v>43890.708333333336</v>
      </c>
      <c r="B663" s="2" t="s">
        <v>2</v>
      </c>
      <c r="C663">
        <v>15</v>
      </c>
      <c r="D663" s="2" t="s">
        <v>21</v>
      </c>
      <c r="E663">
        <v>983</v>
      </c>
      <c r="F663" s="2" t="s">
        <v>49</v>
      </c>
      <c r="G663" s="2" t="s">
        <v>50</v>
      </c>
      <c r="H663">
        <v>0</v>
      </c>
      <c r="I663">
        <v>0</v>
      </c>
      <c r="J663">
        <v>0</v>
      </c>
    </row>
    <row r="664" spans="1:10" x14ac:dyDescent="0.25">
      <c r="A664" s="1">
        <v>43890.708333333336</v>
      </c>
      <c r="B664" s="2" t="s">
        <v>2</v>
      </c>
      <c r="C664">
        <v>8</v>
      </c>
      <c r="D664" s="2" t="s">
        <v>22</v>
      </c>
      <c r="E664">
        <v>37</v>
      </c>
      <c r="F664" s="2" t="s">
        <v>77</v>
      </c>
      <c r="G664" s="2" t="s">
        <v>78</v>
      </c>
      <c r="H664">
        <v>4449436681</v>
      </c>
      <c r="I664">
        <v>113417208</v>
      </c>
      <c r="J664">
        <v>2</v>
      </c>
    </row>
    <row r="665" spans="1:10" x14ac:dyDescent="0.25">
      <c r="A665" s="1">
        <v>43890.708333333336</v>
      </c>
      <c r="B665" s="2" t="s">
        <v>2</v>
      </c>
      <c r="C665">
        <v>8</v>
      </c>
      <c r="D665" s="2" t="s">
        <v>22</v>
      </c>
      <c r="E665">
        <v>38</v>
      </c>
      <c r="F665" s="2" t="s">
        <v>79</v>
      </c>
      <c r="G665" s="2" t="s">
        <v>80</v>
      </c>
      <c r="H665">
        <v>4483599085</v>
      </c>
      <c r="I665">
        <v>1161868934</v>
      </c>
      <c r="J665">
        <v>0</v>
      </c>
    </row>
    <row r="666" spans="1:10" x14ac:dyDescent="0.25">
      <c r="A666" s="1">
        <v>43890.708333333336</v>
      </c>
      <c r="B666" s="2" t="s">
        <v>2</v>
      </c>
      <c r="C666">
        <v>8</v>
      </c>
      <c r="D666" s="2" t="s">
        <v>22</v>
      </c>
      <c r="E666">
        <v>40</v>
      </c>
      <c r="F666" s="2" t="s">
        <v>81</v>
      </c>
      <c r="G666" s="2" t="s">
        <v>82</v>
      </c>
      <c r="H666">
        <v>4422268559</v>
      </c>
      <c r="I666">
        <v>1204068608</v>
      </c>
      <c r="J666">
        <v>0</v>
      </c>
    </row>
    <row r="667" spans="1:10" x14ac:dyDescent="0.25">
      <c r="A667" s="1">
        <v>43890.708333333336</v>
      </c>
      <c r="B667" s="2" t="s">
        <v>2</v>
      </c>
      <c r="C667">
        <v>8</v>
      </c>
      <c r="D667" s="2" t="s">
        <v>22</v>
      </c>
      <c r="E667">
        <v>36</v>
      </c>
      <c r="F667" s="2" t="s">
        <v>83</v>
      </c>
      <c r="G667" s="2" t="s">
        <v>84</v>
      </c>
      <c r="H667">
        <v>4464600009</v>
      </c>
      <c r="I667">
        <v>1092615487</v>
      </c>
      <c r="J667">
        <v>22</v>
      </c>
    </row>
    <row r="668" spans="1:10" x14ac:dyDescent="0.25">
      <c r="A668" s="1">
        <v>43890.708333333336</v>
      </c>
      <c r="B668" s="2" t="s">
        <v>2</v>
      </c>
      <c r="C668">
        <v>8</v>
      </c>
      <c r="D668" s="2" t="s">
        <v>22</v>
      </c>
      <c r="E668">
        <v>34</v>
      </c>
      <c r="F668" s="2" t="s">
        <v>85</v>
      </c>
      <c r="G668" s="2" t="s">
        <v>86</v>
      </c>
      <c r="H668">
        <v>4480107394</v>
      </c>
      <c r="I668">
        <v>1032834985</v>
      </c>
      <c r="J668">
        <v>35</v>
      </c>
    </row>
    <row r="669" spans="1:10" x14ac:dyDescent="0.25">
      <c r="A669" s="1">
        <v>43890.708333333336</v>
      </c>
      <c r="B669" s="2" t="s">
        <v>2</v>
      </c>
      <c r="C669">
        <v>8</v>
      </c>
      <c r="D669" s="2" t="s">
        <v>22</v>
      </c>
      <c r="E669">
        <v>33</v>
      </c>
      <c r="F669" s="2" t="s">
        <v>87</v>
      </c>
      <c r="G669" s="2" t="s">
        <v>88</v>
      </c>
      <c r="H669">
        <v>4505193462</v>
      </c>
      <c r="I669">
        <v>9692632596</v>
      </c>
      <c r="J669">
        <v>138</v>
      </c>
    </row>
    <row r="670" spans="1:10" x14ac:dyDescent="0.25">
      <c r="A670" s="1">
        <v>43890.708333333336</v>
      </c>
      <c r="B670" s="2" t="s">
        <v>2</v>
      </c>
      <c r="C670">
        <v>8</v>
      </c>
      <c r="D670" s="2" t="s">
        <v>22</v>
      </c>
      <c r="E670">
        <v>39</v>
      </c>
      <c r="F670" s="2" t="s">
        <v>89</v>
      </c>
      <c r="G670" s="2" t="s">
        <v>90</v>
      </c>
      <c r="H670">
        <v>4441722493</v>
      </c>
      <c r="I670">
        <v>1219913936</v>
      </c>
      <c r="J670">
        <v>1</v>
      </c>
    </row>
    <row r="671" spans="1:10" x14ac:dyDescent="0.25">
      <c r="A671" s="1">
        <v>43890.708333333336</v>
      </c>
      <c r="B671" s="2" t="s">
        <v>2</v>
      </c>
      <c r="C671">
        <v>8</v>
      </c>
      <c r="D671" s="2" t="s">
        <v>22</v>
      </c>
      <c r="E671">
        <v>35</v>
      </c>
      <c r="F671" s="2" t="s">
        <v>91</v>
      </c>
      <c r="G671" s="2" t="s">
        <v>92</v>
      </c>
      <c r="H671">
        <v>4469735289</v>
      </c>
      <c r="I671">
        <v>1063007973</v>
      </c>
      <c r="J671">
        <v>4</v>
      </c>
    </row>
    <row r="672" spans="1:10" x14ac:dyDescent="0.25">
      <c r="A672" s="1">
        <v>43890.708333333336</v>
      </c>
      <c r="B672" s="2" t="s">
        <v>2</v>
      </c>
      <c r="C672">
        <v>8</v>
      </c>
      <c r="D672" s="2" t="s">
        <v>22</v>
      </c>
      <c r="E672">
        <v>99</v>
      </c>
      <c r="F672" s="2" t="s">
        <v>93</v>
      </c>
      <c r="G672" s="2" t="s">
        <v>94</v>
      </c>
      <c r="H672">
        <v>4406090087</v>
      </c>
      <c r="I672">
        <v>125656295</v>
      </c>
      <c r="J672">
        <v>15</v>
      </c>
    </row>
    <row r="673" spans="1:10" x14ac:dyDescent="0.25">
      <c r="A673" s="1">
        <v>43890.708333333336</v>
      </c>
      <c r="B673" s="2" t="s">
        <v>2</v>
      </c>
      <c r="C673">
        <v>8</v>
      </c>
      <c r="D673" s="2" t="s">
        <v>22</v>
      </c>
      <c r="E673">
        <v>984</v>
      </c>
      <c r="F673" s="2" t="s">
        <v>49</v>
      </c>
      <c r="G673" s="2" t="s">
        <v>50</v>
      </c>
      <c r="H673">
        <v>0</v>
      </c>
      <c r="I673">
        <v>0</v>
      </c>
      <c r="J673">
        <v>0</v>
      </c>
    </row>
    <row r="674" spans="1:10" x14ac:dyDescent="0.25">
      <c r="A674" s="1">
        <v>43890.708333333336</v>
      </c>
      <c r="B674" s="2" t="s">
        <v>2</v>
      </c>
      <c r="C674">
        <v>6</v>
      </c>
      <c r="D674" s="2" t="s">
        <v>23</v>
      </c>
      <c r="E674">
        <v>31</v>
      </c>
      <c r="F674" s="2" t="s">
        <v>95</v>
      </c>
      <c r="G674" s="2" t="s">
        <v>96</v>
      </c>
      <c r="H674">
        <v>4594149817</v>
      </c>
      <c r="I674">
        <v>1362212502</v>
      </c>
      <c r="J674">
        <v>0</v>
      </c>
    </row>
    <row r="675" spans="1:10" x14ac:dyDescent="0.25">
      <c r="A675" s="1">
        <v>43890.708333333336</v>
      </c>
      <c r="B675" s="2" t="s">
        <v>2</v>
      </c>
      <c r="C675">
        <v>6</v>
      </c>
      <c r="D675" s="2" t="s">
        <v>23</v>
      </c>
      <c r="E675">
        <v>93</v>
      </c>
      <c r="F675" s="2" t="s">
        <v>97</v>
      </c>
      <c r="G675" s="2" t="s">
        <v>98</v>
      </c>
      <c r="H675">
        <v>4595443546</v>
      </c>
      <c r="I675">
        <v>1266002909</v>
      </c>
      <c r="J675">
        <v>0</v>
      </c>
    </row>
    <row r="676" spans="1:10" x14ac:dyDescent="0.25">
      <c r="A676" s="1">
        <v>43890.708333333336</v>
      </c>
      <c r="B676" s="2" t="s">
        <v>2</v>
      </c>
      <c r="C676">
        <v>6</v>
      </c>
      <c r="D676" s="2" t="s">
        <v>23</v>
      </c>
      <c r="E676">
        <v>32</v>
      </c>
      <c r="F676" s="2" t="s">
        <v>99</v>
      </c>
      <c r="G676" s="2" t="s">
        <v>100</v>
      </c>
      <c r="H676">
        <v>456494354</v>
      </c>
      <c r="I676">
        <v>1376813649</v>
      </c>
      <c r="J676">
        <v>0</v>
      </c>
    </row>
    <row r="677" spans="1:10" x14ac:dyDescent="0.25">
      <c r="A677" s="1">
        <v>43890.708333333336</v>
      </c>
      <c r="B677" s="2" t="s">
        <v>2</v>
      </c>
      <c r="C677">
        <v>6</v>
      </c>
      <c r="D677" s="2" t="s">
        <v>23</v>
      </c>
      <c r="E677">
        <v>30</v>
      </c>
      <c r="F677" s="2" t="s">
        <v>101</v>
      </c>
      <c r="G677" s="2" t="s">
        <v>102</v>
      </c>
      <c r="H677">
        <v>4606255516</v>
      </c>
      <c r="I677">
        <v>132348383</v>
      </c>
      <c r="J677">
        <v>0</v>
      </c>
    </row>
    <row r="678" spans="1:10" x14ac:dyDescent="0.25">
      <c r="A678" s="1">
        <v>43890.708333333336</v>
      </c>
      <c r="B678" s="2" t="s">
        <v>2</v>
      </c>
      <c r="C678">
        <v>6</v>
      </c>
      <c r="D678" s="2" t="s">
        <v>23</v>
      </c>
      <c r="E678">
        <v>985</v>
      </c>
      <c r="F678" s="2" t="s">
        <v>49</v>
      </c>
      <c r="G678" s="2" t="s">
        <v>50</v>
      </c>
      <c r="H678">
        <v>0</v>
      </c>
      <c r="I678">
        <v>0</v>
      </c>
      <c r="J678">
        <v>0</v>
      </c>
    </row>
    <row r="679" spans="1:10" x14ac:dyDescent="0.25">
      <c r="A679" s="1">
        <v>43890.708333333336</v>
      </c>
      <c r="B679" s="2" t="s">
        <v>2</v>
      </c>
      <c r="C679">
        <v>12</v>
      </c>
      <c r="D679" s="2" t="s">
        <v>24</v>
      </c>
      <c r="E679">
        <v>60</v>
      </c>
      <c r="F679" s="2" t="s">
        <v>103</v>
      </c>
      <c r="G679" s="2" t="s">
        <v>104</v>
      </c>
      <c r="H679">
        <v>4163964569</v>
      </c>
      <c r="I679">
        <v>1335117161</v>
      </c>
      <c r="J679">
        <v>0</v>
      </c>
    </row>
    <row r="680" spans="1:10" x14ac:dyDescent="0.25">
      <c r="A680" s="1">
        <v>43890.708333333336</v>
      </c>
      <c r="B680" s="2" t="s">
        <v>2</v>
      </c>
      <c r="C680">
        <v>12</v>
      </c>
      <c r="D680" s="2" t="s">
        <v>24</v>
      </c>
      <c r="E680">
        <v>59</v>
      </c>
      <c r="F680" s="2" t="s">
        <v>105</v>
      </c>
      <c r="G680" s="2" t="s">
        <v>106</v>
      </c>
      <c r="H680">
        <v>4146759465</v>
      </c>
      <c r="I680">
        <v>1290368482</v>
      </c>
      <c r="J680">
        <v>0</v>
      </c>
    </row>
    <row r="681" spans="1:10" x14ac:dyDescent="0.25">
      <c r="A681" s="1">
        <v>43890.708333333336</v>
      </c>
      <c r="B681" s="2" t="s">
        <v>2</v>
      </c>
      <c r="C681">
        <v>12</v>
      </c>
      <c r="D681" s="2" t="s">
        <v>24</v>
      </c>
      <c r="E681">
        <v>57</v>
      </c>
      <c r="F681" s="2" t="s">
        <v>107</v>
      </c>
      <c r="G681" s="2" t="s">
        <v>108</v>
      </c>
      <c r="H681">
        <v>4240488444</v>
      </c>
      <c r="I681">
        <v>1286205939</v>
      </c>
      <c r="J681">
        <v>0</v>
      </c>
    </row>
    <row r="682" spans="1:10" x14ac:dyDescent="0.25">
      <c r="A682" s="1">
        <v>43890.708333333336</v>
      </c>
      <c r="B682" s="2" t="s">
        <v>2</v>
      </c>
      <c r="C682">
        <v>12</v>
      </c>
      <c r="D682" s="2" t="s">
        <v>24</v>
      </c>
      <c r="E682">
        <v>58</v>
      </c>
      <c r="F682" s="2" t="s">
        <v>109</v>
      </c>
      <c r="G682" s="2" t="s">
        <v>110</v>
      </c>
      <c r="H682">
        <v>4189277044</v>
      </c>
      <c r="I682">
        <v>1248366722</v>
      </c>
      <c r="J682">
        <v>6</v>
      </c>
    </row>
    <row r="683" spans="1:10" x14ac:dyDescent="0.25">
      <c r="A683" s="1">
        <v>43890.708333333336</v>
      </c>
      <c r="B683" s="2" t="s">
        <v>2</v>
      </c>
      <c r="C683">
        <v>12</v>
      </c>
      <c r="D683" s="2" t="s">
        <v>24</v>
      </c>
      <c r="E683">
        <v>56</v>
      </c>
      <c r="F683" s="2" t="s">
        <v>111</v>
      </c>
      <c r="G683" s="2" t="s">
        <v>112</v>
      </c>
      <c r="H683">
        <v>424173828</v>
      </c>
      <c r="I683">
        <v>1210473416</v>
      </c>
      <c r="J683">
        <v>0</v>
      </c>
    </row>
    <row r="684" spans="1:10" x14ac:dyDescent="0.25">
      <c r="A684" s="1">
        <v>43890.708333333336</v>
      </c>
      <c r="B684" s="2" t="s">
        <v>2</v>
      </c>
      <c r="C684">
        <v>12</v>
      </c>
      <c r="D684" s="2" t="s">
        <v>24</v>
      </c>
      <c r="E684">
        <v>986</v>
      </c>
      <c r="F684" s="2" t="s">
        <v>49</v>
      </c>
      <c r="G684" s="2" t="s">
        <v>50</v>
      </c>
      <c r="H684">
        <v>0</v>
      </c>
      <c r="I684">
        <v>0</v>
      </c>
      <c r="J684">
        <v>0</v>
      </c>
    </row>
    <row r="685" spans="1:10" x14ac:dyDescent="0.25">
      <c r="A685" s="1">
        <v>43890.708333333336</v>
      </c>
      <c r="B685" s="2" t="s">
        <v>2</v>
      </c>
      <c r="C685">
        <v>7</v>
      </c>
      <c r="D685" s="2" t="s">
        <v>25</v>
      </c>
      <c r="E685">
        <v>10</v>
      </c>
      <c r="F685" s="2" t="s">
        <v>113</v>
      </c>
      <c r="G685" s="2" t="s">
        <v>114</v>
      </c>
      <c r="H685">
        <v>4441149314</v>
      </c>
      <c r="I685">
        <v>89326992</v>
      </c>
      <c r="J685">
        <v>0</v>
      </c>
    </row>
    <row r="686" spans="1:10" x14ac:dyDescent="0.25">
      <c r="A686" s="1">
        <v>43890.708333333336</v>
      </c>
      <c r="B686" s="2" t="s">
        <v>2</v>
      </c>
      <c r="C686">
        <v>7</v>
      </c>
      <c r="D686" s="2" t="s">
        <v>25</v>
      </c>
      <c r="E686">
        <v>8</v>
      </c>
      <c r="F686" s="2" t="s">
        <v>115</v>
      </c>
      <c r="G686" s="2" t="s">
        <v>116</v>
      </c>
      <c r="H686">
        <v>4388570648</v>
      </c>
      <c r="I686">
        <v>8027850298</v>
      </c>
      <c r="J686">
        <v>0</v>
      </c>
    </row>
    <row r="687" spans="1:10" x14ac:dyDescent="0.25">
      <c r="A687" s="1">
        <v>43890.708333333336</v>
      </c>
      <c r="B687" s="2" t="s">
        <v>2</v>
      </c>
      <c r="C687">
        <v>7</v>
      </c>
      <c r="D687" s="2" t="s">
        <v>25</v>
      </c>
      <c r="E687">
        <v>11</v>
      </c>
      <c r="F687" s="2" t="s">
        <v>117</v>
      </c>
      <c r="G687" s="2" t="s">
        <v>118</v>
      </c>
      <c r="H687">
        <v>4410704991</v>
      </c>
      <c r="I687">
        <v>98281897</v>
      </c>
      <c r="J687">
        <v>1</v>
      </c>
    </row>
    <row r="688" spans="1:10" x14ac:dyDescent="0.25">
      <c r="A688" s="1">
        <v>43890.708333333336</v>
      </c>
      <c r="B688" s="2" t="s">
        <v>2</v>
      </c>
      <c r="C688">
        <v>7</v>
      </c>
      <c r="D688" s="2" t="s">
        <v>25</v>
      </c>
      <c r="E688">
        <v>9</v>
      </c>
      <c r="F688" s="2" t="s">
        <v>119</v>
      </c>
      <c r="G688" s="2" t="s">
        <v>120</v>
      </c>
      <c r="H688">
        <v>4430750461</v>
      </c>
      <c r="I688">
        <v>8481108654</v>
      </c>
      <c r="J688">
        <v>41</v>
      </c>
    </row>
    <row r="689" spans="1:10" x14ac:dyDescent="0.25">
      <c r="A689" s="1">
        <v>43890.708333333336</v>
      </c>
      <c r="B689" s="2" t="s">
        <v>2</v>
      </c>
      <c r="C689">
        <v>7</v>
      </c>
      <c r="D689" s="2" t="s">
        <v>25</v>
      </c>
      <c r="E689">
        <v>987</v>
      </c>
      <c r="F689" s="2" t="s">
        <v>49</v>
      </c>
      <c r="G689" s="2" t="s">
        <v>50</v>
      </c>
      <c r="H689">
        <v>0</v>
      </c>
      <c r="I689">
        <v>0</v>
      </c>
      <c r="J689">
        <v>0</v>
      </c>
    </row>
    <row r="690" spans="1:10" x14ac:dyDescent="0.25">
      <c r="A690" s="1">
        <v>43890.708333333336</v>
      </c>
      <c r="B690" s="2" t="s">
        <v>2</v>
      </c>
      <c r="C690">
        <v>3</v>
      </c>
      <c r="D690" s="2" t="s">
        <v>26</v>
      </c>
      <c r="E690">
        <v>16</v>
      </c>
      <c r="F690" s="2" t="s">
        <v>121</v>
      </c>
      <c r="G690" s="2" t="s">
        <v>122</v>
      </c>
      <c r="H690">
        <v>4569441368</v>
      </c>
      <c r="I690">
        <v>9668424528</v>
      </c>
      <c r="J690">
        <v>110</v>
      </c>
    </row>
    <row r="691" spans="1:10" x14ac:dyDescent="0.25">
      <c r="A691" s="1">
        <v>43890.708333333336</v>
      </c>
      <c r="B691" s="2" t="s">
        <v>2</v>
      </c>
      <c r="C691">
        <v>3</v>
      </c>
      <c r="D691" s="2" t="s">
        <v>26</v>
      </c>
      <c r="E691">
        <v>17</v>
      </c>
      <c r="F691" s="2" t="s">
        <v>123</v>
      </c>
      <c r="G691" s="2" t="s">
        <v>124</v>
      </c>
      <c r="H691">
        <v>4553993052</v>
      </c>
      <c r="I691">
        <v>1021910323</v>
      </c>
      <c r="J691">
        <v>14</v>
      </c>
    </row>
    <row r="692" spans="1:10" x14ac:dyDescent="0.25">
      <c r="A692" s="1">
        <v>43890.708333333336</v>
      </c>
      <c r="B692" s="2" t="s">
        <v>2</v>
      </c>
      <c r="C692">
        <v>3</v>
      </c>
      <c r="D692" s="2" t="s">
        <v>26</v>
      </c>
      <c r="E692">
        <v>13</v>
      </c>
      <c r="F692" s="2" t="s">
        <v>125</v>
      </c>
      <c r="G692" s="2" t="s">
        <v>126</v>
      </c>
      <c r="H692">
        <v>458099912</v>
      </c>
      <c r="I692">
        <v>9085159546</v>
      </c>
      <c r="J692">
        <v>1</v>
      </c>
    </row>
    <row r="693" spans="1:10" x14ac:dyDescent="0.25">
      <c r="A693" s="1">
        <v>43890.708333333336</v>
      </c>
      <c r="B693" s="2" t="s">
        <v>2</v>
      </c>
      <c r="C693">
        <v>3</v>
      </c>
      <c r="D693" s="2" t="s">
        <v>26</v>
      </c>
      <c r="E693">
        <v>19</v>
      </c>
      <c r="F693" s="2" t="s">
        <v>127</v>
      </c>
      <c r="G693" s="2" t="s">
        <v>128</v>
      </c>
      <c r="H693">
        <v>4513336675</v>
      </c>
      <c r="I693">
        <v>1002420865</v>
      </c>
      <c r="J693">
        <v>136</v>
      </c>
    </row>
    <row r="694" spans="1:10" x14ac:dyDescent="0.25">
      <c r="A694" s="1">
        <v>43890.708333333336</v>
      </c>
      <c r="B694" s="2" t="s">
        <v>2</v>
      </c>
      <c r="C694">
        <v>3</v>
      </c>
      <c r="D694" s="2" t="s">
        <v>26</v>
      </c>
      <c r="E694">
        <v>97</v>
      </c>
      <c r="F694" s="2" t="s">
        <v>129</v>
      </c>
      <c r="G694" s="2" t="s">
        <v>130</v>
      </c>
      <c r="H694">
        <v>4585575781</v>
      </c>
      <c r="I694">
        <v>9393392246</v>
      </c>
      <c r="J694">
        <v>0</v>
      </c>
    </row>
    <row r="695" spans="1:10" x14ac:dyDescent="0.25">
      <c r="A695" s="1">
        <v>43890.708333333336</v>
      </c>
      <c r="B695" s="2" t="s">
        <v>2</v>
      </c>
      <c r="C695">
        <v>3</v>
      </c>
      <c r="D695" s="2" t="s">
        <v>26</v>
      </c>
      <c r="E695">
        <v>98</v>
      </c>
      <c r="F695" s="2" t="s">
        <v>131</v>
      </c>
      <c r="G695" s="2" t="s">
        <v>132</v>
      </c>
      <c r="H695">
        <v>4531440693</v>
      </c>
      <c r="I695">
        <v>9503720769</v>
      </c>
      <c r="J695">
        <v>237</v>
      </c>
    </row>
    <row r="696" spans="1:10" x14ac:dyDescent="0.25">
      <c r="A696" s="1">
        <v>43890.708333333336</v>
      </c>
      <c r="B696" s="2" t="s">
        <v>2</v>
      </c>
      <c r="C696">
        <v>3</v>
      </c>
      <c r="D696" s="2" t="s">
        <v>26</v>
      </c>
      <c r="E696">
        <v>20</v>
      </c>
      <c r="F696" s="2" t="s">
        <v>133</v>
      </c>
      <c r="G696" s="2" t="s">
        <v>134</v>
      </c>
      <c r="H696">
        <v>4515726772</v>
      </c>
      <c r="I696">
        <v>1079277363</v>
      </c>
      <c r="J696">
        <v>1</v>
      </c>
    </row>
    <row r="697" spans="1:10" x14ac:dyDescent="0.25">
      <c r="A697" s="1">
        <v>43890.708333333336</v>
      </c>
      <c r="B697" s="2" t="s">
        <v>2</v>
      </c>
      <c r="C697">
        <v>3</v>
      </c>
      <c r="D697" s="2" t="s">
        <v>26</v>
      </c>
      <c r="E697">
        <v>15</v>
      </c>
      <c r="F697" s="2" t="s">
        <v>135</v>
      </c>
      <c r="G697" s="2" t="s">
        <v>136</v>
      </c>
      <c r="H697">
        <v>4546679409</v>
      </c>
      <c r="I697">
        <v>9190347404</v>
      </c>
      <c r="J697">
        <v>30</v>
      </c>
    </row>
    <row r="698" spans="1:10" x14ac:dyDescent="0.25">
      <c r="A698" s="1">
        <v>43890.708333333336</v>
      </c>
      <c r="B698" s="2" t="s">
        <v>2</v>
      </c>
      <c r="C698">
        <v>3</v>
      </c>
      <c r="D698" s="2" t="s">
        <v>26</v>
      </c>
      <c r="E698">
        <v>108</v>
      </c>
      <c r="F698" s="2" t="s">
        <v>137</v>
      </c>
      <c r="G698" s="2" t="s">
        <v>138</v>
      </c>
      <c r="H698">
        <v>4558439043</v>
      </c>
      <c r="I698">
        <v>9273582472</v>
      </c>
      <c r="J698">
        <v>6</v>
      </c>
    </row>
    <row r="699" spans="1:10" x14ac:dyDescent="0.25">
      <c r="A699" s="1">
        <v>43890.708333333336</v>
      </c>
      <c r="B699" s="2" t="s">
        <v>2</v>
      </c>
      <c r="C699">
        <v>3</v>
      </c>
      <c r="D699" s="2" t="s">
        <v>26</v>
      </c>
      <c r="E699">
        <v>18</v>
      </c>
      <c r="F699" s="2" t="s">
        <v>139</v>
      </c>
      <c r="G699" s="2" t="s">
        <v>140</v>
      </c>
      <c r="H699">
        <v>4518509264</v>
      </c>
      <c r="I699">
        <v>9160157191</v>
      </c>
      <c r="J699">
        <v>55</v>
      </c>
    </row>
    <row r="700" spans="1:10" x14ac:dyDescent="0.25">
      <c r="A700" s="1">
        <v>43890.708333333336</v>
      </c>
      <c r="B700" s="2" t="s">
        <v>2</v>
      </c>
      <c r="C700">
        <v>3</v>
      </c>
      <c r="D700" s="2" t="s">
        <v>26</v>
      </c>
      <c r="E700">
        <v>14</v>
      </c>
      <c r="F700" s="2" t="s">
        <v>141</v>
      </c>
      <c r="G700" s="2" t="s">
        <v>142</v>
      </c>
      <c r="H700">
        <v>4617099261</v>
      </c>
      <c r="I700">
        <v>987147489</v>
      </c>
      <c r="J700">
        <v>3</v>
      </c>
    </row>
    <row r="701" spans="1:10" x14ac:dyDescent="0.25">
      <c r="A701" s="1">
        <v>43890.708333333336</v>
      </c>
      <c r="B701" s="2" t="s">
        <v>2</v>
      </c>
      <c r="C701">
        <v>3</v>
      </c>
      <c r="D701" s="2" t="s">
        <v>26</v>
      </c>
      <c r="E701">
        <v>12</v>
      </c>
      <c r="F701" s="2" t="s">
        <v>143</v>
      </c>
      <c r="G701" s="2" t="s">
        <v>144</v>
      </c>
      <c r="H701">
        <v>4581701677</v>
      </c>
      <c r="I701">
        <v>8822868344</v>
      </c>
      <c r="J701">
        <v>4</v>
      </c>
    </row>
    <row r="702" spans="1:10" x14ac:dyDescent="0.25">
      <c r="A702" s="1">
        <v>43890.708333333336</v>
      </c>
      <c r="B702" s="2" t="s">
        <v>2</v>
      </c>
      <c r="C702">
        <v>3</v>
      </c>
      <c r="D702" s="2" t="s">
        <v>26</v>
      </c>
      <c r="E702">
        <v>988</v>
      </c>
      <c r="F702" s="2" t="s">
        <v>49</v>
      </c>
      <c r="G702" s="2" t="s">
        <v>50</v>
      </c>
      <c r="H702">
        <v>0</v>
      </c>
      <c r="I702">
        <v>0</v>
      </c>
      <c r="J702">
        <v>18</v>
      </c>
    </row>
    <row r="703" spans="1:10" x14ac:dyDescent="0.25">
      <c r="A703" s="1">
        <v>43890.708333333336</v>
      </c>
      <c r="B703" s="2" t="s">
        <v>2</v>
      </c>
      <c r="C703">
        <v>11</v>
      </c>
      <c r="D703" s="2" t="s">
        <v>27</v>
      </c>
      <c r="E703">
        <v>42</v>
      </c>
      <c r="F703" s="2" t="s">
        <v>145</v>
      </c>
      <c r="G703" s="2" t="s">
        <v>146</v>
      </c>
      <c r="H703">
        <v>4361675973</v>
      </c>
      <c r="I703">
        <v>135188753</v>
      </c>
      <c r="J703">
        <v>0</v>
      </c>
    </row>
    <row r="704" spans="1:10" x14ac:dyDescent="0.25">
      <c r="A704" s="1">
        <v>43890.708333333336</v>
      </c>
      <c r="B704" s="2" t="s">
        <v>2</v>
      </c>
      <c r="C704">
        <v>11</v>
      </c>
      <c r="D704" s="2" t="s">
        <v>27</v>
      </c>
      <c r="E704">
        <v>44</v>
      </c>
      <c r="F704" s="2" t="s">
        <v>147</v>
      </c>
      <c r="G704" s="2" t="s">
        <v>148</v>
      </c>
      <c r="H704">
        <v>4285322304</v>
      </c>
      <c r="I704">
        <v>1357691127</v>
      </c>
      <c r="J704">
        <v>0</v>
      </c>
    </row>
    <row r="705" spans="1:10" x14ac:dyDescent="0.25">
      <c r="A705" s="1">
        <v>43890.708333333336</v>
      </c>
      <c r="B705" s="2" t="s">
        <v>2</v>
      </c>
      <c r="C705">
        <v>11</v>
      </c>
      <c r="D705" s="2" t="s">
        <v>27</v>
      </c>
      <c r="E705">
        <v>109</v>
      </c>
      <c r="F705" s="2" t="s">
        <v>149</v>
      </c>
      <c r="G705" s="2" t="s">
        <v>150</v>
      </c>
      <c r="H705">
        <v>4316058534</v>
      </c>
      <c r="I705">
        <v>1371839535</v>
      </c>
      <c r="J705">
        <v>0</v>
      </c>
    </row>
    <row r="706" spans="1:10" x14ac:dyDescent="0.25">
      <c r="A706" s="1">
        <v>43890.708333333336</v>
      </c>
      <c r="B706" s="2" t="s">
        <v>2</v>
      </c>
      <c r="C706">
        <v>11</v>
      </c>
      <c r="D706" s="2" t="s">
        <v>27</v>
      </c>
      <c r="E706">
        <v>43</v>
      </c>
      <c r="F706" s="2" t="s">
        <v>151</v>
      </c>
      <c r="G706" s="2" t="s">
        <v>152</v>
      </c>
      <c r="H706">
        <v>4330023926</v>
      </c>
      <c r="I706">
        <v>1345307182</v>
      </c>
      <c r="J706">
        <v>0</v>
      </c>
    </row>
    <row r="707" spans="1:10" x14ac:dyDescent="0.25">
      <c r="A707" s="1">
        <v>43890.708333333336</v>
      </c>
      <c r="B707" s="2" t="s">
        <v>2</v>
      </c>
      <c r="C707">
        <v>11</v>
      </c>
      <c r="D707" s="2" t="s">
        <v>27</v>
      </c>
      <c r="E707">
        <v>41</v>
      </c>
      <c r="F707" s="2" t="s">
        <v>153</v>
      </c>
      <c r="G707" s="2" t="s">
        <v>154</v>
      </c>
      <c r="H707">
        <v>4391014021</v>
      </c>
      <c r="I707">
        <v>1291345989</v>
      </c>
      <c r="J707">
        <v>11</v>
      </c>
    </row>
    <row r="708" spans="1:10" x14ac:dyDescent="0.25">
      <c r="A708" s="1">
        <v>43890.708333333336</v>
      </c>
      <c r="B708" s="2" t="s">
        <v>2</v>
      </c>
      <c r="C708">
        <v>11</v>
      </c>
      <c r="D708" s="2" t="s">
        <v>27</v>
      </c>
      <c r="E708">
        <v>989</v>
      </c>
      <c r="F708" s="2" t="s">
        <v>49</v>
      </c>
      <c r="G708" s="2" t="s">
        <v>50</v>
      </c>
      <c r="H708">
        <v>0</v>
      </c>
      <c r="I708">
        <v>0</v>
      </c>
      <c r="J708">
        <v>0</v>
      </c>
    </row>
    <row r="709" spans="1:10" x14ac:dyDescent="0.25">
      <c r="A709" s="1">
        <v>43890.708333333336</v>
      </c>
      <c r="B709" s="2" t="s">
        <v>2</v>
      </c>
      <c r="C709">
        <v>14</v>
      </c>
      <c r="D709" s="2" t="s">
        <v>28</v>
      </c>
      <c r="E709">
        <v>70</v>
      </c>
      <c r="F709" s="2" t="s">
        <v>155</v>
      </c>
      <c r="G709" s="2" t="s">
        <v>156</v>
      </c>
      <c r="H709">
        <v>4155774754</v>
      </c>
      <c r="I709">
        <v>1465916051</v>
      </c>
      <c r="J709">
        <v>0</v>
      </c>
    </row>
    <row r="710" spans="1:10" x14ac:dyDescent="0.25">
      <c r="A710" s="1">
        <v>43890.708333333336</v>
      </c>
      <c r="B710" s="2" t="s">
        <v>2</v>
      </c>
      <c r="C710">
        <v>14</v>
      </c>
      <c r="D710" s="2" t="s">
        <v>28</v>
      </c>
      <c r="E710">
        <v>94</v>
      </c>
      <c r="F710" s="2" t="s">
        <v>157</v>
      </c>
      <c r="G710" s="2" t="s">
        <v>158</v>
      </c>
      <c r="H710">
        <v>4158800826</v>
      </c>
      <c r="I710">
        <v>1422575407</v>
      </c>
      <c r="J710">
        <v>0</v>
      </c>
    </row>
    <row r="711" spans="1:10" x14ac:dyDescent="0.25">
      <c r="A711" s="1">
        <v>43890.708333333336</v>
      </c>
      <c r="B711" s="2" t="s">
        <v>2</v>
      </c>
      <c r="C711">
        <v>14</v>
      </c>
      <c r="D711" s="2" t="s">
        <v>28</v>
      </c>
      <c r="E711">
        <v>990</v>
      </c>
      <c r="F711" s="2" t="s">
        <v>49</v>
      </c>
      <c r="G711" s="2" t="s">
        <v>50</v>
      </c>
      <c r="H711">
        <v>0</v>
      </c>
      <c r="I711">
        <v>0</v>
      </c>
      <c r="J711">
        <v>0</v>
      </c>
    </row>
    <row r="712" spans="1:10" x14ac:dyDescent="0.25">
      <c r="A712" s="1">
        <v>43890.708333333336</v>
      </c>
      <c r="B712" s="2" t="s">
        <v>2</v>
      </c>
      <c r="C712">
        <v>1</v>
      </c>
      <c r="D712" s="2" t="s">
        <v>29</v>
      </c>
      <c r="E712">
        <v>6</v>
      </c>
      <c r="F712" s="2" t="s">
        <v>159</v>
      </c>
      <c r="G712" s="2" t="s">
        <v>160</v>
      </c>
      <c r="H712">
        <v>4491297351</v>
      </c>
      <c r="I712">
        <v>8615401155</v>
      </c>
      <c r="J712">
        <v>0</v>
      </c>
    </row>
    <row r="713" spans="1:10" x14ac:dyDescent="0.25">
      <c r="A713" s="1">
        <v>43890.708333333336</v>
      </c>
      <c r="B713" s="2" t="s">
        <v>2</v>
      </c>
      <c r="C713">
        <v>1</v>
      </c>
      <c r="D713" s="2" t="s">
        <v>29</v>
      </c>
      <c r="E713">
        <v>5</v>
      </c>
      <c r="F713" s="2" t="s">
        <v>161</v>
      </c>
      <c r="G713" s="2" t="s">
        <v>162</v>
      </c>
      <c r="H713">
        <v>4489912921</v>
      </c>
      <c r="I713">
        <v>8204142547</v>
      </c>
      <c r="J713">
        <v>0</v>
      </c>
    </row>
    <row r="714" spans="1:10" x14ac:dyDescent="0.25">
      <c r="A714" s="1">
        <v>43890.708333333336</v>
      </c>
      <c r="B714" s="2" t="s">
        <v>2</v>
      </c>
      <c r="C714">
        <v>1</v>
      </c>
      <c r="D714" s="2" t="s">
        <v>29</v>
      </c>
      <c r="E714">
        <v>96</v>
      </c>
      <c r="F714" s="2" t="s">
        <v>163</v>
      </c>
      <c r="G714" s="2" t="s">
        <v>164</v>
      </c>
      <c r="H714">
        <v>455665112</v>
      </c>
      <c r="I714">
        <v>8054082167</v>
      </c>
      <c r="J714">
        <v>0</v>
      </c>
    </row>
    <row r="715" spans="1:10" x14ac:dyDescent="0.25">
      <c r="A715" s="1">
        <v>43890.708333333336</v>
      </c>
      <c r="B715" s="2" t="s">
        <v>2</v>
      </c>
      <c r="C715">
        <v>1</v>
      </c>
      <c r="D715" s="2" t="s">
        <v>29</v>
      </c>
      <c r="E715">
        <v>4</v>
      </c>
      <c r="F715" s="2" t="s">
        <v>165</v>
      </c>
      <c r="G715" s="2" t="s">
        <v>166</v>
      </c>
      <c r="H715">
        <v>4439329625</v>
      </c>
      <c r="I715">
        <v>7551171632</v>
      </c>
      <c r="J715">
        <v>0</v>
      </c>
    </row>
    <row r="716" spans="1:10" x14ac:dyDescent="0.25">
      <c r="A716" s="1">
        <v>43890.708333333336</v>
      </c>
      <c r="B716" s="2" t="s">
        <v>2</v>
      </c>
      <c r="C716">
        <v>1</v>
      </c>
      <c r="D716" s="2" t="s">
        <v>29</v>
      </c>
      <c r="E716">
        <v>3</v>
      </c>
      <c r="F716" s="2" t="s">
        <v>167</v>
      </c>
      <c r="G716" s="2" t="s">
        <v>168</v>
      </c>
      <c r="H716">
        <v>4544588506</v>
      </c>
      <c r="I716">
        <v>8621915884</v>
      </c>
      <c r="J716">
        <v>0</v>
      </c>
    </row>
    <row r="717" spans="1:10" x14ac:dyDescent="0.25">
      <c r="A717" s="1">
        <v>43890.708333333336</v>
      </c>
      <c r="B717" s="2" t="s">
        <v>2</v>
      </c>
      <c r="C717">
        <v>1</v>
      </c>
      <c r="D717" s="2" t="s">
        <v>29</v>
      </c>
      <c r="E717">
        <v>1</v>
      </c>
      <c r="F717" s="2" t="s">
        <v>169</v>
      </c>
      <c r="G717" s="2" t="s">
        <v>170</v>
      </c>
      <c r="H717">
        <v>450732745</v>
      </c>
      <c r="I717">
        <v>7680687483</v>
      </c>
      <c r="J717">
        <v>11</v>
      </c>
    </row>
    <row r="718" spans="1:10" x14ac:dyDescent="0.25">
      <c r="A718" s="1">
        <v>43890.708333333336</v>
      </c>
      <c r="B718" s="2" t="s">
        <v>2</v>
      </c>
      <c r="C718">
        <v>1</v>
      </c>
      <c r="D718" s="2" t="s">
        <v>29</v>
      </c>
      <c r="E718">
        <v>103</v>
      </c>
      <c r="F718" s="2" t="s">
        <v>171</v>
      </c>
      <c r="G718" s="2" t="s">
        <v>172</v>
      </c>
      <c r="H718">
        <v>459214455</v>
      </c>
      <c r="I718">
        <v>8551078753</v>
      </c>
      <c r="J718">
        <v>0</v>
      </c>
    </row>
    <row r="719" spans="1:10" x14ac:dyDescent="0.25">
      <c r="A719" s="1">
        <v>43890.708333333336</v>
      </c>
      <c r="B719" s="2" t="s">
        <v>2</v>
      </c>
      <c r="C719">
        <v>1</v>
      </c>
      <c r="D719" s="2" t="s">
        <v>29</v>
      </c>
      <c r="E719">
        <v>2</v>
      </c>
      <c r="F719" s="2" t="s">
        <v>173</v>
      </c>
      <c r="G719" s="2" t="s">
        <v>174</v>
      </c>
      <c r="H719">
        <v>4532398135</v>
      </c>
      <c r="I719">
        <v>8423234312</v>
      </c>
      <c r="J719">
        <v>0</v>
      </c>
    </row>
    <row r="720" spans="1:10" x14ac:dyDescent="0.25">
      <c r="A720" s="1">
        <v>43890.708333333336</v>
      </c>
      <c r="B720" s="2" t="s">
        <v>2</v>
      </c>
      <c r="C720">
        <v>1</v>
      </c>
      <c r="D720" s="2" t="s">
        <v>29</v>
      </c>
      <c r="E720">
        <v>991</v>
      </c>
      <c r="F720" s="2" t="s">
        <v>49</v>
      </c>
      <c r="G720" s="2" t="s">
        <v>50</v>
      </c>
      <c r="H720">
        <v>0</v>
      </c>
      <c r="I720">
        <v>0</v>
      </c>
      <c r="J720">
        <v>0</v>
      </c>
    </row>
    <row r="721" spans="1:10" x14ac:dyDescent="0.25">
      <c r="A721" s="1">
        <v>43890.708333333336</v>
      </c>
      <c r="B721" s="2" t="s">
        <v>2</v>
      </c>
      <c r="C721">
        <v>16</v>
      </c>
      <c r="D721" s="2" t="s">
        <v>30</v>
      </c>
      <c r="E721">
        <v>72</v>
      </c>
      <c r="F721" s="2" t="s">
        <v>175</v>
      </c>
      <c r="G721" s="2" t="s">
        <v>176</v>
      </c>
      <c r="H721">
        <v>4112559576</v>
      </c>
      <c r="I721">
        <v>1686736689</v>
      </c>
      <c r="J721">
        <v>0</v>
      </c>
    </row>
    <row r="722" spans="1:10" x14ac:dyDescent="0.25">
      <c r="A722" s="1">
        <v>43890.708333333336</v>
      </c>
      <c r="B722" s="2" t="s">
        <v>2</v>
      </c>
      <c r="C722">
        <v>16</v>
      </c>
      <c r="D722" s="2" t="s">
        <v>30</v>
      </c>
      <c r="E722">
        <v>110</v>
      </c>
      <c r="F722" s="2" t="s">
        <v>177</v>
      </c>
      <c r="G722" s="2" t="s">
        <v>178</v>
      </c>
      <c r="H722">
        <v>4122705039</v>
      </c>
      <c r="I722">
        <v>1629520432</v>
      </c>
      <c r="J722">
        <v>0</v>
      </c>
    </row>
    <row r="723" spans="1:10" x14ac:dyDescent="0.25">
      <c r="A723" s="1">
        <v>43890.708333333336</v>
      </c>
      <c r="B723" s="2" t="s">
        <v>2</v>
      </c>
      <c r="C723">
        <v>16</v>
      </c>
      <c r="D723" s="2" t="s">
        <v>30</v>
      </c>
      <c r="E723">
        <v>74</v>
      </c>
      <c r="F723" s="2" t="s">
        <v>179</v>
      </c>
      <c r="G723" s="2" t="s">
        <v>180</v>
      </c>
      <c r="H723">
        <v>4063848545</v>
      </c>
      <c r="I723">
        <v>1794601575</v>
      </c>
      <c r="J723">
        <v>0</v>
      </c>
    </row>
    <row r="724" spans="1:10" x14ac:dyDescent="0.25">
      <c r="A724" s="1">
        <v>43890.708333333336</v>
      </c>
      <c r="B724" s="2" t="s">
        <v>2</v>
      </c>
      <c r="C724">
        <v>16</v>
      </c>
      <c r="D724" s="2" t="s">
        <v>30</v>
      </c>
      <c r="E724">
        <v>71</v>
      </c>
      <c r="F724" s="2" t="s">
        <v>181</v>
      </c>
      <c r="G724" s="2" t="s">
        <v>182</v>
      </c>
      <c r="H724">
        <v>4146226865</v>
      </c>
      <c r="I724">
        <v>1554305094</v>
      </c>
      <c r="J724">
        <v>0</v>
      </c>
    </row>
    <row r="725" spans="1:10" x14ac:dyDescent="0.25">
      <c r="A725" s="1">
        <v>43890.708333333336</v>
      </c>
      <c r="B725" s="2" t="s">
        <v>2</v>
      </c>
      <c r="C725">
        <v>16</v>
      </c>
      <c r="D725" s="2" t="s">
        <v>30</v>
      </c>
      <c r="E725">
        <v>75</v>
      </c>
      <c r="F725" s="2" t="s">
        <v>183</v>
      </c>
      <c r="G725" s="2" t="s">
        <v>184</v>
      </c>
      <c r="H725">
        <v>4035354285</v>
      </c>
      <c r="I725">
        <v>181718973</v>
      </c>
      <c r="J725">
        <v>0</v>
      </c>
    </row>
    <row r="726" spans="1:10" x14ac:dyDescent="0.25">
      <c r="A726" s="1">
        <v>43890.708333333336</v>
      </c>
      <c r="B726" s="2" t="s">
        <v>2</v>
      </c>
      <c r="C726">
        <v>16</v>
      </c>
      <c r="D726" s="2" t="s">
        <v>30</v>
      </c>
      <c r="E726">
        <v>73</v>
      </c>
      <c r="F726" s="2" t="s">
        <v>185</v>
      </c>
      <c r="G726" s="2" t="s">
        <v>186</v>
      </c>
      <c r="H726">
        <v>4047354739</v>
      </c>
      <c r="I726">
        <v>1723237181</v>
      </c>
      <c r="J726">
        <v>3</v>
      </c>
    </row>
    <row r="727" spans="1:10" x14ac:dyDescent="0.25">
      <c r="A727" s="1">
        <v>43890.708333333336</v>
      </c>
      <c r="B727" s="2" t="s">
        <v>2</v>
      </c>
      <c r="C727">
        <v>16</v>
      </c>
      <c r="D727" s="2" t="s">
        <v>30</v>
      </c>
      <c r="E727">
        <v>992</v>
      </c>
      <c r="F727" s="2" t="s">
        <v>49</v>
      </c>
      <c r="G727" s="2" t="s">
        <v>50</v>
      </c>
      <c r="H727">
        <v>0</v>
      </c>
      <c r="I727">
        <v>0</v>
      </c>
      <c r="J727">
        <v>0</v>
      </c>
    </row>
    <row r="728" spans="1:10" x14ac:dyDescent="0.25">
      <c r="A728" s="1">
        <v>43890.708333333336</v>
      </c>
      <c r="B728" s="2" t="s">
        <v>2</v>
      </c>
      <c r="C728">
        <v>20</v>
      </c>
      <c r="D728" s="2" t="s">
        <v>31</v>
      </c>
      <c r="E728">
        <v>92</v>
      </c>
      <c r="F728" s="2" t="s">
        <v>187</v>
      </c>
      <c r="G728" s="2" t="s">
        <v>188</v>
      </c>
      <c r="H728">
        <v>3921531192</v>
      </c>
      <c r="I728">
        <v>9110616306</v>
      </c>
      <c r="J728">
        <v>0</v>
      </c>
    </row>
    <row r="729" spans="1:10" x14ac:dyDescent="0.25">
      <c r="A729" s="1">
        <v>43890.708333333336</v>
      </c>
      <c r="B729" s="2" t="s">
        <v>2</v>
      </c>
      <c r="C729">
        <v>20</v>
      </c>
      <c r="D729" s="2" t="s">
        <v>31</v>
      </c>
      <c r="E729">
        <v>91</v>
      </c>
      <c r="F729" s="2" t="s">
        <v>189</v>
      </c>
      <c r="G729" s="2" t="s">
        <v>190</v>
      </c>
      <c r="H729">
        <v>4032318834</v>
      </c>
      <c r="I729">
        <v>9330296393</v>
      </c>
      <c r="J729">
        <v>0</v>
      </c>
    </row>
    <row r="730" spans="1:10" x14ac:dyDescent="0.25">
      <c r="A730" s="1">
        <v>43890.708333333336</v>
      </c>
      <c r="B730" s="2" t="s">
        <v>2</v>
      </c>
      <c r="C730">
        <v>20</v>
      </c>
      <c r="D730" s="2" t="s">
        <v>31</v>
      </c>
      <c r="E730">
        <v>95</v>
      </c>
      <c r="F730" s="2" t="s">
        <v>191</v>
      </c>
      <c r="G730" s="2" t="s">
        <v>192</v>
      </c>
      <c r="H730">
        <v>3990381075</v>
      </c>
      <c r="I730">
        <v>8591183151</v>
      </c>
      <c r="J730">
        <v>0</v>
      </c>
    </row>
    <row r="731" spans="1:10" x14ac:dyDescent="0.25">
      <c r="A731" s="1">
        <v>43890.708333333336</v>
      </c>
      <c r="B731" s="2" t="s">
        <v>2</v>
      </c>
      <c r="C731">
        <v>20</v>
      </c>
      <c r="D731" s="2" t="s">
        <v>31</v>
      </c>
      <c r="E731">
        <v>90</v>
      </c>
      <c r="F731" s="2" t="s">
        <v>193</v>
      </c>
      <c r="G731" s="2" t="s">
        <v>194</v>
      </c>
      <c r="H731">
        <v>4072667657</v>
      </c>
      <c r="I731">
        <v>8559667131</v>
      </c>
      <c r="J731">
        <v>0</v>
      </c>
    </row>
    <row r="732" spans="1:10" x14ac:dyDescent="0.25">
      <c r="A732" s="1">
        <v>43890.708333333336</v>
      </c>
      <c r="B732" s="2" t="s">
        <v>2</v>
      </c>
      <c r="C732">
        <v>20</v>
      </c>
      <c r="D732" s="2" t="s">
        <v>31</v>
      </c>
      <c r="E732">
        <v>111</v>
      </c>
      <c r="F732" s="2" t="s">
        <v>195</v>
      </c>
      <c r="G732" s="2" t="s">
        <v>196</v>
      </c>
      <c r="H732">
        <v>3916641462</v>
      </c>
      <c r="I732">
        <v>8526242676</v>
      </c>
      <c r="J732">
        <v>0</v>
      </c>
    </row>
    <row r="733" spans="1:10" x14ac:dyDescent="0.25">
      <c r="A733" s="1">
        <v>43890.708333333336</v>
      </c>
      <c r="B733" s="2" t="s">
        <v>2</v>
      </c>
      <c r="C733">
        <v>20</v>
      </c>
      <c r="D733" s="2" t="s">
        <v>31</v>
      </c>
      <c r="E733">
        <v>993</v>
      </c>
      <c r="F733" s="2" t="s">
        <v>49</v>
      </c>
      <c r="G733" s="2" t="s">
        <v>50</v>
      </c>
      <c r="H733">
        <v>0</v>
      </c>
      <c r="I733">
        <v>0</v>
      </c>
      <c r="J733">
        <v>0</v>
      </c>
    </row>
    <row r="734" spans="1:10" x14ac:dyDescent="0.25">
      <c r="A734" s="1">
        <v>43890.708333333336</v>
      </c>
      <c r="B734" s="2" t="s">
        <v>2</v>
      </c>
      <c r="C734">
        <v>19</v>
      </c>
      <c r="D734" s="2" t="s">
        <v>32</v>
      </c>
      <c r="E734">
        <v>84</v>
      </c>
      <c r="F734" s="2" t="s">
        <v>197</v>
      </c>
      <c r="G734" s="2" t="s">
        <v>198</v>
      </c>
      <c r="H734">
        <v>3730971088</v>
      </c>
      <c r="I734">
        <v>135845749</v>
      </c>
      <c r="J734">
        <v>0</v>
      </c>
    </row>
    <row r="735" spans="1:10" x14ac:dyDescent="0.25">
      <c r="A735" s="1">
        <v>43890.708333333336</v>
      </c>
      <c r="B735" s="2" t="s">
        <v>2</v>
      </c>
      <c r="C735">
        <v>19</v>
      </c>
      <c r="D735" s="2" t="s">
        <v>32</v>
      </c>
      <c r="E735">
        <v>85</v>
      </c>
      <c r="F735" s="2" t="s">
        <v>199</v>
      </c>
      <c r="G735" s="2" t="s">
        <v>200</v>
      </c>
      <c r="H735">
        <v>3749213171</v>
      </c>
      <c r="I735">
        <v>1406184973</v>
      </c>
      <c r="J735">
        <v>0</v>
      </c>
    </row>
    <row r="736" spans="1:10" x14ac:dyDescent="0.25">
      <c r="A736" s="1">
        <v>43890.708333333336</v>
      </c>
      <c r="B736" s="2" t="s">
        <v>2</v>
      </c>
      <c r="C736">
        <v>19</v>
      </c>
      <c r="D736" s="2" t="s">
        <v>32</v>
      </c>
      <c r="E736">
        <v>87</v>
      </c>
      <c r="F736" s="2" t="s">
        <v>201</v>
      </c>
      <c r="G736" s="2" t="s">
        <v>202</v>
      </c>
      <c r="H736">
        <v>3750287803</v>
      </c>
      <c r="I736">
        <v>1508704691</v>
      </c>
      <c r="J736">
        <v>1</v>
      </c>
    </row>
    <row r="737" spans="1:10" x14ac:dyDescent="0.25">
      <c r="A737" s="1">
        <v>43890.708333333336</v>
      </c>
      <c r="B737" s="2" t="s">
        <v>2</v>
      </c>
      <c r="C737">
        <v>19</v>
      </c>
      <c r="D737" s="2" t="s">
        <v>32</v>
      </c>
      <c r="E737">
        <v>86</v>
      </c>
      <c r="F737" s="2" t="s">
        <v>203</v>
      </c>
      <c r="G737" s="2" t="s">
        <v>204</v>
      </c>
      <c r="H737">
        <v>3756705701</v>
      </c>
      <c r="I737">
        <v>1427909375</v>
      </c>
      <c r="J737">
        <v>0</v>
      </c>
    </row>
    <row r="738" spans="1:10" x14ac:dyDescent="0.25">
      <c r="A738" s="1">
        <v>43890.708333333336</v>
      </c>
      <c r="B738" s="2" t="s">
        <v>2</v>
      </c>
      <c r="C738">
        <v>19</v>
      </c>
      <c r="D738" s="2" t="s">
        <v>32</v>
      </c>
      <c r="E738">
        <v>83</v>
      </c>
      <c r="F738" s="2" t="s">
        <v>205</v>
      </c>
      <c r="G738" s="2" t="s">
        <v>206</v>
      </c>
      <c r="H738">
        <v>3819395845</v>
      </c>
      <c r="I738">
        <v>1555572302</v>
      </c>
      <c r="J738">
        <v>0</v>
      </c>
    </row>
    <row r="739" spans="1:10" x14ac:dyDescent="0.25">
      <c r="A739" s="1">
        <v>43890.708333333336</v>
      </c>
      <c r="B739" s="2" t="s">
        <v>2</v>
      </c>
      <c r="C739">
        <v>19</v>
      </c>
      <c r="D739" s="2" t="s">
        <v>32</v>
      </c>
      <c r="E739">
        <v>82</v>
      </c>
      <c r="F739" s="2" t="s">
        <v>207</v>
      </c>
      <c r="G739" s="2" t="s">
        <v>208</v>
      </c>
      <c r="H739">
        <v>3811569725</v>
      </c>
      <c r="I739">
        <v>133623567</v>
      </c>
      <c r="J739">
        <v>3</v>
      </c>
    </row>
    <row r="740" spans="1:10" x14ac:dyDescent="0.25">
      <c r="A740" s="1">
        <v>43890.708333333336</v>
      </c>
      <c r="B740" s="2" t="s">
        <v>2</v>
      </c>
      <c r="C740">
        <v>19</v>
      </c>
      <c r="D740" s="2" t="s">
        <v>32</v>
      </c>
      <c r="E740">
        <v>88</v>
      </c>
      <c r="F740" s="2" t="s">
        <v>209</v>
      </c>
      <c r="G740" s="2" t="s">
        <v>210</v>
      </c>
      <c r="H740">
        <v>3692509198</v>
      </c>
      <c r="I740">
        <v>1473069891</v>
      </c>
      <c r="J740">
        <v>0</v>
      </c>
    </row>
    <row r="741" spans="1:10" x14ac:dyDescent="0.25">
      <c r="A741" s="1">
        <v>43890.708333333336</v>
      </c>
      <c r="B741" s="2" t="s">
        <v>2</v>
      </c>
      <c r="C741">
        <v>19</v>
      </c>
      <c r="D741" s="2" t="s">
        <v>32</v>
      </c>
      <c r="E741">
        <v>89</v>
      </c>
      <c r="F741" s="2" t="s">
        <v>211</v>
      </c>
      <c r="G741" s="2" t="s">
        <v>212</v>
      </c>
      <c r="H741">
        <v>3705991687</v>
      </c>
      <c r="I741">
        <v>1529333182</v>
      </c>
      <c r="J741">
        <v>0</v>
      </c>
    </row>
    <row r="742" spans="1:10" x14ac:dyDescent="0.25">
      <c r="A742" s="1">
        <v>43890.708333333336</v>
      </c>
      <c r="B742" s="2" t="s">
        <v>2</v>
      </c>
      <c r="C742">
        <v>19</v>
      </c>
      <c r="D742" s="2" t="s">
        <v>32</v>
      </c>
      <c r="E742">
        <v>81</v>
      </c>
      <c r="F742" s="2" t="s">
        <v>213</v>
      </c>
      <c r="G742" s="2" t="s">
        <v>214</v>
      </c>
      <c r="H742">
        <v>3801850065</v>
      </c>
      <c r="I742">
        <v>1251365684</v>
      </c>
      <c r="J742">
        <v>0</v>
      </c>
    </row>
    <row r="743" spans="1:10" x14ac:dyDescent="0.25">
      <c r="A743" s="1">
        <v>43890.708333333336</v>
      </c>
      <c r="B743" s="2" t="s">
        <v>2</v>
      </c>
      <c r="C743">
        <v>19</v>
      </c>
      <c r="D743" s="2" t="s">
        <v>32</v>
      </c>
      <c r="E743">
        <v>994</v>
      </c>
      <c r="F743" s="2" t="s">
        <v>49</v>
      </c>
      <c r="G743" s="2" t="s">
        <v>50</v>
      </c>
      <c r="H743">
        <v>0</v>
      </c>
      <c r="I743">
        <v>0</v>
      </c>
      <c r="J743">
        <v>0</v>
      </c>
    </row>
    <row r="744" spans="1:10" x14ac:dyDescent="0.25">
      <c r="A744" s="1">
        <v>43890.708333333336</v>
      </c>
      <c r="B744" s="2" t="s">
        <v>2</v>
      </c>
      <c r="C744">
        <v>9</v>
      </c>
      <c r="D744" s="2" t="s">
        <v>33</v>
      </c>
      <c r="E744">
        <v>51</v>
      </c>
      <c r="F744" s="2" t="s">
        <v>215</v>
      </c>
      <c r="G744" s="2" t="s">
        <v>216</v>
      </c>
      <c r="H744">
        <v>4346642752</v>
      </c>
      <c r="I744">
        <v>1188228844</v>
      </c>
      <c r="J744">
        <v>0</v>
      </c>
    </row>
    <row r="745" spans="1:10" x14ac:dyDescent="0.25">
      <c r="A745" s="1">
        <v>43890.708333333336</v>
      </c>
      <c r="B745" s="2" t="s">
        <v>2</v>
      </c>
      <c r="C745">
        <v>9</v>
      </c>
      <c r="D745" s="2" t="s">
        <v>33</v>
      </c>
      <c r="E745">
        <v>48</v>
      </c>
      <c r="F745" s="2" t="s">
        <v>217</v>
      </c>
      <c r="G745" s="2" t="s">
        <v>218</v>
      </c>
      <c r="H745">
        <v>4376923077</v>
      </c>
      <c r="I745">
        <v>1125588885</v>
      </c>
      <c r="J745">
        <v>5</v>
      </c>
    </row>
    <row r="746" spans="1:10" x14ac:dyDescent="0.25">
      <c r="A746" s="1">
        <v>43890.708333333336</v>
      </c>
      <c r="B746" s="2" t="s">
        <v>2</v>
      </c>
      <c r="C746">
        <v>9</v>
      </c>
      <c r="D746" s="2" t="s">
        <v>33</v>
      </c>
      <c r="E746">
        <v>53</v>
      </c>
      <c r="F746" s="2" t="s">
        <v>219</v>
      </c>
      <c r="G746" s="2" t="s">
        <v>220</v>
      </c>
      <c r="H746">
        <v>4276026758</v>
      </c>
      <c r="I746">
        <v>1111356398</v>
      </c>
      <c r="J746">
        <v>0</v>
      </c>
    </row>
    <row r="747" spans="1:10" x14ac:dyDescent="0.25">
      <c r="A747" s="1">
        <v>43890.708333333336</v>
      </c>
      <c r="B747" s="2" t="s">
        <v>2</v>
      </c>
      <c r="C747">
        <v>9</v>
      </c>
      <c r="D747" s="2" t="s">
        <v>33</v>
      </c>
      <c r="E747">
        <v>49</v>
      </c>
      <c r="F747" s="2" t="s">
        <v>221</v>
      </c>
      <c r="G747" s="2" t="s">
        <v>222</v>
      </c>
      <c r="H747">
        <v>4355234873</v>
      </c>
      <c r="I747">
        <v>103086781</v>
      </c>
      <c r="J747">
        <v>0</v>
      </c>
    </row>
    <row r="748" spans="1:10" x14ac:dyDescent="0.25">
      <c r="A748" s="1">
        <v>43890.708333333336</v>
      </c>
      <c r="B748" s="2" t="s">
        <v>2</v>
      </c>
      <c r="C748">
        <v>9</v>
      </c>
      <c r="D748" s="2" t="s">
        <v>33</v>
      </c>
      <c r="E748">
        <v>46</v>
      </c>
      <c r="F748" s="2" t="s">
        <v>223</v>
      </c>
      <c r="G748" s="2" t="s">
        <v>224</v>
      </c>
      <c r="H748">
        <v>4384432283</v>
      </c>
      <c r="I748">
        <v>1050151366</v>
      </c>
      <c r="J748">
        <v>1</v>
      </c>
    </row>
    <row r="749" spans="1:10" x14ac:dyDescent="0.25">
      <c r="A749" s="1">
        <v>43890.708333333336</v>
      </c>
      <c r="B749" s="2" t="s">
        <v>2</v>
      </c>
      <c r="C749">
        <v>9</v>
      </c>
      <c r="D749" s="2" t="s">
        <v>33</v>
      </c>
      <c r="E749">
        <v>45</v>
      </c>
      <c r="F749" s="2" t="s">
        <v>225</v>
      </c>
      <c r="G749" s="2" t="s">
        <v>226</v>
      </c>
      <c r="H749">
        <v>4403674425</v>
      </c>
      <c r="I749">
        <v>1014173829</v>
      </c>
      <c r="J749">
        <v>1</v>
      </c>
    </row>
    <row r="750" spans="1:10" x14ac:dyDescent="0.25">
      <c r="A750" s="1">
        <v>43890.708333333336</v>
      </c>
      <c r="B750" s="2" t="s">
        <v>2</v>
      </c>
      <c r="C750">
        <v>9</v>
      </c>
      <c r="D750" s="2" t="s">
        <v>33</v>
      </c>
      <c r="E750">
        <v>50</v>
      </c>
      <c r="F750" s="2" t="s">
        <v>227</v>
      </c>
      <c r="G750" s="2" t="s">
        <v>228</v>
      </c>
      <c r="H750">
        <v>4371553206</v>
      </c>
      <c r="I750">
        <v>1040127259</v>
      </c>
      <c r="J750">
        <v>0</v>
      </c>
    </row>
    <row r="751" spans="1:10" x14ac:dyDescent="0.25">
      <c r="A751" s="1">
        <v>43890.708333333336</v>
      </c>
      <c r="B751" s="2" t="s">
        <v>2</v>
      </c>
      <c r="C751">
        <v>9</v>
      </c>
      <c r="D751" s="2" t="s">
        <v>33</v>
      </c>
      <c r="E751">
        <v>47</v>
      </c>
      <c r="F751" s="2" t="s">
        <v>229</v>
      </c>
      <c r="G751" s="2" t="s">
        <v>230</v>
      </c>
      <c r="H751">
        <v>43933465</v>
      </c>
      <c r="I751">
        <v>1091734146</v>
      </c>
      <c r="J751">
        <v>1</v>
      </c>
    </row>
    <row r="752" spans="1:10" x14ac:dyDescent="0.25">
      <c r="A752" s="1">
        <v>43890.708333333336</v>
      </c>
      <c r="B752" s="2" t="s">
        <v>2</v>
      </c>
      <c r="C752">
        <v>9</v>
      </c>
      <c r="D752" s="2" t="s">
        <v>33</v>
      </c>
      <c r="E752">
        <v>100</v>
      </c>
      <c r="F752" s="2" t="s">
        <v>231</v>
      </c>
      <c r="G752" s="2" t="s">
        <v>232</v>
      </c>
      <c r="H752">
        <v>4388062274</v>
      </c>
      <c r="I752">
        <v>1109703315</v>
      </c>
      <c r="J752">
        <v>0</v>
      </c>
    </row>
    <row r="753" spans="1:10" x14ac:dyDescent="0.25">
      <c r="A753" s="1">
        <v>43890.708333333336</v>
      </c>
      <c r="B753" s="2" t="s">
        <v>2</v>
      </c>
      <c r="C753">
        <v>9</v>
      </c>
      <c r="D753" s="2" t="s">
        <v>33</v>
      </c>
      <c r="E753">
        <v>52</v>
      </c>
      <c r="F753" s="2" t="s">
        <v>233</v>
      </c>
      <c r="G753" s="2" t="s">
        <v>234</v>
      </c>
      <c r="H753">
        <v>4331816374</v>
      </c>
      <c r="I753">
        <v>1133190988</v>
      </c>
      <c r="J753">
        <v>3</v>
      </c>
    </row>
    <row r="754" spans="1:10" x14ac:dyDescent="0.25">
      <c r="A754" s="1">
        <v>43890.708333333336</v>
      </c>
      <c r="B754" s="2" t="s">
        <v>2</v>
      </c>
      <c r="C754">
        <v>9</v>
      </c>
      <c r="D754" s="2" t="s">
        <v>33</v>
      </c>
      <c r="E754">
        <v>995</v>
      </c>
      <c r="F754" s="2" t="s">
        <v>49</v>
      </c>
      <c r="G754" s="2" t="s">
        <v>50</v>
      </c>
      <c r="H754">
        <v>0</v>
      </c>
      <c r="I754">
        <v>0</v>
      </c>
      <c r="J754">
        <v>0</v>
      </c>
    </row>
    <row r="755" spans="1:10" x14ac:dyDescent="0.25">
      <c r="A755" s="1">
        <v>43890.708333333336</v>
      </c>
      <c r="B755" s="2" t="s">
        <v>2</v>
      </c>
      <c r="C755">
        <v>4</v>
      </c>
      <c r="D755" s="2" t="s">
        <v>34</v>
      </c>
      <c r="E755">
        <v>22</v>
      </c>
      <c r="F755" s="2" t="s">
        <v>235</v>
      </c>
      <c r="G755" s="2" t="s">
        <v>236</v>
      </c>
      <c r="H755">
        <v>4606893511</v>
      </c>
      <c r="I755">
        <v>1112123097</v>
      </c>
      <c r="J755">
        <v>0</v>
      </c>
    </row>
    <row r="756" spans="1:10" x14ac:dyDescent="0.25">
      <c r="A756" s="1">
        <v>43890.708333333336</v>
      </c>
      <c r="B756" s="2" t="s">
        <v>2</v>
      </c>
      <c r="C756">
        <v>4</v>
      </c>
      <c r="D756" s="2" t="s">
        <v>34</v>
      </c>
      <c r="E756">
        <v>996</v>
      </c>
      <c r="F756" s="2" t="s">
        <v>49</v>
      </c>
      <c r="G756" s="2" t="s">
        <v>50</v>
      </c>
      <c r="H756">
        <v>0</v>
      </c>
      <c r="I756">
        <v>0</v>
      </c>
      <c r="J756">
        <v>0</v>
      </c>
    </row>
    <row r="757" spans="1:10" x14ac:dyDescent="0.25">
      <c r="A757" s="1">
        <v>43890.708333333336</v>
      </c>
      <c r="B757" s="2" t="s">
        <v>2</v>
      </c>
      <c r="C757">
        <v>10</v>
      </c>
      <c r="D757" s="2" t="s">
        <v>35</v>
      </c>
      <c r="E757">
        <v>54</v>
      </c>
      <c r="F757" s="2" t="s">
        <v>237</v>
      </c>
      <c r="G757" s="2" t="s">
        <v>238</v>
      </c>
      <c r="H757">
        <v>4310675841</v>
      </c>
      <c r="I757">
        <v>1238824698</v>
      </c>
      <c r="J757">
        <v>0</v>
      </c>
    </row>
    <row r="758" spans="1:10" x14ac:dyDescent="0.25">
      <c r="A758" s="1">
        <v>43890.708333333336</v>
      </c>
      <c r="B758" s="2" t="s">
        <v>2</v>
      </c>
      <c r="C758">
        <v>10</v>
      </c>
      <c r="D758" s="2" t="s">
        <v>35</v>
      </c>
      <c r="E758">
        <v>55</v>
      </c>
      <c r="F758" s="2" t="s">
        <v>239</v>
      </c>
      <c r="G758" s="2" t="s">
        <v>240</v>
      </c>
      <c r="H758">
        <v>4256071258</v>
      </c>
      <c r="I758">
        <v>126466875</v>
      </c>
      <c r="J758">
        <v>0</v>
      </c>
    </row>
    <row r="759" spans="1:10" x14ac:dyDescent="0.25">
      <c r="A759" s="1">
        <v>43890.708333333336</v>
      </c>
      <c r="B759" s="2" t="s">
        <v>2</v>
      </c>
      <c r="C759">
        <v>10</v>
      </c>
      <c r="D759" s="2" t="s">
        <v>35</v>
      </c>
      <c r="E759">
        <v>997</v>
      </c>
      <c r="F759" s="2" t="s">
        <v>49</v>
      </c>
      <c r="G759" s="2" t="s">
        <v>50</v>
      </c>
      <c r="H759">
        <v>0</v>
      </c>
      <c r="I759">
        <v>0</v>
      </c>
      <c r="J759">
        <v>0</v>
      </c>
    </row>
    <row r="760" spans="1:10" x14ac:dyDescent="0.25">
      <c r="A760" s="1">
        <v>43890.708333333336</v>
      </c>
      <c r="B760" s="2" t="s">
        <v>2</v>
      </c>
      <c r="C760">
        <v>2</v>
      </c>
      <c r="D760" s="2" t="s">
        <v>36</v>
      </c>
      <c r="E760">
        <v>7</v>
      </c>
      <c r="F760" s="2" t="s">
        <v>241</v>
      </c>
      <c r="G760" s="2" t="s">
        <v>242</v>
      </c>
      <c r="H760">
        <v>4573750286</v>
      </c>
      <c r="I760">
        <v>7320149366</v>
      </c>
      <c r="J760">
        <v>0</v>
      </c>
    </row>
    <row r="761" spans="1:10" x14ac:dyDescent="0.25">
      <c r="A761" s="1">
        <v>43890.708333333336</v>
      </c>
      <c r="B761" s="2" t="s">
        <v>2</v>
      </c>
      <c r="C761">
        <v>2</v>
      </c>
      <c r="D761" s="2" t="s">
        <v>36</v>
      </c>
      <c r="E761">
        <v>998</v>
      </c>
      <c r="F761" s="2" t="s">
        <v>49</v>
      </c>
      <c r="G761" s="2" t="s">
        <v>50</v>
      </c>
      <c r="H761">
        <v>0</v>
      </c>
      <c r="I761">
        <v>0</v>
      </c>
      <c r="J761">
        <v>0</v>
      </c>
    </row>
    <row r="762" spans="1:10" x14ac:dyDescent="0.25">
      <c r="A762" s="1">
        <v>43890.708333333336</v>
      </c>
      <c r="B762" s="2" t="s">
        <v>2</v>
      </c>
      <c r="C762">
        <v>5</v>
      </c>
      <c r="D762" s="2" t="s">
        <v>37</v>
      </c>
      <c r="E762">
        <v>25</v>
      </c>
      <c r="F762" s="2" t="s">
        <v>243</v>
      </c>
      <c r="G762" s="2" t="s">
        <v>244</v>
      </c>
      <c r="H762">
        <v>4613837528</v>
      </c>
      <c r="I762">
        <v>1221704167</v>
      </c>
      <c r="J762">
        <v>0</v>
      </c>
    </row>
    <row r="763" spans="1:10" x14ac:dyDescent="0.25">
      <c r="A763" s="1">
        <v>43890.708333333336</v>
      </c>
      <c r="B763" s="2" t="s">
        <v>2</v>
      </c>
      <c r="C763">
        <v>5</v>
      </c>
      <c r="D763" s="2" t="s">
        <v>37</v>
      </c>
      <c r="E763">
        <v>28</v>
      </c>
      <c r="F763" s="2" t="s">
        <v>245</v>
      </c>
      <c r="G763" s="2" t="s">
        <v>246</v>
      </c>
      <c r="H763">
        <v>4540692987</v>
      </c>
      <c r="I763">
        <v>1187608718</v>
      </c>
      <c r="J763">
        <v>81</v>
      </c>
    </row>
    <row r="764" spans="1:10" x14ac:dyDescent="0.25">
      <c r="A764" s="1">
        <v>43890.708333333336</v>
      </c>
      <c r="B764" s="2" t="s">
        <v>2</v>
      </c>
      <c r="C764">
        <v>5</v>
      </c>
      <c r="D764" s="2" t="s">
        <v>37</v>
      </c>
      <c r="E764">
        <v>29</v>
      </c>
      <c r="F764" s="2" t="s">
        <v>247</v>
      </c>
      <c r="G764" s="2" t="s">
        <v>248</v>
      </c>
      <c r="H764">
        <v>4507107289</v>
      </c>
      <c r="I764">
        <v>1179007</v>
      </c>
      <c r="J764">
        <v>0</v>
      </c>
    </row>
    <row r="765" spans="1:10" x14ac:dyDescent="0.25">
      <c r="A765" s="1">
        <v>43890.708333333336</v>
      </c>
      <c r="B765" s="2" t="s">
        <v>2</v>
      </c>
      <c r="C765">
        <v>5</v>
      </c>
      <c r="D765" s="2" t="s">
        <v>37</v>
      </c>
      <c r="E765">
        <v>26</v>
      </c>
      <c r="F765" s="2" t="s">
        <v>249</v>
      </c>
      <c r="G765" s="2" t="s">
        <v>250</v>
      </c>
      <c r="H765">
        <v>4566754571</v>
      </c>
      <c r="I765">
        <v>1224507363</v>
      </c>
      <c r="J765">
        <v>35</v>
      </c>
    </row>
    <row r="766" spans="1:10" x14ac:dyDescent="0.25">
      <c r="A766" s="1">
        <v>43890.708333333336</v>
      </c>
      <c r="B766" s="2" t="s">
        <v>2</v>
      </c>
      <c r="C766">
        <v>5</v>
      </c>
      <c r="D766" s="2" t="s">
        <v>37</v>
      </c>
      <c r="E766">
        <v>27</v>
      </c>
      <c r="F766" s="2" t="s">
        <v>251</v>
      </c>
      <c r="G766" s="2" t="s">
        <v>252</v>
      </c>
      <c r="H766">
        <v>4543490485</v>
      </c>
      <c r="I766">
        <v>1233845213</v>
      </c>
      <c r="J766">
        <v>19</v>
      </c>
    </row>
    <row r="767" spans="1:10" x14ac:dyDescent="0.25">
      <c r="A767" s="1">
        <v>43890.708333333336</v>
      </c>
      <c r="B767" s="2" t="s">
        <v>2</v>
      </c>
      <c r="C767">
        <v>5</v>
      </c>
      <c r="D767" s="2" t="s">
        <v>37</v>
      </c>
      <c r="E767">
        <v>23</v>
      </c>
      <c r="F767" s="2" t="s">
        <v>253</v>
      </c>
      <c r="G767" s="2" t="s">
        <v>254</v>
      </c>
      <c r="H767">
        <v>4543839046</v>
      </c>
      <c r="I767">
        <v>1099352685</v>
      </c>
      <c r="J767">
        <v>0</v>
      </c>
    </row>
    <row r="768" spans="1:10" x14ac:dyDescent="0.25">
      <c r="A768" s="1">
        <v>43890.708333333336</v>
      </c>
      <c r="B768" s="2" t="s">
        <v>2</v>
      </c>
      <c r="C768">
        <v>5</v>
      </c>
      <c r="D768" s="2" t="s">
        <v>37</v>
      </c>
      <c r="E768">
        <v>24</v>
      </c>
      <c r="F768" s="2" t="s">
        <v>255</v>
      </c>
      <c r="G768" s="2" t="s">
        <v>256</v>
      </c>
      <c r="H768">
        <v>45547497</v>
      </c>
      <c r="I768">
        <v>1154597109</v>
      </c>
      <c r="J768">
        <v>3</v>
      </c>
    </row>
    <row r="769" spans="1:10" x14ac:dyDescent="0.25">
      <c r="A769" s="1">
        <v>43890.708333333336</v>
      </c>
      <c r="B769" s="2" t="s">
        <v>2</v>
      </c>
      <c r="C769">
        <v>5</v>
      </c>
      <c r="D769" s="2" t="s">
        <v>37</v>
      </c>
      <c r="E769">
        <v>999</v>
      </c>
      <c r="F769" s="2" t="s">
        <v>49</v>
      </c>
      <c r="G769" s="2" t="s">
        <v>50</v>
      </c>
      <c r="H769">
        <v>0</v>
      </c>
      <c r="I769">
        <v>0</v>
      </c>
      <c r="J769">
        <v>53</v>
      </c>
    </row>
    <row r="770" spans="1:10" x14ac:dyDescent="0.25">
      <c r="A770" s="1">
        <v>43891.708333333336</v>
      </c>
      <c r="B770" s="2" t="s">
        <v>2</v>
      </c>
      <c r="C770">
        <v>13</v>
      </c>
      <c r="D770" s="2" t="s">
        <v>17</v>
      </c>
      <c r="E770">
        <v>69</v>
      </c>
      <c r="F770" s="2" t="s">
        <v>41</v>
      </c>
      <c r="G770" s="2" t="s">
        <v>42</v>
      </c>
      <c r="H770">
        <v>4235103167</v>
      </c>
      <c r="I770">
        <v>1416754574</v>
      </c>
      <c r="J770">
        <v>0</v>
      </c>
    </row>
    <row r="771" spans="1:10" x14ac:dyDescent="0.25">
      <c r="A771" s="1">
        <v>43891.708333333336</v>
      </c>
      <c r="B771" s="2" t="s">
        <v>2</v>
      </c>
      <c r="C771">
        <v>13</v>
      </c>
      <c r="D771" s="2" t="s">
        <v>17</v>
      </c>
      <c r="E771">
        <v>66</v>
      </c>
      <c r="F771" s="2" t="s">
        <v>43</v>
      </c>
      <c r="G771" s="2" t="s">
        <v>44</v>
      </c>
      <c r="H771">
        <v>4235122196</v>
      </c>
      <c r="I771">
        <v>1339843823</v>
      </c>
      <c r="J771">
        <v>0</v>
      </c>
    </row>
    <row r="772" spans="1:10" x14ac:dyDescent="0.25">
      <c r="A772" s="1">
        <v>43891.708333333336</v>
      </c>
      <c r="B772" s="2" t="s">
        <v>2</v>
      </c>
      <c r="C772">
        <v>13</v>
      </c>
      <c r="D772" s="2" t="s">
        <v>17</v>
      </c>
      <c r="E772">
        <v>68</v>
      </c>
      <c r="F772" s="2" t="s">
        <v>45</v>
      </c>
      <c r="G772" s="2" t="s">
        <v>46</v>
      </c>
      <c r="H772">
        <v>4246458398</v>
      </c>
      <c r="I772">
        <v>1421364822</v>
      </c>
      <c r="J772">
        <v>0</v>
      </c>
    </row>
    <row r="773" spans="1:10" x14ac:dyDescent="0.25">
      <c r="A773" s="1">
        <v>43891.708333333336</v>
      </c>
      <c r="B773" s="2" t="s">
        <v>2</v>
      </c>
      <c r="C773">
        <v>13</v>
      </c>
      <c r="D773" s="2" t="s">
        <v>17</v>
      </c>
      <c r="E773">
        <v>67</v>
      </c>
      <c r="F773" s="2" t="s">
        <v>47</v>
      </c>
      <c r="G773" s="2" t="s">
        <v>48</v>
      </c>
      <c r="H773">
        <v>426589177</v>
      </c>
      <c r="I773">
        <v>1370439971</v>
      </c>
      <c r="J773">
        <v>5</v>
      </c>
    </row>
    <row r="774" spans="1:10" x14ac:dyDescent="0.25">
      <c r="A774" s="1">
        <v>43891.708333333336</v>
      </c>
      <c r="B774" s="2" t="s">
        <v>2</v>
      </c>
      <c r="C774">
        <v>13</v>
      </c>
      <c r="D774" s="2" t="s">
        <v>17</v>
      </c>
      <c r="E774">
        <v>979</v>
      </c>
      <c r="F774" s="2" t="s">
        <v>49</v>
      </c>
      <c r="G774" s="2" t="s">
        <v>50</v>
      </c>
      <c r="H774">
        <v>0</v>
      </c>
      <c r="I774">
        <v>0</v>
      </c>
      <c r="J774">
        <v>0</v>
      </c>
    </row>
    <row r="775" spans="1:10" x14ac:dyDescent="0.25">
      <c r="A775" s="1">
        <v>43891.708333333336</v>
      </c>
      <c r="B775" s="2" t="s">
        <v>2</v>
      </c>
      <c r="C775">
        <v>17</v>
      </c>
      <c r="D775" s="2" t="s">
        <v>18</v>
      </c>
      <c r="E775">
        <v>77</v>
      </c>
      <c r="F775" s="2" t="s">
        <v>51</v>
      </c>
      <c r="G775" s="2" t="s">
        <v>52</v>
      </c>
      <c r="H775">
        <v>4066751177</v>
      </c>
      <c r="I775">
        <v>1659792442</v>
      </c>
      <c r="J775">
        <v>0</v>
      </c>
    </row>
    <row r="776" spans="1:10" x14ac:dyDescent="0.25">
      <c r="A776" s="1">
        <v>43891.708333333336</v>
      </c>
      <c r="B776" s="2" t="s">
        <v>2</v>
      </c>
      <c r="C776">
        <v>17</v>
      </c>
      <c r="D776" s="2" t="s">
        <v>18</v>
      </c>
      <c r="E776">
        <v>76</v>
      </c>
      <c r="F776" s="2" t="s">
        <v>53</v>
      </c>
      <c r="G776" s="2" t="s">
        <v>54</v>
      </c>
      <c r="H776">
        <v>4063947052</v>
      </c>
      <c r="I776">
        <v>1580514834</v>
      </c>
      <c r="J776">
        <v>0</v>
      </c>
    </row>
    <row r="777" spans="1:10" x14ac:dyDescent="0.25">
      <c r="A777" s="1">
        <v>43891.708333333336</v>
      </c>
      <c r="B777" s="2" t="s">
        <v>2</v>
      </c>
      <c r="C777">
        <v>17</v>
      </c>
      <c r="D777" s="2" t="s">
        <v>18</v>
      </c>
      <c r="E777">
        <v>980</v>
      </c>
      <c r="F777" s="2" t="s">
        <v>49</v>
      </c>
      <c r="G777" s="2" t="s">
        <v>50</v>
      </c>
      <c r="H777">
        <v>0</v>
      </c>
      <c r="I777">
        <v>0</v>
      </c>
      <c r="J777">
        <v>0</v>
      </c>
    </row>
    <row r="778" spans="1:10" x14ac:dyDescent="0.25">
      <c r="A778" s="1">
        <v>43891.708333333336</v>
      </c>
      <c r="B778" s="2" t="s">
        <v>2</v>
      </c>
      <c r="C778">
        <v>4</v>
      </c>
      <c r="D778" s="2" t="s">
        <v>19</v>
      </c>
      <c r="E778">
        <v>21</v>
      </c>
      <c r="F778" s="2" t="s">
        <v>55</v>
      </c>
      <c r="G778" s="2" t="s">
        <v>56</v>
      </c>
      <c r="H778">
        <v>4649933453</v>
      </c>
      <c r="I778">
        <v>1135662422</v>
      </c>
      <c r="J778">
        <v>1</v>
      </c>
    </row>
    <row r="779" spans="1:10" x14ac:dyDescent="0.25">
      <c r="A779" s="1">
        <v>43891.708333333336</v>
      </c>
      <c r="B779" s="2" t="s">
        <v>2</v>
      </c>
      <c r="C779">
        <v>4</v>
      </c>
      <c r="D779" s="2" t="s">
        <v>19</v>
      </c>
      <c r="E779">
        <v>981</v>
      </c>
      <c r="F779" s="2" t="s">
        <v>49</v>
      </c>
      <c r="G779" s="2" t="s">
        <v>50</v>
      </c>
      <c r="H779">
        <v>0</v>
      </c>
      <c r="I779">
        <v>0</v>
      </c>
      <c r="J779">
        <v>0</v>
      </c>
    </row>
    <row r="780" spans="1:10" x14ac:dyDescent="0.25">
      <c r="A780" s="1">
        <v>43891.708333333336</v>
      </c>
      <c r="B780" s="2" t="s">
        <v>2</v>
      </c>
      <c r="C780">
        <v>18</v>
      </c>
      <c r="D780" s="2" t="s">
        <v>20</v>
      </c>
      <c r="E780">
        <v>79</v>
      </c>
      <c r="F780" s="2" t="s">
        <v>57</v>
      </c>
      <c r="G780" s="2" t="s">
        <v>58</v>
      </c>
      <c r="H780">
        <v>3890597598</v>
      </c>
      <c r="I780">
        <v>1659440194</v>
      </c>
      <c r="J780">
        <v>0</v>
      </c>
    </row>
    <row r="781" spans="1:10" x14ac:dyDescent="0.25">
      <c r="A781" s="1">
        <v>43891.708333333336</v>
      </c>
      <c r="B781" s="2" t="s">
        <v>2</v>
      </c>
      <c r="C781">
        <v>18</v>
      </c>
      <c r="D781" s="2" t="s">
        <v>20</v>
      </c>
      <c r="E781">
        <v>78</v>
      </c>
      <c r="F781" s="2" t="s">
        <v>59</v>
      </c>
      <c r="G781" s="2" t="s">
        <v>60</v>
      </c>
      <c r="H781">
        <v>3929308681</v>
      </c>
      <c r="I781">
        <v>1625609692</v>
      </c>
      <c r="J781">
        <v>1</v>
      </c>
    </row>
    <row r="782" spans="1:10" x14ac:dyDescent="0.25">
      <c r="A782" s="1">
        <v>43891.708333333336</v>
      </c>
      <c r="B782" s="2" t="s">
        <v>2</v>
      </c>
      <c r="C782">
        <v>18</v>
      </c>
      <c r="D782" s="2" t="s">
        <v>20</v>
      </c>
      <c r="E782">
        <v>101</v>
      </c>
      <c r="F782" s="2" t="s">
        <v>61</v>
      </c>
      <c r="G782" s="2" t="s">
        <v>62</v>
      </c>
      <c r="H782">
        <v>3908036878</v>
      </c>
      <c r="I782">
        <v>1712538864</v>
      </c>
      <c r="J782">
        <v>0</v>
      </c>
    </row>
    <row r="783" spans="1:10" x14ac:dyDescent="0.25">
      <c r="A783" s="1">
        <v>43891.708333333336</v>
      </c>
      <c r="B783" s="2" t="s">
        <v>2</v>
      </c>
      <c r="C783">
        <v>18</v>
      </c>
      <c r="D783" s="2" t="s">
        <v>20</v>
      </c>
      <c r="E783">
        <v>80</v>
      </c>
      <c r="F783" s="2" t="s">
        <v>63</v>
      </c>
      <c r="G783" s="2" t="s">
        <v>64</v>
      </c>
      <c r="H783">
        <v>3810922769</v>
      </c>
      <c r="I783">
        <v>156434527</v>
      </c>
      <c r="J783">
        <v>0</v>
      </c>
    </row>
    <row r="784" spans="1:10" x14ac:dyDescent="0.25">
      <c r="A784" s="1">
        <v>43891.708333333336</v>
      </c>
      <c r="B784" s="2" t="s">
        <v>2</v>
      </c>
      <c r="C784">
        <v>18</v>
      </c>
      <c r="D784" s="2" t="s">
        <v>20</v>
      </c>
      <c r="E784">
        <v>102</v>
      </c>
      <c r="F784" s="2" t="s">
        <v>65</v>
      </c>
      <c r="G784" s="2" t="s">
        <v>66</v>
      </c>
      <c r="H784">
        <v>3867624147</v>
      </c>
      <c r="I784">
        <v>1610157414</v>
      </c>
      <c r="J784">
        <v>0</v>
      </c>
    </row>
    <row r="785" spans="1:10" x14ac:dyDescent="0.25">
      <c r="A785" s="1">
        <v>43891.708333333336</v>
      </c>
      <c r="B785" s="2" t="s">
        <v>2</v>
      </c>
      <c r="C785">
        <v>18</v>
      </c>
      <c r="D785" s="2" t="s">
        <v>20</v>
      </c>
      <c r="E785">
        <v>982</v>
      </c>
      <c r="F785" s="2" t="s">
        <v>49</v>
      </c>
      <c r="G785" s="2" t="s">
        <v>50</v>
      </c>
      <c r="H785">
        <v>0</v>
      </c>
      <c r="I785">
        <v>0</v>
      </c>
      <c r="J785">
        <v>0</v>
      </c>
    </row>
    <row r="786" spans="1:10" x14ac:dyDescent="0.25">
      <c r="A786" s="1">
        <v>43891.708333333336</v>
      </c>
      <c r="B786" s="2" t="s">
        <v>2</v>
      </c>
      <c r="C786">
        <v>15</v>
      </c>
      <c r="D786" s="2" t="s">
        <v>21</v>
      </c>
      <c r="E786">
        <v>64</v>
      </c>
      <c r="F786" s="2" t="s">
        <v>67</v>
      </c>
      <c r="G786" s="2" t="s">
        <v>68</v>
      </c>
      <c r="H786">
        <v>4091404699</v>
      </c>
      <c r="I786">
        <v>1479528803</v>
      </c>
      <c r="J786">
        <v>0</v>
      </c>
    </row>
    <row r="787" spans="1:10" x14ac:dyDescent="0.25">
      <c r="A787" s="1">
        <v>43891.708333333336</v>
      </c>
      <c r="B787" s="2" t="s">
        <v>2</v>
      </c>
      <c r="C787">
        <v>15</v>
      </c>
      <c r="D787" s="2" t="s">
        <v>21</v>
      </c>
      <c r="E787">
        <v>62</v>
      </c>
      <c r="F787" s="2" t="s">
        <v>69</v>
      </c>
      <c r="G787" s="2" t="s">
        <v>70</v>
      </c>
      <c r="H787">
        <v>4112969987</v>
      </c>
      <c r="I787">
        <v>1478151683</v>
      </c>
      <c r="J787">
        <v>0</v>
      </c>
    </row>
    <row r="788" spans="1:10" x14ac:dyDescent="0.25">
      <c r="A788" s="1">
        <v>43891.708333333336</v>
      </c>
      <c r="B788" s="2" t="s">
        <v>2</v>
      </c>
      <c r="C788">
        <v>15</v>
      </c>
      <c r="D788" s="2" t="s">
        <v>21</v>
      </c>
      <c r="E788">
        <v>61</v>
      </c>
      <c r="F788" s="2" t="s">
        <v>71</v>
      </c>
      <c r="G788" s="2" t="s">
        <v>72</v>
      </c>
      <c r="H788">
        <v>4107465878</v>
      </c>
      <c r="I788">
        <v>1433240464</v>
      </c>
      <c r="J788">
        <v>0</v>
      </c>
    </row>
    <row r="789" spans="1:10" x14ac:dyDescent="0.25">
      <c r="A789" s="1">
        <v>43891.708333333336</v>
      </c>
      <c r="B789" s="2" t="s">
        <v>2</v>
      </c>
      <c r="C789">
        <v>15</v>
      </c>
      <c r="D789" s="2" t="s">
        <v>21</v>
      </c>
      <c r="E789">
        <v>63</v>
      </c>
      <c r="F789" s="2" t="s">
        <v>73</v>
      </c>
      <c r="G789" s="2" t="s">
        <v>74</v>
      </c>
      <c r="H789">
        <v>4083956555</v>
      </c>
      <c r="I789">
        <v>1425084984</v>
      </c>
      <c r="J789">
        <v>17</v>
      </c>
    </row>
    <row r="790" spans="1:10" x14ac:dyDescent="0.25">
      <c r="A790" s="1">
        <v>43891.708333333336</v>
      </c>
      <c r="B790" s="2" t="s">
        <v>2</v>
      </c>
      <c r="C790">
        <v>15</v>
      </c>
      <c r="D790" s="2" t="s">
        <v>21</v>
      </c>
      <c r="E790">
        <v>65</v>
      </c>
      <c r="F790" s="2" t="s">
        <v>75</v>
      </c>
      <c r="G790" s="2" t="s">
        <v>76</v>
      </c>
      <c r="H790">
        <v>4067821961</v>
      </c>
      <c r="I790">
        <v>147594026</v>
      </c>
      <c r="J790">
        <v>0</v>
      </c>
    </row>
    <row r="791" spans="1:10" x14ac:dyDescent="0.25">
      <c r="A791" s="1">
        <v>43891.708333333336</v>
      </c>
      <c r="B791" s="2" t="s">
        <v>2</v>
      </c>
      <c r="C791">
        <v>15</v>
      </c>
      <c r="D791" s="2" t="s">
        <v>21</v>
      </c>
      <c r="E791">
        <v>983</v>
      </c>
      <c r="F791" s="2" t="s">
        <v>49</v>
      </c>
      <c r="G791" s="2" t="s">
        <v>50</v>
      </c>
      <c r="H791">
        <v>0</v>
      </c>
      <c r="I791">
        <v>0</v>
      </c>
      <c r="J791">
        <v>0</v>
      </c>
    </row>
    <row r="792" spans="1:10" x14ac:dyDescent="0.25">
      <c r="A792" s="1">
        <v>43891.708333333336</v>
      </c>
      <c r="B792" s="2" t="s">
        <v>2</v>
      </c>
      <c r="C792">
        <v>8</v>
      </c>
      <c r="D792" s="2" t="s">
        <v>22</v>
      </c>
      <c r="E792">
        <v>37</v>
      </c>
      <c r="F792" s="2" t="s">
        <v>77</v>
      </c>
      <c r="G792" s="2" t="s">
        <v>78</v>
      </c>
      <c r="H792">
        <v>4449436681</v>
      </c>
      <c r="I792">
        <v>113417208</v>
      </c>
      <c r="J792">
        <v>2</v>
      </c>
    </row>
    <row r="793" spans="1:10" x14ac:dyDescent="0.25">
      <c r="A793" s="1">
        <v>43891.708333333336</v>
      </c>
      <c r="B793" s="2" t="s">
        <v>2</v>
      </c>
      <c r="C793">
        <v>8</v>
      </c>
      <c r="D793" s="2" t="s">
        <v>22</v>
      </c>
      <c r="E793">
        <v>38</v>
      </c>
      <c r="F793" s="2" t="s">
        <v>79</v>
      </c>
      <c r="G793" s="2" t="s">
        <v>80</v>
      </c>
      <c r="H793">
        <v>4483599085</v>
      </c>
      <c r="I793">
        <v>1161868934</v>
      </c>
      <c r="J793">
        <v>0</v>
      </c>
    </row>
    <row r="794" spans="1:10" x14ac:dyDescent="0.25">
      <c r="A794" s="1">
        <v>43891.708333333336</v>
      </c>
      <c r="B794" s="2" t="s">
        <v>2</v>
      </c>
      <c r="C794">
        <v>8</v>
      </c>
      <c r="D794" s="2" t="s">
        <v>22</v>
      </c>
      <c r="E794">
        <v>40</v>
      </c>
      <c r="F794" s="2" t="s">
        <v>81</v>
      </c>
      <c r="G794" s="2" t="s">
        <v>82</v>
      </c>
      <c r="H794">
        <v>4422268559</v>
      </c>
      <c r="I794">
        <v>1204068608</v>
      </c>
      <c r="J794">
        <v>1</v>
      </c>
    </row>
    <row r="795" spans="1:10" x14ac:dyDescent="0.25">
      <c r="A795" s="1">
        <v>43891.708333333336</v>
      </c>
      <c r="B795" s="2" t="s">
        <v>2</v>
      </c>
      <c r="C795">
        <v>8</v>
      </c>
      <c r="D795" s="2" t="s">
        <v>22</v>
      </c>
      <c r="E795">
        <v>36</v>
      </c>
      <c r="F795" s="2" t="s">
        <v>83</v>
      </c>
      <c r="G795" s="2" t="s">
        <v>84</v>
      </c>
      <c r="H795">
        <v>4464600009</v>
      </c>
      <c r="I795">
        <v>1092615487</v>
      </c>
      <c r="J795">
        <v>24</v>
      </c>
    </row>
    <row r="796" spans="1:10" x14ac:dyDescent="0.25">
      <c r="A796" s="1">
        <v>43891.708333333336</v>
      </c>
      <c r="B796" s="2" t="s">
        <v>2</v>
      </c>
      <c r="C796">
        <v>8</v>
      </c>
      <c r="D796" s="2" t="s">
        <v>22</v>
      </c>
      <c r="E796">
        <v>34</v>
      </c>
      <c r="F796" s="2" t="s">
        <v>85</v>
      </c>
      <c r="G796" s="2" t="s">
        <v>86</v>
      </c>
      <c r="H796">
        <v>4480107394</v>
      </c>
      <c r="I796">
        <v>1032834985</v>
      </c>
      <c r="J796">
        <v>59</v>
      </c>
    </row>
    <row r="797" spans="1:10" x14ac:dyDescent="0.25">
      <c r="A797" s="1">
        <v>43891.708333333336</v>
      </c>
      <c r="B797" s="2" t="s">
        <v>2</v>
      </c>
      <c r="C797">
        <v>8</v>
      </c>
      <c r="D797" s="2" t="s">
        <v>22</v>
      </c>
      <c r="E797">
        <v>33</v>
      </c>
      <c r="F797" s="2" t="s">
        <v>87</v>
      </c>
      <c r="G797" s="2" t="s">
        <v>88</v>
      </c>
      <c r="H797">
        <v>4505193462</v>
      </c>
      <c r="I797">
        <v>9692632596</v>
      </c>
      <c r="J797">
        <v>174</v>
      </c>
    </row>
    <row r="798" spans="1:10" x14ac:dyDescent="0.25">
      <c r="A798" s="1">
        <v>43891.708333333336</v>
      </c>
      <c r="B798" s="2" t="s">
        <v>2</v>
      </c>
      <c r="C798">
        <v>8</v>
      </c>
      <c r="D798" s="2" t="s">
        <v>22</v>
      </c>
      <c r="E798">
        <v>39</v>
      </c>
      <c r="F798" s="2" t="s">
        <v>89</v>
      </c>
      <c r="G798" s="2" t="s">
        <v>90</v>
      </c>
      <c r="H798">
        <v>4441722493</v>
      </c>
      <c r="I798">
        <v>1219913936</v>
      </c>
      <c r="J798">
        <v>2</v>
      </c>
    </row>
    <row r="799" spans="1:10" x14ac:dyDescent="0.25">
      <c r="A799" s="1">
        <v>43891.708333333336</v>
      </c>
      <c r="B799" s="2" t="s">
        <v>2</v>
      </c>
      <c r="C799">
        <v>8</v>
      </c>
      <c r="D799" s="2" t="s">
        <v>22</v>
      </c>
      <c r="E799">
        <v>35</v>
      </c>
      <c r="F799" s="2" t="s">
        <v>91</v>
      </c>
      <c r="G799" s="2" t="s">
        <v>92</v>
      </c>
      <c r="H799">
        <v>4469735289</v>
      </c>
      <c r="I799">
        <v>1063007973</v>
      </c>
      <c r="J799">
        <v>7</v>
      </c>
    </row>
    <row r="800" spans="1:10" x14ac:dyDescent="0.25">
      <c r="A800" s="1">
        <v>43891.708333333336</v>
      </c>
      <c r="B800" s="2" t="s">
        <v>2</v>
      </c>
      <c r="C800">
        <v>8</v>
      </c>
      <c r="D800" s="2" t="s">
        <v>22</v>
      </c>
      <c r="E800">
        <v>99</v>
      </c>
      <c r="F800" s="2" t="s">
        <v>93</v>
      </c>
      <c r="G800" s="2" t="s">
        <v>94</v>
      </c>
      <c r="H800">
        <v>4406090087</v>
      </c>
      <c r="I800">
        <v>125656295</v>
      </c>
      <c r="J800">
        <v>16</v>
      </c>
    </row>
    <row r="801" spans="1:10" x14ac:dyDescent="0.25">
      <c r="A801" s="1">
        <v>43891.708333333336</v>
      </c>
      <c r="B801" s="2" t="s">
        <v>2</v>
      </c>
      <c r="C801">
        <v>8</v>
      </c>
      <c r="D801" s="2" t="s">
        <v>22</v>
      </c>
      <c r="E801">
        <v>984</v>
      </c>
      <c r="F801" s="2" t="s">
        <v>49</v>
      </c>
      <c r="G801" s="2" t="s">
        <v>50</v>
      </c>
      <c r="H801">
        <v>0</v>
      </c>
      <c r="I801">
        <v>0</v>
      </c>
      <c r="J801">
        <v>0</v>
      </c>
    </row>
    <row r="802" spans="1:10" x14ac:dyDescent="0.25">
      <c r="A802" s="1">
        <v>43891.708333333336</v>
      </c>
      <c r="B802" s="2" t="s">
        <v>2</v>
      </c>
      <c r="C802">
        <v>6</v>
      </c>
      <c r="D802" s="2" t="s">
        <v>23</v>
      </c>
      <c r="E802">
        <v>31</v>
      </c>
      <c r="F802" s="2" t="s">
        <v>95</v>
      </c>
      <c r="G802" s="2" t="s">
        <v>96</v>
      </c>
      <c r="H802">
        <v>4594149817</v>
      </c>
      <c r="I802">
        <v>1362212502</v>
      </c>
      <c r="J802">
        <v>0</v>
      </c>
    </row>
    <row r="803" spans="1:10" x14ac:dyDescent="0.25">
      <c r="A803" s="1">
        <v>43891.708333333336</v>
      </c>
      <c r="B803" s="2" t="s">
        <v>2</v>
      </c>
      <c r="C803">
        <v>6</v>
      </c>
      <c r="D803" s="2" t="s">
        <v>23</v>
      </c>
      <c r="E803">
        <v>93</v>
      </c>
      <c r="F803" s="2" t="s">
        <v>97</v>
      </c>
      <c r="G803" s="2" t="s">
        <v>98</v>
      </c>
      <c r="H803">
        <v>4595443546</v>
      </c>
      <c r="I803">
        <v>1266002909</v>
      </c>
      <c r="J803">
        <v>0</v>
      </c>
    </row>
    <row r="804" spans="1:10" x14ac:dyDescent="0.25">
      <c r="A804" s="1">
        <v>43891.708333333336</v>
      </c>
      <c r="B804" s="2" t="s">
        <v>2</v>
      </c>
      <c r="C804">
        <v>6</v>
      </c>
      <c r="D804" s="2" t="s">
        <v>23</v>
      </c>
      <c r="E804">
        <v>32</v>
      </c>
      <c r="F804" s="2" t="s">
        <v>99</v>
      </c>
      <c r="G804" s="2" t="s">
        <v>100</v>
      </c>
      <c r="H804">
        <v>456494354</v>
      </c>
      <c r="I804">
        <v>1376813649</v>
      </c>
      <c r="J804">
        <v>6</v>
      </c>
    </row>
    <row r="805" spans="1:10" x14ac:dyDescent="0.25">
      <c r="A805" s="1">
        <v>43891.708333333336</v>
      </c>
      <c r="B805" s="2" t="s">
        <v>2</v>
      </c>
      <c r="C805">
        <v>6</v>
      </c>
      <c r="D805" s="2" t="s">
        <v>23</v>
      </c>
      <c r="E805">
        <v>30</v>
      </c>
      <c r="F805" s="2" t="s">
        <v>101</v>
      </c>
      <c r="G805" s="2" t="s">
        <v>102</v>
      </c>
      <c r="H805">
        <v>4606255516</v>
      </c>
      <c r="I805">
        <v>132348383</v>
      </c>
      <c r="J805">
        <v>0</v>
      </c>
    </row>
    <row r="806" spans="1:10" x14ac:dyDescent="0.25">
      <c r="A806" s="1">
        <v>43891.708333333336</v>
      </c>
      <c r="B806" s="2" t="s">
        <v>2</v>
      </c>
      <c r="C806">
        <v>6</v>
      </c>
      <c r="D806" s="2" t="s">
        <v>23</v>
      </c>
      <c r="E806">
        <v>985</v>
      </c>
      <c r="F806" s="2" t="s">
        <v>49</v>
      </c>
      <c r="G806" s="2" t="s">
        <v>50</v>
      </c>
      <c r="H806">
        <v>0</v>
      </c>
      <c r="I806">
        <v>0</v>
      </c>
      <c r="J806">
        <v>0</v>
      </c>
    </row>
    <row r="807" spans="1:10" x14ac:dyDescent="0.25">
      <c r="A807" s="1">
        <v>43891.708333333336</v>
      </c>
      <c r="B807" s="2" t="s">
        <v>2</v>
      </c>
      <c r="C807">
        <v>12</v>
      </c>
      <c r="D807" s="2" t="s">
        <v>24</v>
      </c>
      <c r="E807">
        <v>60</v>
      </c>
      <c r="F807" s="2" t="s">
        <v>103</v>
      </c>
      <c r="G807" s="2" t="s">
        <v>104</v>
      </c>
      <c r="H807">
        <v>4163964569</v>
      </c>
      <c r="I807">
        <v>1335117161</v>
      </c>
      <c r="J807">
        <v>0</v>
      </c>
    </row>
    <row r="808" spans="1:10" x14ac:dyDescent="0.25">
      <c r="A808" s="1">
        <v>43891.708333333336</v>
      </c>
      <c r="B808" s="2" t="s">
        <v>2</v>
      </c>
      <c r="C808">
        <v>12</v>
      </c>
      <c r="D808" s="2" t="s">
        <v>24</v>
      </c>
      <c r="E808">
        <v>59</v>
      </c>
      <c r="F808" s="2" t="s">
        <v>105</v>
      </c>
      <c r="G808" s="2" t="s">
        <v>106</v>
      </c>
      <c r="H808">
        <v>4146759465</v>
      </c>
      <c r="I808">
        <v>1290368482</v>
      </c>
      <c r="J808">
        <v>0</v>
      </c>
    </row>
    <row r="809" spans="1:10" x14ac:dyDescent="0.25">
      <c r="A809" s="1">
        <v>43891.708333333336</v>
      </c>
      <c r="B809" s="2" t="s">
        <v>2</v>
      </c>
      <c r="C809">
        <v>12</v>
      </c>
      <c r="D809" s="2" t="s">
        <v>24</v>
      </c>
      <c r="E809">
        <v>57</v>
      </c>
      <c r="F809" s="2" t="s">
        <v>107</v>
      </c>
      <c r="G809" s="2" t="s">
        <v>108</v>
      </c>
      <c r="H809">
        <v>4240488444</v>
      </c>
      <c r="I809">
        <v>1286205939</v>
      </c>
      <c r="J809">
        <v>0</v>
      </c>
    </row>
    <row r="810" spans="1:10" x14ac:dyDescent="0.25">
      <c r="A810" s="1">
        <v>43891.708333333336</v>
      </c>
      <c r="B810" s="2" t="s">
        <v>2</v>
      </c>
      <c r="C810">
        <v>12</v>
      </c>
      <c r="D810" s="2" t="s">
        <v>24</v>
      </c>
      <c r="E810">
        <v>58</v>
      </c>
      <c r="F810" s="2" t="s">
        <v>109</v>
      </c>
      <c r="G810" s="2" t="s">
        <v>110</v>
      </c>
      <c r="H810">
        <v>4189277044</v>
      </c>
      <c r="I810">
        <v>1248366722</v>
      </c>
      <c r="J810">
        <v>6</v>
      </c>
    </row>
    <row r="811" spans="1:10" x14ac:dyDescent="0.25">
      <c r="A811" s="1">
        <v>43891.708333333336</v>
      </c>
      <c r="B811" s="2" t="s">
        <v>2</v>
      </c>
      <c r="C811">
        <v>12</v>
      </c>
      <c r="D811" s="2" t="s">
        <v>24</v>
      </c>
      <c r="E811">
        <v>56</v>
      </c>
      <c r="F811" s="2" t="s">
        <v>111</v>
      </c>
      <c r="G811" s="2" t="s">
        <v>112</v>
      </c>
      <c r="H811">
        <v>424173828</v>
      </c>
      <c r="I811">
        <v>1210473416</v>
      </c>
      <c r="J811">
        <v>0</v>
      </c>
    </row>
    <row r="812" spans="1:10" x14ac:dyDescent="0.25">
      <c r="A812" s="1">
        <v>43891.708333333336</v>
      </c>
      <c r="B812" s="2" t="s">
        <v>2</v>
      </c>
      <c r="C812">
        <v>12</v>
      </c>
      <c r="D812" s="2" t="s">
        <v>24</v>
      </c>
      <c r="E812">
        <v>986</v>
      </c>
      <c r="F812" s="2" t="s">
        <v>49</v>
      </c>
      <c r="G812" s="2" t="s">
        <v>50</v>
      </c>
      <c r="H812">
        <v>0</v>
      </c>
      <c r="I812">
        <v>0</v>
      </c>
      <c r="J812">
        <v>0</v>
      </c>
    </row>
    <row r="813" spans="1:10" x14ac:dyDescent="0.25">
      <c r="A813" s="1">
        <v>43891.708333333336</v>
      </c>
      <c r="B813" s="2" t="s">
        <v>2</v>
      </c>
      <c r="C813">
        <v>7</v>
      </c>
      <c r="D813" s="2" t="s">
        <v>25</v>
      </c>
      <c r="E813">
        <v>10</v>
      </c>
      <c r="F813" s="2" t="s">
        <v>113</v>
      </c>
      <c r="G813" s="2" t="s">
        <v>114</v>
      </c>
      <c r="H813">
        <v>4441149314</v>
      </c>
      <c r="I813">
        <v>89326992</v>
      </c>
      <c r="J813">
        <v>1</v>
      </c>
    </row>
    <row r="814" spans="1:10" x14ac:dyDescent="0.25">
      <c r="A814" s="1">
        <v>43891.708333333336</v>
      </c>
      <c r="B814" s="2" t="s">
        <v>2</v>
      </c>
      <c r="C814">
        <v>7</v>
      </c>
      <c r="D814" s="2" t="s">
        <v>25</v>
      </c>
      <c r="E814">
        <v>8</v>
      </c>
      <c r="F814" s="2" t="s">
        <v>115</v>
      </c>
      <c r="G814" s="2" t="s">
        <v>116</v>
      </c>
      <c r="H814">
        <v>4388570648</v>
      </c>
      <c r="I814">
        <v>8027850298</v>
      </c>
      <c r="J814">
        <v>1</v>
      </c>
    </row>
    <row r="815" spans="1:10" x14ac:dyDescent="0.25">
      <c r="A815" s="1">
        <v>43891.708333333336</v>
      </c>
      <c r="B815" s="2" t="s">
        <v>2</v>
      </c>
      <c r="C815">
        <v>7</v>
      </c>
      <c r="D815" s="2" t="s">
        <v>25</v>
      </c>
      <c r="E815">
        <v>11</v>
      </c>
      <c r="F815" s="2" t="s">
        <v>117</v>
      </c>
      <c r="G815" s="2" t="s">
        <v>118</v>
      </c>
      <c r="H815">
        <v>4410704991</v>
      </c>
      <c r="I815">
        <v>98281897</v>
      </c>
      <c r="J815">
        <v>1</v>
      </c>
    </row>
    <row r="816" spans="1:10" x14ac:dyDescent="0.25">
      <c r="A816" s="1">
        <v>43891.708333333336</v>
      </c>
      <c r="B816" s="2" t="s">
        <v>2</v>
      </c>
      <c r="C816">
        <v>7</v>
      </c>
      <c r="D816" s="2" t="s">
        <v>25</v>
      </c>
      <c r="E816">
        <v>9</v>
      </c>
      <c r="F816" s="2" t="s">
        <v>119</v>
      </c>
      <c r="G816" s="2" t="s">
        <v>120</v>
      </c>
      <c r="H816">
        <v>4430750461</v>
      </c>
      <c r="I816">
        <v>8481108654</v>
      </c>
      <c r="J816">
        <v>19</v>
      </c>
    </row>
    <row r="817" spans="1:10" x14ac:dyDescent="0.25">
      <c r="A817" s="1">
        <v>43891.708333333336</v>
      </c>
      <c r="B817" s="2" t="s">
        <v>2</v>
      </c>
      <c r="C817">
        <v>7</v>
      </c>
      <c r="D817" s="2" t="s">
        <v>25</v>
      </c>
      <c r="E817">
        <v>987</v>
      </c>
      <c r="F817" s="2" t="s">
        <v>49</v>
      </c>
      <c r="G817" s="2" t="s">
        <v>50</v>
      </c>
      <c r="H817">
        <v>0</v>
      </c>
      <c r="I817">
        <v>0</v>
      </c>
      <c r="J817">
        <v>3</v>
      </c>
    </row>
    <row r="818" spans="1:10" x14ac:dyDescent="0.25">
      <c r="A818" s="1">
        <v>43891.708333333336</v>
      </c>
      <c r="B818" s="2" t="s">
        <v>2</v>
      </c>
      <c r="C818">
        <v>3</v>
      </c>
      <c r="D818" s="2" t="s">
        <v>26</v>
      </c>
      <c r="E818">
        <v>16</v>
      </c>
      <c r="F818" s="2" t="s">
        <v>121</v>
      </c>
      <c r="G818" s="2" t="s">
        <v>122</v>
      </c>
      <c r="H818">
        <v>4569441368</v>
      </c>
      <c r="I818">
        <v>9668424528</v>
      </c>
      <c r="J818">
        <v>209</v>
      </c>
    </row>
    <row r="819" spans="1:10" x14ac:dyDescent="0.25">
      <c r="A819" s="1">
        <v>43891.708333333336</v>
      </c>
      <c r="B819" s="2" t="s">
        <v>2</v>
      </c>
      <c r="C819">
        <v>3</v>
      </c>
      <c r="D819" s="2" t="s">
        <v>26</v>
      </c>
      <c r="E819">
        <v>17</v>
      </c>
      <c r="F819" s="2" t="s">
        <v>123</v>
      </c>
      <c r="G819" s="2" t="s">
        <v>124</v>
      </c>
      <c r="H819">
        <v>4553993052</v>
      </c>
      <c r="I819">
        <v>1021910323</v>
      </c>
      <c r="J819">
        <v>49</v>
      </c>
    </row>
    <row r="820" spans="1:10" x14ac:dyDescent="0.25">
      <c r="A820" s="1">
        <v>43891.708333333336</v>
      </c>
      <c r="B820" s="2" t="s">
        <v>2</v>
      </c>
      <c r="C820">
        <v>3</v>
      </c>
      <c r="D820" s="2" t="s">
        <v>26</v>
      </c>
      <c r="E820">
        <v>13</v>
      </c>
      <c r="F820" s="2" t="s">
        <v>125</v>
      </c>
      <c r="G820" s="2" t="s">
        <v>126</v>
      </c>
      <c r="H820">
        <v>458099912</v>
      </c>
      <c r="I820">
        <v>9085159546</v>
      </c>
      <c r="J820">
        <v>2</v>
      </c>
    </row>
    <row r="821" spans="1:10" x14ac:dyDescent="0.25">
      <c r="A821" s="1">
        <v>43891.708333333336</v>
      </c>
      <c r="B821" s="2" t="s">
        <v>2</v>
      </c>
      <c r="C821">
        <v>3</v>
      </c>
      <c r="D821" s="2" t="s">
        <v>26</v>
      </c>
      <c r="E821">
        <v>19</v>
      </c>
      <c r="F821" s="2" t="s">
        <v>127</v>
      </c>
      <c r="G821" s="2" t="s">
        <v>128</v>
      </c>
      <c r="H821">
        <v>4513336675</v>
      </c>
      <c r="I821">
        <v>1002420865</v>
      </c>
      <c r="J821">
        <v>214</v>
      </c>
    </row>
    <row r="822" spans="1:10" x14ac:dyDescent="0.25">
      <c r="A822" s="1">
        <v>43891.708333333336</v>
      </c>
      <c r="B822" s="2" t="s">
        <v>2</v>
      </c>
      <c r="C822">
        <v>3</v>
      </c>
      <c r="D822" s="2" t="s">
        <v>26</v>
      </c>
      <c r="E822">
        <v>97</v>
      </c>
      <c r="F822" s="2" t="s">
        <v>129</v>
      </c>
      <c r="G822" s="2" t="s">
        <v>130</v>
      </c>
      <c r="H822">
        <v>4585575781</v>
      </c>
      <c r="I822">
        <v>9393392246</v>
      </c>
      <c r="J822">
        <v>2</v>
      </c>
    </row>
    <row r="823" spans="1:10" x14ac:dyDescent="0.25">
      <c r="A823" s="1">
        <v>43891.708333333336</v>
      </c>
      <c r="B823" s="2" t="s">
        <v>2</v>
      </c>
      <c r="C823">
        <v>3</v>
      </c>
      <c r="D823" s="2" t="s">
        <v>26</v>
      </c>
      <c r="E823">
        <v>98</v>
      </c>
      <c r="F823" s="2" t="s">
        <v>131</v>
      </c>
      <c r="G823" s="2" t="s">
        <v>132</v>
      </c>
      <c r="H823">
        <v>4531440693</v>
      </c>
      <c r="I823">
        <v>9503720769</v>
      </c>
      <c r="J823">
        <v>344</v>
      </c>
    </row>
    <row r="824" spans="1:10" x14ac:dyDescent="0.25">
      <c r="A824" s="1">
        <v>43891.708333333336</v>
      </c>
      <c r="B824" s="2" t="s">
        <v>2</v>
      </c>
      <c r="C824">
        <v>3</v>
      </c>
      <c r="D824" s="2" t="s">
        <v>26</v>
      </c>
      <c r="E824">
        <v>20</v>
      </c>
      <c r="F824" s="2" t="s">
        <v>133</v>
      </c>
      <c r="G824" s="2" t="s">
        <v>134</v>
      </c>
      <c r="H824">
        <v>4515726772</v>
      </c>
      <c r="I824">
        <v>1079277363</v>
      </c>
      <c r="J824">
        <v>4</v>
      </c>
    </row>
    <row r="825" spans="1:10" x14ac:dyDescent="0.25">
      <c r="A825" s="1">
        <v>43891.708333333336</v>
      </c>
      <c r="B825" s="2" t="s">
        <v>2</v>
      </c>
      <c r="C825">
        <v>3</v>
      </c>
      <c r="D825" s="2" t="s">
        <v>26</v>
      </c>
      <c r="E825">
        <v>15</v>
      </c>
      <c r="F825" s="2" t="s">
        <v>135</v>
      </c>
      <c r="G825" s="2" t="s">
        <v>136</v>
      </c>
      <c r="H825">
        <v>4546679409</v>
      </c>
      <c r="I825">
        <v>9190347404</v>
      </c>
      <c r="J825">
        <v>46</v>
      </c>
    </row>
    <row r="826" spans="1:10" x14ac:dyDescent="0.25">
      <c r="A826" s="1">
        <v>43891.708333333336</v>
      </c>
      <c r="B826" s="2" t="s">
        <v>2</v>
      </c>
      <c r="C826">
        <v>3</v>
      </c>
      <c r="D826" s="2" t="s">
        <v>26</v>
      </c>
      <c r="E826">
        <v>108</v>
      </c>
      <c r="F826" s="2" t="s">
        <v>137</v>
      </c>
      <c r="G826" s="2" t="s">
        <v>138</v>
      </c>
      <c r="H826">
        <v>4558439043</v>
      </c>
      <c r="I826">
        <v>9273582472</v>
      </c>
      <c r="J826">
        <v>6</v>
      </c>
    </row>
    <row r="827" spans="1:10" x14ac:dyDescent="0.25">
      <c r="A827" s="1">
        <v>43891.708333333336</v>
      </c>
      <c r="B827" s="2" t="s">
        <v>2</v>
      </c>
      <c r="C827">
        <v>3</v>
      </c>
      <c r="D827" s="2" t="s">
        <v>26</v>
      </c>
      <c r="E827">
        <v>18</v>
      </c>
      <c r="F827" s="2" t="s">
        <v>139</v>
      </c>
      <c r="G827" s="2" t="s">
        <v>140</v>
      </c>
      <c r="H827">
        <v>4518509264</v>
      </c>
      <c r="I827">
        <v>9160157191</v>
      </c>
      <c r="J827">
        <v>78</v>
      </c>
    </row>
    <row r="828" spans="1:10" x14ac:dyDescent="0.25">
      <c r="A828" s="1">
        <v>43891.708333333336</v>
      </c>
      <c r="B828" s="2" t="s">
        <v>2</v>
      </c>
      <c r="C828">
        <v>3</v>
      </c>
      <c r="D828" s="2" t="s">
        <v>26</v>
      </c>
      <c r="E828">
        <v>14</v>
      </c>
      <c r="F828" s="2" t="s">
        <v>141</v>
      </c>
      <c r="G828" s="2" t="s">
        <v>142</v>
      </c>
      <c r="H828">
        <v>4617099261</v>
      </c>
      <c r="I828">
        <v>987147489</v>
      </c>
      <c r="J828">
        <v>3</v>
      </c>
    </row>
    <row r="829" spans="1:10" x14ac:dyDescent="0.25">
      <c r="A829" s="1">
        <v>43891.708333333336</v>
      </c>
      <c r="B829" s="2" t="s">
        <v>2</v>
      </c>
      <c r="C829">
        <v>3</v>
      </c>
      <c r="D829" s="2" t="s">
        <v>26</v>
      </c>
      <c r="E829">
        <v>12</v>
      </c>
      <c r="F829" s="2" t="s">
        <v>143</v>
      </c>
      <c r="G829" s="2" t="s">
        <v>144</v>
      </c>
      <c r="H829">
        <v>4581701677</v>
      </c>
      <c r="I829">
        <v>8822868344</v>
      </c>
      <c r="J829">
        <v>4</v>
      </c>
    </row>
    <row r="830" spans="1:10" x14ac:dyDescent="0.25">
      <c r="A830" s="1">
        <v>43891.708333333336</v>
      </c>
      <c r="B830" s="2" t="s">
        <v>2</v>
      </c>
      <c r="C830">
        <v>3</v>
      </c>
      <c r="D830" s="2" t="s">
        <v>26</v>
      </c>
      <c r="E830">
        <v>988</v>
      </c>
      <c r="F830" s="2" t="s">
        <v>49</v>
      </c>
      <c r="G830" s="2" t="s">
        <v>50</v>
      </c>
      <c r="H830">
        <v>0</v>
      </c>
      <c r="I830">
        <v>0</v>
      </c>
      <c r="J830">
        <v>23</v>
      </c>
    </row>
    <row r="831" spans="1:10" x14ac:dyDescent="0.25">
      <c r="A831" s="1">
        <v>43891.708333333336</v>
      </c>
      <c r="B831" s="2" t="s">
        <v>2</v>
      </c>
      <c r="C831">
        <v>11</v>
      </c>
      <c r="D831" s="2" t="s">
        <v>27</v>
      </c>
      <c r="E831">
        <v>42</v>
      </c>
      <c r="F831" s="2" t="s">
        <v>145</v>
      </c>
      <c r="G831" s="2" t="s">
        <v>146</v>
      </c>
      <c r="H831">
        <v>4361675973</v>
      </c>
      <c r="I831">
        <v>135188753</v>
      </c>
      <c r="J831">
        <v>1</v>
      </c>
    </row>
    <row r="832" spans="1:10" x14ac:dyDescent="0.25">
      <c r="A832" s="1">
        <v>43891.708333333336</v>
      </c>
      <c r="B832" s="2" t="s">
        <v>2</v>
      </c>
      <c r="C832">
        <v>11</v>
      </c>
      <c r="D832" s="2" t="s">
        <v>27</v>
      </c>
      <c r="E832">
        <v>44</v>
      </c>
      <c r="F832" s="2" t="s">
        <v>147</v>
      </c>
      <c r="G832" s="2" t="s">
        <v>148</v>
      </c>
      <c r="H832">
        <v>4285322304</v>
      </c>
      <c r="I832">
        <v>1357691127</v>
      </c>
      <c r="J832">
        <v>0</v>
      </c>
    </row>
    <row r="833" spans="1:10" x14ac:dyDescent="0.25">
      <c r="A833" s="1">
        <v>43891.708333333336</v>
      </c>
      <c r="B833" s="2" t="s">
        <v>2</v>
      </c>
      <c r="C833">
        <v>11</v>
      </c>
      <c r="D833" s="2" t="s">
        <v>27</v>
      </c>
      <c r="E833">
        <v>109</v>
      </c>
      <c r="F833" s="2" t="s">
        <v>149</v>
      </c>
      <c r="G833" s="2" t="s">
        <v>150</v>
      </c>
      <c r="H833">
        <v>4316058534</v>
      </c>
      <c r="I833">
        <v>1371839535</v>
      </c>
      <c r="J833">
        <v>0</v>
      </c>
    </row>
    <row r="834" spans="1:10" x14ac:dyDescent="0.25">
      <c r="A834" s="1">
        <v>43891.708333333336</v>
      </c>
      <c r="B834" s="2" t="s">
        <v>2</v>
      </c>
      <c r="C834">
        <v>11</v>
      </c>
      <c r="D834" s="2" t="s">
        <v>27</v>
      </c>
      <c r="E834">
        <v>43</v>
      </c>
      <c r="F834" s="2" t="s">
        <v>151</v>
      </c>
      <c r="G834" s="2" t="s">
        <v>152</v>
      </c>
      <c r="H834">
        <v>4330023926</v>
      </c>
      <c r="I834">
        <v>1345307182</v>
      </c>
      <c r="J834">
        <v>0</v>
      </c>
    </row>
    <row r="835" spans="1:10" x14ac:dyDescent="0.25">
      <c r="A835" s="1">
        <v>43891.708333333336</v>
      </c>
      <c r="B835" s="2" t="s">
        <v>2</v>
      </c>
      <c r="C835">
        <v>11</v>
      </c>
      <c r="D835" s="2" t="s">
        <v>27</v>
      </c>
      <c r="E835">
        <v>41</v>
      </c>
      <c r="F835" s="2" t="s">
        <v>153</v>
      </c>
      <c r="G835" s="2" t="s">
        <v>154</v>
      </c>
      <c r="H835">
        <v>4391014021</v>
      </c>
      <c r="I835">
        <v>1291345989</v>
      </c>
      <c r="J835">
        <v>24</v>
      </c>
    </row>
    <row r="836" spans="1:10" x14ac:dyDescent="0.25">
      <c r="A836" s="1">
        <v>43891.708333333336</v>
      </c>
      <c r="B836" s="2" t="s">
        <v>2</v>
      </c>
      <c r="C836">
        <v>11</v>
      </c>
      <c r="D836" s="2" t="s">
        <v>27</v>
      </c>
      <c r="E836">
        <v>989</v>
      </c>
      <c r="F836" s="2" t="s">
        <v>49</v>
      </c>
      <c r="G836" s="2" t="s">
        <v>50</v>
      </c>
      <c r="H836">
        <v>0</v>
      </c>
      <c r="I836">
        <v>0</v>
      </c>
      <c r="J836">
        <v>0</v>
      </c>
    </row>
    <row r="837" spans="1:10" x14ac:dyDescent="0.25">
      <c r="A837" s="1">
        <v>43891.708333333336</v>
      </c>
      <c r="B837" s="2" t="s">
        <v>2</v>
      </c>
      <c r="C837">
        <v>14</v>
      </c>
      <c r="D837" s="2" t="s">
        <v>28</v>
      </c>
      <c r="E837">
        <v>70</v>
      </c>
      <c r="F837" s="2" t="s">
        <v>155</v>
      </c>
      <c r="G837" s="2" t="s">
        <v>156</v>
      </c>
      <c r="H837">
        <v>4155774754</v>
      </c>
      <c r="I837">
        <v>1465916051</v>
      </c>
      <c r="J837">
        <v>0</v>
      </c>
    </row>
    <row r="838" spans="1:10" x14ac:dyDescent="0.25">
      <c r="A838" s="1">
        <v>43891.708333333336</v>
      </c>
      <c r="B838" s="2" t="s">
        <v>2</v>
      </c>
      <c r="C838">
        <v>14</v>
      </c>
      <c r="D838" s="2" t="s">
        <v>28</v>
      </c>
      <c r="E838">
        <v>94</v>
      </c>
      <c r="F838" s="2" t="s">
        <v>157</v>
      </c>
      <c r="G838" s="2" t="s">
        <v>158</v>
      </c>
      <c r="H838">
        <v>4158800826</v>
      </c>
      <c r="I838">
        <v>1422575407</v>
      </c>
      <c r="J838">
        <v>0</v>
      </c>
    </row>
    <row r="839" spans="1:10" x14ac:dyDescent="0.25">
      <c r="A839" s="1">
        <v>43891.708333333336</v>
      </c>
      <c r="B839" s="2" t="s">
        <v>2</v>
      </c>
      <c r="C839">
        <v>14</v>
      </c>
      <c r="D839" s="2" t="s">
        <v>28</v>
      </c>
      <c r="E839">
        <v>990</v>
      </c>
      <c r="F839" s="2" t="s">
        <v>49</v>
      </c>
      <c r="G839" s="2" t="s">
        <v>50</v>
      </c>
      <c r="H839">
        <v>0</v>
      </c>
      <c r="I839">
        <v>0</v>
      </c>
      <c r="J839">
        <v>0</v>
      </c>
    </row>
    <row r="840" spans="1:10" x14ac:dyDescent="0.25">
      <c r="A840" s="1">
        <v>43891.708333333336</v>
      </c>
      <c r="B840" s="2" t="s">
        <v>2</v>
      </c>
      <c r="C840">
        <v>1</v>
      </c>
      <c r="D840" s="2" t="s">
        <v>29</v>
      </c>
      <c r="E840">
        <v>6</v>
      </c>
      <c r="F840" s="2" t="s">
        <v>159</v>
      </c>
      <c r="G840" s="2" t="s">
        <v>160</v>
      </c>
      <c r="H840">
        <v>4491297351</v>
      </c>
      <c r="I840">
        <v>8615401155</v>
      </c>
      <c r="J840">
        <v>0</v>
      </c>
    </row>
    <row r="841" spans="1:10" x14ac:dyDescent="0.25">
      <c r="A841" s="1">
        <v>43891.708333333336</v>
      </c>
      <c r="B841" s="2" t="s">
        <v>2</v>
      </c>
      <c r="C841">
        <v>1</v>
      </c>
      <c r="D841" s="2" t="s">
        <v>29</v>
      </c>
      <c r="E841">
        <v>5</v>
      </c>
      <c r="F841" s="2" t="s">
        <v>161</v>
      </c>
      <c r="G841" s="2" t="s">
        <v>162</v>
      </c>
      <c r="H841">
        <v>4489912921</v>
      </c>
      <c r="I841">
        <v>8204142547</v>
      </c>
      <c r="J841">
        <v>0</v>
      </c>
    </row>
    <row r="842" spans="1:10" x14ac:dyDescent="0.25">
      <c r="A842" s="1">
        <v>43891.708333333336</v>
      </c>
      <c r="B842" s="2" t="s">
        <v>2</v>
      </c>
      <c r="C842">
        <v>1</v>
      </c>
      <c r="D842" s="2" t="s">
        <v>29</v>
      </c>
      <c r="E842">
        <v>96</v>
      </c>
      <c r="F842" s="2" t="s">
        <v>163</v>
      </c>
      <c r="G842" s="2" t="s">
        <v>164</v>
      </c>
      <c r="H842">
        <v>455665112</v>
      </c>
      <c r="I842">
        <v>8054082167</v>
      </c>
      <c r="J842">
        <v>0</v>
      </c>
    </row>
    <row r="843" spans="1:10" x14ac:dyDescent="0.25">
      <c r="A843" s="1">
        <v>43891.708333333336</v>
      </c>
      <c r="B843" s="2" t="s">
        <v>2</v>
      </c>
      <c r="C843">
        <v>1</v>
      </c>
      <c r="D843" s="2" t="s">
        <v>29</v>
      </c>
      <c r="E843">
        <v>4</v>
      </c>
      <c r="F843" s="2" t="s">
        <v>165</v>
      </c>
      <c r="G843" s="2" t="s">
        <v>166</v>
      </c>
      <c r="H843">
        <v>4439329625</v>
      </c>
      <c r="I843">
        <v>7551171632</v>
      </c>
      <c r="J843">
        <v>0</v>
      </c>
    </row>
    <row r="844" spans="1:10" x14ac:dyDescent="0.25">
      <c r="A844" s="1">
        <v>43891.708333333336</v>
      </c>
      <c r="B844" s="2" t="s">
        <v>2</v>
      </c>
      <c r="C844">
        <v>1</v>
      </c>
      <c r="D844" s="2" t="s">
        <v>29</v>
      </c>
      <c r="E844">
        <v>3</v>
      </c>
      <c r="F844" s="2" t="s">
        <v>167</v>
      </c>
      <c r="G844" s="2" t="s">
        <v>168</v>
      </c>
      <c r="H844">
        <v>4544588506</v>
      </c>
      <c r="I844">
        <v>8621915884</v>
      </c>
      <c r="J844">
        <v>0</v>
      </c>
    </row>
    <row r="845" spans="1:10" x14ac:dyDescent="0.25">
      <c r="A845" s="1">
        <v>43891.708333333336</v>
      </c>
      <c r="B845" s="2" t="s">
        <v>2</v>
      </c>
      <c r="C845">
        <v>1</v>
      </c>
      <c r="D845" s="2" t="s">
        <v>29</v>
      </c>
      <c r="E845">
        <v>1</v>
      </c>
      <c r="F845" s="2" t="s">
        <v>169</v>
      </c>
      <c r="G845" s="2" t="s">
        <v>170</v>
      </c>
      <c r="H845">
        <v>450732745</v>
      </c>
      <c r="I845">
        <v>7680687483</v>
      </c>
      <c r="J845">
        <v>49</v>
      </c>
    </row>
    <row r="846" spans="1:10" x14ac:dyDescent="0.25">
      <c r="A846" s="1">
        <v>43891.708333333336</v>
      </c>
      <c r="B846" s="2" t="s">
        <v>2</v>
      </c>
      <c r="C846">
        <v>1</v>
      </c>
      <c r="D846" s="2" t="s">
        <v>29</v>
      </c>
      <c r="E846">
        <v>103</v>
      </c>
      <c r="F846" s="2" t="s">
        <v>171</v>
      </c>
      <c r="G846" s="2" t="s">
        <v>172</v>
      </c>
      <c r="H846">
        <v>459214455</v>
      </c>
      <c r="I846">
        <v>8551078753</v>
      </c>
      <c r="J846">
        <v>0</v>
      </c>
    </row>
    <row r="847" spans="1:10" x14ac:dyDescent="0.25">
      <c r="A847" s="1">
        <v>43891.708333333336</v>
      </c>
      <c r="B847" s="2" t="s">
        <v>2</v>
      </c>
      <c r="C847">
        <v>1</v>
      </c>
      <c r="D847" s="2" t="s">
        <v>29</v>
      </c>
      <c r="E847">
        <v>2</v>
      </c>
      <c r="F847" s="2" t="s">
        <v>173</v>
      </c>
      <c r="G847" s="2" t="s">
        <v>174</v>
      </c>
      <c r="H847">
        <v>4532398135</v>
      </c>
      <c r="I847">
        <v>8423234312</v>
      </c>
      <c r="J847">
        <v>0</v>
      </c>
    </row>
    <row r="848" spans="1:10" x14ac:dyDescent="0.25">
      <c r="A848" s="1">
        <v>43891.708333333336</v>
      </c>
      <c r="B848" s="2" t="s">
        <v>2</v>
      </c>
      <c r="C848">
        <v>1</v>
      </c>
      <c r="D848" s="2" t="s">
        <v>29</v>
      </c>
      <c r="E848">
        <v>991</v>
      </c>
      <c r="F848" s="2" t="s">
        <v>49</v>
      </c>
      <c r="G848" s="2" t="s">
        <v>50</v>
      </c>
      <c r="H848">
        <v>0</v>
      </c>
      <c r="I848">
        <v>0</v>
      </c>
      <c r="J848">
        <v>0</v>
      </c>
    </row>
    <row r="849" spans="1:10" x14ac:dyDescent="0.25">
      <c r="A849" s="1">
        <v>43891.708333333336</v>
      </c>
      <c r="B849" s="2" t="s">
        <v>2</v>
      </c>
      <c r="C849">
        <v>16</v>
      </c>
      <c r="D849" s="2" t="s">
        <v>30</v>
      </c>
      <c r="E849">
        <v>72</v>
      </c>
      <c r="F849" s="2" t="s">
        <v>175</v>
      </c>
      <c r="G849" s="2" t="s">
        <v>176</v>
      </c>
      <c r="H849">
        <v>4112559576</v>
      </c>
      <c r="I849">
        <v>1686736689</v>
      </c>
      <c r="J849">
        <v>0</v>
      </c>
    </row>
    <row r="850" spans="1:10" x14ac:dyDescent="0.25">
      <c r="A850" s="1">
        <v>43891.708333333336</v>
      </c>
      <c r="B850" s="2" t="s">
        <v>2</v>
      </c>
      <c r="C850">
        <v>16</v>
      </c>
      <c r="D850" s="2" t="s">
        <v>30</v>
      </c>
      <c r="E850">
        <v>110</v>
      </c>
      <c r="F850" s="2" t="s">
        <v>177</v>
      </c>
      <c r="G850" s="2" t="s">
        <v>178</v>
      </c>
      <c r="H850">
        <v>4122705039</v>
      </c>
      <c r="I850">
        <v>1629520432</v>
      </c>
      <c r="J850">
        <v>0</v>
      </c>
    </row>
    <row r="851" spans="1:10" x14ac:dyDescent="0.25">
      <c r="A851" s="1">
        <v>43891.708333333336</v>
      </c>
      <c r="B851" s="2" t="s">
        <v>2</v>
      </c>
      <c r="C851">
        <v>16</v>
      </c>
      <c r="D851" s="2" t="s">
        <v>30</v>
      </c>
      <c r="E851">
        <v>74</v>
      </c>
      <c r="F851" s="2" t="s">
        <v>179</v>
      </c>
      <c r="G851" s="2" t="s">
        <v>180</v>
      </c>
      <c r="H851">
        <v>4063848545</v>
      </c>
      <c r="I851">
        <v>1794601575</v>
      </c>
      <c r="J851">
        <v>0</v>
      </c>
    </row>
    <row r="852" spans="1:10" x14ac:dyDescent="0.25">
      <c r="A852" s="1">
        <v>43891.708333333336</v>
      </c>
      <c r="B852" s="2" t="s">
        <v>2</v>
      </c>
      <c r="C852">
        <v>16</v>
      </c>
      <c r="D852" s="2" t="s">
        <v>30</v>
      </c>
      <c r="E852">
        <v>71</v>
      </c>
      <c r="F852" s="2" t="s">
        <v>181</v>
      </c>
      <c r="G852" s="2" t="s">
        <v>182</v>
      </c>
      <c r="H852">
        <v>4146226865</v>
      </c>
      <c r="I852">
        <v>1554305094</v>
      </c>
      <c r="J852">
        <v>0</v>
      </c>
    </row>
    <row r="853" spans="1:10" x14ac:dyDescent="0.25">
      <c r="A853" s="1">
        <v>43891.708333333336</v>
      </c>
      <c r="B853" s="2" t="s">
        <v>2</v>
      </c>
      <c r="C853">
        <v>16</v>
      </c>
      <c r="D853" s="2" t="s">
        <v>30</v>
      </c>
      <c r="E853">
        <v>75</v>
      </c>
      <c r="F853" s="2" t="s">
        <v>183</v>
      </c>
      <c r="G853" s="2" t="s">
        <v>184</v>
      </c>
      <c r="H853">
        <v>4035354285</v>
      </c>
      <c r="I853">
        <v>181718973</v>
      </c>
      <c r="J853">
        <v>0</v>
      </c>
    </row>
    <row r="854" spans="1:10" x14ac:dyDescent="0.25">
      <c r="A854" s="1">
        <v>43891.708333333336</v>
      </c>
      <c r="B854" s="2" t="s">
        <v>2</v>
      </c>
      <c r="C854">
        <v>16</v>
      </c>
      <c r="D854" s="2" t="s">
        <v>30</v>
      </c>
      <c r="E854">
        <v>73</v>
      </c>
      <c r="F854" s="2" t="s">
        <v>185</v>
      </c>
      <c r="G854" s="2" t="s">
        <v>186</v>
      </c>
      <c r="H854">
        <v>4047354739</v>
      </c>
      <c r="I854">
        <v>1723237181</v>
      </c>
      <c r="J854">
        <v>3</v>
      </c>
    </row>
    <row r="855" spans="1:10" x14ac:dyDescent="0.25">
      <c r="A855" s="1">
        <v>43891.708333333336</v>
      </c>
      <c r="B855" s="2" t="s">
        <v>2</v>
      </c>
      <c r="C855">
        <v>16</v>
      </c>
      <c r="D855" s="2" t="s">
        <v>30</v>
      </c>
      <c r="E855">
        <v>992</v>
      </c>
      <c r="F855" s="2" t="s">
        <v>49</v>
      </c>
      <c r="G855" s="2" t="s">
        <v>50</v>
      </c>
      <c r="H855">
        <v>0</v>
      </c>
      <c r="I855">
        <v>0</v>
      </c>
      <c r="J855">
        <v>0</v>
      </c>
    </row>
    <row r="856" spans="1:10" x14ac:dyDescent="0.25">
      <c r="A856" s="1">
        <v>43891.708333333336</v>
      </c>
      <c r="B856" s="2" t="s">
        <v>2</v>
      </c>
      <c r="C856">
        <v>20</v>
      </c>
      <c r="D856" s="2" t="s">
        <v>31</v>
      </c>
      <c r="E856">
        <v>92</v>
      </c>
      <c r="F856" s="2" t="s">
        <v>187</v>
      </c>
      <c r="G856" s="2" t="s">
        <v>188</v>
      </c>
      <c r="H856">
        <v>3921531192</v>
      </c>
      <c r="I856">
        <v>9110616306</v>
      </c>
      <c r="J856">
        <v>0</v>
      </c>
    </row>
    <row r="857" spans="1:10" x14ac:dyDescent="0.25">
      <c r="A857" s="1">
        <v>43891.708333333336</v>
      </c>
      <c r="B857" s="2" t="s">
        <v>2</v>
      </c>
      <c r="C857">
        <v>20</v>
      </c>
      <c r="D857" s="2" t="s">
        <v>31</v>
      </c>
      <c r="E857">
        <v>91</v>
      </c>
      <c r="F857" s="2" t="s">
        <v>189</v>
      </c>
      <c r="G857" s="2" t="s">
        <v>190</v>
      </c>
      <c r="H857">
        <v>4032318834</v>
      </c>
      <c r="I857">
        <v>9330296393</v>
      </c>
      <c r="J857">
        <v>0</v>
      </c>
    </row>
    <row r="858" spans="1:10" x14ac:dyDescent="0.25">
      <c r="A858" s="1">
        <v>43891.708333333336</v>
      </c>
      <c r="B858" s="2" t="s">
        <v>2</v>
      </c>
      <c r="C858">
        <v>20</v>
      </c>
      <c r="D858" s="2" t="s">
        <v>31</v>
      </c>
      <c r="E858">
        <v>95</v>
      </c>
      <c r="F858" s="2" t="s">
        <v>191</v>
      </c>
      <c r="G858" s="2" t="s">
        <v>192</v>
      </c>
      <c r="H858">
        <v>3990381075</v>
      </c>
      <c r="I858">
        <v>8591183151</v>
      </c>
      <c r="J858">
        <v>0</v>
      </c>
    </row>
    <row r="859" spans="1:10" x14ac:dyDescent="0.25">
      <c r="A859" s="1">
        <v>43891.708333333336</v>
      </c>
      <c r="B859" s="2" t="s">
        <v>2</v>
      </c>
      <c r="C859">
        <v>20</v>
      </c>
      <c r="D859" s="2" t="s">
        <v>31</v>
      </c>
      <c r="E859">
        <v>90</v>
      </c>
      <c r="F859" s="2" t="s">
        <v>193</v>
      </c>
      <c r="G859" s="2" t="s">
        <v>194</v>
      </c>
      <c r="H859">
        <v>4072667657</v>
      </c>
      <c r="I859">
        <v>8559667131</v>
      </c>
      <c r="J859">
        <v>0</v>
      </c>
    </row>
    <row r="860" spans="1:10" x14ac:dyDescent="0.25">
      <c r="A860" s="1">
        <v>43891.708333333336</v>
      </c>
      <c r="B860" s="2" t="s">
        <v>2</v>
      </c>
      <c r="C860">
        <v>20</v>
      </c>
      <c r="D860" s="2" t="s">
        <v>31</v>
      </c>
      <c r="E860">
        <v>111</v>
      </c>
      <c r="F860" s="2" t="s">
        <v>195</v>
      </c>
      <c r="G860" s="2" t="s">
        <v>196</v>
      </c>
      <c r="H860">
        <v>3916641462</v>
      </c>
      <c r="I860">
        <v>8526242676</v>
      </c>
      <c r="J860">
        <v>0</v>
      </c>
    </row>
    <row r="861" spans="1:10" x14ac:dyDescent="0.25">
      <c r="A861" s="1">
        <v>43891.708333333336</v>
      </c>
      <c r="B861" s="2" t="s">
        <v>2</v>
      </c>
      <c r="C861">
        <v>20</v>
      </c>
      <c r="D861" s="2" t="s">
        <v>31</v>
      </c>
      <c r="E861">
        <v>993</v>
      </c>
      <c r="F861" s="2" t="s">
        <v>49</v>
      </c>
      <c r="G861" s="2" t="s">
        <v>50</v>
      </c>
      <c r="H861">
        <v>0</v>
      </c>
      <c r="I861">
        <v>0</v>
      </c>
      <c r="J861">
        <v>0</v>
      </c>
    </row>
    <row r="862" spans="1:10" x14ac:dyDescent="0.25">
      <c r="A862" s="1">
        <v>43891.708333333336</v>
      </c>
      <c r="B862" s="2" t="s">
        <v>2</v>
      </c>
      <c r="C862">
        <v>19</v>
      </c>
      <c r="D862" s="2" t="s">
        <v>32</v>
      </c>
      <c r="E862">
        <v>84</v>
      </c>
      <c r="F862" s="2" t="s">
        <v>197</v>
      </c>
      <c r="G862" s="2" t="s">
        <v>198</v>
      </c>
      <c r="H862">
        <v>3730971088</v>
      </c>
      <c r="I862">
        <v>135845749</v>
      </c>
      <c r="J862">
        <v>0</v>
      </c>
    </row>
    <row r="863" spans="1:10" x14ac:dyDescent="0.25">
      <c r="A863" s="1">
        <v>43891.708333333336</v>
      </c>
      <c r="B863" s="2" t="s">
        <v>2</v>
      </c>
      <c r="C863">
        <v>19</v>
      </c>
      <c r="D863" s="2" t="s">
        <v>32</v>
      </c>
      <c r="E863">
        <v>85</v>
      </c>
      <c r="F863" s="2" t="s">
        <v>199</v>
      </c>
      <c r="G863" s="2" t="s">
        <v>200</v>
      </c>
      <c r="H863">
        <v>3749213171</v>
      </c>
      <c r="I863">
        <v>1406184973</v>
      </c>
      <c r="J863">
        <v>0</v>
      </c>
    </row>
    <row r="864" spans="1:10" x14ac:dyDescent="0.25">
      <c r="A864" s="1">
        <v>43891.708333333336</v>
      </c>
      <c r="B864" s="2" t="s">
        <v>2</v>
      </c>
      <c r="C864">
        <v>19</v>
      </c>
      <c r="D864" s="2" t="s">
        <v>32</v>
      </c>
      <c r="E864">
        <v>87</v>
      </c>
      <c r="F864" s="2" t="s">
        <v>201</v>
      </c>
      <c r="G864" s="2" t="s">
        <v>202</v>
      </c>
      <c r="H864">
        <v>3750287803</v>
      </c>
      <c r="I864">
        <v>1508704691</v>
      </c>
      <c r="J864">
        <v>1</v>
      </c>
    </row>
    <row r="865" spans="1:10" x14ac:dyDescent="0.25">
      <c r="A865" s="1">
        <v>43891.708333333336</v>
      </c>
      <c r="B865" s="2" t="s">
        <v>2</v>
      </c>
      <c r="C865">
        <v>19</v>
      </c>
      <c r="D865" s="2" t="s">
        <v>32</v>
      </c>
      <c r="E865">
        <v>86</v>
      </c>
      <c r="F865" s="2" t="s">
        <v>203</v>
      </c>
      <c r="G865" s="2" t="s">
        <v>204</v>
      </c>
      <c r="H865">
        <v>3756705701</v>
      </c>
      <c r="I865">
        <v>1427909375</v>
      </c>
      <c r="J865">
        <v>0</v>
      </c>
    </row>
    <row r="866" spans="1:10" x14ac:dyDescent="0.25">
      <c r="A866" s="1">
        <v>43891.708333333336</v>
      </c>
      <c r="B866" s="2" t="s">
        <v>2</v>
      </c>
      <c r="C866">
        <v>19</v>
      </c>
      <c r="D866" s="2" t="s">
        <v>32</v>
      </c>
      <c r="E866">
        <v>83</v>
      </c>
      <c r="F866" s="2" t="s">
        <v>205</v>
      </c>
      <c r="G866" s="2" t="s">
        <v>206</v>
      </c>
      <c r="H866">
        <v>3819395845</v>
      </c>
      <c r="I866">
        <v>1555572302</v>
      </c>
      <c r="J866">
        <v>0</v>
      </c>
    </row>
    <row r="867" spans="1:10" x14ac:dyDescent="0.25">
      <c r="A867" s="1">
        <v>43891.708333333336</v>
      </c>
      <c r="B867" s="2" t="s">
        <v>2</v>
      </c>
      <c r="C867">
        <v>19</v>
      </c>
      <c r="D867" s="2" t="s">
        <v>32</v>
      </c>
      <c r="E867">
        <v>82</v>
      </c>
      <c r="F867" s="2" t="s">
        <v>207</v>
      </c>
      <c r="G867" s="2" t="s">
        <v>208</v>
      </c>
      <c r="H867">
        <v>3811569725</v>
      </c>
      <c r="I867">
        <v>133623567</v>
      </c>
      <c r="J867">
        <v>3</v>
      </c>
    </row>
    <row r="868" spans="1:10" x14ac:dyDescent="0.25">
      <c r="A868" s="1">
        <v>43891.708333333336</v>
      </c>
      <c r="B868" s="2" t="s">
        <v>2</v>
      </c>
      <c r="C868">
        <v>19</v>
      </c>
      <c r="D868" s="2" t="s">
        <v>32</v>
      </c>
      <c r="E868">
        <v>88</v>
      </c>
      <c r="F868" s="2" t="s">
        <v>209</v>
      </c>
      <c r="G868" s="2" t="s">
        <v>210</v>
      </c>
      <c r="H868">
        <v>3692509198</v>
      </c>
      <c r="I868">
        <v>1473069891</v>
      </c>
      <c r="J868">
        <v>0</v>
      </c>
    </row>
    <row r="869" spans="1:10" x14ac:dyDescent="0.25">
      <c r="A869" s="1">
        <v>43891.708333333336</v>
      </c>
      <c r="B869" s="2" t="s">
        <v>2</v>
      </c>
      <c r="C869">
        <v>19</v>
      </c>
      <c r="D869" s="2" t="s">
        <v>32</v>
      </c>
      <c r="E869">
        <v>89</v>
      </c>
      <c r="F869" s="2" t="s">
        <v>211</v>
      </c>
      <c r="G869" s="2" t="s">
        <v>212</v>
      </c>
      <c r="H869">
        <v>3705991687</v>
      </c>
      <c r="I869">
        <v>1529333182</v>
      </c>
      <c r="J869">
        <v>0</v>
      </c>
    </row>
    <row r="870" spans="1:10" x14ac:dyDescent="0.25">
      <c r="A870" s="1">
        <v>43891.708333333336</v>
      </c>
      <c r="B870" s="2" t="s">
        <v>2</v>
      </c>
      <c r="C870">
        <v>19</v>
      </c>
      <c r="D870" s="2" t="s">
        <v>32</v>
      </c>
      <c r="E870">
        <v>81</v>
      </c>
      <c r="F870" s="2" t="s">
        <v>213</v>
      </c>
      <c r="G870" s="2" t="s">
        <v>214</v>
      </c>
      <c r="H870">
        <v>3801850065</v>
      </c>
      <c r="I870">
        <v>1251365684</v>
      </c>
      <c r="J870">
        <v>0</v>
      </c>
    </row>
    <row r="871" spans="1:10" x14ac:dyDescent="0.25">
      <c r="A871" s="1">
        <v>43891.708333333336</v>
      </c>
      <c r="B871" s="2" t="s">
        <v>2</v>
      </c>
      <c r="C871">
        <v>19</v>
      </c>
      <c r="D871" s="2" t="s">
        <v>32</v>
      </c>
      <c r="E871">
        <v>994</v>
      </c>
      <c r="F871" s="2" t="s">
        <v>49</v>
      </c>
      <c r="G871" s="2" t="s">
        <v>50</v>
      </c>
      <c r="H871">
        <v>0</v>
      </c>
      <c r="I871">
        <v>0</v>
      </c>
      <c r="J871">
        <v>5</v>
      </c>
    </row>
    <row r="872" spans="1:10" x14ac:dyDescent="0.25">
      <c r="A872" s="1">
        <v>43891.708333333336</v>
      </c>
      <c r="B872" s="2" t="s">
        <v>2</v>
      </c>
      <c r="C872">
        <v>9</v>
      </c>
      <c r="D872" s="2" t="s">
        <v>33</v>
      </c>
      <c r="E872">
        <v>51</v>
      </c>
      <c r="F872" s="2" t="s">
        <v>215</v>
      </c>
      <c r="G872" s="2" t="s">
        <v>216</v>
      </c>
      <c r="H872">
        <v>4346642752</v>
      </c>
      <c r="I872">
        <v>1188228844</v>
      </c>
      <c r="J872">
        <v>0</v>
      </c>
    </row>
    <row r="873" spans="1:10" x14ac:dyDescent="0.25">
      <c r="A873" s="1">
        <v>43891.708333333336</v>
      </c>
      <c r="B873" s="2" t="s">
        <v>2</v>
      </c>
      <c r="C873">
        <v>9</v>
      </c>
      <c r="D873" s="2" t="s">
        <v>33</v>
      </c>
      <c r="E873">
        <v>48</v>
      </c>
      <c r="F873" s="2" t="s">
        <v>217</v>
      </c>
      <c r="G873" s="2" t="s">
        <v>218</v>
      </c>
      <c r="H873">
        <v>4376923077</v>
      </c>
      <c r="I873">
        <v>1125588885</v>
      </c>
      <c r="J873">
        <v>5</v>
      </c>
    </row>
    <row r="874" spans="1:10" x14ac:dyDescent="0.25">
      <c r="A874" s="1">
        <v>43891.708333333336</v>
      </c>
      <c r="B874" s="2" t="s">
        <v>2</v>
      </c>
      <c r="C874">
        <v>9</v>
      </c>
      <c r="D874" s="2" t="s">
        <v>33</v>
      </c>
      <c r="E874">
        <v>53</v>
      </c>
      <c r="F874" s="2" t="s">
        <v>219</v>
      </c>
      <c r="G874" s="2" t="s">
        <v>220</v>
      </c>
      <c r="H874">
        <v>4276026758</v>
      </c>
      <c r="I874">
        <v>1111356398</v>
      </c>
      <c r="J874">
        <v>0</v>
      </c>
    </row>
    <row r="875" spans="1:10" x14ac:dyDescent="0.25">
      <c r="A875" s="1">
        <v>43891.708333333336</v>
      </c>
      <c r="B875" s="2" t="s">
        <v>2</v>
      </c>
      <c r="C875">
        <v>9</v>
      </c>
      <c r="D875" s="2" t="s">
        <v>33</v>
      </c>
      <c r="E875">
        <v>49</v>
      </c>
      <c r="F875" s="2" t="s">
        <v>221</v>
      </c>
      <c r="G875" s="2" t="s">
        <v>222</v>
      </c>
      <c r="H875">
        <v>4355234873</v>
      </c>
      <c r="I875">
        <v>103086781</v>
      </c>
      <c r="J875">
        <v>0</v>
      </c>
    </row>
    <row r="876" spans="1:10" x14ac:dyDescent="0.25">
      <c r="A876" s="1">
        <v>43891.708333333336</v>
      </c>
      <c r="B876" s="2" t="s">
        <v>2</v>
      </c>
      <c r="C876">
        <v>9</v>
      </c>
      <c r="D876" s="2" t="s">
        <v>33</v>
      </c>
      <c r="E876">
        <v>46</v>
      </c>
      <c r="F876" s="2" t="s">
        <v>223</v>
      </c>
      <c r="G876" s="2" t="s">
        <v>224</v>
      </c>
      <c r="H876">
        <v>4384432283</v>
      </c>
      <c r="I876">
        <v>1050151366</v>
      </c>
      <c r="J876">
        <v>1</v>
      </c>
    </row>
    <row r="877" spans="1:10" x14ac:dyDescent="0.25">
      <c r="A877" s="1">
        <v>43891.708333333336</v>
      </c>
      <c r="B877" s="2" t="s">
        <v>2</v>
      </c>
      <c r="C877">
        <v>9</v>
      </c>
      <c r="D877" s="2" t="s">
        <v>33</v>
      </c>
      <c r="E877">
        <v>45</v>
      </c>
      <c r="F877" s="2" t="s">
        <v>225</v>
      </c>
      <c r="G877" s="2" t="s">
        <v>226</v>
      </c>
      <c r="H877">
        <v>4403674425</v>
      </c>
      <c r="I877">
        <v>1014173829</v>
      </c>
      <c r="J877">
        <v>3</v>
      </c>
    </row>
    <row r="878" spans="1:10" x14ac:dyDescent="0.25">
      <c r="A878" s="1">
        <v>43891.708333333336</v>
      </c>
      <c r="B878" s="2" t="s">
        <v>2</v>
      </c>
      <c r="C878">
        <v>9</v>
      </c>
      <c r="D878" s="2" t="s">
        <v>33</v>
      </c>
      <c r="E878">
        <v>50</v>
      </c>
      <c r="F878" s="2" t="s">
        <v>227</v>
      </c>
      <c r="G878" s="2" t="s">
        <v>228</v>
      </c>
      <c r="H878">
        <v>4371553206</v>
      </c>
      <c r="I878">
        <v>1040127259</v>
      </c>
      <c r="J878">
        <v>0</v>
      </c>
    </row>
    <row r="879" spans="1:10" x14ac:dyDescent="0.25">
      <c r="A879" s="1">
        <v>43891.708333333336</v>
      </c>
      <c r="B879" s="2" t="s">
        <v>2</v>
      </c>
      <c r="C879">
        <v>9</v>
      </c>
      <c r="D879" s="2" t="s">
        <v>33</v>
      </c>
      <c r="E879">
        <v>47</v>
      </c>
      <c r="F879" s="2" t="s">
        <v>229</v>
      </c>
      <c r="G879" s="2" t="s">
        <v>230</v>
      </c>
      <c r="H879">
        <v>43933465</v>
      </c>
      <c r="I879">
        <v>1091734146</v>
      </c>
      <c r="J879">
        <v>1</v>
      </c>
    </row>
    <row r="880" spans="1:10" x14ac:dyDescent="0.25">
      <c r="A880" s="1">
        <v>43891.708333333336</v>
      </c>
      <c r="B880" s="2" t="s">
        <v>2</v>
      </c>
      <c r="C880">
        <v>9</v>
      </c>
      <c r="D880" s="2" t="s">
        <v>33</v>
      </c>
      <c r="E880">
        <v>100</v>
      </c>
      <c r="F880" s="2" t="s">
        <v>231</v>
      </c>
      <c r="G880" s="2" t="s">
        <v>232</v>
      </c>
      <c r="H880">
        <v>4388062274</v>
      </c>
      <c r="I880">
        <v>1109703315</v>
      </c>
      <c r="J880">
        <v>0</v>
      </c>
    </row>
    <row r="881" spans="1:10" x14ac:dyDescent="0.25">
      <c r="A881" s="1">
        <v>43891.708333333336</v>
      </c>
      <c r="B881" s="2" t="s">
        <v>2</v>
      </c>
      <c r="C881">
        <v>9</v>
      </c>
      <c r="D881" s="2" t="s">
        <v>33</v>
      </c>
      <c r="E881">
        <v>52</v>
      </c>
      <c r="F881" s="2" t="s">
        <v>233</v>
      </c>
      <c r="G881" s="2" t="s">
        <v>234</v>
      </c>
      <c r="H881">
        <v>4331816374</v>
      </c>
      <c r="I881">
        <v>1133190988</v>
      </c>
      <c r="J881">
        <v>3</v>
      </c>
    </row>
    <row r="882" spans="1:10" x14ac:dyDescent="0.25">
      <c r="A882" s="1">
        <v>43891.708333333336</v>
      </c>
      <c r="B882" s="2" t="s">
        <v>2</v>
      </c>
      <c r="C882">
        <v>9</v>
      </c>
      <c r="D882" s="2" t="s">
        <v>33</v>
      </c>
      <c r="E882">
        <v>995</v>
      </c>
      <c r="F882" s="2" t="s">
        <v>49</v>
      </c>
      <c r="G882" s="2" t="s">
        <v>50</v>
      </c>
      <c r="H882">
        <v>0</v>
      </c>
      <c r="I882">
        <v>0</v>
      </c>
      <c r="J882">
        <v>0</v>
      </c>
    </row>
    <row r="883" spans="1:10" x14ac:dyDescent="0.25">
      <c r="A883" s="1">
        <v>43891.708333333336</v>
      </c>
      <c r="B883" s="2" t="s">
        <v>2</v>
      </c>
      <c r="C883">
        <v>4</v>
      </c>
      <c r="D883" s="2" t="s">
        <v>34</v>
      </c>
      <c r="E883">
        <v>22</v>
      </c>
      <c r="F883" s="2" t="s">
        <v>235</v>
      </c>
      <c r="G883" s="2" t="s">
        <v>236</v>
      </c>
      <c r="H883">
        <v>4606893511</v>
      </c>
      <c r="I883">
        <v>1112123097</v>
      </c>
      <c r="J883">
        <v>0</v>
      </c>
    </row>
    <row r="884" spans="1:10" x14ac:dyDescent="0.25">
      <c r="A884" s="1">
        <v>43891.708333333336</v>
      </c>
      <c r="B884" s="2" t="s">
        <v>2</v>
      </c>
      <c r="C884">
        <v>4</v>
      </c>
      <c r="D884" s="2" t="s">
        <v>34</v>
      </c>
      <c r="E884">
        <v>996</v>
      </c>
      <c r="F884" s="2" t="s">
        <v>49</v>
      </c>
      <c r="G884" s="2" t="s">
        <v>50</v>
      </c>
      <c r="H884">
        <v>0</v>
      </c>
      <c r="I884">
        <v>0</v>
      </c>
      <c r="J884">
        <v>0</v>
      </c>
    </row>
    <row r="885" spans="1:10" x14ac:dyDescent="0.25">
      <c r="A885" s="1">
        <v>43891.708333333336</v>
      </c>
      <c r="B885" s="2" t="s">
        <v>2</v>
      </c>
      <c r="C885">
        <v>10</v>
      </c>
      <c r="D885" s="2" t="s">
        <v>35</v>
      </c>
      <c r="E885">
        <v>54</v>
      </c>
      <c r="F885" s="2" t="s">
        <v>237</v>
      </c>
      <c r="G885" s="2" t="s">
        <v>238</v>
      </c>
      <c r="H885">
        <v>4310675841</v>
      </c>
      <c r="I885">
        <v>1238824698</v>
      </c>
      <c r="J885">
        <v>2</v>
      </c>
    </row>
    <row r="886" spans="1:10" x14ac:dyDescent="0.25">
      <c r="A886" s="1">
        <v>43891.708333333336</v>
      </c>
      <c r="B886" s="2" t="s">
        <v>2</v>
      </c>
      <c r="C886">
        <v>10</v>
      </c>
      <c r="D886" s="2" t="s">
        <v>35</v>
      </c>
      <c r="E886">
        <v>55</v>
      </c>
      <c r="F886" s="2" t="s">
        <v>239</v>
      </c>
      <c r="G886" s="2" t="s">
        <v>240</v>
      </c>
      <c r="H886">
        <v>4256071258</v>
      </c>
      <c r="I886">
        <v>126466875</v>
      </c>
      <c r="J886">
        <v>0</v>
      </c>
    </row>
    <row r="887" spans="1:10" x14ac:dyDescent="0.25">
      <c r="A887" s="1">
        <v>43891.708333333336</v>
      </c>
      <c r="B887" s="2" t="s">
        <v>2</v>
      </c>
      <c r="C887">
        <v>10</v>
      </c>
      <c r="D887" s="2" t="s">
        <v>35</v>
      </c>
      <c r="E887">
        <v>997</v>
      </c>
      <c r="F887" s="2" t="s">
        <v>49</v>
      </c>
      <c r="G887" s="2" t="s">
        <v>50</v>
      </c>
      <c r="H887">
        <v>0</v>
      </c>
      <c r="I887">
        <v>0</v>
      </c>
      <c r="J887">
        <v>0</v>
      </c>
    </row>
    <row r="888" spans="1:10" x14ac:dyDescent="0.25">
      <c r="A888" s="1">
        <v>43891.708333333336</v>
      </c>
      <c r="B888" s="2" t="s">
        <v>2</v>
      </c>
      <c r="C888">
        <v>2</v>
      </c>
      <c r="D888" s="2" t="s">
        <v>36</v>
      </c>
      <c r="E888">
        <v>7</v>
      </c>
      <c r="F888" s="2" t="s">
        <v>241</v>
      </c>
      <c r="G888" s="2" t="s">
        <v>242</v>
      </c>
      <c r="H888">
        <v>4573750286</v>
      </c>
      <c r="I888">
        <v>7320149366</v>
      </c>
      <c r="J888">
        <v>0</v>
      </c>
    </row>
    <row r="889" spans="1:10" x14ac:dyDescent="0.25">
      <c r="A889" s="1">
        <v>43891.708333333336</v>
      </c>
      <c r="B889" s="2" t="s">
        <v>2</v>
      </c>
      <c r="C889">
        <v>2</v>
      </c>
      <c r="D889" s="2" t="s">
        <v>36</v>
      </c>
      <c r="E889">
        <v>998</v>
      </c>
      <c r="F889" s="2" t="s">
        <v>49</v>
      </c>
      <c r="G889" s="2" t="s">
        <v>50</v>
      </c>
      <c r="H889">
        <v>0</v>
      </c>
      <c r="I889">
        <v>0</v>
      </c>
      <c r="J889">
        <v>0</v>
      </c>
    </row>
    <row r="890" spans="1:10" x14ac:dyDescent="0.25">
      <c r="A890" s="1">
        <v>43891.708333333336</v>
      </c>
      <c r="B890" s="2" t="s">
        <v>2</v>
      </c>
      <c r="C890">
        <v>5</v>
      </c>
      <c r="D890" s="2" t="s">
        <v>37</v>
      </c>
      <c r="E890">
        <v>25</v>
      </c>
      <c r="F890" s="2" t="s">
        <v>243</v>
      </c>
      <c r="G890" s="2" t="s">
        <v>244</v>
      </c>
      <c r="H890">
        <v>4613837528</v>
      </c>
      <c r="I890">
        <v>1221704167</v>
      </c>
      <c r="J890">
        <v>0</v>
      </c>
    </row>
    <row r="891" spans="1:10" x14ac:dyDescent="0.25">
      <c r="A891" s="1">
        <v>43891.708333333336</v>
      </c>
      <c r="B891" s="2" t="s">
        <v>2</v>
      </c>
      <c r="C891">
        <v>5</v>
      </c>
      <c r="D891" s="2" t="s">
        <v>37</v>
      </c>
      <c r="E891">
        <v>28</v>
      </c>
      <c r="F891" s="2" t="s">
        <v>245</v>
      </c>
      <c r="G891" s="2" t="s">
        <v>246</v>
      </c>
      <c r="H891">
        <v>4540692987</v>
      </c>
      <c r="I891">
        <v>1187608718</v>
      </c>
      <c r="J891">
        <v>105</v>
      </c>
    </row>
    <row r="892" spans="1:10" x14ac:dyDescent="0.25">
      <c r="A892" s="1">
        <v>43891.708333333336</v>
      </c>
      <c r="B892" s="2" t="s">
        <v>2</v>
      </c>
      <c r="C892">
        <v>5</v>
      </c>
      <c r="D892" s="2" t="s">
        <v>37</v>
      </c>
      <c r="E892">
        <v>29</v>
      </c>
      <c r="F892" s="2" t="s">
        <v>247</v>
      </c>
      <c r="G892" s="2" t="s">
        <v>248</v>
      </c>
      <c r="H892">
        <v>4507107289</v>
      </c>
      <c r="I892">
        <v>1179007</v>
      </c>
      <c r="J892">
        <v>0</v>
      </c>
    </row>
    <row r="893" spans="1:10" x14ac:dyDescent="0.25">
      <c r="A893" s="1">
        <v>43891.708333333336</v>
      </c>
      <c r="B893" s="2" t="s">
        <v>2</v>
      </c>
      <c r="C893">
        <v>5</v>
      </c>
      <c r="D893" s="2" t="s">
        <v>37</v>
      </c>
      <c r="E893">
        <v>26</v>
      </c>
      <c r="F893" s="2" t="s">
        <v>249</v>
      </c>
      <c r="G893" s="2" t="s">
        <v>250</v>
      </c>
      <c r="H893">
        <v>4566754571</v>
      </c>
      <c r="I893">
        <v>1224507363</v>
      </c>
      <c r="J893">
        <v>43</v>
      </c>
    </row>
    <row r="894" spans="1:10" x14ac:dyDescent="0.25">
      <c r="A894" s="1">
        <v>43891.708333333336</v>
      </c>
      <c r="B894" s="2" t="s">
        <v>2</v>
      </c>
      <c r="C894">
        <v>5</v>
      </c>
      <c r="D894" s="2" t="s">
        <v>37</v>
      </c>
      <c r="E894">
        <v>27</v>
      </c>
      <c r="F894" s="2" t="s">
        <v>251</v>
      </c>
      <c r="G894" s="2" t="s">
        <v>252</v>
      </c>
      <c r="H894">
        <v>4543490485</v>
      </c>
      <c r="I894">
        <v>1233845213</v>
      </c>
      <c r="J894">
        <v>24</v>
      </c>
    </row>
    <row r="895" spans="1:10" x14ac:dyDescent="0.25">
      <c r="A895" s="1">
        <v>43891.708333333336</v>
      </c>
      <c r="B895" s="2" t="s">
        <v>2</v>
      </c>
      <c r="C895">
        <v>5</v>
      </c>
      <c r="D895" s="2" t="s">
        <v>37</v>
      </c>
      <c r="E895">
        <v>23</v>
      </c>
      <c r="F895" s="2" t="s">
        <v>253</v>
      </c>
      <c r="G895" s="2" t="s">
        <v>254</v>
      </c>
      <c r="H895">
        <v>4543839046</v>
      </c>
      <c r="I895">
        <v>1099352685</v>
      </c>
      <c r="J895">
        <v>2</v>
      </c>
    </row>
    <row r="896" spans="1:10" x14ac:dyDescent="0.25">
      <c r="A896" s="1">
        <v>43891.708333333336</v>
      </c>
      <c r="B896" s="2" t="s">
        <v>2</v>
      </c>
      <c r="C896">
        <v>5</v>
      </c>
      <c r="D896" s="2" t="s">
        <v>37</v>
      </c>
      <c r="E896">
        <v>24</v>
      </c>
      <c r="F896" s="2" t="s">
        <v>255</v>
      </c>
      <c r="G896" s="2" t="s">
        <v>256</v>
      </c>
      <c r="H896">
        <v>45547497</v>
      </c>
      <c r="I896">
        <v>1154597109</v>
      </c>
      <c r="J896">
        <v>3</v>
      </c>
    </row>
    <row r="897" spans="1:10" x14ac:dyDescent="0.25">
      <c r="A897" s="1">
        <v>43891.708333333336</v>
      </c>
      <c r="B897" s="2" t="s">
        <v>2</v>
      </c>
      <c r="C897">
        <v>5</v>
      </c>
      <c r="D897" s="2" t="s">
        <v>37</v>
      </c>
      <c r="E897">
        <v>999</v>
      </c>
      <c r="F897" s="2" t="s">
        <v>49</v>
      </c>
      <c r="G897" s="2" t="s">
        <v>50</v>
      </c>
      <c r="H897">
        <v>0</v>
      </c>
      <c r="I897">
        <v>0</v>
      </c>
      <c r="J897">
        <v>86</v>
      </c>
    </row>
    <row r="898" spans="1:10" x14ac:dyDescent="0.25">
      <c r="A898" s="1">
        <v>43892.708333333336</v>
      </c>
      <c r="B898" s="2" t="s">
        <v>2</v>
      </c>
      <c r="C898">
        <v>13</v>
      </c>
      <c r="D898" s="2" t="s">
        <v>17</v>
      </c>
      <c r="E898">
        <v>69</v>
      </c>
      <c r="F898" s="2" t="s">
        <v>41</v>
      </c>
      <c r="G898" s="2" t="s">
        <v>42</v>
      </c>
      <c r="H898">
        <v>4235103167</v>
      </c>
      <c r="I898">
        <v>1416754574</v>
      </c>
      <c r="J898">
        <v>0</v>
      </c>
    </row>
    <row r="899" spans="1:10" x14ac:dyDescent="0.25">
      <c r="A899" s="1">
        <v>43892.708333333336</v>
      </c>
      <c r="B899" s="2" t="s">
        <v>2</v>
      </c>
      <c r="C899">
        <v>13</v>
      </c>
      <c r="D899" s="2" t="s">
        <v>17</v>
      </c>
      <c r="E899">
        <v>66</v>
      </c>
      <c r="F899" s="2" t="s">
        <v>43</v>
      </c>
      <c r="G899" s="2" t="s">
        <v>44</v>
      </c>
      <c r="H899">
        <v>4235122196</v>
      </c>
      <c r="I899">
        <v>1339843823</v>
      </c>
      <c r="J899">
        <v>0</v>
      </c>
    </row>
    <row r="900" spans="1:10" x14ac:dyDescent="0.25">
      <c r="A900" s="1">
        <v>43892.708333333336</v>
      </c>
      <c r="B900" s="2" t="s">
        <v>2</v>
      </c>
      <c r="C900">
        <v>13</v>
      </c>
      <c r="D900" s="2" t="s">
        <v>17</v>
      </c>
      <c r="E900">
        <v>68</v>
      </c>
      <c r="F900" s="2" t="s">
        <v>45</v>
      </c>
      <c r="G900" s="2" t="s">
        <v>46</v>
      </c>
      <c r="H900">
        <v>4246458398</v>
      </c>
      <c r="I900">
        <v>1421364822</v>
      </c>
      <c r="J900">
        <v>0</v>
      </c>
    </row>
    <row r="901" spans="1:10" x14ac:dyDescent="0.25">
      <c r="A901" s="1">
        <v>43892.708333333336</v>
      </c>
      <c r="B901" s="2" t="s">
        <v>2</v>
      </c>
      <c r="C901">
        <v>13</v>
      </c>
      <c r="D901" s="2" t="s">
        <v>17</v>
      </c>
      <c r="E901">
        <v>67</v>
      </c>
      <c r="F901" s="2" t="s">
        <v>47</v>
      </c>
      <c r="G901" s="2" t="s">
        <v>48</v>
      </c>
      <c r="H901">
        <v>426589177</v>
      </c>
      <c r="I901">
        <v>1370439971</v>
      </c>
      <c r="J901">
        <v>5</v>
      </c>
    </row>
    <row r="902" spans="1:10" x14ac:dyDescent="0.25">
      <c r="A902" s="1">
        <v>43892.708333333336</v>
      </c>
      <c r="B902" s="2" t="s">
        <v>2</v>
      </c>
      <c r="C902">
        <v>13</v>
      </c>
      <c r="D902" s="2" t="s">
        <v>17</v>
      </c>
      <c r="E902">
        <v>979</v>
      </c>
      <c r="F902" s="2" t="s">
        <v>49</v>
      </c>
      <c r="G902" s="2" t="s">
        <v>50</v>
      </c>
      <c r="H902">
        <v>0</v>
      </c>
      <c r="I902">
        <v>0</v>
      </c>
      <c r="J902">
        <v>0</v>
      </c>
    </row>
    <row r="903" spans="1:10" x14ac:dyDescent="0.25">
      <c r="A903" s="1">
        <v>43892.708333333336</v>
      </c>
      <c r="B903" s="2" t="s">
        <v>2</v>
      </c>
      <c r="C903">
        <v>17</v>
      </c>
      <c r="D903" s="2" t="s">
        <v>18</v>
      </c>
      <c r="E903">
        <v>77</v>
      </c>
      <c r="F903" s="2" t="s">
        <v>51</v>
      </c>
      <c r="G903" s="2" t="s">
        <v>52</v>
      </c>
      <c r="H903">
        <v>4066751177</v>
      </c>
      <c r="I903">
        <v>1659792442</v>
      </c>
      <c r="J903">
        <v>0</v>
      </c>
    </row>
    <row r="904" spans="1:10" x14ac:dyDescent="0.25">
      <c r="A904" s="1">
        <v>43892.708333333336</v>
      </c>
      <c r="B904" s="2" t="s">
        <v>2</v>
      </c>
      <c r="C904">
        <v>17</v>
      </c>
      <c r="D904" s="2" t="s">
        <v>18</v>
      </c>
      <c r="E904">
        <v>76</v>
      </c>
      <c r="F904" s="2" t="s">
        <v>53</v>
      </c>
      <c r="G904" s="2" t="s">
        <v>54</v>
      </c>
      <c r="H904">
        <v>4063947052</v>
      </c>
      <c r="I904">
        <v>1580514834</v>
      </c>
      <c r="J904">
        <v>0</v>
      </c>
    </row>
    <row r="905" spans="1:10" x14ac:dyDescent="0.25">
      <c r="A905" s="1">
        <v>43892.708333333336</v>
      </c>
      <c r="B905" s="2" t="s">
        <v>2</v>
      </c>
      <c r="C905">
        <v>17</v>
      </c>
      <c r="D905" s="2" t="s">
        <v>18</v>
      </c>
      <c r="E905">
        <v>980</v>
      </c>
      <c r="F905" s="2" t="s">
        <v>49</v>
      </c>
      <c r="G905" s="2" t="s">
        <v>50</v>
      </c>
      <c r="H905">
        <v>0</v>
      </c>
      <c r="I905">
        <v>0</v>
      </c>
      <c r="J905">
        <v>0</v>
      </c>
    </row>
    <row r="906" spans="1:10" x14ac:dyDescent="0.25">
      <c r="A906" s="1">
        <v>43892.708333333336</v>
      </c>
      <c r="B906" s="2" t="s">
        <v>2</v>
      </c>
      <c r="C906">
        <v>4</v>
      </c>
      <c r="D906" s="2" t="s">
        <v>19</v>
      </c>
      <c r="E906">
        <v>21</v>
      </c>
      <c r="F906" s="2" t="s">
        <v>55</v>
      </c>
      <c r="G906" s="2" t="s">
        <v>56</v>
      </c>
      <c r="H906">
        <v>4649933453</v>
      </c>
      <c r="I906">
        <v>1135662422</v>
      </c>
      <c r="J906">
        <v>1</v>
      </c>
    </row>
    <row r="907" spans="1:10" x14ac:dyDescent="0.25">
      <c r="A907" s="1">
        <v>43892.708333333336</v>
      </c>
      <c r="B907" s="2" t="s">
        <v>2</v>
      </c>
      <c r="C907">
        <v>4</v>
      </c>
      <c r="D907" s="2" t="s">
        <v>19</v>
      </c>
      <c r="E907">
        <v>981</v>
      </c>
      <c r="F907" s="2" t="s">
        <v>49</v>
      </c>
      <c r="G907" s="2" t="s">
        <v>50</v>
      </c>
      <c r="H907">
        <v>0</v>
      </c>
      <c r="I907">
        <v>0</v>
      </c>
      <c r="J907">
        <v>0</v>
      </c>
    </row>
    <row r="908" spans="1:10" x14ac:dyDescent="0.25">
      <c r="A908" s="1">
        <v>43892.708333333336</v>
      </c>
      <c r="B908" s="2" t="s">
        <v>2</v>
      </c>
      <c r="C908">
        <v>18</v>
      </c>
      <c r="D908" s="2" t="s">
        <v>20</v>
      </c>
      <c r="E908">
        <v>79</v>
      </c>
      <c r="F908" s="2" t="s">
        <v>57</v>
      </c>
      <c r="G908" s="2" t="s">
        <v>58</v>
      </c>
      <c r="H908">
        <v>3890597598</v>
      </c>
      <c r="I908">
        <v>1659440194</v>
      </c>
      <c r="J908">
        <v>0</v>
      </c>
    </row>
    <row r="909" spans="1:10" x14ac:dyDescent="0.25">
      <c r="A909" s="1">
        <v>43892.708333333336</v>
      </c>
      <c r="B909" s="2" t="s">
        <v>2</v>
      </c>
      <c r="C909">
        <v>18</v>
      </c>
      <c r="D909" s="2" t="s">
        <v>20</v>
      </c>
      <c r="E909">
        <v>78</v>
      </c>
      <c r="F909" s="2" t="s">
        <v>59</v>
      </c>
      <c r="G909" s="2" t="s">
        <v>60</v>
      </c>
      <c r="H909">
        <v>3929308681</v>
      </c>
      <c r="I909">
        <v>1625609692</v>
      </c>
      <c r="J909">
        <v>1</v>
      </c>
    </row>
    <row r="910" spans="1:10" x14ac:dyDescent="0.25">
      <c r="A910" s="1">
        <v>43892.708333333336</v>
      </c>
      <c r="B910" s="2" t="s">
        <v>2</v>
      </c>
      <c r="C910">
        <v>18</v>
      </c>
      <c r="D910" s="2" t="s">
        <v>20</v>
      </c>
      <c r="E910">
        <v>101</v>
      </c>
      <c r="F910" s="2" t="s">
        <v>61</v>
      </c>
      <c r="G910" s="2" t="s">
        <v>62</v>
      </c>
      <c r="H910">
        <v>3908036878</v>
      </c>
      <c r="I910">
        <v>1712538864</v>
      </c>
      <c r="J910">
        <v>0</v>
      </c>
    </row>
    <row r="911" spans="1:10" x14ac:dyDescent="0.25">
      <c r="A911" s="1">
        <v>43892.708333333336</v>
      </c>
      <c r="B911" s="2" t="s">
        <v>2</v>
      </c>
      <c r="C911">
        <v>18</v>
      </c>
      <c r="D911" s="2" t="s">
        <v>20</v>
      </c>
      <c r="E911">
        <v>80</v>
      </c>
      <c r="F911" s="2" t="s">
        <v>63</v>
      </c>
      <c r="G911" s="2" t="s">
        <v>64</v>
      </c>
      <c r="H911">
        <v>3810922769</v>
      </c>
      <c r="I911">
        <v>156434527</v>
      </c>
      <c r="J911">
        <v>0</v>
      </c>
    </row>
    <row r="912" spans="1:10" x14ac:dyDescent="0.25">
      <c r="A912" s="1">
        <v>43892.708333333336</v>
      </c>
      <c r="B912" s="2" t="s">
        <v>2</v>
      </c>
      <c r="C912">
        <v>18</v>
      </c>
      <c r="D912" s="2" t="s">
        <v>20</v>
      </c>
      <c r="E912">
        <v>102</v>
      </c>
      <c r="F912" s="2" t="s">
        <v>65</v>
      </c>
      <c r="G912" s="2" t="s">
        <v>66</v>
      </c>
      <c r="H912">
        <v>3867624147</v>
      </c>
      <c r="I912">
        <v>1610157414</v>
      </c>
      <c r="J912">
        <v>0</v>
      </c>
    </row>
    <row r="913" spans="1:10" x14ac:dyDescent="0.25">
      <c r="A913" s="1">
        <v>43892.708333333336</v>
      </c>
      <c r="B913" s="2" t="s">
        <v>2</v>
      </c>
      <c r="C913">
        <v>18</v>
      </c>
      <c r="D913" s="2" t="s">
        <v>20</v>
      </c>
      <c r="E913">
        <v>982</v>
      </c>
      <c r="F913" s="2" t="s">
        <v>49</v>
      </c>
      <c r="G913" s="2" t="s">
        <v>50</v>
      </c>
      <c r="H913">
        <v>0</v>
      </c>
      <c r="I913">
        <v>0</v>
      </c>
      <c r="J913">
        <v>0</v>
      </c>
    </row>
    <row r="914" spans="1:10" x14ac:dyDescent="0.25">
      <c r="A914" s="1">
        <v>43892.708333333336</v>
      </c>
      <c r="B914" s="2" t="s">
        <v>2</v>
      </c>
      <c r="C914">
        <v>15</v>
      </c>
      <c r="D914" s="2" t="s">
        <v>21</v>
      </c>
      <c r="E914">
        <v>64</v>
      </c>
      <c r="F914" s="2" t="s">
        <v>67</v>
      </c>
      <c r="G914" s="2" t="s">
        <v>68</v>
      </c>
      <c r="H914">
        <v>4091404699</v>
      </c>
      <c r="I914">
        <v>1479528803</v>
      </c>
      <c r="J914">
        <v>0</v>
      </c>
    </row>
    <row r="915" spans="1:10" x14ac:dyDescent="0.25">
      <c r="A915" s="1">
        <v>43892.708333333336</v>
      </c>
      <c r="B915" s="2" t="s">
        <v>2</v>
      </c>
      <c r="C915">
        <v>15</v>
      </c>
      <c r="D915" s="2" t="s">
        <v>21</v>
      </c>
      <c r="E915">
        <v>62</v>
      </c>
      <c r="F915" s="2" t="s">
        <v>69</v>
      </c>
      <c r="G915" s="2" t="s">
        <v>70</v>
      </c>
      <c r="H915">
        <v>4112969987</v>
      </c>
      <c r="I915">
        <v>1478151683</v>
      </c>
      <c r="J915">
        <v>0</v>
      </c>
    </row>
    <row r="916" spans="1:10" x14ac:dyDescent="0.25">
      <c r="A916" s="1">
        <v>43892.708333333336</v>
      </c>
      <c r="B916" s="2" t="s">
        <v>2</v>
      </c>
      <c r="C916">
        <v>15</v>
      </c>
      <c r="D916" s="2" t="s">
        <v>21</v>
      </c>
      <c r="E916">
        <v>61</v>
      </c>
      <c r="F916" s="2" t="s">
        <v>71</v>
      </c>
      <c r="G916" s="2" t="s">
        <v>72</v>
      </c>
      <c r="H916">
        <v>4107465878</v>
      </c>
      <c r="I916">
        <v>1433240464</v>
      </c>
      <c r="J916">
        <v>0</v>
      </c>
    </row>
    <row r="917" spans="1:10" x14ac:dyDescent="0.25">
      <c r="A917" s="1">
        <v>43892.708333333336</v>
      </c>
      <c r="B917" s="2" t="s">
        <v>2</v>
      </c>
      <c r="C917">
        <v>15</v>
      </c>
      <c r="D917" s="2" t="s">
        <v>21</v>
      </c>
      <c r="E917">
        <v>63</v>
      </c>
      <c r="F917" s="2" t="s">
        <v>73</v>
      </c>
      <c r="G917" s="2" t="s">
        <v>74</v>
      </c>
      <c r="H917">
        <v>4083956555</v>
      </c>
      <c r="I917">
        <v>1425084984</v>
      </c>
      <c r="J917">
        <v>17</v>
      </c>
    </row>
    <row r="918" spans="1:10" x14ac:dyDescent="0.25">
      <c r="A918" s="1">
        <v>43892.708333333336</v>
      </c>
      <c r="B918" s="2" t="s">
        <v>2</v>
      </c>
      <c r="C918">
        <v>15</v>
      </c>
      <c r="D918" s="2" t="s">
        <v>21</v>
      </c>
      <c r="E918">
        <v>65</v>
      </c>
      <c r="F918" s="2" t="s">
        <v>75</v>
      </c>
      <c r="G918" s="2" t="s">
        <v>76</v>
      </c>
      <c r="H918">
        <v>4067821961</v>
      </c>
      <c r="I918">
        <v>147594026</v>
      </c>
      <c r="J918">
        <v>0</v>
      </c>
    </row>
    <row r="919" spans="1:10" x14ac:dyDescent="0.25">
      <c r="A919" s="1">
        <v>43892.708333333336</v>
      </c>
      <c r="B919" s="2" t="s">
        <v>2</v>
      </c>
      <c r="C919">
        <v>15</v>
      </c>
      <c r="D919" s="2" t="s">
        <v>21</v>
      </c>
      <c r="E919">
        <v>983</v>
      </c>
      <c r="F919" s="2" t="s">
        <v>49</v>
      </c>
      <c r="G919" s="2" t="s">
        <v>50</v>
      </c>
      <c r="H919">
        <v>0</v>
      </c>
      <c r="I919">
        <v>0</v>
      </c>
      <c r="J919">
        <v>0</v>
      </c>
    </row>
    <row r="920" spans="1:10" x14ac:dyDescent="0.25">
      <c r="A920" s="1">
        <v>43892.708333333336</v>
      </c>
      <c r="B920" s="2" t="s">
        <v>2</v>
      </c>
      <c r="C920">
        <v>8</v>
      </c>
      <c r="D920" s="2" t="s">
        <v>22</v>
      </c>
      <c r="E920">
        <v>37</v>
      </c>
      <c r="F920" s="2" t="s">
        <v>77</v>
      </c>
      <c r="G920" s="2" t="s">
        <v>78</v>
      </c>
      <c r="H920">
        <v>4449436681</v>
      </c>
      <c r="I920">
        <v>113417208</v>
      </c>
      <c r="J920">
        <v>3</v>
      </c>
    </row>
    <row r="921" spans="1:10" x14ac:dyDescent="0.25">
      <c r="A921" s="1">
        <v>43892.708333333336</v>
      </c>
      <c r="B921" s="2" t="s">
        <v>2</v>
      </c>
      <c r="C921">
        <v>8</v>
      </c>
      <c r="D921" s="2" t="s">
        <v>22</v>
      </c>
      <c r="E921">
        <v>38</v>
      </c>
      <c r="F921" s="2" t="s">
        <v>79</v>
      </c>
      <c r="G921" s="2" t="s">
        <v>80</v>
      </c>
      <c r="H921">
        <v>4483599085</v>
      </c>
      <c r="I921">
        <v>1161868934</v>
      </c>
      <c r="J921">
        <v>0</v>
      </c>
    </row>
    <row r="922" spans="1:10" x14ac:dyDescent="0.25">
      <c r="A922" s="1">
        <v>43892.708333333336</v>
      </c>
      <c r="B922" s="2" t="s">
        <v>2</v>
      </c>
      <c r="C922">
        <v>8</v>
      </c>
      <c r="D922" s="2" t="s">
        <v>22</v>
      </c>
      <c r="E922">
        <v>40</v>
      </c>
      <c r="F922" s="2" t="s">
        <v>81</v>
      </c>
      <c r="G922" s="2" t="s">
        <v>82</v>
      </c>
      <c r="H922">
        <v>4422268559</v>
      </c>
      <c r="I922">
        <v>1204068608</v>
      </c>
      <c r="J922">
        <v>1</v>
      </c>
    </row>
    <row r="923" spans="1:10" x14ac:dyDescent="0.25">
      <c r="A923" s="1">
        <v>43892.708333333336</v>
      </c>
      <c r="B923" s="2" t="s">
        <v>2</v>
      </c>
      <c r="C923">
        <v>8</v>
      </c>
      <c r="D923" s="2" t="s">
        <v>22</v>
      </c>
      <c r="E923">
        <v>36</v>
      </c>
      <c r="F923" s="2" t="s">
        <v>83</v>
      </c>
      <c r="G923" s="2" t="s">
        <v>84</v>
      </c>
      <c r="H923">
        <v>4464600009</v>
      </c>
      <c r="I923">
        <v>1092615487</v>
      </c>
      <c r="J923">
        <v>29</v>
      </c>
    </row>
    <row r="924" spans="1:10" x14ac:dyDescent="0.25">
      <c r="A924" s="1">
        <v>43892.708333333336</v>
      </c>
      <c r="B924" s="2" t="s">
        <v>2</v>
      </c>
      <c r="C924">
        <v>8</v>
      </c>
      <c r="D924" s="2" t="s">
        <v>22</v>
      </c>
      <c r="E924">
        <v>34</v>
      </c>
      <c r="F924" s="2" t="s">
        <v>85</v>
      </c>
      <c r="G924" s="2" t="s">
        <v>86</v>
      </c>
      <c r="H924">
        <v>4480107394</v>
      </c>
      <c r="I924">
        <v>1032834985</v>
      </c>
      <c r="J924">
        <v>61</v>
      </c>
    </row>
    <row r="925" spans="1:10" x14ac:dyDescent="0.25">
      <c r="A925" s="1">
        <v>43892.708333333336</v>
      </c>
      <c r="B925" s="2" t="s">
        <v>2</v>
      </c>
      <c r="C925">
        <v>8</v>
      </c>
      <c r="D925" s="2" t="s">
        <v>22</v>
      </c>
      <c r="E925">
        <v>33</v>
      </c>
      <c r="F925" s="2" t="s">
        <v>87</v>
      </c>
      <c r="G925" s="2" t="s">
        <v>88</v>
      </c>
      <c r="H925">
        <v>4505193462</v>
      </c>
      <c r="I925">
        <v>9692632596</v>
      </c>
      <c r="J925">
        <v>212</v>
      </c>
    </row>
    <row r="926" spans="1:10" x14ac:dyDescent="0.25">
      <c r="A926" s="1">
        <v>43892.708333333336</v>
      </c>
      <c r="B926" s="2" t="s">
        <v>2</v>
      </c>
      <c r="C926">
        <v>8</v>
      </c>
      <c r="D926" s="2" t="s">
        <v>22</v>
      </c>
      <c r="E926">
        <v>39</v>
      </c>
      <c r="F926" s="2" t="s">
        <v>89</v>
      </c>
      <c r="G926" s="2" t="s">
        <v>90</v>
      </c>
      <c r="H926">
        <v>4441722493</v>
      </c>
      <c r="I926">
        <v>1219913936</v>
      </c>
      <c r="J926">
        <v>2</v>
      </c>
    </row>
    <row r="927" spans="1:10" x14ac:dyDescent="0.25">
      <c r="A927" s="1">
        <v>43892.708333333336</v>
      </c>
      <c r="B927" s="2" t="s">
        <v>2</v>
      </c>
      <c r="C927">
        <v>8</v>
      </c>
      <c r="D927" s="2" t="s">
        <v>22</v>
      </c>
      <c r="E927">
        <v>35</v>
      </c>
      <c r="F927" s="2" t="s">
        <v>91</v>
      </c>
      <c r="G927" s="2" t="s">
        <v>92</v>
      </c>
      <c r="H927">
        <v>4469735289</v>
      </c>
      <c r="I927">
        <v>1063007973</v>
      </c>
      <c r="J927">
        <v>8</v>
      </c>
    </row>
    <row r="928" spans="1:10" x14ac:dyDescent="0.25">
      <c r="A928" s="1">
        <v>43892.708333333336</v>
      </c>
      <c r="B928" s="2" t="s">
        <v>2</v>
      </c>
      <c r="C928">
        <v>8</v>
      </c>
      <c r="D928" s="2" t="s">
        <v>22</v>
      </c>
      <c r="E928">
        <v>99</v>
      </c>
      <c r="F928" s="2" t="s">
        <v>93</v>
      </c>
      <c r="G928" s="2" t="s">
        <v>94</v>
      </c>
      <c r="H928">
        <v>4406090087</v>
      </c>
      <c r="I928">
        <v>125656295</v>
      </c>
      <c r="J928">
        <v>19</v>
      </c>
    </row>
    <row r="929" spans="1:10" x14ac:dyDescent="0.25">
      <c r="A929" s="1">
        <v>43892.708333333336</v>
      </c>
      <c r="B929" s="2" t="s">
        <v>2</v>
      </c>
      <c r="C929">
        <v>8</v>
      </c>
      <c r="D929" s="2" t="s">
        <v>22</v>
      </c>
      <c r="E929">
        <v>984</v>
      </c>
      <c r="F929" s="2" t="s">
        <v>49</v>
      </c>
      <c r="G929" s="2" t="s">
        <v>50</v>
      </c>
      <c r="H929">
        <v>0</v>
      </c>
      <c r="I929">
        <v>0</v>
      </c>
      <c r="J929">
        <v>0</v>
      </c>
    </row>
    <row r="930" spans="1:10" x14ac:dyDescent="0.25">
      <c r="A930" s="1">
        <v>43892.708333333336</v>
      </c>
      <c r="B930" s="2" t="s">
        <v>2</v>
      </c>
      <c r="C930">
        <v>6</v>
      </c>
      <c r="D930" s="2" t="s">
        <v>23</v>
      </c>
      <c r="E930">
        <v>31</v>
      </c>
      <c r="F930" s="2" t="s">
        <v>95</v>
      </c>
      <c r="G930" s="2" t="s">
        <v>96</v>
      </c>
      <c r="H930">
        <v>4594149817</v>
      </c>
      <c r="I930">
        <v>1362212502</v>
      </c>
      <c r="J930">
        <v>0</v>
      </c>
    </row>
    <row r="931" spans="1:10" x14ac:dyDescent="0.25">
      <c r="A931" s="1">
        <v>43892.708333333336</v>
      </c>
      <c r="B931" s="2" t="s">
        <v>2</v>
      </c>
      <c r="C931">
        <v>6</v>
      </c>
      <c r="D931" s="2" t="s">
        <v>23</v>
      </c>
      <c r="E931">
        <v>93</v>
      </c>
      <c r="F931" s="2" t="s">
        <v>97</v>
      </c>
      <c r="G931" s="2" t="s">
        <v>98</v>
      </c>
      <c r="H931">
        <v>4595443546</v>
      </c>
      <c r="I931">
        <v>1266002909</v>
      </c>
      <c r="J931">
        <v>0</v>
      </c>
    </row>
    <row r="932" spans="1:10" x14ac:dyDescent="0.25">
      <c r="A932" s="1">
        <v>43892.708333333336</v>
      </c>
      <c r="B932" s="2" t="s">
        <v>2</v>
      </c>
      <c r="C932">
        <v>6</v>
      </c>
      <c r="D932" s="2" t="s">
        <v>23</v>
      </c>
      <c r="E932">
        <v>32</v>
      </c>
      <c r="F932" s="2" t="s">
        <v>99</v>
      </c>
      <c r="G932" s="2" t="s">
        <v>100</v>
      </c>
      <c r="H932">
        <v>456494354</v>
      </c>
      <c r="I932">
        <v>1376813649</v>
      </c>
      <c r="J932">
        <v>9</v>
      </c>
    </row>
    <row r="933" spans="1:10" x14ac:dyDescent="0.25">
      <c r="A933" s="1">
        <v>43892.708333333336</v>
      </c>
      <c r="B933" s="2" t="s">
        <v>2</v>
      </c>
      <c r="C933">
        <v>6</v>
      </c>
      <c r="D933" s="2" t="s">
        <v>23</v>
      </c>
      <c r="E933">
        <v>30</v>
      </c>
      <c r="F933" s="2" t="s">
        <v>101</v>
      </c>
      <c r="G933" s="2" t="s">
        <v>102</v>
      </c>
      <c r="H933">
        <v>4606255516</v>
      </c>
      <c r="I933">
        <v>132348383</v>
      </c>
      <c r="J933">
        <v>0</v>
      </c>
    </row>
    <row r="934" spans="1:10" x14ac:dyDescent="0.25">
      <c r="A934" s="1">
        <v>43892.708333333336</v>
      </c>
      <c r="B934" s="2" t="s">
        <v>2</v>
      </c>
      <c r="C934">
        <v>6</v>
      </c>
      <c r="D934" s="2" t="s">
        <v>23</v>
      </c>
      <c r="E934">
        <v>985</v>
      </c>
      <c r="F934" s="2" t="s">
        <v>49</v>
      </c>
      <c r="G934" s="2" t="s">
        <v>50</v>
      </c>
      <c r="H934">
        <v>0</v>
      </c>
      <c r="I934">
        <v>0</v>
      </c>
      <c r="J934">
        <v>0</v>
      </c>
    </row>
    <row r="935" spans="1:10" x14ac:dyDescent="0.25">
      <c r="A935" s="1">
        <v>43892.708333333336</v>
      </c>
      <c r="B935" s="2" t="s">
        <v>2</v>
      </c>
      <c r="C935">
        <v>12</v>
      </c>
      <c r="D935" s="2" t="s">
        <v>24</v>
      </c>
      <c r="E935">
        <v>60</v>
      </c>
      <c r="F935" s="2" t="s">
        <v>103</v>
      </c>
      <c r="G935" s="2" t="s">
        <v>104</v>
      </c>
      <c r="H935">
        <v>4163964569</v>
      </c>
      <c r="I935">
        <v>1335117161</v>
      </c>
      <c r="J935">
        <v>0</v>
      </c>
    </row>
    <row r="936" spans="1:10" x14ac:dyDescent="0.25">
      <c r="A936" s="1">
        <v>43892.708333333336</v>
      </c>
      <c r="B936" s="2" t="s">
        <v>2</v>
      </c>
      <c r="C936">
        <v>12</v>
      </c>
      <c r="D936" s="2" t="s">
        <v>24</v>
      </c>
      <c r="E936">
        <v>59</v>
      </c>
      <c r="F936" s="2" t="s">
        <v>105</v>
      </c>
      <c r="G936" s="2" t="s">
        <v>106</v>
      </c>
      <c r="H936">
        <v>4146759465</v>
      </c>
      <c r="I936">
        <v>1290368482</v>
      </c>
      <c r="J936">
        <v>0</v>
      </c>
    </row>
    <row r="937" spans="1:10" x14ac:dyDescent="0.25">
      <c r="A937" s="1">
        <v>43892.708333333336</v>
      </c>
      <c r="B937" s="2" t="s">
        <v>2</v>
      </c>
      <c r="C937">
        <v>12</v>
      </c>
      <c r="D937" s="2" t="s">
        <v>24</v>
      </c>
      <c r="E937">
        <v>57</v>
      </c>
      <c r="F937" s="2" t="s">
        <v>107</v>
      </c>
      <c r="G937" s="2" t="s">
        <v>108</v>
      </c>
      <c r="H937">
        <v>4240488444</v>
      </c>
      <c r="I937">
        <v>1286205939</v>
      </c>
      <c r="J937">
        <v>0</v>
      </c>
    </row>
    <row r="938" spans="1:10" x14ac:dyDescent="0.25">
      <c r="A938" s="1">
        <v>43892.708333333336</v>
      </c>
      <c r="B938" s="2" t="s">
        <v>2</v>
      </c>
      <c r="C938">
        <v>12</v>
      </c>
      <c r="D938" s="2" t="s">
        <v>24</v>
      </c>
      <c r="E938">
        <v>58</v>
      </c>
      <c r="F938" s="2" t="s">
        <v>109</v>
      </c>
      <c r="G938" s="2" t="s">
        <v>110</v>
      </c>
      <c r="H938">
        <v>4189277044</v>
      </c>
      <c r="I938">
        <v>1248366722</v>
      </c>
      <c r="J938">
        <v>7</v>
      </c>
    </row>
    <row r="939" spans="1:10" x14ac:dyDescent="0.25">
      <c r="A939" s="1">
        <v>43892.708333333336</v>
      </c>
      <c r="B939" s="2" t="s">
        <v>2</v>
      </c>
      <c r="C939">
        <v>12</v>
      </c>
      <c r="D939" s="2" t="s">
        <v>24</v>
      </c>
      <c r="E939">
        <v>56</v>
      </c>
      <c r="F939" s="2" t="s">
        <v>111</v>
      </c>
      <c r="G939" s="2" t="s">
        <v>112</v>
      </c>
      <c r="H939">
        <v>424173828</v>
      </c>
      <c r="I939">
        <v>1210473416</v>
      </c>
      <c r="J939">
        <v>0</v>
      </c>
    </row>
    <row r="940" spans="1:10" x14ac:dyDescent="0.25">
      <c r="A940" s="1">
        <v>43892.708333333336</v>
      </c>
      <c r="B940" s="2" t="s">
        <v>2</v>
      </c>
      <c r="C940">
        <v>12</v>
      </c>
      <c r="D940" s="2" t="s">
        <v>24</v>
      </c>
      <c r="E940">
        <v>986</v>
      </c>
      <c r="F940" s="2" t="s">
        <v>49</v>
      </c>
      <c r="G940" s="2" t="s">
        <v>50</v>
      </c>
      <c r="H940">
        <v>0</v>
      </c>
      <c r="I940">
        <v>0</v>
      </c>
      <c r="J940">
        <v>0</v>
      </c>
    </row>
    <row r="941" spans="1:10" x14ac:dyDescent="0.25">
      <c r="A941" s="1">
        <v>43892.708333333336</v>
      </c>
      <c r="B941" s="2" t="s">
        <v>2</v>
      </c>
      <c r="C941">
        <v>7</v>
      </c>
      <c r="D941" s="2" t="s">
        <v>25</v>
      </c>
      <c r="E941">
        <v>10</v>
      </c>
      <c r="F941" s="2" t="s">
        <v>113</v>
      </c>
      <c r="G941" s="2" t="s">
        <v>114</v>
      </c>
      <c r="H941">
        <v>4441149314</v>
      </c>
      <c r="I941">
        <v>89326992</v>
      </c>
      <c r="J941">
        <v>1</v>
      </c>
    </row>
    <row r="942" spans="1:10" x14ac:dyDescent="0.25">
      <c r="A942" s="1">
        <v>43892.708333333336</v>
      </c>
      <c r="B942" s="2" t="s">
        <v>2</v>
      </c>
      <c r="C942">
        <v>7</v>
      </c>
      <c r="D942" s="2" t="s">
        <v>25</v>
      </c>
      <c r="E942">
        <v>8</v>
      </c>
      <c r="F942" s="2" t="s">
        <v>115</v>
      </c>
      <c r="G942" s="2" t="s">
        <v>116</v>
      </c>
      <c r="H942">
        <v>4388570648</v>
      </c>
      <c r="I942">
        <v>8027850298</v>
      </c>
      <c r="J942">
        <v>1</v>
      </c>
    </row>
    <row r="943" spans="1:10" x14ac:dyDescent="0.25">
      <c r="A943" s="1">
        <v>43892.708333333336</v>
      </c>
      <c r="B943" s="2" t="s">
        <v>2</v>
      </c>
      <c r="C943">
        <v>7</v>
      </c>
      <c r="D943" s="2" t="s">
        <v>25</v>
      </c>
      <c r="E943">
        <v>11</v>
      </c>
      <c r="F943" s="2" t="s">
        <v>117</v>
      </c>
      <c r="G943" s="2" t="s">
        <v>118</v>
      </c>
      <c r="H943">
        <v>4410704991</v>
      </c>
      <c r="I943">
        <v>98281897</v>
      </c>
      <c r="J943">
        <v>1</v>
      </c>
    </row>
    <row r="944" spans="1:10" x14ac:dyDescent="0.25">
      <c r="A944" s="1">
        <v>43892.708333333336</v>
      </c>
      <c r="B944" s="2" t="s">
        <v>2</v>
      </c>
      <c r="C944">
        <v>7</v>
      </c>
      <c r="D944" s="2" t="s">
        <v>25</v>
      </c>
      <c r="E944">
        <v>9</v>
      </c>
      <c r="F944" s="2" t="s">
        <v>119</v>
      </c>
      <c r="G944" s="2" t="s">
        <v>120</v>
      </c>
      <c r="H944">
        <v>4430750461</v>
      </c>
      <c r="I944">
        <v>8481108654</v>
      </c>
      <c r="J944">
        <v>16</v>
      </c>
    </row>
    <row r="945" spans="1:10" x14ac:dyDescent="0.25">
      <c r="A945" s="1">
        <v>43892.708333333336</v>
      </c>
      <c r="B945" s="2" t="s">
        <v>2</v>
      </c>
      <c r="C945">
        <v>7</v>
      </c>
      <c r="D945" s="2" t="s">
        <v>25</v>
      </c>
      <c r="E945">
        <v>987</v>
      </c>
      <c r="F945" s="2" t="s">
        <v>49</v>
      </c>
      <c r="G945" s="2" t="s">
        <v>50</v>
      </c>
      <c r="H945">
        <v>0</v>
      </c>
      <c r="I945">
        <v>0</v>
      </c>
      <c r="J945">
        <v>3</v>
      </c>
    </row>
    <row r="946" spans="1:10" x14ac:dyDescent="0.25">
      <c r="A946" s="1">
        <v>43892.708333333336</v>
      </c>
      <c r="B946" s="2" t="s">
        <v>2</v>
      </c>
      <c r="C946">
        <v>3</v>
      </c>
      <c r="D946" s="2" t="s">
        <v>26</v>
      </c>
      <c r="E946">
        <v>16</v>
      </c>
      <c r="F946" s="2" t="s">
        <v>121</v>
      </c>
      <c r="G946" s="2" t="s">
        <v>122</v>
      </c>
      <c r="H946">
        <v>4569441368</v>
      </c>
      <c r="I946">
        <v>9668424528</v>
      </c>
      <c r="J946">
        <v>243</v>
      </c>
    </row>
    <row r="947" spans="1:10" x14ac:dyDescent="0.25">
      <c r="A947" s="1">
        <v>43892.708333333336</v>
      </c>
      <c r="B947" s="2" t="s">
        <v>2</v>
      </c>
      <c r="C947">
        <v>3</v>
      </c>
      <c r="D947" s="2" t="s">
        <v>26</v>
      </c>
      <c r="E947">
        <v>17</v>
      </c>
      <c r="F947" s="2" t="s">
        <v>123</v>
      </c>
      <c r="G947" s="2" t="s">
        <v>124</v>
      </c>
      <c r="H947">
        <v>4553993052</v>
      </c>
      <c r="I947">
        <v>1021910323</v>
      </c>
      <c r="J947">
        <v>60</v>
      </c>
    </row>
    <row r="948" spans="1:10" x14ac:dyDescent="0.25">
      <c r="A948" s="1">
        <v>43892.708333333336</v>
      </c>
      <c r="B948" s="2" t="s">
        <v>2</v>
      </c>
      <c r="C948">
        <v>3</v>
      </c>
      <c r="D948" s="2" t="s">
        <v>26</v>
      </c>
      <c r="E948">
        <v>13</v>
      </c>
      <c r="F948" s="2" t="s">
        <v>125</v>
      </c>
      <c r="G948" s="2" t="s">
        <v>126</v>
      </c>
      <c r="H948">
        <v>458099912</v>
      </c>
      <c r="I948">
        <v>9085159546</v>
      </c>
      <c r="J948">
        <v>2</v>
      </c>
    </row>
    <row r="949" spans="1:10" x14ac:dyDescent="0.25">
      <c r="A949" s="1">
        <v>43892.708333333336</v>
      </c>
      <c r="B949" s="2" t="s">
        <v>2</v>
      </c>
      <c r="C949">
        <v>3</v>
      </c>
      <c r="D949" s="2" t="s">
        <v>26</v>
      </c>
      <c r="E949">
        <v>19</v>
      </c>
      <c r="F949" s="2" t="s">
        <v>127</v>
      </c>
      <c r="G949" s="2" t="s">
        <v>128</v>
      </c>
      <c r="H949">
        <v>4513336675</v>
      </c>
      <c r="I949">
        <v>1002420865</v>
      </c>
      <c r="J949">
        <v>223</v>
      </c>
    </row>
    <row r="950" spans="1:10" x14ac:dyDescent="0.25">
      <c r="A950" s="1">
        <v>43892.708333333336</v>
      </c>
      <c r="B950" s="2" t="s">
        <v>2</v>
      </c>
      <c r="C950">
        <v>3</v>
      </c>
      <c r="D950" s="2" t="s">
        <v>26</v>
      </c>
      <c r="E950">
        <v>97</v>
      </c>
      <c r="F950" s="2" t="s">
        <v>129</v>
      </c>
      <c r="G950" s="2" t="s">
        <v>130</v>
      </c>
      <c r="H950">
        <v>4585575781</v>
      </c>
      <c r="I950">
        <v>9393392246</v>
      </c>
      <c r="J950">
        <v>3</v>
      </c>
    </row>
    <row r="951" spans="1:10" x14ac:dyDescent="0.25">
      <c r="A951" s="1">
        <v>43892.708333333336</v>
      </c>
      <c r="B951" s="2" t="s">
        <v>2</v>
      </c>
      <c r="C951">
        <v>3</v>
      </c>
      <c r="D951" s="2" t="s">
        <v>26</v>
      </c>
      <c r="E951">
        <v>98</v>
      </c>
      <c r="F951" s="2" t="s">
        <v>131</v>
      </c>
      <c r="G951" s="2" t="s">
        <v>132</v>
      </c>
      <c r="H951">
        <v>4531440693</v>
      </c>
      <c r="I951">
        <v>9503720769</v>
      </c>
      <c r="J951">
        <v>384</v>
      </c>
    </row>
    <row r="952" spans="1:10" x14ac:dyDescent="0.25">
      <c r="A952" s="1">
        <v>43892.708333333336</v>
      </c>
      <c r="B952" s="2" t="s">
        <v>2</v>
      </c>
      <c r="C952">
        <v>3</v>
      </c>
      <c r="D952" s="2" t="s">
        <v>26</v>
      </c>
      <c r="E952">
        <v>20</v>
      </c>
      <c r="F952" s="2" t="s">
        <v>133</v>
      </c>
      <c r="G952" s="2" t="s">
        <v>134</v>
      </c>
      <c r="H952">
        <v>4515726772</v>
      </c>
      <c r="I952">
        <v>1079277363</v>
      </c>
      <c r="J952">
        <v>5</v>
      </c>
    </row>
    <row r="953" spans="1:10" x14ac:dyDescent="0.25">
      <c r="A953" s="1">
        <v>43892.708333333336</v>
      </c>
      <c r="B953" s="2" t="s">
        <v>2</v>
      </c>
      <c r="C953">
        <v>3</v>
      </c>
      <c r="D953" s="2" t="s">
        <v>26</v>
      </c>
      <c r="E953">
        <v>15</v>
      </c>
      <c r="F953" s="2" t="s">
        <v>135</v>
      </c>
      <c r="G953" s="2" t="s">
        <v>136</v>
      </c>
      <c r="H953">
        <v>4546679409</v>
      </c>
      <c r="I953">
        <v>9190347404</v>
      </c>
      <c r="J953">
        <v>58</v>
      </c>
    </row>
    <row r="954" spans="1:10" x14ac:dyDescent="0.25">
      <c r="A954" s="1">
        <v>43892.708333333336</v>
      </c>
      <c r="B954" s="2" t="s">
        <v>2</v>
      </c>
      <c r="C954">
        <v>3</v>
      </c>
      <c r="D954" s="2" t="s">
        <v>26</v>
      </c>
      <c r="E954">
        <v>108</v>
      </c>
      <c r="F954" s="2" t="s">
        <v>137</v>
      </c>
      <c r="G954" s="2" t="s">
        <v>138</v>
      </c>
      <c r="H954">
        <v>4558439043</v>
      </c>
      <c r="I954">
        <v>9273582472</v>
      </c>
      <c r="J954">
        <v>8</v>
      </c>
    </row>
    <row r="955" spans="1:10" x14ac:dyDescent="0.25">
      <c r="A955" s="1">
        <v>43892.708333333336</v>
      </c>
      <c r="B955" s="2" t="s">
        <v>2</v>
      </c>
      <c r="C955">
        <v>3</v>
      </c>
      <c r="D955" s="2" t="s">
        <v>26</v>
      </c>
      <c r="E955">
        <v>18</v>
      </c>
      <c r="F955" s="2" t="s">
        <v>139</v>
      </c>
      <c r="G955" s="2" t="s">
        <v>140</v>
      </c>
      <c r="H955">
        <v>4518509264</v>
      </c>
      <c r="I955">
        <v>9160157191</v>
      </c>
      <c r="J955">
        <v>83</v>
      </c>
    </row>
    <row r="956" spans="1:10" x14ac:dyDescent="0.25">
      <c r="A956" s="1">
        <v>43892.708333333336</v>
      </c>
      <c r="B956" s="2" t="s">
        <v>2</v>
      </c>
      <c r="C956">
        <v>3</v>
      </c>
      <c r="D956" s="2" t="s">
        <v>26</v>
      </c>
      <c r="E956">
        <v>14</v>
      </c>
      <c r="F956" s="2" t="s">
        <v>141</v>
      </c>
      <c r="G956" s="2" t="s">
        <v>142</v>
      </c>
      <c r="H956">
        <v>4617099261</v>
      </c>
      <c r="I956">
        <v>987147489</v>
      </c>
      <c r="J956">
        <v>3</v>
      </c>
    </row>
    <row r="957" spans="1:10" x14ac:dyDescent="0.25">
      <c r="A957" s="1">
        <v>43892.708333333336</v>
      </c>
      <c r="B957" s="2" t="s">
        <v>2</v>
      </c>
      <c r="C957">
        <v>3</v>
      </c>
      <c r="D957" s="2" t="s">
        <v>26</v>
      </c>
      <c r="E957">
        <v>12</v>
      </c>
      <c r="F957" s="2" t="s">
        <v>143</v>
      </c>
      <c r="G957" s="2" t="s">
        <v>144</v>
      </c>
      <c r="H957">
        <v>4581701677</v>
      </c>
      <c r="I957">
        <v>8822868344</v>
      </c>
      <c r="J957">
        <v>4</v>
      </c>
    </row>
    <row r="958" spans="1:10" x14ac:dyDescent="0.25">
      <c r="A958" s="1">
        <v>43892.708333333336</v>
      </c>
      <c r="B958" s="2" t="s">
        <v>2</v>
      </c>
      <c r="C958">
        <v>3</v>
      </c>
      <c r="D958" s="2" t="s">
        <v>26</v>
      </c>
      <c r="E958">
        <v>988</v>
      </c>
      <c r="F958" s="2" t="s">
        <v>49</v>
      </c>
      <c r="G958" s="2" t="s">
        <v>50</v>
      </c>
      <c r="H958">
        <v>0</v>
      </c>
      <c r="I958">
        <v>0</v>
      </c>
      <c r="J958">
        <v>178</v>
      </c>
    </row>
    <row r="959" spans="1:10" x14ac:dyDescent="0.25">
      <c r="A959" s="1">
        <v>43892.708333333336</v>
      </c>
      <c r="B959" s="2" t="s">
        <v>2</v>
      </c>
      <c r="C959">
        <v>11</v>
      </c>
      <c r="D959" s="2" t="s">
        <v>27</v>
      </c>
      <c r="E959">
        <v>42</v>
      </c>
      <c r="F959" s="2" t="s">
        <v>145</v>
      </c>
      <c r="G959" s="2" t="s">
        <v>146</v>
      </c>
      <c r="H959">
        <v>4361675973</v>
      </c>
      <c r="I959">
        <v>135188753</v>
      </c>
      <c r="J959">
        <v>2</v>
      </c>
    </row>
    <row r="960" spans="1:10" x14ac:dyDescent="0.25">
      <c r="A960" s="1">
        <v>43892.708333333336</v>
      </c>
      <c r="B960" s="2" t="s">
        <v>2</v>
      </c>
      <c r="C960">
        <v>11</v>
      </c>
      <c r="D960" s="2" t="s">
        <v>27</v>
      </c>
      <c r="E960">
        <v>44</v>
      </c>
      <c r="F960" s="2" t="s">
        <v>147</v>
      </c>
      <c r="G960" s="2" t="s">
        <v>148</v>
      </c>
      <c r="H960">
        <v>4285322304</v>
      </c>
      <c r="I960">
        <v>1357691127</v>
      </c>
      <c r="J960">
        <v>0</v>
      </c>
    </row>
    <row r="961" spans="1:10" x14ac:dyDescent="0.25">
      <c r="A961" s="1">
        <v>43892.708333333336</v>
      </c>
      <c r="B961" s="2" t="s">
        <v>2</v>
      </c>
      <c r="C961">
        <v>11</v>
      </c>
      <c r="D961" s="2" t="s">
        <v>27</v>
      </c>
      <c r="E961">
        <v>109</v>
      </c>
      <c r="F961" s="2" t="s">
        <v>149</v>
      </c>
      <c r="G961" s="2" t="s">
        <v>150</v>
      </c>
      <c r="H961">
        <v>4316058534</v>
      </c>
      <c r="I961">
        <v>1371839535</v>
      </c>
      <c r="J961">
        <v>0</v>
      </c>
    </row>
    <row r="962" spans="1:10" x14ac:dyDescent="0.25">
      <c r="A962" s="1">
        <v>43892.708333333336</v>
      </c>
      <c r="B962" s="2" t="s">
        <v>2</v>
      </c>
      <c r="C962">
        <v>11</v>
      </c>
      <c r="D962" s="2" t="s">
        <v>27</v>
      </c>
      <c r="E962">
        <v>43</v>
      </c>
      <c r="F962" s="2" t="s">
        <v>151</v>
      </c>
      <c r="G962" s="2" t="s">
        <v>152</v>
      </c>
      <c r="H962">
        <v>4330023926</v>
      </c>
      <c r="I962">
        <v>1345307182</v>
      </c>
      <c r="J962">
        <v>0</v>
      </c>
    </row>
    <row r="963" spans="1:10" x14ac:dyDescent="0.25">
      <c r="A963" s="1">
        <v>43892.708333333336</v>
      </c>
      <c r="B963" s="2" t="s">
        <v>2</v>
      </c>
      <c r="C963">
        <v>11</v>
      </c>
      <c r="D963" s="2" t="s">
        <v>27</v>
      </c>
      <c r="E963">
        <v>41</v>
      </c>
      <c r="F963" s="2" t="s">
        <v>153</v>
      </c>
      <c r="G963" s="2" t="s">
        <v>154</v>
      </c>
      <c r="H963">
        <v>4391014021</v>
      </c>
      <c r="I963">
        <v>1291345989</v>
      </c>
      <c r="J963">
        <v>33</v>
      </c>
    </row>
    <row r="964" spans="1:10" x14ac:dyDescent="0.25">
      <c r="A964" s="1">
        <v>43892.708333333336</v>
      </c>
      <c r="B964" s="2" t="s">
        <v>2</v>
      </c>
      <c r="C964">
        <v>11</v>
      </c>
      <c r="D964" s="2" t="s">
        <v>27</v>
      </c>
      <c r="E964">
        <v>989</v>
      </c>
      <c r="F964" s="2" t="s">
        <v>49</v>
      </c>
      <c r="G964" s="2" t="s">
        <v>50</v>
      </c>
      <c r="H964">
        <v>0</v>
      </c>
      <c r="I964">
        <v>0</v>
      </c>
      <c r="J964">
        <v>0</v>
      </c>
    </row>
    <row r="965" spans="1:10" x14ac:dyDescent="0.25">
      <c r="A965" s="1">
        <v>43892.708333333336</v>
      </c>
      <c r="B965" s="2" t="s">
        <v>2</v>
      </c>
      <c r="C965">
        <v>14</v>
      </c>
      <c r="D965" s="2" t="s">
        <v>28</v>
      </c>
      <c r="E965">
        <v>70</v>
      </c>
      <c r="F965" s="2" t="s">
        <v>155</v>
      </c>
      <c r="G965" s="2" t="s">
        <v>156</v>
      </c>
      <c r="H965">
        <v>4155774754</v>
      </c>
      <c r="I965">
        <v>1465916051</v>
      </c>
      <c r="J965">
        <v>0</v>
      </c>
    </row>
    <row r="966" spans="1:10" x14ac:dyDescent="0.25">
      <c r="A966" s="1">
        <v>43892.708333333336</v>
      </c>
      <c r="B966" s="2" t="s">
        <v>2</v>
      </c>
      <c r="C966">
        <v>14</v>
      </c>
      <c r="D966" s="2" t="s">
        <v>28</v>
      </c>
      <c r="E966">
        <v>94</v>
      </c>
      <c r="F966" s="2" t="s">
        <v>157</v>
      </c>
      <c r="G966" s="2" t="s">
        <v>158</v>
      </c>
      <c r="H966">
        <v>4158800826</v>
      </c>
      <c r="I966">
        <v>1422575407</v>
      </c>
      <c r="J966">
        <v>0</v>
      </c>
    </row>
    <row r="967" spans="1:10" x14ac:dyDescent="0.25">
      <c r="A967" s="1">
        <v>43892.708333333336</v>
      </c>
      <c r="B967" s="2" t="s">
        <v>2</v>
      </c>
      <c r="C967">
        <v>14</v>
      </c>
      <c r="D967" s="2" t="s">
        <v>28</v>
      </c>
      <c r="E967">
        <v>990</v>
      </c>
      <c r="F967" s="2" t="s">
        <v>49</v>
      </c>
      <c r="G967" s="2" t="s">
        <v>50</v>
      </c>
      <c r="H967">
        <v>0</v>
      </c>
      <c r="I967">
        <v>0</v>
      </c>
      <c r="J967">
        <v>0</v>
      </c>
    </row>
    <row r="968" spans="1:10" x14ac:dyDescent="0.25">
      <c r="A968" s="1">
        <v>43892.708333333336</v>
      </c>
      <c r="B968" s="2" t="s">
        <v>2</v>
      </c>
      <c r="C968">
        <v>1</v>
      </c>
      <c r="D968" s="2" t="s">
        <v>29</v>
      </c>
      <c r="E968">
        <v>6</v>
      </c>
      <c r="F968" s="2" t="s">
        <v>159</v>
      </c>
      <c r="G968" s="2" t="s">
        <v>160</v>
      </c>
      <c r="H968">
        <v>4491297351</v>
      </c>
      <c r="I968">
        <v>8615401155</v>
      </c>
      <c r="J968">
        <v>0</v>
      </c>
    </row>
    <row r="969" spans="1:10" x14ac:dyDescent="0.25">
      <c r="A969" s="1">
        <v>43892.708333333336</v>
      </c>
      <c r="B969" s="2" t="s">
        <v>2</v>
      </c>
      <c r="C969">
        <v>1</v>
      </c>
      <c r="D969" s="2" t="s">
        <v>29</v>
      </c>
      <c r="E969">
        <v>5</v>
      </c>
      <c r="F969" s="2" t="s">
        <v>161</v>
      </c>
      <c r="G969" s="2" t="s">
        <v>162</v>
      </c>
      <c r="H969">
        <v>4489912921</v>
      </c>
      <c r="I969">
        <v>8204142547</v>
      </c>
      <c r="J969">
        <v>37</v>
      </c>
    </row>
    <row r="970" spans="1:10" x14ac:dyDescent="0.25">
      <c r="A970" s="1">
        <v>43892.708333333336</v>
      </c>
      <c r="B970" s="2" t="s">
        <v>2</v>
      </c>
      <c r="C970">
        <v>1</v>
      </c>
      <c r="D970" s="2" t="s">
        <v>29</v>
      </c>
      <c r="E970">
        <v>96</v>
      </c>
      <c r="F970" s="2" t="s">
        <v>163</v>
      </c>
      <c r="G970" s="2" t="s">
        <v>164</v>
      </c>
      <c r="H970">
        <v>455665112</v>
      </c>
      <c r="I970">
        <v>8054082167</v>
      </c>
      <c r="J970">
        <v>0</v>
      </c>
    </row>
    <row r="971" spans="1:10" x14ac:dyDescent="0.25">
      <c r="A971" s="1">
        <v>43892.708333333336</v>
      </c>
      <c r="B971" s="2" t="s">
        <v>2</v>
      </c>
      <c r="C971">
        <v>1</v>
      </c>
      <c r="D971" s="2" t="s">
        <v>29</v>
      </c>
      <c r="E971">
        <v>4</v>
      </c>
      <c r="F971" s="2" t="s">
        <v>165</v>
      </c>
      <c r="G971" s="2" t="s">
        <v>166</v>
      </c>
      <c r="H971">
        <v>4439329625</v>
      </c>
      <c r="I971">
        <v>7551171632</v>
      </c>
      <c r="J971">
        <v>0</v>
      </c>
    </row>
    <row r="972" spans="1:10" x14ac:dyDescent="0.25">
      <c r="A972" s="1">
        <v>43892.708333333336</v>
      </c>
      <c r="B972" s="2" t="s">
        <v>2</v>
      </c>
      <c r="C972">
        <v>1</v>
      </c>
      <c r="D972" s="2" t="s">
        <v>29</v>
      </c>
      <c r="E972">
        <v>3</v>
      </c>
      <c r="F972" s="2" t="s">
        <v>167</v>
      </c>
      <c r="G972" s="2" t="s">
        <v>168</v>
      </c>
      <c r="H972">
        <v>4544588506</v>
      </c>
      <c r="I972">
        <v>8621915884</v>
      </c>
      <c r="J972">
        <v>3</v>
      </c>
    </row>
    <row r="973" spans="1:10" x14ac:dyDescent="0.25">
      <c r="A973" s="1">
        <v>43892.708333333336</v>
      </c>
      <c r="B973" s="2" t="s">
        <v>2</v>
      </c>
      <c r="C973">
        <v>1</v>
      </c>
      <c r="D973" s="2" t="s">
        <v>29</v>
      </c>
      <c r="E973">
        <v>1</v>
      </c>
      <c r="F973" s="2" t="s">
        <v>169</v>
      </c>
      <c r="G973" s="2" t="s">
        <v>170</v>
      </c>
      <c r="H973">
        <v>450732745</v>
      </c>
      <c r="I973">
        <v>7680687483</v>
      </c>
      <c r="J973">
        <v>6</v>
      </c>
    </row>
    <row r="974" spans="1:10" x14ac:dyDescent="0.25">
      <c r="A974" s="1">
        <v>43892.708333333336</v>
      </c>
      <c r="B974" s="2" t="s">
        <v>2</v>
      </c>
      <c r="C974">
        <v>1</v>
      </c>
      <c r="D974" s="2" t="s">
        <v>29</v>
      </c>
      <c r="E974">
        <v>103</v>
      </c>
      <c r="F974" s="2" t="s">
        <v>171</v>
      </c>
      <c r="G974" s="2" t="s">
        <v>172</v>
      </c>
      <c r="H974">
        <v>459214455</v>
      </c>
      <c r="I974">
        <v>8551078753</v>
      </c>
      <c r="J974">
        <v>4</v>
      </c>
    </row>
    <row r="975" spans="1:10" x14ac:dyDescent="0.25">
      <c r="A975" s="1">
        <v>43892.708333333336</v>
      </c>
      <c r="B975" s="2" t="s">
        <v>2</v>
      </c>
      <c r="C975">
        <v>1</v>
      </c>
      <c r="D975" s="2" t="s">
        <v>29</v>
      </c>
      <c r="E975">
        <v>2</v>
      </c>
      <c r="F975" s="2" t="s">
        <v>173</v>
      </c>
      <c r="G975" s="2" t="s">
        <v>174</v>
      </c>
      <c r="H975">
        <v>4532398135</v>
      </c>
      <c r="I975">
        <v>8423234312</v>
      </c>
      <c r="J975">
        <v>1</v>
      </c>
    </row>
    <row r="976" spans="1:10" x14ac:dyDescent="0.25">
      <c r="A976" s="1">
        <v>43892.708333333336</v>
      </c>
      <c r="B976" s="2" t="s">
        <v>2</v>
      </c>
      <c r="C976">
        <v>1</v>
      </c>
      <c r="D976" s="2" t="s">
        <v>29</v>
      </c>
      <c r="E976">
        <v>991</v>
      </c>
      <c r="F976" s="2" t="s">
        <v>49</v>
      </c>
      <c r="G976" s="2" t="s">
        <v>50</v>
      </c>
      <c r="H976">
        <v>0</v>
      </c>
      <c r="I976">
        <v>0</v>
      </c>
      <c r="J976">
        <v>0</v>
      </c>
    </row>
    <row r="977" spans="1:10" x14ac:dyDescent="0.25">
      <c r="A977" s="1">
        <v>43892.708333333336</v>
      </c>
      <c r="B977" s="2" t="s">
        <v>2</v>
      </c>
      <c r="C977">
        <v>16</v>
      </c>
      <c r="D977" s="2" t="s">
        <v>30</v>
      </c>
      <c r="E977">
        <v>72</v>
      </c>
      <c r="F977" s="2" t="s">
        <v>175</v>
      </c>
      <c r="G977" s="2" t="s">
        <v>176</v>
      </c>
      <c r="H977">
        <v>4112559576</v>
      </c>
      <c r="I977">
        <v>1686736689</v>
      </c>
      <c r="J977">
        <v>1</v>
      </c>
    </row>
    <row r="978" spans="1:10" x14ac:dyDescent="0.25">
      <c r="A978" s="1">
        <v>43892.708333333336</v>
      </c>
      <c r="B978" s="2" t="s">
        <v>2</v>
      </c>
      <c r="C978">
        <v>16</v>
      </c>
      <c r="D978" s="2" t="s">
        <v>30</v>
      </c>
      <c r="E978">
        <v>110</v>
      </c>
      <c r="F978" s="2" t="s">
        <v>177</v>
      </c>
      <c r="G978" s="2" t="s">
        <v>178</v>
      </c>
      <c r="H978">
        <v>4122705039</v>
      </c>
      <c r="I978">
        <v>1629520432</v>
      </c>
      <c r="J978">
        <v>0</v>
      </c>
    </row>
    <row r="979" spans="1:10" x14ac:dyDescent="0.25">
      <c r="A979" s="1">
        <v>43892.708333333336</v>
      </c>
      <c r="B979" s="2" t="s">
        <v>2</v>
      </c>
      <c r="C979">
        <v>16</v>
      </c>
      <c r="D979" s="2" t="s">
        <v>30</v>
      </c>
      <c r="E979">
        <v>74</v>
      </c>
      <c r="F979" s="2" t="s">
        <v>179</v>
      </c>
      <c r="G979" s="2" t="s">
        <v>180</v>
      </c>
      <c r="H979">
        <v>4063848545</v>
      </c>
      <c r="I979">
        <v>1794601575</v>
      </c>
      <c r="J979">
        <v>0</v>
      </c>
    </row>
    <row r="980" spans="1:10" x14ac:dyDescent="0.25">
      <c r="A980" s="1">
        <v>43892.708333333336</v>
      </c>
      <c r="B980" s="2" t="s">
        <v>2</v>
      </c>
      <c r="C980">
        <v>16</v>
      </c>
      <c r="D980" s="2" t="s">
        <v>30</v>
      </c>
      <c r="E980">
        <v>71</v>
      </c>
      <c r="F980" s="2" t="s">
        <v>181</v>
      </c>
      <c r="G980" s="2" t="s">
        <v>182</v>
      </c>
      <c r="H980">
        <v>4146226865</v>
      </c>
      <c r="I980">
        <v>1554305094</v>
      </c>
      <c r="J980">
        <v>0</v>
      </c>
    </row>
    <row r="981" spans="1:10" x14ac:dyDescent="0.25">
      <c r="A981" s="1">
        <v>43892.708333333336</v>
      </c>
      <c r="B981" s="2" t="s">
        <v>2</v>
      </c>
      <c r="C981">
        <v>16</v>
      </c>
      <c r="D981" s="2" t="s">
        <v>30</v>
      </c>
      <c r="E981">
        <v>75</v>
      </c>
      <c r="F981" s="2" t="s">
        <v>183</v>
      </c>
      <c r="G981" s="2" t="s">
        <v>184</v>
      </c>
      <c r="H981">
        <v>4035354285</v>
      </c>
      <c r="I981">
        <v>181718973</v>
      </c>
      <c r="J981">
        <v>0</v>
      </c>
    </row>
    <row r="982" spans="1:10" x14ac:dyDescent="0.25">
      <c r="A982" s="1">
        <v>43892.708333333336</v>
      </c>
      <c r="B982" s="2" t="s">
        <v>2</v>
      </c>
      <c r="C982">
        <v>16</v>
      </c>
      <c r="D982" s="2" t="s">
        <v>30</v>
      </c>
      <c r="E982">
        <v>73</v>
      </c>
      <c r="F982" s="2" t="s">
        <v>185</v>
      </c>
      <c r="G982" s="2" t="s">
        <v>186</v>
      </c>
      <c r="H982">
        <v>4047354739</v>
      </c>
      <c r="I982">
        <v>1723237181</v>
      </c>
      <c r="J982">
        <v>3</v>
      </c>
    </row>
    <row r="983" spans="1:10" x14ac:dyDescent="0.25">
      <c r="A983" s="1">
        <v>43892.708333333336</v>
      </c>
      <c r="B983" s="2" t="s">
        <v>2</v>
      </c>
      <c r="C983">
        <v>16</v>
      </c>
      <c r="D983" s="2" t="s">
        <v>30</v>
      </c>
      <c r="E983">
        <v>992</v>
      </c>
      <c r="F983" s="2" t="s">
        <v>49</v>
      </c>
      <c r="G983" s="2" t="s">
        <v>50</v>
      </c>
      <c r="H983">
        <v>0</v>
      </c>
      <c r="I983">
        <v>0</v>
      </c>
      <c r="J983">
        <v>0</v>
      </c>
    </row>
    <row r="984" spans="1:10" x14ac:dyDescent="0.25">
      <c r="A984" s="1">
        <v>43892.708333333336</v>
      </c>
      <c r="B984" s="2" t="s">
        <v>2</v>
      </c>
      <c r="C984">
        <v>20</v>
      </c>
      <c r="D984" s="2" t="s">
        <v>31</v>
      </c>
      <c r="E984">
        <v>92</v>
      </c>
      <c r="F984" s="2" t="s">
        <v>187</v>
      </c>
      <c r="G984" s="2" t="s">
        <v>188</v>
      </c>
      <c r="H984">
        <v>3921531192</v>
      </c>
      <c r="I984">
        <v>9110616306</v>
      </c>
      <c r="J984">
        <v>0</v>
      </c>
    </row>
    <row r="985" spans="1:10" x14ac:dyDescent="0.25">
      <c r="A985" s="1">
        <v>43892.708333333336</v>
      </c>
      <c r="B985" s="2" t="s">
        <v>2</v>
      </c>
      <c r="C985">
        <v>20</v>
      </c>
      <c r="D985" s="2" t="s">
        <v>31</v>
      </c>
      <c r="E985">
        <v>91</v>
      </c>
      <c r="F985" s="2" t="s">
        <v>189</v>
      </c>
      <c r="G985" s="2" t="s">
        <v>190</v>
      </c>
      <c r="H985">
        <v>4032318834</v>
      </c>
      <c r="I985">
        <v>9330296393</v>
      </c>
      <c r="J985">
        <v>0</v>
      </c>
    </row>
    <row r="986" spans="1:10" x14ac:dyDescent="0.25">
      <c r="A986" s="1">
        <v>43892.708333333336</v>
      </c>
      <c r="B986" s="2" t="s">
        <v>2</v>
      </c>
      <c r="C986">
        <v>20</v>
      </c>
      <c r="D986" s="2" t="s">
        <v>31</v>
      </c>
      <c r="E986">
        <v>95</v>
      </c>
      <c r="F986" s="2" t="s">
        <v>191</v>
      </c>
      <c r="G986" s="2" t="s">
        <v>192</v>
      </c>
      <c r="H986">
        <v>3990381075</v>
      </c>
      <c r="I986">
        <v>8591183151</v>
      </c>
      <c r="J986">
        <v>0</v>
      </c>
    </row>
    <row r="987" spans="1:10" x14ac:dyDescent="0.25">
      <c r="A987" s="1">
        <v>43892.708333333336</v>
      </c>
      <c r="B987" s="2" t="s">
        <v>2</v>
      </c>
      <c r="C987">
        <v>20</v>
      </c>
      <c r="D987" s="2" t="s">
        <v>31</v>
      </c>
      <c r="E987">
        <v>90</v>
      </c>
      <c r="F987" s="2" t="s">
        <v>193</v>
      </c>
      <c r="G987" s="2" t="s">
        <v>194</v>
      </c>
      <c r="H987">
        <v>4072667657</v>
      </c>
      <c r="I987">
        <v>8559667131</v>
      </c>
      <c r="J987">
        <v>0</v>
      </c>
    </row>
    <row r="988" spans="1:10" x14ac:dyDescent="0.25">
      <c r="A988" s="1">
        <v>43892.708333333336</v>
      </c>
      <c r="B988" s="2" t="s">
        <v>2</v>
      </c>
      <c r="C988">
        <v>20</v>
      </c>
      <c r="D988" s="2" t="s">
        <v>31</v>
      </c>
      <c r="E988">
        <v>111</v>
      </c>
      <c r="F988" s="2" t="s">
        <v>195</v>
      </c>
      <c r="G988" s="2" t="s">
        <v>196</v>
      </c>
      <c r="H988">
        <v>3916641462</v>
      </c>
      <c r="I988">
        <v>8526242676</v>
      </c>
      <c r="J988">
        <v>0</v>
      </c>
    </row>
    <row r="989" spans="1:10" x14ac:dyDescent="0.25">
      <c r="A989" s="1">
        <v>43892.708333333336</v>
      </c>
      <c r="B989" s="2" t="s">
        <v>2</v>
      </c>
      <c r="C989">
        <v>20</v>
      </c>
      <c r="D989" s="2" t="s">
        <v>31</v>
      </c>
      <c r="E989">
        <v>993</v>
      </c>
      <c r="F989" s="2" t="s">
        <v>49</v>
      </c>
      <c r="G989" s="2" t="s">
        <v>50</v>
      </c>
      <c r="H989">
        <v>0</v>
      </c>
      <c r="I989">
        <v>0</v>
      </c>
      <c r="J989">
        <v>0</v>
      </c>
    </row>
    <row r="990" spans="1:10" x14ac:dyDescent="0.25">
      <c r="A990" s="1">
        <v>43892.708333333336</v>
      </c>
      <c r="B990" s="2" t="s">
        <v>2</v>
      </c>
      <c r="C990">
        <v>19</v>
      </c>
      <c r="D990" s="2" t="s">
        <v>32</v>
      </c>
      <c r="E990">
        <v>84</v>
      </c>
      <c r="F990" s="2" t="s">
        <v>197</v>
      </c>
      <c r="G990" s="2" t="s">
        <v>198</v>
      </c>
      <c r="H990">
        <v>3730971088</v>
      </c>
      <c r="I990">
        <v>135845749</v>
      </c>
      <c r="J990">
        <v>0</v>
      </c>
    </row>
    <row r="991" spans="1:10" x14ac:dyDescent="0.25">
      <c r="A991" s="1">
        <v>43892.708333333336</v>
      </c>
      <c r="B991" s="2" t="s">
        <v>2</v>
      </c>
      <c r="C991">
        <v>19</v>
      </c>
      <c r="D991" s="2" t="s">
        <v>32</v>
      </c>
      <c r="E991">
        <v>85</v>
      </c>
      <c r="F991" s="2" t="s">
        <v>199</v>
      </c>
      <c r="G991" s="2" t="s">
        <v>200</v>
      </c>
      <c r="H991">
        <v>3749213171</v>
      </c>
      <c r="I991">
        <v>1406184973</v>
      </c>
      <c r="J991">
        <v>0</v>
      </c>
    </row>
    <row r="992" spans="1:10" x14ac:dyDescent="0.25">
      <c r="A992" s="1">
        <v>43892.708333333336</v>
      </c>
      <c r="B992" s="2" t="s">
        <v>2</v>
      </c>
      <c r="C992">
        <v>19</v>
      </c>
      <c r="D992" s="2" t="s">
        <v>32</v>
      </c>
      <c r="E992">
        <v>87</v>
      </c>
      <c r="F992" s="2" t="s">
        <v>201</v>
      </c>
      <c r="G992" s="2" t="s">
        <v>202</v>
      </c>
      <c r="H992">
        <v>3750287803</v>
      </c>
      <c r="I992">
        <v>1508704691</v>
      </c>
      <c r="J992">
        <v>1</v>
      </c>
    </row>
    <row r="993" spans="1:10" x14ac:dyDescent="0.25">
      <c r="A993" s="1">
        <v>43892.708333333336</v>
      </c>
      <c r="B993" s="2" t="s">
        <v>2</v>
      </c>
      <c r="C993">
        <v>19</v>
      </c>
      <c r="D993" s="2" t="s">
        <v>32</v>
      </c>
      <c r="E993">
        <v>86</v>
      </c>
      <c r="F993" s="2" t="s">
        <v>203</v>
      </c>
      <c r="G993" s="2" t="s">
        <v>204</v>
      </c>
      <c r="H993">
        <v>3756705701</v>
      </c>
      <c r="I993">
        <v>1427909375</v>
      </c>
      <c r="J993">
        <v>0</v>
      </c>
    </row>
    <row r="994" spans="1:10" x14ac:dyDescent="0.25">
      <c r="A994" s="1">
        <v>43892.708333333336</v>
      </c>
      <c r="B994" s="2" t="s">
        <v>2</v>
      </c>
      <c r="C994">
        <v>19</v>
      </c>
      <c r="D994" s="2" t="s">
        <v>32</v>
      </c>
      <c r="E994">
        <v>83</v>
      </c>
      <c r="F994" s="2" t="s">
        <v>205</v>
      </c>
      <c r="G994" s="2" t="s">
        <v>206</v>
      </c>
      <c r="H994">
        <v>3819395845</v>
      </c>
      <c r="I994">
        <v>1555572302</v>
      </c>
      <c r="J994">
        <v>0</v>
      </c>
    </row>
    <row r="995" spans="1:10" x14ac:dyDescent="0.25">
      <c r="A995" s="1">
        <v>43892.708333333336</v>
      </c>
      <c r="B995" s="2" t="s">
        <v>2</v>
      </c>
      <c r="C995">
        <v>19</v>
      </c>
      <c r="D995" s="2" t="s">
        <v>32</v>
      </c>
      <c r="E995">
        <v>82</v>
      </c>
      <c r="F995" s="2" t="s">
        <v>207</v>
      </c>
      <c r="G995" s="2" t="s">
        <v>208</v>
      </c>
      <c r="H995">
        <v>3811569725</v>
      </c>
      <c r="I995">
        <v>133623567</v>
      </c>
      <c r="J995">
        <v>3</v>
      </c>
    </row>
    <row r="996" spans="1:10" x14ac:dyDescent="0.25">
      <c r="A996" s="1">
        <v>43892.708333333336</v>
      </c>
      <c r="B996" s="2" t="s">
        <v>2</v>
      </c>
      <c r="C996">
        <v>19</v>
      </c>
      <c r="D996" s="2" t="s">
        <v>32</v>
      </c>
      <c r="E996">
        <v>88</v>
      </c>
      <c r="F996" s="2" t="s">
        <v>209</v>
      </c>
      <c r="G996" s="2" t="s">
        <v>210</v>
      </c>
      <c r="H996">
        <v>3692509198</v>
      </c>
      <c r="I996">
        <v>1473069891</v>
      </c>
      <c r="J996">
        <v>0</v>
      </c>
    </row>
    <row r="997" spans="1:10" x14ac:dyDescent="0.25">
      <c r="A997" s="1">
        <v>43892.708333333336</v>
      </c>
      <c r="B997" s="2" t="s">
        <v>2</v>
      </c>
      <c r="C997">
        <v>19</v>
      </c>
      <c r="D997" s="2" t="s">
        <v>32</v>
      </c>
      <c r="E997">
        <v>89</v>
      </c>
      <c r="F997" s="2" t="s">
        <v>211</v>
      </c>
      <c r="G997" s="2" t="s">
        <v>212</v>
      </c>
      <c r="H997">
        <v>3705991687</v>
      </c>
      <c r="I997">
        <v>1529333182</v>
      </c>
      <c r="J997">
        <v>0</v>
      </c>
    </row>
    <row r="998" spans="1:10" x14ac:dyDescent="0.25">
      <c r="A998" s="1">
        <v>43892.708333333336</v>
      </c>
      <c r="B998" s="2" t="s">
        <v>2</v>
      </c>
      <c r="C998">
        <v>19</v>
      </c>
      <c r="D998" s="2" t="s">
        <v>32</v>
      </c>
      <c r="E998">
        <v>81</v>
      </c>
      <c r="F998" s="2" t="s">
        <v>213</v>
      </c>
      <c r="G998" s="2" t="s">
        <v>214</v>
      </c>
      <c r="H998">
        <v>3801850065</v>
      </c>
      <c r="I998">
        <v>1251365684</v>
      </c>
      <c r="J998">
        <v>0</v>
      </c>
    </row>
    <row r="999" spans="1:10" x14ac:dyDescent="0.25">
      <c r="A999" s="1">
        <v>43892.708333333336</v>
      </c>
      <c r="B999" s="2" t="s">
        <v>2</v>
      </c>
      <c r="C999">
        <v>19</v>
      </c>
      <c r="D999" s="2" t="s">
        <v>32</v>
      </c>
      <c r="E999">
        <v>994</v>
      </c>
      <c r="F999" s="2" t="s">
        <v>49</v>
      </c>
      <c r="G999" s="2" t="s">
        <v>50</v>
      </c>
      <c r="H999">
        <v>0</v>
      </c>
      <c r="I999">
        <v>0</v>
      </c>
      <c r="J999">
        <v>3</v>
      </c>
    </row>
    <row r="1000" spans="1:10" x14ac:dyDescent="0.25">
      <c r="A1000" s="1">
        <v>43892.708333333336</v>
      </c>
      <c r="B1000" s="2" t="s">
        <v>2</v>
      </c>
      <c r="C1000">
        <v>9</v>
      </c>
      <c r="D1000" s="2" t="s">
        <v>33</v>
      </c>
      <c r="E1000">
        <v>51</v>
      </c>
      <c r="F1000" s="2" t="s">
        <v>215</v>
      </c>
      <c r="G1000" s="2" t="s">
        <v>216</v>
      </c>
      <c r="H1000">
        <v>4346642752</v>
      </c>
      <c r="I1000">
        <v>1188228844</v>
      </c>
      <c r="J1000">
        <v>1</v>
      </c>
    </row>
    <row r="1001" spans="1:10" x14ac:dyDescent="0.25">
      <c r="A1001" s="1">
        <v>43892.708333333336</v>
      </c>
      <c r="B1001" s="2" t="s">
        <v>2</v>
      </c>
      <c r="C1001">
        <v>9</v>
      </c>
      <c r="D1001" s="2" t="s">
        <v>33</v>
      </c>
      <c r="E1001">
        <v>48</v>
      </c>
      <c r="F1001" s="2" t="s">
        <v>217</v>
      </c>
      <c r="G1001" s="2" t="s">
        <v>218</v>
      </c>
      <c r="H1001">
        <v>4376923077</v>
      </c>
      <c r="I1001">
        <v>1125588885</v>
      </c>
      <c r="J1001">
        <v>4</v>
      </c>
    </row>
    <row r="1002" spans="1:10" x14ac:dyDescent="0.25">
      <c r="A1002" s="1">
        <v>43892.708333333336</v>
      </c>
      <c r="B1002" s="2" t="s">
        <v>2</v>
      </c>
      <c r="C1002">
        <v>9</v>
      </c>
      <c r="D1002" s="2" t="s">
        <v>33</v>
      </c>
      <c r="E1002">
        <v>53</v>
      </c>
      <c r="F1002" s="2" t="s">
        <v>219</v>
      </c>
      <c r="G1002" s="2" t="s">
        <v>220</v>
      </c>
      <c r="H1002">
        <v>4276026758</v>
      </c>
      <c r="I1002">
        <v>1111356398</v>
      </c>
      <c r="J1002">
        <v>0</v>
      </c>
    </row>
    <row r="1003" spans="1:10" x14ac:dyDescent="0.25">
      <c r="A1003" s="1">
        <v>43892.708333333336</v>
      </c>
      <c r="B1003" s="2" t="s">
        <v>2</v>
      </c>
      <c r="C1003">
        <v>9</v>
      </c>
      <c r="D1003" s="2" t="s">
        <v>33</v>
      </c>
      <c r="E1003">
        <v>49</v>
      </c>
      <c r="F1003" s="2" t="s">
        <v>221</v>
      </c>
      <c r="G1003" s="2" t="s">
        <v>222</v>
      </c>
      <c r="H1003">
        <v>4355234873</v>
      </c>
      <c r="I1003">
        <v>103086781</v>
      </c>
      <c r="J1003">
        <v>0</v>
      </c>
    </row>
    <row r="1004" spans="1:10" x14ac:dyDescent="0.25">
      <c r="A1004" s="1">
        <v>43892.708333333336</v>
      </c>
      <c r="B1004" s="2" t="s">
        <v>2</v>
      </c>
      <c r="C1004">
        <v>9</v>
      </c>
      <c r="D1004" s="2" t="s">
        <v>33</v>
      </c>
      <c r="E1004">
        <v>46</v>
      </c>
      <c r="F1004" s="2" t="s">
        <v>223</v>
      </c>
      <c r="G1004" s="2" t="s">
        <v>224</v>
      </c>
      <c r="H1004">
        <v>4384432283</v>
      </c>
      <c r="I1004">
        <v>1050151366</v>
      </c>
      <c r="J1004">
        <v>1</v>
      </c>
    </row>
    <row r="1005" spans="1:10" x14ac:dyDescent="0.25">
      <c r="A1005" s="1">
        <v>43892.708333333336</v>
      </c>
      <c r="B1005" s="2" t="s">
        <v>2</v>
      </c>
      <c r="C1005">
        <v>9</v>
      </c>
      <c r="D1005" s="2" t="s">
        <v>33</v>
      </c>
      <c r="E1005">
        <v>45</v>
      </c>
      <c r="F1005" s="2" t="s">
        <v>225</v>
      </c>
      <c r="G1005" s="2" t="s">
        <v>226</v>
      </c>
      <c r="H1005">
        <v>4403674425</v>
      </c>
      <c r="I1005">
        <v>1014173829</v>
      </c>
      <c r="J1005">
        <v>3</v>
      </c>
    </row>
    <row r="1006" spans="1:10" x14ac:dyDescent="0.25">
      <c r="A1006" s="1">
        <v>43892.708333333336</v>
      </c>
      <c r="B1006" s="2" t="s">
        <v>2</v>
      </c>
      <c r="C1006">
        <v>9</v>
      </c>
      <c r="D1006" s="2" t="s">
        <v>33</v>
      </c>
      <c r="E1006">
        <v>50</v>
      </c>
      <c r="F1006" s="2" t="s">
        <v>227</v>
      </c>
      <c r="G1006" s="2" t="s">
        <v>228</v>
      </c>
      <c r="H1006">
        <v>4371553206</v>
      </c>
      <c r="I1006">
        <v>1040127259</v>
      </c>
      <c r="J1006">
        <v>0</v>
      </c>
    </row>
    <row r="1007" spans="1:10" x14ac:dyDescent="0.25">
      <c r="A1007" s="1">
        <v>43892.708333333336</v>
      </c>
      <c r="B1007" s="2" t="s">
        <v>2</v>
      </c>
      <c r="C1007">
        <v>9</v>
      </c>
      <c r="D1007" s="2" t="s">
        <v>33</v>
      </c>
      <c r="E1007">
        <v>47</v>
      </c>
      <c r="F1007" s="2" t="s">
        <v>229</v>
      </c>
      <c r="G1007" s="2" t="s">
        <v>230</v>
      </c>
      <c r="H1007">
        <v>43933465</v>
      </c>
      <c r="I1007">
        <v>1091734146</v>
      </c>
      <c r="J1007">
        <v>1</v>
      </c>
    </row>
    <row r="1008" spans="1:10" x14ac:dyDescent="0.25">
      <c r="A1008" s="1">
        <v>43892.708333333336</v>
      </c>
      <c r="B1008" s="2" t="s">
        <v>2</v>
      </c>
      <c r="C1008">
        <v>9</v>
      </c>
      <c r="D1008" s="2" t="s">
        <v>33</v>
      </c>
      <c r="E1008">
        <v>100</v>
      </c>
      <c r="F1008" s="2" t="s">
        <v>231</v>
      </c>
      <c r="G1008" s="2" t="s">
        <v>232</v>
      </c>
      <c r="H1008">
        <v>4388062274</v>
      </c>
      <c r="I1008">
        <v>1109703315</v>
      </c>
      <c r="J1008">
        <v>0</v>
      </c>
    </row>
    <row r="1009" spans="1:10" x14ac:dyDescent="0.25">
      <c r="A1009" s="1">
        <v>43892.708333333336</v>
      </c>
      <c r="B1009" s="2" t="s">
        <v>2</v>
      </c>
      <c r="C1009">
        <v>9</v>
      </c>
      <c r="D1009" s="2" t="s">
        <v>33</v>
      </c>
      <c r="E1009">
        <v>52</v>
      </c>
      <c r="F1009" s="2" t="s">
        <v>233</v>
      </c>
      <c r="G1009" s="2" t="s">
        <v>234</v>
      </c>
      <c r="H1009">
        <v>4331816374</v>
      </c>
      <c r="I1009">
        <v>1133190988</v>
      </c>
      <c r="J1009">
        <v>3</v>
      </c>
    </row>
    <row r="1010" spans="1:10" x14ac:dyDescent="0.25">
      <c r="A1010" s="1">
        <v>43892.708333333336</v>
      </c>
      <c r="B1010" s="2" t="s">
        <v>2</v>
      </c>
      <c r="C1010">
        <v>9</v>
      </c>
      <c r="D1010" s="2" t="s">
        <v>33</v>
      </c>
      <c r="E1010">
        <v>995</v>
      </c>
      <c r="F1010" s="2" t="s">
        <v>49</v>
      </c>
      <c r="G1010" s="2" t="s">
        <v>50</v>
      </c>
      <c r="H1010">
        <v>0</v>
      </c>
      <c r="I1010">
        <v>0</v>
      </c>
      <c r="J1010">
        <v>0</v>
      </c>
    </row>
    <row r="1011" spans="1:10" x14ac:dyDescent="0.25">
      <c r="A1011" s="1">
        <v>43892.708333333336</v>
      </c>
      <c r="B1011" s="2" t="s">
        <v>2</v>
      </c>
      <c r="C1011">
        <v>4</v>
      </c>
      <c r="D1011" s="2" t="s">
        <v>34</v>
      </c>
      <c r="E1011">
        <v>22</v>
      </c>
      <c r="F1011" s="2" t="s">
        <v>235</v>
      </c>
      <c r="G1011" s="2" t="s">
        <v>236</v>
      </c>
      <c r="H1011">
        <v>4606893511</v>
      </c>
      <c r="I1011">
        <v>1112123097</v>
      </c>
      <c r="J1011">
        <v>0</v>
      </c>
    </row>
    <row r="1012" spans="1:10" x14ac:dyDescent="0.25">
      <c r="A1012" s="1">
        <v>43892.708333333336</v>
      </c>
      <c r="B1012" s="2" t="s">
        <v>2</v>
      </c>
      <c r="C1012">
        <v>4</v>
      </c>
      <c r="D1012" s="2" t="s">
        <v>34</v>
      </c>
      <c r="E1012">
        <v>996</v>
      </c>
      <c r="F1012" s="2" t="s">
        <v>49</v>
      </c>
      <c r="G1012" s="2" t="s">
        <v>50</v>
      </c>
      <c r="H1012">
        <v>0</v>
      </c>
      <c r="I1012">
        <v>0</v>
      </c>
      <c r="J1012">
        <v>0</v>
      </c>
    </row>
    <row r="1013" spans="1:10" x14ac:dyDescent="0.25">
      <c r="A1013" s="1">
        <v>43892.708333333336</v>
      </c>
      <c r="B1013" s="2" t="s">
        <v>2</v>
      </c>
      <c r="C1013">
        <v>10</v>
      </c>
      <c r="D1013" s="2" t="s">
        <v>35</v>
      </c>
      <c r="E1013">
        <v>54</v>
      </c>
      <c r="F1013" s="2" t="s">
        <v>237</v>
      </c>
      <c r="G1013" s="2" t="s">
        <v>238</v>
      </c>
      <c r="H1013">
        <v>4310675841</v>
      </c>
      <c r="I1013">
        <v>1238824698</v>
      </c>
      <c r="J1013">
        <v>1</v>
      </c>
    </row>
    <row r="1014" spans="1:10" x14ac:dyDescent="0.25">
      <c r="A1014" s="1">
        <v>43892.708333333336</v>
      </c>
      <c r="B1014" s="2" t="s">
        <v>2</v>
      </c>
      <c r="C1014">
        <v>10</v>
      </c>
      <c r="D1014" s="2" t="s">
        <v>35</v>
      </c>
      <c r="E1014">
        <v>55</v>
      </c>
      <c r="F1014" s="2" t="s">
        <v>239</v>
      </c>
      <c r="G1014" s="2" t="s">
        <v>240</v>
      </c>
      <c r="H1014">
        <v>4256071258</v>
      </c>
      <c r="I1014">
        <v>126466875</v>
      </c>
      <c r="J1014">
        <v>1</v>
      </c>
    </row>
    <row r="1015" spans="1:10" x14ac:dyDescent="0.25">
      <c r="A1015" s="1">
        <v>43892.708333333336</v>
      </c>
      <c r="B1015" s="2" t="s">
        <v>2</v>
      </c>
      <c r="C1015">
        <v>10</v>
      </c>
      <c r="D1015" s="2" t="s">
        <v>35</v>
      </c>
      <c r="E1015">
        <v>997</v>
      </c>
      <c r="F1015" s="2" t="s">
        <v>49</v>
      </c>
      <c r="G1015" s="2" t="s">
        <v>50</v>
      </c>
      <c r="H1015">
        <v>0</v>
      </c>
      <c r="I1015">
        <v>0</v>
      </c>
      <c r="J1015">
        <v>0</v>
      </c>
    </row>
    <row r="1016" spans="1:10" x14ac:dyDescent="0.25">
      <c r="A1016" s="1">
        <v>43892.708333333336</v>
      </c>
      <c r="B1016" s="2" t="s">
        <v>2</v>
      </c>
      <c r="C1016">
        <v>2</v>
      </c>
      <c r="D1016" s="2" t="s">
        <v>36</v>
      </c>
      <c r="E1016">
        <v>7</v>
      </c>
      <c r="F1016" s="2" t="s">
        <v>241</v>
      </c>
      <c r="G1016" s="2" t="s">
        <v>242</v>
      </c>
      <c r="H1016">
        <v>4573750286</v>
      </c>
      <c r="I1016">
        <v>7320149366</v>
      </c>
      <c r="J1016">
        <v>0</v>
      </c>
    </row>
    <row r="1017" spans="1:10" x14ac:dyDescent="0.25">
      <c r="A1017" s="1">
        <v>43892.708333333336</v>
      </c>
      <c r="B1017" s="2" t="s">
        <v>2</v>
      </c>
      <c r="C1017">
        <v>2</v>
      </c>
      <c r="D1017" s="2" t="s">
        <v>36</v>
      </c>
      <c r="E1017">
        <v>998</v>
      </c>
      <c r="F1017" s="2" t="s">
        <v>49</v>
      </c>
      <c r="G1017" s="2" t="s">
        <v>50</v>
      </c>
      <c r="H1017">
        <v>0</v>
      </c>
      <c r="I1017">
        <v>0</v>
      </c>
      <c r="J1017">
        <v>0</v>
      </c>
    </row>
    <row r="1018" spans="1:10" x14ac:dyDescent="0.25">
      <c r="A1018" s="1">
        <v>43892.708333333336</v>
      </c>
      <c r="B1018" s="2" t="s">
        <v>2</v>
      </c>
      <c r="C1018">
        <v>5</v>
      </c>
      <c r="D1018" s="2" t="s">
        <v>37</v>
      </c>
      <c r="E1018">
        <v>25</v>
      </c>
      <c r="F1018" s="2" t="s">
        <v>243</v>
      </c>
      <c r="G1018" s="2" t="s">
        <v>244</v>
      </c>
      <c r="H1018">
        <v>4613837528</v>
      </c>
      <c r="I1018">
        <v>1221704167</v>
      </c>
      <c r="J1018">
        <v>3</v>
      </c>
    </row>
    <row r="1019" spans="1:10" x14ac:dyDescent="0.25">
      <c r="A1019" s="1">
        <v>43892.708333333336</v>
      </c>
      <c r="B1019" s="2" t="s">
        <v>2</v>
      </c>
      <c r="C1019">
        <v>5</v>
      </c>
      <c r="D1019" s="2" t="s">
        <v>37</v>
      </c>
      <c r="E1019">
        <v>28</v>
      </c>
      <c r="F1019" s="2" t="s">
        <v>245</v>
      </c>
      <c r="G1019" s="2" t="s">
        <v>246</v>
      </c>
      <c r="H1019">
        <v>4540692987</v>
      </c>
      <c r="I1019">
        <v>1187608718</v>
      </c>
      <c r="J1019">
        <v>135</v>
      </c>
    </row>
    <row r="1020" spans="1:10" x14ac:dyDescent="0.25">
      <c r="A1020" s="1">
        <v>43892.708333333336</v>
      </c>
      <c r="B1020" s="2" t="s">
        <v>2</v>
      </c>
      <c r="C1020">
        <v>5</v>
      </c>
      <c r="D1020" s="2" t="s">
        <v>37</v>
      </c>
      <c r="E1020">
        <v>29</v>
      </c>
      <c r="F1020" s="2" t="s">
        <v>247</v>
      </c>
      <c r="G1020" s="2" t="s">
        <v>248</v>
      </c>
      <c r="H1020">
        <v>4507107289</v>
      </c>
      <c r="I1020">
        <v>1179007</v>
      </c>
      <c r="J1020">
        <v>0</v>
      </c>
    </row>
    <row r="1021" spans="1:10" x14ac:dyDescent="0.25">
      <c r="A1021" s="1">
        <v>43892.708333333336</v>
      </c>
      <c r="B1021" s="2" t="s">
        <v>2</v>
      </c>
      <c r="C1021">
        <v>5</v>
      </c>
      <c r="D1021" s="2" t="s">
        <v>37</v>
      </c>
      <c r="E1021">
        <v>26</v>
      </c>
      <c r="F1021" s="2" t="s">
        <v>249</v>
      </c>
      <c r="G1021" s="2" t="s">
        <v>250</v>
      </c>
      <c r="H1021">
        <v>4566754571</v>
      </c>
      <c r="I1021">
        <v>1224507363</v>
      </c>
      <c r="J1021">
        <v>72</v>
      </c>
    </row>
    <row r="1022" spans="1:10" x14ac:dyDescent="0.25">
      <c r="A1022" s="1">
        <v>43892.708333333336</v>
      </c>
      <c r="B1022" s="2" t="s">
        <v>2</v>
      </c>
      <c r="C1022">
        <v>5</v>
      </c>
      <c r="D1022" s="2" t="s">
        <v>37</v>
      </c>
      <c r="E1022">
        <v>27</v>
      </c>
      <c r="F1022" s="2" t="s">
        <v>251</v>
      </c>
      <c r="G1022" s="2" t="s">
        <v>252</v>
      </c>
      <c r="H1022">
        <v>4543490485</v>
      </c>
      <c r="I1022">
        <v>1233845213</v>
      </c>
      <c r="J1022">
        <v>48</v>
      </c>
    </row>
    <row r="1023" spans="1:10" x14ac:dyDescent="0.25">
      <c r="A1023" s="1">
        <v>43892.708333333336</v>
      </c>
      <c r="B1023" s="2" t="s">
        <v>2</v>
      </c>
      <c r="C1023">
        <v>5</v>
      </c>
      <c r="D1023" s="2" t="s">
        <v>37</v>
      </c>
      <c r="E1023">
        <v>23</v>
      </c>
      <c r="F1023" s="2" t="s">
        <v>253</v>
      </c>
      <c r="G1023" s="2" t="s">
        <v>254</v>
      </c>
      <c r="H1023">
        <v>4543839046</v>
      </c>
      <c r="I1023">
        <v>1099352685</v>
      </c>
      <c r="J1023">
        <v>8</v>
      </c>
    </row>
    <row r="1024" spans="1:10" x14ac:dyDescent="0.25">
      <c r="A1024" s="1">
        <v>43892.708333333336</v>
      </c>
      <c r="B1024" s="2" t="s">
        <v>2</v>
      </c>
      <c r="C1024">
        <v>5</v>
      </c>
      <c r="D1024" s="2" t="s">
        <v>37</v>
      </c>
      <c r="E1024">
        <v>24</v>
      </c>
      <c r="F1024" s="2" t="s">
        <v>255</v>
      </c>
      <c r="G1024" s="2" t="s">
        <v>256</v>
      </c>
      <c r="H1024">
        <v>45547497</v>
      </c>
      <c r="I1024">
        <v>1154597109</v>
      </c>
      <c r="J1024">
        <v>3</v>
      </c>
    </row>
    <row r="1025" spans="1:10" x14ac:dyDescent="0.25">
      <c r="A1025" s="1">
        <v>43892.708333333336</v>
      </c>
      <c r="B1025" s="2" t="s">
        <v>2</v>
      </c>
      <c r="C1025">
        <v>5</v>
      </c>
      <c r="D1025" s="2" t="s">
        <v>37</v>
      </c>
      <c r="E1025">
        <v>999</v>
      </c>
      <c r="F1025" s="2" t="s">
        <v>49</v>
      </c>
      <c r="G1025" s="2" t="s">
        <v>50</v>
      </c>
      <c r="H1025">
        <v>0</v>
      </c>
      <c r="I1025">
        <v>0</v>
      </c>
      <c r="J1025">
        <v>4</v>
      </c>
    </row>
    <row r="1026" spans="1:10" x14ac:dyDescent="0.25">
      <c r="A1026" s="1">
        <v>43893.708333333336</v>
      </c>
      <c r="B1026" s="2" t="s">
        <v>2</v>
      </c>
      <c r="C1026">
        <v>13</v>
      </c>
      <c r="D1026" s="2" t="s">
        <v>17</v>
      </c>
      <c r="E1026">
        <v>69</v>
      </c>
      <c r="F1026" s="2" t="s">
        <v>41</v>
      </c>
      <c r="G1026" s="2" t="s">
        <v>42</v>
      </c>
      <c r="H1026">
        <v>4235103167</v>
      </c>
      <c r="I1026">
        <v>1416754574</v>
      </c>
      <c r="J1026">
        <v>0</v>
      </c>
    </row>
    <row r="1027" spans="1:10" x14ac:dyDescent="0.25">
      <c r="A1027" s="1">
        <v>43893.708333333336</v>
      </c>
      <c r="B1027" s="2" t="s">
        <v>2</v>
      </c>
      <c r="C1027">
        <v>13</v>
      </c>
      <c r="D1027" s="2" t="s">
        <v>17</v>
      </c>
      <c r="E1027">
        <v>66</v>
      </c>
      <c r="F1027" s="2" t="s">
        <v>43</v>
      </c>
      <c r="G1027" s="2" t="s">
        <v>44</v>
      </c>
      <c r="H1027">
        <v>4235122196</v>
      </c>
      <c r="I1027">
        <v>1339843823</v>
      </c>
      <c r="J1027">
        <v>1</v>
      </c>
    </row>
    <row r="1028" spans="1:10" x14ac:dyDescent="0.25">
      <c r="A1028" s="1">
        <v>43893.708333333336</v>
      </c>
      <c r="B1028" s="2" t="s">
        <v>2</v>
      </c>
      <c r="C1028">
        <v>13</v>
      </c>
      <c r="D1028" s="2" t="s">
        <v>17</v>
      </c>
      <c r="E1028">
        <v>68</v>
      </c>
      <c r="F1028" s="2" t="s">
        <v>45</v>
      </c>
      <c r="G1028" s="2" t="s">
        <v>46</v>
      </c>
      <c r="H1028">
        <v>4246458398</v>
      </c>
      <c r="I1028">
        <v>1421364822</v>
      </c>
      <c r="J1028">
        <v>1</v>
      </c>
    </row>
    <row r="1029" spans="1:10" x14ac:dyDescent="0.25">
      <c r="A1029" s="1">
        <v>43893.708333333336</v>
      </c>
      <c r="B1029" s="2" t="s">
        <v>2</v>
      </c>
      <c r="C1029">
        <v>13</v>
      </c>
      <c r="D1029" s="2" t="s">
        <v>17</v>
      </c>
      <c r="E1029">
        <v>67</v>
      </c>
      <c r="F1029" s="2" t="s">
        <v>47</v>
      </c>
      <c r="G1029" s="2" t="s">
        <v>48</v>
      </c>
      <c r="H1029">
        <v>426589177</v>
      </c>
      <c r="I1029">
        <v>1370439971</v>
      </c>
      <c r="J1029">
        <v>3</v>
      </c>
    </row>
    <row r="1030" spans="1:10" x14ac:dyDescent="0.25">
      <c r="A1030" s="1">
        <v>43893.708333333336</v>
      </c>
      <c r="B1030" s="2" t="s">
        <v>2</v>
      </c>
      <c r="C1030">
        <v>13</v>
      </c>
      <c r="D1030" s="2" t="s">
        <v>17</v>
      </c>
      <c r="E1030">
        <v>979</v>
      </c>
      <c r="F1030" s="2" t="s">
        <v>49</v>
      </c>
      <c r="G1030" s="2" t="s">
        <v>50</v>
      </c>
      <c r="H1030">
        <v>0</v>
      </c>
      <c r="I1030">
        <v>0</v>
      </c>
      <c r="J1030">
        <v>1</v>
      </c>
    </row>
    <row r="1031" spans="1:10" x14ac:dyDescent="0.25">
      <c r="A1031" s="1">
        <v>43893.708333333336</v>
      </c>
      <c r="B1031" s="2" t="s">
        <v>2</v>
      </c>
      <c r="C1031">
        <v>17</v>
      </c>
      <c r="D1031" s="2" t="s">
        <v>18</v>
      </c>
      <c r="E1031">
        <v>77</v>
      </c>
      <c r="F1031" s="2" t="s">
        <v>51</v>
      </c>
      <c r="G1031" s="2" t="s">
        <v>52</v>
      </c>
      <c r="H1031">
        <v>4066751177</v>
      </c>
      <c r="I1031">
        <v>1659792442</v>
      </c>
      <c r="J1031">
        <v>0</v>
      </c>
    </row>
    <row r="1032" spans="1:10" x14ac:dyDescent="0.25">
      <c r="A1032" s="1">
        <v>43893.708333333336</v>
      </c>
      <c r="B1032" s="2" t="s">
        <v>2</v>
      </c>
      <c r="C1032">
        <v>17</v>
      </c>
      <c r="D1032" s="2" t="s">
        <v>18</v>
      </c>
      <c r="E1032">
        <v>76</v>
      </c>
      <c r="F1032" s="2" t="s">
        <v>53</v>
      </c>
      <c r="G1032" s="2" t="s">
        <v>54</v>
      </c>
      <c r="H1032">
        <v>4063947052</v>
      </c>
      <c r="I1032">
        <v>1580514834</v>
      </c>
      <c r="J1032">
        <v>1</v>
      </c>
    </row>
    <row r="1033" spans="1:10" x14ac:dyDescent="0.25">
      <c r="A1033" s="1">
        <v>43893.708333333336</v>
      </c>
      <c r="B1033" s="2" t="s">
        <v>2</v>
      </c>
      <c r="C1033">
        <v>17</v>
      </c>
      <c r="D1033" s="2" t="s">
        <v>18</v>
      </c>
      <c r="E1033">
        <v>980</v>
      </c>
      <c r="F1033" s="2" t="s">
        <v>49</v>
      </c>
      <c r="G1033" s="2" t="s">
        <v>50</v>
      </c>
      <c r="H1033">
        <v>0</v>
      </c>
      <c r="I1033">
        <v>0</v>
      </c>
      <c r="J1033">
        <v>0</v>
      </c>
    </row>
    <row r="1034" spans="1:10" x14ac:dyDescent="0.25">
      <c r="A1034" s="1">
        <v>43893.708333333336</v>
      </c>
      <c r="B1034" s="2" t="s">
        <v>2</v>
      </c>
      <c r="C1034">
        <v>4</v>
      </c>
      <c r="D1034" s="2" t="s">
        <v>19</v>
      </c>
      <c r="E1034">
        <v>21</v>
      </c>
      <c r="F1034" s="2" t="s">
        <v>55</v>
      </c>
      <c r="G1034" s="2" t="s">
        <v>56</v>
      </c>
      <c r="H1034">
        <v>4649933453</v>
      </c>
      <c r="I1034">
        <v>1135662422</v>
      </c>
      <c r="J1034">
        <v>1</v>
      </c>
    </row>
    <row r="1035" spans="1:10" x14ac:dyDescent="0.25">
      <c r="A1035" s="1">
        <v>43893.708333333336</v>
      </c>
      <c r="B1035" s="2" t="s">
        <v>2</v>
      </c>
      <c r="C1035">
        <v>4</v>
      </c>
      <c r="D1035" s="2" t="s">
        <v>19</v>
      </c>
      <c r="E1035">
        <v>981</v>
      </c>
      <c r="F1035" s="2" t="s">
        <v>49</v>
      </c>
      <c r="G1035" s="2" t="s">
        <v>50</v>
      </c>
      <c r="H1035">
        <v>0</v>
      </c>
      <c r="I1035">
        <v>0</v>
      </c>
      <c r="J1035">
        <v>0</v>
      </c>
    </row>
    <row r="1036" spans="1:10" x14ac:dyDescent="0.25">
      <c r="A1036" s="1">
        <v>43893.708333333336</v>
      </c>
      <c r="B1036" s="2" t="s">
        <v>2</v>
      </c>
      <c r="C1036">
        <v>18</v>
      </c>
      <c r="D1036" s="2" t="s">
        <v>20</v>
      </c>
      <c r="E1036">
        <v>79</v>
      </c>
      <c r="F1036" s="2" t="s">
        <v>57</v>
      </c>
      <c r="G1036" s="2" t="s">
        <v>58</v>
      </c>
      <c r="H1036">
        <v>3890597598</v>
      </c>
      <c r="I1036">
        <v>1659440194</v>
      </c>
      <c r="J1036">
        <v>0</v>
      </c>
    </row>
    <row r="1037" spans="1:10" x14ac:dyDescent="0.25">
      <c r="A1037" s="1">
        <v>43893.708333333336</v>
      </c>
      <c r="B1037" s="2" t="s">
        <v>2</v>
      </c>
      <c r="C1037">
        <v>18</v>
      </c>
      <c r="D1037" s="2" t="s">
        <v>20</v>
      </c>
      <c r="E1037">
        <v>78</v>
      </c>
      <c r="F1037" s="2" t="s">
        <v>59</v>
      </c>
      <c r="G1037" s="2" t="s">
        <v>60</v>
      </c>
      <c r="H1037">
        <v>3929308681</v>
      </c>
      <c r="I1037">
        <v>1625609692</v>
      </c>
      <c r="J1037">
        <v>1</v>
      </c>
    </row>
    <row r="1038" spans="1:10" x14ac:dyDescent="0.25">
      <c r="A1038" s="1">
        <v>43893.708333333336</v>
      </c>
      <c r="B1038" s="2" t="s">
        <v>2</v>
      </c>
      <c r="C1038">
        <v>18</v>
      </c>
      <c r="D1038" s="2" t="s">
        <v>20</v>
      </c>
      <c r="E1038">
        <v>101</v>
      </c>
      <c r="F1038" s="2" t="s">
        <v>61</v>
      </c>
      <c r="G1038" s="2" t="s">
        <v>62</v>
      </c>
      <c r="H1038">
        <v>3908036878</v>
      </c>
      <c r="I1038">
        <v>1712538864</v>
      </c>
      <c r="J1038">
        <v>0</v>
      </c>
    </row>
    <row r="1039" spans="1:10" x14ac:dyDescent="0.25">
      <c r="A1039" s="1">
        <v>43893.708333333336</v>
      </c>
      <c r="B1039" s="2" t="s">
        <v>2</v>
      </c>
      <c r="C1039">
        <v>18</v>
      </c>
      <c r="D1039" s="2" t="s">
        <v>20</v>
      </c>
      <c r="E1039">
        <v>80</v>
      </c>
      <c r="F1039" s="2" t="s">
        <v>63</v>
      </c>
      <c r="G1039" s="2" t="s">
        <v>64</v>
      </c>
      <c r="H1039">
        <v>3810922769</v>
      </c>
      <c r="I1039">
        <v>156434527</v>
      </c>
      <c r="J1039">
        <v>0</v>
      </c>
    </row>
    <row r="1040" spans="1:10" x14ac:dyDescent="0.25">
      <c r="A1040" s="1">
        <v>43893.708333333336</v>
      </c>
      <c r="B1040" s="2" t="s">
        <v>2</v>
      </c>
      <c r="C1040">
        <v>18</v>
      </c>
      <c r="D1040" s="2" t="s">
        <v>20</v>
      </c>
      <c r="E1040">
        <v>102</v>
      </c>
      <c r="F1040" s="2" t="s">
        <v>65</v>
      </c>
      <c r="G1040" s="2" t="s">
        <v>66</v>
      </c>
      <c r="H1040">
        <v>3867624147</v>
      </c>
      <c r="I1040">
        <v>1610157414</v>
      </c>
      <c r="J1040">
        <v>0</v>
      </c>
    </row>
    <row r="1041" spans="1:10" x14ac:dyDescent="0.25">
      <c r="A1041" s="1">
        <v>43893.708333333336</v>
      </c>
      <c r="B1041" s="2" t="s">
        <v>2</v>
      </c>
      <c r="C1041">
        <v>18</v>
      </c>
      <c r="D1041" s="2" t="s">
        <v>20</v>
      </c>
      <c r="E1041">
        <v>982</v>
      </c>
      <c r="F1041" s="2" t="s">
        <v>49</v>
      </c>
      <c r="G1041" s="2" t="s">
        <v>50</v>
      </c>
      <c r="H1041">
        <v>0</v>
      </c>
      <c r="I1041">
        <v>0</v>
      </c>
      <c r="J1041">
        <v>0</v>
      </c>
    </row>
    <row r="1042" spans="1:10" x14ac:dyDescent="0.25">
      <c r="A1042" s="1">
        <v>43893.708333333336</v>
      </c>
      <c r="B1042" s="2" t="s">
        <v>2</v>
      </c>
      <c r="C1042">
        <v>15</v>
      </c>
      <c r="D1042" s="2" t="s">
        <v>21</v>
      </c>
      <c r="E1042">
        <v>64</v>
      </c>
      <c r="F1042" s="2" t="s">
        <v>67</v>
      </c>
      <c r="G1042" s="2" t="s">
        <v>68</v>
      </c>
      <c r="H1042">
        <v>4091404699</v>
      </c>
      <c r="I1042">
        <v>1479528803</v>
      </c>
      <c r="J1042">
        <v>0</v>
      </c>
    </row>
    <row r="1043" spans="1:10" x14ac:dyDescent="0.25">
      <c r="A1043" s="1">
        <v>43893.708333333336</v>
      </c>
      <c r="B1043" s="2" t="s">
        <v>2</v>
      </c>
      <c r="C1043">
        <v>15</v>
      </c>
      <c r="D1043" s="2" t="s">
        <v>21</v>
      </c>
      <c r="E1043">
        <v>62</v>
      </c>
      <c r="F1043" s="2" t="s">
        <v>69</v>
      </c>
      <c r="G1043" s="2" t="s">
        <v>70</v>
      </c>
      <c r="H1043">
        <v>4112969987</v>
      </c>
      <c r="I1043">
        <v>1478151683</v>
      </c>
      <c r="J1043">
        <v>0</v>
      </c>
    </row>
    <row r="1044" spans="1:10" x14ac:dyDescent="0.25">
      <c r="A1044" s="1">
        <v>43893.708333333336</v>
      </c>
      <c r="B1044" s="2" t="s">
        <v>2</v>
      </c>
      <c r="C1044">
        <v>15</v>
      </c>
      <c r="D1044" s="2" t="s">
        <v>21</v>
      </c>
      <c r="E1044">
        <v>61</v>
      </c>
      <c r="F1044" s="2" t="s">
        <v>71</v>
      </c>
      <c r="G1044" s="2" t="s">
        <v>72</v>
      </c>
      <c r="H1044">
        <v>4107465878</v>
      </c>
      <c r="I1044">
        <v>1433240464</v>
      </c>
      <c r="J1044">
        <v>0</v>
      </c>
    </row>
    <row r="1045" spans="1:10" x14ac:dyDescent="0.25">
      <c r="A1045" s="1">
        <v>43893.708333333336</v>
      </c>
      <c r="B1045" s="2" t="s">
        <v>2</v>
      </c>
      <c r="C1045">
        <v>15</v>
      </c>
      <c r="D1045" s="2" t="s">
        <v>21</v>
      </c>
      <c r="E1045">
        <v>63</v>
      </c>
      <c r="F1045" s="2" t="s">
        <v>73</v>
      </c>
      <c r="G1045" s="2" t="s">
        <v>74</v>
      </c>
      <c r="H1045">
        <v>4083956555</v>
      </c>
      <c r="I1045">
        <v>1425084984</v>
      </c>
      <c r="J1045">
        <v>30</v>
      </c>
    </row>
    <row r="1046" spans="1:10" x14ac:dyDescent="0.25">
      <c r="A1046" s="1">
        <v>43893.708333333336</v>
      </c>
      <c r="B1046" s="2" t="s">
        <v>2</v>
      </c>
      <c r="C1046">
        <v>15</v>
      </c>
      <c r="D1046" s="2" t="s">
        <v>21</v>
      </c>
      <c r="E1046">
        <v>65</v>
      </c>
      <c r="F1046" s="2" t="s">
        <v>75</v>
      </c>
      <c r="G1046" s="2" t="s">
        <v>76</v>
      </c>
      <c r="H1046">
        <v>4067821961</v>
      </c>
      <c r="I1046">
        <v>147594026</v>
      </c>
      <c r="J1046">
        <v>0</v>
      </c>
    </row>
    <row r="1047" spans="1:10" x14ac:dyDescent="0.25">
      <c r="A1047" s="1">
        <v>43893.708333333336</v>
      </c>
      <c r="B1047" s="2" t="s">
        <v>2</v>
      </c>
      <c r="C1047">
        <v>15</v>
      </c>
      <c r="D1047" s="2" t="s">
        <v>21</v>
      </c>
      <c r="E1047">
        <v>983</v>
      </c>
      <c r="F1047" s="2" t="s">
        <v>49</v>
      </c>
      <c r="G1047" s="2" t="s">
        <v>50</v>
      </c>
      <c r="H1047">
        <v>0</v>
      </c>
      <c r="I1047">
        <v>0</v>
      </c>
      <c r="J1047">
        <v>0</v>
      </c>
    </row>
    <row r="1048" spans="1:10" x14ac:dyDescent="0.25">
      <c r="A1048" s="1">
        <v>43893.708333333336</v>
      </c>
      <c r="B1048" s="2" t="s">
        <v>2</v>
      </c>
      <c r="C1048">
        <v>8</v>
      </c>
      <c r="D1048" s="2" t="s">
        <v>22</v>
      </c>
      <c r="E1048">
        <v>37</v>
      </c>
      <c r="F1048" s="2" t="s">
        <v>77</v>
      </c>
      <c r="G1048" s="2" t="s">
        <v>78</v>
      </c>
      <c r="H1048">
        <v>4449436681</v>
      </c>
      <c r="I1048">
        <v>113417208</v>
      </c>
      <c r="J1048">
        <v>6</v>
      </c>
    </row>
    <row r="1049" spans="1:10" x14ac:dyDescent="0.25">
      <c r="A1049" s="1">
        <v>43893.708333333336</v>
      </c>
      <c r="B1049" s="2" t="s">
        <v>2</v>
      </c>
      <c r="C1049">
        <v>8</v>
      </c>
      <c r="D1049" s="2" t="s">
        <v>22</v>
      </c>
      <c r="E1049">
        <v>38</v>
      </c>
      <c r="F1049" s="2" t="s">
        <v>79</v>
      </c>
      <c r="G1049" s="2" t="s">
        <v>80</v>
      </c>
      <c r="H1049">
        <v>4483599085</v>
      </c>
      <c r="I1049">
        <v>1161868934</v>
      </c>
      <c r="J1049">
        <v>0</v>
      </c>
    </row>
    <row r="1050" spans="1:10" x14ac:dyDescent="0.25">
      <c r="A1050" s="1">
        <v>43893.708333333336</v>
      </c>
      <c r="B1050" s="2" t="s">
        <v>2</v>
      </c>
      <c r="C1050">
        <v>8</v>
      </c>
      <c r="D1050" s="2" t="s">
        <v>22</v>
      </c>
      <c r="E1050">
        <v>40</v>
      </c>
      <c r="F1050" s="2" t="s">
        <v>81</v>
      </c>
      <c r="G1050" s="2" t="s">
        <v>82</v>
      </c>
      <c r="H1050">
        <v>4422268559</v>
      </c>
      <c r="I1050">
        <v>1204068608</v>
      </c>
      <c r="J1050">
        <v>1</v>
      </c>
    </row>
    <row r="1051" spans="1:10" x14ac:dyDescent="0.25">
      <c r="A1051" s="1">
        <v>43893.708333333336</v>
      </c>
      <c r="B1051" s="2" t="s">
        <v>2</v>
      </c>
      <c r="C1051">
        <v>8</v>
      </c>
      <c r="D1051" s="2" t="s">
        <v>22</v>
      </c>
      <c r="E1051">
        <v>36</v>
      </c>
      <c r="F1051" s="2" t="s">
        <v>83</v>
      </c>
      <c r="G1051" s="2" t="s">
        <v>84</v>
      </c>
      <c r="H1051">
        <v>4464600009</v>
      </c>
      <c r="I1051">
        <v>1092615487</v>
      </c>
      <c r="J1051">
        <v>33</v>
      </c>
    </row>
    <row r="1052" spans="1:10" x14ac:dyDescent="0.25">
      <c r="A1052" s="1">
        <v>43893.708333333336</v>
      </c>
      <c r="B1052" s="2" t="s">
        <v>2</v>
      </c>
      <c r="C1052">
        <v>8</v>
      </c>
      <c r="D1052" s="2" t="s">
        <v>22</v>
      </c>
      <c r="E1052">
        <v>34</v>
      </c>
      <c r="F1052" s="2" t="s">
        <v>85</v>
      </c>
      <c r="G1052" s="2" t="s">
        <v>86</v>
      </c>
      <c r="H1052">
        <v>4480107394</v>
      </c>
      <c r="I1052">
        <v>1032834985</v>
      </c>
      <c r="J1052">
        <v>84</v>
      </c>
    </row>
    <row r="1053" spans="1:10" x14ac:dyDescent="0.25">
      <c r="A1053" s="1">
        <v>43893.708333333336</v>
      </c>
      <c r="B1053" s="2" t="s">
        <v>2</v>
      </c>
      <c r="C1053">
        <v>8</v>
      </c>
      <c r="D1053" s="2" t="s">
        <v>22</v>
      </c>
      <c r="E1053">
        <v>33</v>
      </c>
      <c r="F1053" s="2" t="s">
        <v>87</v>
      </c>
      <c r="G1053" s="2" t="s">
        <v>88</v>
      </c>
      <c r="H1053">
        <v>4505193462</v>
      </c>
      <c r="I1053">
        <v>9692632596</v>
      </c>
      <c r="J1053">
        <v>256</v>
      </c>
    </row>
    <row r="1054" spans="1:10" x14ac:dyDescent="0.25">
      <c r="A1054" s="1">
        <v>43893.708333333336</v>
      </c>
      <c r="B1054" s="2" t="s">
        <v>2</v>
      </c>
      <c r="C1054">
        <v>8</v>
      </c>
      <c r="D1054" s="2" t="s">
        <v>22</v>
      </c>
      <c r="E1054">
        <v>39</v>
      </c>
      <c r="F1054" s="2" t="s">
        <v>89</v>
      </c>
      <c r="G1054" s="2" t="s">
        <v>90</v>
      </c>
      <c r="H1054">
        <v>4441722493</v>
      </c>
      <c r="I1054">
        <v>1219913936</v>
      </c>
      <c r="J1054">
        <v>2</v>
      </c>
    </row>
    <row r="1055" spans="1:10" x14ac:dyDescent="0.25">
      <c r="A1055" s="1">
        <v>43893.708333333336</v>
      </c>
      <c r="B1055" s="2" t="s">
        <v>2</v>
      </c>
      <c r="C1055">
        <v>8</v>
      </c>
      <c r="D1055" s="2" t="s">
        <v>22</v>
      </c>
      <c r="E1055">
        <v>35</v>
      </c>
      <c r="F1055" s="2" t="s">
        <v>91</v>
      </c>
      <c r="G1055" s="2" t="s">
        <v>92</v>
      </c>
      <c r="H1055">
        <v>4469735289</v>
      </c>
      <c r="I1055">
        <v>1063007973</v>
      </c>
      <c r="J1055">
        <v>14</v>
      </c>
    </row>
    <row r="1056" spans="1:10" x14ac:dyDescent="0.25">
      <c r="A1056" s="1">
        <v>43893.708333333336</v>
      </c>
      <c r="B1056" s="2" t="s">
        <v>2</v>
      </c>
      <c r="C1056">
        <v>8</v>
      </c>
      <c r="D1056" s="2" t="s">
        <v>22</v>
      </c>
      <c r="E1056">
        <v>99</v>
      </c>
      <c r="F1056" s="2" t="s">
        <v>93</v>
      </c>
      <c r="G1056" s="2" t="s">
        <v>94</v>
      </c>
      <c r="H1056">
        <v>4406090087</v>
      </c>
      <c r="I1056">
        <v>125656295</v>
      </c>
      <c r="J1056">
        <v>24</v>
      </c>
    </row>
    <row r="1057" spans="1:10" x14ac:dyDescent="0.25">
      <c r="A1057" s="1">
        <v>43893.708333333336</v>
      </c>
      <c r="B1057" s="2" t="s">
        <v>2</v>
      </c>
      <c r="C1057">
        <v>8</v>
      </c>
      <c r="D1057" s="2" t="s">
        <v>22</v>
      </c>
      <c r="E1057">
        <v>984</v>
      </c>
      <c r="F1057" s="2" t="s">
        <v>49</v>
      </c>
      <c r="G1057" s="2" t="s">
        <v>50</v>
      </c>
      <c r="H1057">
        <v>0</v>
      </c>
      <c r="I1057">
        <v>0</v>
      </c>
      <c r="J1057">
        <v>0</v>
      </c>
    </row>
    <row r="1058" spans="1:10" x14ac:dyDescent="0.25">
      <c r="A1058" s="1">
        <v>43893.708333333336</v>
      </c>
      <c r="B1058" s="2" t="s">
        <v>2</v>
      </c>
      <c r="C1058">
        <v>6</v>
      </c>
      <c r="D1058" s="2" t="s">
        <v>23</v>
      </c>
      <c r="E1058">
        <v>31</v>
      </c>
      <c r="F1058" s="2" t="s">
        <v>95</v>
      </c>
      <c r="G1058" s="2" t="s">
        <v>96</v>
      </c>
      <c r="H1058">
        <v>4594149817</v>
      </c>
      <c r="I1058">
        <v>1362212502</v>
      </c>
      <c r="J1058">
        <v>3</v>
      </c>
    </row>
    <row r="1059" spans="1:10" x14ac:dyDescent="0.25">
      <c r="A1059" s="1">
        <v>43893.708333333336</v>
      </c>
      <c r="B1059" s="2" t="s">
        <v>2</v>
      </c>
      <c r="C1059">
        <v>6</v>
      </c>
      <c r="D1059" s="2" t="s">
        <v>23</v>
      </c>
      <c r="E1059">
        <v>93</v>
      </c>
      <c r="F1059" s="2" t="s">
        <v>97</v>
      </c>
      <c r="G1059" s="2" t="s">
        <v>98</v>
      </c>
      <c r="H1059">
        <v>4595443546</v>
      </c>
      <c r="I1059">
        <v>1266002909</v>
      </c>
      <c r="J1059">
        <v>0</v>
      </c>
    </row>
    <row r="1060" spans="1:10" x14ac:dyDescent="0.25">
      <c r="A1060" s="1">
        <v>43893.708333333336</v>
      </c>
      <c r="B1060" s="2" t="s">
        <v>2</v>
      </c>
      <c r="C1060">
        <v>6</v>
      </c>
      <c r="D1060" s="2" t="s">
        <v>23</v>
      </c>
      <c r="E1060">
        <v>32</v>
      </c>
      <c r="F1060" s="2" t="s">
        <v>99</v>
      </c>
      <c r="G1060" s="2" t="s">
        <v>100</v>
      </c>
      <c r="H1060">
        <v>456494354</v>
      </c>
      <c r="I1060">
        <v>1376813649</v>
      </c>
      <c r="J1060">
        <v>2</v>
      </c>
    </row>
    <row r="1061" spans="1:10" x14ac:dyDescent="0.25">
      <c r="A1061" s="1">
        <v>43893.708333333336</v>
      </c>
      <c r="B1061" s="2" t="s">
        <v>2</v>
      </c>
      <c r="C1061">
        <v>6</v>
      </c>
      <c r="D1061" s="2" t="s">
        <v>23</v>
      </c>
      <c r="E1061">
        <v>30</v>
      </c>
      <c r="F1061" s="2" t="s">
        <v>101</v>
      </c>
      <c r="G1061" s="2" t="s">
        <v>102</v>
      </c>
      <c r="H1061">
        <v>4606255516</v>
      </c>
      <c r="I1061">
        <v>132348383</v>
      </c>
      <c r="J1061">
        <v>8</v>
      </c>
    </row>
    <row r="1062" spans="1:10" x14ac:dyDescent="0.25">
      <c r="A1062" s="1">
        <v>43893.708333333336</v>
      </c>
      <c r="B1062" s="2" t="s">
        <v>2</v>
      </c>
      <c r="C1062">
        <v>6</v>
      </c>
      <c r="D1062" s="2" t="s">
        <v>23</v>
      </c>
      <c r="E1062">
        <v>985</v>
      </c>
      <c r="F1062" s="2" t="s">
        <v>49</v>
      </c>
      <c r="G1062" s="2" t="s">
        <v>50</v>
      </c>
      <c r="H1062">
        <v>0</v>
      </c>
      <c r="I1062">
        <v>0</v>
      </c>
      <c r="J1062">
        <v>0</v>
      </c>
    </row>
    <row r="1063" spans="1:10" x14ac:dyDescent="0.25">
      <c r="A1063" s="1">
        <v>43893.708333333336</v>
      </c>
      <c r="B1063" s="2" t="s">
        <v>2</v>
      </c>
      <c r="C1063">
        <v>12</v>
      </c>
      <c r="D1063" s="2" t="s">
        <v>24</v>
      </c>
      <c r="E1063">
        <v>60</v>
      </c>
      <c r="F1063" s="2" t="s">
        <v>103</v>
      </c>
      <c r="G1063" s="2" t="s">
        <v>104</v>
      </c>
      <c r="H1063">
        <v>4163964569</v>
      </c>
      <c r="I1063">
        <v>1335117161</v>
      </c>
      <c r="J1063">
        <v>0</v>
      </c>
    </row>
    <row r="1064" spans="1:10" x14ac:dyDescent="0.25">
      <c r="A1064" s="1">
        <v>43893.708333333336</v>
      </c>
      <c r="B1064" s="2" t="s">
        <v>2</v>
      </c>
      <c r="C1064">
        <v>12</v>
      </c>
      <c r="D1064" s="2" t="s">
        <v>24</v>
      </c>
      <c r="E1064">
        <v>59</v>
      </c>
      <c r="F1064" s="2" t="s">
        <v>105</v>
      </c>
      <c r="G1064" s="2" t="s">
        <v>106</v>
      </c>
      <c r="H1064">
        <v>4146759465</v>
      </c>
      <c r="I1064">
        <v>1290368482</v>
      </c>
      <c r="J1064">
        <v>0</v>
      </c>
    </row>
    <row r="1065" spans="1:10" x14ac:dyDescent="0.25">
      <c r="A1065" s="1">
        <v>43893.708333333336</v>
      </c>
      <c r="B1065" s="2" t="s">
        <v>2</v>
      </c>
      <c r="C1065">
        <v>12</v>
      </c>
      <c r="D1065" s="2" t="s">
        <v>24</v>
      </c>
      <c r="E1065">
        <v>57</v>
      </c>
      <c r="F1065" s="2" t="s">
        <v>107</v>
      </c>
      <c r="G1065" s="2" t="s">
        <v>108</v>
      </c>
      <c r="H1065">
        <v>4240488444</v>
      </c>
      <c r="I1065">
        <v>1286205939</v>
      </c>
      <c r="J1065">
        <v>0</v>
      </c>
    </row>
    <row r="1066" spans="1:10" x14ac:dyDescent="0.25">
      <c r="A1066" s="1">
        <v>43893.708333333336</v>
      </c>
      <c r="B1066" s="2" t="s">
        <v>2</v>
      </c>
      <c r="C1066">
        <v>12</v>
      </c>
      <c r="D1066" s="2" t="s">
        <v>24</v>
      </c>
      <c r="E1066">
        <v>58</v>
      </c>
      <c r="F1066" s="2" t="s">
        <v>109</v>
      </c>
      <c r="G1066" s="2" t="s">
        <v>110</v>
      </c>
      <c r="H1066">
        <v>4189277044</v>
      </c>
      <c r="I1066">
        <v>1248366722</v>
      </c>
      <c r="J1066">
        <v>14</v>
      </c>
    </row>
    <row r="1067" spans="1:10" x14ac:dyDescent="0.25">
      <c r="A1067" s="1">
        <v>43893.708333333336</v>
      </c>
      <c r="B1067" s="2" t="s">
        <v>2</v>
      </c>
      <c r="C1067">
        <v>12</v>
      </c>
      <c r="D1067" s="2" t="s">
        <v>24</v>
      </c>
      <c r="E1067">
        <v>56</v>
      </c>
      <c r="F1067" s="2" t="s">
        <v>111</v>
      </c>
      <c r="G1067" s="2" t="s">
        <v>112</v>
      </c>
      <c r="H1067">
        <v>424173828</v>
      </c>
      <c r="I1067">
        <v>1210473416</v>
      </c>
      <c r="J1067">
        <v>0</v>
      </c>
    </row>
    <row r="1068" spans="1:10" x14ac:dyDescent="0.25">
      <c r="A1068" s="1">
        <v>43893.708333333336</v>
      </c>
      <c r="B1068" s="2" t="s">
        <v>2</v>
      </c>
      <c r="C1068">
        <v>12</v>
      </c>
      <c r="D1068" s="2" t="s">
        <v>24</v>
      </c>
      <c r="E1068">
        <v>986</v>
      </c>
      <c r="F1068" s="2" t="s">
        <v>49</v>
      </c>
      <c r="G1068" s="2" t="s">
        <v>50</v>
      </c>
      <c r="H1068">
        <v>0</v>
      </c>
      <c r="I1068">
        <v>0</v>
      </c>
      <c r="J1068">
        <v>0</v>
      </c>
    </row>
    <row r="1069" spans="1:10" x14ac:dyDescent="0.25">
      <c r="A1069" s="1">
        <v>43893.708333333336</v>
      </c>
      <c r="B1069" s="2" t="s">
        <v>2</v>
      </c>
      <c r="C1069">
        <v>7</v>
      </c>
      <c r="D1069" s="2" t="s">
        <v>25</v>
      </c>
      <c r="E1069">
        <v>10</v>
      </c>
      <c r="F1069" s="2" t="s">
        <v>113</v>
      </c>
      <c r="G1069" s="2" t="s">
        <v>114</v>
      </c>
      <c r="H1069">
        <v>4441149314</v>
      </c>
      <c r="I1069">
        <v>89326992</v>
      </c>
      <c r="J1069">
        <v>1</v>
      </c>
    </row>
    <row r="1070" spans="1:10" x14ac:dyDescent="0.25">
      <c r="A1070" s="1">
        <v>43893.708333333336</v>
      </c>
      <c r="B1070" s="2" t="s">
        <v>2</v>
      </c>
      <c r="C1070">
        <v>7</v>
      </c>
      <c r="D1070" s="2" t="s">
        <v>25</v>
      </c>
      <c r="E1070">
        <v>8</v>
      </c>
      <c r="F1070" s="2" t="s">
        <v>115</v>
      </c>
      <c r="G1070" s="2" t="s">
        <v>116</v>
      </c>
      <c r="H1070">
        <v>4388570648</v>
      </c>
      <c r="I1070">
        <v>8027850298</v>
      </c>
      <c r="J1070">
        <v>2</v>
      </c>
    </row>
    <row r="1071" spans="1:10" x14ac:dyDescent="0.25">
      <c r="A1071" s="1">
        <v>43893.708333333336</v>
      </c>
      <c r="B1071" s="2" t="s">
        <v>2</v>
      </c>
      <c r="C1071">
        <v>7</v>
      </c>
      <c r="D1071" s="2" t="s">
        <v>25</v>
      </c>
      <c r="E1071">
        <v>11</v>
      </c>
      <c r="F1071" s="2" t="s">
        <v>117</v>
      </c>
      <c r="G1071" s="2" t="s">
        <v>118</v>
      </c>
      <c r="H1071">
        <v>4410704991</v>
      </c>
      <c r="I1071">
        <v>98281897</v>
      </c>
      <c r="J1071">
        <v>1</v>
      </c>
    </row>
    <row r="1072" spans="1:10" x14ac:dyDescent="0.25">
      <c r="A1072" s="1">
        <v>43893.708333333336</v>
      </c>
      <c r="B1072" s="2" t="s">
        <v>2</v>
      </c>
      <c r="C1072">
        <v>7</v>
      </c>
      <c r="D1072" s="2" t="s">
        <v>25</v>
      </c>
      <c r="E1072">
        <v>9</v>
      </c>
      <c r="F1072" s="2" t="s">
        <v>119</v>
      </c>
      <c r="G1072" s="2" t="s">
        <v>120</v>
      </c>
      <c r="H1072">
        <v>4430750461</v>
      </c>
      <c r="I1072">
        <v>8481108654</v>
      </c>
      <c r="J1072">
        <v>20</v>
      </c>
    </row>
    <row r="1073" spans="1:10" x14ac:dyDescent="0.25">
      <c r="A1073" s="1">
        <v>43893.708333333336</v>
      </c>
      <c r="B1073" s="2" t="s">
        <v>2</v>
      </c>
      <c r="C1073">
        <v>7</v>
      </c>
      <c r="D1073" s="2" t="s">
        <v>25</v>
      </c>
      <c r="E1073">
        <v>987</v>
      </c>
      <c r="F1073" s="2" t="s">
        <v>49</v>
      </c>
      <c r="G1073" s="2" t="s">
        <v>50</v>
      </c>
      <c r="H1073">
        <v>0</v>
      </c>
      <c r="I1073">
        <v>0</v>
      </c>
      <c r="J1073">
        <v>0</v>
      </c>
    </row>
    <row r="1074" spans="1:10" x14ac:dyDescent="0.25">
      <c r="A1074" s="1">
        <v>43893.708333333336</v>
      </c>
      <c r="B1074" s="2" t="s">
        <v>2</v>
      </c>
      <c r="C1074">
        <v>3</v>
      </c>
      <c r="D1074" s="2" t="s">
        <v>26</v>
      </c>
      <c r="E1074">
        <v>16</v>
      </c>
      <c r="F1074" s="2" t="s">
        <v>121</v>
      </c>
      <c r="G1074" s="2" t="s">
        <v>122</v>
      </c>
      <c r="H1074">
        <v>4569441368</v>
      </c>
      <c r="I1074">
        <v>9668424528</v>
      </c>
      <c r="J1074">
        <v>372</v>
      </c>
    </row>
    <row r="1075" spans="1:10" x14ac:dyDescent="0.25">
      <c r="A1075" s="1">
        <v>43893.708333333336</v>
      </c>
      <c r="B1075" s="2" t="s">
        <v>2</v>
      </c>
      <c r="C1075">
        <v>3</v>
      </c>
      <c r="D1075" s="2" t="s">
        <v>26</v>
      </c>
      <c r="E1075">
        <v>17</v>
      </c>
      <c r="F1075" s="2" t="s">
        <v>123</v>
      </c>
      <c r="G1075" s="2" t="s">
        <v>124</v>
      </c>
      <c r="H1075">
        <v>4553993052</v>
      </c>
      <c r="I1075">
        <v>1021910323</v>
      </c>
      <c r="J1075">
        <v>86</v>
      </c>
    </row>
    <row r="1076" spans="1:10" x14ac:dyDescent="0.25">
      <c r="A1076" s="1">
        <v>43893.708333333336</v>
      </c>
      <c r="B1076" s="2" t="s">
        <v>2</v>
      </c>
      <c r="C1076">
        <v>3</v>
      </c>
      <c r="D1076" s="2" t="s">
        <v>26</v>
      </c>
      <c r="E1076">
        <v>13</v>
      </c>
      <c r="F1076" s="2" t="s">
        <v>125</v>
      </c>
      <c r="G1076" s="2" t="s">
        <v>126</v>
      </c>
      <c r="H1076">
        <v>458099912</v>
      </c>
      <c r="I1076">
        <v>9085159546</v>
      </c>
      <c r="J1076">
        <v>4</v>
      </c>
    </row>
    <row r="1077" spans="1:10" x14ac:dyDescent="0.25">
      <c r="A1077" s="1">
        <v>43893.708333333336</v>
      </c>
      <c r="B1077" s="2" t="s">
        <v>2</v>
      </c>
      <c r="C1077">
        <v>3</v>
      </c>
      <c r="D1077" s="2" t="s">
        <v>26</v>
      </c>
      <c r="E1077">
        <v>19</v>
      </c>
      <c r="F1077" s="2" t="s">
        <v>127</v>
      </c>
      <c r="G1077" s="2" t="s">
        <v>128</v>
      </c>
      <c r="H1077">
        <v>4513336675</v>
      </c>
      <c r="I1077">
        <v>1002420865</v>
      </c>
      <c r="J1077">
        <v>287</v>
      </c>
    </row>
    <row r="1078" spans="1:10" x14ac:dyDescent="0.25">
      <c r="A1078" s="1">
        <v>43893.708333333336</v>
      </c>
      <c r="B1078" s="2" t="s">
        <v>2</v>
      </c>
      <c r="C1078">
        <v>3</v>
      </c>
      <c r="D1078" s="2" t="s">
        <v>26</v>
      </c>
      <c r="E1078">
        <v>97</v>
      </c>
      <c r="F1078" s="2" t="s">
        <v>129</v>
      </c>
      <c r="G1078" s="2" t="s">
        <v>130</v>
      </c>
      <c r="H1078">
        <v>4585575781</v>
      </c>
      <c r="I1078">
        <v>9393392246</v>
      </c>
      <c r="J1078">
        <v>4</v>
      </c>
    </row>
    <row r="1079" spans="1:10" x14ac:dyDescent="0.25">
      <c r="A1079" s="1">
        <v>43893.708333333336</v>
      </c>
      <c r="B1079" s="2" t="s">
        <v>2</v>
      </c>
      <c r="C1079">
        <v>3</v>
      </c>
      <c r="D1079" s="2" t="s">
        <v>26</v>
      </c>
      <c r="E1079">
        <v>98</v>
      </c>
      <c r="F1079" s="2" t="s">
        <v>131</v>
      </c>
      <c r="G1079" s="2" t="s">
        <v>132</v>
      </c>
      <c r="H1079">
        <v>4531440693</v>
      </c>
      <c r="I1079">
        <v>9503720769</v>
      </c>
      <c r="J1079">
        <v>482</v>
      </c>
    </row>
    <row r="1080" spans="1:10" x14ac:dyDescent="0.25">
      <c r="A1080" s="1">
        <v>43893.708333333336</v>
      </c>
      <c r="B1080" s="2" t="s">
        <v>2</v>
      </c>
      <c r="C1080">
        <v>3</v>
      </c>
      <c r="D1080" s="2" t="s">
        <v>26</v>
      </c>
      <c r="E1080">
        <v>20</v>
      </c>
      <c r="F1080" s="2" t="s">
        <v>133</v>
      </c>
      <c r="G1080" s="2" t="s">
        <v>134</v>
      </c>
      <c r="H1080">
        <v>4515726772</v>
      </c>
      <c r="I1080">
        <v>1079277363</v>
      </c>
      <c r="J1080">
        <v>15</v>
      </c>
    </row>
    <row r="1081" spans="1:10" x14ac:dyDescent="0.25">
      <c r="A1081" s="1">
        <v>43893.708333333336</v>
      </c>
      <c r="B1081" s="2" t="s">
        <v>2</v>
      </c>
      <c r="C1081">
        <v>3</v>
      </c>
      <c r="D1081" s="2" t="s">
        <v>26</v>
      </c>
      <c r="E1081">
        <v>15</v>
      </c>
      <c r="F1081" s="2" t="s">
        <v>135</v>
      </c>
      <c r="G1081" s="2" t="s">
        <v>136</v>
      </c>
      <c r="H1081">
        <v>4546679409</v>
      </c>
      <c r="I1081">
        <v>9190347404</v>
      </c>
      <c r="J1081">
        <v>93</v>
      </c>
    </row>
    <row r="1082" spans="1:10" x14ac:dyDescent="0.25">
      <c r="A1082" s="1">
        <v>43893.708333333336</v>
      </c>
      <c r="B1082" s="2" t="s">
        <v>2</v>
      </c>
      <c r="C1082">
        <v>3</v>
      </c>
      <c r="D1082" s="2" t="s">
        <v>26</v>
      </c>
      <c r="E1082">
        <v>108</v>
      </c>
      <c r="F1082" s="2" t="s">
        <v>137</v>
      </c>
      <c r="G1082" s="2" t="s">
        <v>138</v>
      </c>
      <c r="H1082">
        <v>4558439043</v>
      </c>
      <c r="I1082">
        <v>9273582472</v>
      </c>
      <c r="J1082">
        <v>9</v>
      </c>
    </row>
    <row r="1083" spans="1:10" x14ac:dyDescent="0.25">
      <c r="A1083" s="1">
        <v>43893.708333333336</v>
      </c>
      <c r="B1083" s="2" t="s">
        <v>2</v>
      </c>
      <c r="C1083">
        <v>3</v>
      </c>
      <c r="D1083" s="2" t="s">
        <v>26</v>
      </c>
      <c r="E1083">
        <v>18</v>
      </c>
      <c r="F1083" s="2" t="s">
        <v>139</v>
      </c>
      <c r="G1083" s="2" t="s">
        <v>140</v>
      </c>
      <c r="H1083">
        <v>4518509264</v>
      </c>
      <c r="I1083">
        <v>9160157191</v>
      </c>
      <c r="J1083">
        <v>122</v>
      </c>
    </row>
    <row r="1084" spans="1:10" x14ac:dyDescent="0.25">
      <c r="A1084" s="1">
        <v>43893.708333333336</v>
      </c>
      <c r="B1084" s="2" t="s">
        <v>2</v>
      </c>
      <c r="C1084">
        <v>3</v>
      </c>
      <c r="D1084" s="2" t="s">
        <v>26</v>
      </c>
      <c r="E1084">
        <v>14</v>
      </c>
      <c r="F1084" s="2" t="s">
        <v>141</v>
      </c>
      <c r="G1084" s="2" t="s">
        <v>142</v>
      </c>
      <c r="H1084">
        <v>4617099261</v>
      </c>
      <c r="I1084">
        <v>987147489</v>
      </c>
      <c r="J1084">
        <v>3</v>
      </c>
    </row>
    <row r="1085" spans="1:10" x14ac:dyDescent="0.25">
      <c r="A1085" s="1">
        <v>43893.708333333336</v>
      </c>
      <c r="B1085" s="2" t="s">
        <v>2</v>
      </c>
      <c r="C1085">
        <v>3</v>
      </c>
      <c r="D1085" s="2" t="s">
        <v>26</v>
      </c>
      <c r="E1085">
        <v>12</v>
      </c>
      <c r="F1085" s="2" t="s">
        <v>143</v>
      </c>
      <c r="G1085" s="2" t="s">
        <v>144</v>
      </c>
      <c r="H1085">
        <v>4581701677</v>
      </c>
      <c r="I1085">
        <v>8822868344</v>
      </c>
      <c r="J1085">
        <v>7</v>
      </c>
    </row>
    <row r="1086" spans="1:10" x14ac:dyDescent="0.25">
      <c r="A1086" s="1">
        <v>43893.708333333336</v>
      </c>
      <c r="B1086" s="2" t="s">
        <v>2</v>
      </c>
      <c r="C1086">
        <v>3</v>
      </c>
      <c r="D1086" s="2" t="s">
        <v>26</v>
      </c>
      <c r="E1086">
        <v>988</v>
      </c>
      <c r="F1086" s="2" t="s">
        <v>49</v>
      </c>
      <c r="G1086" s="2" t="s">
        <v>50</v>
      </c>
      <c r="H1086">
        <v>0</v>
      </c>
      <c r="I1086">
        <v>0</v>
      </c>
      <c r="J1086">
        <v>36</v>
      </c>
    </row>
    <row r="1087" spans="1:10" x14ac:dyDescent="0.25">
      <c r="A1087" s="1">
        <v>43893.708333333336</v>
      </c>
      <c r="B1087" s="2" t="s">
        <v>2</v>
      </c>
      <c r="C1087">
        <v>11</v>
      </c>
      <c r="D1087" s="2" t="s">
        <v>27</v>
      </c>
      <c r="E1087">
        <v>42</v>
      </c>
      <c r="F1087" s="2" t="s">
        <v>145</v>
      </c>
      <c r="G1087" s="2" t="s">
        <v>146</v>
      </c>
      <c r="H1087">
        <v>4361675973</v>
      </c>
      <c r="I1087">
        <v>135188753</v>
      </c>
      <c r="J1087">
        <v>5</v>
      </c>
    </row>
    <row r="1088" spans="1:10" x14ac:dyDescent="0.25">
      <c r="A1088" s="1">
        <v>43893.708333333336</v>
      </c>
      <c r="B1088" s="2" t="s">
        <v>2</v>
      </c>
      <c r="C1088">
        <v>11</v>
      </c>
      <c r="D1088" s="2" t="s">
        <v>27</v>
      </c>
      <c r="E1088">
        <v>44</v>
      </c>
      <c r="F1088" s="2" t="s">
        <v>147</v>
      </c>
      <c r="G1088" s="2" t="s">
        <v>148</v>
      </c>
      <c r="H1088">
        <v>4285322304</v>
      </c>
      <c r="I1088">
        <v>1357691127</v>
      </c>
      <c r="J1088">
        <v>0</v>
      </c>
    </row>
    <row r="1089" spans="1:10" x14ac:dyDescent="0.25">
      <c r="A1089" s="1">
        <v>43893.708333333336</v>
      </c>
      <c r="B1089" s="2" t="s">
        <v>2</v>
      </c>
      <c r="C1089">
        <v>11</v>
      </c>
      <c r="D1089" s="2" t="s">
        <v>27</v>
      </c>
      <c r="E1089">
        <v>109</v>
      </c>
      <c r="F1089" s="2" t="s">
        <v>149</v>
      </c>
      <c r="G1089" s="2" t="s">
        <v>150</v>
      </c>
      <c r="H1089">
        <v>4316058534</v>
      </c>
      <c r="I1089">
        <v>1371839535</v>
      </c>
      <c r="J1089">
        <v>0</v>
      </c>
    </row>
    <row r="1090" spans="1:10" x14ac:dyDescent="0.25">
      <c r="A1090" s="1">
        <v>43893.708333333336</v>
      </c>
      <c r="B1090" s="2" t="s">
        <v>2</v>
      </c>
      <c r="C1090">
        <v>11</v>
      </c>
      <c r="D1090" s="2" t="s">
        <v>27</v>
      </c>
      <c r="E1090">
        <v>43</v>
      </c>
      <c r="F1090" s="2" t="s">
        <v>151</v>
      </c>
      <c r="G1090" s="2" t="s">
        <v>152</v>
      </c>
      <c r="H1090">
        <v>4330023926</v>
      </c>
      <c r="I1090">
        <v>1345307182</v>
      </c>
      <c r="J1090">
        <v>1</v>
      </c>
    </row>
    <row r="1091" spans="1:10" x14ac:dyDescent="0.25">
      <c r="A1091" s="1">
        <v>43893.708333333336</v>
      </c>
      <c r="B1091" s="2" t="s">
        <v>2</v>
      </c>
      <c r="C1091">
        <v>11</v>
      </c>
      <c r="D1091" s="2" t="s">
        <v>27</v>
      </c>
      <c r="E1091">
        <v>41</v>
      </c>
      <c r="F1091" s="2" t="s">
        <v>153</v>
      </c>
      <c r="G1091" s="2" t="s">
        <v>154</v>
      </c>
      <c r="H1091">
        <v>4391014021</v>
      </c>
      <c r="I1091">
        <v>1291345989</v>
      </c>
      <c r="J1091">
        <v>55</v>
      </c>
    </row>
    <row r="1092" spans="1:10" x14ac:dyDescent="0.25">
      <c r="A1092" s="1">
        <v>43893.708333333336</v>
      </c>
      <c r="B1092" s="2" t="s">
        <v>2</v>
      </c>
      <c r="C1092">
        <v>11</v>
      </c>
      <c r="D1092" s="2" t="s">
        <v>27</v>
      </c>
      <c r="E1092">
        <v>989</v>
      </c>
      <c r="F1092" s="2" t="s">
        <v>49</v>
      </c>
      <c r="G1092" s="2" t="s">
        <v>50</v>
      </c>
      <c r="H1092">
        <v>0</v>
      </c>
      <c r="I1092">
        <v>0</v>
      </c>
      <c r="J1092">
        <v>0</v>
      </c>
    </row>
    <row r="1093" spans="1:10" x14ac:dyDescent="0.25">
      <c r="A1093" s="1">
        <v>43893.708333333336</v>
      </c>
      <c r="B1093" s="2" t="s">
        <v>2</v>
      </c>
      <c r="C1093">
        <v>14</v>
      </c>
      <c r="D1093" s="2" t="s">
        <v>28</v>
      </c>
      <c r="E1093">
        <v>70</v>
      </c>
      <c r="F1093" s="2" t="s">
        <v>155</v>
      </c>
      <c r="G1093" s="2" t="s">
        <v>156</v>
      </c>
      <c r="H1093">
        <v>4155774754</v>
      </c>
      <c r="I1093">
        <v>1465916051</v>
      </c>
      <c r="J1093">
        <v>3</v>
      </c>
    </row>
    <row r="1094" spans="1:10" x14ac:dyDescent="0.25">
      <c r="A1094" s="1">
        <v>43893.708333333336</v>
      </c>
      <c r="B1094" s="2" t="s">
        <v>2</v>
      </c>
      <c r="C1094">
        <v>14</v>
      </c>
      <c r="D1094" s="2" t="s">
        <v>28</v>
      </c>
      <c r="E1094">
        <v>94</v>
      </c>
      <c r="F1094" s="2" t="s">
        <v>157</v>
      </c>
      <c r="G1094" s="2" t="s">
        <v>158</v>
      </c>
      <c r="H1094">
        <v>4158800826</v>
      </c>
      <c r="I1094">
        <v>1422575407</v>
      </c>
      <c r="J1094">
        <v>0</v>
      </c>
    </row>
    <row r="1095" spans="1:10" x14ac:dyDescent="0.25">
      <c r="A1095" s="1">
        <v>43893.708333333336</v>
      </c>
      <c r="B1095" s="2" t="s">
        <v>2</v>
      </c>
      <c r="C1095">
        <v>14</v>
      </c>
      <c r="D1095" s="2" t="s">
        <v>28</v>
      </c>
      <c r="E1095">
        <v>990</v>
      </c>
      <c r="F1095" s="2" t="s">
        <v>49</v>
      </c>
      <c r="G1095" s="2" t="s">
        <v>50</v>
      </c>
      <c r="H1095">
        <v>0</v>
      </c>
      <c r="I1095">
        <v>0</v>
      </c>
      <c r="J1095">
        <v>0</v>
      </c>
    </row>
    <row r="1096" spans="1:10" x14ac:dyDescent="0.25">
      <c r="A1096" s="1">
        <v>43893.708333333336</v>
      </c>
      <c r="B1096" s="2" t="s">
        <v>2</v>
      </c>
      <c r="C1096">
        <v>1</v>
      </c>
      <c r="D1096" s="2" t="s">
        <v>29</v>
      </c>
      <c r="E1096">
        <v>6</v>
      </c>
      <c r="F1096" s="2" t="s">
        <v>159</v>
      </c>
      <c r="G1096" s="2" t="s">
        <v>160</v>
      </c>
      <c r="H1096">
        <v>4491297351</v>
      </c>
      <c r="I1096">
        <v>8615401155</v>
      </c>
      <c r="J1096">
        <v>1</v>
      </c>
    </row>
    <row r="1097" spans="1:10" x14ac:dyDescent="0.25">
      <c r="A1097" s="1">
        <v>43893.708333333336</v>
      </c>
      <c r="B1097" s="2" t="s">
        <v>2</v>
      </c>
      <c r="C1097">
        <v>1</v>
      </c>
      <c r="D1097" s="2" t="s">
        <v>29</v>
      </c>
      <c r="E1097">
        <v>5</v>
      </c>
      <c r="F1097" s="2" t="s">
        <v>161</v>
      </c>
      <c r="G1097" s="2" t="s">
        <v>162</v>
      </c>
      <c r="H1097">
        <v>4489912921</v>
      </c>
      <c r="I1097">
        <v>8204142547</v>
      </c>
      <c r="J1097">
        <v>40</v>
      </c>
    </row>
    <row r="1098" spans="1:10" x14ac:dyDescent="0.25">
      <c r="A1098" s="1">
        <v>43893.708333333336</v>
      </c>
      <c r="B1098" s="2" t="s">
        <v>2</v>
      </c>
      <c r="C1098">
        <v>1</v>
      </c>
      <c r="D1098" s="2" t="s">
        <v>29</v>
      </c>
      <c r="E1098">
        <v>96</v>
      </c>
      <c r="F1098" s="2" t="s">
        <v>163</v>
      </c>
      <c r="G1098" s="2" t="s">
        <v>164</v>
      </c>
      <c r="H1098">
        <v>455665112</v>
      </c>
      <c r="I1098">
        <v>8054082167</v>
      </c>
      <c r="J1098">
        <v>0</v>
      </c>
    </row>
    <row r="1099" spans="1:10" x14ac:dyDescent="0.25">
      <c r="A1099" s="1">
        <v>43893.708333333336</v>
      </c>
      <c r="B1099" s="2" t="s">
        <v>2</v>
      </c>
      <c r="C1099">
        <v>1</v>
      </c>
      <c r="D1099" s="2" t="s">
        <v>29</v>
      </c>
      <c r="E1099">
        <v>4</v>
      </c>
      <c r="F1099" s="2" t="s">
        <v>165</v>
      </c>
      <c r="G1099" s="2" t="s">
        <v>166</v>
      </c>
      <c r="H1099">
        <v>4439329625</v>
      </c>
      <c r="I1099">
        <v>7551171632</v>
      </c>
      <c r="J1099">
        <v>0</v>
      </c>
    </row>
    <row r="1100" spans="1:10" x14ac:dyDescent="0.25">
      <c r="A1100" s="1">
        <v>43893.708333333336</v>
      </c>
      <c r="B1100" s="2" t="s">
        <v>2</v>
      </c>
      <c r="C1100">
        <v>1</v>
      </c>
      <c r="D1100" s="2" t="s">
        <v>29</v>
      </c>
      <c r="E1100">
        <v>3</v>
      </c>
      <c r="F1100" s="2" t="s">
        <v>167</v>
      </c>
      <c r="G1100" s="2" t="s">
        <v>168</v>
      </c>
      <c r="H1100">
        <v>4544588506</v>
      </c>
      <c r="I1100">
        <v>8621915884</v>
      </c>
      <c r="J1100">
        <v>3</v>
      </c>
    </row>
    <row r="1101" spans="1:10" x14ac:dyDescent="0.25">
      <c r="A1101" s="1">
        <v>43893.708333333336</v>
      </c>
      <c r="B1101" s="2" t="s">
        <v>2</v>
      </c>
      <c r="C1101">
        <v>1</v>
      </c>
      <c r="D1101" s="2" t="s">
        <v>29</v>
      </c>
      <c r="E1101">
        <v>1</v>
      </c>
      <c r="F1101" s="2" t="s">
        <v>169</v>
      </c>
      <c r="G1101" s="2" t="s">
        <v>170</v>
      </c>
      <c r="H1101">
        <v>450732745</v>
      </c>
      <c r="I1101">
        <v>7680687483</v>
      </c>
      <c r="J1101">
        <v>7</v>
      </c>
    </row>
    <row r="1102" spans="1:10" x14ac:dyDescent="0.25">
      <c r="A1102" s="1">
        <v>43893.708333333336</v>
      </c>
      <c r="B1102" s="2" t="s">
        <v>2</v>
      </c>
      <c r="C1102">
        <v>1</v>
      </c>
      <c r="D1102" s="2" t="s">
        <v>29</v>
      </c>
      <c r="E1102">
        <v>103</v>
      </c>
      <c r="F1102" s="2" t="s">
        <v>171</v>
      </c>
      <c r="G1102" s="2" t="s">
        <v>172</v>
      </c>
      <c r="H1102">
        <v>459214455</v>
      </c>
      <c r="I1102">
        <v>8551078753</v>
      </c>
      <c r="J1102">
        <v>4</v>
      </c>
    </row>
    <row r="1103" spans="1:10" x14ac:dyDescent="0.25">
      <c r="A1103" s="1">
        <v>43893.708333333336</v>
      </c>
      <c r="B1103" s="2" t="s">
        <v>2</v>
      </c>
      <c r="C1103">
        <v>1</v>
      </c>
      <c r="D1103" s="2" t="s">
        <v>29</v>
      </c>
      <c r="E1103">
        <v>2</v>
      </c>
      <c r="F1103" s="2" t="s">
        <v>173</v>
      </c>
      <c r="G1103" s="2" t="s">
        <v>174</v>
      </c>
      <c r="H1103">
        <v>4532398135</v>
      </c>
      <c r="I1103">
        <v>8423234312</v>
      </c>
      <c r="J1103">
        <v>1</v>
      </c>
    </row>
    <row r="1104" spans="1:10" x14ac:dyDescent="0.25">
      <c r="A1104" s="1">
        <v>43893.708333333336</v>
      </c>
      <c r="B1104" s="2" t="s">
        <v>2</v>
      </c>
      <c r="C1104">
        <v>1</v>
      </c>
      <c r="D1104" s="2" t="s">
        <v>29</v>
      </c>
      <c r="E1104">
        <v>991</v>
      </c>
      <c r="F1104" s="2" t="s">
        <v>49</v>
      </c>
      <c r="G1104" s="2" t="s">
        <v>50</v>
      </c>
      <c r="H1104">
        <v>0</v>
      </c>
      <c r="I1104">
        <v>0</v>
      </c>
      <c r="J1104">
        <v>0</v>
      </c>
    </row>
    <row r="1105" spans="1:10" x14ac:dyDescent="0.25">
      <c r="A1105" s="1">
        <v>43893.708333333336</v>
      </c>
      <c r="B1105" s="2" t="s">
        <v>2</v>
      </c>
      <c r="C1105">
        <v>16</v>
      </c>
      <c r="D1105" s="2" t="s">
        <v>30</v>
      </c>
      <c r="E1105">
        <v>72</v>
      </c>
      <c r="F1105" s="2" t="s">
        <v>175</v>
      </c>
      <c r="G1105" s="2" t="s">
        <v>176</v>
      </c>
      <c r="H1105">
        <v>4112559576</v>
      </c>
      <c r="I1105">
        <v>1686736689</v>
      </c>
      <c r="J1105">
        <v>2</v>
      </c>
    </row>
    <row r="1106" spans="1:10" x14ac:dyDescent="0.25">
      <c r="A1106" s="1">
        <v>43893.708333333336</v>
      </c>
      <c r="B1106" s="2" t="s">
        <v>2</v>
      </c>
      <c r="C1106">
        <v>16</v>
      </c>
      <c r="D1106" s="2" t="s">
        <v>30</v>
      </c>
      <c r="E1106">
        <v>110</v>
      </c>
      <c r="F1106" s="2" t="s">
        <v>177</v>
      </c>
      <c r="G1106" s="2" t="s">
        <v>178</v>
      </c>
      <c r="H1106">
        <v>4122705039</v>
      </c>
      <c r="I1106">
        <v>1629520432</v>
      </c>
      <c r="J1106">
        <v>0</v>
      </c>
    </row>
    <row r="1107" spans="1:10" x14ac:dyDescent="0.25">
      <c r="A1107" s="1">
        <v>43893.708333333336</v>
      </c>
      <c r="B1107" s="2" t="s">
        <v>2</v>
      </c>
      <c r="C1107">
        <v>16</v>
      </c>
      <c r="D1107" s="2" t="s">
        <v>30</v>
      </c>
      <c r="E1107">
        <v>74</v>
      </c>
      <c r="F1107" s="2" t="s">
        <v>179</v>
      </c>
      <c r="G1107" s="2" t="s">
        <v>180</v>
      </c>
      <c r="H1107">
        <v>4063848545</v>
      </c>
      <c r="I1107">
        <v>1794601575</v>
      </c>
      <c r="J1107">
        <v>0</v>
      </c>
    </row>
    <row r="1108" spans="1:10" x14ac:dyDescent="0.25">
      <c r="A1108" s="1">
        <v>43893.708333333336</v>
      </c>
      <c r="B1108" s="2" t="s">
        <v>2</v>
      </c>
      <c r="C1108">
        <v>16</v>
      </c>
      <c r="D1108" s="2" t="s">
        <v>30</v>
      </c>
      <c r="E1108">
        <v>71</v>
      </c>
      <c r="F1108" s="2" t="s">
        <v>181</v>
      </c>
      <c r="G1108" s="2" t="s">
        <v>182</v>
      </c>
      <c r="H1108">
        <v>4146226865</v>
      </c>
      <c r="I1108">
        <v>1554305094</v>
      </c>
      <c r="J1108">
        <v>1</v>
      </c>
    </row>
    <row r="1109" spans="1:10" x14ac:dyDescent="0.25">
      <c r="A1109" s="1">
        <v>43893.708333333336</v>
      </c>
      <c r="B1109" s="2" t="s">
        <v>2</v>
      </c>
      <c r="C1109">
        <v>16</v>
      </c>
      <c r="D1109" s="2" t="s">
        <v>30</v>
      </c>
      <c r="E1109">
        <v>75</v>
      </c>
      <c r="F1109" s="2" t="s">
        <v>183</v>
      </c>
      <c r="G1109" s="2" t="s">
        <v>184</v>
      </c>
      <c r="H1109">
        <v>4035354285</v>
      </c>
      <c r="I1109">
        <v>181718973</v>
      </c>
      <c r="J1109">
        <v>0</v>
      </c>
    </row>
    <row r="1110" spans="1:10" x14ac:dyDescent="0.25">
      <c r="A1110" s="1">
        <v>43893.708333333336</v>
      </c>
      <c r="B1110" s="2" t="s">
        <v>2</v>
      </c>
      <c r="C1110">
        <v>16</v>
      </c>
      <c r="D1110" s="2" t="s">
        <v>30</v>
      </c>
      <c r="E1110">
        <v>73</v>
      </c>
      <c r="F1110" s="2" t="s">
        <v>185</v>
      </c>
      <c r="G1110" s="2" t="s">
        <v>186</v>
      </c>
      <c r="H1110">
        <v>4047354739</v>
      </c>
      <c r="I1110">
        <v>1723237181</v>
      </c>
      <c r="J1110">
        <v>3</v>
      </c>
    </row>
    <row r="1111" spans="1:10" x14ac:dyDescent="0.25">
      <c r="A1111" s="1">
        <v>43893.708333333336</v>
      </c>
      <c r="B1111" s="2" t="s">
        <v>2</v>
      </c>
      <c r="C1111">
        <v>16</v>
      </c>
      <c r="D1111" s="2" t="s">
        <v>30</v>
      </c>
      <c r="E1111">
        <v>992</v>
      </c>
      <c r="F1111" s="2" t="s">
        <v>49</v>
      </c>
      <c r="G1111" s="2" t="s">
        <v>50</v>
      </c>
      <c r="H1111">
        <v>0</v>
      </c>
      <c r="I1111">
        <v>0</v>
      </c>
      <c r="J1111">
        <v>0</v>
      </c>
    </row>
    <row r="1112" spans="1:10" x14ac:dyDescent="0.25">
      <c r="A1112" s="1">
        <v>43893.708333333336</v>
      </c>
      <c r="B1112" s="2" t="s">
        <v>2</v>
      </c>
      <c r="C1112">
        <v>20</v>
      </c>
      <c r="D1112" s="2" t="s">
        <v>31</v>
      </c>
      <c r="E1112">
        <v>92</v>
      </c>
      <c r="F1112" s="2" t="s">
        <v>187</v>
      </c>
      <c r="G1112" s="2" t="s">
        <v>188</v>
      </c>
      <c r="H1112">
        <v>3921531192</v>
      </c>
      <c r="I1112">
        <v>9110616306</v>
      </c>
      <c r="J1112">
        <v>1</v>
      </c>
    </row>
    <row r="1113" spans="1:10" x14ac:dyDescent="0.25">
      <c r="A1113" s="1">
        <v>43893.708333333336</v>
      </c>
      <c r="B1113" s="2" t="s">
        <v>2</v>
      </c>
      <c r="C1113">
        <v>20</v>
      </c>
      <c r="D1113" s="2" t="s">
        <v>31</v>
      </c>
      <c r="E1113">
        <v>91</v>
      </c>
      <c r="F1113" s="2" t="s">
        <v>189</v>
      </c>
      <c r="G1113" s="2" t="s">
        <v>190</v>
      </c>
      <c r="H1113">
        <v>4032318834</v>
      </c>
      <c r="I1113">
        <v>9330296393</v>
      </c>
      <c r="J1113">
        <v>0</v>
      </c>
    </row>
    <row r="1114" spans="1:10" x14ac:dyDescent="0.25">
      <c r="A1114" s="1">
        <v>43893.708333333336</v>
      </c>
      <c r="B1114" s="2" t="s">
        <v>2</v>
      </c>
      <c r="C1114">
        <v>20</v>
      </c>
      <c r="D1114" s="2" t="s">
        <v>31</v>
      </c>
      <c r="E1114">
        <v>95</v>
      </c>
      <c r="F1114" s="2" t="s">
        <v>191</v>
      </c>
      <c r="G1114" s="2" t="s">
        <v>192</v>
      </c>
      <c r="H1114">
        <v>3990381075</v>
      </c>
      <c r="I1114">
        <v>8591183151</v>
      </c>
      <c r="J1114">
        <v>0</v>
      </c>
    </row>
    <row r="1115" spans="1:10" x14ac:dyDescent="0.25">
      <c r="A1115" s="1">
        <v>43893.708333333336</v>
      </c>
      <c r="B1115" s="2" t="s">
        <v>2</v>
      </c>
      <c r="C1115">
        <v>20</v>
      </c>
      <c r="D1115" s="2" t="s">
        <v>31</v>
      </c>
      <c r="E1115">
        <v>90</v>
      </c>
      <c r="F1115" s="2" t="s">
        <v>193</v>
      </c>
      <c r="G1115" s="2" t="s">
        <v>194</v>
      </c>
      <c r="H1115">
        <v>4072667657</v>
      </c>
      <c r="I1115">
        <v>8559667131</v>
      </c>
      <c r="J1115">
        <v>0</v>
      </c>
    </row>
    <row r="1116" spans="1:10" x14ac:dyDescent="0.25">
      <c r="A1116" s="1">
        <v>43893.708333333336</v>
      </c>
      <c r="B1116" s="2" t="s">
        <v>2</v>
      </c>
      <c r="C1116">
        <v>20</v>
      </c>
      <c r="D1116" s="2" t="s">
        <v>31</v>
      </c>
      <c r="E1116">
        <v>111</v>
      </c>
      <c r="F1116" s="2" t="s">
        <v>195</v>
      </c>
      <c r="G1116" s="2" t="s">
        <v>196</v>
      </c>
      <c r="H1116">
        <v>3916641462</v>
      </c>
      <c r="I1116">
        <v>8526242676</v>
      </c>
      <c r="J1116">
        <v>0</v>
      </c>
    </row>
    <row r="1117" spans="1:10" x14ac:dyDescent="0.25">
      <c r="A1117" s="1">
        <v>43893.708333333336</v>
      </c>
      <c r="B1117" s="2" t="s">
        <v>2</v>
      </c>
      <c r="C1117">
        <v>20</v>
      </c>
      <c r="D1117" s="2" t="s">
        <v>31</v>
      </c>
      <c r="E1117">
        <v>993</v>
      </c>
      <c r="F1117" s="2" t="s">
        <v>49</v>
      </c>
      <c r="G1117" s="2" t="s">
        <v>50</v>
      </c>
      <c r="H1117">
        <v>0</v>
      </c>
      <c r="I1117">
        <v>0</v>
      </c>
      <c r="J1117">
        <v>0</v>
      </c>
    </row>
    <row r="1118" spans="1:10" x14ac:dyDescent="0.25">
      <c r="A1118" s="1">
        <v>43893.708333333336</v>
      </c>
      <c r="B1118" s="2" t="s">
        <v>2</v>
      </c>
      <c r="C1118">
        <v>19</v>
      </c>
      <c r="D1118" s="2" t="s">
        <v>32</v>
      </c>
      <c r="E1118">
        <v>84</v>
      </c>
      <c r="F1118" s="2" t="s">
        <v>197</v>
      </c>
      <c r="G1118" s="2" t="s">
        <v>198</v>
      </c>
      <c r="H1118">
        <v>3730971088</v>
      </c>
      <c r="I1118">
        <v>135845749</v>
      </c>
      <c r="J1118">
        <v>0</v>
      </c>
    </row>
    <row r="1119" spans="1:10" x14ac:dyDescent="0.25">
      <c r="A1119" s="1">
        <v>43893.708333333336</v>
      </c>
      <c r="B1119" s="2" t="s">
        <v>2</v>
      </c>
      <c r="C1119">
        <v>19</v>
      </c>
      <c r="D1119" s="2" t="s">
        <v>32</v>
      </c>
      <c r="E1119">
        <v>85</v>
      </c>
      <c r="F1119" s="2" t="s">
        <v>199</v>
      </c>
      <c r="G1119" s="2" t="s">
        <v>200</v>
      </c>
      <c r="H1119">
        <v>3749213171</v>
      </c>
      <c r="I1119">
        <v>1406184973</v>
      </c>
      <c r="J1119">
        <v>0</v>
      </c>
    </row>
    <row r="1120" spans="1:10" x14ac:dyDescent="0.25">
      <c r="A1120" s="1">
        <v>43893.708333333336</v>
      </c>
      <c r="B1120" s="2" t="s">
        <v>2</v>
      </c>
      <c r="C1120">
        <v>19</v>
      </c>
      <c r="D1120" s="2" t="s">
        <v>32</v>
      </c>
      <c r="E1120">
        <v>87</v>
      </c>
      <c r="F1120" s="2" t="s">
        <v>201</v>
      </c>
      <c r="G1120" s="2" t="s">
        <v>202</v>
      </c>
      <c r="H1120">
        <v>3750287803</v>
      </c>
      <c r="I1120">
        <v>1508704691</v>
      </c>
      <c r="J1120">
        <v>1</v>
      </c>
    </row>
    <row r="1121" spans="1:10" x14ac:dyDescent="0.25">
      <c r="A1121" s="1">
        <v>43893.708333333336</v>
      </c>
      <c r="B1121" s="2" t="s">
        <v>2</v>
      </c>
      <c r="C1121">
        <v>19</v>
      </c>
      <c r="D1121" s="2" t="s">
        <v>32</v>
      </c>
      <c r="E1121">
        <v>86</v>
      </c>
      <c r="F1121" s="2" t="s">
        <v>203</v>
      </c>
      <c r="G1121" s="2" t="s">
        <v>204</v>
      </c>
      <c r="H1121">
        <v>3756705701</v>
      </c>
      <c r="I1121">
        <v>1427909375</v>
      </c>
      <c r="J1121">
        <v>0</v>
      </c>
    </row>
    <row r="1122" spans="1:10" x14ac:dyDescent="0.25">
      <c r="A1122" s="1">
        <v>43893.708333333336</v>
      </c>
      <c r="B1122" s="2" t="s">
        <v>2</v>
      </c>
      <c r="C1122">
        <v>19</v>
      </c>
      <c r="D1122" s="2" t="s">
        <v>32</v>
      </c>
      <c r="E1122">
        <v>83</v>
      </c>
      <c r="F1122" s="2" t="s">
        <v>205</v>
      </c>
      <c r="G1122" s="2" t="s">
        <v>206</v>
      </c>
      <c r="H1122">
        <v>3819395845</v>
      </c>
      <c r="I1122">
        <v>1555572302</v>
      </c>
      <c r="J1122">
        <v>0</v>
      </c>
    </row>
    <row r="1123" spans="1:10" x14ac:dyDescent="0.25">
      <c r="A1123" s="1">
        <v>43893.708333333336</v>
      </c>
      <c r="B1123" s="2" t="s">
        <v>2</v>
      </c>
      <c r="C1123">
        <v>19</v>
      </c>
      <c r="D1123" s="2" t="s">
        <v>32</v>
      </c>
      <c r="E1123">
        <v>82</v>
      </c>
      <c r="F1123" s="2" t="s">
        <v>207</v>
      </c>
      <c r="G1123" s="2" t="s">
        <v>208</v>
      </c>
      <c r="H1123">
        <v>3811569725</v>
      </c>
      <c r="I1123">
        <v>133623567</v>
      </c>
      <c r="J1123">
        <v>3</v>
      </c>
    </row>
    <row r="1124" spans="1:10" x14ac:dyDescent="0.25">
      <c r="A1124" s="1">
        <v>43893.708333333336</v>
      </c>
      <c r="B1124" s="2" t="s">
        <v>2</v>
      </c>
      <c r="C1124">
        <v>19</v>
      </c>
      <c r="D1124" s="2" t="s">
        <v>32</v>
      </c>
      <c r="E1124">
        <v>88</v>
      </c>
      <c r="F1124" s="2" t="s">
        <v>209</v>
      </c>
      <c r="G1124" s="2" t="s">
        <v>210</v>
      </c>
      <c r="H1124">
        <v>3692509198</v>
      </c>
      <c r="I1124">
        <v>1473069891</v>
      </c>
      <c r="J1124">
        <v>0</v>
      </c>
    </row>
    <row r="1125" spans="1:10" x14ac:dyDescent="0.25">
      <c r="A1125" s="1">
        <v>43893.708333333336</v>
      </c>
      <c r="B1125" s="2" t="s">
        <v>2</v>
      </c>
      <c r="C1125">
        <v>19</v>
      </c>
      <c r="D1125" s="2" t="s">
        <v>32</v>
      </c>
      <c r="E1125">
        <v>89</v>
      </c>
      <c r="F1125" s="2" t="s">
        <v>211</v>
      </c>
      <c r="G1125" s="2" t="s">
        <v>212</v>
      </c>
      <c r="H1125">
        <v>3705991687</v>
      </c>
      <c r="I1125">
        <v>1529333182</v>
      </c>
      <c r="J1125">
        <v>0</v>
      </c>
    </row>
    <row r="1126" spans="1:10" x14ac:dyDescent="0.25">
      <c r="A1126" s="1">
        <v>43893.708333333336</v>
      </c>
      <c r="B1126" s="2" t="s">
        <v>2</v>
      </c>
      <c r="C1126">
        <v>19</v>
      </c>
      <c r="D1126" s="2" t="s">
        <v>32</v>
      </c>
      <c r="E1126">
        <v>81</v>
      </c>
      <c r="F1126" s="2" t="s">
        <v>213</v>
      </c>
      <c r="G1126" s="2" t="s">
        <v>214</v>
      </c>
      <c r="H1126">
        <v>3801850065</v>
      </c>
      <c r="I1126">
        <v>1251365684</v>
      </c>
      <c r="J1126">
        <v>0</v>
      </c>
    </row>
    <row r="1127" spans="1:10" x14ac:dyDescent="0.25">
      <c r="A1127" s="1">
        <v>43893.708333333336</v>
      </c>
      <c r="B1127" s="2" t="s">
        <v>2</v>
      </c>
      <c r="C1127">
        <v>19</v>
      </c>
      <c r="D1127" s="2" t="s">
        <v>32</v>
      </c>
      <c r="E1127">
        <v>994</v>
      </c>
      <c r="F1127" s="2" t="s">
        <v>49</v>
      </c>
      <c r="G1127" s="2" t="s">
        <v>50</v>
      </c>
      <c r="H1127">
        <v>0</v>
      </c>
      <c r="I1127">
        <v>0</v>
      </c>
      <c r="J1127">
        <v>3</v>
      </c>
    </row>
    <row r="1128" spans="1:10" x14ac:dyDescent="0.25">
      <c r="A1128" s="1">
        <v>43893.708333333336</v>
      </c>
      <c r="B1128" s="2" t="s">
        <v>2</v>
      </c>
      <c r="C1128">
        <v>9</v>
      </c>
      <c r="D1128" s="2" t="s">
        <v>33</v>
      </c>
      <c r="E1128">
        <v>51</v>
      </c>
      <c r="F1128" s="2" t="s">
        <v>215</v>
      </c>
      <c r="G1128" s="2" t="s">
        <v>216</v>
      </c>
      <c r="H1128">
        <v>4346642752</v>
      </c>
      <c r="I1128">
        <v>1188228844</v>
      </c>
      <c r="J1128">
        <v>2</v>
      </c>
    </row>
    <row r="1129" spans="1:10" x14ac:dyDescent="0.25">
      <c r="A1129" s="1">
        <v>43893.708333333336</v>
      </c>
      <c r="B1129" s="2" t="s">
        <v>2</v>
      </c>
      <c r="C1129">
        <v>9</v>
      </c>
      <c r="D1129" s="2" t="s">
        <v>33</v>
      </c>
      <c r="E1129">
        <v>48</v>
      </c>
      <c r="F1129" s="2" t="s">
        <v>217</v>
      </c>
      <c r="G1129" s="2" t="s">
        <v>218</v>
      </c>
      <c r="H1129">
        <v>4376923077</v>
      </c>
      <c r="I1129">
        <v>1125588885</v>
      </c>
      <c r="J1129">
        <v>7</v>
      </c>
    </row>
    <row r="1130" spans="1:10" x14ac:dyDescent="0.25">
      <c r="A1130" s="1">
        <v>43893.708333333336</v>
      </c>
      <c r="B1130" s="2" t="s">
        <v>2</v>
      </c>
      <c r="C1130">
        <v>9</v>
      </c>
      <c r="D1130" s="2" t="s">
        <v>33</v>
      </c>
      <c r="E1130">
        <v>53</v>
      </c>
      <c r="F1130" s="2" t="s">
        <v>219</v>
      </c>
      <c r="G1130" s="2" t="s">
        <v>220</v>
      </c>
      <c r="H1130">
        <v>4276026758</v>
      </c>
      <c r="I1130">
        <v>1111356398</v>
      </c>
      <c r="J1130">
        <v>0</v>
      </c>
    </row>
    <row r="1131" spans="1:10" x14ac:dyDescent="0.25">
      <c r="A1131" s="1">
        <v>43893.708333333336</v>
      </c>
      <c r="B1131" s="2" t="s">
        <v>2</v>
      </c>
      <c r="C1131">
        <v>9</v>
      </c>
      <c r="D1131" s="2" t="s">
        <v>33</v>
      </c>
      <c r="E1131">
        <v>49</v>
      </c>
      <c r="F1131" s="2" t="s">
        <v>221</v>
      </c>
      <c r="G1131" s="2" t="s">
        <v>222</v>
      </c>
      <c r="H1131">
        <v>4355234873</v>
      </c>
      <c r="I1131">
        <v>103086781</v>
      </c>
      <c r="J1131">
        <v>0</v>
      </c>
    </row>
    <row r="1132" spans="1:10" x14ac:dyDescent="0.25">
      <c r="A1132" s="1">
        <v>43893.708333333336</v>
      </c>
      <c r="B1132" s="2" t="s">
        <v>2</v>
      </c>
      <c r="C1132">
        <v>9</v>
      </c>
      <c r="D1132" s="2" t="s">
        <v>33</v>
      </c>
      <c r="E1132">
        <v>46</v>
      </c>
      <c r="F1132" s="2" t="s">
        <v>223</v>
      </c>
      <c r="G1132" s="2" t="s">
        <v>224</v>
      </c>
      <c r="H1132">
        <v>4384432283</v>
      </c>
      <c r="I1132">
        <v>1050151366</v>
      </c>
      <c r="J1132">
        <v>3</v>
      </c>
    </row>
    <row r="1133" spans="1:10" x14ac:dyDescent="0.25">
      <c r="A1133" s="1">
        <v>43893.708333333336</v>
      </c>
      <c r="B1133" s="2" t="s">
        <v>2</v>
      </c>
      <c r="C1133">
        <v>9</v>
      </c>
      <c r="D1133" s="2" t="s">
        <v>33</v>
      </c>
      <c r="E1133">
        <v>45</v>
      </c>
      <c r="F1133" s="2" t="s">
        <v>225</v>
      </c>
      <c r="G1133" s="2" t="s">
        <v>226</v>
      </c>
      <c r="H1133">
        <v>4403674425</v>
      </c>
      <c r="I1133">
        <v>1014173829</v>
      </c>
      <c r="J1133">
        <v>3</v>
      </c>
    </row>
    <row r="1134" spans="1:10" x14ac:dyDescent="0.25">
      <c r="A1134" s="1">
        <v>43893.708333333336</v>
      </c>
      <c r="B1134" s="2" t="s">
        <v>2</v>
      </c>
      <c r="C1134">
        <v>9</v>
      </c>
      <c r="D1134" s="2" t="s">
        <v>33</v>
      </c>
      <c r="E1134">
        <v>50</v>
      </c>
      <c r="F1134" s="2" t="s">
        <v>227</v>
      </c>
      <c r="G1134" s="2" t="s">
        <v>228</v>
      </c>
      <c r="H1134">
        <v>4371553206</v>
      </c>
      <c r="I1134">
        <v>1040127259</v>
      </c>
      <c r="J1134">
        <v>0</v>
      </c>
    </row>
    <row r="1135" spans="1:10" x14ac:dyDescent="0.25">
      <c r="A1135" s="1">
        <v>43893.708333333336</v>
      </c>
      <c r="B1135" s="2" t="s">
        <v>2</v>
      </c>
      <c r="C1135">
        <v>9</v>
      </c>
      <c r="D1135" s="2" t="s">
        <v>33</v>
      </c>
      <c r="E1135">
        <v>47</v>
      </c>
      <c r="F1135" s="2" t="s">
        <v>229</v>
      </c>
      <c r="G1135" s="2" t="s">
        <v>230</v>
      </c>
      <c r="H1135">
        <v>43933465</v>
      </c>
      <c r="I1135">
        <v>1091734146</v>
      </c>
      <c r="J1135">
        <v>1</v>
      </c>
    </row>
    <row r="1136" spans="1:10" x14ac:dyDescent="0.25">
      <c r="A1136" s="1">
        <v>43893.708333333336</v>
      </c>
      <c r="B1136" s="2" t="s">
        <v>2</v>
      </c>
      <c r="C1136">
        <v>9</v>
      </c>
      <c r="D1136" s="2" t="s">
        <v>33</v>
      </c>
      <c r="E1136">
        <v>100</v>
      </c>
      <c r="F1136" s="2" t="s">
        <v>231</v>
      </c>
      <c r="G1136" s="2" t="s">
        <v>232</v>
      </c>
      <c r="H1136">
        <v>4388062274</v>
      </c>
      <c r="I1136">
        <v>1109703315</v>
      </c>
      <c r="J1136">
        <v>0</v>
      </c>
    </row>
    <row r="1137" spans="1:10" x14ac:dyDescent="0.25">
      <c r="A1137" s="1">
        <v>43893.708333333336</v>
      </c>
      <c r="B1137" s="2" t="s">
        <v>2</v>
      </c>
      <c r="C1137">
        <v>9</v>
      </c>
      <c r="D1137" s="2" t="s">
        <v>33</v>
      </c>
      <c r="E1137">
        <v>52</v>
      </c>
      <c r="F1137" s="2" t="s">
        <v>233</v>
      </c>
      <c r="G1137" s="2" t="s">
        <v>234</v>
      </c>
      <c r="H1137">
        <v>4331816374</v>
      </c>
      <c r="I1137">
        <v>1133190988</v>
      </c>
      <c r="J1137">
        <v>3</v>
      </c>
    </row>
    <row r="1138" spans="1:10" x14ac:dyDescent="0.25">
      <c r="A1138" s="1">
        <v>43893.708333333336</v>
      </c>
      <c r="B1138" s="2" t="s">
        <v>2</v>
      </c>
      <c r="C1138">
        <v>9</v>
      </c>
      <c r="D1138" s="2" t="s">
        <v>33</v>
      </c>
      <c r="E1138">
        <v>995</v>
      </c>
      <c r="F1138" s="2" t="s">
        <v>49</v>
      </c>
      <c r="G1138" s="2" t="s">
        <v>50</v>
      </c>
      <c r="H1138">
        <v>0</v>
      </c>
      <c r="I1138">
        <v>0</v>
      </c>
      <c r="J1138">
        <v>0</v>
      </c>
    </row>
    <row r="1139" spans="1:10" x14ac:dyDescent="0.25">
      <c r="A1139" s="1">
        <v>43893.708333333336</v>
      </c>
      <c r="B1139" s="2" t="s">
        <v>2</v>
      </c>
      <c r="C1139">
        <v>4</v>
      </c>
      <c r="D1139" s="2" t="s">
        <v>34</v>
      </c>
      <c r="E1139">
        <v>22</v>
      </c>
      <c r="F1139" s="2" t="s">
        <v>235</v>
      </c>
      <c r="G1139" s="2" t="s">
        <v>236</v>
      </c>
      <c r="H1139">
        <v>4606893511</v>
      </c>
      <c r="I1139">
        <v>1112123097</v>
      </c>
      <c r="J1139">
        <v>4</v>
      </c>
    </row>
    <row r="1140" spans="1:10" x14ac:dyDescent="0.25">
      <c r="A1140" s="1">
        <v>43893.708333333336</v>
      </c>
      <c r="B1140" s="2" t="s">
        <v>2</v>
      </c>
      <c r="C1140">
        <v>4</v>
      </c>
      <c r="D1140" s="2" t="s">
        <v>34</v>
      </c>
      <c r="E1140">
        <v>996</v>
      </c>
      <c r="F1140" s="2" t="s">
        <v>49</v>
      </c>
      <c r="G1140" s="2" t="s">
        <v>50</v>
      </c>
      <c r="H1140">
        <v>0</v>
      </c>
      <c r="I1140">
        <v>0</v>
      </c>
      <c r="J1140">
        <v>0</v>
      </c>
    </row>
    <row r="1141" spans="1:10" x14ac:dyDescent="0.25">
      <c r="A1141" s="1">
        <v>43893.708333333336</v>
      </c>
      <c r="B1141" s="2" t="s">
        <v>2</v>
      </c>
      <c r="C1141">
        <v>10</v>
      </c>
      <c r="D1141" s="2" t="s">
        <v>35</v>
      </c>
      <c r="E1141">
        <v>54</v>
      </c>
      <c r="F1141" s="2" t="s">
        <v>237</v>
      </c>
      <c r="G1141" s="2" t="s">
        <v>238</v>
      </c>
      <c r="H1141">
        <v>4310675841</v>
      </c>
      <c r="I1141">
        <v>1238824698</v>
      </c>
      <c r="J1141">
        <v>1</v>
      </c>
    </row>
    <row r="1142" spans="1:10" x14ac:dyDescent="0.25">
      <c r="A1142" s="1">
        <v>43893.708333333336</v>
      </c>
      <c r="B1142" s="2" t="s">
        <v>2</v>
      </c>
      <c r="C1142">
        <v>10</v>
      </c>
      <c r="D1142" s="2" t="s">
        <v>35</v>
      </c>
      <c r="E1142">
        <v>55</v>
      </c>
      <c r="F1142" s="2" t="s">
        <v>239</v>
      </c>
      <c r="G1142" s="2" t="s">
        <v>240</v>
      </c>
      <c r="H1142">
        <v>4256071258</v>
      </c>
      <c r="I1142">
        <v>126466875</v>
      </c>
      <c r="J1142">
        <v>1</v>
      </c>
    </row>
    <row r="1143" spans="1:10" x14ac:dyDescent="0.25">
      <c r="A1143" s="1">
        <v>43893.708333333336</v>
      </c>
      <c r="B1143" s="2" t="s">
        <v>2</v>
      </c>
      <c r="C1143">
        <v>10</v>
      </c>
      <c r="D1143" s="2" t="s">
        <v>35</v>
      </c>
      <c r="E1143">
        <v>997</v>
      </c>
      <c r="F1143" s="2" t="s">
        <v>49</v>
      </c>
      <c r="G1143" s="2" t="s">
        <v>50</v>
      </c>
      <c r="H1143">
        <v>0</v>
      </c>
      <c r="I1143">
        <v>0</v>
      </c>
      <c r="J1143">
        <v>6</v>
      </c>
    </row>
    <row r="1144" spans="1:10" x14ac:dyDescent="0.25">
      <c r="A1144" s="1">
        <v>43893.708333333336</v>
      </c>
      <c r="B1144" s="2" t="s">
        <v>2</v>
      </c>
      <c r="C1144">
        <v>2</v>
      </c>
      <c r="D1144" s="2" t="s">
        <v>36</v>
      </c>
      <c r="E1144">
        <v>7</v>
      </c>
      <c r="F1144" s="2" t="s">
        <v>241</v>
      </c>
      <c r="G1144" s="2" t="s">
        <v>242</v>
      </c>
      <c r="H1144">
        <v>4573750286</v>
      </c>
      <c r="I1144">
        <v>7320149366</v>
      </c>
      <c r="J1144">
        <v>0</v>
      </c>
    </row>
    <row r="1145" spans="1:10" x14ac:dyDescent="0.25">
      <c r="A1145" s="1">
        <v>43893.708333333336</v>
      </c>
      <c r="B1145" s="2" t="s">
        <v>2</v>
      </c>
      <c r="C1145">
        <v>2</v>
      </c>
      <c r="D1145" s="2" t="s">
        <v>36</v>
      </c>
      <c r="E1145">
        <v>998</v>
      </c>
      <c r="F1145" s="2" t="s">
        <v>49</v>
      </c>
      <c r="G1145" s="2" t="s">
        <v>50</v>
      </c>
      <c r="H1145">
        <v>0</v>
      </c>
      <c r="I1145">
        <v>0</v>
      </c>
      <c r="J1145">
        <v>0</v>
      </c>
    </row>
    <row r="1146" spans="1:10" x14ac:dyDescent="0.25">
      <c r="A1146" s="1">
        <v>43893.708333333336</v>
      </c>
      <c r="B1146" s="2" t="s">
        <v>2</v>
      </c>
      <c r="C1146">
        <v>5</v>
      </c>
      <c r="D1146" s="2" t="s">
        <v>37</v>
      </c>
      <c r="E1146">
        <v>25</v>
      </c>
      <c r="F1146" s="2" t="s">
        <v>243</v>
      </c>
      <c r="G1146" s="2" t="s">
        <v>244</v>
      </c>
      <c r="H1146">
        <v>4613837528</v>
      </c>
      <c r="I1146">
        <v>1221704167</v>
      </c>
      <c r="J1146">
        <v>5</v>
      </c>
    </row>
    <row r="1147" spans="1:10" x14ac:dyDescent="0.25">
      <c r="A1147" s="1">
        <v>43893.708333333336</v>
      </c>
      <c r="B1147" s="2" t="s">
        <v>2</v>
      </c>
      <c r="C1147">
        <v>5</v>
      </c>
      <c r="D1147" s="2" t="s">
        <v>37</v>
      </c>
      <c r="E1147">
        <v>28</v>
      </c>
      <c r="F1147" s="2" t="s">
        <v>245</v>
      </c>
      <c r="G1147" s="2" t="s">
        <v>246</v>
      </c>
      <c r="H1147">
        <v>4540692987</v>
      </c>
      <c r="I1147">
        <v>1187608718</v>
      </c>
      <c r="J1147">
        <v>144</v>
      </c>
    </row>
    <row r="1148" spans="1:10" x14ac:dyDescent="0.25">
      <c r="A1148" s="1">
        <v>43893.708333333336</v>
      </c>
      <c r="B1148" s="2" t="s">
        <v>2</v>
      </c>
      <c r="C1148">
        <v>5</v>
      </c>
      <c r="D1148" s="2" t="s">
        <v>37</v>
      </c>
      <c r="E1148">
        <v>29</v>
      </c>
      <c r="F1148" s="2" t="s">
        <v>247</v>
      </c>
      <c r="G1148" s="2" t="s">
        <v>248</v>
      </c>
      <c r="H1148">
        <v>4507107289</v>
      </c>
      <c r="I1148">
        <v>1179007</v>
      </c>
      <c r="J1148">
        <v>1</v>
      </c>
    </row>
    <row r="1149" spans="1:10" x14ac:dyDescent="0.25">
      <c r="A1149" s="1">
        <v>43893.708333333336</v>
      </c>
      <c r="B1149" s="2" t="s">
        <v>2</v>
      </c>
      <c r="C1149">
        <v>5</v>
      </c>
      <c r="D1149" s="2" t="s">
        <v>37</v>
      </c>
      <c r="E1149">
        <v>26</v>
      </c>
      <c r="F1149" s="2" t="s">
        <v>249</v>
      </c>
      <c r="G1149" s="2" t="s">
        <v>250</v>
      </c>
      <c r="H1149">
        <v>4566754571</v>
      </c>
      <c r="I1149">
        <v>1224507363</v>
      </c>
      <c r="J1149">
        <v>82</v>
      </c>
    </row>
    <row r="1150" spans="1:10" x14ac:dyDescent="0.25">
      <c r="A1150" s="1">
        <v>43893.708333333336</v>
      </c>
      <c r="B1150" s="2" t="s">
        <v>2</v>
      </c>
      <c r="C1150">
        <v>5</v>
      </c>
      <c r="D1150" s="2" t="s">
        <v>37</v>
      </c>
      <c r="E1150">
        <v>27</v>
      </c>
      <c r="F1150" s="2" t="s">
        <v>251</v>
      </c>
      <c r="G1150" s="2" t="s">
        <v>252</v>
      </c>
      <c r="H1150">
        <v>4543490485</v>
      </c>
      <c r="I1150">
        <v>1233845213</v>
      </c>
      <c r="J1150">
        <v>48</v>
      </c>
    </row>
    <row r="1151" spans="1:10" x14ac:dyDescent="0.25">
      <c r="A1151" s="1">
        <v>43893.708333333336</v>
      </c>
      <c r="B1151" s="2" t="s">
        <v>2</v>
      </c>
      <c r="C1151">
        <v>5</v>
      </c>
      <c r="D1151" s="2" t="s">
        <v>37</v>
      </c>
      <c r="E1151">
        <v>23</v>
      </c>
      <c r="F1151" s="2" t="s">
        <v>253</v>
      </c>
      <c r="G1151" s="2" t="s">
        <v>254</v>
      </c>
      <c r="H1151">
        <v>4543839046</v>
      </c>
      <c r="I1151">
        <v>1099352685</v>
      </c>
      <c r="J1151">
        <v>17</v>
      </c>
    </row>
    <row r="1152" spans="1:10" x14ac:dyDescent="0.25">
      <c r="A1152" s="1">
        <v>43893.708333333336</v>
      </c>
      <c r="B1152" s="2" t="s">
        <v>2</v>
      </c>
      <c r="C1152">
        <v>5</v>
      </c>
      <c r="D1152" s="2" t="s">
        <v>37</v>
      </c>
      <c r="E1152">
        <v>24</v>
      </c>
      <c r="F1152" s="2" t="s">
        <v>255</v>
      </c>
      <c r="G1152" s="2" t="s">
        <v>256</v>
      </c>
      <c r="H1152">
        <v>45547497</v>
      </c>
      <c r="I1152">
        <v>1154597109</v>
      </c>
      <c r="J1152">
        <v>5</v>
      </c>
    </row>
    <row r="1153" spans="1:10" x14ac:dyDescent="0.25">
      <c r="A1153" s="1">
        <v>43893.708333333336</v>
      </c>
      <c r="B1153" s="2" t="s">
        <v>2</v>
      </c>
      <c r="C1153">
        <v>5</v>
      </c>
      <c r="D1153" s="2" t="s">
        <v>37</v>
      </c>
      <c r="E1153">
        <v>999</v>
      </c>
      <c r="F1153" s="2" t="s">
        <v>49</v>
      </c>
      <c r="G1153" s="2" t="s">
        <v>50</v>
      </c>
      <c r="H1153">
        <v>0</v>
      </c>
      <c r="I1153">
        <v>0</v>
      </c>
      <c r="J1153">
        <v>5</v>
      </c>
    </row>
    <row r="1154" spans="1:10" x14ac:dyDescent="0.25">
      <c r="A1154" s="1">
        <v>43894.708333333336</v>
      </c>
      <c r="B1154" s="2" t="s">
        <v>2</v>
      </c>
      <c r="C1154">
        <v>13</v>
      </c>
      <c r="D1154" s="2" t="s">
        <v>17</v>
      </c>
      <c r="E1154">
        <v>69</v>
      </c>
      <c r="F1154" s="2" t="s">
        <v>41</v>
      </c>
      <c r="G1154" s="2" t="s">
        <v>42</v>
      </c>
      <c r="H1154">
        <v>4235103167</v>
      </c>
      <c r="I1154">
        <v>1416754574</v>
      </c>
      <c r="J1154">
        <v>0</v>
      </c>
    </row>
    <row r="1155" spans="1:10" x14ac:dyDescent="0.25">
      <c r="A1155" s="1">
        <v>43894.708333333336</v>
      </c>
      <c r="B1155" s="2" t="s">
        <v>2</v>
      </c>
      <c r="C1155">
        <v>13</v>
      </c>
      <c r="D1155" s="2" t="s">
        <v>17</v>
      </c>
      <c r="E1155">
        <v>66</v>
      </c>
      <c r="F1155" s="2" t="s">
        <v>43</v>
      </c>
      <c r="G1155" s="2" t="s">
        <v>44</v>
      </c>
      <c r="H1155">
        <v>4235122196</v>
      </c>
      <c r="I1155">
        <v>1339843823</v>
      </c>
      <c r="J1155">
        <v>1</v>
      </c>
    </row>
    <row r="1156" spans="1:10" x14ac:dyDescent="0.25">
      <c r="A1156" s="1">
        <v>43894.708333333336</v>
      </c>
      <c r="B1156" s="2" t="s">
        <v>2</v>
      </c>
      <c r="C1156">
        <v>13</v>
      </c>
      <c r="D1156" s="2" t="s">
        <v>17</v>
      </c>
      <c r="E1156">
        <v>68</v>
      </c>
      <c r="F1156" s="2" t="s">
        <v>45</v>
      </c>
      <c r="G1156" s="2" t="s">
        <v>46</v>
      </c>
      <c r="H1156">
        <v>4246458398</v>
      </c>
      <c r="I1156">
        <v>1421364822</v>
      </c>
      <c r="J1156">
        <v>1</v>
      </c>
    </row>
    <row r="1157" spans="1:10" x14ac:dyDescent="0.25">
      <c r="A1157" s="1">
        <v>43894.708333333336</v>
      </c>
      <c r="B1157" s="2" t="s">
        <v>2</v>
      </c>
      <c r="C1157">
        <v>13</v>
      </c>
      <c r="D1157" s="2" t="s">
        <v>17</v>
      </c>
      <c r="E1157">
        <v>67</v>
      </c>
      <c r="F1157" s="2" t="s">
        <v>47</v>
      </c>
      <c r="G1157" s="2" t="s">
        <v>48</v>
      </c>
      <c r="H1157">
        <v>426589177</v>
      </c>
      <c r="I1157">
        <v>1370439971</v>
      </c>
      <c r="J1157">
        <v>3</v>
      </c>
    </row>
    <row r="1158" spans="1:10" x14ac:dyDescent="0.25">
      <c r="A1158" s="1">
        <v>43894.708333333336</v>
      </c>
      <c r="B1158" s="2" t="s">
        <v>2</v>
      </c>
      <c r="C1158">
        <v>13</v>
      </c>
      <c r="D1158" s="2" t="s">
        <v>17</v>
      </c>
      <c r="E1158">
        <v>979</v>
      </c>
      <c r="F1158" s="2" t="s">
        <v>49</v>
      </c>
      <c r="G1158" s="2" t="s">
        <v>50</v>
      </c>
      <c r="H1158">
        <v>0</v>
      </c>
      <c r="I1158">
        <v>0</v>
      </c>
      <c r="J1158">
        <v>2</v>
      </c>
    </row>
    <row r="1159" spans="1:10" x14ac:dyDescent="0.25">
      <c r="A1159" s="1">
        <v>43894.708333333336</v>
      </c>
      <c r="B1159" s="2" t="s">
        <v>2</v>
      </c>
      <c r="C1159">
        <v>17</v>
      </c>
      <c r="D1159" s="2" t="s">
        <v>18</v>
      </c>
      <c r="E1159">
        <v>77</v>
      </c>
      <c r="F1159" s="2" t="s">
        <v>51</v>
      </c>
      <c r="G1159" s="2" t="s">
        <v>52</v>
      </c>
      <c r="H1159">
        <v>4066751177</v>
      </c>
      <c r="I1159">
        <v>1659792442</v>
      </c>
      <c r="J1159">
        <v>0</v>
      </c>
    </row>
    <row r="1160" spans="1:10" x14ac:dyDescent="0.25">
      <c r="A1160" s="1">
        <v>43894.708333333336</v>
      </c>
      <c r="B1160" s="2" t="s">
        <v>2</v>
      </c>
      <c r="C1160">
        <v>17</v>
      </c>
      <c r="D1160" s="2" t="s">
        <v>18</v>
      </c>
      <c r="E1160">
        <v>76</v>
      </c>
      <c r="F1160" s="2" t="s">
        <v>53</v>
      </c>
      <c r="G1160" s="2" t="s">
        <v>54</v>
      </c>
      <c r="H1160">
        <v>4063947052</v>
      </c>
      <c r="I1160">
        <v>1580514834</v>
      </c>
      <c r="J1160">
        <v>1</v>
      </c>
    </row>
    <row r="1161" spans="1:10" x14ac:dyDescent="0.25">
      <c r="A1161" s="1">
        <v>43894.708333333336</v>
      </c>
      <c r="B1161" s="2" t="s">
        <v>2</v>
      </c>
      <c r="C1161">
        <v>17</v>
      </c>
      <c r="D1161" s="2" t="s">
        <v>18</v>
      </c>
      <c r="E1161">
        <v>980</v>
      </c>
      <c r="F1161" s="2" t="s">
        <v>49</v>
      </c>
      <c r="G1161" s="2" t="s">
        <v>50</v>
      </c>
      <c r="H1161">
        <v>0</v>
      </c>
      <c r="I1161">
        <v>0</v>
      </c>
      <c r="J1161">
        <v>0</v>
      </c>
    </row>
    <row r="1162" spans="1:10" x14ac:dyDescent="0.25">
      <c r="A1162" s="1">
        <v>43894.708333333336</v>
      </c>
      <c r="B1162" s="2" t="s">
        <v>2</v>
      </c>
      <c r="C1162">
        <v>4</v>
      </c>
      <c r="D1162" s="2" t="s">
        <v>19</v>
      </c>
      <c r="E1162">
        <v>21</v>
      </c>
      <c r="F1162" s="2" t="s">
        <v>55</v>
      </c>
      <c r="G1162" s="2" t="s">
        <v>56</v>
      </c>
      <c r="H1162">
        <v>4649933453</v>
      </c>
      <c r="I1162">
        <v>1135662422</v>
      </c>
      <c r="J1162">
        <v>1</v>
      </c>
    </row>
    <row r="1163" spans="1:10" x14ac:dyDescent="0.25">
      <c r="A1163" s="1">
        <v>43894.708333333336</v>
      </c>
      <c r="B1163" s="2" t="s">
        <v>2</v>
      </c>
      <c r="C1163">
        <v>4</v>
      </c>
      <c r="D1163" s="2" t="s">
        <v>19</v>
      </c>
      <c r="E1163">
        <v>981</v>
      </c>
      <c r="F1163" s="2" t="s">
        <v>49</v>
      </c>
      <c r="G1163" s="2" t="s">
        <v>50</v>
      </c>
      <c r="H1163">
        <v>0</v>
      </c>
      <c r="I1163">
        <v>0</v>
      </c>
      <c r="J1163">
        <v>0</v>
      </c>
    </row>
    <row r="1164" spans="1:10" x14ac:dyDescent="0.25">
      <c r="A1164" s="1">
        <v>43894.708333333336</v>
      </c>
      <c r="B1164" s="2" t="s">
        <v>2</v>
      </c>
      <c r="C1164">
        <v>18</v>
      </c>
      <c r="D1164" s="2" t="s">
        <v>20</v>
      </c>
      <c r="E1164">
        <v>79</v>
      </c>
      <c r="F1164" s="2" t="s">
        <v>57</v>
      </c>
      <c r="G1164" s="2" t="s">
        <v>58</v>
      </c>
      <c r="H1164">
        <v>3890597598</v>
      </c>
      <c r="I1164">
        <v>1659440194</v>
      </c>
      <c r="J1164">
        <v>0</v>
      </c>
    </row>
    <row r="1165" spans="1:10" x14ac:dyDescent="0.25">
      <c r="A1165" s="1">
        <v>43894.708333333336</v>
      </c>
      <c r="B1165" s="2" t="s">
        <v>2</v>
      </c>
      <c r="C1165">
        <v>18</v>
      </c>
      <c r="D1165" s="2" t="s">
        <v>20</v>
      </c>
      <c r="E1165">
        <v>78</v>
      </c>
      <c r="F1165" s="2" t="s">
        <v>59</v>
      </c>
      <c r="G1165" s="2" t="s">
        <v>60</v>
      </c>
      <c r="H1165">
        <v>3929308681</v>
      </c>
      <c r="I1165">
        <v>1625609692</v>
      </c>
      <c r="J1165">
        <v>1</v>
      </c>
    </row>
    <row r="1166" spans="1:10" x14ac:dyDescent="0.25">
      <c r="A1166" s="1">
        <v>43894.708333333336</v>
      </c>
      <c r="B1166" s="2" t="s">
        <v>2</v>
      </c>
      <c r="C1166">
        <v>18</v>
      </c>
      <c r="D1166" s="2" t="s">
        <v>20</v>
      </c>
      <c r="E1166">
        <v>101</v>
      </c>
      <c r="F1166" s="2" t="s">
        <v>61</v>
      </c>
      <c r="G1166" s="2" t="s">
        <v>62</v>
      </c>
      <c r="H1166">
        <v>3908036878</v>
      </c>
      <c r="I1166">
        <v>1712538864</v>
      </c>
      <c r="J1166">
        <v>0</v>
      </c>
    </row>
    <row r="1167" spans="1:10" x14ac:dyDescent="0.25">
      <c r="A1167" s="1">
        <v>43894.708333333336</v>
      </c>
      <c r="B1167" s="2" t="s">
        <v>2</v>
      </c>
      <c r="C1167">
        <v>18</v>
      </c>
      <c r="D1167" s="2" t="s">
        <v>20</v>
      </c>
      <c r="E1167">
        <v>80</v>
      </c>
      <c r="F1167" s="2" t="s">
        <v>63</v>
      </c>
      <c r="G1167" s="2" t="s">
        <v>64</v>
      </c>
      <c r="H1167">
        <v>3810922769</v>
      </c>
      <c r="I1167">
        <v>156434527</v>
      </c>
      <c r="J1167">
        <v>0</v>
      </c>
    </row>
    <row r="1168" spans="1:10" x14ac:dyDescent="0.25">
      <c r="A1168" s="1">
        <v>43894.708333333336</v>
      </c>
      <c r="B1168" s="2" t="s">
        <v>2</v>
      </c>
      <c r="C1168">
        <v>18</v>
      </c>
      <c r="D1168" s="2" t="s">
        <v>20</v>
      </c>
      <c r="E1168">
        <v>102</v>
      </c>
      <c r="F1168" s="2" t="s">
        <v>65</v>
      </c>
      <c r="G1168" s="2" t="s">
        <v>66</v>
      </c>
      <c r="H1168">
        <v>3867624147</v>
      </c>
      <c r="I1168">
        <v>1610157414</v>
      </c>
      <c r="J1168">
        <v>0</v>
      </c>
    </row>
    <row r="1169" spans="1:10" x14ac:dyDescent="0.25">
      <c r="A1169" s="1">
        <v>43894.708333333336</v>
      </c>
      <c r="B1169" s="2" t="s">
        <v>2</v>
      </c>
      <c r="C1169">
        <v>18</v>
      </c>
      <c r="D1169" s="2" t="s">
        <v>20</v>
      </c>
      <c r="E1169">
        <v>982</v>
      </c>
      <c r="F1169" s="2" t="s">
        <v>49</v>
      </c>
      <c r="G1169" s="2" t="s">
        <v>50</v>
      </c>
      <c r="H1169">
        <v>0</v>
      </c>
      <c r="I1169">
        <v>0</v>
      </c>
      <c r="J1169">
        <v>0</v>
      </c>
    </row>
    <row r="1170" spans="1:10" x14ac:dyDescent="0.25">
      <c r="A1170" s="1">
        <v>43894.708333333336</v>
      </c>
      <c r="B1170" s="2" t="s">
        <v>2</v>
      </c>
      <c r="C1170">
        <v>15</v>
      </c>
      <c r="D1170" s="2" t="s">
        <v>21</v>
      </c>
      <c r="E1170">
        <v>64</v>
      </c>
      <c r="F1170" s="2" t="s">
        <v>67</v>
      </c>
      <c r="G1170" s="2" t="s">
        <v>68</v>
      </c>
      <c r="H1170">
        <v>4091404699</v>
      </c>
      <c r="I1170">
        <v>1479528803</v>
      </c>
      <c r="J1170">
        <v>0</v>
      </c>
    </row>
    <row r="1171" spans="1:10" x14ac:dyDescent="0.25">
      <c r="A1171" s="1">
        <v>43894.708333333336</v>
      </c>
      <c r="B1171" s="2" t="s">
        <v>2</v>
      </c>
      <c r="C1171">
        <v>15</v>
      </c>
      <c r="D1171" s="2" t="s">
        <v>21</v>
      </c>
      <c r="E1171">
        <v>62</v>
      </c>
      <c r="F1171" s="2" t="s">
        <v>69</v>
      </c>
      <c r="G1171" s="2" t="s">
        <v>70</v>
      </c>
      <c r="H1171">
        <v>4112969987</v>
      </c>
      <c r="I1171">
        <v>1478151683</v>
      </c>
      <c r="J1171">
        <v>0</v>
      </c>
    </row>
    <row r="1172" spans="1:10" x14ac:dyDescent="0.25">
      <c r="A1172" s="1">
        <v>43894.708333333336</v>
      </c>
      <c r="B1172" s="2" t="s">
        <v>2</v>
      </c>
      <c r="C1172">
        <v>15</v>
      </c>
      <c r="D1172" s="2" t="s">
        <v>21</v>
      </c>
      <c r="E1172">
        <v>61</v>
      </c>
      <c r="F1172" s="2" t="s">
        <v>71</v>
      </c>
      <c r="G1172" s="2" t="s">
        <v>72</v>
      </c>
      <c r="H1172">
        <v>4107465878</v>
      </c>
      <c r="I1172">
        <v>1433240464</v>
      </c>
      <c r="J1172">
        <v>0</v>
      </c>
    </row>
    <row r="1173" spans="1:10" x14ac:dyDescent="0.25">
      <c r="A1173" s="1">
        <v>43894.708333333336</v>
      </c>
      <c r="B1173" s="2" t="s">
        <v>2</v>
      </c>
      <c r="C1173">
        <v>15</v>
      </c>
      <c r="D1173" s="2" t="s">
        <v>21</v>
      </c>
      <c r="E1173">
        <v>63</v>
      </c>
      <c r="F1173" s="2" t="s">
        <v>73</v>
      </c>
      <c r="G1173" s="2" t="s">
        <v>74</v>
      </c>
      <c r="H1173">
        <v>4083956555</v>
      </c>
      <c r="I1173">
        <v>1425084984</v>
      </c>
      <c r="J1173">
        <v>17</v>
      </c>
    </row>
    <row r="1174" spans="1:10" x14ac:dyDescent="0.25">
      <c r="A1174" s="1">
        <v>43894.708333333336</v>
      </c>
      <c r="B1174" s="2" t="s">
        <v>2</v>
      </c>
      <c r="C1174">
        <v>15</v>
      </c>
      <c r="D1174" s="2" t="s">
        <v>21</v>
      </c>
      <c r="E1174">
        <v>65</v>
      </c>
      <c r="F1174" s="2" t="s">
        <v>75</v>
      </c>
      <c r="G1174" s="2" t="s">
        <v>76</v>
      </c>
      <c r="H1174">
        <v>4067821961</v>
      </c>
      <c r="I1174">
        <v>147594026</v>
      </c>
      <c r="J1174">
        <v>0</v>
      </c>
    </row>
    <row r="1175" spans="1:10" x14ac:dyDescent="0.25">
      <c r="A1175" s="1">
        <v>43894.708333333336</v>
      </c>
      <c r="B1175" s="2" t="s">
        <v>2</v>
      </c>
      <c r="C1175">
        <v>15</v>
      </c>
      <c r="D1175" s="2" t="s">
        <v>21</v>
      </c>
      <c r="E1175">
        <v>983</v>
      </c>
      <c r="F1175" s="2" t="s">
        <v>49</v>
      </c>
      <c r="G1175" s="2" t="s">
        <v>50</v>
      </c>
      <c r="H1175">
        <v>0</v>
      </c>
      <c r="I1175">
        <v>0</v>
      </c>
      <c r="J1175">
        <v>14</v>
      </c>
    </row>
    <row r="1176" spans="1:10" x14ac:dyDescent="0.25">
      <c r="A1176" s="1">
        <v>43894.708333333336</v>
      </c>
      <c r="B1176" s="2" t="s">
        <v>2</v>
      </c>
      <c r="C1176">
        <v>8</v>
      </c>
      <c r="D1176" s="2" t="s">
        <v>22</v>
      </c>
      <c r="E1176">
        <v>37</v>
      </c>
      <c r="F1176" s="2" t="s">
        <v>77</v>
      </c>
      <c r="G1176" s="2" t="s">
        <v>78</v>
      </c>
      <c r="H1176">
        <v>4449436681</v>
      </c>
      <c r="I1176">
        <v>113417208</v>
      </c>
      <c r="J1176">
        <v>11</v>
      </c>
    </row>
    <row r="1177" spans="1:10" x14ac:dyDescent="0.25">
      <c r="A1177" s="1">
        <v>43894.708333333336</v>
      </c>
      <c r="B1177" s="2" t="s">
        <v>2</v>
      </c>
      <c r="C1177">
        <v>8</v>
      </c>
      <c r="D1177" s="2" t="s">
        <v>22</v>
      </c>
      <c r="E1177">
        <v>38</v>
      </c>
      <c r="F1177" s="2" t="s">
        <v>79</v>
      </c>
      <c r="G1177" s="2" t="s">
        <v>80</v>
      </c>
      <c r="H1177">
        <v>4483599085</v>
      </c>
      <c r="I1177">
        <v>1161868934</v>
      </c>
      <c r="J1177">
        <v>0</v>
      </c>
    </row>
    <row r="1178" spans="1:10" x14ac:dyDescent="0.25">
      <c r="A1178" s="1">
        <v>43894.708333333336</v>
      </c>
      <c r="B1178" s="2" t="s">
        <v>2</v>
      </c>
      <c r="C1178">
        <v>8</v>
      </c>
      <c r="D1178" s="2" t="s">
        <v>22</v>
      </c>
      <c r="E1178">
        <v>40</v>
      </c>
      <c r="F1178" s="2" t="s">
        <v>81</v>
      </c>
      <c r="G1178" s="2" t="s">
        <v>82</v>
      </c>
      <c r="H1178">
        <v>4422268559</v>
      </c>
      <c r="I1178">
        <v>1204068608</v>
      </c>
      <c r="J1178">
        <v>2</v>
      </c>
    </row>
    <row r="1179" spans="1:10" x14ac:dyDescent="0.25">
      <c r="A1179" s="1">
        <v>43894.708333333336</v>
      </c>
      <c r="B1179" s="2" t="s">
        <v>2</v>
      </c>
      <c r="C1179">
        <v>8</v>
      </c>
      <c r="D1179" s="2" t="s">
        <v>22</v>
      </c>
      <c r="E1179">
        <v>36</v>
      </c>
      <c r="F1179" s="2" t="s">
        <v>83</v>
      </c>
      <c r="G1179" s="2" t="s">
        <v>84</v>
      </c>
      <c r="H1179">
        <v>4464600009</v>
      </c>
      <c r="I1179">
        <v>1092615487</v>
      </c>
      <c r="J1179">
        <v>41</v>
      </c>
    </row>
    <row r="1180" spans="1:10" x14ac:dyDescent="0.25">
      <c r="A1180" s="1">
        <v>43894.708333333336</v>
      </c>
      <c r="B1180" s="2" t="s">
        <v>2</v>
      </c>
      <c r="C1180">
        <v>8</v>
      </c>
      <c r="D1180" s="2" t="s">
        <v>22</v>
      </c>
      <c r="E1180">
        <v>34</v>
      </c>
      <c r="F1180" s="2" t="s">
        <v>85</v>
      </c>
      <c r="G1180" s="2" t="s">
        <v>86</v>
      </c>
      <c r="H1180">
        <v>4480107394</v>
      </c>
      <c r="I1180">
        <v>1032834985</v>
      </c>
      <c r="J1180">
        <v>115</v>
      </c>
    </row>
    <row r="1181" spans="1:10" x14ac:dyDescent="0.25">
      <c r="A1181" s="1">
        <v>43894.708333333336</v>
      </c>
      <c r="B1181" s="2" t="s">
        <v>2</v>
      </c>
      <c r="C1181">
        <v>8</v>
      </c>
      <c r="D1181" s="2" t="s">
        <v>22</v>
      </c>
      <c r="E1181">
        <v>33</v>
      </c>
      <c r="F1181" s="2" t="s">
        <v>87</v>
      </c>
      <c r="G1181" s="2" t="s">
        <v>88</v>
      </c>
      <c r="H1181">
        <v>4505193462</v>
      </c>
      <c r="I1181">
        <v>9692632596</v>
      </c>
      <c r="J1181">
        <v>319</v>
      </c>
    </row>
    <row r="1182" spans="1:10" x14ac:dyDescent="0.25">
      <c r="A1182" s="1">
        <v>43894.708333333336</v>
      </c>
      <c r="B1182" s="2" t="s">
        <v>2</v>
      </c>
      <c r="C1182">
        <v>8</v>
      </c>
      <c r="D1182" s="2" t="s">
        <v>22</v>
      </c>
      <c r="E1182">
        <v>39</v>
      </c>
      <c r="F1182" s="2" t="s">
        <v>89</v>
      </c>
      <c r="G1182" s="2" t="s">
        <v>90</v>
      </c>
      <c r="H1182">
        <v>4441722493</v>
      </c>
      <c r="I1182">
        <v>1219913936</v>
      </c>
      <c r="J1182">
        <v>2</v>
      </c>
    </row>
    <row r="1183" spans="1:10" x14ac:dyDescent="0.25">
      <c r="A1183" s="1">
        <v>43894.708333333336</v>
      </c>
      <c r="B1183" s="2" t="s">
        <v>2</v>
      </c>
      <c r="C1183">
        <v>8</v>
      </c>
      <c r="D1183" s="2" t="s">
        <v>22</v>
      </c>
      <c r="E1183">
        <v>35</v>
      </c>
      <c r="F1183" s="2" t="s">
        <v>91</v>
      </c>
      <c r="G1183" s="2" t="s">
        <v>92</v>
      </c>
      <c r="H1183">
        <v>4469735289</v>
      </c>
      <c r="I1183">
        <v>1063007973</v>
      </c>
      <c r="J1183">
        <v>20</v>
      </c>
    </row>
    <row r="1184" spans="1:10" x14ac:dyDescent="0.25">
      <c r="A1184" s="1">
        <v>43894.708333333336</v>
      </c>
      <c r="B1184" s="2" t="s">
        <v>2</v>
      </c>
      <c r="C1184">
        <v>8</v>
      </c>
      <c r="D1184" s="2" t="s">
        <v>22</v>
      </c>
      <c r="E1184">
        <v>99</v>
      </c>
      <c r="F1184" s="2" t="s">
        <v>93</v>
      </c>
      <c r="G1184" s="2" t="s">
        <v>94</v>
      </c>
      <c r="H1184">
        <v>4406090087</v>
      </c>
      <c r="I1184">
        <v>125656295</v>
      </c>
      <c r="J1184">
        <v>33</v>
      </c>
    </row>
    <row r="1185" spans="1:10" x14ac:dyDescent="0.25">
      <c r="A1185" s="1">
        <v>43894.708333333336</v>
      </c>
      <c r="B1185" s="2" t="s">
        <v>2</v>
      </c>
      <c r="C1185">
        <v>8</v>
      </c>
      <c r="D1185" s="2" t="s">
        <v>22</v>
      </c>
      <c r="E1185">
        <v>984</v>
      </c>
      <c r="F1185" s="2" t="s">
        <v>49</v>
      </c>
      <c r="G1185" s="2" t="s">
        <v>50</v>
      </c>
      <c r="H1185">
        <v>0</v>
      </c>
      <c r="I1185">
        <v>0</v>
      </c>
      <c r="J1185">
        <v>1</v>
      </c>
    </row>
    <row r="1186" spans="1:10" x14ac:dyDescent="0.25">
      <c r="A1186" s="1">
        <v>43894.708333333336</v>
      </c>
      <c r="B1186" s="2" t="s">
        <v>2</v>
      </c>
      <c r="C1186">
        <v>6</v>
      </c>
      <c r="D1186" s="2" t="s">
        <v>23</v>
      </c>
      <c r="E1186">
        <v>31</v>
      </c>
      <c r="F1186" s="2" t="s">
        <v>95</v>
      </c>
      <c r="G1186" s="2" t="s">
        <v>96</v>
      </c>
      <c r="H1186">
        <v>4594149817</v>
      </c>
      <c r="I1186">
        <v>1362212502</v>
      </c>
      <c r="J1186">
        <v>5</v>
      </c>
    </row>
    <row r="1187" spans="1:10" x14ac:dyDescent="0.25">
      <c r="A1187" s="1">
        <v>43894.708333333336</v>
      </c>
      <c r="B1187" s="2" t="s">
        <v>2</v>
      </c>
      <c r="C1187">
        <v>6</v>
      </c>
      <c r="D1187" s="2" t="s">
        <v>23</v>
      </c>
      <c r="E1187">
        <v>93</v>
      </c>
      <c r="F1187" s="2" t="s">
        <v>97</v>
      </c>
      <c r="G1187" s="2" t="s">
        <v>98</v>
      </c>
      <c r="H1187">
        <v>4595443546</v>
      </c>
      <c r="I1187">
        <v>1266002909</v>
      </c>
      <c r="J1187">
        <v>0</v>
      </c>
    </row>
    <row r="1188" spans="1:10" x14ac:dyDescent="0.25">
      <c r="A1188" s="1">
        <v>43894.708333333336</v>
      </c>
      <c r="B1188" s="2" t="s">
        <v>2</v>
      </c>
      <c r="C1188">
        <v>6</v>
      </c>
      <c r="D1188" s="2" t="s">
        <v>23</v>
      </c>
      <c r="E1188">
        <v>32</v>
      </c>
      <c r="F1188" s="2" t="s">
        <v>99</v>
      </c>
      <c r="G1188" s="2" t="s">
        <v>100</v>
      </c>
      <c r="H1188">
        <v>456494354</v>
      </c>
      <c r="I1188">
        <v>1376813649</v>
      </c>
      <c r="J1188">
        <v>5</v>
      </c>
    </row>
    <row r="1189" spans="1:10" x14ac:dyDescent="0.25">
      <c r="A1189" s="1">
        <v>43894.708333333336</v>
      </c>
      <c r="B1189" s="2" t="s">
        <v>2</v>
      </c>
      <c r="C1189">
        <v>6</v>
      </c>
      <c r="D1189" s="2" t="s">
        <v>23</v>
      </c>
      <c r="E1189">
        <v>30</v>
      </c>
      <c r="F1189" s="2" t="s">
        <v>101</v>
      </c>
      <c r="G1189" s="2" t="s">
        <v>102</v>
      </c>
      <c r="H1189">
        <v>4606255516</v>
      </c>
      <c r="I1189">
        <v>132348383</v>
      </c>
      <c r="J1189">
        <v>8</v>
      </c>
    </row>
    <row r="1190" spans="1:10" x14ac:dyDescent="0.25">
      <c r="A1190" s="1">
        <v>43894.708333333336</v>
      </c>
      <c r="B1190" s="2" t="s">
        <v>2</v>
      </c>
      <c r="C1190">
        <v>6</v>
      </c>
      <c r="D1190" s="2" t="s">
        <v>23</v>
      </c>
      <c r="E1190">
        <v>985</v>
      </c>
      <c r="F1190" s="2" t="s">
        <v>49</v>
      </c>
      <c r="G1190" s="2" t="s">
        <v>50</v>
      </c>
      <c r="H1190">
        <v>0</v>
      </c>
      <c r="I1190">
        <v>0</v>
      </c>
      <c r="J1190">
        <v>0</v>
      </c>
    </row>
    <row r="1191" spans="1:10" x14ac:dyDescent="0.25">
      <c r="A1191" s="1">
        <v>43894.708333333336</v>
      </c>
      <c r="B1191" s="2" t="s">
        <v>2</v>
      </c>
      <c r="C1191">
        <v>12</v>
      </c>
      <c r="D1191" s="2" t="s">
        <v>24</v>
      </c>
      <c r="E1191">
        <v>60</v>
      </c>
      <c r="F1191" s="2" t="s">
        <v>103</v>
      </c>
      <c r="G1191" s="2" t="s">
        <v>104</v>
      </c>
      <c r="H1191">
        <v>4163964569</v>
      </c>
      <c r="I1191">
        <v>1335117161</v>
      </c>
      <c r="J1191">
        <v>1</v>
      </c>
    </row>
    <row r="1192" spans="1:10" x14ac:dyDescent="0.25">
      <c r="A1192" s="1">
        <v>43894.708333333336</v>
      </c>
      <c r="B1192" s="2" t="s">
        <v>2</v>
      </c>
      <c r="C1192">
        <v>12</v>
      </c>
      <c r="D1192" s="2" t="s">
        <v>24</v>
      </c>
      <c r="E1192">
        <v>59</v>
      </c>
      <c r="F1192" s="2" t="s">
        <v>105</v>
      </c>
      <c r="G1192" s="2" t="s">
        <v>106</v>
      </c>
      <c r="H1192">
        <v>4146759465</v>
      </c>
      <c r="I1192">
        <v>1290368482</v>
      </c>
      <c r="J1192">
        <v>0</v>
      </c>
    </row>
    <row r="1193" spans="1:10" x14ac:dyDescent="0.25">
      <c r="A1193" s="1">
        <v>43894.708333333336</v>
      </c>
      <c r="B1193" s="2" t="s">
        <v>2</v>
      </c>
      <c r="C1193">
        <v>12</v>
      </c>
      <c r="D1193" s="2" t="s">
        <v>24</v>
      </c>
      <c r="E1193">
        <v>57</v>
      </c>
      <c r="F1193" s="2" t="s">
        <v>107</v>
      </c>
      <c r="G1193" s="2" t="s">
        <v>108</v>
      </c>
      <c r="H1193">
        <v>4240488444</v>
      </c>
      <c r="I1193">
        <v>1286205939</v>
      </c>
      <c r="J1193">
        <v>0</v>
      </c>
    </row>
    <row r="1194" spans="1:10" x14ac:dyDescent="0.25">
      <c r="A1194" s="1">
        <v>43894.708333333336</v>
      </c>
      <c r="B1194" s="2" t="s">
        <v>2</v>
      </c>
      <c r="C1194">
        <v>12</v>
      </c>
      <c r="D1194" s="2" t="s">
        <v>24</v>
      </c>
      <c r="E1194">
        <v>58</v>
      </c>
      <c r="F1194" s="2" t="s">
        <v>109</v>
      </c>
      <c r="G1194" s="2" t="s">
        <v>110</v>
      </c>
      <c r="H1194">
        <v>4189277044</v>
      </c>
      <c r="I1194">
        <v>1248366722</v>
      </c>
      <c r="J1194">
        <v>29</v>
      </c>
    </row>
    <row r="1195" spans="1:10" x14ac:dyDescent="0.25">
      <c r="A1195" s="1">
        <v>43894.708333333336</v>
      </c>
      <c r="B1195" s="2" t="s">
        <v>2</v>
      </c>
      <c r="C1195">
        <v>12</v>
      </c>
      <c r="D1195" s="2" t="s">
        <v>24</v>
      </c>
      <c r="E1195">
        <v>56</v>
      </c>
      <c r="F1195" s="2" t="s">
        <v>111</v>
      </c>
      <c r="G1195" s="2" t="s">
        <v>112</v>
      </c>
      <c r="H1195">
        <v>424173828</v>
      </c>
      <c r="I1195">
        <v>1210473416</v>
      </c>
      <c r="J1195">
        <v>0</v>
      </c>
    </row>
    <row r="1196" spans="1:10" x14ac:dyDescent="0.25">
      <c r="A1196" s="1">
        <v>43894.708333333336</v>
      </c>
      <c r="B1196" s="2" t="s">
        <v>2</v>
      </c>
      <c r="C1196">
        <v>12</v>
      </c>
      <c r="D1196" s="2" t="s">
        <v>24</v>
      </c>
      <c r="E1196">
        <v>986</v>
      </c>
      <c r="F1196" s="2" t="s">
        <v>49</v>
      </c>
      <c r="G1196" s="2" t="s">
        <v>50</v>
      </c>
      <c r="H1196">
        <v>0</v>
      </c>
      <c r="I1196">
        <v>0</v>
      </c>
      <c r="J1196">
        <v>0</v>
      </c>
    </row>
    <row r="1197" spans="1:10" x14ac:dyDescent="0.25">
      <c r="A1197" s="1">
        <v>43894.708333333336</v>
      </c>
      <c r="B1197" s="2" t="s">
        <v>2</v>
      </c>
      <c r="C1197">
        <v>7</v>
      </c>
      <c r="D1197" s="2" t="s">
        <v>25</v>
      </c>
      <c r="E1197">
        <v>10</v>
      </c>
      <c r="F1197" s="2" t="s">
        <v>113</v>
      </c>
      <c r="G1197" s="2" t="s">
        <v>114</v>
      </c>
      <c r="H1197">
        <v>4441149314</v>
      </c>
      <c r="I1197">
        <v>89326992</v>
      </c>
      <c r="J1197">
        <v>1</v>
      </c>
    </row>
    <row r="1198" spans="1:10" x14ac:dyDescent="0.25">
      <c r="A1198" s="1">
        <v>43894.708333333336</v>
      </c>
      <c r="B1198" s="2" t="s">
        <v>2</v>
      </c>
      <c r="C1198">
        <v>7</v>
      </c>
      <c r="D1198" s="2" t="s">
        <v>25</v>
      </c>
      <c r="E1198">
        <v>8</v>
      </c>
      <c r="F1198" s="2" t="s">
        <v>115</v>
      </c>
      <c r="G1198" s="2" t="s">
        <v>116</v>
      </c>
      <c r="H1198">
        <v>4388570648</v>
      </c>
      <c r="I1198">
        <v>8027850298</v>
      </c>
      <c r="J1198">
        <v>2</v>
      </c>
    </row>
    <row r="1199" spans="1:10" x14ac:dyDescent="0.25">
      <c r="A1199" s="1">
        <v>43894.708333333336</v>
      </c>
      <c r="B1199" s="2" t="s">
        <v>2</v>
      </c>
      <c r="C1199">
        <v>7</v>
      </c>
      <c r="D1199" s="2" t="s">
        <v>25</v>
      </c>
      <c r="E1199">
        <v>11</v>
      </c>
      <c r="F1199" s="2" t="s">
        <v>117</v>
      </c>
      <c r="G1199" s="2" t="s">
        <v>118</v>
      </c>
      <c r="H1199">
        <v>4410704991</v>
      </c>
      <c r="I1199">
        <v>98281897</v>
      </c>
      <c r="J1199">
        <v>1</v>
      </c>
    </row>
    <row r="1200" spans="1:10" x14ac:dyDescent="0.25">
      <c r="A1200" s="1">
        <v>43894.708333333336</v>
      </c>
      <c r="B1200" s="2" t="s">
        <v>2</v>
      </c>
      <c r="C1200">
        <v>7</v>
      </c>
      <c r="D1200" s="2" t="s">
        <v>25</v>
      </c>
      <c r="E1200">
        <v>9</v>
      </c>
      <c r="F1200" s="2" t="s">
        <v>119</v>
      </c>
      <c r="G1200" s="2" t="s">
        <v>120</v>
      </c>
      <c r="H1200">
        <v>4430750461</v>
      </c>
      <c r="I1200">
        <v>8481108654</v>
      </c>
      <c r="J1200">
        <v>19</v>
      </c>
    </row>
    <row r="1201" spans="1:10" x14ac:dyDescent="0.25">
      <c r="A1201" s="1">
        <v>43894.708333333336</v>
      </c>
      <c r="B1201" s="2" t="s">
        <v>2</v>
      </c>
      <c r="C1201">
        <v>7</v>
      </c>
      <c r="D1201" s="2" t="s">
        <v>25</v>
      </c>
      <c r="E1201">
        <v>987</v>
      </c>
      <c r="F1201" s="2" t="s">
        <v>49</v>
      </c>
      <c r="G1201" s="2" t="s">
        <v>50</v>
      </c>
      <c r="H1201">
        <v>0</v>
      </c>
      <c r="I1201">
        <v>0</v>
      </c>
      <c r="J1201">
        <v>3</v>
      </c>
    </row>
    <row r="1202" spans="1:10" x14ac:dyDescent="0.25">
      <c r="A1202" s="1">
        <v>43894.708333333336</v>
      </c>
      <c r="B1202" s="2" t="s">
        <v>2</v>
      </c>
      <c r="C1202">
        <v>3</v>
      </c>
      <c r="D1202" s="2" t="s">
        <v>26</v>
      </c>
      <c r="E1202">
        <v>16</v>
      </c>
      <c r="F1202" s="2" t="s">
        <v>121</v>
      </c>
      <c r="G1202" s="2" t="s">
        <v>122</v>
      </c>
      <c r="H1202">
        <v>4569441368</v>
      </c>
      <c r="I1202">
        <v>9668424528</v>
      </c>
      <c r="J1202">
        <v>423</v>
      </c>
    </row>
    <row r="1203" spans="1:10" x14ac:dyDescent="0.25">
      <c r="A1203" s="1">
        <v>43894.708333333336</v>
      </c>
      <c r="B1203" s="2" t="s">
        <v>2</v>
      </c>
      <c r="C1203">
        <v>3</v>
      </c>
      <c r="D1203" s="2" t="s">
        <v>26</v>
      </c>
      <c r="E1203">
        <v>17</v>
      </c>
      <c r="F1203" s="2" t="s">
        <v>123</v>
      </c>
      <c r="G1203" s="2" t="s">
        <v>124</v>
      </c>
      <c r="H1203">
        <v>4553993052</v>
      </c>
      <c r="I1203">
        <v>1021910323</v>
      </c>
      <c r="J1203">
        <v>127</v>
      </c>
    </row>
    <row r="1204" spans="1:10" x14ac:dyDescent="0.25">
      <c r="A1204" s="1">
        <v>43894.708333333336</v>
      </c>
      <c r="B1204" s="2" t="s">
        <v>2</v>
      </c>
      <c r="C1204">
        <v>3</v>
      </c>
      <c r="D1204" s="2" t="s">
        <v>26</v>
      </c>
      <c r="E1204">
        <v>13</v>
      </c>
      <c r="F1204" s="2" t="s">
        <v>125</v>
      </c>
      <c r="G1204" s="2" t="s">
        <v>126</v>
      </c>
      <c r="H1204">
        <v>458099912</v>
      </c>
      <c r="I1204">
        <v>9085159546</v>
      </c>
      <c r="J1204">
        <v>5</v>
      </c>
    </row>
    <row r="1205" spans="1:10" x14ac:dyDescent="0.25">
      <c r="A1205" s="1">
        <v>43894.708333333336</v>
      </c>
      <c r="B1205" s="2" t="s">
        <v>2</v>
      </c>
      <c r="C1205">
        <v>3</v>
      </c>
      <c r="D1205" s="2" t="s">
        <v>26</v>
      </c>
      <c r="E1205">
        <v>19</v>
      </c>
      <c r="F1205" s="2" t="s">
        <v>127</v>
      </c>
      <c r="G1205" s="2" t="s">
        <v>128</v>
      </c>
      <c r="H1205">
        <v>4513336675</v>
      </c>
      <c r="I1205">
        <v>1002420865</v>
      </c>
      <c r="J1205">
        <v>333</v>
      </c>
    </row>
    <row r="1206" spans="1:10" x14ac:dyDescent="0.25">
      <c r="A1206" s="1">
        <v>43894.708333333336</v>
      </c>
      <c r="B1206" s="2" t="s">
        <v>2</v>
      </c>
      <c r="C1206">
        <v>3</v>
      </c>
      <c r="D1206" s="2" t="s">
        <v>26</v>
      </c>
      <c r="E1206">
        <v>97</v>
      </c>
      <c r="F1206" s="2" t="s">
        <v>129</v>
      </c>
      <c r="G1206" s="2" t="s">
        <v>130</v>
      </c>
      <c r="H1206">
        <v>4585575781</v>
      </c>
      <c r="I1206">
        <v>9393392246</v>
      </c>
      <c r="J1206">
        <v>5</v>
      </c>
    </row>
    <row r="1207" spans="1:10" x14ac:dyDescent="0.25">
      <c r="A1207" s="1">
        <v>43894.708333333336</v>
      </c>
      <c r="B1207" s="2" t="s">
        <v>2</v>
      </c>
      <c r="C1207">
        <v>3</v>
      </c>
      <c r="D1207" s="2" t="s">
        <v>26</v>
      </c>
      <c r="E1207">
        <v>98</v>
      </c>
      <c r="F1207" s="2" t="s">
        <v>131</v>
      </c>
      <c r="G1207" s="2" t="s">
        <v>132</v>
      </c>
      <c r="H1207">
        <v>4531440693</v>
      </c>
      <c r="I1207">
        <v>9503720769</v>
      </c>
      <c r="J1207">
        <v>559</v>
      </c>
    </row>
    <row r="1208" spans="1:10" x14ac:dyDescent="0.25">
      <c r="A1208" s="1">
        <v>43894.708333333336</v>
      </c>
      <c r="B1208" s="2" t="s">
        <v>2</v>
      </c>
      <c r="C1208">
        <v>3</v>
      </c>
      <c r="D1208" s="2" t="s">
        <v>26</v>
      </c>
      <c r="E1208">
        <v>20</v>
      </c>
      <c r="F1208" s="2" t="s">
        <v>133</v>
      </c>
      <c r="G1208" s="2" t="s">
        <v>134</v>
      </c>
      <c r="H1208">
        <v>4515726772</v>
      </c>
      <c r="I1208">
        <v>1079277363</v>
      </c>
      <c r="J1208">
        <v>22</v>
      </c>
    </row>
    <row r="1209" spans="1:10" x14ac:dyDescent="0.25">
      <c r="A1209" s="1">
        <v>43894.708333333336</v>
      </c>
      <c r="B1209" s="2" t="s">
        <v>2</v>
      </c>
      <c r="C1209">
        <v>3</v>
      </c>
      <c r="D1209" s="2" t="s">
        <v>26</v>
      </c>
      <c r="E1209">
        <v>15</v>
      </c>
      <c r="F1209" s="2" t="s">
        <v>135</v>
      </c>
      <c r="G1209" s="2" t="s">
        <v>136</v>
      </c>
      <c r="H1209">
        <v>4546679409</v>
      </c>
      <c r="I1209">
        <v>9190347404</v>
      </c>
      <c r="J1209">
        <v>145</v>
      </c>
    </row>
    <row r="1210" spans="1:10" x14ac:dyDescent="0.25">
      <c r="A1210" s="1">
        <v>43894.708333333336</v>
      </c>
      <c r="B1210" s="2" t="s">
        <v>2</v>
      </c>
      <c r="C1210">
        <v>3</v>
      </c>
      <c r="D1210" s="2" t="s">
        <v>26</v>
      </c>
      <c r="E1210">
        <v>108</v>
      </c>
      <c r="F1210" s="2" t="s">
        <v>137</v>
      </c>
      <c r="G1210" s="2" t="s">
        <v>138</v>
      </c>
      <c r="H1210">
        <v>4558439043</v>
      </c>
      <c r="I1210">
        <v>9273582472</v>
      </c>
      <c r="J1210">
        <v>11</v>
      </c>
    </row>
    <row r="1211" spans="1:10" x14ac:dyDescent="0.25">
      <c r="A1211" s="1">
        <v>43894.708333333336</v>
      </c>
      <c r="B1211" s="2" t="s">
        <v>2</v>
      </c>
      <c r="C1211">
        <v>3</v>
      </c>
      <c r="D1211" s="2" t="s">
        <v>26</v>
      </c>
      <c r="E1211">
        <v>18</v>
      </c>
      <c r="F1211" s="2" t="s">
        <v>139</v>
      </c>
      <c r="G1211" s="2" t="s">
        <v>140</v>
      </c>
      <c r="H1211">
        <v>4518509264</v>
      </c>
      <c r="I1211">
        <v>9160157191</v>
      </c>
      <c r="J1211">
        <v>126</v>
      </c>
    </row>
    <row r="1212" spans="1:10" x14ac:dyDescent="0.25">
      <c r="A1212" s="1">
        <v>43894.708333333336</v>
      </c>
      <c r="B1212" s="2" t="s">
        <v>2</v>
      </c>
      <c r="C1212">
        <v>3</v>
      </c>
      <c r="D1212" s="2" t="s">
        <v>26</v>
      </c>
      <c r="E1212">
        <v>14</v>
      </c>
      <c r="F1212" s="2" t="s">
        <v>141</v>
      </c>
      <c r="G1212" s="2" t="s">
        <v>142</v>
      </c>
      <c r="H1212">
        <v>4617099261</v>
      </c>
      <c r="I1212">
        <v>987147489</v>
      </c>
      <c r="J1212">
        <v>4</v>
      </c>
    </row>
    <row r="1213" spans="1:10" x14ac:dyDescent="0.25">
      <c r="A1213" s="1">
        <v>43894.708333333336</v>
      </c>
      <c r="B1213" s="2" t="s">
        <v>2</v>
      </c>
      <c r="C1213">
        <v>3</v>
      </c>
      <c r="D1213" s="2" t="s">
        <v>26</v>
      </c>
      <c r="E1213">
        <v>12</v>
      </c>
      <c r="F1213" s="2" t="s">
        <v>143</v>
      </c>
      <c r="G1213" s="2" t="s">
        <v>144</v>
      </c>
      <c r="H1213">
        <v>4581701677</v>
      </c>
      <c r="I1213">
        <v>8822868344</v>
      </c>
      <c r="J1213">
        <v>11</v>
      </c>
    </row>
    <row r="1214" spans="1:10" x14ac:dyDescent="0.25">
      <c r="A1214" s="1">
        <v>43894.708333333336</v>
      </c>
      <c r="B1214" s="2" t="s">
        <v>2</v>
      </c>
      <c r="C1214">
        <v>3</v>
      </c>
      <c r="D1214" s="2" t="s">
        <v>26</v>
      </c>
      <c r="E1214">
        <v>988</v>
      </c>
      <c r="F1214" s="2" t="s">
        <v>49</v>
      </c>
      <c r="G1214" s="2" t="s">
        <v>50</v>
      </c>
      <c r="H1214">
        <v>0</v>
      </c>
      <c r="I1214">
        <v>0</v>
      </c>
      <c r="J1214">
        <v>49</v>
      </c>
    </row>
    <row r="1215" spans="1:10" x14ac:dyDescent="0.25">
      <c r="A1215" s="1">
        <v>43894.708333333336</v>
      </c>
      <c r="B1215" s="2" t="s">
        <v>2</v>
      </c>
      <c r="C1215">
        <v>11</v>
      </c>
      <c r="D1215" s="2" t="s">
        <v>27</v>
      </c>
      <c r="E1215">
        <v>42</v>
      </c>
      <c r="F1215" s="2" t="s">
        <v>145</v>
      </c>
      <c r="G1215" s="2" t="s">
        <v>146</v>
      </c>
      <c r="H1215">
        <v>4361675973</v>
      </c>
      <c r="I1215">
        <v>135188753</v>
      </c>
      <c r="J1215">
        <v>9</v>
      </c>
    </row>
    <row r="1216" spans="1:10" x14ac:dyDescent="0.25">
      <c r="A1216" s="1">
        <v>43894.708333333336</v>
      </c>
      <c r="B1216" s="2" t="s">
        <v>2</v>
      </c>
      <c r="C1216">
        <v>11</v>
      </c>
      <c r="D1216" s="2" t="s">
        <v>27</v>
      </c>
      <c r="E1216">
        <v>44</v>
      </c>
      <c r="F1216" s="2" t="s">
        <v>147</v>
      </c>
      <c r="G1216" s="2" t="s">
        <v>148</v>
      </c>
      <c r="H1216">
        <v>4285322304</v>
      </c>
      <c r="I1216">
        <v>1357691127</v>
      </c>
      <c r="J1216">
        <v>0</v>
      </c>
    </row>
    <row r="1217" spans="1:10" x14ac:dyDescent="0.25">
      <c r="A1217" s="1">
        <v>43894.708333333336</v>
      </c>
      <c r="B1217" s="2" t="s">
        <v>2</v>
      </c>
      <c r="C1217">
        <v>11</v>
      </c>
      <c r="D1217" s="2" t="s">
        <v>27</v>
      </c>
      <c r="E1217">
        <v>109</v>
      </c>
      <c r="F1217" s="2" t="s">
        <v>149</v>
      </c>
      <c r="G1217" s="2" t="s">
        <v>150</v>
      </c>
      <c r="H1217">
        <v>4316058534</v>
      </c>
      <c r="I1217">
        <v>1371839535</v>
      </c>
      <c r="J1217">
        <v>1</v>
      </c>
    </row>
    <row r="1218" spans="1:10" x14ac:dyDescent="0.25">
      <c r="A1218" s="1">
        <v>43894.708333333336</v>
      </c>
      <c r="B1218" s="2" t="s">
        <v>2</v>
      </c>
      <c r="C1218">
        <v>11</v>
      </c>
      <c r="D1218" s="2" t="s">
        <v>27</v>
      </c>
      <c r="E1218">
        <v>43</v>
      </c>
      <c r="F1218" s="2" t="s">
        <v>151</v>
      </c>
      <c r="G1218" s="2" t="s">
        <v>152</v>
      </c>
      <c r="H1218">
        <v>4330023926</v>
      </c>
      <c r="I1218">
        <v>1345307182</v>
      </c>
      <c r="J1218">
        <v>2</v>
      </c>
    </row>
    <row r="1219" spans="1:10" x14ac:dyDescent="0.25">
      <c r="A1219" s="1">
        <v>43894.708333333336</v>
      </c>
      <c r="B1219" s="2" t="s">
        <v>2</v>
      </c>
      <c r="C1219">
        <v>11</v>
      </c>
      <c r="D1219" s="2" t="s">
        <v>27</v>
      </c>
      <c r="E1219">
        <v>41</v>
      </c>
      <c r="F1219" s="2" t="s">
        <v>153</v>
      </c>
      <c r="G1219" s="2" t="s">
        <v>154</v>
      </c>
      <c r="H1219">
        <v>4391014021</v>
      </c>
      <c r="I1219">
        <v>1291345989</v>
      </c>
      <c r="J1219">
        <v>72</v>
      </c>
    </row>
    <row r="1220" spans="1:10" x14ac:dyDescent="0.25">
      <c r="A1220" s="1">
        <v>43894.708333333336</v>
      </c>
      <c r="B1220" s="2" t="s">
        <v>2</v>
      </c>
      <c r="C1220">
        <v>11</v>
      </c>
      <c r="D1220" s="2" t="s">
        <v>27</v>
      </c>
      <c r="E1220">
        <v>989</v>
      </c>
      <c r="F1220" s="2" t="s">
        <v>49</v>
      </c>
      <c r="G1220" s="2" t="s">
        <v>50</v>
      </c>
      <c r="H1220">
        <v>0</v>
      </c>
      <c r="I1220">
        <v>0</v>
      </c>
      <c r="J1220">
        <v>0</v>
      </c>
    </row>
    <row r="1221" spans="1:10" x14ac:dyDescent="0.25">
      <c r="A1221" s="1">
        <v>43894.708333333336</v>
      </c>
      <c r="B1221" s="2" t="s">
        <v>2</v>
      </c>
      <c r="C1221">
        <v>14</v>
      </c>
      <c r="D1221" s="2" t="s">
        <v>28</v>
      </c>
      <c r="E1221">
        <v>70</v>
      </c>
      <c r="F1221" s="2" t="s">
        <v>155</v>
      </c>
      <c r="G1221" s="2" t="s">
        <v>156</v>
      </c>
      <c r="H1221">
        <v>4155774754</v>
      </c>
      <c r="I1221">
        <v>1465916051</v>
      </c>
      <c r="J1221">
        <v>3</v>
      </c>
    </row>
    <row r="1222" spans="1:10" x14ac:dyDescent="0.25">
      <c r="A1222" s="1">
        <v>43894.708333333336</v>
      </c>
      <c r="B1222" s="2" t="s">
        <v>2</v>
      </c>
      <c r="C1222">
        <v>14</v>
      </c>
      <c r="D1222" s="2" t="s">
        <v>28</v>
      </c>
      <c r="E1222">
        <v>94</v>
      </c>
      <c r="F1222" s="2" t="s">
        <v>157</v>
      </c>
      <c r="G1222" s="2" t="s">
        <v>158</v>
      </c>
      <c r="H1222">
        <v>4158800826</v>
      </c>
      <c r="I1222">
        <v>1422575407</v>
      </c>
      <c r="J1222">
        <v>0</v>
      </c>
    </row>
    <row r="1223" spans="1:10" x14ac:dyDescent="0.25">
      <c r="A1223" s="1">
        <v>43894.708333333336</v>
      </c>
      <c r="B1223" s="2" t="s">
        <v>2</v>
      </c>
      <c r="C1223">
        <v>14</v>
      </c>
      <c r="D1223" s="2" t="s">
        <v>28</v>
      </c>
      <c r="E1223">
        <v>990</v>
      </c>
      <c r="F1223" s="2" t="s">
        <v>49</v>
      </c>
      <c r="G1223" s="2" t="s">
        <v>50</v>
      </c>
      <c r="H1223">
        <v>0</v>
      </c>
      <c r="I1223">
        <v>0</v>
      </c>
      <c r="J1223">
        <v>0</v>
      </c>
    </row>
    <row r="1224" spans="1:10" x14ac:dyDescent="0.25">
      <c r="A1224" s="1">
        <v>43894.708333333336</v>
      </c>
      <c r="B1224" s="2" t="s">
        <v>2</v>
      </c>
      <c r="C1224">
        <v>1</v>
      </c>
      <c r="D1224" s="2" t="s">
        <v>29</v>
      </c>
      <c r="E1224">
        <v>6</v>
      </c>
      <c r="F1224" s="2" t="s">
        <v>159</v>
      </c>
      <c r="G1224" s="2" t="s">
        <v>160</v>
      </c>
      <c r="H1224">
        <v>4491297351</v>
      </c>
      <c r="I1224">
        <v>8615401155</v>
      </c>
      <c r="J1224">
        <v>16</v>
      </c>
    </row>
    <row r="1225" spans="1:10" x14ac:dyDescent="0.25">
      <c r="A1225" s="1">
        <v>43894.708333333336</v>
      </c>
      <c r="B1225" s="2" t="s">
        <v>2</v>
      </c>
      <c r="C1225">
        <v>1</v>
      </c>
      <c r="D1225" s="2" t="s">
        <v>29</v>
      </c>
      <c r="E1225">
        <v>5</v>
      </c>
      <c r="F1225" s="2" t="s">
        <v>161</v>
      </c>
      <c r="G1225" s="2" t="s">
        <v>162</v>
      </c>
      <c r="H1225">
        <v>4489912921</v>
      </c>
      <c r="I1225">
        <v>8204142547</v>
      </c>
      <c r="J1225">
        <v>41</v>
      </c>
    </row>
    <row r="1226" spans="1:10" x14ac:dyDescent="0.25">
      <c r="A1226" s="1">
        <v>43894.708333333336</v>
      </c>
      <c r="B1226" s="2" t="s">
        <v>2</v>
      </c>
      <c r="C1226">
        <v>1</v>
      </c>
      <c r="D1226" s="2" t="s">
        <v>29</v>
      </c>
      <c r="E1226">
        <v>96</v>
      </c>
      <c r="F1226" s="2" t="s">
        <v>163</v>
      </c>
      <c r="G1226" s="2" t="s">
        <v>164</v>
      </c>
      <c r="H1226">
        <v>455665112</v>
      </c>
      <c r="I1226">
        <v>8054082167</v>
      </c>
      <c r="J1226">
        <v>0</v>
      </c>
    </row>
    <row r="1227" spans="1:10" x14ac:dyDescent="0.25">
      <c r="A1227" s="1">
        <v>43894.708333333336</v>
      </c>
      <c r="B1227" s="2" t="s">
        <v>2</v>
      </c>
      <c r="C1227">
        <v>1</v>
      </c>
      <c r="D1227" s="2" t="s">
        <v>29</v>
      </c>
      <c r="E1227">
        <v>4</v>
      </c>
      <c r="F1227" s="2" t="s">
        <v>165</v>
      </c>
      <c r="G1227" s="2" t="s">
        <v>166</v>
      </c>
      <c r="H1227">
        <v>4439329625</v>
      </c>
      <c r="I1227">
        <v>7551171632</v>
      </c>
      <c r="J1227">
        <v>0</v>
      </c>
    </row>
    <row r="1228" spans="1:10" x14ac:dyDescent="0.25">
      <c r="A1228" s="1">
        <v>43894.708333333336</v>
      </c>
      <c r="B1228" s="2" t="s">
        <v>2</v>
      </c>
      <c r="C1228">
        <v>1</v>
      </c>
      <c r="D1228" s="2" t="s">
        <v>29</v>
      </c>
      <c r="E1228">
        <v>3</v>
      </c>
      <c r="F1228" s="2" t="s">
        <v>167</v>
      </c>
      <c r="G1228" s="2" t="s">
        <v>168</v>
      </c>
      <c r="H1228">
        <v>4544588506</v>
      </c>
      <c r="I1228">
        <v>8621915884</v>
      </c>
      <c r="J1228">
        <v>3</v>
      </c>
    </row>
    <row r="1229" spans="1:10" x14ac:dyDescent="0.25">
      <c r="A1229" s="1">
        <v>43894.708333333336</v>
      </c>
      <c r="B1229" s="2" t="s">
        <v>2</v>
      </c>
      <c r="C1229">
        <v>1</v>
      </c>
      <c r="D1229" s="2" t="s">
        <v>29</v>
      </c>
      <c r="E1229">
        <v>1</v>
      </c>
      <c r="F1229" s="2" t="s">
        <v>169</v>
      </c>
      <c r="G1229" s="2" t="s">
        <v>170</v>
      </c>
      <c r="H1229">
        <v>450732745</v>
      </c>
      <c r="I1229">
        <v>7680687483</v>
      </c>
      <c r="J1229">
        <v>11</v>
      </c>
    </row>
    <row r="1230" spans="1:10" x14ac:dyDescent="0.25">
      <c r="A1230" s="1">
        <v>43894.708333333336</v>
      </c>
      <c r="B1230" s="2" t="s">
        <v>2</v>
      </c>
      <c r="C1230">
        <v>1</v>
      </c>
      <c r="D1230" s="2" t="s">
        <v>29</v>
      </c>
      <c r="E1230">
        <v>103</v>
      </c>
      <c r="F1230" s="2" t="s">
        <v>171</v>
      </c>
      <c r="G1230" s="2" t="s">
        <v>172</v>
      </c>
      <c r="H1230">
        <v>459214455</v>
      </c>
      <c r="I1230">
        <v>8551078753</v>
      </c>
      <c r="J1230">
        <v>5</v>
      </c>
    </row>
    <row r="1231" spans="1:10" x14ac:dyDescent="0.25">
      <c r="A1231" s="1">
        <v>43894.708333333336</v>
      </c>
      <c r="B1231" s="2" t="s">
        <v>2</v>
      </c>
      <c r="C1231">
        <v>1</v>
      </c>
      <c r="D1231" s="2" t="s">
        <v>29</v>
      </c>
      <c r="E1231">
        <v>2</v>
      </c>
      <c r="F1231" s="2" t="s">
        <v>173</v>
      </c>
      <c r="G1231" s="2" t="s">
        <v>174</v>
      </c>
      <c r="H1231">
        <v>4532398135</v>
      </c>
      <c r="I1231">
        <v>8423234312</v>
      </c>
      <c r="J1231">
        <v>3</v>
      </c>
    </row>
    <row r="1232" spans="1:10" x14ac:dyDescent="0.25">
      <c r="A1232" s="1">
        <v>43894.708333333336</v>
      </c>
      <c r="B1232" s="2" t="s">
        <v>2</v>
      </c>
      <c r="C1232">
        <v>1</v>
      </c>
      <c r="D1232" s="2" t="s">
        <v>29</v>
      </c>
      <c r="E1232">
        <v>991</v>
      </c>
      <c r="F1232" s="2" t="s">
        <v>49</v>
      </c>
      <c r="G1232" s="2" t="s">
        <v>50</v>
      </c>
      <c r="H1232">
        <v>0</v>
      </c>
      <c r="I1232">
        <v>0</v>
      </c>
      <c r="J1232">
        <v>3</v>
      </c>
    </row>
    <row r="1233" spans="1:10" x14ac:dyDescent="0.25">
      <c r="A1233" s="1">
        <v>43894.708333333336</v>
      </c>
      <c r="B1233" s="2" t="s">
        <v>2</v>
      </c>
      <c r="C1233">
        <v>16</v>
      </c>
      <c r="D1233" s="2" t="s">
        <v>30</v>
      </c>
      <c r="E1233">
        <v>72</v>
      </c>
      <c r="F1233" s="2" t="s">
        <v>175</v>
      </c>
      <c r="G1233" s="2" t="s">
        <v>176</v>
      </c>
      <c r="H1233">
        <v>4112559576</v>
      </c>
      <c r="I1233">
        <v>1686736689</v>
      </c>
      <c r="J1233">
        <v>2</v>
      </c>
    </row>
    <row r="1234" spans="1:10" x14ac:dyDescent="0.25">
      <c r="A1234" s="1">
        <v>43894.708333333336</v>
      </c>
      <c r="B1234" s="2" t="s">
        <v>2</v>
      </c>
      <c r="C1234">
        <v>16</v>
      </c>
      <c r="D1234" s="2" t="s">
        <v>30</v>
      </c>
      <c r="E1234">
        <v>110</v>
      </c>
      <c r="F1234" s="2" t="s">
        <v>177</v>
      </c>
      <c r="G1234" s="2" t="s">
        <v>178</v>
      </c>
      <c r="H1234">
        <v>4122705039</v>
      </c>
      <c r="I1234">
        <v>1629520432</v>
      </c>
      <c r="J1234">
        <v>1</v>
      </c>
    </row>
    <row r="1235" spans="1:10" x14ac:dyDescent="0.25">
      <c r="A1235" s="1">
        <v>43894.708333333336</v>
      </c>
      <c r="B1235" s="2" t="s">
        <v>2</v>
      </c>
      <c r="C1235">
        <v>16</v>
      </c>
      <c r="D1235" s="2" t="s">
        <v>30</v>
      </c>
      <c r="E1235">
        <v>74</v>
      </c>
      <c r="F1235" s="2" t="s">
        <v>179</v>
      </c>
      <c r="G1235" s="2" t="s">
        <v>180</v>
      </c>
      <c r="H1235">
        <v>4063848545</v>
      </c>
      <c r="I1235">
        <v>1794601575</v>
      </c>
      <c r="J1235">
        <v>0</v>
      </c>
    </row>
    <row r="1236" spans="1:10" x14ac:dyDescent="0.25">
      <c r="A1236" s="1">
        <v>43894.708333333336</v>
      </c>
      <c r="B1236" s="2" t="s">
        <v>2</v>
      </c>
      <c r="C1236">
        <v>16</v>
      </c>
      <c r="D1236" s="2" t="s">
        <v>30</v>
      </c>
      <c r="E1236">
        <v>71</v>
      </c>
      <c r="F1236" s="2" t="s">
        <v>181</v>
      </c>
      <c r="G1236" s="2" t="s">
        <v>182</v>
      </c>
      <c r="H1236">
        <v>4146226865</v>
      </c>
      <c r="I1236">
        <v>1554305094</v>
      </c>
      <c r="J1236">
        <v>2</v>
      </c>
    </row>
    <row r="1237" spans="1:10" x14ac:dyDescent="0.25">
      <c r="A1237" s="1">
        <v>43894.708333333336</v>
      </c>
      <c r="B1237" s="2" t="s">
        <v>2</v>
      </c>
      <c r="C1237">
        <v>16</v>
      </c>
      <c r="D1237" s="2" t="s">
        <v>30</v>
      </c>
      <c r="E1237">
        <v>75</v>
      </c>
      <c r="F1237" s="2" t="s">
        <v>183</v>
      </c>
      <c r="G1237" s="2" t="s">
        <v>184</v>
      </c>
      <c r="H1237">
        <v>4035354285</v>
      </c>
      <c r="I1237">
        <v>181718973</v>
      </c>
      <c r="J1237">
        <v>1</v>
      </c>
    </row>
    <row r="1238" spans="1:10" x14ac:dyDescent="0.25">
      <c r="A1238" s="1">
        <v>43894.708333333336</v>
      </c>
      <c r="B1238" s="2" t="s">
        <v>2</v>
      </c>
      <c r="C1238">
        <v>16</v>
      </c>
      <c r="D1238" s="2" t="s">
        <v>30</v>
      </c>
      <c r="E1238">
        <v>73</v>
      </c>
      <c r="F1238" s="2" t="s">
        <v>185</v>
      </c>
      <c r="G1238" s="2" t="s">
        <v>186</v>
      </c>
      <c r="H1238">
        <v>4047354739</v>
      </c>
      <c r="I1238">
        <v>1723237181</v>
      </c>
      <c r="J1238">
        <v>3</v>
      </c>
    </row>
    <row r="1239" spans="1:10" x14ac:dyDescent="0.25">
      <c r="A1239" s="1">
        <v>43894.708333333336</v>
      </c>
      <c r="B1239" s="2" t="s">
        <v>2</v>
      </c>
      <c r="C1239">
        <v>16</v>
      </c>
      <c r="D1239" s="2" t="s">
        <v>30</v>
      </c>
      <c r="E1239">
        <v>992</v>
      </c>
      <c r="F1239" s="2" t="s">
        <v>49</v>
      </c>
      <c r="G1239" s="2" t="s">
        <v>50</v>
      </c>
      <c r="H1239">
        <v>0</v>
      </c>
      <c r="I1239">
        <v>0</v>
      </c>
      <c r="J1239">
        <v>0</v>
      </c>
    </row>
    <row r="1240" spans="1:10" x14ac:dyDescent="0.25">
      <c r="A1240" s="1">
        <v>43894.708333333336</v>
      </c>
      <c r="B1240" s="2" t="s">
        <v>2</v>
      </c>
      <c r="C1240">
        <v>20</v>
      </c>
      <c r="D1240" s="2" t="s">
        <v>31</v>
      </c>
      <c r="E1240">
        <v>92</v>
      </c>
      <c r="F1240" s="2" t="s">
        <v>187</v>
      </c>
      <c r="G1240" s="2" t="s">
        <v>188</v>
      </c>
      <c r="H1240">
        <v>3921531192</v>
      </c>
      <c r="I1240">
        <v>9110616306</v>
      </c>
      <c r="J1240">
        <v>2</v>
      </c>
    </row>
    <row r="1241" spans="1:10" x14ac:dyDescent="0.25">
      <c r="A1241" s="1">
        <v>43894.708333333336</v>
      </c>
      <c r="B1241" s="2" t="s">
        <v>2</v>
      </c>
      <c r="C1241">
        <v>20</v>
      </c>
      <c r="D1241" s="2" t="s">
        <v>31</v>
      </c>
      <c r="E1241">
        <v>91</v>
      </c>
      <c r="F1241" s="2" t="s">
        <v>189</v>
      </c>
      <c r="G1241" s="2" t="s">
        <v>190</v>
      </c>
      <c r="H1241">
        <v>4032318834</v>
      </c>
      <c r="I1241">
        <v>9330296393</v>
      </c>
      <c r="J1241">
        <v>0</v>
      </c>
    </row>
    <row r="1242" spans="1:10" x14ac:dyDescent="0.25">
      <c r="A1242" s="1">
        <v>43894.708333333336</v>
      </c>
      <c r="B1242" s="2" t="s">
        <v>2</v>
      </c>
      <c r="C1242">
        <v>20</v>
      </c>
      <c r="D1242" s="2" t="s">
        <v>31</v>
      </c>
      <c r="E1242">
        <v>95</v>
      </c>
      <c r="F1242" s="2" t="s">
        <v>191</v>
      </c>
      <c r="G1242" s="2" t="s">
        <v>192</v>
      </c>
      <c r="H1242">
        <v>3990381075</v>
      </c>
      <c r="I1242">
        <v>8591183151</v>
      </c>
      <c r="J1242">
        <v>0</v>
      </c>
    </row>
    <row r="1243" spans="1:10" x14ac:dyDescent="0.25">
      <c r="A1243" s="1">
        <v>43894.708333333336</v>
      </c>
      <c r="B1243" s="2" t="s">
        <v>2</v>
      </c>
      <c r="C1243">
        <v>20</v>
      </c>
      <c r="D1243" s="2" t="s">
        <v>31</v>
      </c>
      <c r="E1243">
        <v>90</v>
      </c>
      <c r="F1243" s="2" t="s">
        <v>193</v>
      </c>
      <c r="G1243" s="2" t="s">
        <v>194</v>
      </c>
      <c r="H1243">
        <v>4072667657</v>
      </c>
      <c r="I1243">
        <v>8559667131</v>
      </c>
      <c r="J1243">
        <v>0</v>
      </c>
    </row>
    <row r="1244" spans="1:10" x14ac:dyDescent="0.25">
      <c r="A1244" s="1">
        <v>43894.708333333336</v>
      </c>
      <c r="B1244" s="2" t="s">
        <v>2</v>
      </c>
      <c r="C1244">
        <v>20</v>
      </c>
      <c r="D1244" s="2" t="s">
        <v>31</v>
      </c>
      <c r="E1244">
        <v>111</v>
      </c>
      <c r="F1244" s="2" t="s">
        <v>195</v>
      </c>
      <c r="G1244" s="2" t="s">
        <v>196</v>
      </c>
      <c r="H1244">
        <v>3916641462</v>
      </c>
      <c r="I1244">
        <v>8526242676</v>
      </c>
      <c r="J1244">
        <v>0</v>
      </c>
    </row>
    <row r="1245" spans="1:10" x14ac:dyDescent="0.25">
      <c r="A1245" s="1">
        <v>43894.708333333336</v>
      </c>
      <c r="B1245" s="2" t="s">
        <v>2</v>
      </c>
      <c r="C1245">
        <v>20</v>
      </c>
      <c r="D1245" s="2" t="s">
        <v>31</v>
      </c>
      <c r="E1245">
        <v>993</v>
      </c>
      <c r="F1245" s="2" t="s">
        <v>49</v>
      </c>
      <c r="G1245" s="2" t="s">
        <v>50</v>
      </c>
      <c r="H1245">
        <v>0</v>
      </c>
      <c r="I1245">
        <v>0</v>
      </c>
      <c r="J1245">
        <v>0</v>
      </c>
    </row>
    <row r="1246" spans="1:10" x14ac:dyDescent="0.25">
      <c r="A1246" s="1">
        <v>43894.708333333336</v>
      </c>
      <c r="B1246" s="2" t="s">
        <v>2</v>
      </c>
      <c r="C1246">
        <v>19</v>
      </c>
      <c r="D1246" s="2" t="s">
        <v>32</v>
      </c>
      <c r="E1246">
        <v>84</v>
      </c>
      <c r="F1246" s="2" t="s">
        <v>197</v>
      </c>
      <c r="G1246" s="2" t="s">
        <v>198</v>
      </c>
      <c r="H1246">
        <v>3730971088</v>
      </c>
      <c r="I1246">
        <v>135845749</v>
      </c>
      <c r="J1246">
        <v>0</v>
      </c>
    </row>
    <row r="1247" spans="1:10" x14ac:dyDescent="0.25">
      <c r="A1247" s="1">
        <v>43894.708333333336</v>
      </c>
      <c r="B1247" s="2" t="s">
        <v>2</v>
      </c>
      <c r="C1247">
        <v>19</v>
      </c>
      <c r="D1247" s="2" t="s">
        <v>32</v>
      </c>
      <c r="E1247">
        <v>85</v>
      </c>
      <c r="F1247" s="2" t="s">
        <v>199</v>
      </c>
      <c r="G1247" s="2" t="s">
        <v>200</v>
      </c>
      <c r="H1247">
        <v>3749213171</v>
      </c>
      <c r="I1247">
        <v>1406184973</v>
      </c>
      <c r="J1247">
        <v>0</v>
      </c>
    </row>
    <row r="1248" spans="1:10" x14ac:dyDescent="0.25">
      <c r="A1248" s="1">
        <v>43894.708333333336</v>
      </c>
      <c r="B1248" s="2" t="s">
        <v>2</v>
      </c>
      <c r="C1248">
        <v>19</v>
      </c>
      <c r="D1248" s="2" t="s">
        <v>32</v>
      </c>
      <c r="E1248">
        <v>87</v>
      </c>
      <c r="F1248" s="2" t="s">
        <v>201</v>
      </c>
      <c r="G1248" s="2" t="s">
        <v>202</v>
      </c>
      <c r="H1248">
        <v>3750287803</v>
      </c>
      <c r="I1248">
        <v>1508704691</v>
      </c>
      <c r="J1248">
        <v>1</v>
      </c>
    </row>
    <row r="1249" spans="1:10" x14ac:dyDescent="0.25">
      <c r="A1249" s="1">
        <v>43894.708333333336</v>
      </c>
      <c r="B1249" s="2" t="s">
        <v>2</v>
      </c>
      <c r="C1249">
        <v>19</v>
      </c>
      <c r="D1249" s="2" t="s">
        <v>32</v>
      </c>
      <c r="E1249">
        <v>86</v>
      </c>
      <c r="F1249" s="2" t="s">
        <v>203</v>
      </c>
      <c r="G1249" s="2" t="s">
        <v>204</v>
      </c>
      <c r="H1249">
        <v>3756705701</v>
      </c>
      <c r="I1249">
        <v>1427909375</v>
      </c>
      <c r="J1249">
        <v>0</v>
      </c>
    </row>
    <row r="1250" spans="1:10" x14ac:dyDescent="0.25">
      <c r="A1250" s="1">
        <v>43894.708333333336</v>
      </c>
      <c r="B1250" s="2" t="s">
        <v>2</v>
      </c>
      <c r="C1250">
        <v>19</v>
      </c>
      <c r="D1250" s="2" t="s">
        <v>32</v>
      </c>
      <c r="E1250">
        <v>83</v>
      </c>
      <c r="F1250" s="2" t="s">
        <v>205</v>
      </c>
      <c r="G1250" s="2" t="s">
        <v>206</v>
      </c>
      <c r="H1250">
        <v>3819395845</v>
      </c>
      <c r="I1250">
        <v>1555572302</v>
      </c>
      <c r="J1250">
        <v>0</v>
      </c>
    </row>
    <row r="1251" spans="1:10" x14ac:dyDescent="0.25">
      <c r="A1251" s="1">
        <v>43894.708333333336</v>
      </c>
      <c r="B1251" s="2" t="s">
        <v>2</v>
      </c>
      <c r="C1251">
        <v>19</v>
      </c>
      <c r="D1251" s="2" t="s">
        <v>32</v>
      </c>
      <c r="E1251">
        <v>82</v>
      </c>
      <c r="F1251" s="2" t="s">
        <v>207</v>
      </c>
      <c r="G1251" s="2" t="s">
        <v>208</v>
      </c>
      <c r="H1251">
        <v>3811569725</v>
      </c>
      <c r="I1251">
        <v>133623567</v>
      </c>
      <c r="J1251">
        <v>3</v>
      </c>
    </row>
    <row r="1252" spans="1:10" x14ac:dyDescent="0.25">
      <c r="A1252" s="1">
        <v>43894.708333333336</v>
      </c>
      <c r="B1252" s="2" t="s">
        <v>2</v>
      </c>
      <c r="C1252">
        <v>19</v>
      </c>
      <c r="D1252" s="2" t="s">
        <v>32</v>
      </c>
      <c r="E1252">
        <v>88</v>
      </c>
      <c r="F1252" s="2" t="s">
        <v>209</v>
      </c>
      <c r="G1252" s="2" t="s">
        <v>210</v>
      </c>
      <c r="H1252">
        <v>3692509198</v>
      </c>
      <c r="I1252">
        <v>1473069891</v>
      </c>
      <c r="J1252">
        <v>0</v>
      </c>
    </row>
    <row r="1253" spans="1:10" x14ac:dyDescent="0.25">
      <c r="A1253" s="1">
        <v>43894.708333333336</v>
      </c>
      <c r="B1253" s="2" t="s">
        <v>2</v>
      </c>
      <c r="C1253">
        <v>19</v>
      </c>
      <c r="D1253" s="2" t="s">
        <v>32</v>
      </c>
      <c r="E1253">
        <v>89</v>
      </c>
      <c r="F1253" s="2" t="s">
        <v>211</v>
      </c>
      <c r="G1253" s="2" t="s">
        <v>212</v>
      </c>
      <c r="H1253">
        <v>3705991687</v>
      </c>
      <c r="I1253">
        <v>1529333182</v>
      </c>
      <c r="J1253">
        <v>0</v>
      </c>
    </row>
    <row r="1254" spans="1:10" x14ac:dyDescent="0.25">
      <c r="A1254" s="1">
        <v>43894.708333333336</v>
      </c>
      <c r="B1254" s="2" t="s">
        <v>2</v>
      </c>
      <c r="C1254">
        <v>19</v>
      </c>
      <c r="D1254" s="2" t="s">
        <v>32</v>
      </c>
      <c r="E1254">
        <v>81</v>
      </c>
      <c r="F1254" s="2" t="s">
        <v>213</v>
      </c>
      <c r="G1254" s="2" t="s">
        <v>214</v>
      </c>
      <c r="H1254">
        <v>3801850065</v>
      </c>
      <c r="I1254">
        <v>1251365684</v>
      </c>
      <c r="J1254">
        <v>0</v>
      </c>
    </row>
    <row r="1255" spans="1:10" x14ac:dyDescent="0.25">
      <c r="A1255" s="1">
        <v>43894.708333333336</v>
      </c>
      <c r="B1255" s="2" t="s">
        <v>2</v>
      </c>
      <c r="C1255">
        <v>19</v>
      </c>
      <c r="D1255" s="2" t="s">
        <v>32</v>
      </c>
      <c r="E1255">
        <v>994</v>
      </c>
      <c r="F1255" s="2" t="s">
        <v>49</v>
      </c>
      <c r="G1255" s="2" t="s">
        <v>50</v>
      </c>
      <c r="H1255">
        <v>0</v>
      </c>
      <c r="I1255">
        <v>0</v>
      </c>
      <c r="J1255">
        <v>14</v>
      </c>
    </row>
    <row r="1256" spans="1:10" x14ac:dyDescent="0.25">
      <c r="A1256" s="1">
        <v>43894.708333333336</v>
      </c>
      <c r="B1256" s="2" t="s">
        <v>2</v>
      </c>
      <c r="C1256">
        <v>9</v>
      </c>
      <c r="D1256" s="2" t="s">
        <v>33</v>
      </c>
      <c r="E1256">
        <v>51</v>
      </c>
      <c r="F1256" s="2" t="s">
        <v>215</v>
      </c>
      <c r="G1256" s="2" t="s">
        <v>216</v>
      </c>
      <c r="H1256">
        <v>4346642752</v>
      </c>
      <c r="I1256">
        <v>1188228844</v>
      </c>
      <c r="J1256">
        <v>2</v>
      </c>
    </row>
    <row r="1257" spans="1:10" x14ac:dyDescent="0.25">
      <c r="A1257" s="1">
        <v>43894.708333333336</v>
      </c>
      <c r="B1257" s="2" t="s">
        <v>2</v>
      </c>
      <c r="C1257">
        <v>9</v>
      </c>
      <c r="D1257" s="2" t="s">
        <v>33</v>
      </c>
      <c r="E1257">
        <v>48</v>
      </c>
      <c r="F1257" s="2" t="s">
        <v>217</v>
      </c>
      <c r="G1257" s="2" t="s">
        <v>218</v>
      </c>
      <c r="H1257">
        <v>4376923077</v>
      </c>
      <c r="I1257">
        <v>1125588885</v>
      </c>
      <c r="J1257">
        <v>12</v>
      </c>
    </row>
    <row r="1258" spans="1:10" x14ac:dyDescent="0.25">
      <c r="A1258" s="1">
        <v>43894.708333333336</v>
      </c>
      <c r="B1258" s="2" t="s">
        <v>2</v>
      </c>
      <c r="C1258">
        <v>9</v>
      </c>
      <c r="D1258" s="2" t="s">
        <v>33</v>
      </c>
      <c r="E1258">
        <v>53</v>
      </c>
      <c r="F1258" s="2" t="s">
        <v>219</v>
      </c>
      <c r="G1258" s="2" t="s">
        <v>220</v>
      </c>
      <c r="H1258">
        <v>4276026758</v>
      </c>
      <c r="I1258">
        <v>1111356398</v>
      </c>
      <c r="J1258">
        <v>0</v>
      </c>
    </row>
    <row r="1259" spans="1:10" x14ac:dyDescent="0.25">
      <c r="A1259" s="1">
        <v>43894.708333333336</v>
      </c>
      <c r="B1259" s="2" t="s">
        <v>2</v>
      </c>
      <c r="C1259">
        <v>9</v>
      </c>
      <c r="D1259" s="2" t="s">
        <v>33</v>
      </c>
      <c r="E1259">
        <v>49</v>
      </c>
      <c r="F1259" s="2" t="s">
        <v>221</v>
      </c>
      <c r="G1259" s="2" t="s">
        <v>222</v>
      </c>
      <c r="H1259">
        <v>4355234873</v>
      </c>
      <c r="I1259">
        <v>103086781</v>
      </c>
      <c r="J1259">
        <v>3</v>
      </c>
    </row>
    <row r="1260" spans="1:10" x14ac:dyDescent="0.25">
      <c r="A1260" s="1">
        <v>43894.708333333336</v>
      </c>
      <c r="B1260" s="2" t="s">
        <v>2</v>
      </c>
      <c r="C1260">
        <v>9</v>
      </c>
      <c r="D1260" s="2" t="s">
        <v>33</v>
      </c>
      <c r="E1260">
        <v>46</v>
      </c>
      <c r="F1260" s="2" t="s">
        <v>223</v>
      </c>
      <c r="G1260" s="2" t="s">
        <v>224</v>
      </c>
      <c r="H1260">
        <v>4384432283</v>
      </c>
      <c r="I1260">
        <v>1050151366</v>
      </c>
      <c r="J1260">
        <v>3</v>
      </c>
    </row>
    <row r="1261" spans="1:10" x14ac:dyDescent="0.25">
      <c r="A1261" s="1">
        <v>43894.708333333336</v>
      </c>
      <c r="B1261" s="2" t="s">
        <v>2</v>
      </c>
      <c r="C1261">
        <v>9</v>
      </c>
      <c r="D1261" s="2" t="s">
        <v>33</v>
      </c>
      <c r="E1261">
        <v>45</v>
      </c>
      <c r="F1261" s="2" t="s">
        <v>225</v>
      </c>
      <c r="G1261" s="2" t="s">
        <v>226</v>
      </c>
      <c r="H1261">
        <v>4403674425</v>
      </c>
      <c r="I1261">
        <v>1014173829</v>
      </c>
      <c r="J1261">
        <v>4</v>
      </c>
    </row>
    <row r="1262" spans="1:10" x14ac:dyDescent="0.25">
      <c r="A1262" s="1">
        <v>43894.708333333336</v>
      </c>
      <c r="B1262" s="2" t="s">
        <v>2</v>
      </c>
      <c r="C1262">
        <v>9</v>
      </c>
      <c r="D1262" s="2" t="s">
        <v>33</v>
      </c>
      <c r="E1262">
        <v>50</v>
      </c>
      <c r="F1262" s="2" t="s">
        <v>227</v>
      </c>
      <c r="G1262" s="2" t="s">
        <v>228</v>
      </c>
      <c r="H1262">
        <v>4371553206</v>
      </c>
      <c r="I1262">
        <v>1040127259</v>
      </c>
      <c r="J1262">
        <v>2</v>
      </c>
    </row>
    <row r="1263" spans="1:10" x14ac:dyDescent="0.25">
      <c r="A1263" s="1">
        <v>43894.708333333336</v>
      </c>
      <c r="B1263" s="2" t="s">
        <v>2</v>
      </c>
      <c r="C1263">
        <v>9</v>
      </c>
      <c r="D1263" s="2" t="s">
        <v>33</v>
      </c>
      <c r="E1263">
        <v>47</v>
      </c>
      <c r="F1263" s="2" t="s">
        <v>229</v>
      </c>
      <c r="G1263" s="2" t="s">
        <v>230</v>
      </c>
      <c r="H1263">
        <v>43933465</v>
      </c>
      <c r="I1263">
        <v>1091734146</v>
      </c>
      <c r="J1263">
        <v>1</v>
      </c>
    </row>
    <row r="1264" spans="1:10" x14ac:dyDescent="0.25">
      <c r="A1264" s="1">
        <v>43894.708333333336</v>
      </c>
      <c r="B1264" s="2" t="s">
        <v>2</v>
      </c>
      <c r="C1264">
        <v>9</v>
      </c>
      <c r="D1264" s="2" t="s">
        <v>33</v>
      </c>
      <c r="E1264">
        <v>100</v>
      </c>
      <c r="F1264" s="2" t="s">
        <v>231</v>
      </c>
      <c r="G1264" s="2" t="s">
        <v>232</v>
      </c>
      <c r="H1264">
        <v>4388062274</v>
      </c>
      <c r="I1264">
        <v>1109703315</v>
      </c>
      <c r="J1264">
        <v>1</v>
      </c>
    </row>
    <row r="1265" spans="1:10" x14ac:dyDescent="0.25">
      <c r="A1265" s="1">
        <v>43894.708333333336</v>
      </c>
      <c r="B1265" s="2" t="s">
        <v>2</v>
      </c>
      <c r="C1265">
        <v>9</v>
      </c>
      <c r="D1265" s="2" t="s">
        <v>33</v>
      </c>
      <c r="E1265">
        <v>52</v>
      </c>
      <c r="F1265" s="2" t="s">
        <v>233</v>
      </c>
      <c r="G1265" s="2" t="s">
        <v>234</v>
      </c>
      <c r="H1265">
        <v>4331816374</v>
      </c>
      <c r="I1265">
        <v>1133190988</v>
      </c>
      <c r="J1265">
        <v>10</v>
      </c>
    </row>
    <row r="1266" spans="1:10" x14ac:dyDescent="0.25">
      <c r="A1266" s="1">
        <v>43894.708333333336</v>
      </c>
      <c r="B1266" s="2" t="s">
        <v>2</v>
      </c>
      <c r="C1266">
        <v>9</v>
      </c>
      <c r="D1266" s="2" t="s">
        <v>33</v>
      </c>
      <c r="E1266">
        <v>995</v>
      </c>
      <c r="F1266" s="2" t="s">
        <v>49</v>
      </c>
      <c r="G1266" s="2" t="s">
        <v>50</v>
      </c>
      <c r="H1266">
        <v>0</v>
      </c>
      <c r="I1266">
        <v>0</v>
      </c>
      <c r="J1266">
        <v>0</v>
      </c>
    </row>
    <row r="1267" spans="1:10" x14ac:dyDescent="0.25">
      <c r="A1267" s="1">
        <v>43894.708333333336</v>
      </c>
      <c r="B1267" s="2" t="s">
        <v>2</v>
      </c>
      <c r="C1267">
        <v>4</v>
      </c>
      <c r="D1267" s="2" t="s">
        <v>34</v>
      </c>
      <c r="E1267">
        <v>22</v>
      </c>
      <c r="F1267" s="2" t="s">
        <v>235</v>
      </c>
      <c r="G1267" s="2" t="s">
        <v>236</v>
      </c>
      <c r="H1267">
        <v>4606893511</v>
      </c>
      <c r="I1267">
        <v>1112123097</v>
      </c>
      <c r="J1267">
        <v>5</v>
      </c>
    </row>
    <row r="1268" spans="1:10" x14ac:dyDescent="0.25">
      <c r="A1268" s="1">
        <v>43894.708333333336</v>
      </c>
      <c r="B1268" s="2" t="s">
        <v>2</v>
      </c>
      <c r="C1268">
        <v>4</v>
      </c>
      <c r="D1268" s="2" t="s">
        <v>34</v>
      </c>
      <c r="E1268">
        <v>996</v>
      </c>
      <c r="F1268" s="2" t="s">
        <v>49</v>
      </c>
      <c r="G1268" s="2" t="s">
        <v>50</v>
      </c>
      <c r="H1268">
        <v>0</v>
      </c>
      <c r="I1268">
        <v>0</v>
      </c>
      <c r="J1268">
        <v>0</v>
      </c>
    </row>
    <row r="1269" spans="1:10" x14ac:dyDescent="0.25">
      <c r="A1269" s="1">
        <v>43894.708333333336</v>
      </c>
      <c r="B1269" s="2" t="s">
        <v>2</v>
      </c>
      <c r="C1269">
        <v>10</v>
      </c>
      <c r="D1269" s="2" t="s">
        <v>35</v>
      </c>
      <c r="E1269">
        <v>54</v>
      </c>
      <c r="F1269" s="2" t="s">
        <v>237</v>
      </c>
      <c r="G1269" s="2" t="s">
        <v>238</v>
      </c>
      <c r="H1269">
        <v>4310675841</v>
      </c>
      <c r="I1269">
        <v>1238824698</v>
      </c>
      <c r="J1269">
        <v>6</v>
      </c>
    </row>
    <row r="1270" spans="1:10" x14ac:dyDescent="0.25">
      <c r="A1270" s="1">
        <v>43894.708333333336</v>
      </c>
      <c r="B1270" s="2" t="s">
        <v>2</v>
      </c>
      <c r="C1270">
        <v>10</v>
      </c>
      <c r="D1270" s="2" t="s">
        <v>35</v>
      </c>
      <c r="E1270">
        <v>55</v>
      </c>
      <c r="F1270" s="2" t="s">
        <v>239</v>
      </c>
      <c r="G1270" s="2" t="s">
        <v>240</v>
      </c>
      <c r="H1270">
        <v>4256071258</v>
      </c>
      <c r="I1270">
        <v>126466875</v>
      </c>
      <c r="J1270">
        <v>3</v>
      </c>
    </row>
    <row r="1271" spans="1:10" x14ac:dyDescent="0.25">
      <c r="A1271" s="1">
        <v>43894.708333333336</v>
      </c>
      <c r="B1271" s="2" t="s">
        <v>2</v>
      </c>
      <c r="C1271">
        <v>10</v>
      </c>
      <c r="D1271" s="2" t="s">
        <v>35</v>
      </c>
      <c r="E1271">
        <v>997</v>
      </c>
      <c r="F1271" s="2" t="s">
        <v>49</v>
      </c>
      <c r="G1271" s="2" t="s">
        <v>50</v>
      </c>
      <c r="H1271">
        <v>0</v>
      </c>
      <c r="I1271">
        <v>0</v>
      </c>
      <c r="J1271">
        <v>0</v>
      </c>
    </row>
    <row r="1272" spans="1:10" x14ac:dyDescent="0.25">
      <c r="A1272" s="1">
        <v>43894.708333333336</v>
      </c>
      <c r="B1272" s="2" t="s">
        <v>2</v>
      </c>
      <c r="C1272">
        <v>2</v>
      </c>
      <c r="D1272" s="2" t="s">
        <v>36</v>
      </c>
      <c r="E1272">
        <v>7</v>
      </c>
      <c r="F1272" s="2" t="s">
        <v>241</v>
      </c>
      <c r="G1272" s="2" t="s">
        <v>242</v>
      </c>
      <c r="H1272">
        <v>4573750286</v>
      </c>
      <c r="I1272">
        <v>7320149366</v>
      </c>
      <c r="J1272">
        <v>0</v>
      </c>
    </row>
    <row r="1273" spans="1:10" x14ac:dyDescent="0.25">
      <c r="A1273" s="1">
        <v>43894.708333333336</v>
      </c>
      <c r="B1273" s="2" t="s">
        <v>2</v>
      </c>
      <c r="C1273">
        <v>2</v>
      </c>
      <c r="D1273" s="2" t="s">
        <v>36</v>
      </c>
      <c r="E1273">
        <v>998</v>
      </c>
      <c r="F1273" s="2" t="s">
        <v>49</v>
      </c>
      <c r="G1273" s="2" t="s">
        <v>50</v>
      </c>
      <c r="H1273">
        <v>0</v>
      </c>
      <c r="I1273">
        <v>0</v>
      </c>
      <c r="J1273">
        <v>0</v>
      </c>
    </row>
    <row r="1274" spans="1:10" x14ac:dyDescent="0.25">
      <c r="A1274" s="1">
        <v>43894.708333333336</v>
      </c>
      <c r="B1274" s="2" t="s">
        <v>2</v>
      </c>
      <c r="C1274">
        <v>5</v>
      </c>
      <c r="D1274" s="2" t="s">
        <v>37</v>
      </c>
      <c r="E1274">
        <v>25</v>
      </c>
      <c r="F1274" s="2" t="s">
        <v>243</v>
      </c>
      <c r="G1274" s="2" t="s">
        <v>244</v>
      </c>
      <c r="H1274">
        <v>4613837528</v>
      </c>
      <c r="I1274">
        <v>1221704167</v>
      </c>
      <c r="J1274">
        <v>7</v>
      </c>
    </row>
    <row r="1275" spans="1:10" x14ac:dyDescent="0.25">
      <c r="A1275" s="1">
        <v>43894.708333333336</v>
      </c>
      <c r="B1275" s="2" t="s">
        <v>2</v>
      </c>
      <c r="C1275">
        <v>5</v>
      </c>
      <c r="D1275" s="2" t="s">
        <v>37</v>
      </c>
      <c r="E1275">
        <v>28</v>
      </c>
      <c r="F1275" s="2" t="s">
        <v>245</v>
      </c>
      <c r="G1275" s="2" t="s">
        <v>246</v>
      </c>
      <c r="H1275">
        <v>4540692987</v>
      </c>
      <c r="I1275">
        <v>1187608718</v>
      </c>
      <c r="J1275">
        <v>162</v>
      </c>
    </row>
    <row r="1276" spans="1:10" x14ac:dyDescent="0.25">
      <c r="A1276" s="1">
        <v>43894.708333333336</v>
      </c>
      <c r="B1276" s="2" t="s">
        <v>2</v>
      </c>
      <c r="C1276">
        <v>5</v>
      </c>
      <c r="D1276" s="2" t="s">
        <v>37</v>
      </c>
      <c r="E1276">
        <v>29</v>
      </c>
      <c r="F1276" s="2" t="s">
        <v>247</v>
      </c>
      <c r="G1276" s="2" t="s">
        <v>248</v>
      </c>
      <c r="H1276">
        <v>4507107289</v>
      </c>
      <c r="I1276">
        <v>1179007</v>
      </c>
      <c r="J1276">
        <v>4</v>
      </c>
    </row>
    <row r="1277" spans="1:10" x14ac:dyDescent="0.25">
      <c r="A1277" s="1">
        <v>43894.708333333336</v>
      </c>
      <c r="B1277" s="2" t="s">
        <v>2</v>
      </c>
      <c r="C1277">
        <v>5</v>
      </c>
      <c r="D1277" s="2" t="s">
        <v>37</v>
      </c>
      <c r="E1277">
        <v>26</v>
      </c>
      <c r="F1277" s="2" t="s">
        <v>249</v>
      </c>
      <c r="G1277" s="2" t="s">
        <v>250</v>
      </c>
      <c r="H1277">
        <v>4566754571</v>
      </c>
      <c r="I1277">
        <v>1224507363</v>
      </c>
      <c r="J1277">
        <v>86</v>
      </c>
    </row>
    <row r="1278" spans="1:10" x14ac:dyDescent="0.25">
      <c r="A1278" s="1">
        <v>43894.708333333336</v>
      </c>
      <c r="B1278" s="2" t="s">
        <v>2</v>
      </c>
      <c r="C1278">
        <v>5</v>
      </c>
      <c r="D1278" s="2" t="s">
        <v>37</v>
      </c>
      <c r="E1278">
        <v>27</v>
      </c>
      <c r="F1278" s="2" t="s">
        <v>251</v>
      </c>
      <c r="G1278" s="2" t="s">
        <v>252</v>
      </c>
      <c r="H1278">
        <v>4543490485</v>
      </c>
      <c r="I1278">
        <v>1233845213</v>
      </c>
      <c r="J1278">
        <v>59</v>
      </c>
    </row>
    <row r="1279" spans="1:10" x14ac:dyDescent="0.25">
      <c r="A1279" s="1">
        <v>43894.708333333336</v>
      </c>
      <c r="B1279" s="2" t="s">
        <v>2</v>
      </c>
      <c r="C1279">
        <v>5</v>
      </c>
      <c r="D1279" s="2" t="s">
        <v>37</v>
      </c>
      <c r="E1279">
        <v>23</v>
      </c>
      <c r="F1279" s="2" t="s">
        <v>253</v>
      </c>
      <c r="G1279" s="2" t="s">
        <v>254</v>
      </c>
      <c r="H1279">
        <v>4543839046</v>
      </c>
      <c r="I1279">
        <v>1099352685</v>
      </c>
      <c r="J1279">
        <v>21</v>
      </c>
    </row>
    <row r="1280" spans="1:10" x14ac:dyDescent="0.25">
      <c r="A1280" s="1">
        <v>43894.708333333336</v>
      </c>
      <c r="B1280" s="2" t="s">
        <v>2</v>
      </c>
      <c r="C1280">
        <v>5</v>
      </c>
      <c r="D1280" s="2" t="s">
        <v>37</v>
      </c>
      <c r="E1280">
        <v>24</v>
      </c>
      <c r="F1280" s="2" t="s">
        <v>255</v>
      </c>
      <c r="G1280" s="2" t="s">
        <v>256</v>
      </c>
      <c r="H1280">
        <v>45547497</v>
      </c>
      <c r="I1280">
        <v>1154597109</v>
      </c>
      <c r="J1280">
        <v>10</v>
      </c>
    </row>
    <row r="1281" spans="1:10" x14ac:dyDescent="0.25">
      <c r="A1281" s="1">
        <v>43894.708333333336</v>
      </c>
      <c r="B1281" s="2" t="s">
        <v>2</v>
      </c>
      <c r="C1281">
        <v>5</v>
      </c>
      <c r="D1281" s="2" t="s">
        <v>37</v>
      </c>
      <c r="E1281">
        <v>999</v>
      </c>
      <c r="F1281" s="2" t="s">
        <v>49</v>
      </c>
      <c r="G1281" s="2" t="s">
        <v>50</v>
      </c>
      <c r="H1281">
        <v>0</v>
      </c>
      <c r="I1281">
        <v>0</v>
      </c>
      <c r="J1281">
        <v>11</v>
      </c>
    </row>
    <row r="1282" spans="1:10" x14ac:dyDescent="0.25">
      <c r="A1282" s="1">
        <v>43895.708333333336</v>
      </c>
      <c r="B1282" s="2" t="s">
        <v>2</v>
      </c>
      <c r="C1282">
        <v>13</v>
      </c>
      <c r="D1282" s="2" t="s">
        <v>17</v>
      </c>
      <c r="E1282">
        <v>69</v>
      </c>
      <c r="F1282" s="2" t="s">
        <v>41</v>
      </c>
      <c r="G1282" s="2" t="s">
        <v>42</v>
      </c>
      <c r="H1282">
        <v>4235103167</v>
      </c>
      <c r="I1282">
        <v>1416754574</v>
      </c>
      <c r="J1282">
        <v>2</v>
      </c>
    </row>
    <row r="1283" spans="1:10" x14ac:dyDescent="0.25">
      <c r="A1283" s="1">
        <v>43895.708333333336</v>
      </c>
      <c r="B1283" s="2" t="s">
        <v>2</v>
      </c>
      <c r="C1283">
        <v>13</v>
      </c>
      <c r="D1283" s="2" t="s">
        <v>17</v>
      </c>
      <c r="E1283">
        <v>66</v>
      </c>
      <c r="F1283" s="2" t="s">
        <v>43</v>
      </c>
      <c r="G1283" s="2" t="s">
        <v>44</v>
      </c>
      <c r="H1283">
        <v>4235122196</v>
      </c>
      <c r="I1283">
        <v>1339843823</v>
      </c>
      <c r="J1283">
        <v>1</v>
      </c>
    </row>
    <row r="1284" spans="1:10" x14ac:dyDescent="0.25">
      <c r="A1284" s="1">
        <v>43895.708333333336</v>
      </c>
      <c r="B1284" s="2" t="s">
        <v>2</v>
      </c>
      <c r="C1284">
        <v>13</v>
      </c>
      <c r="D1284" s="2" t="s">
        <v>17</v>
      </c>
      <c r="E1284">
        <v>68</v>
      </c>
      <c r="F1284" s="2" t="s">
        <v>45</v>
      </c>
      <c r="G1284" s="2" t="s">
        <v>46</v>
      </c>
      <c r="H1284">
        <v>4246458398</v>
      </c>
      <c r="I1284">
        <v>1421364822</v>
      </c>
      <c r="J1284">
        <v>1</v>
      </c>
    </row>
    <row r="1285" spans="1:10" x14ac:dyDescent="0.25">
      <c r="A1285" s="1">
        <v>43895.708333333336</v>
      </c>
      <c r="B1285" s="2" t="s">
        <v>2</v>
      </c>
      <c r="C1285">
        <v>13</v>
      </c>
      <c r="D1285" s="2" t="s">
        <v>17</v>
      </c>
      <c r="E1285">
        <v>67</v>
      </c>
      <c r="F1285" s="2" t="s">
        <v>47</v>
      </c>
      <c r="G1285" s="2" t="s">
        <v>48</v>
      </c>
      <c r="H1285">
        <v>426589177</v>
      </c>
      <c r="I1285">
        <v>1370439971</v>
      </c>
      <c r="J1285">
        <v>4</v>
      </c>
    </row>
    <row r="1286" spans="1:10" x14ac:dyDescent="0.25">
      <c r="A1286" s="1">
        <v>43895.708333333336</v>
      </c>
      <c r="B1286" s="2" t="s">
        <v>2</v>
      </c>
      <c r="C1286">
        <v>13</v>
      </c>
      <c r="D1286" s="2" t="s">
        <v>17</v>
      </c>
      <c r="E1286">
        <v>979</v>
      </c>
      <c r="F1286" s="2" t="s">
        <v>49</v>
      </c>
      <c r="G1286" s="2" t="s">
        <v>50</v>
      </c>
      <c r="H1286">
        <v>0</v>
      </c>
      <c r="I1286">
        <v>0</v>
      </c>
      <c r="J1286">
        <v>0</v>
      </c>
    </row>
    <row r="1287" spans="1:10" x14ac:dyDescent="0.25">
      <c r="A1287" s="1">
        <v>43895.708333333336</v>
      </c>
      <c r="B1287" s="2" t="s">
        <v>2</v>
      </c>
      <c r="C1287">
        <v>17</v>
      </c>
      <c r="D1287" s="2" t="s">
        <v>18</v>
      </c>
      <c r="E1287">
        <v>77</v>
      </c>
      <c r="F1287" s="2" t="s">
        <v>51</v>
      </c>
      <c r="G1287" s="2" t="s">
        <v>52</v>
      </c>
      <c r="H1287">
        <v>4066751177</v>
      </c>
      <c r="I1287">
        <v>1659792442</v>
      </c>
      <c r="J1287">
        <v>0</v>
      </c>
    </row>
    <row r="1288" spans="1:10" x14ac:dyDescent="0.25">
      <c r="A1288" s="1">
        <v>43895.708333333336</v>
      </c>
      <c r="B1288" s="2" t="s">
        <v>2</v>
      </c>
      <c r="C1288">
        <v>17</v>
      </c>
      <c r="D1288" s="2" t="s">
        <v>18</v>
      </c>
      <c r="E1288">
        <v>76</v>
      </c>
      <c r="F1288" s="2" t="s">
        <v>53</v>
      </c>
      <c r="G1288" s="2" t="s">
        <v>54</v>
      </c>
      <c r="H1288">
        <v>4063947052</v>
      </c>
      <c r="I1288">
        <v>1580514834</v>
      </c>
      <c r="J1288">
        <v>1</v>
      </c>
    </row>
    <row r="1289" spans="1:10" x14ac:dyDescent="0.25">
      <c r="A1289" s="1">
        <v>43895.708333333336</v>
      </c>
      <c r="B1289" s="2" t="s">
        <v>2</v>
      </c>
      <c r="C1289">
        <v>17</v>
      </c>
      <c r="D1289" s="2" t="s">
        <v>18</v>
      </c>
      <c r="E1289">
        <v>980</v>
      </c>
      <c r="F1289" s="2" t="s">
        <v>49</v>
      </c>
      <c r="G1289" s="2" t="s">
        <v>50</v>
      </c>
      <c r="H1289">
        <v>0</v>
      </c>
      <c r="I1289">
        <v>0</v>
      </c>
      <c r="J1289">
        <v>0</v>
      </c>
    </row>
    <row r="1290" spans="1:10" x14ac:dyDescent="0.25">
      <c r="A1290" s="1">
        <v>43895.708333333336</v>
      </c>
      <c r="B1290" s="2" t="s">
        <v>2</v>
      </c>
      <c r="C1290">
        <v>4</v>
      </c>
      <c r="D1290" s="2" t="s">
        <v>19</v>
      </c>
      <c r="E1290">
        <v>21</v>
      </c>
      <c r="F1290" s="2" t="s">
        <v>55</v>
      </c>
      <c r="G1290" s="2" t="s">
        <v>56</v>
      </c>
      <c r="H1290">
        <v>4649933453</v>
      </c>
      <c r="I1290">
        <v>1135662422</v>
      </c>
      <c r="J1290">
        <v>1</v>
      </c>
    </row>
    <row r="1291" spans="1:10" x14ac:dyDescent="0.25">
      <c r="A1291" s="1">
        <v>43895.708333333336</v>
      </c>
      <c r="B1291" s="2" t="s">
        <v>2</v>
      </c>
      <c r="C1291">
        <v>4</v>
      </c>
      <c r="D1291" s="2" t="s">
        <v>19</v>
      </c>
      <c r="E1291">
        <v>981</v>
      </c>
      <c r="F1291" s="2" t="s">
        <v>49</v>
      </c>
      <c r="G1291" s="2" t="s">
        <v>50</v>
      </c>
      <c r="H1291">
        <v>0</v>
      </c>
      <c r="I1291">
        <v>0</v>
      </c>
      <c r="J1291">
        <v>0</v>
      </c>
    </row>
    <row r="1292" spans="1:10" x14ac:dyDescent="0.25">
      <c r="A1292" s="1">
        <v>43895.708333333336</v>
      </c>
      <c r="B1292" s="2" t="s">
        <v>2</v>
      </c>
      <c r="C1292">
        <v>18</v>
      </c>
      <c r="D1292" s="2" t="s">
        <v>20</v>
      </c>
      <c r="E1292">
        <v>79</v>
      </c>
      <c r="F1292" s="2" t="s">
        <v>57</v>
      </c>
      <c r="G1292" s="2" t="s">
        <v>58</v>
      </c>
      <c r="H1292">
        <v>3890597598</v>
      </c>
      <c r="I1292">
        <v>1659440194</v>
      </c>
      <c r="J1292">
        <v>1</v>
      </c>
    </row>
    <row r="1293" spans="1:10" x14ac:dyDescent="0.25">
      <c r="A1293" s="1">
        <v>43895.708333333336</v>
      </c>
      <c r="B1293" s="2" t="s">
        <v>2</v>
      </c>
      <c r="C1293">
        <v>18</v>
      </c>
      <c r="D1293" s="2" t="s">
        <v>20</v>
      </c>
      <c r="E1293">
        <v>78</v>
      </c>
      <c r="F1293" s="2" t="s">
        <v>59</v>
      </c>
      <c r="G1293" s="2" t="s">
        <v>60</v>
      </c>
      <c r="H1293">
        <v>3929308681</v>
      </c>
      <c r="I1293">
        <v>1625609692</v>
      </c>
      <c r="J1293">
        <v>1</v>
      </c>
    </row>
    <row r="1294" spans="1:10" x14ac:dyDescent="0.25">
      <c r="A1294" s="1">
        <v>43895.708333333336</v>
      </c>
      <c r="B1294" s="2" t="s">
        <v>2</v>
      </c>
      <c r="C1294">
        <v>18</v>
      </c>
      <c r="D1294" s="2" t="s">
        <v>20</v>
      </c>
      <c r="E1294">
        <v>101</v>
      </c>
      <c r="F1294" s="2" t="s">
        <v>61</v>
      </c>
      <c r="G1294" s="2" t="s">
        <v>62</v>
      </c>
      <c r="H1294">
        <v>3908036878</v>
      </c>
      <c r="I1294">
        <v>1712538864</v>
      </c>
      <c r="J1294">
        <v>0</v>
      </c>
    </row>
    <row r="1295" spans="1:10" x14ac:dyDescent="0.25">
      <c r="A1295" s="1">
        <v>43895.708333333336</v>
      </c>
      <c r="B1295" s="2" t="s">
        <v>2</v>
      </c>
      <c r="C1295">
        <v>18</v>
      </c>
      <c r="D1295" s="2" t="s">
        <v>20</v>
      </c>
      <c r="E1295">
        <v>80</v>
      </c>
      <c r="F1295" s="2" t="s">
        <v>63</v>
      </c>
      <c r="G1295" s="2" t="s">
        <v>64</v>
      </c>
      <c r="H1295">
        <v>3810922769</v>
      </c>
      <c r="I1295">
        <v>156434527</v>
      </c>
      <c r="J1295">
        <v>0</v>
      </c>
    </row>
    <row r="1296" spans="1:10" x14ac:dyDescent="0.25">
      <c r="A1296" s="1">
        <v>43895.708333333336</v>
      </c>
      <c r="B1296" s="2" t="s">
        <v>2</v>
      </c>
      <c r="C1296">
        <v>18</v>
      </c>
      <c r="D1296" s="2" t="s">
        <v>20</v>
      </c>
      <c r="E1296">
        <v>102</v>
      </c>
      <c r="F1296" s="2" t="s">
        <v>65</v>
      </c>
      <c r="G1296" s="2" t="s">
        <v>66</v>
      </c>
      <c r="H1296">
        <v>3867624147</v>
      </c>
      <c r="I1296">
        <v>1610157414</v>
      </c>
      <c r="J1296">
        <v>0</v>
      </c>
    </row>
    <row r="1297" spans="1:10" x14ac:dyDescent="0.25">
      <c r="A1297" s="1">
        <v>43895.708333333336</v>
      </c>
      <c r="B1297" s="2" t="s">
        <v>2</v>
      </c>
      <c r="C1297">
        <v>18</v>
      </c>
      <c r="D1297" s="2" t="s">
        <v>20</v>
      </c>
      <c r="E1297">
        <v>982</v>
      </c>
      <c r="F1297" s="2" t="s">
        <v>49</v>
      </c>
      <c r="G1297" s="2" t="s">
        <v>50</v>
      </c>
      <c r="H1297">
        <v>0</v>
      </c>
      <c r="I1297">
        <v>0</v>
      </c>
      <c r="J1297">
        <v>0</v>
      </c>
    </row>
    <row r="1298" spans="1:10" x14ac:dyDescent="0.25">
      <c r="A1298" s="1">
        <v>43895.708333333336</v>
      </c>
      <c r="B1298" s="2" t="s">
        <v>2</v>
      </c>
      <c r="C1298">
        <v>15</v>
      </c>
      <c r="D1298" s="2" t="s">
        <v>21</v>
      </c>
      <c r="E1298">
        <v>64</v>
      </c>
      <c r="F1298" s="2" t="s">
        <v>67</v>
      </c>
      <c r="G1298" s="2" t="s">
        <v>68</v>
      </c>
      <c r="H1298">
        <v>4091404699</v>
      </c>
      <c r="I1298">
        <v>1479528803</v>
      </c>
      <c r="J1298">
        <v>0</v>
      </c>
    </row>
    <row r="1299" spans="1:10" x14ac:dyDescent="0.25">
      <c r="A1299" s="1">
        <v>43895.708333333336</v>
      </c>
      <c r="B1299" s="2" t="s">
        <v>2</v>
      </c>
      <c r="C1299">
        <v>15</v>
      </c>
      <c r="D1299" s="2" t="s">
        <v>21</v>
      </c>
      <c r="E1299">
        <v>62</v>
      </c>
      <c r="F1299" s="2" t="s">
        <v>69</v>
      </c>
      <c r="G1299" s="2" t="s">
        <v>70</v>
      </c>
      <c r="H1299">
        <v>4112969987</v>
      </c>
      <c r="I1299">
        <v>1478151683</v>
      </c>
      <c r="J1299">
        <v>0</v>
      </c>
    </row>
    <row r="1300" spans="1:10" x14ac:dyDescent="0.25">
      <c r="A1300" s="1">
        <v>43895.708333333336</v>
      </c>
      <c r="B1300" s="2" t="s">
        <v>2</v>
      </c>
      <c r="C1300">
        <v>15</v>
      </c>
      <c r="D1300" s="2" t="s">
        <v>21</v>
      </c>
      <c r="E1300">
        <v>61</v>
      </c>
      <c r="F1300" s="2" t="s">
        <v>71</v>
      </c>
      <c r="G1300" s="2" t="s">
        <v>72</v>
      </c>
      <c r="H1300">
        <v>4107465878</v>
      </c>
      <c r="I1300">
        <v>1433240464</v>
      </c>
      <c r="J1300">
        <v>0</v>
      </c>
    </row>
    <row r="1301" spans="1:10" x14ac:dyDescent="0.25">
      <c r="A1301" s="1">
        <v>43895.708333333336</v>
      </c>
      <c r="B1301" s="2" t="s">
        <v>2</v>
      </c>
      <c r="C1301">
        <v>15</v>
      </c>
      <c r="D1301" s="2" t="s">
        <v>21</v>
      </c>
      <c r="E1301">
        <v>63</v>
      </c>
      <c r="F1301" s="2" t="s">
        <v>73</v>
      </c>
      <c r="G1301" s="2" t="s">
        <v>74</v>
      </c>
      <c r="H1301">
        <v>4083956555</v>
      </c>
      <c r="I1301">
        <v>1425084984</v>
      </c>
      <c r="J1301">
        <v>17</v>
      </c>
    </row>
    <row r="1302" spans="1:10" x14ac:dyDescent="0.25">
      <c r="A1302" s="1">
        <v>43895.708333333336</v>
      </c>
      <c r="B1302" s="2" t="s">
        <v>2</v>
      </c>
      <c r="C1302">
        <v>15</v>
      </c>
      <c r="D1302" s="2" t="s">
        <v>21</v>
      </c>
      <c r="E1302">
        <v>65</v>
      </c>
      <c r="F1302" s="2" t="s">
        <v>75</v>
      </c>
      <c r="G1302" s="2" t="s">
        <v>76</v>
      </c>
      <c r="H1302">
        <v>4067821961</v>
      </c>
      <c r="I1302">
        <v>147594026</v>
      </c>
      <c r="J1302">
        <v>0</v>
      </c>
    </row>
    <row r="1303" spans="1:10" x14ac:dyDescent="0.25">
      <c r="A1303" s="1">
        <v>43895.708333333336</v>
      </c>
      <c r="B1303" s="2" t="s">
        <v>2</v>
      </c>
      <c r="C1303">
        <v>15</v>
      </c>
      <c r="D1303" s="2" t="s">
        <v>21</v>
      </c>
      <c r="E1303">
        <v>983</v>
      </c>
      <c r="F1303" s="2" t="s">
        <v>49</v>
      </c>
      <c r="G1303" s="2" t="s">
        <v>50</v>
      </c>
      <c r="H1303">
        <v>0</v>
      </c>
      <c r="I1303">
        <v>0</v>
      </c>
      <c r="J1303">
        <v>28</v>
      </c>
    </row>
    <row r="1304" spans="1:10" x14ac:dyDescent="0.25">
      <c r="A1304" s="1">
        <v>43895.708333333336</v>
      </c>
      <c r="B1304" s="2" t="s">
        <v>2</v>
      </c>
      <c r="C1304">
        <v>8</v>
      </c>
      <c r="D1304" s="2" t="s">
        <v>22</v>
      </c>
      <c r="E1304">
        <v>37</v>
      </c>
      <c r="F1304" s="2" t="s">
        <v>77</v>
      </c>
      <c r="G1304" s="2" t="s">
        <v>78</v>
      </c>
      <c r="H1304">
        <v>4449436681</v>
      </c>
      <c r="I1304">
        <v>113417208</v>
      </c>
      <c r="J1304">
        <v>19</v>
      </c>
    </row>
    <row r="1305" spans="1:10" x14ac:dyDescent="0.25">
      <c r="A1305" s="1">
        <v>43895.708333333336</v>
      </c>
      <c r="B1305" s="2" t="s">
        <v>2</v>
      </c>
      <c r="C1305">
        <v>8</v>
      </c>
      <c r="D1305" s="2" t="s">
        <v>22</v>
      </c>
      <c r="E1305">
        <v>38</v>
      </c>
      <c r="F1305" s="2" t="s">
        <v>79</v>
      </c>
      <c r="G1305" s="2" t="s">
        <v>80</v>
      </c>
      <c r="H1305">
        <v>4483599085</v>
      </c>
      <c r="I1305">
        <v>1161868934</v>
      </c>
      <c r="J1305">
        <v>0</v>
      </c>
    </row>
    <row r="1306" spans="1:10" x14ac:dyDescent="0.25">
      <c r="A1306" s="1">
        <v>43895.708333333336</v>
      </c>
      <c r="B1306" s="2" t="s">
        <v>2</v>
      </c>
      <c r="C1306">
        <v>8</v>
      </c>
      <c r="D1306" s="2" t="s">
        <v>22</v>
      </c>
      <c r="E1306">
        <v>40</v>
      </c>
      <c r="F1306" s="2" t="s">
        <v>81</v>
      </c>
      <c r="G1306" s="2" t="s">
        <v>82</v>
      </c>
      <c r="H1306">
        <v>4422268559</v>
      </c>
      <c r="I1306">
        <v>1204068608</v>
      </c>
      <c r="J1306">
        <v>4</v>
      </c>
    </row>
    <row r="1307" spans="1:10" x14ac:dyDescent="0.25">
      <c r="A1307" s="1">
        <v>43895.708333333336</v>
      </c>
      <c r="B1307" s="2" t="s">
        <v>2</v>
      </c>
      <c r="C1307">
        <v>8</v>
      </c>
      <c r="D1307" s="2" t="s">
        <v>22</v>
      </c>
      <c r="E1307">
        <v>36</v>
      </c>
      <c r="F1307" s="2" t="s">
        <v>83</v>
      </c>
      <c r="G1307" s="2" t="s">
        <v>84</v>
      </c>
      <c r="H1307">
        <v>4464600009</v>
      </c>
      <c r="I1307">
        <v>1092615487</v>
      </c>
      <c r="J1307">
        <v>45</v>
      </c>
    </row>
    <row r="1308" spans="1:10" x14ac:dyDescent="0.25">
      <c r="A1308" s="1">
        <v>43895.708333333336</v>
      </c>
      <c r="B1308" s="2" t="s">
        <v>2</v>
      </c>
      <c r="C1308">
        <v>8</v>
      </c>
      <c r="D1308" s="2" t="s">
        <v>22</v>
      </c>
      <c r="E1308">
        <v>34</v>
      </c>
      <c r="F1308" s="2" t="s">
        <v>85</v>
      </c>
      <c r="G1308" s="2" t="s">
        <v>86</v>
      </c>
      <c r="H1308">
        <v>4480107394</v>
      </c>
      <c r="I1308">
        <v>1032834985</v>
      </c>
      <c r="J1308">
        <v>150</v>
      </c>
    </row>
    <row r="1309" spans="1:10" x14ac:dyDescent="0.25">
      <c r="A1309" s="1">
        <v>43895.708333333336</v>
      </c>
      <c r="B1309" s="2" t="s">
        <v>2</v>
      </c>
      <c r="C1309">
        <v>8</v>
      </c>
      <c r="D1309" s="2" t="s">
        <v>22</v>
      </c>
      <c r="E1309">
        <v>33</v>
      </c>
      <c r="F1309" s="2" t="s">
        <v>87</v>
      </c>
      <c r="G1309" s="2" t="s">
        <v>88</v>
      </c>
      <c r="H1309">
        <v>4505193462</v>
      </c>
      <c r="I1309">
        <v>9692632596</v>
      </c>
      <c r="J1309">
        <v>378</v>
      </c>
    </row>
    <row r="1310" spans="1:10" x14ac:dyDescent="0.25">
      <c r="A1310" s="1">
        <v>43895.708333333336</v>
      </c>
      <c r="B1310" s="2" t="s">
        <v>2</v>
      </c>
      <c r="C1310">
        <v>8</v>
      </c>
      <c r="D1310" s="2" t="s">
        <v>22</v>
      </c>
      <c r="E1310">
        <v>39</v>
      </c>
      <c r="F1310" s="2" t="s">
        <v>89</v>
      </c>
      <c r="G1310" s="2" t="s">
        <v>90</v>
      </c>
      <c r="H1310">
        <v>4441722493</v>
      </c>
      <c r="I1310">
        <v>1219913936</v>
      </c>
      <c r="J1310">
        <v>3</v>
      </c>
    </row>
    <row r="1311" spans="1:10" x14ac:dyDescent="0.25">
      <c r="A1311" s="1">
        <v>43895.708333333336</v>
      </c>
      <c r="B1311" s="2" t="s">
        <v>2</v>
      </c>
      <c r="C1311">
        <v>8</v>
      </c>
      <c r="D1311" s="2" t="s">
        <v>22</v>
      </c>
      <c r="E1311">
        <v>35</v>
      </c>
      <c r="F1311" s="2" t="s">
        <v>91</v>
      </c>
      <c r="G1311" s="2" t="s">
        <v>92</v>
      </c>
      <c r="H1311">
        <v>4469735289</v>
      </c>
      <c r="I1311">
        <v>1063007973</v>
      </c>
      <c r="J1311">
        <v>31</v>
      </c>
    </row>
    <row r="1312" spans="1:10" x14ac:dyDescent="0.25">
      <c r="A1312" s="1">
        <v>43895.708333333336</v>
      </c>
      <c r="B1312" s="2" t="s">
        <v>2</v>
      </c>
      <c r="C1312">
        <v>8</v>
      </c>
      <c r="D1312" s="2" t="s">
        <v>22</v>
      </c>
      <c r="E1312">
        <v>99</v>
      </c>
      <c r="F1312" s="2" t="s">
        <v>93</v>
      </c>
      <c r="G1312" s="2" t="s">
        <v>94</v>
      </c>
      <c r="H1312">
        <v>4406090087</v>
      </c>
      <c r="I1312">
        <v>125656295</v>
      </c>
      <c r="J1312">
        <v>68</v>
      </c>
    </row>
    <row r="1313" spans="1:10" x14ac:dyDescent="0.25">
      <c r="A1313" s="1">
        <v>43895.708333333336</v>
      </c>
      <c r="B1313" s="2" t="s">
        <v>2</v>
      </c>
      <c r="C1313">
        <v>8</v>
      </c>
      <c r="D1313" s="2" t="s">
        <v>22</v>
      </c>
      <c r="E1313">
        <v>984</v>
      </c>
      <c r="F1313" s="2" t="s">
        <v>49</v>
      </c>
      <c r="G1313" s="2" t="s">
        <v>50</v>
      </c>
      <c r="H1313">
        <v>0</v>
      </c>
      <c r="I1313">
        <v>0</v>
      </c>
      <c r="J1313">
        <v>0</v>
      </c>
    </row>
    <row r="1314" spans="1:10" x14ac:dyDescent="0.25">
      <c r="A1314" s="1">
        <v>43895.708333333336</v>
      </c>
      <c r="B1314" s="2" t="s">
        <v>2</v>
      </c>
      <c r="C1314">
        <v>6</v>
      </c>
      <c r="D1314" s="2" t="s">
        <v>23</v>
      </c>
      <c r="E1314">
        <v>31</v>
      </c>
      <c r="F1314" s="2" t="s">
        <v>95</v>
      </c>
      <c r="G1314" s="2" t="s">
        <v>96</v>
      </c>
      <c r="H1314">
        <v>4594149817</v>
      </c>
      <c r="I1314">
        <v>1362212502</v>
      </c>
      <c r="J1314">
        <v>5</v>
      </c>
    </row>
    <row r="1315" spans="1:10" x14ac:dyDescent="0.25">
      <c r="A1315" s="1">
        <v>43895.708333333336</v>
      </c>
      <c r="B1315" s="2" t="s">
        <v>2</v>
      </c>
      <c r="C1315">
        <v>6</v>
      </c>
      <c r="D1315" s="2" t="s">
        <v>23</v>
      </c>
      <c r="E1315">
        <v>93</v>
      </c>
      <c r="F1315" s="2" t="s">
        <v>97</v>
      </c>
      <c r="G1315" s="2" t="s">
        <v>98</v>
      </c>
      <c r="H1315">
        <v>4595443546</v>
      </c>
      <c r="I1315">
        <v>1266002909</v>
      </c>
      <c r="J1315">
        <v>0</v>
      </c>
    </row>
    <row r="1316" spans="1:10" x14ac:dyDescent="0.25">
      <c r="A1316" s="1">
        <v>43895.708333333336</v>
      </c>
      <c r="B1316" s="2" t="s">
        <v>2</v>
      </c>
      <c r="C1316">
        <v>6</v>
      </c>
      <c r="D1316" s="2" t="s">
        <v>23</v>
      </c>
      <c r="E1316">
        <v>32</v>
      </c>
      <c r="F1316" s="2" t="s">
        <v>99</v>
      </c>
      <c r="G1316" s="2" t="s">
        <v>100</v>
      </c>
      <c r="H1316">
        <v>456494354</v>
      </c>
      <c r="I1316">
        <v>1376813649</v>
      </c>
      <c r="J1316">
        <v>5</v>
      </c>
    </row>
    <row r="1317" spans="1:10" x14ac:dyDescent="0.25">
      <c r="A1317" s="1">
        <v>43895.708333333336</v>
      </c>
      <c r="B1317" s="2" t="s">
        <v>2</v>
      </c>
      <c r="C1317">
        <v>6</v>
      </c>
      <c r="D1317" s="2" t="s">
        <v>23</v>
      </c>
      <c r="E1317">
        <v>30</v>
      </c>
      <c r="F1317" s="2" t="s">
        <v>101</v>
      </c>
      <c r="G1317" s="2" t="s">
        <v>102</v>
      </c>
      <c r="H1317">
        <v>4606255516</v>
      </c>
      <c r="I1317">
        <v>132348383</v>
      </c>
      <c r="J1317">
        <v>11</v>
      </c>
    </row>
    <row r="1318" spans="1:10" x14ac:dyDescent="0.25">
      <c r="A1318" s="1">
        <v>43895.708333333336</v>
      </c>
      <c r="B1318" s="2" t="s">
        <v>2</v>
      </c>
      <c r="C1318">
        <v>6</v>
      </c>
      <c r="D1318" s="2" t="s">
        <v>23</v>
      </c>
      <c r="E1318">
        <v>985</v>
      </c>
      <c r="F1318" s="2" t="s">
        <v>49</v>
      </c>
      <c r="G1318" s="2" t="s">
        <v>50</v>
      </c>
      <c r="H1318">
        <v>0</v>
      </c>
      <c r="I1318">
        <v>0</v>
      </c>
      <c r="J1318">
        <v>0</v>
      </c>
    </row>
    <row r="1319" spans="1:10" x14ac:dyDescent="0.25">
      <c r="A1319" s="1">
        <v>43895.708333333336</v>
      </c>
      <c r="B1319" s="2" t="s">
        <v>2</v>
      </c>
      <c r="C1319">
        <v>12</v>
      </c>
      <c r="D1319" s="2" t="s">
        <v>24</v>
      </c>
      <c r="E1319">
        <v>60</v>
      </c>
      <c r="F1319" s="2" t="s">
        <v>103</v>
      </c>
      <c r="G1319" s="2" t="s">
        <v>104</v>
      </c>
      <c r="H1319">
        <v>4163964569</v>
      </c>
      <c r="I1319">
        <v>1335117161</v>
      </c>
      <c r="J1319">
        <v>1</v>
      </c>
    </row>
    <row r="1320" spans="1:10" x14ac:dyDescent="0.25">
      <c r="A1320" s="1">
        <v>43895.708333333336</v>
      </c>
      <c r="B1320" s="2" t="s">
        <v>2</v>
      </c>
      <c r="C1320">
        <v>12</v>
      </c>
      <c r="D1320" s="2" t="s">
        <v>24</v>
      </c>
      <c r="E1320">
        <v>59</v>
      </c>
      <c r="F1320" s="2" t="s">
        <v>105</v>
      </c>
      <c r="G1320" s="2" t="s">
        <v>106</v>
      </c>
      <c r="H1320">
        <v>4146759465</v>
      </c>
      <c r="I1320">
        <v>1290368482</v>
      </c>
      <c r="J1320">
        <v>0</v>
      </c>
    </row>
    <row r="1321" spans="1:10" x14ac:dyDescent="0.25">
      <c r="A1321" s="1">
        <v>43895.708333333336</v>
      </c>
      <c r="B1321" s="2" t="s">
        <v>2</v>
      </c>
      <c r="C1321">
        <v>12</v>
      </c>
      <c r="D1321" s="2" t="s">
        <v>24</v>
      </c>
      <c r="E1321">
        <v>57</v>
      </c>
      <c r="F1321" s="2" t="s">
        <v>107</v>
      </c>
      <c r="G1321" s="2" t="s">
        <v>108</v>
      </c>
      <c r="H1321">
        <v>4240488444</v>
      </c>
      <c r="I1321">
        <v>1286205939</v>
      </c>
      <c r="J1321">
        <v>0</v>
      </c>
    </row>
    <row r="1322" spans="1:10" x14ac:dyDescent="0.25">
      <c r="A1322" s="1">
        <v>43895.708333333336</v>
      </c>
      <c r="B1322" s="2" t="s">
        <v>2</v>
      </c>
      <c r="C1322">
        <v>12</v>
      </c>
      <c r="D1322" s="2" t="s">
        <v>24</v>
      </c>
      <c r="E1322">
        <v>58</v>
      </c>
      <c r="F1322" s="2" t="s">
        <v>109</v>
      </c>
      <c r="G1322" s="2" t="s">
        <v>110</v>
      </c>
      <c r="H1322">
        <v>4189277044</v>
      </c>
      <c r="I1322">
        <v>1248366722</v>
      </c>
      <c r="J1322">
        <v>42</v>
      </c>
    </row>
    <row r="1323" spans="1:10" x14ac:dyDescent="0.25">
      <c r="A1323" s="1">
        <v>43895.708333333336</v>
      </c>
      <c r="B1323" s="2" t="s">
        <v>2</v>
      </c>
      <c r="C1323">
        <v>12</v>
      </c>
      <c r="D1323" s="2" t="s">
        <v>24</v>
      </c>
      <c r="E1323">
        <v>56</v>
      </c>
      <c r="F1323" s="2" t="s">
        <v>111</v>
      </c>
      <c r="G1323" s="2" t="s">
        <v>112</v>
      </c>
      <c r="H1323">
        <v>424173828</v>
      </c>
      <c r="I1323">
        <v>1210473416</v>
      </c>
      <c r="J1323">
        <v>0</v>
      </c>
    </row>
    <row r="1324" spans="1:10" x14ac:dyDescent="0.25">
      <c r="A1324" s="1">
        <v>43895.708333333336</v>
      </c>
      <c r="B1324" s="2" t="s">
        <v>2</v>
      </c>
      <c r="C1324">
        <v>12</v>
      </c>
      <c r="D1324" s="2" t="s">
        <v>24</v>
      </c>
      <c r="E1324">
        <v>986</v>
      </c>
      <c r="F1324" s="2" t="s">
        <v>49</v>
      </c>
      <c r="G1324" s="2" t="s">
        <v>50</v>
      </c>
      <c r="H1324">
        <v>0</v>
      </c>
      <c r="I1324">
        <v>0</v>
      </c>
      <c r="J1324">
        <v>1</v>
      </c>
    </row>
    <row r="1325" spans="1:10" x14ac:dyDescent="0.25">
      <c r="A1325" s="1">
        <v>43895.708333333336</v>
      </c>
      <c r="B1325" s="2" t="s">
        <v>2</v>
      </c>
      <c r="C1325">
        <v>7</v>
      </c>
      <c r="D1325" s="2" t="s">
        <v>25</v>
      </c>
      <c r="E1325">
        <v>10</v>
      </c>
      <c r="F1325" s="2" t="s">
        <v>113</v>
      </c>
      <c r="G1325" s="2" t="s">
        <v>114</v>
      </c>
      <c r="H1325">
        <v>4441149314</v>
      </c>
      <c r="I1325">
        <v>89326992</v>
      </c>
      <c r="J1325">
        <v>1</v>
      </c>
    </row>
    <row r="1326" spans="1:10" x14ac:dyDescent="0.25">
      <c r="A1326" s="1">
        <v>43895.708333333336</v>
      </c>
      <c r="B1326" s="2" t="s">
        <v>2</v>
      </c>
      <c r="C1326">
        <v>7</v>
      </c>
      <c r="D1326" s="2" t="s">
        <v>25</v>
      </c>
      <c r="E1326">
        <v>8</v>
      </c>
      <c r="F1326" s="2" t="s">
        <v>115</v>
      </c>
      <c r="G1326" s="2" t="s">
        <v>116</v>
      </c>
      <c r="H1326">
        <v>4388570648</v>
      </c>
      <c r="I1326">
        <v>8027850298</v>
      </c>
      <c r="J1326">
        <v>2</v>
      </c>
    </row>
    <row r="1327" spans="1:10" x14ac:dyDescent="0.25">
      <c r="A1327" s="1">
        <v>43895.708333333336</v>
      </c>
      <c r="B1327" s="2" t="s">
        <v>2</v>
      </c>
      <c r="C1327">
        <v>7</v>
      </c>
      <c r="D1327" s="2" t="s">
        <v>25</v>
      </c>
      <c r="E1327">
        <v>11</v>
      </c>
      <c r="F1327" s="2" t="s">
        <v>117</v>
      </c>
      <c r="G1327" s="2" t="s">
        <v>118</v>
      </c>
      <c r="H1327">
        <v>4410704991</v>
      </c>
      <c r="I1327">
        <v>98281897</v>
      </c>
      <c r="J1327">
        <v>1</v>
      </c>
    </row>
    <row r="1328" spans="1:10" x14ac:dyDescent="0.25">
      <c r="A1328" s="1">
        <v>43895.708333333336</v>
      </c>
      <c r="B1328" s="2" t="s">
        <v>2</v>
      </c>
      <c r="C1328">
        <v>7</v>
      </c>
      <c r="D1328" s="2" t="s">
        <v>25</v>
      </c>
      <c r="E1328">
        <v>9</v>
      </c>
      <c r="F1328" s="2" t="s">
        <v>119</v>
      </c>
      <c r="G1328" s="2" t="s">
        <v>120</v>
      </c>
      <c r="H1328">
        <v>4430750461</v>
      </c>
      <c r="I1328">
        <v>8481108654</v>
      </c>
      <c r="J1328">
        <v>20</v>
      </c>
    </row>
    <row r="1329" spans="1:10" x14ac:dyDescent="0.25">
      <c r="A1329" s="1">
        <v>43895.708333333336</v>
      </c>
      <c r="B1329" s="2" t="s">
        <v>2</v>
      </c>
      <c r="C1329">
        <v>7</v>
      </c>
      <c r="D1329" s="2" t="s">
        <v>25</v>
      </c>
      <c r="E1329">
        <v>987</v>
      </c>
      <c r="F1329" s="2" t="s">
        <v>49</v>
      </c>
      <c r="G1329" s="2" t="s">
        <v>50</v>
      </c>
      <c r="H1329">
        <v>0</v>
      </c>
      <c r="I1329">
        <v>0</v>
      </c>
      <c r="J1329">
        <v>4</v>
      </c>
    </row>
    <row r="1330" spans="1:10" x14ac:dyDescent="0.25">
      <c r="A1330" s="1">
        <v>43895.708333333336</v>
      </c>
      <c r="B1330" s="2" t="s">
        <v>2</v>
      </c>
      <c r="C1330">
        <v>3</v>
      </c>
      <c r="D1330" s="2" t="s">
        <v>26</v>
      </c>
      <c r="E1330">
        <v>16</v>
      </c>
      <c r="F1330" s="2" t="s">
        <v>121</v>
      </c>
      <c r="G1330" s="2" t="s">
        <v>122</v>
      </c>
      <c r="H1330">
        <v>4569441368</v>
      </c>
      <c r="I1330">
        <v>9668424528</v>
      </c>
      <c r="J1330">
        <v>537</v>
      </c>
    </row>
    <row r="1331" spans="1:10" x14ac:dyDescent="0.25">
      <c r="A1331" s="1">
        <v>43895.708333333336</v>
      </c>
      <c r="B1331" s="2" t="s">
        <v>2</v>
      </c>
      <c r="C1331">
        <v>3</v>
      </c>
      <c r="D1331" s="2" t="s">
        <v>26</v>
      </c>
      <c r="E1331">
        <v>17</v>
      </c>
      <c r="F1331" s="2" t="s">
        <v>123</v>
      </c>
      <c r="G1331" s="2" t="s">
        <v>124</v>
      </c>
      <c r="H1331">
        <v>4553993052</v>
      </c>
      <c r="I1331">
        <v>1021910323</v>
      </c>
      <c r="J1331">
        <v>155</v>
      </c>
    </row>
    <row r="1332" spans="1:10" x14ac:dyDescent="0.25">
      <c r="A1332" s="1">
        <v>43895.708333333336</v>
      </c>
      <c r="B1332" s="2" t="s">
        <v>2</v>
      </c>
      <c r="C1332">
        <v>3</v>
      </c>
      <c r="D1332" s="2" t="s">
        <v>26</v>
      </c>
      <c r="E1332">
        <v>13</v>
      </c>
      <c r="F1332" s="2" t="s">
        <v>125</v>
      </c>
      <c r="G1332" s="2" t="s">
        <v>126</v>
      </c>
      <c r="H1332">
        <v>458099912</v>
      </c>
      <c r="I1332">
        <v>9085159546</v>
      </c>
      <c r="J1332">
        <v>11</v>
      </c>
    </row>
    <row r="1333" spans="1:10" x14ac:dyDescent="0.25">
      <c r="A1333" s="1">
        <v>43895.708333333336</v>
      </c>
      <c r="B1333" s="2" t="s">
        <v>2</v>
      </c>
      <c r="C1333">
        <v>3</v>
      </c>
      <c r="D1333" s="2" t="s">
        <v>26</v>
      </c>
      <c r="E1333">
        <v>19</v>
      </c>
      <c r="F1333" s="2" t="s">
        <v>127</v>
      </c>
      <c r="G1333" s="2" t="s">
        <v>128</v>
      </c>
      <c r="H1333">
        <v>4513336675</v>
      </c>
      <c r="I1333">
        <v>1002420865</v>
      </c>
      <c r="J1333">
        <v>406</v>
      </c>
    </row>
    <row r="1334" spans="1:10" x14ac:dyDescent="0.25">
      <c r="A1334" s="1">
        <v>43895.708333333336</v>
      </c>
      <c r="B1334" s="2" t="s">
        <v>2</v>
      </c>
      <c r="C1334">
        <v>3</v>
      </c>
      <c r="D1334" s="2" t="s">
        <v>26</v>
      </c>
      <c r="E1334">
        <v>97</v>
      </c>
      <c r="F1334" s="2" t="s">
        <v>129</v>
      </c>
      <c r="G1334" s="2" t="s">
        <v>130</v>
      </c>
      <c r="H1334">
        <v>4585575781</v>
      </c>
      <c r="I1334">
        <v>9393392246</v>
      </c>
      <c r="J1334">
        <v>8</v>
      </c>
    </row>
    <row r="1335" spans="1:10" x14ac:dyDescent="0.25">
      <c r="A1335" s="1">
        <v>43895.708333333336</v>
      </c>
      <c r="B1335" s="2" t="s">
        <v>2</v>
      </c>
      <c r="C1335">
        <v>3</v>
      </c>
      <c r="D1335" s="2" t="s">
        <v>26</v>
      </c>
      <c r="E1335">
        <v>98</v>
      </c>
      <c r="F1335" s="2" t="s">
        <v>131</v>
      </c>
      <c r="G1335" s="2" t="s">
        <v>132</v>
      </c>
      <c r="H1335">
        <v>4531440693</v>
      </c>
      <c r="I1335">
        <v>9503720769</v>
      </c>
      <c r="J1335">
        <v>658</v>
      </c>
    </row>
    <row r="1336" spans="1:10" x14ac:dyDescent="0.25">
      <c r="A1336" s="1">
        <v>43895.708333333336</v>
      </c>
      <c r="B1336" s="2" t="s">
        <v>2</v>
      </c>
      <c r="C1336">
        <v>3</v>
      </c>
      <c r="D1336" s="2" t="s">
        <v>26</v>
      </c>
      <c r="E1336">
        <v>20</v>
      </c>
      <c r="F1336" s="2" t="s">
        <v>133</v>
      </c>
      <c r="G1336" s="2" t="s">
        <v>134</v>
      </c>
      <c r="H1336">
        <v>4515726772</v>
      </c>
      <c r="I1336">
        <v>1079277363</v>
      </c>
      <c r="J1336">
        <v>26</v>
      </c>
    </row>
    <row r="1337" spans="1:10" x14ac:dyDescent="0.25">
      <c r="A1337" s="1">
        <v>43895.708333333336</v>
      </c>
      <c r="B1337" s="2" t="s">
        <v>2</v>
      </c>
      <c r="C1337">
        <v>3</v>
      </c>
      <c r="D1337" s="2" t="s">
        <v>26</v>
      </c>
      <c r="E1337">
        <v>15</v>
      </c>
      <c r="F1337" s="2" t="s">
        <v>135</v>
      </c>
      <c r="G1337" s="2" t="s">
        <v>136</v>
      </c>
      <c r="H1337">
        <v>4546679409</v>
      </c>
      <c r="I1337">
        <v>9190347404</v>
      </c>
      <c r="J1337">
        <v>197</v>
      </c>
    </row>
    <row r="1338" spans="1:10" x14ac:dyDescent="0.25">
      <c r="A1338" s="1">
        <v>43895.708333333336</v>
      </c>
      <c r="B1338" s="2" t="s">
        <v>2</v>
      </c>
      <c r="C1338">
        <v>3</v>
      </c>
      <c r="D1338" s="2" t="s">
        <v>26</v>
      </c>
      <c r="E1338">
        <v>108</v>
      </c>
      <c r="F1338" s="2" t="s">
        <v>137</v>
      </c>
      <c r="G1338" s="2" t="s">
        <v>138</v>
      </c>
      <c r="H1338">
        <v>4558439043</v>
      </c>
      <c r="I1338">
        <v>9273582472</v>
      </c>
      <c r="J1338">
        <v>19</v>
      </c>
    </row>
    <row r="1339" spans="1:10" x14ac:dyDescent="0.25">
      <c r="A1339" s="1">
        <v>43895.708333333336</v>
      </c>
      <c r="B1339" s="2" t="s">
        <v>2</v>
      </c>
      <c r="C1339">
        <v>3</v>
      </c>
      <c r="D1339" s="2" t="s">
        <v>26</v>
      </c>
      <c r="E1339">
        <v>18</v>
      </c>
      <c r="F1339" s="2" t="s">
        <v>139</v>
      </c>
      <c r="G1339" s="2" t="s">
        <v>140</v>
      </c>
      <c r="H1339">
        <v>4518509264</v>
      </c>
      <c r="I1339">
        <v>9160157191</v>
      </c>
      <c r="J1339">
        <v>151</v>
      </c>
    </row>
    <row r="1340" spans="1:10" x14ac:dyDescent="0.25">
      <c r="A1340" s="1">
        <v>43895.708333333336</v>
      </c>
      <c r="B1340" s="2" t="s">
        <v>2</v>
      </c>
      <c r="C1340">
        <v>3</v>
      </c>
      <c r="D1340" s="2" t="s">
        <v>26</v>
      </c>
      <c r="E1340">
        <v>14</v>
      </c>
      <c r="F1340" s="2" t="s">
        <v>141</v>
      </c>
      <c r="G1340" s="2" t="s">
        <v>142</v>
      </c>
      <c r="H1340">
        <v>4617099261</v>
      </c>
      <c r="I1340">
        <v>987147489</v>
      </c>
      <c r="J1340">
        <v>4</v>
      </c>
    </row>
    <row r="1341" spans="1:10" x14ac:dyDescent="0.25">
      <c r="A1341" s="1">
        <v>43895.708333333336</v>
      </c>
      <c r="B1341" s="2" t="s">
        <v>2</v>
      </c>
      <c r="C1341">
        <v>3</v>
      </c>
      <c r="D1341" s="2" t="s">
        <v>26</v>
      </c>
      <c r="E1341">
        <v>12</v>
      </c>
      <c r="F1341" s="2" t="s">
        <v>143</v>
      </c>
      <c r="G1341" s="2" t="s">
        <v>144</v>
      </c>
      <c r="H1341">
        <v>4581701677</v>
      </c>
      <c r="I1341">
        <v>8822868344</v>
      </c>
      <c r="J1341">
        <v>17</v>
      </c>
    </row>
    <row r="1342" spans="1:10" x14ac:dyDescent="0.25">
      <c r="A1342" s="1">
        <v>43895.708333333336</v>
      </c>
      <c r="B1342" s="2" t="s">
        <v>2</v>
      </c>
      <c r="C1342">
        <v>3</v>
      </c>
      <c r="D1342" s="2" t="s">
        <v>26</v>
      </c>
      <c r="E1342">
        <v>988</v>
      </c>
      <c r="F1342" s="2" t="s">
        <v>49</v>
      </c>
      <c r="G1342" s="2" t="s">
        <v>50</v>
      </c>
      <c r="H1342">
        <v>0</v>
      </c>
      <c r="I1342">
        <v>0</v>
      </c>
      <c r="J1342">
        <v>62</v>
      </c>
    </row>
    <row r="1343" spans="1:10" x14ac:dyDescent="0.25">
      <c r="A1343" s="1">
        <v>43895.708333333336</v>
      </c>
      <c r="B1343" s="2" t="s">
        <v>2</v>
      </c>
      <c r="C1343">
        <v>11</v>
      </c>
      <c r="D1343" s="2" t="s">
        <v>27</v>
      </c>
      <c r="E1343">
        <v>42</v>
      </c>
      <c r="F1343" s="2" t="s">
        <v>145</v>
      </c>
      <c r="G1343" s="2" t="s">
        <v>146</v>
      </c>
      <c r="H1343">
        <v>4361675973</v>
      </c>
      <c r="I1343">
        <v>135188753</v>
      </c>
      <c r="J1343">
        <v>19</v>
      </c>
    </row>
    <row r="1344" spans="1:10" x14ac:dyDescent="0.25">
      <c r="A1344" s="1">
        <v>43895.708333333336</v>
      </c>
      <c r="B1344" s="2" t="s">
        <v>2</v>
      </c>
      <c r="C1344">
        <v>11</v>
      </c>
      <c r="D1344" s="2" t="s">
        <v>27</v>
      </c>
      <c r="E1344">
        <v>44</v>
      </c>
      <c r="F1344" s="2" t="s">
        <v>147</v>
      </c>
      <c r="G1344" s="2" t="s">
        <v>148</v>
      </c>
      <c r="H1344">
        <v>4285322304</v>
      </c>
      <c r="I1344">
        <v>1357691127</v>
      </c>
      <c r="J1344">
        <v>0</v>
      </c>
    </row>
    <row r="1345" spans="1:10" x14ac:dyDescent="0.25">
      <c r="A1345" s="1">
        <v>43895.708333333336</v>
      </c>
      <c r="B1345" s="2" t="s">
        <v>2</v>
      </c>
      <c r="C1345">
        <v>11</v>
      </c>
      <c r="D1345" s="2" t="s">
        <v>27</v>
      </c>
      <c r="E1345">
        <v>109</v>
      </c>
      <c r="F1345" s="2" t="s">
        <v>149</v>
      </c>
      <c r="G1345" s="2" t="s">
        <v>150</v>
      </c>
      <c r="H1345">
        <v>4316058534</v>
      </c>
      <c r="I1345">
        <v>1371839535</v>
      </c>
      <c r="J1345">
        <v>3</v>
      </c>
    </row>
    <row r="1346" spans="1:10" x14ac:dyDescent="0.25">
      <c r="A1346" s="1">
        <v>43895.708333333336</v>
      </c>
      <c r="B1346" s="2" t="s">
        <v>2</v>
      </c>
      <c r="C1346">
        <v>11</v>
      </c>
      <c r="D1346" s="2" t="s">
        <v>27</v>
      </c>
      <c r="E1346">
        <v>43</v>
      </c>
      <c r="F1346" s="2" t="s">
        <v>151</v>
      </c>
      <c r="G1346" s="2" t="s">
        <v>152</v>
      </c>
      <c r="H1346">
        <v>4330023926</v>
      </c>
      <c r="I1346">
        <v>1345307182</v>
      </c>
      <c r="J1346">
        <v>2</v>
      </c>
    </row>
    <row r="1347" spans="1:10" x14ac:dyDescent="0.25">
      <c r="A1347" s="1">
        <v>43895.708333333336</v>
      </c>
      <c r="B1347" s="2" t="s">
        <v>2</v>
      </c>
      <c r="C1347">
        <v>11</v>
      </c>
      <c r="D1347" s="2" t="s">
        <v>27</v>
      </c>
      <c r="E1347">
        <v>41</v>
      </c>
      <c r="F1347" s="2" t="s">
        <v>153</v>
      </c>
      <c r="G1347" s="2" t="s">
        <v>154</v>
      </c>
      <c r="H1347">
        <v>4391014021</v>
      </c>
      <c r="I1347">
        <v>1291345989</v>
      </c>
      <c r="J1347">
        <v>100</v>
      </c>
    </row>
    <row r="1348" spans="1:10" x14ac:dyDescent="0.25">
      <c r="A1348" s="1">
        <v>43895.708333333336</v>
      </c>
      <c r="B1348" s="2" t="s">
        <v>2</v>
      </c>
      <c r="C1348">
        <v>11</v>
      </c>
      <c r="D1348" s="2" t="s">
        <v>27</v>
      </c>
      <c r="E1348">
        <v>989</v>
      </c>
      <c r="F1348" s="2" t="s">
        <v>49</v>
      </c>
      <c r="G1348" s="2" t="s">
        <v>50</v>
      </c>
      <c r="H1348">
        <v>0</v>
      </c>
      <c r="I1348">
        <v>0</v>
      </c>
      <c r="J1348">
        <v>0</v>
      </c>
    </row>
    <row r="1349" spans="1:10" x14ac:dyDescent="0.25">
      <c r="A1349" s="1">
        <v>43895.708333333336</v>
      </c>
      <c r="B1349" s="2" t="s">
        <v>2</v>
      </c>
      <c r="C1349">
        <v>14</v>
      </c>
      <c r="D1349" s="2" t="s">
        <v>28</v>
      </c>
      <c r="E1349">
        <v>70</v>
      </c>
      <c r="F1349" s="2" t="s">
        <v>155</v>
      </c>
      <c r="G1349" s="2" t="s">
        <v>156</v>
      </c>
      <c r="H1349">
        <v>4155774754</v>
      </c>
      <c r="I1349">
        <v>1465916051</v>
      </c>
      <c r="J1349">
        <v>7</v>
      </c>
    </row>
    <row r="1350" spans="1:10" x14ac:dyDescent="0.25">
      <c r="A1350" s="1">
        <v>43895.708333333336</v>
      </c>
      <c r="B1350" s="2" t="s">
        <v>2</v>
      </c>
      <c r="C1350">
        <v>14</v>
      </c>
      <c r="D1350" s="2" t="s">
        <v>28</v>
      </c>
      <c r="E1350">
        <v>94</v>
      </c>
      <c r="F1350" s="2" t="s">
        <v>157</v>
      </c>
      <c r="G1350" s="2" t="s">
        <v>158</v>
      </c>
      <c r="H1350">
        <v>4158800826</v>
      </c>
      <c r="I1350">
        <v>1422575407</v>
      </c>
      <c r="J1350">
        <v>0</v>
      </c>
    </row>
    <row r="1351" spans="1:10" x14ac:dyDescent="0.25">
      <c r="A1351" s="1">
        <v>43895.708333333336</v>
      </c>
      <c r="B1351" s="2" t="s">
        <v>2</v>
      </c>
      <c r="C1351">
        <v>14</v>
      </c>
      <c r="D1351" s="2" t="s">
        <v>28</v>
      </c>
      <c r="E1351">
        <v>990</v>
      </c>
      <c r="F1351" s="2" t="s">
        <v>49</v>
      </c>
      <c r="G1351" s="2" t="s">
        <v>50</v>
      </c>
      <c r="H1351">
        <v>0</v>
      </c>
      <c r="I1351">
        <v>0</v>
      </c>
      <c r="J1351">
        <v>0</v>
      </c>
    </row>
    <row r="1352" spans="1:10" x14ac:dyDescent="0.25">
      <c r="A1352" s="1">
        <v>43895.708333333336</v>
      </c>
      <c r="B1352" s="2" t="s">
        <v>2</v>
      </c>
      <c r="C1352">
        <v>1</v>
      </c>
      <c r="D1352" s="2" t="s">
        <v>29</v>
      </c>
      <c r="E1352">
        <v>6</v>
      </c>
      <c r="F1352" s="2" t="s">
        <v>159</v>
      </c>
      <c r="G1352" s="2" t="s">
        <v>160</v>
      </c>
      <c r="H1352">
        <v>4491297351</v>
      </c>
      <c r="I1352">
        <v>8615401155</v>
      </c>
      <c r="J1352">
        <v>22</v>
      </c>
    </row>
    <row r="1353" spans="1:10" x14ac:dyDescent="0.25">
      <c r="A1353" s="1">
        <v>43895.708333333336</v>
      </c>
      <c r="B1353" s="2" t="s">
        <v>2</v>
      </c>
      <c r="C1353">
        <v>1</v>
      </c>
      <c r="D1353" s="2" t="s">
        <v>29</v>
      </c>
      <c r="E1353">
        <v>5</v>
      </c>
      <c r="F1353" s="2" t="s">
        <v>161</v>
      </c>
      <c r="G1353" s="2" t="s">
        <v>162</v>
      </c>
      <c r="H1353">
        <v>4489912921</v>
      </c>
      <c r="I1353">
        <v>8204142547</v>
      </c>
      <c r="J1353">
        <v>43</v>
      </c>
    </row>
    <row r="1354" spans="1:10" x14ac:dyDescent="0.25">
      <c r="A1354" s="1">
        <v>43895.708333333336</v>
      </c>
      <c r="B1354" s="2" t="s">
        <v>2</v>
      </c>
      <c r="C1354">
        <v>1</v>
      </c>
      <c r="D1354" s="2" t="s">
        <v>29</v>
      </c>
      <c r="E1354">
        <v>96</v>
      </c>
      <c r="F1354" s="2" t="s">
        <v>163</v>
      </c>
      <c r="G1354" s="2" t="s">
        <v>164</v>
      </c>
      <c r="H1354">
        <v>455665112</v>
      </c>
      <c r="I1354">
        <v>8054082167</v>
      </c>
      <c r="J1354">
        <v>2</v>
      </c>
    </row>
    <row r="1355" spans="1:10" x14ac:dyDescent="0.25">
      <c r="A1355" s="1">
        <v>43895.708333333336</v>
      </c>
      <c r="B1355" s="2" t="s">
        <v>2</v>
      </c>
      <c r="C1355">
        <v>1</v>
      </c>
      <c r="D1355" s="2" t="s">
        <v>29</v>
      </c>
      <c r="E1355">
        <v>4</v>
      </c>
      <c r="F1355" s="2" t="s">
        <v>165</v>
      </c>
      <c r="G1355" s="2" t="s">
        <v>166</v>
      </c>
      <c r="H1355">
        <v>4439329625</v>
      </c>
      <c r="I1355">
        <v>7551171632</v>
      </c>
      <c r="J1355">
        <v>0</v>
      </c>
    </row>
    <row r="1356" spans="1:10" x14ac:dyDescent="0.25">
      <c r="A1356" s="1">
        <v>43895.708333333336</v>
      </c>
      <c r="B1356" s="2" t="s">
        <v>2</v>
      </c>
      <c r="C1356">
        <v>1</v>
      </c>
      <c r="D1356" s="2" t="s">
        <v>29</v>
      </c>
      <c r="E1356">
        <v>3</v>
      </c>
      <c r="F1356" s="2" t="s">
        <v>167</v>
      </c>
      <c r="G1356" s="2" t="s">
        <v>168</v>
      </c>
      <c r="H1356">
        <v>4544588506</v>
      </c>
      <c r="I1356">
        <v>8621915884</v>
      </c>
      <c r="J1356">
        <v>3</v>
      </c>
    </row>
    <row r="1357" spans="1:10" x14ac:dyDescent="0.25">
      <c r="A1357" s="1">
        <v>43895.708333333336</v>
      </c>
      <c r="B1357" s="2" t="s">
        <v>2</v>
      </c>
      <c r="C1357">
        <v>1</v>
      </c>
      <c r="D1357" s="2" t="s">
        <v>29</v>
      </c>
      <c r="E1357">
        <v>1</v>
      </c>
      <c r="F1357" s="2" t="s">
        <v>169</v>
      </c>
      <c r="G1357" s="2" t="s">
        <v>170</v>
      </c>
      <c r="H1357">
        <v>450732745</v>
      </c>
      <c r="I1357">
        <v>7680687483</v>
      </c>
      <c r="J1357">
        <v>19</v>
      </c>
    </row>
    <row r="1358" spans="1:10" x14ac:dyDescent="0.25">
      <c r="A1358" s="1">
        <v>43895.708333333336</v>
      </c>
      <c r="B1358" s="2" t="s">
        <v>2</v>
      </c>
      <c r="C1358">
        <v>1</v>
      </c>
      <c r="D1358" s="2" t="s">
        <v>29</v>
      </c>
      <c r="E1358">
        <v>103</v>
      </c>
      <c r="F1358" s="2" t="s">
        <v>171</v>
      </c>
      <c r="G1358" s="2" t="s">
        <v>172</v>
      </c>
      <c r="H1358">
        <v>459214455</v>
      </c>
      <c r="I1358">
        <v>8551078753</v>
      </c>
      <c r="J1358">
        <v>5</v>
      </c>
    </row>
    <row r="1359" spans="1:10" x14ac:dyDescent="0.25">
      <c r="A1359" s="1">
        <v>43895.708333333336</v>
      </c>
      <c r="B1359" s="2" t="s">
        <v>2</v>
      </c>
      <c r="C1359">
        <v>1</v>
      </c>
      <c r="D1359" s="2" t="s">
        <v>29</v>
      </c>
      <c r="E1359">
        <v>2</v>
      </c>
      <c r="F1359" s="2" t="s">
        <v>173</v>
      </c>
      <c r="G1359" s="2" t="s">
        <v>174</v>
      </c>
      <c r="H1359">
        <v>4532398135</v>
      </c>
      <c r="I1359">
        <v>8423234312</v>
      </c>
      <c r="J1359">
        <v>8</v>
      </c>
    </row>
    <row r="1360" spans="1:10" x14ac:dyDescent="0.25">
      <c r="A1360" s="1">
        <v>43895.708333333336</v>
      </c>
      <c r="B1360" s="2" t="s">
        <v>2</v>
      </c>
      <c r="C1360">
        <v>1</v>
      </c>
      <c r="D1360" s="2" t="s">
        <v>29</v>
      </c>
      <c r="E1360">
        <v>991</v>
      </c>
      <c r="F1360" s="2" t="s">
        <v>49</v>
      </c>
      <c r="G1360" s="2" t="s">
        <v>50</v>
      </c>
      <c r="H1360">
        <v>0</v>
      </c>
      <c r="I1360">
        <v>0</v>
      </c>
      <c r="J1360">
        <v>6</v>
      </c>
    </row>
    <row r="1361" spans="1:10" x14ac:dyDescent="0.25">
      <c r="A1361" s="1">
        <v>43895.708333333336</v>
      </c>
      <c r="B1361" s="2" t="s">
        <v>2</v>
      </c>
      <c r="C1361">
        <v>16</v>
      </c>
      <c r="D1361" s="2" t="s">
        <v>30</v>
      </c>
      <c r="E1361">
        <v>72</v>
      </c>
      <c r="F1361" s="2" t="s">
        <v>175</v>
      </c>
      <c r="G1361" s="2" t="s">
        <v>176</v>
      </c>
      <c r="H1361">
        <v>4112559576</v>
      </c>
      <c r="I1361">
        <v>1686736689</v>
      </c>
      <c r="J1361">
        <v>2</v>
      </c>
    </row>
    <row r="1362" spans="1:10" x14ac:dyDescent="0.25">
      <c r="A1362" s="1">
        <v>43895.708333333336</v>
      </c>
      <c r="B1362" s="2" t="s">
        <v>2</v>
      </c>
      <c r="C1362">
        <v>16</v>
      </c>
      <c r="D1362" s="2" t="s">
        <v>30</v>
      </c>
      <c r="E1362">
        <v>110</v>
      </c>
      <c r="F1362" s="2" t="s">
        <v>177</v>
      </c>
      <c r="G1362" s="2" t="s">
        <v>178</v>
      </c>
      <c r="H1362">
        <v>4122705039</v>
      </c>
      <c r="I1362">
        <v>1629520432</v>
      </c>
      <c r="J1362">
        <v>1</v>
      </c>
    </row>
    <row r="1363" spans="1:10" x14ac:dyDescent="0.25">
      <c r="A1363" s="1">
        <v>43895.708333333336</v>
      </c>
      <c r="B1363" s="2" t="s">
        <v>2</v>
      </c>
      <c r="C1363">
        <v>16</v>
      </c>
      <c r="D1363" s="2" t="s">
        <v>30</v>
      </c>
      <c r="E1363">
        <v>74</v>
      </c>
      <c r="F1363" s="2" t="s">
        <v>179</v>
      </c>
      <c r="G1363" s="2" t="s">
        <v>180</v>
      </c>
      <c r="H1363">
        <v>4063848545</v>
      </c>
      <c r="I1363">
        <v>1794601575</v>
      </c>
      <c r="J1363">
        <v>0</v>
      </c>
    </row>
    <row r="1364" spans="1:10" x14ac:dyDescent="0.25">
      <c r="A1364" s="1">
        <v>43895.708333333336</v>
      </c>
      <c r="B1364" s="2" t="s">
        <v>2</v>
      </c>
      <c r="C1364">
        <v>16</v>
      </c>
      <c r="D1364" s="2" t="s">
        <v>30</v>
      </c>
      <c r="E1364">
        <v>71</v>
      </c>
      <c r="F1364" s="2" t="s">
        <v>181</v>
      </c>
      <c r="G1364" s="2" t="s">
        <v>182</v>
      </c>
      <c r="H1364">
        <v>4146226865</v>
      </c>
      <c r="I1364">
        <v>1554305094</v>
      </c>
      <c r="J1364">
        <v>7</v>
      </c>
    </row>
    <row r="1365" spans="1:10" x14ac:dyDescent="0.25">
      <c r="A1365" s="1">
        <v>43895.708333333336</v>
      </c>
      <c r="B1365" s="2" t="s">
        <v>2</v>
      </c>
      <c r="C1365">
        <v>16</v>
      </c>
      <c r="D1365" s="2" t="s">
        <v>30</v>
      </c>
      <c r="E1365">
        <v>75</v>
      </c>
      <c r="F1365" s="2" t="s">
        <v>183</v>
      </c>
      <c r="G1365" s="2" t="s">
        <v>184</v>
      </c>
      <c r="H1365">
        <v>4035354285</v>
      </c>
      <c r="I1365">
        <v>181718973</v>
      </c>
      <c r="J1365">
        <v>1</v>
      </c>
    </row>
    <row r="1366" spans="1:10" x14ac:dyDescent="0.25">
      <c r="A1366" s="1">
        <v>43895.708333333336</v>
      </c>
      <c r="B1366" s="2" t="s">
        <v>2</v>
      </c>
      <c r="C1366">
        <v>16</v>
      </c>
      <c r="D1366" s="2" t="s">
        <v>30</v>
      </c>
      <c r="E1366">
        <v>73</v>
      </c>
      <c r="F1366" s="2" t="s">
        <v>185</v>
      </c>
      <c r="G1366" s="2" t="s">
        <v>186</v>
      </c>
      <c r="H1366">
        <v>4047354739</v>
      </c>
      <c r="I1366">
        <v>1723237181</v>
      </c>
      <c r="J1366">
        <v>3</v>
      </c>
    </row>
    <row r="1367" spans="1:10" x14ac:dyDescent="0.25">
      <c r="A1367" s="1">
        <v>43895.708333333336</v>
      </c>
      <c r="B1367" s="2" t="s">
        <v>2</v>
      </c>
      <c r="C1367">
        <v>16</v>
      </c>
      <c r="D1367" s="2" t="s">
        <v>30</v>
      </c>
      <c r="E1367">
        <v>992</v>
      </c>
      <c r="F1367" s="2" t="s">
        <v>49</v>
      </c>
      <c r="G1367" s="2" t="s">
        <v>50</v>
      </c>
      <c r="H1367">
        <v>0</v>
      </c>
      <c r="I1367">
        <v>0</v>
      </c>
      <c r="J1367">
        <v>0</v>
      </c>
    </row>
    <row r="1368" spans="1:10" x14ac:dyDescent="0.25">
      <c r="A1368" s="1">
        <v>43895.708333333336</v>
      </c>
      <c r="B1368" s="2" t="s">
        <v>2</v>
      </c>
      <c r="C1368">
        <v>20</v>
      </c>
      <c r="D1368" s="2" t="s">
        <v>31</v>
      </c>
      <c r="E1368">
        <v>92</v>
      </c>
      <c r="F1368" s="2" t="s">
        <v>187</v>
      </c>
      <c r="G1368" s="2" t="s">
        <v>188</v>
      </c>
      <c r="H1368">
        <v>3921531192</v>
      </c>
      <c r="I1368">
        <v>9110616306</v>
      </c>
      <c r="J1368">
        <v>2</v>
      </c>
    </row>
    <row r="1369" spans="1:10" x14ac:dyDescent="0.25">
      <c r="A1369" s="1">
        <v>43895.708333333336</v>
      </c>
      <c r="B1369" s="2" t="s">
        <v>2</v>
      </c>
      <c r="C1369">
        <v>20</v>
      </c>
      <c r="D1369" s="2" t="s">
        <v>31</v>
      </c>
      <c r="E1369">
        <v>91</v>
      </c>
      <c r="F1369" s="2" t="s">
        <v>189</v>
      </c>
      <c r="G1369" s="2" t="s">
        <v>190</v>
      </c>
      <c r="H1369">
        <v>4032318834</v>
      </c>
      <c r="I1369">
        <v>9330296393</v>
      </c>
      <c r="J1369">
        <v>0</v>
      </c>
    </row>
    <row r="1370" spans="1:10" x14ac:dyDescent="0.25">
      <c r="A1370" s="1">
        <v>43895.708333333336</v>
      </c>
      <c r="B1370" s="2" t="s">
        <v>2</v>
      </c>
      <c r="C1370">
        <v>20</v>
      </c>
      <c r="D1370" s="2" t="s">
        <v>31</v>
      </c>
      <c r="E1370">
        <v>95</v>
      </c>
      <c r="F1370" s="2" t="s">
        <v>191</v>
      </c>
      <c r="G1370" s="2" t="s">
        <v>192</v>
      </c>
      <c r="H1370">
        <v>3990381075</v>
      </c>
      <c r="I1370">
        <v>8591183151</v>
      </c>
      <c r="J1370">
        <v>0</v>
      </c>
    </row>
    <row r="1371" spans="1:10" x14ac:dyDescent="0.25">
      <c r="A1371" s="1">
        <v>43895.708333333336</v>
      </c>
      <c r="B1371" s="2" t="s">
        <v>2</v>
      </c>
      <c r="C1371">
        <v>20</v>
      </c>
      <c r="D1371" s="2" t="s">
        <v>31</v>
      </c>
      <c r="E1371">
        <v>90</v>
      </c>
      <c r="F1371" s="2" t="s">
        <v>193</v>
      </c>
      <c r="G1371" s="2" t="s">
        <v>194</v>
      </c>
      <c r="H1371">
        <v>4072667657</v>
      </c>
      <c r="I1371">
        <v>8559667131</v>
      </c>
      <c r="J1371">
        <v>0</v>
      </c>
    </row>
    <row r="1372" spans="1:10" x14ac:dyDescent="0.25">
      <c r="A1372" s="1">
        <v>43895.708333333336</v>
      </c>
      <c r="B1372" s="2" t="s">
        <v>2</v>
      </c>
      <c r="C1372">
        <v>20</v>
      </c>
      <c r="D1372" s="2" t="s">
        <v>31</v>
      </c>
      <c r="E1372">
        <v>111</v>
      </c>
      <c r="F1372" s="2" t="s">
        <v>195</v>
      </c>
      <c r="G1372" s="2" t="s">
        <v>196</v>
      </c>
      <c r="H1372">
        <v>3916641462</v>
      </c>
      <c r="I1372">
        <v>8526242676</v>
      </c>
      <c r="J1372">
        <v>0</v>
      </c>
    </row>
    <row r="1373" spans="1:10" x14ac:dyDescent="0.25">
      <c r="A1373" s="1">
        <v>43895.708333333336</v>
      </c>
      <c r="B1373" s="2" t="s">
        <v>2</v>
      </c>
      <c r="C1373">
        <v>20</v>
      </c>
      <c r="D1373" s="2" t="s">
        <v>31</v>
      </c>
      <c r="E1373">
        <v>993</v>
      </c>
      <c r="F1373" s="2" t="s">
        <v>49</v>
      </c>
      <c r="G1373" s="2" t="s">
        <v>50</v>
      </c>
      <c r="H1373">
        <v>0</v>
      </c>
      <c r="I1373">
        <v>0</v>
      </c>
      <c r="J1373">
        <v>0</v>
      </c>
    </row>
    <row r="1374" spans="1:10" x14ac:dyDescent="0.25">
      <c r="A1374" s="1">
        <v>43895.708333333336</v>
      </c>
      <c r="B1374" s="2" t="s">
        <v>2</v>
      </c>
      <c r="C1374">
        <v>19</v>
      </c>
      <c r="D1374" s="2" t="s">
        <v>32</v>
      </c>
      <c r="E1374">
        <v>84</v>
      </c>
      <c r="F1374" s="2" t="s">
        <v>197</v>
      </c>
      <c r="G1374" s="2" t="s">
        <v>198</v>
      </c>
      <c r="H1374">
        <v>3730971088</v>
      </c>
      <c r="I1374">
        <v>135845749</v>
      </c>
      <c r="J1374">
        <v>0</v>
      </c>
    </row>
    <row r="1375" spans="1:10" x14ac:dyDescent="0.25">
      <c r="A1375" s="1">
        <v>43895.708333333336</v>
      </c>
      <c r="B1375" s="2" t="s">
        <v>2</v>
      </c>
      <c r="C1375">
        <v>19</v>
      </c>
      <c r="D1375" s="2" t="s">
        <v>32</v>
      </c>
      <c r="E1375">
        <v>85</v>
      </c>
      <c r="F1375" s="2" t="s">
        <v>199</v>
      </c>
      <c r="G1375" s="2" t="s">
        <v>200</v>
      </c>
      <c r="H1375">
        <v>3749213171</v>
      </c>
      <c r="I1375">
        <v>1406184973</v>
      </c>
      <c r="J1375">
        <v>0</v>
      </c>
    </row>
    <row r="1376" spans="1:10" x14ac:dyDescent="0.25">
      <c r="A1376" s="1">
        <v>43895.708333333336</v>
      </c>
      <c r="B1376" s="2" t="s">
        <v>2</v>
      </c>
      <c r="C1376">
        <v>19</v>
      </c>
      <c r="D1376" s="2" t="s">
        <v>32</v>
      </c>
      <c r="E1376">
        <v>87</v>
      </c>
      <c r="F1376" s="2" t="s">
        <v>201</v>
      </c>
      <c r="G1376" s="2" t="s">
        <v>202</v>
      </c>
      <c r="H1376">
        <v>3750287803</v>
      </c>
      <c r="I1376">
        <v>1508704691</v>
      </c>
      <c r="J1376">
        <v>1</v>
      </c>
    </row>
    <row r="1377" spans="1:10" x14ac:dyDescent="0.25">
      <c r="A1377" s="1">
        <v>43895.708333333336</v>
      </c>
      <c r="B1377" s="2" t="s">
        <v>2</v>
      </c>
      <c r="C1377">
        <v>19</v>
      </c>
      <c r="D1377" s="2" t="s">
        <v>32</v>
      </c>
      <c r="E1377">
        <v>86</v>
      </c>
      <c r="F1377" s="2" t="s">
        <v>203</v>
      </c>
      <c r="G1377" s="2" t="s">
        <v>204</v>
      </c>
      <c r="H1377">
        <v>3756705701</v>
      </c>
      <c r="I1377">
        <v>1427909375</v>
      </c>
      <c r="J1377">
        <v>0</v>
      </c>
    </row>
    <row r="1378" spans="1:10" x14ac:dyDescent="0.25">
      <c r="A1378" s="1">
        <v>43895.708333333336</v>
      </c>
      <c r="B1378" s="2" t="s">
        <v>2</v>
      </c>
      <c r="C1378">
        <v>19</v>
      </c>
      <c r="D1378" s="2" t="s">
        <v>32</v>
      </c>
      <c r="E1378">
        <v>83</v>
      </c>
      <c r="F1378" s="2" t="s">
        <v>205</v>
      </c>
      <c r="G1378" s="2" t="s">
        <v>206</v>
      </c>
      <c r="H1378">
        <v>3819395845</v>
      </c>
      <c r="I1378">
        <v>1555572302</v>
      </c>
      <c r="J1378">
        <v>0</v>
      </c>
    </row>
    <row r="1379" spans="1:10" x14ac:dyDescent="0.25">
      <c r="A1379" s="1">
        <v>43895.708333333336</v>
      </c>
      <c r="B1379" s="2" t="s">
        <v>2</v>
      </c>
      <c r="C1379">
        <v>19</v>
      </c>
      <c r="D1379" s="2" t="s">
        <v>32</v>
      </c>
      <c r="E1379">
        <v>82</v>
      </c>
      <c r="F1379" s="2" t="s">
        <v>207</v>
      </c>
      <c r="G1379" s="2" t="s">
        <v>208</v>
      </c>
      <c r="H1379">
        <v>3811569725</v>
      </c>
      <c r="I1379">
        <v>133623567</v>
      </c>
      <c r="J1379">
        <v>3</v>
      </c>
    </row>
    <row r="1380" spans="1:10" x14ac:dyDescent="0.25">
      <c r="A1380" s="1">
        <v>43895.708333333336</v>
      </c>
      <c r="B1380" s="2" t="s">
        <v>2</v>
      </c>
      <c r="C1380">
        <v>19</v>
      </c>
      <c r="D1380" s="2" t="s">
        <v>32</v>
      </c>
      <c r="E1380">
        <v>88</v>
      </c>
      <c r="F1380" s="2" t="s">
        <v>209</v>
      </c>
      <c r="G1380" s="2" t="s">
        <v>210</v>
      </c>
      <c r="H1380">
        <v>3692509198</v>
      </c>
      <c r="I1380">
        <v>1473069891</v>
      </c>
      <c r="J1380">
        <v>0</v>
      </c>
    </row>
    <row r="1381" spans="1:10" x14ac:dyDescent="0.25">
      <c r="A1381" s="1">
        <v>43895.708333333336</v>
      </c>
      <c r="B1381" s="2" t="s">
        <v>2</v>
      </c>
      <c r="C1381">
        <v>19</v>
      </c>
      <c r="D1381" s="2" t="s">
        <v>32</v>
      </c>
      <c r="E1381">
        <v>89</v>
      </c>
      <c r="F1381" s="2" t="s">
        <v>211</v>
      </c>
      <c r="G1381" s="2" t="s">
        <v>212</v>
      </c>
      <c r="H1381">
        <v>3705991687</v>
      </c>
      <c r="I1381">
        <v>1529333182</v>
      </c>
      <c r="J1381">
        <v>0</v>
      </c>
    </row>
    <row r="1382" spans="1:10" x14ac:dyDescent="0.25">
      <c r="A1382" s="1">
        <v>43895.708333333336</v>
      </c>
      <c r="B1382" s="2" t="s">
        <v>2</v>
      </c>
      <c r="C1382">
        <v>19</v>
      </c>
      <c r="D1382" s="2" t="s">
        <v>32</v>
      </c>
      <c r="E1382">
        <v>81</v>
      </c>
      <c r="F1382" s="2" t="s">
        <v>213</v>
      </c>
      <c r="G1382" s="2" t="s">
        <v>214</v>
      </c>
      <c r="H1382">
        <v>3801850065</v>
      </c>
      <c r="I1382">
        <v>1251365684</v>
      </c>
      <c r="J1382">
        <v>0</v>
      </c>
    </row>
    <row r="1383" spans="1:10" x14ac:dyDescent="0.25">
      <c r="A1383" s="1">
        <v>43895.708333333336</v>
      </c>
      <c r="B1383" s="2" t="s">
        <v>2</v>
      </c>
      <c r="C1383">
        <v>19</v>
      </c>
      <c r="D1383" s="2" t="s">
        <v>32</v>
      </c>
      <c r="E1383">
        <v>994</v>
      </c>
      <c r="F1383" s="2" t="s">
        <v>49</v>
      </c>
      <c r="G1383" s="2" t="s">
        <v>50</v>
      </c>
      <c r="H1383">
        <v>0</v>
      </c>
      <c r="I1383">
        <v>0</v>
      </c>
      <c r="J1383">
        <v>14</v>
      </c>
    </row>
    <row r="1384" spans="1:10" x14ac:dyDescent="0.25">
      <c r="A1384" s="1">
        <v>43895.708333333336</v>
      </c>
      <c r="B1384" s="2" t="s">
        <v>2</v>
      </c>
      <c r="C1384">
        <v>9</v>
      </c>
      <c r="D1384" s="2" t="s">
        <v>33</v>
      </c>
      <c r="E1384">
        <v>51</v>
      </c>
      <c r="F1384" s="2" t="s">
        <v>215</v>
      </c>
      <c r="G1384" s="2" t="s">
        <v>216</v>
      </c>
      <c r="H1384">
        <v>4346642752</v>
      </c>
      <c r="I1384">
        <v>1188228844</v>
      </c>
      <c r="J1384">
        <v>5</v>
      </c>
    </row>
    <row r="1385" spans="1:10" x14ac:dyDescent="0.25">
      <c r="A1385" s="1">
        <v>43895.708333333336</v>
      </c>
      <c r="B1385" s="2" t="s">
        <v>2</v>
      </c>
      <c r="C1385">
        <v>9</v>
      </c>
      <c r="D1385" s="2" t="s">
        <v>33</v>
      </c>
      <c r="E1385">
        <v>48</v>
      </c>
      <c r="F1385" s="2" t="s">
        <v>217</v>
      </c>
      <c r="G1385" s="2" t="s">
        <v>218</v>
      </c>
      <c r="H1385">
        <v>4376923077</v>
      </c>
      <c r="I1385">
        <v>1125588885</v>
      </c>
      <c r="J1385">
        <v>20</v>
      </c>
    </row>
    <row r="1386" spans="1:10" x14ac:dyDescent="0.25">
      <c r="A1386" s="1">
        <v>43895.708333333336</v>
      </c>
      <c r="B1386" s="2" t="s">
        <v>2</v>
      </c>
      <c r="C1386">
        <v>9</v>
      </c>
      <c r="D1386" s="2" t="s">
        <v>33</v>
      </c>
      <c r="E1386">
        <v>53</v>
      </c>
      <c r="F1386" s="2" t="s">
        <v>219</v>
      </c>
      <c r="G1386" s="2" t="s">
        <v>220</v>
      </c>
      <c r="H1386">
        <v>4276026758</v>
      </c>
      <c r="I1386">
        <v>1111356398</v>
      </c>
      <c r="J1386">
        <v>2</v>
      </c>
    </row>
    <row r="1387" spans="1:10" x14ac:dyDescent="0.25">
      <c r="A1387" s="1">
        <v>43895.708333333336</v>
      </c>
      <c r="B1387" s="2" t="s">
        <v>2</v>
      </c>
      <c r="C1387">
        <v>9</v>
      </c>
      <c r="D1387" s="2" t="s">
        <v>33</v>
      </c>
      <c r="E1387">
        <v>49</v>
      </c>
      <c r="F1387" s="2" t="s">
        <v>221</v>
      </c>
      <c r="G1387" s="2" t="s">
        <v>222</v>
      </c>
      <c r="H1387">
        <v>4355234873</v>
      </c>
      <c r="I1387">
        <v>103086781</v>
      </c>
      <c r="J1387">
        <v>3</v>
      </c>
    </row>
    <row r="1388" spans="1:10" x14ac:dyDescent="0.25">
      <c r="A1388" s="1">
        <v>43895.708333333336</v>
      </c>
      <c r="B1388" s="2" t="s">
        <v>2</v>
      </c>
      <c r="C1388">
        <v>9</v>
      </c>
      <c r="D1388" s="2" t="s">
        <v>33</v>
      </c>
      <c r="E1388">
        <v>46</v>
      </c>
      <c r="F1388" s="2" t="s">
        <v>223</v>
      </c>
      <c r="G1388" s="2" t="s">
        <v>224</v>
      </c>
      <c r="H1388">
        <v>4384432283</v>
      </c>
      <c r="I1388">
        <v>1050151366</v>
      </c>
      <c r="J1388">
        <v>6</v>
      </c>
    </row>
    <row r="1389" spans="1:10" x14ac:dyDescent="0.25">
      <c r="A1389" s="1">
        <v>43895.708333333336</v>
      </c>
      <c r="B1389" s="2" t="s">
        <v>2</v>
      </c>
      <c r="C1389">
        <v>9</v>
      </c>
      <c r="D1389" s="2" t="s">
        <v>33</v>
      </c>
      <c r="E1389">
        <v>45</v>
      </c>
      <c r="F1389" s="2" t="s">
        <v>225</v>
      </c>
      <c r="G1389" s="2" t="s">
        <v>226</v>
      </c>
      <c r="H1389">
        <v>4403674425</v>
      </c>
      <c r="I1389">
        <v>1014173829</v>
      </c>
      <c r="J1389">
        <v>6</v>
      </c>
    </row>
    <row r="1390" spans="1:10" x14ac:dyDescent="0.25">
      <c r="A1390" s="1">
        <v>43895.708333333336</v>
      </c>
      <c r="B1390" s="2" t="s">
        <v>2</v>
      </c>
      <c r="C1390">
        <v>9</v>
      </c>
      <c r="D1390" s="2" t="s">
        <v>33</v>
      </c>
      <c r="E1390">
        <v>50</v>
      </c>
      <c r="F1390" s="2" t="s">
        <v>227</v>
      </c>
      <c r="G1390" s="2" t="s">
        <v>228</v>
      </c>
      <c r="H1390">
        <v>4371553206</v>
      </c>
      <c r="I1390">
        <v>1040127259</v>
      </c>
      <c r="J1390">
        <v>5</v>
      </c>
    </row>
    <row r="1391" spans="1:10" x14ac:dyDescent="0.25">
      <c r="A1391" s="1">
        <v>43895.708333333336</v>
      </c>
      <c r="B1391" s="2" t="s">
        <v>2</v>
      </c>
      <c r="C1391">
        <v>9</v>
      </c>
      <c r="D1391" s="2" t="s">
        <v>33</v>
      </c>
      <c r="E1391">
        <v>47</v>
      </c>
      <c r="F1391" s="2" t="s">
        <v>229</v>
      </c>
      <c r="G1391" s="2" t="s">
        <v>230</v>
      </c>
      <c r="H1391">
        <v>43933465</v>
      </c>
      <c r="I1391">
        <v>1091734146</v>
      </c>
      <c r="J1391">
        <v>1</v>
      </c>
    </row>
    <row r="1392" spans="1:10" x14ac:dyDescent="0.25">
      <c r="A1392" s="1">
        <v>43895.708333333336</v>
      </c>
      <c r="B1392" s="2" t="s">
        <v>2</v>
      </c>
      <c r="C1392">
        <v>9</v>
      </c>
      <c r="D1392" s="2" t="s">
        <v>33</v>
      </c>
      <c r="E1392">
        <v>100</v>
      </c>
      <c r="F1392" s="2" t="s">
        <v>231</v>
      </c>
      <c r="G1392" s="2" t="s">
        <v>232</v>
      </c>
      <c r="H1392">
        <v>4388062274</v>
      </c>
      <c r="I1392">
        <v>1109703315</v>
      </c>
      <c r="J1392">
        <v>1</v>
      </c>
    </row>
    <row r="1393" spans="1:10" x14ac:dyDescent="0.25">
      <c r="A1393" s="1">
        <v>43895.708333333336</v>
      </c>
      <c r="B1393" s="2" t="s">
        <v>2</v>
      </c>
      <c r="C1393">
        <v>9</v>
      </c>
      <c r="D1393" s="2" t="s">
        <v>33</v>
      </c>
      <c r="E1393">
        <v>52</v>
      </c>
      <c r="F1393" s="2" t="s">
        <v>233</v>
      </c>
      <c r="G1393" s="2" t="s">
        <v>234</v>
      </c>
      <c r="H1393">
        <v>4331816374</v>
      </c>
      <c r="I1393">
        <v>1133190988</v>
      </c>
      <c r="J1393">
        <v>12</v>
      </c>
    </row>
    <row r="1394" spans="1:10" x14ac:dyDescent="0.25">
      <c r="A1394" s="1">
        <v>43895.708333333336</v>
      </c>
      <c r="B1394" s="2" t="s">
        <v>2</v>
      </c>
      <c r="C1394">
        <v>9</v>
      </c>
      <c r="D1394" s="2" t="s">
        <v>33</v>
      </c>
      <c r="E1394">
        <v>995</v>
      </c>
      <c r="F1394" s="2" t="s">
        <v>49</v>
      </c>
      <c r="G1394" s="2" t="s">
        <v>50</v>
      </c>
      <c r="H1394">
        <v>0</v>
      </c>
      <c r="I1394">
        <v>0</v>
      </c>
      <c r="J1394">
        <v>0</v>
      </c>
    </row>
    <row r="1395" spans="1:10" x14ac:dyDescent="0.25">
      <c r="A1395" s="1">
        <v>43895.708333333336</v>
      </c>
      <c r="B1395" s="2" t="s">
        <v>2</v>
      </c>
      <c r="C1395">
        <v>4</v>
      </c>
      <c r="D1395" s="2" t="s">
        <v>34</v>
      </c>
      <c r="E1395">
        <v>22</v>
      </c>
      <c r="F1395" s="2" t="s">
        <v>235</v>
      </c>
      <c r="G1395" s="2" t="s">
        <v>236</v>
      </c>
      <c r="H1395">
        <v>4606893511</v>
      </c>
      <c r="I1395">
        <v>1112123097</v>
      </c>
      <c r="J1395">
        <v>7</v>
      </c>
    </row>
    <row r="1396" spans="1:10" x14ac:dyDescent="0.25">
      <c r="A1396" s="1">
        <v>43895.708333333336</v>
      </c>
      <c r="B1396" s="2" t="s">
        <v>2</v>
      </c>
      <c r="C1396">
        <v>4</v>
      </c>
      <c r="D1396" s="2" t="s">
        <v>34</v>
      </c>
      <c r="E1396">
        <v>996</v>
      </c>
      <c r="F1396" s="2" t="s">
        <v>49</v>
      </c>
      <c r="G1396" s="2" t="s">
        <v>50</v>
      </c>
      <c r="H1396">
        <v>0</v>
      </c>
      <c r="I1396">
        <v>0</v>
      </c>
      <c r="J1396">
        <v>0</v>
      </c>
    </row>
    <row r="1397" spans="1:10" x14ac:dyDescent="0.25">
      <c r="A1397" s="1">
        <v>43895.708333333336</v>
      </c>
      <c r="B1397" s="2" t="s">
        <v>2</v>
      </c>
      <c r="C1397">
        <v>10</v>
      </c>
      <c r="D1397" s="2" t="s">
        <v>35</v>
      </c>
      <c r="E1397">
        <v>54</v>
      </c>
      <c r="F1397" s="2" t="s">
        <v>237</v>
      </c>
      <c r="G1397" s="2" t="s">
        <v>238</v>
      </c>
      <c r="H1397">
        <v>4310675841</v>
      </c>
      <c r="I1397">
        <v>1238824698</v>
      </c>
      <c r="J1397">
        <v>6</v>
      </c>
    </row>
    <row r="1398" spans="1:10" x14ac:dyDescent="0.25">
      <c r="A1398" s="1">
        <v>43895.708333333336</v>
      </c>
      <c r="B1398" s="2" t="s">
        <v>2</v>
      </c>
      <c r="C1398">
        <v>10</v>
      </c>
      <c r="D1398" s="2" t="s">
        <v>35</v>
      </c>
      <c r="E1398">
        <v>55</v>
      </c>
      <c r="F1398" s="2" t="s">
        <v>239</v>
      </c>
      <c r="G1398" s="2" t="s">
        <v>240</v>
      </c>
      <c r="H1398">
        <v>4256071258</v>
      </c>
      <c r="I1398">
        <v>126466875</v>
      </c>
      <c r="J1398">
        <v>3</v>
      </c>
    </row>
    <row r="1399" spans="1:10" x14ac:dyDescent="0.25">
      <c r="A1399" s="1">
        <v>43895.708333333336</v>
      </c>
      <c r="B1399" s="2" t="s">
        <v>2</v>
      </c>
      <c r="C1399">
        <v>10</v>
      </c>
      <c r="D1399" s="2" t="s">
        <v>35</v>
      </c>
      <c r="E1399">
        <v>997</v>
      </c>
      <c r="F1399" s="2" t="s">
        <v>49</v>
      </c>
      <c r="G1399" s="2" t="s">
        <v>50</v>
      </c>
      <c r="H1399">
        <v>0</v>
      </c>
      <c r="I1399">
        <v>0</v>
      </c>
      <c r="J1399">
        <v>0</v>
      </c>
    </row>
    <row r="1400" spans="1:10" x14ac:dyDescent="0.25">
      <c r="A1400" s="1">
        <v>43895.708333333336</v>
      </c>
      <c r="B1400" s="2" t="s">
        <v>2</v>
      </c>
      <c r="C1400">
        <v>2</v>
      </c>
      <c r="D1400" s="2" t="s">
        <v>36</v>
      </c>
      <c r="E1400">
        <v>7</v>
      </c>
      <c r="F1400" s="2" t="s">
        <v>241</v>
      </c>
      <c r="G1400" s="2" t="s">
        <v>242</v>
      </c>
      <c r="H1400">
        <v>4573750286</v>
      </c>
      <c r="I1400">
        <v>7320149366</v>
      </c>
      <c r="J1400">
        <v>2</v>
      </c>
    </row>
    <row r="1401" spans="1:10" x14ac:dyDescent="0.25">
      <c r="A1401" s="1">
        <v>43895.708333333336</v>
      </c>
      <c r="B1401" s="2" t="s">
        <v>2</v>
      </c>
      <c r="C1401">
        <v>2</v>
      </c>
      <c r="D1401" s="2" t="s">
        <v>36</v>
      </c>
      <c r="E1401">
        <v>998</v>
      </c>
      <c r="F1401" s="2" t="s">
        <v>49</v>
      </c>
      <c r="G1401" s="2" t="s">
        <v>50</v>
      </c>
      <c r="H1401">
        <v>0</v>
      </c>
      <c r="I1401">
        <v>0</v>
      </c>
      <c r="J1401">
        <v>0</v>
      </c>
    </row>
    <row r="1402" spans="1:10" x14ac:dyDescent="0.25">
      <c r="A1402" s="1">
        <v>43895.708333333336</v>
      </c>
      <c r="B1402" s="2" t="s">
        <v>2</v>
      </c>
      <c r="C1402">
        <v>5</v>
      </c>
      <c r="D1402" s="2" t="s">
        <v>37</v>
      </c>
      <c r="E1402">
        <v>25</v>
      </c>
      <c r="F1402" s="2" t="s">
        <v>243</v>
      </c>
      <c r="G1402" s="2" t="s">
        <v>244</v>
      </c>
      <c r="H1402">
        <v>4613837528</v>
      </c>
      <c r="I1402">
        <v>1221704167</v>
      </c>
      <c r="J1402">
        <v>7</v>
      </c>
    </row>
    <row r="1403" spans="1:10" x14ac:dyDescent="0.25">
      <c r="A1403" s="1">
        <v>43895.708333333336</v>
      </c>
      <c r="B1403" s="2" t="s">
        <v>2</v>
      </c>
      <c r="C1403">
        <v>5</v>
      </c>
      <c r="D1403" s="2" t="s">
        <v>37</v>
      </c>
      <c r="E1403">
        <v>28</v>
      </c>
      <c r="F1403" s="2" t="s">
        <v>245</v>
      </c>
      <c r="G1403" s="2" t="s">
        <v>246</v>
      </c>
      <c r="H1403">
        <v>4540692987</v>
      </c>
      <c r="I1403">
        <v>1187608718</v>
      </c>
      <c r="J1403">
        <v>175</v>
      </c>
    </row>
    <row r="1404" spans="1:10" x14ac:dyDescent="0.25">
      <c r="A1404" s="1">
        <v>43895.708333333336</v>
      </c>
      <c r="B1404" s="2" t="s">
        <v>2</v>
      </c>
      <c r="C1404">
        <v>5</v>
      </c>
      <c r="D1404" s="2" t="s">
        <v>37</v>
      </c>
      <c r="E1404">
        <v>29</v>
      </c>
      <c r="F1404" s="2" t="s">
        <v>247</v>
      </c>
      <c r="G1404" s="2" t="s">
        <v>248</v>
      </c>
      <c r="H1404">
        <v>4507107289</v>
      </c>
      <c r="I1404">
        <v>1179007</v>
      </c>
      <c r="J1404">
        <v>5</v>
      </c>
    </row>
    <row r="1405" spans="1:10" x14ac:dyDescent="0.25">
      <c r="A1405" s="1">
        <v>43895.708333333336</v>
      </c>
      <c r="B1405" s="2" t="s">
        <v>2</v>
      </c>
      <c r="C1405">
        <v>5</v>
      </c>
      <c r="D1405" s="2" t="s">
        <v>37</v>
      </c>
      <c r="E1405">
        <v>26</v>
      </c>
      <c r="F1405" s="2" t="s">
        <v>249</v>
      </c>
      <c r="G1405" s="2" t="s">
        <v>250</v>
      </c>
      <c r="H1405">
        <v>4566754571</v>
      </c>
      <c r="I1405">
        <v>1224507363</v>
      </c>
      <c r="J1405">
        <v>89</v>
      </c>
    </row>
    <row r="1406" spans="1:10" x14ac:dyDescent="0.25">
      <c r="A1406" s="1">
        <v>43895.708333333336</v>
      </c>
      <c r="B1406" s="2" t="s">
        <v>2</v>
      </c>
      <c r="C1406">
        <v>5</v>
      </c>
      <c r="D1406" s="2" t="s">
        <v>37</v>
      </c>
      <c r="E1406">
        <v>27</v>
      </c>
      <c r="F1406" s="2" t="s">
        <v>251</v>
      </c>
      <c r="G1406" s="2" t="s">
        <v>252</v>
      </c>
      <c r="H1406">
        <v>4543490485</v>
      </c>
      <c r="I1406">
        <v>1233845213</v>
      </c>
      <c r="J1406">
        <v>73</v>
      </c>
    </row>
    <row r="1407" spans="1:10" x14ac:dyDescent="0.25">
      <c r="A1407" s="1">
        <v>43895.708333333336</v>
      </c>
      <c r="B1407" s="2" t="s">
        <v>2</v>
      </c>
      <c r="C1407">
        <v>5</v>
      </c>
      <c r="D1407" s="2" t="s">
        <v>37</v>
      </c>
      <c r="E1407">
        <v>23</v>
      </c>
      <c r="F1407" s="2" t="s">
        <v>253</v>
      </c>
      <c r="G1407" s="2" t="s">
        <v>254</v>
      </c>
      <c r="H1407">
        <v>4543839046</v>
      </c>
      <c r="I1407">
        <v>1099352685</v>
      </c>
      <c r="J1407">
        <v>25</v>
      </c>
    </row>
    <row r="1408" spans="1:10" x14ac:dyDescent="0.25">
      <c r="A1408" s="1">
        <v>43895.708333333336</v>
      </c>
      <c r="B1408" s="2" t="s">
        <v>2</v>
      </c>
      <c r="C1408">
        <v>5</v>
      </c>
      <c r="D1408" s="2" t="s">
        <v>37</v>
      </c>
      <c r="E1408">
        <v>24</v>
      </c>
      <c r="F1408" s="2" t="s">
        <v>255</v>
      </c>
      <c r="G1408" s="2" t="s">
        <v>256</v>
      </c>
      <c r="H1408">
        <v>45547497</v>
      </c>
      <c r="I1408">
        <v>1154597109</v>
      </c>
      <c r="J1408">
        <v>19</v>
      </c>
    </row>
    <row r="1409" spans="1:10" x14ac:dyDescent="0.25">
      <c r="A1409" s="1">
        <v>43895.708333333336</v>
      </c>
      <c r="B1409" s="2" t="s">
        <v>2</v>
      </c>
      <c r="C1409">
        <v>5</v>
      </c>
      <c r="D1409" s="2" t="s">
        <v>37</v>
      </c>
      <c r="E1409">
        <v>999</v>
      </c>
      <c r="F1409" s="2" t="s">
        <v>49</v>
      </c>
      <c r="G1409" s="2" t="s">
        <v>50</v>
      </c>
      <c r="H1409">
        <v>0</v>
      </c>
      <c r="I1409">
        <v>0</v>
      </c>
      <c r="J1409">
        <v>14</v>
      </c>
    </row>
    <row r="1410" spans="1:10" x14ac:dyDescent="0.25">
      <c r="A1410" s="1">
        <v>43896.75</v>
      </c>
      <c r="B1410" s="2" t="s">
        <v>2</v>
      </c>
      <c r="C1410">
        <v>13</v>
      </c>
      <c r="D1410" s="2" t="s">
        <v>17</v>
      </c>
      <c r="E1410">
        <v>69</v>
      </c>
      <c r="F1410" s="2" t="s">
        <v>41</v>
      </c>
      <c r="G1410" s="2" t="s">
        <v>42</v>
      </c>
      <c r="H1410">
        <v>4235103167</v>
      </c>
      <c r="I1410">
        <v>1416754574</v>
      </c>
      <c r="J1410">
        <v>3</v>
      </c>
    </row>
    <row r="1411" spans="1:10" x14ac:dyDescent="0.25">
      <c r="A1411" s="1">
        <v>43896.75</v>
      </c>
      <c r="B1411" s="2" t="s">
        <v>2</v>
      </c>
      <c r="C1411">
        <v>13</v>
      </c>
      <c r="D1411" s="2" t="s">
        <v>17</v>
      </c>
      <c r="E1411">
        <v>66</v>
      </c>
      <c r="F1411" s="2" t="s">
        <v>43</v>
      </c>
      <c r="G1411" s="2" t="s">
        <v>44</v>
      </c>
      <c r="H1411">
        <v>4235122196</v>
      </c>
      <c r="I1411">
        <v>1339843823</v>
      </c>
      <c r="J1411">
        <v>1</v>
      </c>
    </row>
    <row r="1412" spans="1:10" x14ac:dyDescent="0.25">
      <c r="A1412" s="1">
        <v>43896.75</v>
      </c>
      <c r="B1412" s="2" t="s">
        <v>2</v>
      </c>
      <c r="C1412">
        <v>13</v>
      </c>
      <c r="D1412" s="2" t="s">
        <v>17</v>
      </c>
      <c r="E1412">
        <v>68</v>
      </c>
      <c r="F1412" s="2" t="s">
        <v>45</v>
      </c>
      <c r="G1412" s="2" t="s">
        <v>46</v>
      </c>
      <c r="H1412">
        <v>4246458398</v>
      </c>
      <c r="I1412">
        <v>1421364822</v>
      </c>
      <c r="J1412">
        <v>1</v>
      </c>
    </row>
    <row r="1413" spans="1:10" x14ac:dyDescent="0.25">
      <c r="A1413" s="1">
        <v>43896.75</v>
      </c>
      <c r="B1413" s="2" t="s">
        <v>2</v>
      </c>
      <c r="C1413">
        <v>13</v>
      </c>
      <c r="D1413" s="2" t="s">
        <v>17</v>
      </c>
      <c r="E1413">
        <v>67</v>
      </c>
      <c r="F1413" s="2" t="s">
        <v>47</v>
      </c>
      <c r="G1413" s="2" t="s">
        <v>48</v>
      </c>
      <c r="H1413">
        <v>426589177</v>
      </c>
      <c r="I1413">
        <v>1370439971</v>
      </c>
      <c r="J1413">
        <v>4</v>
      </c>
    </row>
    <row r="1414" spans="1:10" x14ac:dyDescent="0.25">
      <c r="A1414" s="1">
        <v>43896.75</v>
      </c>
      <c r="B1414" s="2" t="s">
        <v>2</v>
      </c>
      <c r="C1414">
        <v>13</v>
      </c>
      <c r="D1414" s="2" t="s">
        <v>17</v>
      </c>
      <c r="E1414">
        <v>979</v>
      </c>
      <c r="F1414" s="2" t="s">
        <v>49</v>
      </c>
      <c r="G1414" s="2" t="s">
        <v>50</v>
      </c>
      <c r="H1414">
        <v>0</v>
      </c>
      <c r="I1414">
        <v>0</v>
      </c>
      <c r="J1414">
        <v>0</v>
      </c>
    </row>
    <row r="1415" spans="1:10" x14ac:dyDescent="0.25">
      <c r="A1415" s="1">
        <v>43896.75</v>
      </c>
      <c r="B1415" s="2" t="s">
        <v>2</v>
      </c>
      <c r="C1415">
        <v>17</v>
      </c>
      <c r="D1415" s="2" t="s">
        <v>18</v>
      </c>
      <c r="E1415">
        <v>77</v>
      </c>
      <c r="F1415" s="2" t="s">
        <v>51</v>
      </c>
      <c r="G1415" s="2" t="s">
        <v>52</v>
      </c>
      <c r="H1415">
        <v>4066751177</v>
      </c>
      <c r="I1415">
        <v>1659792442</v>
      </c>
      <c r="J1415">
        <v>1</v>
      </c>
    </row>
    <row r="1416" spans="1:10" x14ac:dyDescent="0.25">
      <c r="A1416" s="1">
        <v>43896.75</v>
      </c>
      <c r="B1416" s="2" t="s">
        <v>2</v>
      </c>
      <c r="C1416">
        <v>17</v>
      </c>
      <c r="D1416" s="2" t="s">
        <v>18</v>
      </c>
      <c r="E1416">
        <v>76</v>
      </c>
      <c r="F1416" s="2" t="s">
        <v>53</v>
      </c>
      <c r="G1416" s="2" t="s">
        <v>54</v>
      </c>
      <c r="H1416">
        <v>4063947052</v>
      </c>
      <c r="I1416">
        <v>1580514834</v>
      </c>
      <c r="J1416">
        <v>2</v>
      </c>
    </row>
    <row r="1417" spans="1:10" x14ac:dyDescent="0.25">
      <c r="A1417" s="1">
        <v>43896.75</v>
      </c>
      <c r="B1417" s="2" t="s">
        <v>2</v>
      </c>
      <c r="C1417">
        <v>17</v>
      </c>
      <c r="D1417" s="2" t="s">
        <v>18</v>
      </c>
      <c r="E1417">
        <v>980</v>
      </c>
      <c r="F1417" s="2" t="s">
        <v>49</v>
      </c>
      <c r="G1417" s="2" t="s">
        <v>50</v>
      </c>
      <c r="H1417">
        <v>0</v>
      </c>
      <c r="I1417">
        <v>0</v>
      </c>
      <c r="J1417">
        <v>0</v>
      </c>
    </row>
    <row r="1418" spans="1:10" x14ac:dyDescent="0.25">
      <c r="A1418" s="1">
        <v>43896.75</v>
      </c>
      <c r="B1418" s="2" t="s">
        <v>2</v>
      </c>
      <c r="C1418">
        <v>4</v>
      </c>
      <c r="D1418" s="2" t="s">
        <v>19</v>
      </c>
      <c r="E1418">
        <v>21</v>
      </c>
      <c r="F1418" s="2" t="s">
        <v>55</v>
      </c>
      <c r="G1418" s="2" t="s">
        <v>56</v>
      </c>
      <c r="H1418">
        <v>4649933453</v>
      </c>
      <c r="I1418">
        <v>1135662422</v>
      </c>
      <c r="J1418">
        <v>4</v>
      </c>
    </row>
    <row r="1419" spans="1:10" x14ac:dyDescent="0.25">
      <c r="A1419" s="1">
        <v>43896.75</v>
      </c>
      <c r="B1419" s="2" t="s">
        <v>2</v>
      </c>
      <c r="C1419">
        <v>4</v>
      </c>
      <c r="D1419" s="2" t="s">
        <v>19</v>
      </c>
      <c r="E1419">
        <v>981</v>
      </c>
      <c r="F1419" s="2" t="s">
        <v>49</v>
      </c>
      <c r="G1419" s="2" t="s">
        <v>50</v>
      </c>
      <c r="H1419">
        <v>0</v>
      </c>
      <c r="I1419">
        <v>0</v>
      </c>
      <c r="J1419">
        <v>0</v>
      </c>
    </row>
    <row r="1420" spans="1:10" x14ac:dyDescent="0.25">
      <c r="A1420" s="1">
        <v>43896.75</v>
      </c>
      <c r="B1420" s="2" t="s">
        <v>2</v>
      </c>
      <c r="C1420">
        <v>18</v>
      </c>
      <c r="D1420" s="2" t="s">
        <v>20</v>
      </c>
      <c r="E1420">
        <v>79</v>
      </c>
      <c r="F1420" s="2" t="s">
        <v>57</v>
      </c>
      <c r="G1420" s="2" t="s">
        <v>58</v>
      </c>
      <c r="H1420">
        <v>3890597598</v>
      </c>
      <c r="I1420">
        <v>1659440194</v>
      </c>
      <c r="J1420">
        <v>2</v>
      </c>
    </row>
    <row r="1421" spans="1:10" x14ac:dyDescent="0.25">
      <c r="A1421" s="1">
        <v>43896.75</v>
      </c>
      <c r="B1421" s="2" t="s">
        <v>2</v>
      </c>
      <c r="C1421">
        <v>18</v>
      </c>
      <c r="D1421" s="2" t="s">
        <v>20</v>
      </c>
      <c r="E1421">
        <v>78</v>
      </c>
      <c r="F1421" s="2" t="s">
        <v>59</v>
      </c>
      <c r="G1421" s="2" t="s">
        <v>60</v>
      </c>
      <c r="H1421">
        <v>3929308681</v>
      </c>
      <c r="I1421">
        <v>1625609692</v>
      </c>
      <c r="J1421">
        <v>1</v>
      </c>
    </row>
    <row r="1422" spans="1:10" x14ac:dyDescent="0.25">
      <c r="A1422" s="1">
        <v>43896.75</v>
      </c>
      <c r="B1422" s="2" t="s">
        <v>2</v>
      </c>
      <c r="C1422">
        <v>18</v>
      </c>
      <c r="D1422" s="2" t="s">
        <v>20</v>
      </c>
      <c r="E1422">
        <v>101</v>
      </c>
      <c r="F1422" s="2" t="s">
        <v>61</v>
      </c>
      <c r="G1422" s="2" t="s">
        <v>62</v>
      </c>
      <c r="H1422">
        <v>3908036878</v>
      </c>
      <c r="I1422">
        <v>1712538864</v>
      </c>
      <c r="J1422">
        <v>0</v>
      </c>
    </row>
    <row r="1423" spans="1:10" x14ac:dyDescent="0.25">
      <c r="A1423" s="1">
        <v>43896.75</v>
      </c>
      <c r="B1423" s="2" t="s">
        <v>2</v>
      </c>
      <c r="C1423">
        <v>18</v>
      </c>
      <c r="D1423" s="2" t="s">
        <v>20</v>
      </c>
      <c r="E1423">
        <v>80</v>
      </c>
      <c r="F1423" s="2" t="s">
        <v>63</v>
      </c>
      <c r="G1423" s="2" t="s">
        <v>64</v>
      </c>
      <c r="H1423">
        <v>3810922769</v>
      </c>
      <c r="I1423">
        <v>156434527</v>
      </c>
      <c r="J1423">
        <v>1</v>
      </c>
    </row>
    <row r="1424" spans="1:10" x14ac:dyDescent="0.25">
      <c r="A1424" s="1">
        <v>43896.75</v>
      </c>
      <c r="B1424" s="2" t="s">
        <v>2</v>
      </c>
      <c r="C1424">
        <v>18</v>
      </c>
      <c r="D1424" s="2" t="s">
        <v>20</v>
      </c>
      <c r="E1424">
        <v>102</v>
      </c>
      <c r="F1424" s="2" t="s">
        <v>65</v>
      </c>
      <c r="G1424" s="2" t="s">
        <v>66</v>
      </c>
      <c r="H1424">
        <v>3867624147</v>
      </c>
      <c r="I1424">
        <v>1610157414</v>
      </c>
      <c r="J1424">
        <v>0</v>
      </c>
    </row>
    <row r="1425" spans="1:10" x14ac:dyDescent="0.25">
      <c r="A1425" s="1">
        <v>43896.75</v>
      </c>
      <c r="B1425" s="2" t="s">
        <v>2</v>
      </c>
      <c r="C1425">
        <v>18</v>
      </c>
      <c r="D1425" s="2" t="s">
        <v>20</v>
      </c>
      <c r="E1425">
        <v>982</v>
      </c>
      <c r="F1425" s="2" t="s">
        <v>49</v>
      </c>
      <c r="G1425" s="2" t="s">
        <v>50</v>
      </c>
      <c r="H1425">
        <v>0</v>
      </c>
      <c r="I1425">
        <v>0</v>
      </c>
      <c r="J1425">
        <v>0</v>
      </c>
    </row>
    <row r="1426" spans="1:10" x14ac:dyDescent="0.25">
      <c r="A1426" s="1">
        <v>43896.75</v>
      </c>
      <c r="B1426" s="2" t="s">
        <v>2</v>
      </c>
      <c r="C1426">
        <v>15</v>
      </c>
      <c r="D1426" s="2" t="s">
        <v>21</v>
      </c>
      <c r="E1426">
        <v>64</v>
      </c>
      <c r="F1426" s="2" t="s">
        <v>67</v>
      </c>
      <c r="G1426" s="2" t="s">
        <v>68</v>
      </c>
      <c r="H1426">
        <v>4091404699</v>
      </c>
      <c r="I1426">
        <v>1479528803</v>
      </c>
      <c r="J1426">
        <v>0</v>
      </c>
    </row>
    <row r="1427" spans="1:10" x14ac:dyDescent="0.25">
      <c r="A1427" s="1">
        <v>43896.75</v>
      </c>
      <c r="B1427" s="2" t="s">
        <v>2</v>
      </c>
      <c r="C1427">
        <v>15</v>
      </c>
      <c r="D1427" s="2" t="s">
        <v>21</v>
      </c>
      <c r="E1427">
        <v>62</v>
      </c>
      <c r="F1427" s="2" t="s">
        <v>69</v>
      </c>
      <c r="G1427" s="2" t="s">
        <v>70</v>
      </c>
      <c r="H1427">
        <v>4112969987</v>
      </c>
      <c r="I1427">
        <v>1478151683</v>
      </c>
      <c r="J1427">
        <v>0</v>
      </c>
    </row>
    <row r="1428" spans="1:10" x14ac:dyDescent="0.25">
      <c r="A1428" s="1">
        <v>43896.75</v>
      </c>
      <c r="B1428" s="2" t="s">
        <v>2</v>
      </c>
      <c r="C1428">
        <v>15</v>
      </c>
      <c r="D1428" s="2" t="s">
        <v>21</v>
      </c>
      <c r="E1428">
        <v>61</v>
      </c>
      <c r="F1428" s="2" t="s">
        <v>71</v>
      </c>
      <c r="G1428" s="2" t="s">
        <v>72</v>
      </c>
      <c r="H1428">
        <v>4107465878</v>
      </c>
      <c r="I1428">
        <v>1433240464</v>
      </c>
      <c r="J1428">
        <v>0</v>
      </c>
    </row>
    <row r="1429" spans="1:10" x14ac:dyDescent="0.25">
      <c r="A1429" s="1">
        <v>43896.75</v>
      </c>
      <c r="B1429" s="2" t="s">
        <v>2</v>
      </c>
      <c r="C1429">
        <v>15</v>
      </c>
      <c r="D1429" s="2" t="s">
        <v>21</v>
      </c>
      <c r="E1429">
        <v>63</v>
      </c>
      <c r="F1429" s="2" t="s">
        <v>73</v>
      </c>
      <c r="G1429" s="2" t="s">
        <v>74</v>
      </c>
      <c r="H1429">
        <v>4083956555</v>
      </c>
      <c r="I1429">
        <v>1425084984</v>
      </c>
      <c r="J1429">
        <v>17</v>
      </c>
    </row>
    <row r="1430" spans="1:10" x14ac:dyDescent="0.25">
      <c r="A1430" s="1">
        <v>43896.75</v>
      </c>
      <c r="B1430" s="2" t="s">
        <v>2</v>
      </c>
      <c r="C1430">
        <v>15</v>
      </c>
      <c r="D1430" s="2" t="s">
        <v>21</v>
      </c>
      <c r="E1430">
        <v>65</v>
      </c>
      <c r="F1430" s="2" t="s">
        <v>75</v>
      </c>
      <c r="G1430" s="2" t="s">
        <v>76</v>
      </c>
      <c r="H1430">
        <v>4067821961</v>
      </c>
      <c r="I1430">
        <v>147594026</v>
      </c>
      <c r="J1430">
        <v>0</v>
      </c>
    </row>
    <row r="1431" spans="1:10" x14ac:dyDescent="0.25">
      <c r="A1431" s="1">
        <v>43896.75</v>
      </c>
      <c r="B1431" s="2" t="s">
        <v>2</v>
      </c>
      <c r="C1431">
        <v>15</v>
      </c>
      <c r="D1431" s="2" t="s">
        <v>21</v>
      </c>
      <c r="E1431">
        <v>983</v>
      </c>
      <c r="F1431" s="2" t="s">
        <v>49</v>
      </c>
      <c r="G1431" s="2" t="s">
        <v>50</v>
      </c>
      <c r="H1431">
        <v>0</v>
      </c>
      <c r="I1431">
        <v>0</v>
      </c>
      <c r="J1431">
        <v>40</v>
      </c>
    </row>
    <row r="1432" spans="1:10" x14ac:dyDescent="0.25">
      <c r="A1432" s="1">
        <v>43896.75</v>
      </c>
      <c r="B1432" s="2" t="s">
        <v>2</v>
      </c>
      <c r="C1432">
        <v>8</v>
      </c>
      <c r="D1432" s="2" t="s">
        <v>22</v>
      </c>
      <c r="E1432">
        <v>37</v>
      </c>
      <c r="F1432" s="2" t="s">
        <v>77</v>
      </c>
      <c r="G1432" s="2" t="s">
        <v>78</v>
      </c>
      <c r="H1432">
        <v>4449436681</v>
      </c>
      <c r="I1432">
        <v>113417208</v>
      </c>
      <c r="J1432">
        <v>41</v>
      </c>
    </row>
    <row r="1433" spans="1:10" x14ac:dyDescent="0.25">
      <c r="A1433" s="1">
        <v>43896.75</v>
      </c>
      <c r="B1433" s="2" t="s">
        <v>2</v>
      </c>
      <c r="C1433">
        <v>8</v>
      </c>
      <c r="D1433" s="2" t="s">
        <v>22</v>
      </c>
      <c r="E1433">
        <v>38</v>
      </c>
      <c r="F1433" s="2" t="s">
        <v>79</v>
      </c>
      <c r="G1433" s="2" t="s">
        <v>80</v>
      </c>
      <c r="H1433">
        <v>4483599085</v>
      </c>
      <c r="I1433">
        <v>1161868934</v>
      </c>
      <c r="J1433">
        <v>1</v>
      </c>
    </row>
    <row r="1434" spans="1:10" x14ac:dyDescent="0.25">
      <c r="A1434" s="1">
        <v>43896.75</v>
      </c>
      <c r="B1434" s="2" t="s">
        <v>2</v>
      </c>
      <c r="C1434">
        <v>8</v>
      </c>
      <c r="D1434" s="2" t="s">
        <v>22</v>
      </c>
      <c r="E1434">
        <v>40</v>
      </c>
      <c r="F1434" s="2" t="s">
        <v>81</v>
      </c>
      <c r="G1434" s="2" t="s">
        <v>82</v>
      </c>
      <c r="H1434">
        <v>4422268559</v>
      </c>
      <c r="I1434">
        <v>1204068608</v>
      </c>
      <c r="J1434">
        <v>3</v>
      </c>
    </row>
    <row r="1435" spans="1:10" x14ac:dyDescent="0.25">
      <c r="A1435" s="1">
        <v>43896.75</v>
      </c>
      <c r="B1435" s="2" t="s">
        <v>2</v>
      </c>
      <c r="C1435">
        <v>8</v>
      </c>
      <c r="D1435" s="2" t="s">
        <v>22</v>
      </c>
      <c r="E1435">
        <v>36</v>
      </c>
      <c r="F1435" s="2" t="s">
        <v>83</v>
      </c>
      <c r="G1435" s="2" t="s">
        <v>84</v>
      </c>
      <c r="H1435">
        <v>4464600009</v>
      </c>
      <c r="I1435">
        <v>1092615487</v>
      </c>
      <c r="J1435">
        <v>73</v>
      </c>
    </row>
    <row r="1436" spans="1:10" x14ac:dyDescent="0.25">
      <c r="A1436" s="1">
        <v>43896.75</v>
      </c>
      <c r="B1436" s="2" t="s">
        <v>2</v>
      </c>
      <c r="C1436">
        <v>8</v>
      </c>
      <c r="D1436" s="2" t="s">
        <v>22</v>
      </c>
      <c r="E1436">
        <v>34</v>
      </c>
      <c r="F1436" s="2" t="s">
        <v>85</v>
      </c>
      <c r="G1436" s="2" t="s">
        <v>86</v>
      </c>
      <c r="H1436">
        <v>4480107394</v>
      </c>
      <c r="I1436">
        <v>1032834985</v>
      </c>
      <c r="J1436">
        <v>181</v>
      </c>
    </row>
    <row r="1437" spans="1:10" x14ac:dyDescent="0.25">
      <c r="A1437" s="1">
        <v>43896.75</v>
      </c>
      <c r="B1437" s="2" t="s">
        <v>2</v>
      </c>
      <c r="C1437">
        <v>8</v>
      </c>
      <c r="D1437" s="2" t="s">
        <v>22</v>
      </c>
      <c r="E1437">
        <v>33</v>
      </c>
      <c r="F1437" s="2" t="s">
        <v>87</v>
      </c>
      <c r="G1437" s="2" t="s">
        <v>88</v>
      </c>
      <c r="H1437">
        <v>4505193462</v>
      </c>
      <c r="I1437">
        <v>9692632596</v>
      </c>
      <c r="J1437">
        <v>426</v>
      </c>
    </row>
    <row r="1438" spans="1:10" x14ac:dyDescent="0.25">
      <c r="A1438" s="1">
        <v>43896.75</v>
      </c>
      <c r="B1438" s="2" t="s">
        <v>2</v>
      </c>
      <c r="C1438">
        <v>8</v>
      </c>
      <c r="D1438" s="2" t="s">
        <v>22</v>
      </c>
      <c r="E1438">
        <v>39</v>
      </c>
      <c r="F1438" s="2" t="s">
        <v>89</v>
      </c>
      <c r="G1438" s="2" t="s">
        <v>90</v>
      </c>
      <c r="H1438">
        <v>4441722493</v>
      </c>
      <c r="I1438">
        <v>1219913936</v>
      </c>
      <c r="J1438">
        <v>8</v>
      </c>
    </row>
    <row r="1439" spans="1:10" x14ac:dyDescent="0.25">
      <c r="A1439" s="1">
        <v>43896.75</v>
      </c>
      <c r="B1439" s="2" t="s">
        <v>2</v>
      </c>
      <c r="C1439">
        <v>8</v>
      </c>
      <c r="D1439" s="2" t="s">
        <v>22</v>
      </c>
      <c r="E1439">
        <v>35</v>
      </c>
      <c r="F1439" s="2" t="s">
        <v>91</v>
      </c>
      <c r="G1439" s="2" t="s">
        <v>92</v>
      </c>
      <c r="H1439">
        <v>4469735289</v>
      </c>
      <c r="I1439">
        <v>1063007973</v>
      </c>
      <c r="J1439">
        <v>44</v>
      </c>
    </row>
    <row r="1440" spans="1:10" x14ac:dyDescent="0.25">
      <c r="A1440" s="1">
        <v>43896.75</v>
      </c>
      <c r="B1440" s="2" t="s">
        <v>2</v>
      </c>
      <c r="C1440">
        <v>8</v>
      </c>
      <c r="D1440" s="2" t="s">
        <v>22</v>
      </c>
      <c r="E1440">
        <v>99</v>
      </c>
      <c r="F1440" s="2" t="s">
        <v>93</v>
      </c>
      <c r="G1440" s="2" t="s">
        <v>94</v>
      </c>
      <c r="H1440">
        <v>4406090087</v>
      </c>
      <c r="I1440">
        <v>125656295</v>
      </c>
      <c r="J1440">
        <v>93</v>
      </c>
    </row>
    <row r="1441" spans="1:10" x14ac:dyDescent="0.25">
      <c r="A1441" s="1">
        <v>43896.75</v>
      </c>
      <c r="B1441" s="2" t="s">
        <v>2</v>
      </c>
      <c r="C1441">
        <v>8</v>
      </c>
      <c r="D1441" s="2" t="s">
        <v>22</v>
      </c>
      <c r="E1441">
        <v>984</v>
      </c>
      <c r="F1441" s="2" t="s">
        <v>49</v>
      </c>
      <c r="G1441" s="2" t="s">
        <v>50</v>
      </c>
      <c r="H1441">
        <v>0</v>
      </c>
      <c r="I1441">
        <v>0</v>
      </c>
      <c r="J1441">
        <v>0</v>
      </c>
    </row>
    <row r="1442" spans="1:10" x14ac:dyDescent="0.25">
      <c r="A1442" s="1">
        <v>43896.75</v>
      </c>
      <c r="B1442" s="2" t="s">
        <v>2</v>
      </c>
      <c r="C1442">
        <v>6</v>
      </c>
      <c r="D1442" s="2" t="s">
        <v>23</v>
      </c>
      <c r="E1442">
        <v>31</v>
      </c>
      <c r="F1442" s="2" t="s">
        <v>95</v>
      </c>
      <c r="G1442" s="2" t="s">
        <v>96</v>
      </c>
      <c r="H1442">
        <v>4594149817</v>
      </c>
      <c r="I1442">
        <v>1362212502</v>
      </c>
      <c r="J1442">
        <v>6</v>
      </c>
    </row>
    <row r="1443" spans="1:10" x14ac:dyDescent="0.25">
      <c r="A1443" s="1">
        <v>43896.75</v>
      </c>
      <c r="B1443" s="2" t="s">
        <v>2</v>
      </c>
      <c r="C1443">
        <v>6</v>
      </c>
      <c r="D1443" s="2" t="s">
        <v>23</v>
      </c>
      <c r="E1443">
        <v>93</v>
      </c>
      <c r="F1443" s="2" t="s">
        <v>97</v>
      </c>
      <c r="G1443" s="2" t="s">
        <v>98</v>
      </c>
      <c r="H1443">
        <v>4595443546</v>
      </c>
      <c r="I1443">
        <v>1266002909</v>
      </c>
      <c r="J1443">
        <v>0</v>
      </c>
    </row>
    <row r="1444" spans="1:10" x14ac:dyDescent="0.25">
      <c r="A1444" s="1">
        <v>43896.75</v>
      </c>
      <c r="B1444" s="2" t="s">
        <v>2</v>
      </c>
      <c r="C1444">
        <v>6</v>
      </c>
      <c r="D1444" s="2" t="s">
        <v>23</v>
      </c>
      <c r="E1444">
        <v>32</v>
      </c>
      <c r="F1444" s="2" t="s">
        <v>99</v>
      </c>
      <c r="G1444" s="2" t="s">
        <v>100</v>
      </c>
      <c r="H1444">
        <v>456494354</v>
      </c>
      <c r="I1444">
        <v>1376813649</v>
      </c>
      <c r="J1444">
        <v>7</v>
      </c>
    </row>
    <row r="1445" spans="1:10" x14ac:dyDescent="0.25">
      <c r="A1445" s="1">
        <v>43896.75</v>
      </c>
      <c r="B1445" s="2" t="s">
        <v>2</v>
      </c>
      <c r="C1445">
        <v>6</v>
      </c>
      <c r="D1445" s="2" t="s">
        <v>23</v>
      </c>
      <c r="E1445">
        <v>30</v>
      </c>
      <c r="F1445" s="2" t="s">
        <v>101</v>
      </c>
      <c r="G1445" s="2" t="s">
        <v>102</v>
      </c>
      <c r="H1445">
        <v>4606255516</v>
      </c>
      <c r="I1445">
        <v>132348383</v>
      </c>
      <c r="J1445">
        <v>18</v>
      </c>
    </row>
    <row r="1446" spans="1:10" x14ac:dyDescent="0.25">
      <c r="A1446" s="1">
        <v>43896.75</v>
      </c>
      <c r="B1446" s="2" t="s">
        <v>2</v>
      </c>
      <c r="C1446">
        <v>6</v>
      </c>
      <c r="D1446" s="2" t="s">
        <v>23</v>
      </c>
      <c r="E1446">
        <v>985</v>
      </c>
      <c r="F1446" s="2" t="s">
        <v>49</v>
      </c>
      <c r="G1446" s="2" t="s">
        <v>50</v>
      </c>
      <c r="H1446">
        <v>0</v>
      </c>
      <c r="I1446">
        <v>0</v>
      </c>
      <c r="J1446">
        <v>0</v>
      </c>
    </row>
    <row r="1447" spans="1:10" x14ac:dyDescent="0.25">
      <c r="A1447" s="1">
        <v>43896.75</v>
      </c>
      <c r="B1447" s="2" t="s">
        <v>2</v>
      </c>
      <c r="C1447">
        <v>12</v>
      </c>
      <c r="D1447" s="2" t="s">
        <v>24</v>
      </c>
      <c r="E1447">
        <v>60</v>
      </c>
      <c r="F1447" s="2" t="s">
        <v>103</v>
      </c>
      <c r="G1447" s="2" t="s">
        <v>104</v>
      </c>
      <c r="H1447">
        <v>4163964569</v>
      </c>
      <c r="I1447">
        <v>1335117161</v>
      </c>
      <c r="J1447">
        <v>1</v>
      </c>
    </row>
    <row r="1448" spans="1:10" x14ac:dyDescent="0.25">
      <c r="A1448" s="1">
        <v>43896.75</v>
      </c>
      <c r="B1448" s="2" t="s">
        <v>2</v>
      </c>
      <c r="C1448">
        <v>12</v>
      </c>
      <c r="D1448" s="2" t="s">
        <v>24</v>
      </c>
      <c r="E1448">
        <v>59</v>
      </c>
      <c r="F1448" s="2" t="s">
        <v>105</v>
      </c>
      <c r="G1448" s="2" t="s">
        <v>106</v>
      </c>
      <c r="H1448">
        <v>4146759465</v>
      </c>
      <c r="I1448">
        <v>1290368482</v>
      </c>
      <c r="J1448">
        <v>2</v>
      </c>
    </row>
    <row r="1449" spans="1:10" x14ac:dyDescent="0.25">
      <c r="A1449" s="1">
        <v>43896.75</v>
      </c>
      <c r="B1449" s="2" t="s">
        <v>2</v>
      </c>
      <c r="C1449">
        <v>12</v>
      </c>
      <c r="D1449" s="2" t="s">
        <v>24</v>
      </c>
      <c r="E1449">
        <v>57</v>
      </c>
      <c r="F1449" s="2" t="s">
        <v>107</v>
      </c>
      <c r="G1449" s="2" t="s">
        <v>108</v>
      </c>
      <c r="H1449">
        <v>4240488444</v>
      </c>
      <c r="I1449">
        <v>1286205939</v>
      </c>
      <c r="J1449">
        <v>0</v>
      </c>
    </row>
    <row r="1450" spans="1:10" x14ac:dyDescent="0.25">
      <c r="A1450" s="1">
        <v>43896.75</v>
      </c>
      <c r="B1450" s="2" t="s">
        <v>2</v>
      </c>
      <c r="C1450">
        <v>12</v>
      </c>
      <c r="D1450" s="2" t="s">
        <v>24</v>
      </c>
      <c r="E1450">
        <v>58</v>
      </c>
      <c r="F1450" s="2" t="s">
        <v>109</v>
      </c>
      <c r="G1450" s="2" t="s">
        <v>110</v>
      </c>
      <c r="H1450">
        <v>4189277044</v>
      </c>
      <c r="I1450">
        <v>1248366722</v>
      </c>
      <c r="J1450">
        <v>49</v>
      </c>
    </row>
    <row r="1451" spans="1:10" x14ac:dyDescent="0.25">
      <c r="A1451" s="1">
        <v>43896.75</v>
      </c>
      <c r="B1451" s="2" t="s">
        <v>2</v>
      </c>
      <c r="C1451">
        <v>12</v>
      </c>
      <c r="D1451" s="2" t="s">
        <v>24</v>
      </c>
      <c r="E1451">
        <v>56</v>
      </c>
      <c r="F1451" s="2" t="s">
        <v>111</v>
      </c>
      <c r="G1451" s="2" t="s">
        <v>112</v>
      </c>
      <c r="H1451">
        <v>424173828</v>
      </c>
      <c r="I1451">
        <v>1210473416</v>
      </c>
      <c r="J1451">
        <v>2</v>
      </c>
    </row>
    <row r="1452" spans="1:10" x14ac:dyDescent="0.25">
      <c r="A1452" s="1">
        <v>43896.75</v>
      </c>
      <c r="B1452" s="2" t="s">
        <v>2</v>
      </c>
      <c r="C1452">
        <v>12</v>
      </c>
      <c r="D1452" s="2" t="s">
        <v>24</v>
      </c>
      <c r="E1452">
        <v>986</v>
      </c>
      <c r="F1452" s="2" t="s">
        <v>49</v>
      </c>
      <c r="G1452" s="2" t="s">
        <v>50</v>
      </c>
      <c r="H1452">
        <v>0</v>
      </c>
      <c r="I1452">
        <v>0</v>
      </c>
      <c r="J1452">
        <v>0</v>
      </c>
    </row>
    <row r="1453" spans="1:10" x14ac:dyDescent="0.25">
      <c r="A1453" s="1">
        <v>43896.75</v>
      </c>
      <c r="B1453" s="2" t="s">
        <v>2</v>
      </c>
      <c r="C1453">
        <v>7</v>
      </c>
      <c r="D1453" s="2" t="s">
        <v>25</v>
      </c>
      <c r="E1453">
        <v>10</v>
      </c>
      <c r="F1453" s="2" t="s">
        <v>113</v>
      </c>
      <c r="G1453" s="2" t="s">
        <v>114</v>
      </c>
      <c r="H1453">
        <v>4441149314</v>
      </c>
      <c r="I1453">
        <v>89326992</v>
      </c>
      <c r="J1453">
        <v>9</v>
      </c>
    </row>
    <row r="1454" spans="1:10" x14ac:dyDescent="0.25">
      <c r="A1454" s="1">
        <v>43896.75</v>
      </c>
      <c r="B1454" s="2" t="s">
        <v>2</v>
      </c>
      <c r="C1454">
        <v>7</v>
      </c>
      <c r="D1454" s="2" t="s">
        <v>25</v>
      </c>
      <c r="E1454">
        <v>8</v>
      </c>
      <c r="F1454" s="2" t="s">
        <v>115</v>
      </c>
      <c r="G1454" s="2" t="s">
        <v>116</v>
      </c>
      <c r="H1454">
        <v>4388570648</v>
      </c>
      <c r="I1454">
        <v>8027850298</v>
      </c>
      <c r="J1454">
        <v>3</v>
      </c>
    </row>
    <row r="1455" spans="1:10" x14ac:dyDescent="0.25">
      <c r="A1455" s="1">
        <v>43896.75</v>
      </c>
      <c r="B1455" s="2" t="s">
        <v>2</v>
      </c>
      <c r="C1455">
        <v>7</v>
      </c>
      <c r="D1455" s="2" t="s">
        <v>25</v>
      </c>
      <c r="E1455">
        <v>11</v>
      </c>
      <c r="F1455" s="2" t="s">
        <v>117</v>
      </c>
      <c r="G1455" s="2" t="s">
        <v>118</v>
      </c>
      <c r="H1455">
        <v>4410704991</v>
      </c>
      <c r="I1455">
        <v>98281897</v>
      </c>
      <c r="J1455">
        <v>1</v>
      </c>
    </row>
    <row r="1456" spans="1:10" x14ac:dyDescent="0.25">
      <c r="A1456" s="1">
        <v>43896.75</v>
      </c>
      <c r="B1456" s="2" t="s">
        <v>2</v>
      </c>
      <c r="C1456">
        <v>7</v>
      </c>
      <c r="D1456" s="2" t="s">
        <v>25</v>
      </c>
      <c r="E1456">
        <v>9</v>
      </c>
      <c r="F1456" s="2" t="s">
        <v>119</v>
      </c>
      <c r="G1456" s="2" t="s">
        <v>120</v>
      </c>
      <c r="H1456">
        <v>4430750461</v>
      </c>
      <c r="I1456">
        <v>8481108654</v>
      </c>
      <c r="J1456">
        <v>15</v>
      </c>
    </row>
    <row r="1457" spans="1:10" x14ac:dyDescent="0.25">
      <c r="A1457" s="1">
        <v>43896.75</v>
      </c>
      <c r="B1457" s="2" t="s">
        <v>2</v>
      </c>
      <c r="C1457">
        <v>7</v>
      </c>
      <c r="D1457" s="2" t="s">
        <v>25</v>
      </c>
      <c r="E1457">
        <v>987</v>
      </c>
      <c r="F1457" s="2" t="s">
        <v>49</v>
      </c>
      <c r="G1457" s="2" t="s">
        <v>50</v>
      </c>
      <c r="H1457">
        <v>0</v>
      </c>
      <c r="I1457">
        <v>0</v>
      </c>
      <c r="J1457">
        <v>4</v>
      </c>
    </row>
    <row r="1458" spans="1:10" x14ac:dyDescent="0.25">
      <c r="A1458" s="1">
        <v>43896.75</v>
      </c>
      <c r="B1458" s="2" t="s">
        <v>2</v>
      </c>
      <c r="C1458">
        <v>3</v>
      </c>
      <c r="D1458" s="2" t="s">
        <v>26</v>
      </c>
      <c r="E1458">
        <v>16</v>
      </c>
      <c r="F1458" s="2" t="s">
        <v>121</v>
      </c>
      <c r="G1458" s="2" t="s">
        <v>122</v>
      </c>
      <c r="H1458">
        <v>4569441368</v>
      </c>
      <c r="I1458">
        <v>9668424528</v>
      </c>
      <c r="J1458">
        <v>623</v>
      </c>
    </row>
    <row r="1459" spans="1:10" x14ac:dyDescent="0.25">
      <c r="A1459" s="1">
        <v>43896.75</v>
      </c>
      <c r="B1459" s="2" t="s">
        <v>2</v>
      </c>
      <c r="C1459">
        <v>3</v>
      </c>
      <c r="D1459" s="2" t="s">
        <v>26</v>
      </c>
      <c r="E1459">
        <v>17</v>
      </c>
      <c r="F1459" s="2" t="s">
        <v>123</v>
      </c>
      <c r="G1459" s="2" t="s">
        <v>124</v>
      </c>
      <c r="H1459">
        <v>4553993052</v>
      </c>
      <c r="I1459">
        <v>1021910323</v>
      </c>
      <c r="J1459">
        <v>182</v>
      </c>
    </row>
    <row r="1460" spans="1:10" x14ac:dyDescent="0.25">
      <c r="A1460" s="1">
        <v>43896.75</v>
      </c>
      <c r="B1460" s="2" t="s">
        <v>2</v>
      </c>
      <c r="C1460">
        <v>3</v>
      </c>
      <c r="D1460" s="2" t="s">
        <v>26</v>
      </c>
      <c r="E1460">
        <v>13</v>
      </c>
      <c r="F1460" s="2" t="s">
        <v>125</v>
      </c>
      <c r="G1460" s="2" t="s">
        <v>126</v>
      </c>
      <c r="H1460">
        <v>458099912</v>
      </c>
      <c r="I1460">
        <v>9085159546</v>
      </c>
      <c r="J1460">
        <v>11</v>
      </c>
    </row>
    <row r="1461" spans="1:10" x14ac:dyDescent="0.25">
      <c r="A1461" s="1">
        <v>43896.75</v>
      </c>
      <c r="B1461" s="2" t="s">
        <v>2</v>
      </c>
      <c r="C1461">
        <v>3</v>
      </c>
      <c r="D1461" s="2" t="s">
        <v>26</v>
      </c>
      <c r="E1461">
        <v>19</v>
      </c>
      <c r="F1461" s="2" t="s">
        <v>127</v>
      </c>
      <c r="G1461" s="2" t="s">
        <v>128</v>
      </c>
      <c r="H1461">
        <v>4513336675</v>
      </c>
      <c r="I1461">
        <v>1002420865</v>
      </c>
      <c r="J1461">
        <v>452</v>
      </c>
    </row>
    <row r="1462" spans="1:10" x14ac:dyDescent="0.25">
      <c r="A1462" s="1">
        <v>43896.75</v>
      </c>
      <c r="B1462" s="2" t="s">
        <v>2</v>
      </c>
      <c r="C1462">
        <v>3</v>
      </c>
      <c r="D1462" s="2" t="s">
        <v>26</v>
      </c>
      <c r="E1462">
        <v>97</v>
      </c>
      <c r="F1462" s="2" t="s">
        <v>129</v>
      </c>
      <c r="G1462" s="2" t="s">
        <v>130</v>
      </c>
      <c r="H1462">
        <v>4585575781</v>
      </c>
      <c r="I1462">
        <v>9393392246</v>
      </c>
      <c r="J1462">
        <v>11</v>
      </c>
    </row>
    <row r="1463" spans="1:10" x14ac:dyDescent="0.25">
      <c r="A1463" s="1">
        <v>43896.75</v>
      </c>
      <c r="B1463" s="2" t="s">
        <v>2</v>
      </c>
      <c r="C1463">
        <v>3</v>
      </c>
      <c r="D1463" s="2" t="s">
        <v>26</v>
      </c>
      <c r="E1463">
        <v>98</v>
      </c>
      <c r="F1463" s="2" t="s">
        <v>131</v>
      </c>
      <c r="G1463" s="2" t="s">
        <v>132</v>
      </c>
      <c r="H1463">
        <v>4531440693</v>
      </c>
      <c r="I1463">
        <v>9503720769</v>
      </c>
      <c r="J1463">
        <v>739</v>
      </c>
    </row>
    <row r="1464" spans="1:10" x14ac:dyDescent="0.25">
      <c r="A1464" s="1">
        <v>43896.75</v>
      </c>
      <c r="B1464" s="2" t="s">
        <v>2</v>
      </c>
      <c r="C1464">
        <v>3</v>
      </c>
      <c r="D1464" s="2" t="s">
        <v>26</v>
      </c>
      <c r="E1464">
        <v>20</v>
      </c>
      <c r="F1464" s="2" t="s">
        <v>133</v>
      </c>
      <c r="G1464" s="2" t="s">
        <v>134</v>
      </c>
      <c r="H1464">
        <v>4515726772</v>
      </c>
      <c r="I1464">
        <v>1079277363</v>
      </c>
      <c r="J1464">
        <v>32</v>
      </c>
    </row>
    <row r="1465" spans="1:10" x14ac:dyDescent="0.25">
      <c r="A1465" s="1">
        <v>43896.75</v>
      </c>
      <c r="B1465" s="2" t="s">
        <v>2</v>
      </c>
      <c r="C1465">
        <v>3</v>
      </c>
      <c r="D1465" s="2" t="s">
        <v>26</v>
      </c>
      <c r="E1465">
        <v>15</v>
      </c>
      <c r="F1465" s="2" t="s">
        <v>135</v>
      </c>
      <c r="G1465" s="2" t="s">
        <v>136</v>
      </c>
      <c r="H1465">
        <v>4546679409</v>
      </c>
      <c r="I1465">
        <v>9190347404</v>
      </c>
      <c r="J1465">
        <v>267</v>
      </c>
    </row>
    <row r="1466" spans="1:10" x14ac:dyDescent="0.25">
      <c r="A1466" s="1">
        <v>43896.75</v>
      </c>
      <c r="B1466" s="2" t="s">
        <v>2</v>
      </c>
      <c r="C1466">
        <v>3</v>
      </c>
      <c r="D1466" s="2" t="s">
        <v>26</v>
      </c>
      <c r="E1466">
        <v>108</v>
      </c>
      <c r="F1466" s="2" t="s">
        <v>137</v>
      </c>
      <c r="G1466" s="2" t="s">
        <v>138</v>
      </c>
      <c r="H1466">
        <v>4558439043</v>
      </c>
      <c r="I1466">
        <v>9273582472</v>
      </c>
      <c r="J1466">
        <v>20</v>
      </c>
    </row>
    <row r="1467" spans="1:10" x14ac:dyDescent="0.25">
      <c r="A1467" s="1">
        <v>43896.75</v>
      </c>
      <c r="B1467" s="2" t="s">
        <v>2</v>
      </c>
      <c r="C1467">
        <v>3</v>
      </c>
      <c r="D1467" s="2" t="s">
        <v>26</v>
      </c>
      <c r="E1467">
        <v>18</v>
      </c>
      <c r="F1467" s="2" t="s">
        <v>139</v>
      </c>
      <c r="G1467" s="2" t="s">
        <v>140</v>
      </c>
      <c r="H1467">
        <v>4518509264</v>
      </c>
      <c r="I1467">
        <v>9160157191</v>
      </c>
      <c r="J1467">
        <v>180</v>
      </c>
    </row>
    <row r="1468" spans="1:10" x14ac:dyDescent="0.25">
      <c r="A1468" s="1">
        <v>43896.75</v>
      </c>
      <c r="B1468" s="2" t="s">
        <v>2</v>
      </c>
      <c r="C1468">
        <v>3</v>
      </c>
      <c r="D1468" s="2" t="s">
        <v>26</v>
      </c>
      <c r="E1468">
        <v>14</v>
      </c>
      <c r="F1468" s="2" t="s">
        <v>141</v>
      </c>
      <c r="G1468" s="2" t="s">
        <v>142</v>
      </c>
      <c r="H1468">
        <v>4617099261</v>
      </c>
      <c r="I1468">
        <v>987147489</v>
      </c>
      <c r="J1468">
        <v>4</v>
      </c>
    </row>
    <row r="1469" spans="1:10" x14ac:dyDescent="0.25">
      <c r="A1469" s="1">
        <v>43896.75</v>
      </c>
      <c r="B1469" s="2" t="s">
        <v>2</v>
      </c>
      <c r="C1469">
        <v>3</v>
      </c>
      <c r="D1469" s="2" t="s">
        <v>26</v>
      </c>
      <c r="E1469">
        <v>12</v>
      </c>
      <c r="F1469" s="2" t="s">
        <v>143</v>
      </c>
      <c r="G1469" s="2" t="s">
        <v>144</v>
      </c>
      <c r="H1469">
        <v>4581701677</v>
      </c>
      <c r="I1469">
        <v>8822868344</v>
      </c>
      <c r="J1469">
        <v>23</v>
      </c>
    </row>
    <row r="1470" spans="1:10" x14ac:dyDescent="0.25">
      <c r="A1470" s="1">
        <v>43896.75</v>
      </c>
      <c r="B1470" s="2" t="s">
        <v>2</v>
      </c>
      <c r="C1470">
        <v>3</v>
      </c>
      <c r="D1470" s="2" t="s">
        <v>26</v>
      </c>
      <c r="E1470">
        <v>988</v>
      </c>
      <c r="F1470" s="2" t="s">
        <v>49</v>
      </c>
      <c r="G1470" s="2" t="s">
        <v>50</v>
      </c>
      <c r="H1470">
        <v>0</v>
      </c>
      <c r="I1470">
        <v>0</v>
      </c>
      <c r="J1470">
        <v>68</v>
      </c>
    </row>
    <row r="1471" spans="1:10" x14ac:dyDescent="0.25">
      <c r="A1471" s="1">
        <v>43896.75</v>
      </c>
      <c r="B1471" s="2" t="s">
        <v>2</v>
      </c>
      <c r="C1471">
        <v>11</v>
      </c>
      <c r="D1471" s="2" t="s">
        <v>27</v>
      </c>
      <c r="E1471">
        <v>42</v>
      </c>
      <c r="F1471" s="2" t="s">
        <v>145</v>
      </c>
      <c r="G1471" s="2" t="s">
        <v>146</v>
      </c>
      <c r="H1471">
        <v>4361675973</v>
      </c>
      <c r="I1471">
        <v>135188753</v>
      </c>
      <c r="J1471">
        <v>23</v>
      </c>
    </row>
    <row r="1472" spans="1:10" x14ac:dyDescent="0.25">
      <c r="A1472" s="1">
        <v>43896.75</v>
      </c>
      <c r="B1472" s="2" t="s">
        <v>2</v>
      </c>
      <c r="C1472">
        <v>11</v>
      </c>
      <c r="D1472" s="2" t="s">
        <v>27</v>
      </c>
      <c r="E1472">
        <v>44</v>
      </c>
      <c r="F1472" s="2" t="s">
        <v>147</v>
      </c>
      <c r="G1472" s="2" t="s">
        <v>148</v>
      </c>
      <c r="H1472">
        <v>4285322304</v>
      </c>
      <c r="I1472">
        <v>1357691127</v>
      </c>
      <c r="J1472">
        <v>0</v>
      </c>
    </row>
    <row r="1473" spans="1:10" x14ac:dyDescent="0.25">
      <c r="A1473" s="1">
        <v>43896.75</v>
      </c>
      <c r="B1473" s="2" t="s">
        <v>2</v>
      </c>
      <c r="C1473">
        <v>11</v>
      </c>
      <c r="D1473" s="2" t="s">
        <v>27</v>
      </c>
      <c r="E1473">
        <v>109</v>
      </c>
      <c r="F1473" s="2" t="s">
        <v>149</v>
      </c>
      <c r="G1473" s="2" t="s">
        <v>150</v>
      </c>
      <c r="H1473">
        <v>4316058534</v>
      </c>
      <c r="I1473">
        <v>1371839535</v>
      </c>
      <c r="J1473">
        <v>3</v>
      </c>
    </row>
    <row r="1474" spans="1:10" x14ac:dyDescent="0.25">
      <c r="A1474" s="1">
        <v>43896.75</v>
      </c>
      <c r="B1474" s="2" t="s">
        <v>2</v>
      </c>
      <c r="C1474">
        <v>11</v>
      </c>
      <c r="D1474" s="2" t="s">
        <v>27</v>
      </c>
      <c r="E1474">
        <v>43</v>
      </c>
      <c r="F1474" s="2" t="s">
        <v>151</v>
      </c>
      <c r="G1474" s="2" t="s">
        <v>152</v>
      </c>
      <c r="H1474">
        <v>4330023926</v>
      </c>
      <c r="I1474">
        <v>1345307182</v>
      </c>
      <c r="J1474">
        <v>7</v>
      </c>
    </row>
    <row r="1475" spans="1:10" x14ac:dyDescent="0.25">
      <c r="A1475" s="1">
        <v>43896.75</v>
      </c>
      <c r="B1475" s="2" t="s">
        <v>2</v>
      </c>
      <c r="C1475">
        <v>11</v>
      </c>
      <c r="D1475" s="2" t="s">
        <v>27</v>
      </c>
      <c r="E1475">
        <v>41</v>
      </c>
      <c r="F1475" s="2" t="s">
        <v>153</v>
      </c>
      <c r="G1475" s="2" t="s">
        <v>154</v>
      </c>
      <c r="H1475">
        <v>4391014021</v>
      </c>
      <c r="I1475">
        <v>1291345989</v>
      </c>
      <c r="J1475">
        <v>126</v>
      </c>
    </row>
    <row r="1476" spans="1:10" x14ac:dyDescent="0.25">
      <c r="A1476" s="1">
        <v>43896.75</v>
      </c>
      <c r="B1476" s="2" t="s">
        <v>2</v>
      </c>
      <c r="C1476">
        <v>11</v>
      </c>
      <c r="D1476" s="2" t="s">
        <v>27</v>
      </c>
      <c r="E1476">
        <v>989</v>
      </c>
      <c r="F1476" s="2" t="s">
        <v>49</v>
      </c>
      <c r="G1476" s="2" t="s">
        <v>50</v>
      </c>
      <c r="H1476">
        <v>0</v>
      </c>
      <c r="I1476">
        <v>0</v>
      </c>
      <c r="J1476">
        <v>0</v>
      </c>
    </row>
    <row r="1477" spans="1:10" x14ac:dyDescent="0.25">
      <c r="A1477" s="1">
        <v>43896.75</v>
      </c>
      <c r="B1477" s="2" t="s">
        <v>2</v>
      </c>
      <c r="C1477">
        <v>14</v>
      </c>
      <c r="D1477" s="2" t="s">
        <v>28</v>
      </c>
      <c r="E1477">
        <v>70</v>
      </c>
      <c r="F1477" s="2" t="s">
        <v>155</v>
      </c>
      <c r="G1477" s="2" t="s">
        <v>156</v>
      </c>
      <c r="H1477">
        <v>4155774754</v>
      </c>
      <c r="I1477">
        <v>1465916051</v>
      </c>
      <c r="J1477">
        <v>12</v>
      </c>
    </row>
    <row r="1478" spans="1:10" x14ac:dyDescent="0.25">
      <c r="A1478" s="1">
        <v>43896.75</v>
      </c>
      <c r="B1478" s="2" t="s">
        <v>2</v>
      </c>
      <c r="C1478">
        <v>14</v>
      </c>
      <c r="D1478" s="2" t="s">
        <v>28</v>
      </c>
      <c r="E1478">
        <v>94</v>
      </c>
      <c r="F1478" s="2" t="s">
        <v>157</v>
      </c>
      <c r="G1478" s="2" t="s">
        <v>158</v>
      </c>
      <c r="H1478">
        <v>4158800826</v>
      </c>
      <c r="I1478">
        <v>1422575407</v>
      </c>
      <c r="J1478">
        <v>0</v>
      </c>
    </row>
    <row r="1479" spans="1:10" x14ac:dyDescent="0.25">
      <c r="A1479" s="1">
        <v>43896.75</v>
      </c>
      <c r="B1479" s="2" t="s">
        <v>2</v>
      </c>
      <c r="C1479">
        <v>14</v>
      </c>
      <c r="D1479" s="2" t="s">
        <v>28</v>
      </c>
      <c r="E1479">
        <v>990</v>
      </c>
      <c r="F1479" s="2" t="s">
        <v>49</v>
      </c>
      <c r="G1479" s="2" t="s">
        <v>50</v>
      </c>
      <c r="H1479">
        <v>0</v>
      </c>
      <c r="I1479">
        <v>0</v>
      </c>
      <c r="J1479">
        <v>0</v>
      </c>
    </row>
    <row r="1480" spans="1:10" x14ac:dyDescent="0.25">
      <c r="A1480" s="1">
        <v>43896.75</v>
      </c>
      <c r="B1480" s="2" t="s">
        <v>2</v>
      </c>
      <c r="C1480">
        <v>1</v>
      </c>
      <c r="D1480" s="2" t="s">
        <v>29</v>
      </c>
      <c r="E1480">
        <v>6</v>
      </c>
      <c r="F1480" s="2" t="s">
        <v>159</v>
      </c>
      <c r="G1480" s="2" t="s">
        <v>160</v>
      </c>
      <c r="H1480">
        <v>4491297351</v>
      </c>
      <c r="I1480">
        <v>8615401155</v>
      </c>
      <c r="J1480">
        <v>32</v>
      </c>
    </row>
    <row r="1481" spans="1:10" x14ac:dyDescent="0.25">
      <c r="A1481" s="1">
        <v>43896.75</v>
      </c>
      <c r="B1481" s="2" t="s">
        <v>2</v>
      </c>
      <c r="C1481">
        <v>1</v>
      </c>
      <c r="D1481" s="2" t="s">
        <v>29</v>
      </c>
      <c r="E1481">
        <v>5</v>
      </c>
      <c r="F1481" s="2" t="s">
        <v>161</v>
      </c>
      <c r="G1481" s="2" t="s">
        <v>162</v>
      </c>
      <c r="H1481">
        <v>4489912921</v>
      </c>
      <c r="I1481">
        <v>8204142547</v>
      </c>
      <c r="J1481">
        <v>47</v>
      </c>
    </row>
    <row r="1482" spans="1:10" x14ac:dyDescent="0.25">
      <c r="A1482" s="1">
        <v>43896.75</v>
      </c>
      <c r="B1482" s="2" t="s">
        <v>2</v>
      </c>
      <c r="C1482">
        <v>1</v>
      </c>
      <c r="D1482" s="2" t="s">
        <v>29</v>
      </c>
      <c r="E1482">
        <v>96</v>
      </c>
      <c r="F1482" s="2" t="s">
        <v>163</v>
      </c>
      <c r="G1482" s="2" t="s">
        <v>164</v>
      </c>
      <c r="H1482">
        <v>455665112</v>
      </c>
      <c r="I1482">
        <v>8054082167</v>
      </c>
      <c r="J1482">
        <v>3</v>
      </c>
    </row>
    <row r="1483" spans="1:10" x14ac:dyDescent="0.25">
      <c r="A1483" s="1">
        <v>43896.75</v>
      </c>
      <c r="B1483" s="2" t="s">
        <v>2</v>
      </c>
      <c r="C1483">
        <v>1</v>
      </c>
      <c r="D1483" s="2" t="s">
        <v>29</v>
      </c>
      <c r="E1483">
        <v>4</v>
      </c>
      <c r="F1483" s="2" t="s">
        <v>165</v>
      </c>
      <c r="G1483" s="2" t="s">
        <v>166</v>
      </c>
      <c r="H1483">
        <v>4439329625</v>
      </c>
      <c r="I1483">
        <v>7551171632</v>
      </c>
      <c r="J1483">
        <v>1</v>
      </c>
    </row>
    <row r="1484" spans="1:10" x14ac:dyDescent="0.25">
      <c r="A1484" s="1">
        <v>43896.75</v>
      </c>
      <c r="B1484" s="2" t="s">
        <v>2</v>
      </c>
      <c r="C1484">
        <v>1</v>
      </c>
      <c r="D1484" s="2" t="s">
        <v>29</v>
      </c>
      <c r="E1484">
        <v>3</v>
      </c>
      <c r="F1484" s="2" t="s">
        <v>167</v>
      </c>
      <c r="G1484" s="2" t="s">
        <v>168</v>
      </c>
      <c r="H1484">
        <v>4544588506</v>
      </c>
      <c r="I1484">
        <v>8621915884</v>
      </c>
      <c r="J1484">
        <v>4</v>
      </c>
    </row>
    <row r="1485" spans="1:10" x14ac:dyDescent="0.25">
      <c r="A1485" s="1">
        <v>43896.75</v>
      </c>
      <c r="B1485" s="2" t="s">
        <v>2</v>
      </c>
      <c r="C1485">
        <v>1</v>
      </c>
      <c r="D1485" s="2" t="s">
        <v>29</v>
      </c>
      <c r="E1485">
        <v>1</v>
      </c>
      <c r="F1485" s="2" t="s">
        <v>169</v>
      </c>
      <c r="G1485" s="2" t="s">
        <v>170</v>
      </c>
      <c r="H1485">
        <v>450732745</v>
      </c>
      <c r="I1485">
        <v>7680687483</v>
      </c>
      <c r="J1485">
        <v>34</v>
      </c>
    </row>
    <row r="1486" spans="1:10" x14ac:dyDescent="0.25">
      <c r="A1486" s="1">
        <v>43896.75</v>
      </c>
      <c r="B1486" s="2" t="s">
        <v>2</v>
      </c>
      <c r="C1486">
        <v>1</v>
      </c>
      <c r="D1486" s="2" t="s">
        <v>29</v>
      </c>
      <c r="E1486">
        <v>103</v>
      </c>
      <c r="F1486" s="2" t="s">
        <v>171</v>
      </c>
      <c r="G1486" s="2" t="s">
        <v>172</v>
      </c>
      <c r="H1486">
        <v>459214455</v>
      </c>
      <c r="I1486">
        <v>8551078753</v>
      </c>
      <c r="J1486">
        <v>9</v>
      </c>
    </row>
    <row r="1487" spans="1:10" x14ac:dyDescent="0.25">
      <c r="A1487" s="1">
        <v>43896.75</v>
      </c>
      <c r="B1487" s="2" t="s">
        <v>2</v>
      </c>
      <c r="C1487">
        <v>1</v>
      </c>
      <c r="D1487" s="2" t="s">
        <v>29</v>
      </c>
      <c r="E1487">
        <v>2</v>
      </c>
      <c r="F1487" s="2" t="s">
        <v>173</v>
      </c>
      <c r="G1487" s="2" t="s">
        <v>174</v>
      </c>
      <c r="H1487">
        <v>4532398135</v>
      </c>
      <c r="I1487">
        <v>8423234312</v>
      </c>
      <c r="J1487">
        <v>7</v>
      </c>
    </row>
    <row r="1488" spans="1:10" x14ac:dyDescent="0.25">
      <c r="A1488" s="1">
        <v>43896.75</v>
      </c>
      <c r="B1488" s="2" t="s">
        <v>2</v>
      </c>
      <c r="C1488">
        <v>1</v>
      </c>
      <c r="D1488" s="2" t="s">
        <v>29</v>
      </c>
      <c r="E1488">
        <v>991</v>
      </c>
      <c r="F1488" s="2" t="s">
        <v>49</v>
      </c>
      <c r="G1488" s="2" t="s">
        <v>50</v>
      </c>
      <c r="H1488">
        <v>0</v>
      </c>
      <c r="I1488">
        <v>0</v>
      </c>
      <c r="J1488">
        <v>6</v>
      </c>
    </row>
    <row r="1489" spans="1:10" x14ac:dyDescent="0.25">
      <c r="A1489" s="1">
        <v>43896.75</v>
      </c>
      <c r="B1489" s="2" t="s">
        <v>2</v>
      </c>
      <c r="C1489">
        <v>16</v>
      </c>
      <c r="D1489" s="2" t="s">
        <v>30</v>
      </c>
      <c r="E1489">
        <v>72</v>
      </c>
      <c r="F1489" s="2" t="s">
        <v>175</v>
      </c>
      <c r="G1489" s="2" t="s">
        <v>176</v>
      </c>
      <c r="H1489">
        <v>4112559576</v>
      </c>
      <c r="I1489">
        <v>1686736689</v>
      </c>
      <c r="J1489">
        <v>3</v>
      </c>
    </row>
    <row r="1490" spans="1:10" x14ac:dyDescent="0.25">
      <c r="A1490" s="1">
        <v>43896.75</v>
      </c>
      <c r="B1490" s="2" t="s">
        <v>2</v>
      </c>
      <c r="C1490">
        <v>16</v>
      </c>
      <c r="D1490" s="2" t="s">
        <v>30</v>
      </c>
      <c r="E1490">
        <v>110</v>
      </c>
      <c r="F1490" s="2" t="s">
        <v>177</v>
      </c>
      <c r="G1490" s="2" t="s">
        <v>178</v>
      </c>
      <c r="H1490">
        <v>4122705039</v>
      </c>
      <c r="I1490">
        <v>1629520432</v>
      </c>
      <c r="J1490">
        <v>1</v>
      </c>
    </row>
    <row r="1491" spans="1:10" x14ac:dyDescent="0.25">
      <c r="A1491" s="1">
        <v>43896.75</v>
      </c>
      <c r="B1491" s="2" t="s">
        <v>2</v>
      </c>
      <c r="C1491">
        <v>16</v>
      </c>
      <c r="D1491" s="2" t="s">
        <v>30</v>
      </c>
      <c r="E1491">
        <v>74</v>
      </c>
      <c r="F1491" s="2" t="s">
        <v>179</v>
      </c>
      <c r="G1491" s="2" t="s">
        <v>180</v>
      </c>
      <c r="H1491">
        <v>4063848545</v>
      </c>
      <c r="I1491">
        <v>1794601575</v>
      </c>
      <c r="J1491">
        <v>0</v>
      </c>
    </row>
    <row r="1492" spans="1:10" x14ac:dyDescent="0.25">
      <c r="A1492" s="1">
        <v>43896.75</v>
      </c>
      <c r="B1492" s="2" t="s">
        <v>2</v>
      </c>
      <c r="C1492">
        <v>16</v>
      </c>
      <c r="D1492" s="2" t="s">
        <v>30</v>
      </c>
      <c r="E1492">
        <v>71</v>
      </c>
      <c r="F1492" s="2" t="s">
        <v>181</v>
      </c>
      <c r="G1492" s="2" t="s">
        <v>182</v>
      </c>
      <c r="H1492">
        <v>4146226865</v>
      </c>
      <c r="I1492">
        <v>1554305094</v>
      </c>
      <c r="J1492">
        <v>7</v>
      </c>
    </row>
    <row r="1493" spans="1:10" x14ac:dyDescent="0.25">
      <c r="A1493" s="1">
        <v>43896.75</v>
      </c>
      <c r="B1493" s="2" t="s">
        <v>2</v>
      </c>
      <c r="C1493">
        <v>16</v>
      </c>
      <c r="D1493" s="2" t="s">
        <v>30</v>
      </c>
      <c r="E1493">
        <v>75</v>
      </c>
      <c r="F1493" s="2" t="s">
        <v>183</v>
      </c>
      <c r="G1493" s="2" t="s">
        <v>184</v>
      </c>
      <c r="H1493">
        <v>4035354285</v>
      </c>
      <c r="I1493">
        <v>181718973</v>
      </c>
      <c r="J1493">
        <v>3</v>
      </c>
    </row>
    <row r="1494" spans="1:10" x14ac:dyDescent="0.25">
      <c r="A1494" s="1">
        <v>43896.75</v>
      </c>
      <c r="B1494" s="2" t="s">
        <v>2</v>
      </c>
      <c r="C1494">
        <v>16</v>
      </c>
      <c r="D1494" s="2" t="s">
        <v>30</v>
      </c>
      <c r="E1494">
        <v>73</v>
      </c>
      <c r="F1494" s="2" t="s">
        <v>185</v>
      </c>
      <c r="G1494" s="2" t="s">
        <v>186</v>
      </c>
      <c r="H1494">
        <v>4047354739</v>
      </c>
      <c r="I1494">
        <v>1723237181</v>
      </c>
      <c r="J1494">
        <v>3</v>
      </c>
    </row>
    <row r="1495" spans="1:10" x14ac:dyDescent="0.25">
      <c r="A1495" s="1">
        <v>43896.75</v>
      </c>
      <c r="B1495" s="2" t="s">
        <v>2</v>
      </c>
      <c r="C1495">
        <v>16</v>
      </c>
      <c r="D1495" s="2" t="s">
        <v>30</v>
      </c>
      <c r="E1495">
        <v>992</v>
      </c>
      <c r="F1495" s="2" t="s">
        <v>49</v>
      </c>
      <c r="G1495" s="2" t="s">
        <v>50</v>
      </c>
      <c r="H1495">
        <v>0</v>
      </c>
      <c r="I1495">
        <v>0</v>
      </c>
      <c r="J1495">
        <v>0</v>
      </c>
    </row>
    <row r="1496" spans="1:10" x14ac:dyDescent="0.25">
      <c r="A1496" s="1">
        <v>43896.75</v>
      </c>
      <c r="B1496" s="2" t="s">
        <v>2</v>
      </c>
      <c r="C1496">
        <v>20</v>
      </c>
      <c r="D1496" s="2" t="s">
        <v>31</v>
      </c>
      <c r="E1496">
        <v>92</v>
      </c>
      <c r="F1496" s="2" t="s">
        <v>187</v>
      </c>
      <c r="G1496" s="2" t="s">
        <v>188</v>
      </c>
      <c r="H1496">
        <v>3921531192</v>
      </c>
      <c r="I1496">
        <v>9110616306</v>
      </c>
      <c r="J1496">
        <v>3</v>
      </c>
    </row>
    <row r="1497" spans="1:10" x14ac:dyDescent="0.25">
      <c r="A1497" s="1">
        <v>43896.75</v>
      </c>
      <c r="B1497" s="2" t="s">
        <v>2</v>
      </c>
      <c r="C1497">
        <v>20</v>
      </c>
      <c r="D1497" s="2" t="s">
        <v>31</v>
      </c>
      <c r="E1497">
        <v>91</v>
      </c>
      <c r="F1497" s="2" t="s">
        <v>189</v>
      </c>
      <c r="G1497" s="2" t="s">
        <v>190</v>
      </c>
      <c r="H1497">
        <v>4032318834</v>
      </c>
      <c r="I1497">
        <v>9330296393</v>
      </c>
      <c r="J1497">
        <v>2</v>
      </c>
    </row>
    <row r="1498" spans="1:10" x14ac:dyDescent="0.25">
      <c r="A1498" s="1">
        <v>43896.75</v>
      </c>
      <c r="B1498" s="2" t="s">
        <v>2</v>
      </c>
      <c r="C1498">
        <v>20</v>
      </c>
      <c r="D1498" s="2" t="s">
        <v>31</v>
      </c>
      <c r="E1498">
        <v>95</v>
      </c>
      <c r="F1498" s="2" t="s">
        <v>191</v>
      </c>
      <c r="G1498" s="2" t="s">
        <v>192</v>
      </c>
      <c r="H1498">
        <v>3990381075</v>
      </c>
      <c r="I1498">
        <v>8591183151</v>
      </c>
      <c r="J1498">
        <v>0</v>
      </c>
    </row>
    <row r="1499" spans="1:10" x14ac:dyDescent="0.25">
      <c r="A1499" s="1">
        <v>43896.75</v>
      </c>
      <c r="B1499" s="2" t="s">
        <v>2</v>
      </c>
      <c r="C1499">
        <v>20</v>
      </c>
      <c r="D1499" s="2" t="s">
        <v>31</v>
      </c>
      <c r="E1499">
        <v>90</v>
      </c>
      <c r="F1499" s="2" t="s">
        <v>193</v>
      </c>
      <c r="G1499" s="2" t="s">
        <v>194</v>
      </c>
      <c r="H1499">
        <v>4072667657</v>
      </c>
      <c r="I1499">
        <v>8559667131</v>
      </c>
      <c r="J1499">
        <v>0</v>
      </c>
    </row>
    <row r="1500" spans="1:10" x14ac:dyDescent="0.25">
      <c r="A1500" s="1">
        <v>43896.75</v>
      </c>
      <c r="B1500" s="2" t="s">
        <v>2</v>
      </c>
      <c r="C1500">
        <v>20</v>
      </c>
      <c r="D1500" s="2" t="s">
        <v>31</v>
      </c>
      <c r="E1500">
        <v>111</v>
      </c>
      <c r="F1500" s="2" t="s">
        <v>195</v>
      </c>
      <c r="G1500" s="2" t="s">
        <v>196</v>
      </c>
      <c r="H1500">
        <v>3916641462</v>
      </c>
      <c r="I1500">
        <v>8526242676</v>
      </c>
      <c r="J1500">
        <v>0</v>
      </c>
    </row>
    <row r="1501" spans="1:10" x14ac:dyDescent="0.25">
      <c r="A1501" s="1">
        <v>43896.75</v>
      </c>
      <c r="B1501" s="2" t="s">
        <v>2</v>
      </c>
      <c r="C1501">
        <v>20</v>
      </c>
      <c r="D1501" s="2" t="s">
        <v>31</v>
      </c>
      <c r="E1501">
        <v>993</v>
      </c>
      <c r="F1501" s="2" t="s">
        <v>49</v>
      </c>
      <c r="G1501" s="2" t="s">
        <v>50</v>
      </c>
      <c r="H1501">
        <v>0</v>
      </c>
      <c r="I1501">
        <v>0</v>
      </c>
      <c r="J1501">
        <v>0</v>
      </c>
    </row>
    <row r="1502" spans="1:10" x14ac:dyDescent="0.25">
      <c r="A1502" s="1">
        <v>43896.75</v>
      </c>
      <c r="B1502" s="2" t="s">
        <v>2</v>
      </c>
      <c r="C1502">
        <v>19</v>
      </c>
      <c r="D1502" s="2" t="s">
        <v>32</v>
      </c>
      <c r="E1502">
        <v>84</v>
      </c>
      <c r="F1502" s="2" t="s">
        <v>197</v>
      </c>
      <c r="G1502" s="2" t="s">
        <v>198</v>
      </c>
      <c r="H1502">
        <v>3730971088</v>
      </c>
      <c r="I1502">
        <v>135845749</v>
      </c>
      <c r="J1502">
        <v>0</v>
      </c>
    </row>
    <row r="1503" spans="1:10" x14ac:dyDescent="0.25">
      <c r="A1503" s="1">
        <v>43896.75</v>
      </c>
      <c r="B1503" s="2" t="s">
        <v>2</v>
      </c>
      <c r="C1503">
        <v>19</v>
      </c>
      <c r="D1503" s="2" t="s">
        <v>32</v>
      </c>
      <c r="E1503">
        <v>85</v>
      </c>
      <c r="F1503" s="2" t="s">
        <v>199</v>
      </c>
      <c r="G1503" s="2" t="s">
        <v>200</v>
      </c>
      <c r="H1503">
        <v>3749213171</v>
      </c>
      <c r="I1503">
        <v>1406184973</v>
      </c>
      <c r="J1503">
        <v>0</v>
      </c>
    </row>
    <row r="1504" spans="1:10" x14ac:dyDescent="0.25">
      <c r="A1504" s="1">
        <v>43896.75</v>
      </c>
      <c r="B1504" s="2" t="s">
        <v>2</v>
      </c>
      <c r="C1504">
        <v>19</v>
      </c>
      <c r="D1504" s="2" t="s">
        <v>32</v>
      </c>
      <c r="E1504">
        <v>87</v>
      </c>
      <c r="F1504" s="2" t="s">
        <v>201</v>
      </c>
      <c r="G1504" s="2" t="s">
        <v>202</v>
      </c>
      <c r="H1504">
        <v>3750287803</v>
      </c>
      <c r="I1504">
        <v>1508704691</v>
      </c>
      <c r="J1504">
        <v>15</v>
      </c>
    </row>
    <row r="1505" spans="1:10" x14ac:dyDescent="0.25">
      <c r="A1505" s="1">
        <v>43896.75</v>
      </c>
      <c r="B1505" s="2" t="s">
        <v>2</v>
      </c>
      <c r="C1505">
        <v>19</v>
      </c>
      <c r="D1505" s="2" t="s">
        <v>32</v>
      </c>
      <c r="E1505">
        <v>86</v>
      </c>
      <c r="F1505" s="2" t="s">
        <v>203</v>
      </c>
      <c r="G1505" s="2" t="s">
        <v>204</v>
      </c>
      <c r="H1505">
        <v>3756705701</v>
      </c>
      <c r="I1505">
        <v>1427909375</v>
      </c>
      <c r="J1505">
        <v>1</v>
      </c>
    </row>
    <row r="1506" spans="1:10" x14ac:dyDescent="0.25">
      <c r="A1506" s="1">
        <v>43896.75</v>
      </c>
      <c r="B1506" s="2" t="s">
        <v>2</v>
      </c>
      <c r="C1506">
        <v>19</v>
      </c>
      <c r="D1506" s="2" t="s">
        <v>32</v>
      </c>
      <c r="E1506">
        <v>83</v>
      </c>
      <c r="F1506" s="2" t="s">
        <v>205</v>
      </c>
      <c r="G1506" s="2" t="s">
        <v>206</v>
      </c>
      <c r="H1506">
        <v>3819395845</v>
      </c>
      <c r="I1506">
        <v>1555572302</v>
      </c>
      <c r="J1506">
        <v>0</v>
      </c>
    </row>
    <row r="1507" spans="1:10" x14ac:dyDescent="0.25">
      <c r="A1507" s="1">
        <v>43896.75</v>
      </c>
      <c r="B1507" s="2" t="s">
        <v>2</v>
      </c>
      <c r="C1507">
        <v>19</v>
      </c>
      <c r="D1507" s="2" t="s">
        <v>32</v>
      </c>
      <c r="E1507">
        <v>82</v>
      </c>
      <c r="F1507" s="2" t="s">
        <v>207</v>
      </c>
      <c r="G1507" s="2" t="s">
        <v>208</v>
      </c>
      <c r="H1507">
        <v>3811569725</v>
      </c>
      <c r="I1507">
        <v>133623567</v>
      </c>
      <c r="J1507">
        <v>5</v>
      </c>
    </row>
    <row r="1508" spans="1:10" x14ac:dyDescent="0.25">
      <c r="A1508" s="1">
        <v>43896.75</v>
      </c>
      <c r="B1508" s="2" t="s">
        <v>2</v>
      </c>
      <c r="C1508">
        <v>19</v>
      </c>
      <c r="D1508" s="2" t="s">
        <v>32</v>
      </c>
      <c r="E1508">
        <v>88</v>
      </c>
      <c r="F1508" s="2" t="s">
        <v>209</v>
      </c>
      <c r="G1508" s="2" t="s">
        <v>210</v>
      </c>
      <c r="H1508">
        <v>3692509198</v>
      </c>
      <c r="I1508">
        <v>1473069891</v>
      </c>
      <c r="J1508">
        <v>1</v>
      </c>
    </row>
    <row r="1509" spans="1:10" x14ac:dyDescent="0.25">
      <c r="A1509" s="1">
        <v>43896.75</v>
      </c>
      <c r="B1509" s="2" t="s">
        <v>2</v>
      </c>
      <c r="C1509">
        <v>19</v>
      </c>
      <c r="D1509" s="2" t="s">
        <v>32</v>
      </c>
      <c r="E1509">
        <v>89</v>
      </c>
      <c r="F1509" s="2" t="s">
        <v>211</v>
      </c>
      <c r="G1509" s="2" t="s">
        <v>212</v>
      </c>
      <c r="H1509">
        <v>3705991687</v>
      </c>
      <c r="I1509">
        <v>1529333182</v>
      </c>
      <c r="J1509">
        <v>2</v>
      </c>
    </row>
    <row r="1510" spans="1:10" x14ac:dyDescent="0.25">
      <c r="A1510" s="1">
        <v>43896.75</v>
      </c>
      <c r="B1510" s="2" t="s">
        <v>2</v>
      </c>
      <c r="C1510">
        <v>19</v>
      </c>
      <c r="D1510" s="2" t="s">
        <v>32</v>
      </c>
      <c r="E1510">
        <v>81</v>
      </c>
      <c r="F1510" s="2" t="s">
        <v>213</v>
      </c>
      <c r="G1510" s="2" t="s">
        <v>214</v>
      </c>
      <c r="H1510">
        <v>3801850065</v>
      </c>
      <c r="I1510">
        <v>1251365684</v>
      </c>
      <c r="J1510">
        <v>0</v>
      </c>
    </row>
    <row r="1511" spans="1:10" x14ac:dyDescent="0.25">
      <c r="A1511" s="1">
        <v>43896.75</v>
      </c>
      <c r="B1511" s="2" t="s">
        <v>2</v>
      </c>
      <c r="C1511">
        <v>19</v>
      </c>
      <c r="D1511" s="2" t="s">
        <v>32</v>
      </c>
      <c r="E1511">
        <v>994</v>
      </c>
      <c r="F1511" s="2" t="s">
        <v>49</v>
      </c>
      <c r="G1511" s="2" t="s">
        <v>50</v>
      </c>
      <c r="H1511">
        <v>0</v>
      </c>
      <c r="I1511">
        <v>0</v>
      </c>
      <c r="J1511">
        <v>0</v>
      </c>
    </row>
    <row r="1512" spans="1:10" x14ac:dyDescent="0.25">
      <c r="A1512" s="1">
        <v>43896.75</v>
      </c>
      <c r="B1512" s="2" t="s">
        <v>2</v>
      </c>
      <c r="C1512">
        <v>9</v>
      </c>
      <c r="D1512" s="2" t="s">
        <v>33</v>
      </c>
      <c r="E1512">
        <v>51</v>
      </c>
      <c r="F1512" s="2" t="s">
        <v>215</v>
      </c>
      <c r="G1512" s="2" t="s">
        <v>216</v>
      </c>
      <c r="H1512">
        <v>4346642752</v>
      </c>
      <c r="I1512">
        <v>1188228844</v>
      </c>
      <c r="J1512">
        <v>7</v>
      </c>
    </row>
    <row r="1513" spans="1:10" x14ac:dyDescent="0.25">
      <c r="A1513" s="1">
        <v>43896.75</v>
      </c>
      <c r="B1513" s="2" t="s">
        <v>2</v>
      </c>
      <c r="C1513">
        <v>9</v>
      </c>
      <c r="D1513" s="2" t="s">
        <v>33</v>
      </c>
      <c r="E1513">
        <v>48</v>
      </c>
      <c r="F1513" s="2" t="s">
        <v>217</v>
      </c>
      <c r="G1513" s="2" t="s">
        <v>218</v>
      </c>
      <c r="H1513">
        <v>4376923077</v>
      </c>
      <c r="I1513">
        <v>1125588885</v>
      </c>
      <c r="J1513">
        <v>23</v>
      </c>
    </row>
    <row r="1514" spans="1:10" x14ac:dyDescent="0.25">
      <c r="A1514" s="1">
        <v>43896.75</v>
      </c>
      <c r="B1514" s="2" t="s">
        <v>2</v>
      </c>
      <c r="C1514">
        <v>9</v>
      </c>
      <c r="D1514" s="2" t="s">
        <v>33</v>
      </c>
      <c r="E1514">
        <v>53</v>
      </c>
      <c r="F1514" s="2" t="s">
        <v>219</v>
      </c>
      <c r="G1514" s="2" t="s">
        <v>220</v>
      </c>
      <c r="H1514">
        <v>4276026758</v>
      </c>
      <c r="I1514">
        <v>1111356398</v>
      </c>
      <c r="J1514">
        <v>2</v>
      </c>
    </row>
    <row r="1515" spans="1:10" x14ac:dyDescent="0.25">
      <c r="A1515" s="1">
        <v>43896.75</v>
      </c>
      <c r="B1515" s="2" t="s">
        <v>2</v>
      </c>
      <c r="C1515">
        <v>9</v>
      </c>
      <c r="D1515" s="2" t="s">
        <v>33</v>
      </c>
      <c r="E1515">
        <v>49</v>
      </c>
      <c r="F1515" s="2" t="s">
        <v>221</v>
      </c>
      <c r="G1515" s="2" t="s">
        <v>222</v>
      </c>
      <c r="H1515">
        <v>4355234873</v>
      </c>
      <c r="I1515">
        <v>103086781</v>
      </c>
      <c r="J1515">
        <v>5</v>
      </c>
    </row>
    <row r="1516" spans="1:10" x14ac:dyDescent="0.25">
      <c r="A1516" s="1">
        <v>43896.75</v>
      </c>
      <c r="B1516" s="2" t="s">
        <v>2</v>
      </c>
      <c r="C1516">
        <v>9</v>
      </c>
      <c r="D1516" s="2" t="s">
        <v>33</v>
      </c>
      <c r="E1516">
        <v>46</v>
      </c>
      <c r="F1516" s="2" t="s">
        <v>223</v>
      </c>
      <c r="G1516" s="2" t="s">
        <v>224</v>
      </c>
      <c r="H1516">
        <v>4384432283</v>
      </c>
      <c r="I1516">
        <v>1050151366</v>
      </c>
      <c r="J1516">
        <v>8</v>
      </c>
    </row>
    <row r="1517" spans="1:10" x14ac:dyDescent="0.25">
      <c r="A1517" s="1">
        <v>43896.75</v>
      </c>
      <c r="B1517" s="2" t="s">
        <v>2</v>
      </c>
      <c r="C1517">
        <v>9</v>
      </c>
      <c r="D1517" s="2" t="s">
        <v>33</v>
      </c>
      <c r="E1517">
        <v>45</v>
      </c>
      <c r="F1517" s="2" t="s">
        <v>225</v>
      </c>
      <c r="G1517" s="2" t="s">
        <v>226</v>
      </c>
      <c r="H1517">
        <v>4403674425</v>
      </c>
      <c r="I1517">
        <v>1014173829</v>
      </c>
      <c r="J1517">
        <v>10</v>
      </c>
    </row>
    <row r="1518" spans="1:10" x14ac:dyDescent="0.25">
      <c r="A1518" s="1">
        <v>43896.75</v>
      </c>
      <c r="B1518" s="2" t="s">
        <v>2</v>
      </c>
      <c r="C1518">
        <v>9</v>
      </c>
      <c r="D1518" s="2" t="s">
        <v>33</v>
      </c>
      <c r="E1518">
        <v>50</v>
      </c>
      <c r="F1518" s="2" t="s">
        <v>227</v>
      </c>
      <c r="G1518" s="2" t="s">
        <v>228</v>
      </c>
      <c r="H1518">
        <v>4371553206</v>
      </c>
      <c r="I1518">
        <v>1040127259</v>
      </c>
      <c r="J1518">
        <v>8</v>
      </c>
    </row>
    <row r="1519" spans="1:10" x14ac:dyDescent="0.25">
      <c r="A1519" s="1">
        <v>43896.75</v>
      </c>
      <c r="B1519" s="2" t="s">
        <v>2</v>
      </c>
      <c r="C1519">
        <v>9</v>
      </c>
      <c r="D1519" s="2" t="s">
        <v>33</v>
      </c>
      <c r="E1519">
        <v>47</v>
      </c>
      <c r="F1519" s="2" t="s">
        <v>229</v>
      </c>
      <c r="G1519" s="2" t="s">
        <v>230</v>
      </c>
      <c r="H1519">
        <v>43933465</v>
      </c>
      <c r="I1519">
        <v>1091734146</v>
      </c>
      <c r="J1519">
        <v>1</v>
      </c>
    </row>
    <row r="1520" spans="1:10" x14ac:dyDescent="0.25">
      <c r="A1520" s="1">
        <v>43896.75</v>
      </c>
      <c r="B1520" s="2" t="s">
        <v>2</v>
      </c>
      <c r="C1520">
        <v>9</v>
      </c>
      <c r="D1520" s="2" t="s">
        <v>33</v>
      </c>
      <c r="E1520">
        <v>100</v>
      </c>
      <c r="F1520" s="2" t="s">
        <v>231</v>
      </c>
      <c r="G1520" s="2" t="s">
        <v>232</v>
      </c>
      <c r="H1520">
        <v>4388062274</v>
      </c>
      <c r="I1520">
        <v>1109703315</v>
      </c>
      <c r="J1520">
        <v>1</v>
      </c>
    </row>
    <row r="1521" spans="1:10" x14ac:dyDescent="0.25">
      <c r="A1521" s="1">
        <v>43896.75</v>
      </c>
      <c r="B1521" s="2" t="s">
        <v>2</v>
      </c>
      <c r="C1521">
        <v>9</v>
      </c>
      <c r="D1521" s="2" t="s">
        <v>33</v>
      </c>
      <c r="E1521">
        <v>52</v>
      </c>
      <c r="F1521" s="2" t="s">
        <v>233</v>
      </c>
      <c r="G1521" s="2" t="s">
        <v>234</v>
      </c>
      <c r="H1521">
        <v>4331816374</v>
      </c>
      <c r="I1521">
        <v>1133190988</v>
      </c>
      <c r="J1521">
        <v>14</v>
      </c>
    </row>
    <row r="1522" spans="1:10" x14ac:dyDescent="0.25">
      <c r="A1522" s="1">
        <v>43896.75</v>
      </c>
      <c r="B1522" s="2" t="s">
        <v>2</v>
      </c>
      <c r="C1522">
        <v>9</v>
      </c>
      <c r="D1522" s="2" t="s">
        <v>33</v>
      </c>
      <c r="E1522">
        <v>995</v>
      </c>
      <c r="F1522" s="2" t="s">
        <v>49</v>
      </c>
      <c r="G1522" s="2" t="s">
        <v>50</v>
      </c>
      <c r="H1522">
        <v>0</v>
      </c>
      <c r="I1522">
        <v>0</v>
      </c>
      <c r="J1522">
        <v>0</v>
      </c>
    </row>
    <row r="1523" spans="1:10" x14ac:dyDescent="0.25">
      <c r="A1523" s="1">
        <v>43896.75</v>
      </c>
      <c r="B1523" s="2" t="s">
        <v>2</v>
      </c>
      <c r="C1523">
        <v>4</v>
      </c>
      <c r="D1523" s="2" t="s">
        <v>34</v>
      </c>
      <c r="E1523">
        <v>22</v>
      </c>
      <c r="F1523" s="2" t="s">
        <v>235</v>
      </c>
      <c r="G1523" s="2" t="s">
        <v>236</v>
      </c>
      <c r="H1523">
        <v>4606893511</v>
      </c>
      <c r="I1523">
        <v>1112123097</v>
      </c>
      <c r="J1523">
        <v>10</v>
      </c>
    </row>
    <row r="1524" spans="1:10" x14ac:dyDescent="0.25">
      <c r="A1524" s="1">
        <v>43896.75</v>
      </c>
      <c r="B1524" s="2" t="s">
        <v>2</v>
      </c>
      <c r="C1524">
        <v>4</v>
      </c>
      <c r="D1524" s="2" t="s">
        <v>34</v>
      </c>
      <c r="E1524">
        <v>996</v>
      </c>
      <c r="F1524" s="2" t="s">
        <v>49</v>
      </c>
      <c r="G1524" s="2" t="s">
        <v>50</v>
      </c>
      <c r="H1524">
        <v>0</v>
      </c>
      <c r="I1524">
        <v>0</v>
      </c>
      <c r="J1524">
        <v>0</v>
      </c>
    </row>
    <row r="1525" spans="1:10" x14ac:dyDescent="0.25">
      <c r="A1525" s="1">
        <v>43896.75</v>
      </c>
      <c r="B1525" s="2" t="s">
        <v>2</v>
      </c>
      <c r="C1525">
        <v>10</v>
      </c>
      <c r="D1525" s="2" t="s">
        <v>35</v>
      </c>
      <c r="E1525">
        <v>54</v>
      </c>
      <c r="F1525" s="2" t="s">
        <v>237</v>
      </c>
      <c r="G1525" s="2" t="s">
        <v>238</v>
      </c>
      <c r="H1525">
        <v>4310675841</v>
      </c>
      <c r="I1525">
        <v>1238824698</v>
      </c>
      <c r="J1525">
        <v>10</v>
      </c>
    </row>
    <row r="1526" spans="1:10" x14ac:dyDescent="0.25">
      <c r="A1526" s="1">
        <v>43896.75</v>
      </c>
      <c r="B1526" s="2" t="s">
        <v>2</v>
      </c>
      <c r="C1526">
        <v>10</v>
      </c>
      <c r="D1526" s="2" t="s">
        <v>35</v>
      </c>
      <c r="E1526">
        <v>55</v>
      </c>
      <c r="F1526" s="2" t="s">
        <v>239</v>
      </c>
      <c r="G1526" s="2" t="s">
        <v>240</v>
      </c>
      <c r="H1526">
        <v>4256071258</v>
      </c>
      <c r="I1526">
        <v>126466875</v>
      </c>
      <c r="J1526">
        <v>6</v>
      </c>
    </row>
    <row r="1527" spans="1:10" x14ac:dyDescent="0.25">
      <c r="A1527" s="1">
        <v>43896.75</v>
      </c>
      <c r="B1527" s="2" t="s">
        <v>2</v>
      </c>
      <c r="C1527">
        <v>10</v>
      </c>
      <c r="D1527" s="2" t="s">
        <v>35</v>
      </c>
      <c r="E1527">
        <v>997</v>
      </c>
      <c r="F1527" s="2" t="s">
        <v>49</v>
      </c>
      <c r="G1527" s="2" t="s">
        <v>50</v>
      </c>
      <c r="H1527">
        <v>0</v>
      </c>
      <c r="I1527">
        <v>0</v>
      </c>
      <c r="J1527">
        <v>0</v>
      </c>
    </row>
    <row r="1528" spans="1:10" x14ac:dyDescent="0.25">
      <c r="A1528" s="1">
        <v>43896.75</v>
      </c>
      <c r="B1528" s="2" t="s">
        <v>2</v>
      </c>
      <c r="C1528">
        <v>2</v>
      </c>
      <c r="D1528" s="2" t="s">
        <v>36</v>
      </c>
      <c r="E1528">
        <v>7</v>
      </c>
      <c r="F1528" s="2" t="s">
        <v>241</v>
      </c>
      <c r="G1528" s="2" t="s">
        <v>242</v>
      </c>
      <c r="H1528">
        <v>4573750286</v>
      </c>
      <c r="I1528">
        <v>7320149366</v>
      </c>
      <c r="J1528">
        <v>7</v>
      </c>
    </row>
    <row r="1529" spans="1:10" x14ac:dyDescent="0.25">
      <c r="A1529" s="1">
        <v>43896.75</v>
      </c>
      <c r="B1529" s="2" t="s">
        <v>2</v>
      </c>
      <c r="C1529">
        <v>2</v>
      </c>
      <c r="D1529" s="2" t="s">
        <v>36</v>
      </c>
      <c r="E1529">
        <v>998</v>
      </c>
      <c r="F1529" s="2" t="s">
        <v>49</v>
      </c>
      <c r="G1529" s="2" t="s">
        <v>50</v>
      </c>
      <c r="H1529">
        <v>0</v>
      </c>
      <c r="I1529">
        <v>0</v>
      </c>
      <c r="J1529">
        <v>0</v>
      </c>
    </row>
    <row r="1530" spans="1:10" x14ac:dyDescent="0.25">
      <c r="A1530" s="1">
        <v>43896.75</v>
      </c>
      <c r="B1530" s="2" t="s">
        <v>2</v>
      </c>
      <c r="C1530">
        <v>5</v>
      </c>
      <c r="D1530" s="2" t="s">
        <v>37</v>
      </c>
      <c r="E1530">
        <v>25</v>
      </c>
      <c r="F1530" s="2" t="s">
        <v>243</v>
      </c>
      <c r="G1530" s="2" t="s">
        <v>244</v>
      </c>
      <c r="H1530">
        <v>4613837528</v>
      </c>
      <c r="I1530">
        <v>1221704167</v>
      </c>
      <c r="J1530">
        <v>7</v>
      </c>
    </row>
    <row r="1531" spans="1:10" x14ac:dyDescent="0.25">
      <c r="A1531" s="1">
        <v>43896.75</v>
      </c>
      <c r="B1531" s="2" t="s">
        <v>2</v>
      </c>
      <c r="C1531">
        <v>5</v>
      </c>
      <c r="D1531" s="2" t="s">
        <v>37</v>
      </c>
      <c r="E1531">
        <v>28</v>
      </c>
      <c r="F1531" s="2" t="s">
        <v>245</v>
      </c>
      <c r="G1531" s="2" t="s">
        <v>246</v>
      </c>
      <c r="H1531">
        <v>4540692987</v>
      </c>
      <c r="I1531">
        <v>1187608718</v>
      </c>
      <c r="J1531">
        <v>198</v>
      </c>
    </row>
    <row r="1532" spans="1:10" x14ac:dyDescent="0.25">
      <c r="A1532" s="1">
        <v>43896.75</v>
      </c>
      <c r="B1532" s="2" t="s">
        <v>2</v>
      </c>
      <c r="C1532">
        <v>5</v>
      </c>
      <c r="D1532" s="2" t="s">
        <v>37</v>
      </c>
      <c r="E1532">
        <v>29</v>
      </c>
      <c r="F1532" s="2" t="s">
        <v>247</v>
      </c>
      <c r="G1532" s="2" t="s">
        <v>248</v>
      </c>
      <c r="H1532">
        <v>4507107289</v>
      </c>
      <c r="I1532">
        <v>1179007</v>
      </c>
      <c r="J1532">
        <v>5</v>
      </c>
    </row>
    <row r="1533" spans="1:10" x14ac:dyDescent="0.25">
      <c r="A1533" s="1">
        <v>43896.75</v>
      </c>
      <c r="B1533" s="2" t="s">
        <v>2</v>
      </c>
      <c r="C1533">
        <v>5</v>
      </c>
      <c r="D1533" s="2" t="s">
        <v>37</v>
      </c>
      <c r="E1533">
        <v>26</v>
      </c>
      <c r="F1533" s="2" t="s">
        <v>249</v>
      </c>
      <c r="G1533" s="2" t="s">
        <v>250</v>
      </c>
      <c r="H1533">
        <v>4566754571</v>
      </c>
      <c r="I1533">
        <v>1224507363</v>
      </c>
      <c r="J1533">
        <v>103</v>
      </c>
    </row>
    <row r="1534" spans="1:10" x14ac:dyDescent="0.25">
      <c r="A1534" s="1">
        <v>43896.75</v>
      </c>
      <c r="B1534" s="2" t="s">
        <v>2</v>
      </c>
      <c r="C1534">
        <v>5</v>
      </c>
      <c r="D1534" s="2" t="s">
        <v>37</v>
      </c>
      <c r="E1534">
        <v>27</v>
      </c>
      <c r="F1534" s="2" t="s">
        <v>251</v>
      </c>
      <c r="G1534" s="2" t="s">
        <v>252</v>
      </c>
      <c r="H1534">
        <v>4543490485</v>
      </c>
      <c r="I1534">
        <v>1233845213</v>
      </c>
      <c r="J1534">
        <v>85</v>
      </c>
    </row>
    <row r="1535" spans="1:10" x14ac:dyDescent="0.25">
      <c r="A1535" s="1">
        <v>43896.75</v>
      </c>
      <c r="B1535" s="2" t="s">
        <v>2</v>
      </c>
      <c r="C1535">
        <v>5</v>
      </c>
      <c r="D1535" s="2" t="s">
        <v>37</v>
      </c>
      <c r="E1535">
        <v>23</v>
      </c>
      <c r="F1535" s="2" t="s">
        <v>253</v>
      </c>
      <c r="G1535" s="2" t="s">
        <v>254</v>
      </c>
      <c r="H1535">
        <v>4543839046</v>
      </c>
      <c r="I1535">
        <v>1099352685</v>
      </c>
      <c r="J1535">
        <v>42</v>
      </c>
    </row>
    <row r="1536" spans="1:10" x14ac:dyDescent="0.25">
      <c r="A1536" s="1">
        <v>43896.75</v>
      </c>
      <c r="B1536" s="2" t="s">
        <v>2</v>
      </c>
      <c r="C1536">
        <v>5</v>
      </c>
      <c r="D1536" s="2" t="s">
        <v>37</v>
      </c>
      <c r="E1536">
        <v>24</v>
      </c>
      <c r="F1536" s="2" t="s">
        <v>255</v>
      </c>
      <c r="G1536" s="2" t="s">
        <v>256</v>
      </c>
      <c r="H1536">
        <v>45547497</v>
      </c>
      <c r="I1536">
        <v>1154597109</v>
      </c>
      <c r="J1536">
        <v>24</v>
      </c>
    </row>
    <row r="1537" spans="1:10" x14ac:dyDescent="0.25">
      <c r="A1537" s="1">
        <v>43896.75</v>
      </c>
      <c r="B1537" s="2" t="s">
        <v>2</v>
      </c>
      <c r="C1537">
        <v>5</v>
      </c>
      <c r="D1537" s="2" t="s">
        <v>37</v>
      </c>
      <c r="E1537">
        <v>999</v>
      </c>
      <c r="F1537" s="2" t="s">
        <v>49</v>
      </c>
      <c r="G1537" s="2" t="s">
        <v>50</v>
      </c>
      <c r="H1537">
        <v>0</v>
      </c>
      <c r="I1537">
        <v>0</v>
      </c>
      <c r="J1537">
        <v>24</v>
      </c>
    </row>
    <row r="1538" spans="1:10" x14ac:dyDescent="0.25">
      <c r="A1538" s="1">
        <v>43897.75</v>
      </c>
      <c r="B1538" s="2" t="s">
        <v>2</v>
      </c>
      <c r="C1538">
        <v>13</v>
      </c>
      <c r="D1538" s="2" t="s">
        <v>17</v>
      </c>
      <c r="E1538">
        <v>69</v>
      </c>
      <c r="F1538" s="2" t="s">
        <v>41</v>
      </c>
      <c r="G1538" s="2" t="s">
        <v>42</v>
      </c>
      <c r="H1538">
        <v>4235103167</v>
      </c>
      <c r="I1538">
        <v>1416754574</v>
      </c>
      <c r="J1538">
        <v>4</v>
      </c>
    </row>
    <row r="1539" spans="1:10" x14ac:dyDescent="0.25">
      <c r="A1539" s="1">
        <v>43897.75</v>
      </c>
      <c r="B1539" s="2" t="s">
        <v>2</v>
      </c>
      <c r="C1539">
        <v>13</v>
      </c>
      <c r="D1539" s="2" t="s">
        <v>17</v>
      </c>
      <c r="E1539">
        <v>66</v>
      </c>
      <c r="F1539" s="2" t="s">
        <v>43</v>
      </c>
      <c r="G1539" s="2" t="s">
        <v>44</v>
      </c>
      <c r="H1539">
        <v>4235122196</v>
      </c>
      <c r="I1539">
        <v>1339843823</v>
      </c>
      <c r="J1539">
        <v>1</v>
      </c>
    </row>
    <row r="1540" spans="1:10" x14ac:dyDescent="0.25">
      <c r="A1540" s="1">
        <v>43897.75</v>
      </c>
      <c r="B1540" s="2" t="s">
        <v>2</v>
      </c>
      <c r="C1540">
        <v>13</v>
      </c>
      <c r="D1540" s="2" t="s">
        <v>17</v>
      </c>
      <c r="E1540">
        <v>68</v>
      </c>
      <c r="F1540" s="2" t="s">
        <v>45</v>
      </c>
      <c r="G1540" s="2" t="s">
        <v>46</v>
      </c>
      <c r="H1540">
        <v>4246458398</v>
      </c>
      <c r="I1540">
        <v>1421364822</v>
      </c>
      <c r="J1540">
        <v>2</v>
      </c>
    </row>
    <row r="1541" spans="1:10" x14ac:dyDescent="0.25">
      <c r="A1541" s="1">
        <v>43897.75</v>
      </c>
      <c r="B1541" s="2" t="s">
        <v>2</v>
      </c>
      <c r="C1541">
        <v>13</v>
      </c>
      <c r="D1541" s="2" t="s">
        <v>17</v>
      </c>
      <c r="E1541">
        <v>67</v>
      </c>
      <c r="F1541" s="2" t="s">
        <v>47</v>
      </c>
      <c r="G1541" s="2" t="s">
        <v>48</v>
      </c>
      <c r="H1541">
        <v>426589177</v>
      </c>
      <c r="I1541">
        <v>1370439971</v>
      </c>
      <c r="J1541">
        <v>4</v>
      </c>
    </row>
    <row r="1542" spans="1:10" x14ac:dyDescent="0.25">
      <c r="A1542" s="1">
        <v>43897.75</v>
      </c>
      <c r="B1542" s="2" t="s">
        <v>2</v>
      </c>
      <c r="C1542">
        <v>13</v>
      </c>
      <c r="D1542" s="2" t="s">
        <v>17</v>
      </c>
      <c r="E1542">
        <v>979</v>
      </c>
      <c r="F1542" s="2" t="s">
        <v>49</v>
      </c>
      <c r="G1542" s="2" t="s">
        <v>50</v>
      </c>
      <c r="H1542">
        <v>0</v>
      </c>
      <c r="I1542">
        <v>0</v>
      </c>
      <c r="J1542">
        <v>0</v>
      </c>
    </row>
    <row r="1543" spans="1:10" x14ac:dyDescent="0.25">
      <c r="A1543" s="1">
        <v>43897.75</v>
      </c>
      <c r="B1543" s="2" t="s">
        <v>2</v>
      </c>
      <c r="C1543">
        <v>17</v>
      </c>
      <c r="D1543" s="2" t="s">
        <v>18</v>
      </c>
      <c r="E1543">
        <v>77</v>
      </c>
      <c r="F1543" s="2" t="s">
        <v>51</v>
      </c>
      <c r="G1543" s="2" t="s">
        <v>52</v>
      </c>
      <c r="H1543">
        <v>4066751177</v>
      </c>
      <c r="I1543">
        <v>1659792442</v>
      </c>
      <c r="J1543">
        <v>1</v>
      </c>
    </row>
    <row r="1544" spans="1:10" x14ac:dyDescent="0.25">
      <c r="A1544" s="1">
        <v>43897.75</v>
      </c>
      <c r="B1544" s="2" t="s">
        <v>2</v>
      </c>
      <c r="C1544">
        <v>17</v>
      </c>
      <c r="D1544" s="2" t="s">
        <v>18</v>
      </c>
      <c r="E1544">
        <v>76</v>
      </c>
      <c r="F1544" s="2" t="s">
        <v>53</v>
      </c>
      <c r="G1544" s="2" t="s">
        <v>54</v>
      </c>
      <c r="H1544">
        <v>4063947052</v>
      </c>
      <c r="I1544">
        <v>1580514834</v>
      </c>
      <c r="J1544">
        <v>2</v>
      </c>
    </row>
    <row r="1545" spans="1:10" x14ac:dyDescent="0.25">
      <c r="A1545" s="1">
        <v>43897.75</v>
      </c>
      <c r="B1545" s="2" t="s">
        <v>2</v>
      </c>
      <c r="C1545">
        <v>17</v>
      </c>
      <c r="D1545" s="2" t="s">
        <v>18</v>
      </c>
      <c r="E1545">
        <v>980</v>
      </c>
      <c r="F1545" s="2" t="s">
        <v>49</v>
      </c>
      <c r="G1545" s="2" t="s">
        <v>50</v>
      </c>
      <c r="H1545">
        <v>0</v>
      </c>
      <c r="I1545">
        <v>0</v>
      </c>
      <c r="J1545">
        <v>0</v>
      </c>
    </row>
    <row r="1546" spans="1:10" x14ac:dyDescent="0.25">
      <c r="A1546" s="1">
        <v>43897.75</v>
      </c>
      <c r="B1546" s="2" t="s">
        <v>2</v>
      </c>
      <c r="C1546">
        <v>4</v>
      </c>
      <c r="D1546" s="2" t="s">
        <v>19</v>
      </c>
      <c r="E1546">
        <v>21</v>
      </c>
      <c r="F1546" s="2" t="s">
        <v>55</v>
      </c>
      <c r="G1546" s="2" t="s">
        <v>56</v>
      </c>
      <c r="H1546">
        <v>4649933453</v>
      </c>
      <c r="I1546">
        <v>1135662422</v>
      </c>
      <c r="J1546">
        <v>9</v>
      </c>
    </row>
    <row r="1547" spans="1:10" x14ac:dyDescent="0.25">
      <c r="A1547" s="1">
        <v>43897.75</v>
      </c>
      <c r="B1547" s="2" t="s">
        <v>2</v>
      </c>
      <c r="C1547">
        <v>4</v>
      </c>
      <c r="D1547" s="2" t="s">
        <v>19</v>
      </c>
      <c r="E1547">
        <v>981</v>
      </c>
      <c r="F1547" s="2" t="s">
        <v>49</v>
      </c>
      <c r="G1547" s="2" t="s">
        <v>50</v>
      </c>
      <c r="H1547">
        <v>0</v>
      </c>
      <c r="I1547">
        <v>0</v>
      </c>
      <c r="J1547">
        <v>0</v>
      </c>
    </row>
    <row r="1548" spans="1:10" x14ac:dyDescent="0.25">
      <c r="A1548" s="1">
        <v>43897.75</v>
      </c>
      <c r="B1548" s="2" t="s">
        <v>2</v>
      </c>
      <c r="C1548">
        <v>18</v>
      </c>
      <c r="D1548" s="2" t="s">
        <v>20</v>
      </c>
      <c r="E1548">
        <v>79</v>
      </c>
      <c r="F1548" s="2" t="s">
        <v>57</v>
      </c>
      <c r="G1548" s="2" t="s">
        <v>58</v>
      </c>
      <c r="H1548">
        <v>3890597598</v>
      </c>
      <c r="I1548">
        <v>1659440194</v>
      </c>
      <c r="J1548">
        <v>2</v>
      </c>
    </row>
    <row r="1549" spans="1:10" x14ac:dyDescent="0.25">
      <c r="A1549" s="1">
        <v>43897.75</v>
      </c>
      <c r="B1549" s="2" t="s">
        <v>2</v>
      </c>
      <c r="C1549">
        <v>18</v>
      </c>
      <c r="D1549" s="2" t="s">
        <v>20</v>
      </c>
      <c r="E1549">
        <v>78</v>
      </c>
      <c r="F1549" s="2" t="s">
        <v>59</v>
      </c>
      <c r="G1549" s="2" t="s">
        <v>60</v>
      </c>
      <c r="H1549">
        <v>3929308681</v>
      </c>
      <c r="I1549">
        <v>1625609692</v>
      </c>
      <c r="J1549">
        <v>1</v>
      </c>
    </row>
    <row r="1550" spans="1:10" x14ac:dyDescent="0.25">
      <c r="A1550" s="1">
        <v>43897.75</v>
      </c>
      <c r="B1550" s="2" t="s">
        <v>2</v>
      </c>
      <c r="C1550">
        <v>18</v>
      </c>
      <c r="D1550" s="2" t="s">
        <v>20</v>
      </c>
      <c r="E1550">
        <v>101</v>
      </c>
      <c r="F1550" s="2" t="s">
        <v>61</v>
      </c>
      <c r="G1550" s="2" t="s">
        <v>62</v>
      </c>
      <c r="H1550">
        <v>3908036878</v>
      </c>
      <c r="I1550">
        <v>1712538864</v>
      </c>
      <c r="J1550">
        <v>0</v>
      </c>
    </row>
    <row r="1551" spans="1:10" x14ac:dyDescent="0.25">
      <c r="A1551" s="1">
        <v>43897.75</v>
      </c>
      <c r="B1551" s="2" t="s">
        <v>2</v>
      </c>
      <c r="C1551">
        <v>18</v>
      </c>
      <c r="D1551" s="2" t="s">
        <v>20</v>
      </c>
      <c r="E1551">
        <v>80</v>
      </c>
      <c r="F1551" s="2" t="s">
        <v>63</v>
      </c>
      <c r="G1551" s="2" t="s">
        <v>64</v>
      </c>
      <c r="H1551">
        <v>3810922769</v>
      </c>
      <c r="I1551">
        <v>156434527</v>
      </c>
      <c r="J1551">
        <v>1</v>
      </c>
    </row>
    <row r="1552" spans="1:10" x14ac:dyDescent="0.25">
      <c r="A1552" s="1">
        <v>43897.75</v>
      </c>
      <c r="B1552" s="2" t="s">
        <v>2</v>
      </c>
      <c r="C1552">
        <v>18</v>
      </c>
      <c r="D1552" s="2" t="s">
        <v>20</v>
      </c>
      <c r="E1552">
        <v>102</v>
      </c>
      <c r="F1552" s="2" t="s">
        <v>65</v>
      </c>
      <c r="G1552" s="2" t="s">
        <v>66</v>
      </c>
      <c r="H1552">
        <v>3867624147</v>
      </c>
      <c r="I1552">
        <v>1610157414</v>
      </c>
      <c r="J1552">
        <v>0</v>
      </c>
    </row>
    <row r="1553" spans="1:10" x14ac:dyDescent="0.25">
      <c r="A1553" s="1">
        <v>43897.75</v>
      </c>
      <c r="B1553" s="2" t="s">
        <v>2</v>
      </c>
      <c r="C1553">
        <v>18</v>
      </c>
      <c r="D1553" s="2" t="s">
        <v>20</v>
      </c>
      <c r="E1553">
        <v>982</v>
      </c>
      <c r="F1553" s="2" t="s">
        <v>49</v>
      </c>
      <c r="G1553" s="2" t="s">
        <v>50</v>
      </c>
      <c r="H1553">
        <v>0</v>
      </c>
      <c r="I1553">
        <v>0</v>
      </c>
      <c r="J1553">
        <v>0</v>
      </c>
    </row>
    <row r="1554" spans="1:10" x14ac:dyDescent="0.25">
      <c r="A1554" s="1">
        <v>43897.75</v>
      </c>
      <c r="B1554" s="2" t="s">
        <v>2</v>
      </c>
      <c r="C1554">
        <v>15</v>
      </c>
      <c r="D1554" s="2" t="s">
        <v>21</v>
      </c>
      <c r="E1554">
        <v>64</v>
      </c>
      <c r="F1554" s="2" t="s">
        <v>67</v>
      </c>
      <c r="G1554" s="2" t="s">
        <v>68</v>
      </c>
      <c r="H1554">
        <v>4091404699</v>
      </c>
      <c r="I1554">
        <v>1479528803</v>
      </c>
      <c r="J1554">
        <v>0</v>
      </c>
    </row>
    <row r="1555" spans="1:10" x14ac:dyDescent="0.25">
      <c r="A1555" s="1">
        <v>43897.75</v>
      </c>
      <c r="B1555" s="2" t="s">
        <v>2</v>
      </c>
      <c r="C1555">
        <v>15</v>
      </c>
      <c r="D1555" s="2" t="s">
        <v>21</v>
      </c>
      <c r="E1555">
        <v>62</v>
      </c>
      <c r="F1555" s="2" t="s">
        <v>69</v>
      </c>
      <c r="G1555" s="2" t="s">
        <v>70</v>
      </c>
      <c r="H1555">
        <v>4112969987</v>
      </c>
      <c r="I1555">
        <v>1478151683</v>
      </c>
      <c r="J1555">
        <v>0</v>
      </c>
    </row>
    <row r="1556" spans="1:10" x14ac:dyDescent="0.25">
      <c r="A1556" s="1">
        <v>43897.75</v>
      </c>
      <c r="B1556" s="2" t="s">
        <v>2</v>
      </c>
      <c r="C1556">
        <v>15</v>
      </c>
      <c r="D1556" s="2" t="s">
        <v>21</v>
      </c>
      <c r="E1556">
        <v>61</v>
      </c>
      <c r="F1556" s="2" t="s">
        <v>71</v>
      </c>
      <c r="G1556" s="2" t="s">
        <v>72</v>
      </c>
      <c r="H1556">
        <v>4107465878</v>
      </c>
      <c r="I1556">
        <v>1433240464</v>
      </c>
      <c r="J1556">
        <v>0</v>
      </c>
    </row>
    <row r="1557" spans="1:10" x14ac:dyDescent="0.25">
      <c r="A1557" s="1">
        <v>43897.75</v>
      </c>
      <c r="B1557" s="2" t="s">
        <v>2</v>
      </c>
      <c r="C1557">
        <v>15</v>
      </c>
      <c r="D1557" s="2" t="s">
        <v>21</v>
      </c>
      <c r="E1557">
        <v>63</v>
      </c>
      <c r="F1557" s="2" t="s">
        <v>73</v>
      </c>
      <c r="G1557" s="2" t="s">
        <v>74</v>
      </c>
      <c r="H1557">
        <v>4083956555</v>
      </c>
      <c r="I1557">
        <v>1425084984</v>
      </c>
      <c r="J1557">
        <v>17</v>
      </c>
    </row>
    <row r="1558" spans="1:10" x14ac:dyDescent="0.25">
      <c r="A1558" s="1">
        <v>43897.75</v>
      </c>
      <c r="B1558" s="2" t="s">
        <v>2</v>
      </c>
      <c r="C1558">
        <v>15</v>
      </c>
      <c r="D1558" s="2" t="s">
        <v>21</v>
      </c>
      <c r="E1558">
        <v>65</v>
      </c>
      <c r="F1558" s="2" t="s">
        <v>75</v>
      </c>
      <c r="G1558" s="2" t="s">
        <v>76</v>
      </c>
      <c r="H1558">
        <v>4067821961</v>
      </c>
      <c r="I1558">
        <v>147594026</v>
      </c>
      <c r="J1558">
        <v>0</v>
      </c>
    </row>
    <row r="1559" spans="1:10" x14ac:dyDescent="0.25">
      <c r="A1559" s="1">
        <v>43897.75</v>
      </c>
      <c r="B1559" s="2" t="s">
        <v>2</v>
      </c>
      <c r="C1559">
        <v>15</v>
      </c>
      <c r="D1559" s="2" t="s">
        <v>21</v>
      </c>
      <c r="E1559">
        <v>983</v>
      </c>
      <c r="F1559" s="2" t="s">
        <v>49</v>
      </c>
      <c r="G1559" s="2" t="s">
        <v>50</v>
      </c>
      <c r="H1559">
        <v>0</v>
      </c>
      <c r="I1559">
        <v>0</v>
      </c>
      <c r="J1559">
        <v>44</v>
      </c>
    </row>
    <row r="1560" spans="1:10" x14ac:dyDescent="0.25">
      <c r="A1560" s="1">
        <v>43897.75</v>
      </c>
      <c r="B1560" s="2" t="s">
        <v>2</v>
      </c>
      <c r="C1560">
        <v>8</v>
      </c>
      <c r="D1560" s="2" t="s">
        <v>22</v>
      </c>
      <c r="E1560">
        <v>37</v>
      </c>
      <c r="F1560" s="2" t="s">
        <v>77</v>
      </c>
      <c r="G1560" s="2" t="s">
        <v>78</v>
      </c>
      <c r="H1560">
        <v>4449436681</v>
      </c>
      <c r="I1560">
        <v>113417208</v>
      </c>
      <c r="J1560">
        <v>49</v>
      </c>
    </row>
    <row r="1561" spans="1:10" x14ac:dyDescent="0.25">
      <c r="A1561" s="1">
        <v>43897.75</v>
      </c>
      <c r="B1561" s="2" t="s">
        <v>2</v>
      </c>
      <c r="C1561">
        <v>8</v>
      </c>
      <c r="D1561" s="2" t="s">
        <v>22</v>
      </c>
      <c r="E1561">
        <v>38</v>
      </c>
      <c r="F1561" s="2" t="s">
        <v>79</v>
      </c>
      <c r="G1561" s="2" t="s">
        <v>80</v>
      </c>
      <c r="H1561">
        <v>4483599085</v>
      </c>
      <c r="I1561">
        <v>1161868934</v>
      </c>
      <c r="J1561">
        <v>2</v>
      </c>
    </row>
    <row r="1562" spans="1:10" x14ac:dyDescent="0.25">
      <c r="A1562" s="1">
        <v>43897.75</v>
      </c>
      <c r="B1562" s="2" t="s">
        <v>2</v>
      </c>
      <c r="C1562">
        <v>8</v>
      </c>
      <c r="D1562" s="2" t="s">
        <v>22</v>
      </c>
      <c r="E1562">
        <v>40</v>
      </c>
      <c r="F1562" s="2" t="s">
        <v>81</v>
      </c>
      <c r="G1562" s="2" t="s">
        <v>82</v>
      </c>
      <c r="H1562">
        <v>4422268559</v>
      </c>
      <c r="I1562">
        <v>1204068608</v>
      </c>
      <c r="J1562">
        <v>7</v>
      </c>
    </row>
    <row r="1563" spans="1:10" x14ac:dyDescent="0.25">
      <c r="A1563" s="1">
        <v>43897.75</v>
      </c>
      <c r="B1563" s="2" t="s">
        <v>2</v>
      </c>
      <c r="C1563">
        <v>8</v>
      </c>
      <c r="D1563" s="2" t="s">
        <v>22</v>
      </c>
      <c r="E1563">
        <v>36</v>
      </c>
      <c r="F1563" s="2" t="s">
        <v>83</v>
      </c>
      <c r="G1563" s="2" t="s">
        <v>84</v>
      </c>
      <c r="H1563">
        <v>4464600009</v>
      </c>
      <c r="I1563">
        <v>1092615487</v>
      </c>
      <c r="J1563">
        <v>82</v>
      </c>
    </row>
    <row r="1564" spans="1:10" x14ac:dyDescent="0.25">
      <c r="A1564" s="1">
        <v>43897.75</v>
      </c>
      <c r="B1564" s="2" t="s">
        <v>2</v>
      </c>
      <c r="C1564">
        <v>8</v>
      </c>
      <c r="D1564" s="2" t="s">
        <v>22</v>
      </c>
      <c r="E1564">
        <v>34</v>
      </c>
      <c r="F1564" s="2" t="s">
        <v>85</v>
      </c>
      <c r="G1564" s="2" t="s">
        <v>86</v>
      </c>
      <c r="H1564">
        <v>4480107394</v>
      </c>
      <c r="I1564">
        <v>1032834985</v>
      </c>
      <c r="J1564">
        <v>229</v>
      </c>
    </row>
    <row r="1565" spans="1:10" x14ac:dyDescent="0.25">
      <c r="A1565" s="1">
        <v>43897.75</v>
      </c>
      <c r="B1565" s="2" t="s">
        <v>2</v>
      </c>
      <c r="C1565">
        <v>8</v>
      </c>
      <c r="D1565" s="2" t="s">
        <v>22</v>
      </c>
      <c r="E1565">
        <v>33</v>
      </c>
      <c r="F1565" s="2" t="s">
        <v>87</v>
      </c>
      <c r="G1565" s="2" t="s">
        <v>88</v>
      </c>
      <c r="H1565">
        <v>4505193462</v>
      </c>
      <c r="I1565">
        <v>9692632596</v>
      </c>
      <c r="J1565">
        <v>479</v>
      </c>
    </row>
    <row r="1566" spans="1:10" x14ac:dyDescent="0.25">
      <c r="A1566" s="1">
        <v>43897.75</v>
      </c>
      <c r="B1566" s="2" t="s">
        <v>2</v>
      </c>
      <c r="C1566">
        <v>8</v>
      </c>
      <c r="D1566" s="2" t="s">
        <v>22</v>
      </c>
      <c r="E1566">
        <v>39</v>
      </c>
      <c r="F1566" s="2" t="s">
        <v>89</v>
      </c>
      <c r="G1566" s="2" t="s">
        <v>90</v>
      </c>
      <c r="H1566">
        <v>4441722493</v>
      </c>
      <c r="I1566">
        <v>1219913936</v>
      </c>
      <c r="J1566">
        <v>10</v>
      </c>
    </row>
    <row r="1567" spans="1:10" x14ac:dyDescent="0.25">
      <c r="A1567" s="1">
        <v>43897.75</v>
      </c>
      <c r="B1567" s="2" t="s">
        <v>2</v>
      </c>
      <c r="C1567">
        <v>8</v>
      </c>
      <c r="D1567" s="2" t="s">
        <v>22</v>
      </c>
      <c r="E1567">
        <v>35</v>
      </c>
      <c r="F1567" s="2" t="s">
        <v>91</v>
      </c>
      <c r="G1567" s="2" t="s">
        <v>92</v>
      </c>
      <c r="H1567">
        <v>4469735289</v>
      </c>
      <c r="I1567">
        <v>1063007973</v>
      </c>
      <c r="J1567">
        <v>48</v>
      </c>
    </row>
    <row r="1568" spans="1:10" x14ac:dyDescent="0.25">
      <c r="A1568" s="1">
        <v>43897.75</v>
      </c>
      <c r="B1568" s="2" t="s">
        <v>2</v>
      </c>
      <c r="C1568">
        <v>8</v>
      </c>
      <c r="D1568" s="2" t="s">
        <v>22</v>
      </c>
      <c r="E1568">
        <v>99</v>
      </c>
      <c r="F1568" s="2" t="s">
        <v>93</v>
      </c>
      <c r="G1568" s="2" t="s">
        <v>94</v>
      </c>
      <c r="H1568">
        <v>4406090087</v>
      </c>
      <c r="I1568">
        <v>125656295</v>
      </c>
      <c r="J1568">
        <v>104</v>
      </c>
    </row>
    <row r="1569" spans="1:10" x14ac:dyDescent="0.25">
      <c r="A1569" s="1">
        <v>43897.75</v>
      </c>
      <c r="B1569" s="2" t="s">
        <v>2</v>
      </c>
      <c r="C1569">
        <v>8</v>
      </c>
      <c r="D1569" s="2" t="s">
        <v>22</v>
      </c>
      <c r="E1569">
        <v>984</v>
      </c>
      <c r="F1569" s="2" t="s">
        <v>49</v>
      </c>
      <c r="G1569" s="2" t="s">
        <v>50</v>
      </c>
      <c r="H1569">
        <v>0</v>
      </c>
      <c r="I1569">
        <v>0</v>
      </c>
      <c r="J1569">
        <v>0</v>
      </c>
    </row>
    <row r="1570" spans="1:10" x14ac:dyDescent="0.25">
      <c r="A1570" s="1">
        <v>43897.75</v>
      </c>
      <c r="B1570" s="2" t="s">
        <v>2</v>
      </c>
      <c r="C1570">
        <v>6</v>
      </c>
      <c r="D1570" s="2" t="s">
        <v>23</v>
      </c>
      <c r="E1570">
        <v>31</v>
      </c>
      <c r="F1570" s="2" t="s">
        <v>95</v>
      </c>
      <c r="G1570" s="2" t="s">
        <v>96</v>
      </c>
      <c r="H1570">
        <v>4594149817</v>
      </c>
      <c r="I1570">
        <v>1362212502</v>
      </c>
      <c r="J1570">
        <v>6</v>
      </c>
    </row>
    <row r="1571" spans="1:10" x14ac:dyDescent="0.25">
      <c r="A1571" s="1">
        <v>43897.75</v>
      </c>
      <c r="B1571" s="2" t="s">
        <v>2</v>
      </c>
      <c r="C1571">
        <v>6</v>
      </c>
      <c r="D1571" s="2" t="s">
        <v>23</v>
      </c>
      <c r="E1571">
        <v>93</v>
      </c>
      <c r="F1571" s="2" t="s">
        <v>97</v>
      </c>
      <c r="G1571" s="2" t="s">
        <v>98</v>
      </c>
      <c r="H1571">
        <v>4595443546</v>
      </c>
      <c r="I1571">
        <v>1266002909</v>
      </c>
      <c r="J1571">
        <v>2</v>
      </c>
    </row>
    <row r="1572" spans="1:10" x14ac:dyDescent="0.25">
      <c r="A1572" s="1">
        <v>43897.75</v>
      </c>
      <c r="B1572" s="2" t="s">
        <v>2</v>
      </c>
      <c r="C1572">
        <v>6</v>
      </c>
      <c r="D1572" s="2" t="s">
        <v>23</v>
      </c>
      <c r="E1572">
        <v>32</v>
      </c>
      <c r="F1572" s="2" t="s">
        <v>99</v>
      </c>
      <c r="G1572" s="2" t="s">
        <v>100</v>
      </c>
      <c r="H1572">
        <v>456494354</v>
      </c>
      <c r="I1572">
        <v>1376813649</v>
      </c>
      <c r="J1572">
        <v>11</v>
      </c>
    </row>
    <row r="1573" spans="1:10" x14ac:dyDescent="0.25">
      <c r="A1573" s="1">
        <v>43897.75</v>
      </c>
      <c r="B1573" s="2" t="s">
        <v>2</v>
      </c>
      <c r="C1573">
        <v>6</v>
      </c>
      <c r="D1573" s="2" t="s">
        <v>23</v>
      </c>
      <c r="E1573">
        <v>30</v>
      </c>
      <c r="F1573" s="2" t="s">
        <v>101</v>
      </c>
      <c r="G1573" s="2" t="s">
        <v>102</v>
      </c>
      <c r="H1573">
        <v>4606255516</v>
      </c>
      <c r="I1573">
        <v>132348383</v>
      </c>
      <c r="J1573">
        <v>23</v>
      </c>
    </row>
    <row r="1574" spans="1:10" x14ac:dyDescent="0.25">
      <c r="A1574" s="1">
        <v>43897.75</v>
      </c>
      <c r="B1574" s="2" t="s">
        <v>2</v>
      </c>
      <c r="C1574">
        <v>6</v>
      </c>
      <c r="D1574" s="2" t="s">
        <v>23</v>
      </c>
      <c r="E1574">
        <v>985</v>
      </c>
      <c r="F1574" s="2" t="s">
        <v>49</v>
      </c>
      <c r="G1574" s="2" t="s">
        <v>50</v>
      </c>
      <c r="H1574">
        <v>0</v>
      </c>
      <c r="I1574">
        <v>0</v>
      </c>
      <c r="J1574">
        <v>0</v>
      </c>
    </row>
    <row r="1575" spans="1:10" x14ac:dyDescent="0.25">
      <c r="A1575" s="1">
        <v>43897.75</v>
      </c>
      <c r="B1575" s="2" t="s">
        <v>2</v>
      </c>
      <c r="C1575">
        <v>12</v>
      </c>
      <c r="D1575" s="2" t="s">
        <v>24</v>
      </c>
      <c r="E1575">
        <v>60</v>
      </c>
      <c r="F1575" s="2" t="s">
        <v>103</v>
      </c>
      <c r="G1575" s="2" t="s">
        <v>104</v>
      </c>
      <c r="H1575">
        <v>4163964569</v>
      </c>
      <c r="I1575">
        <v>1335117161</v>
      </c>
      <c r="J1575">
        <v>1</v>
      </c>
    </row>
    <row r="1576" spans="1:10" x14ac:dyDescent="0.25">
      <c r="A1576" s="1">
        <v>43897.75</v>
      </c>
      <c r="B1576" s="2" t="s">
        <v>2</v>
      </c>
      <c r="C1576">
        <v>12</v>
      </c>
      <c r="D1576" s="2" t="s">
        <v>24</v>
      </c>
      <c r="E1576">
        <v>59</v>
      </c>
      <c r="F1576" s="2" t="s">
        <v>105</v>
      </c>
      <c r="G1576" s="2" t="s">
        <v>106</v>
      </c>
      <c r="H1576">
        <v>4146759465</v>
      </c>
      <c r="I1576">
        <v>1290368482</v>
      </c>
      <c r="J1576">
        <v>2</v>
      </c>
    </row>
    <row r="1577" spans="1:10" x14ac:dyDescent="0.25">
      <c r="A1577" s="1">
        <v>43897.75</v>
      </c>
      <c r="B1577" s="2" t="s">
        <v>2</v>
      </c>
      <c r="C1577">
        <v>12</v>
      </c>
      <c r="D1577" s="2" t="s">
        <v>24</v>
      </c>
      <c r="E1577">
        <v>57</v>
      </c>
      <c r="F1577" s="2" t="s">
        <v>107</v>
      </c>
      <c r="G1577" s="2" t="s">
        <v>108</v>
      </c>
      <c r="H1577">
        <v>4240488444</v>
      </c>
      <c r="I1577">
        <v>1286205939</v>
      </c>
      <c r="J1577">
        <v>0</v>
      </c>
    </row>
    <row r="1578" spans="1:10" x14ac:dyDescent="0.25">
      <c r="A1578" s="1">
        <v>43897.75</v>
      </c>
      <c r="B1578" s="2" t="s">
        <v>2</v>
      </c>
      <c r="C1578">
        <v>12</v>
      </c>
      <c r="D1578" s="2" t="s">
        <v>24</v>
      </c>
      <c r="E1578">
        <v>58</v>
      </c>
      <c r="F1578" s="2" t="s">
        <v>109</v>
      </c>
      <c r="G1578" s="2" t="s">
        <v>110</v>
      </c>
      <c r="H1578">
        <v>4189277044</v>
      </c>
      <c r="I1578">
        <v>1248366722</v>
      </c>
      <c r="J1578">
        <v>71</v>
      </c>
    </row>
    <row r="1579" spans="1:10" x14ac:dyDescent="0.25">
      <c r="A1579" s="1">
        <v>43897.75</v>
      </c>
      <c r="B1579" s="2" t="s">
        <v>2</v>
      </c>
      <c r="C1579">
        <v>12</v>
      </c>
      <c r="D1579" s="2" t="s">
        <v>24</v>
      </c>
      <c r="E1579">
        <v>56</v>
      </c>
      <c r="F1579" s="2" t="s">
        <v>111</v>
      </c>
      <c r="G1579" s="2" t="s">
        <v>112</v>
      </c>
      <c r="H1579">
        <v>424173828</v>
      </c>
      <c r="I1579">
        <v>1210473416</v>
      </c>
      <c r="J1579">
        <v>2</v>
      </c>
    </row>
    <row r="1580" spans="1:10" x14ac:dyDescent="0.25">
      <c r="A1580" s="1">
        <v>43897.75</v>
      </c>
      <c r="B1580" s="2" t="s">
        <v>2</v>
      </c>
      <c r="C1580">
        <v>12</v>
      </c>
      <c r="D1580" s="2" t="s">
        <v>24</v>
      </c>
      <c r="E1580">
        <v>986</v>
      </c>
      <c r="F1580" s="2" t="s">
        <v>49</v>
      </c>
      <c r="G1580" s="2" t="s">
        <v>50</v>
      </c>
      <c r="H1580">
        <v>0</v>
      </c>
      <c r="I1580">
        <v>0</v>
      </c>
      <c r="J1580">
        <v>0</v>
      </c>
    </row>
    <row r="1581" spans="1:10" x14ac:dyDescent="0.25">
      <c r="A1581" s="1">
        <v>43897.75</v>
      </c>
      <c r="B1581" s="2" t="s">
        <v>2</v>
      </c>
      <c r="C1581">
        <v>7</v>
      </c>
      <c r="D1581" s="2" t="s">
        <v>25</v>
      </c>
      <c r="E1581">
        <v>10</v>
      </c>
      <c r="F1581" s="2" t="s">
        <v>113</v>
      </c>
      <c r="G1581" s="2" t="s">
        <v>114</v>
      </c>
      <c r="H1581">
        <v>4441149314</v>
      </c>
      <c r="I1581">
        <v>89326992</v>
      </c>
      <c r="J1581">
        <v>15</v>
      </c>
    </row>
    <row r="1582" spans="1:10" x14ac:dyDescent="0.25">
      <c r="A1582" s="1">
        <v>43897.75</v>
      </c>
      <c r="B1582" s="2" t="s">
        <v>2</v>
      </c>
      <c r="C1582">
        <v>7</v>
      </c>
      <c r="D1582" s="2" t="s">
        <v>25</v>
      </c>
      <c r="E1582">
        <v>8</v>
      </c>
      <c r="F1582" s="2" t="s">
        <v>115</v>
      </c>
      <c r="G1582" s="2" t="s">
        <v>116</v>
      </c>
      <c r="H1582">
        <v>4388570648</v>
      </c>
      <c r="I1582">
        <v>8027850298</v>
      </c>
      <c r="J1582">
        <v>7</v>
      </c>
    </row>
    <row r="1583" spans="1:10" x14ac:dyDescent="0.25">
      <c r="A1583" s="1">
        <v>43897.75</v>
      </c>
      <c r="B1583" s="2" t="s">
        <v>2</v>
      </c>
      <c r="C1583">
        <v>7</v>
      </c>
      <c r="D1583" s="2" t="s">
        <v>25</v>
      </c>
      <c r="E1583">
        <v>11</v>
      </c>
      <c r="F1583" s="2" t="s">
        <v>117</v>
      </c>
      <c r="G1583" s="2" t="s">
        <v>118</v>
      </c>
      <c r="H1583">
        <v>4410704991</v>
      </c>
      <c r="I1583">
        <v>98281897</v>
      </c>
      <c r="J1583">
        <v>5</v>
      </c>
    </row>
    <row r="1584" spans="1:10" x14ac:dyDescent="0.25">
      <c r="A1584" s="1">
        <v>43897.75</v>
      </c>
      <c r="B1584" s="2" t="s">
        <v>2</v>
      </c>
      <c r="C1584">
        <v>7</v>
      </c>
      <c r="D1584" s="2" t="s">
        <v>25</v>
      </c>
      <c r="E1584">
        <v>9</v>
      </c>
      <c r="F1584" s="2" t="s">
        <v>119</v>
      </c>
      <c r="G1584" s="2" t="s">
        <v>120</v>
      </c>
      <c r="H1584">
        <v>4430750461</v>
      </c>
      <c r="I1584">
        <v>8481108654</v>
      </c>
      <c r="J1584">
        <v>19</v>
      </c>
    </row>
    <row r="1585" spans="1:10" x14ac:dyDescent="0.25">
      <c r="A1585" s="1">
        <v>43897.75</v>
      </c>
      <c r="B1585" s="2" t="s">
        <v>2</v>
      </c>
      <c r="C1585">
        <v>7</v>
      </c>
      <c r="D1585" s="2" t="s">
        <v>25</v>
      </c>
      <c r="E1585">
        <v>987</v>
      </c>
      <c r="F1585" s="2" t="s">
        <v>49</v>
      </c>
      <c r="G1585" s="2" t="s">
        <v>50</v>
      </c>
      <c r="H1585">
        <v>0</v>
      </c>
      <c r="I1585">
        <v>0</v>
      </c>
      <c r="J1585">
        <v>5</v>
      </c>
    </row>
    <row r="1586" spans="1:10" x14ac:dyDescent="0.25">
      <c r="A1586" s="1">
        <v>43897.75</v>
      </c>
      <c r="B1586" s="2" t="s">
        <v>2</v>
      </c>
      <c r="C1586">
        <v>3</v>
      </c>
      <c r="D1586" s="2" t="s">
        <v>26</v>
      </c>
      <c r="E1586">
        <v>16</v>
      </c>
      <c r="F1586" s="2" t="s">
        <v>121</v>
      </c>
      <c r="G1586" s="2" t="s">
        <v>122</v>
      </c>
      <c r="H1586">
        <v>4569441368</v>
      </c>
      <c r="I1586">
        <v>9668424528</v>
      </c>
      <c r="J1586">
        <v>761</v>
      </c>
    </row>
    <row r="1587" spans="1:10" x14ac:dyDescent="0.25">
      <c r="A1587" s="1">
        <v>43897.75</v>
      </c>
      <c r="B1587" s="2" t="s">
        <v>2</v>
      </c>
      <c r="C1587">
        <v>3</v>
      </c>
      <c r="D1587" s="2" t="s">
        <v>26</v>
      </c>
      <c r="E1587">
        <v>17</v>
      </c>
      <c r="F1587" s="2" t="s">
        <v>123</v>
      </c>
      <c r="G1587" s="2" t="s">
        <v>124</v>
      </c>
      <c r="H1587">
        <v>4553993052</v>
      </c>
      <c r="I1587">
        <v>1021910323</v>
      </c>
      <c r="J1587">
        <v>413</v>
      </c>
    </row>
    <row r="1588" spans="1:10" x14ac:dyDescent="0.25">
      <c r="A1588" s="1">
        <v>43897.75</v>
      </c>
      <c r="B1588" s="2" t="s">
        <v>2</v>
      </c>
      <c r="C1588">
        <v>3</v>
      </c>
      <c r="D1588" s="2" t="s">
        <v>26</v>
      </c>
      <c r="E1588">
        <v>13</v>
      </c>
      <c r="F1588" s="2" t="s">
        <v>125</v>
      </c>
      <c r="G1588" s="2" t="s">
        <v>126</v>
      </c>
      <c r="H1588">
        <v>458099912</v>
      </c>
      <c r="I1588">
        <v>9085159546</v>
      </c>
      <c r="J1588">
        <v>23</v>
      </c>
    </row>
    <row r="1589" spans="1:10" x14ac:dyDescent="0.25">
      <c r="A1589" s="1">
        <v>43897.75</v>
      </c>
      <c r="B1589" s="2" t="s">
        <v>2</v>
      </c>
      <c r="C1589">
        <v>3</v>
      </c>
      <c r="D1589" s="2" t="s">
        <v>26</v>
      </c>
      <c r="E1589">
        <v>19</v>
      </c>
      <c r="F1589" s="2" t="s">
        <v>127</v>
      </c>
      <c r="G1589" s="2" t="s">
        <v>128</v>
      </c>
      <c r="H1589">
        <v>4513336675</v>
      </c>
      <c r="I1589">
        <v>1002420865</v>
      </c>
      <c r="J1589">
        <v>562</v>
      </c>
    </row>
    <row r="1590" spans="1:10" x14ac:dyDescent="0.25">
      <c r="A1590" s="1">
        <v>43897.75</v>
      </c>
      <c r="B1590" s="2" t="s">
        <v>2</v>
      </c>
      <c r="C1590">
        <v>3</v>
      </c>
      <c r="D1590" s="2" t="s">
        <v>26</v>
      </c>
      <c r="E1590">
        <v>97</v>
      </c>
      <c r="F1590" s="2" t="s">
        <v>129</v>
      </c>
      <c r="G1590" s="2" t="s">
        <v>130</v>
      </c>
      <c r="H1590">
        <v>4585575781</v>
      </c>
      <c r="I1590">
        <v>9393392246</v>
      </c>
      <c r="J1590">
        <v>35</v>
      </c>
    </row>
    <row r="1591" spans="1:10" x14ac:dyDescent="0.25">
      <c r="A1591" s="1">
        <v>43897.75</v>
      </c>
      <c r="B1591" s="2" t="s">
        <v>2</v>
      </c>
      <c r="C1591">
        <v>3</v>
      </c>
      <c r="D1591" s="2" t="s">
        <v>26</v>
      </c>
      <c r="E1591">
        <v>98</v>
      </c>
      <c r="F1591" s="2" t="s">
        <v>131</v>
      </c>
      <c r="G1591" s="2" t="s">
        <v>132</v>
      </c>
      <c r="H1591">
        <v>4531440693</v>
      </c>
      <c r="I1591">
        <v>9503720769</v>
      </c>
      <c r="J1591">
        <v>811</v>
      </c>
    </row>
    <row r="1592" spans="1:10" x14ac:dyDescent="0.25">
      <c r="A1592" s="1">
        <v>43897.75</v>
      </c>
      <c r="B1592" s="2" t="s">
        <v>2</v>
      </c>
      <c r="C1592">
        <v>3</v>
      </c>
      <c r="D1592" s="2" t="s">
        <v>26</v>
      </c>
      <c r="E1592">
        <v>20</v>
      </c>
      <c r="F1592" s="2" t="s">
        <v>133</v>
      </c>
      <c r="G1592" s="2" t="s">
        <v>134</v>
      </c>
      <c r="H1592">
        <v>4515726772</v>
      </c>
      <c r="I1592">
        <v>1079277363</v>
      </c>
      <c r="J1592">
        <v>46</v>
      </c>
    </row>
    <row r="1593" spans="1:10" x14ac:dyDescent="0.25">
      <c r="A1593" s="1">
        <v>43897.75</v>
      </c>
      <c r="B1593" s="2" t="s">
        <v>2</v>
      </c>
      <c r="C1593">
        <v>3</v>
      </c>
      <c r="D1593" s="2" t="s">
        <v>26</v>
      </c>
      <c r="E1593">
        <v>15</v>
      </c>
      <c r="F1593" s="2" t="s">
        <v>135</v>
      </c>
      <c r="G1593" s="2" t="s">
        <v>136</v>
      </c>
      <c r="H1593">
        <v>4546679409</v>
      </c>
      <c r="I1593">
        <v>9190347404</v>
      </c>
      <c r="J1593">
        <v>361</v>
      </c>
    </row>
    <row r="1594" spans="1:10" x14ac:dyDescent="0.25">
      <c r="A1594" s="1">
        <v>43897.75</v>
      </c>
      <c r="B1594" s="2" t="s">
        <v>2</v>
      </c>
      <c r="C1594">
        <v>3</v>
      </c>
      <c r="D1594" s="2" t="s">
        <v>26</v>
      </c>
      <c r="E1594">
        <v>108</v>
      </c>
      <c r="F1594" s="2" t="s">
        <v>137</v>
      </c>
      <c r="G1594" s="2" t="s">
        <v>138</v>
      </c>
      <c r="H1594">
        <v>4558439043</v>
      </c>
      <c r="I1594">
        <v>9273582472</v>
      </c>
      <c r="J1594">
        <v>61</v>
      </c>
    </row>
    <row r="1595" spans="1:10" x14ac:dyDescent="0.25">
      <c r="A1595" s="1">
        <v>43897.75</v>
      </c>
      <c r="B1595" s="2" t="s">
        <v>2</v>
      </c>
      <c r="C1595">
        <v>3</v>
      </c>
      <c r="D1595" s="2" t="s">
        <v>26</v>
      </c>
      <c r="E1595">
        <v>18</v>
      </c>
      <c r="F1595" s="2" t="s">
        <v>139</v>
      </c>
      <c r="G1595" s="2" t="s">
        <v>140</v>
      </c>
      <c r="H1595">
        <v>4518509264</v>
      </c>
      <c r="I1595">
        <v>9160157191</v>
      </c>
      <c r="J1595">
        <v>221</v>
      </c>
    </row>
    <row r="1596" spans="1:10" x14ac:dyDescent="0.25">
      <c r="A1596" s="1">
        <v>43897.75</v>
      </c>
      <c r="B1596" s="2" t="s">
        <v>2</v>
      </c>
      <c r="C1596">
        <v>3</v>
      </c>
      <c r="D1596" s="2" t="s">
        <v>26</v>
      </c>
      <c r="E1596">
        <v>14</v>
      </c>
      <c r="F1596" s="2" t="s">
        <v>141</v>
      </c>
      <c r="G1596" s="2" t="s">
        <v>142</v>
      </c>
      <c r="H1596">
        <v>4617099261</v>
      </c>
      <c r="I1596">
        <v>987147489</v>
      </c>
      <c r="J1596">
        <v>6</v>
      </c>
    </row>
    <row r="1597" spans="1:10" x14ac:dyDescent="0.25">
      <c r="A1597" s="1">
        <v>43897.75</v>
      </c>
      <c r="B1597" s="2" t="s">
        <v>2</v>
      </c>
      <c r="C1597">
        <v>3</v>
      </c>
      <c r="D1597" s="2" t="s">
        <v>26</v>
      </c>
      <c r="E1597">
        <v>12</v>
      </c>
      <c r="F1597" s="2" t="s">
        <v>143</v>
      </c>
      <c r="G1597" s="2" t="s">
        <v>144</v>
      </c>
      <c r="H1597">
        <v>4581701677</v>
      </c>
      <c r="I1597">
        <v>8822868344</v>
      </c>
      <c r="J1597">
        <v>27</v>
      </c>
    </row>
    <row r="1598" spans="1:10" x14ac:dyDescent="0.25">
      <c r="A1598" s="1">
        <v>43897.75</v>
      </c>
      <c r="B1598" s="2" t="s">
        <v>2</v>
      </c>
      <c r="C1598">
        <v>3</v>
      </c>
      <c r="D1598" s="2" t="s">
        <v>26</v>
      </c>
      <c r="E1598">
        <v>988</v>
      </c>
      <c r="F1598" s="2" t="s">
        <v>49</v>
      </c>
      <c r="G1598" s="2" t="s">
        <v>50</v>
      </c>
      <c r="H1598">
        <v>0</v>
      </c>
      <c r="I1598">
        <v>0</v>
      </c>
      <c r="J1598">
        <v>93</v>
      </c>
    </row>
    <row r="1599" spans="1:10" x14ac:dyDescent="0.25">
      <c r="A1599" s="1">
        <v>43897.75</v>
      </c>
      <c r="B1599" s="2" t="s">
        <v>2</v>
      </c>
      <c r="C1599">
        <v>11</v>
      </c>
      <c r="D1599" s="2" t="s">
        <v>27</v>
      </c>
      <c r="E1599">
        <v>42</v>
      </c>
      <c r="F1599" s="2" t="s">
        <v>145</v>
      </c>
      <c r="G1599" s="2" t="s">
        <v>146</v>
      </c>
      <c r="H1599">
        <v>4361675973</v>
      </c>
      <c r="I1599">
        <v>135188753</v>
      </c>
      <c r="J1599">
        <v>38</v>
      </c>
    </row>
    <row r="1600" spans="1:10" x14ac:dyDescent="0.25">
      <c r="A1600" s="1">
        <v>43897.75</v>
      </c>
      <c r="B1600" s="2" t="s">
        <v>2</v>
      </c>
      <c r="C1600">
        <v>11</v>
      </c>
      <c r="D1600" s="2" t="s">
        <v>27</v>
      </c>
      <c r="E1600">
        <v>44</v>
      </c>
      <c r="F1600" s="2" t="s">
        <v>147</v>
      </c>
      <c r="G1600" s="2" t="s">
        <v>148</v>
      </c>
      <c r="H1600">
        <v>4285322304</v>
      </c>
      <c r="I1600">
        <v>1357691127</v>
      </c>
      <c r="J1600">
        <v>0</v>
      </c>
    </row>
    <row r="1601" spans="1:10" x14ac:dyDescent="0.25">
      <c r="A1601" s="1">
        <v>43897.75</v>
      </c>
      <c r="B1601" s="2" t="s">
        <v>2</v>
      </c>
      <c r="C1601">
        <v>11</v>
      </c>
      <c r="D1601" s="2" t="s">
        <v>27</v>
      </c>
      <c r="E1601">
        <v>109</v>
      </c>
      <c r="F1601" s="2" t="s">
        <v>149</v>
      </c>
      <c r="G1601" s="2" t="s">
        <v>150</v>
      </c>
      <c r="H1601">
        <v>4316058534</v>
      </c>
      <c r="I1601">
        <v>1371839535</v>
      </c>
      <c r="J1601">
        <v>3</v>
      </c>
    </row>
    <row r="1602" spans="1:10" x14ac:dyDescent="0.25">
      <c r="A1602" s="1">
        <v>43897.75</v>
      </c>
      <c r="B1602" s="2" t="s">
        <v>2</v>
      </c>
      <c r="C1602">
        <v>11</v>
      </c>
      <c r="D1602" s="2" t="s">
        <v>27</v>
      </c>
      <c r="E1602">
        <v>43</v>
      </c>
      <c r="F1602" s="2" t="s">
        <v>151</v>
      </c>
      <c r="G1602" s="2" t="s">
        <v>152</v>
      </c>
      <c r="H1602">
        <v>4330023926</v>
      </c>
      <c r="I1602">
        <v>1345307182</v>
      </c>
      <c r="J1602">
        <v>7</v>
      </c>
    </row>
    <row r="1603" spans="1:10" x14ac:dyDescent="0.25">
      <c r="A1603" s="1">
        <v>43897.75</v>
      </c>
      <c r="B1603" s="2" t="s">
        <v>2</v>
      </c>
      <c r="C1603">
        <v>11</v>
      </c>
      <c r="D1603" s="2" t="s">
        <v>27</v>
      </c>
      <c r="E1603">
        <v>41</v>
      </c>
      <c r="F1603" s="2" t="s">
        <v>153</v>
      </c>
      <c r="G1603" s="2" t="s">
        <v>154</v>
      </c>
      <c r="H1603">
        <v>4391014021</v>
      </c>
      <c r="I1603">
        <v>1291345989</v>
      </c>
      <c r="J1603">
        <v>159</v>
      </c>
    </row>
    <row r="1604" spans="1:10" x14ac:dyDescent="0.25">
      <c r="A1604" s="1">
        <v>43897.75</v>
      </c>
      <c r="B1604" s="2" t="s">
        <v>2</v>
      </c>
      <c r="C1604">
        <v>11</v>
      </c>
      <c r="D1604" s="2" t="s">
        <v>27</v>
      </c>
      <c r="E1604">
        <v>989</v>
      </c>
      <c r="F1604" s="2" t="s">
        <v>49</v>
      </c>
      <c r="G1604" s="2" t="s">
        <v>50</v>
      </c>
      <c r="H1604">
        <v>0</v>
      </c>
      <c r="I1604">
        <v>0</v>
      </c>
      <c r="J1604">
        <v>0</v>
      </c>
    </row>
    <row r="1605" spans="1:10" x14ac:dyDescent="0.25">
      <c r="A1605" s="1">
        <v>43897.75</v>
      </c>
      <c r="B1605" s="2" t="s">
        <v>2</v>
      </c>
      <c r="C1605">
        <v>14</v>
      </c>
      <c r="D1605" s="2" t="s">
        <v>28</v>
      </c>
      <c r="E1605">
        <v>70</v>
      </c>
      <c r="F1605" s="2" t="s">
        <v>155</v>
      </c>
      <c r="G1605" s="2" t="s">
        <v>156</v>
      </c>
      <c r="H1605">
        <v>4155774754</v>
      </c>
      <c r="I1605">
        <v>1465916051</v>
      </c>
      <c r="J1605">
        <v>14</v>
      </c>
    </row>
    <row r="1606" spans="1:10" x14ac:dyDescent="0.25">
      <c r="A1606" s="1">
        <v>43897.75</v>
      </c>
      <c r="B1606" s="2" t="s">
        <v>2</v>
      </c>
      <c r="C1606">
        <v>14</v>
      </c>
      <c r="D1606" s="2" t="s">
        <v>28</v>
      </c>
      <c r="E1606">
        <v>94</v>
      </c>
      <c r="F1606" s="2" t="s">
        <v>157</v>
      </c>
      <c r="G1606" s="2" t="s">
        <v>158</v>
      </c>
      <c r="H1606">
        <v>4158800826</v>
      </c>
      <c r="I1606">
        <v>1422575407</v>
      </c>
      <c r="J1606">
        <v>0</v>
      </c>
    </row>
    <row r="1607" spans="1:10" x14ac:dyDescent="0.25">
      <c r="A1607" s="1">
        <v>43897.75</v>
      </c>
      <c r="B1607" s="2" t="s">
        <v>2</v>
      </c>
      <c r="C1607">
        <v>14</v>
      </c>
      <c r="D1607" s="2" t="s">
        <v>28</v>
      </c>
      <c r="E1607">
        <v>990</v>
      </c>
      <c r="F1607" s="2" t="s">
        <v>49</v>
      </c>
      <c r="G1607" s="2" t="s">
        <v>50</v>
      </c>
      <c r="H1607">
        <v>0</v>
      </c>
      <c r="I1607">
        <v>0</v>
      </c>
      <c r="J1607">
        <v>0</v>
      </c>
    </row>
    <row r="1608" spans="1:10" x14ac:dyDescent="0.25">
      <c r="A1608" s="1">
        <v>43897.75</v>
      </c>
      <c r="B1608" s="2" t="s">
        <v>2</v>
      </c>
      <c r="C1608">
        <v>1</v>
      </c>
      <c r="D1608" s="2" t="s">
        <v>29</v>
      </c>
      <c r="E1608">
        <v>6</v>
      </c>
      <c r="F1608" s="2" t="s">
        <v>159</v>
      </c>
      <c r="G1608" s="2" t="s">
        <v>160</v>
      </c>
      <c r="H1608">
        <v>4491297351</v>
      </c>
      <c r="I1608">
        <v>8615401155</v>
      </c>
      <c r="J1608">
        <v>40</v>
      </c>
    </row>
    <row r="1609" spans="1:10" x14ac:dyDescent="0.25">
      <c r="A1609" s="1">
        <v>43897.75</v>
      </c>
      <c r="B1609" s="2" t="s">
        <v>2</v>
      </c>
      <c r="C1609">
        <v>1</v>
      </c>
      <c r="D1609" s="2" t="s">
        <v>29</v>
      </c>
      <c r="E1609">
        <v>5</v>
      </c>
      <c r="F1609" s="2" t="s">
        <v>161</v>
      </c>
      <c r="G1609" s="2" t="s">
        <v>162</v>
      </c>
      <c r="H1609">
        <v>4489912921</v>
      </c>
      <c r="I1609">
        <v>8204142547</v>
      </c>
      <c r="J1609">
        <v>50</v>
      </c>
    </row>
    <row r="1610" spans="1:10" x14ac:dyDescent="0.25">
      <c r="A1610" s="1">
        <v>43897.75</v>
      </c>
      <c r="B1610" s="2" t="s">
        <v>2</v>
      </c>
      <c r="C1610">
        <v>1</v>
      </c>
      <c r="D1610" s="2" t="s">
        <v>29</v>
      </c>
      <c r="E1610">
        <v>96</v>
      </c>
      <c r="F1610" s="2" t="s">
        <v>163</v>
      </c>
      <c r="G1610" s="2" t="s">
        <v>164</v>
      </c>
      <c r="H1610">
        <v>455665112</v>
      </c>
      <c r="I1610">
        <v>8054082167</v>
      </c>
      <c r="J1610">
        <v>6</v>
      </c>
    </row>
    <row r="1611" spans="1:10" x14ac:dyDescent="0.25">
      <c r="A1611" s="1">
        <v>43897.75</v>
      </c>
      <c r="B1611" s="2" t="s">
        <v>2</v>
      </c>
      <c r="C1611">
        <v>1</v>
      </c>
      <c r="D1611" s="2" t="s">
        <v>29</v>
      </c>
      <c r="E1611">
        <v>4</v>
      </c>
      <c r="F1611" s="2" t="s">
        <v>165</v>
      </c>
      <c r="G1611" s="2" t="s">
        <v>166</v>
      </c>
      <c r="H1611">
        <v>4439329625</v>
      </c>
      <c r="I1611">
        <v>7551171632</v>
      </c>
      <c r="J1611">
        <v>1</v>
      </c>
    </row>
    <row r="1612" spans="1:10" x14ac:dyDescent="0.25">
      <c r="A1612" s="1">
        <v>43897.75</v>
      </c>
      <c r="B1612" s="2" t="s">
        <v>2</v>
      </c>
      <c r="C1612">
        <v>1</v>
      </c>
      <c r="D1612" s="2" t="s">
        <v>29</v>
      </c>
      <c r="E1612">
        <v>3</v>
      </c>
      <c r="F1612" s="2" t="s">
        <v>167</v>
      </c>
      <c r="G1612" s="2" t="s">
        <v>168</v>
      </c>
      <c r="H1612">
        <v>4544588506</v>
      </c>
      <c r="I1612">
        <v>8621915884</v>
      </c>
      <c r="J1612">
        <v>5</v>
      </c>
    </row>
    <row r="1613" spans="1:10" x14ac:dyDescent="0.25">
      <c r="A1613" s="1">
        <v>43897.75</v>
      </c>
      <c r="B1613" s="2" t="s">
        <v>2</v>
      </c>
      <c r="C1613">
        <v>1</v>
      </c>
      <c r="D1613" s="2" t="s">
        <v>29</v>
      </c>
      <c r="E1613">
        <v>1</v>
      </c>
      <c r="F1613" s="2" t="s">
        <v>169</v>
      </c>
      <c r="G1613" s="2" t="s">
        <v>170</v>
      </c>
      <c r="H1613">
        <v>450732745</v>
      </c>
      <c r="I1613">
        <v>7680687483</v>
      </c>
      <c r="J1613">
        <v>55</v>
      </c>
    </row>
    <row r="1614" spans="1:10" x14ac:dyDescent="0.25">
      <c r="A1614" s="1">
        <v>43897.75</v>
      </c>
      <c r="B1614" s="2" t="s">
        <v>2</v>
      </c>
      <c r="C1614">
        <v>1</v>
      </c>
      <c r="D1614" s="2" t="s">
        <v>29</v>
      </c>
      <c r="E1614">
        <v>103</v>
      </c>
      <c r="F1614" s="2" t="s">
        <v>171</v>
      </c>
      <c r="G1614" s="2" t="s">
        <v>172</v>
      </c>
      <c r="H1614">
        <v>459214455</v>
      </c>
      <c r="I1614">
        <v>8551078753</v>
      </c>
      <c r="J1614">
        <v>10</v>
      </c>
    </row>
    <row r="1615" spans="1:10" x14ac:dyDescent="0.25">
      <c r="A1615" s="1">
        <v>43897.75</v>
      </c>
      <c r="B1615" s="2" t="s">
        <v>2</v>
      </c>
      <c r="C1615">
        <v>1</v>
      </c>
      <c r="D1615" s="2" t="s">
        <v>29</v>
      </c>
      <c r="E1615">
        <v>2</v>
      </c>
      <c r="F1615" s="2" t="s">
        <v>173</v>
      </c>
      <c r="G1615" s="2" t="s">
        <v>174</v>
      </c>
      <c r="H1615">
        <v>4532398135</v>
      </c>
      <c r="I1615">
        <v>8423234312</v>
      </c>
      <c r="J1615">
        <v>10</v>
      </c>
    </row>
    <row r="1616" spans="1:10" x14ac:dyDescent="0.25">
      <c r="A1616" s="1">
        <v>43897.75</v>
      </c>
      <c r="B1616" s="2" t="s">
        <v>2</v>
      </c>
      <c r="C1616">
        <v>1</v>
      </c>
      <c r="D1616" s="2" t="s">
        <v>29</v>
      </c>
      <c r="E1616">
        <v>991</v>
      </c>
      <c r="F1616" s="2" t="s">
        <v>49</v>
      </c>
      <c r="G1616" s="2" t="s">
        <v>50</v>
      </c>
      <c r="H1616">
        <v>0</v>
      </c>
      <c r="I1616">
        <v>0</v>
      </c>
      <c r="J1616">
        <v>30</v>
      </c>
    </row>
    <row r="1617" spans="1:10" x14ac:dyDescent="0.25">
      <c r="A1617" s="1">
        <v>43897.75</v>
      </c>
      <c r="B1617" s="2" t="s">
        <v>2</v>
      </c>
      <c r="C1617">
        <v>16</v>
      </c>
      <c r="D1617" s="2" t="s">
        <v>30</v>
      </c>
      <c r="E1617">
        <v>72</v>
      </c>
      <c r="F1617" s="2" t="s">
        <v>175</v>
      </c>
      <c r="G1617" s="2" t="s">
        <v>176</v>
      </c>
      <c r="H1617">
        <v>4112559576</v>
      </c>
      <c r="I1617">
        <v>1686736689</v>
      </c>
      <c r="J1617">
        <v>5</v>
      </c>
    </row>
    <row r="1618" spans="1:10" x14ac:dyDescent="0.25">
      <c r="A1618" s="1">
        <v>43897.75</v>
      </c>
      <c r="B1618" s="2" t="s">
        <v>2</v>
      </c>
      <c r="C1618">
        <v>16</v>
      </c>
      <c r="D1618" s="2" t="s">
        <v>30</v>
      </c>
      <c r="E1618">
        <v>110</v>
      </c>
      <c r="F1618" s="2" t="s">
        <v>177</v>
      </c>
      <c r="G1618" s="2" t="s">
        <v>178</v>
      </c>
      <c r="H1618">
        <v>4122705039</v>
      </c>
      <c r="I1618">
        <v>1629520432</v>
      </c>
      <c r="J1618">
        <v>2</v>
      </c>
    </row>
    <row r="1619" spans="1:10" x14ac:dyDescent="0.25">
      <c r="A1619" s="1">
        <v>43897.75</v>
      </c>
      <c r="B1619" s="2" t="s">
        <v>2</v>
      </c>
      <c r="C1619">
        <v>16</v>
      </c>
      <c r="D1619" s="2" t="s">
        <v>30</v>
      </c>
      <c r="E1619">
        <v>74</v>
      </c>
      <c r="F1619" s="2" t="s">
        <v>179</v>
      </c>
      <c r="G1619" s="2" t="s">
        <v>180</v>
      </c>
      <c r="H1619">
        <v>4063848545</v>
      </c>
      <c r="I1619">
        <v>1794601575</v>
      </c>
      <c r="J1619">
        <v>3</v>
      </c>
    </row>
    <row r="1620" spans="1:10" x14ac:dyDescent="0.25">
      <c r="A1620" s="1">
        <v>43897.75</v>
      </c>
      <c r="B1620" s="2" t="s">
        <v>2</v>
      </c>
      <c r="C1620">
        <v>16</v>
      </c>
      <c r="D1620" s="2" t="s">
        <v>30</v>
      </c>
      <c r="E1620">
        <v>71</v>
      </c>
      <c r="F1620" s="2" t="s">
        <v>181</v>
      </c>
      <c r="G1620" s="2" t="s">
        <v>182</v>
      </c>
      <c r="H1620">
        <v>4146226865</v>
      </c>
      <c r="I1620">
        <v>1554305094</v>
      </c>
      <c r="J1620">
        <v>9</v>
      </c>
    </row>
    <row r="1621" spans="1:10" x14ac:dyDescent="0.25">
      <c r="A1621" s="1">
        <v>43897.75</v>
      </c>
      <c r="B1621" s="2" t="s">
        <v>2</v>
      </c>
      <c r="C1621">
        <v>16</v>
      </c>
      <c r="D1621" s="2" t="s">
        <v>30</v>
      </c>
      <c r="E1621">
        <v>75</v>
      </c>
      <c r="F1621" s="2" t="s">
        <v>183</v>
      </c>
      <c r="G1621" s="2" t="s">
        <v>184</v>
      </c>
      <c r="H1621">
        <v>4035354285</v>
      </c>
      <c r="I1621">
        <v>181718973</v>
      </c>
      <c r="J1621">
        <v>4</v>
      </c>
    </row>
    <row r="1622" spans="1:10" x14ac:dyDescent="0.25">
      <c r="A1622" s="1">
        <v>43897.75</v>
      </c>
      <c r="B1622" s="2" t="s">
        <v>2</v>
      </c>
      <c r="C1622">
        <v>16</v>
      </c>
      <c r="D1622" s="2" t="s">
        <v>30</v>
      </c>
      <c r="E1622">
        <v>73</v>
      </c>
      <c r="F1622" s="2" t="s">
        <v>185</v>
      </c>
      <c r="G1622" s="2" t="s">
        <v>186</v>
      </c>
      <c r="H1622">
        <v>4047354739</v>
      </c>
      <c r="I1622">
        <v>1723237181</v>
      </c>
      <c r="J1622">
        <v>3</v>
      </c>
    </row>
    <row r="1623" spans="1:10" x14ac:dyDescent="0.25">
      <c r="A1623" s="1">
        <v>43897.75</v>
      </c>
      <c r="B1623" s="2" t="s">
        <v>2</v>
      </c>
      <c r="C1623">
        <v>16</v>
      </c>
      <c r="D1623" s="2" t="s">
        <v>30</v>
      </c>
      <c r="E1623">
        <v>992</v>
      </c>
      <c r="F1623" s="2" t="s">
        <v>49</v>
      </c>
      <c r="G1623" s="2" t="s">
        <v>50</v>
      </c>
      <c r="H1623">
        <v>0</v>
      </c>
      <c r="I1623">
        <v>0</v>
      </c>
      <c r="J1623">
        <v>0</v>
      </c>
    </row>
    <row r="1624" spans="1:10" x14ac:dyDescent="0.25">
      <c r="A1624" s="1">
        <v>43897.75</v>
      </c>
      <c r="B1624" s="2" t="s">
        <v>2</v>
      </c>
      <c r="C1624">
        <v>20</v>
      </c>
      <c r="D1624" s="2" t="s">
        <v>31</v>
      </c>
      <c r="E1624">
        <v>92</v>
      </c>
      <c r="F1624" s="2" t="s">
        <v>187</v>
      </c>
      <c r="G1624" s="2" t="s">
        <v>188</v>
      </c>
      <c r="H1624">
        <v>3921531192</v>
      </c>
      <c r="I1624">
        <v>9110616306</v>
      </c>
      <c r="J1624">
        <v>3</v>
      </c>
    </row>
    <row r="1625" spans="1:10" x14ac:dyDescent="0.25">
      <c r="A1625" s="1">
        <v>43897.75</v>
      </c>
      <c r="B1625" s="2" t="s">
        <v>2</v>
      </c>
      <c r="C1625">
        <v>20</v>
      </c>
      <c r="D1625" s="2" t="s">
        <v>31</v>
      </c>
      <c r="E1625">
        <v>91</v>
      </c>
      <c r="F1625" s="2" t="s">
        <v>189</v>
      </c>
      <c r="G1625" s="2" t="s">
        <v>190</v>
      </c>
      <c r="H1625">
        <v>4032318834</v>
      </c>
      <c r="I1625">
        <v>9330296393</v>
      </c>
      <c r="J1625">
        <v>2</v>
      </c>
    </row>
    <row r="1626" spans="1:10" x14ac:dyDescent="0.25">
      <c r="A1626" s="1">
        <v>43897.75</v>
      </c>
      <c r="B1626" s="2" t="s">
        <v>2</v>
      </c>
      <c r="C1626">
        <v>20</v>
      </c>
      <c r="D1626" s="2" t="s">
        <v>31</v>
      </c>
      <c r="E1626">
        <v>95</v>
      </c>
      <c r="F1626" s="2" t="s">
        <v>191</v>
      </c>
      <c r="G1626" s="2" t="s">
        <v>192</v>
      </c>
      <c r="H1626">
        <v>3990381075</v>
      </c>
      <c r="I1626">
        <v>8591183151</v>
      </c>
      <c r="J1626">
        <v>0</v>
      </c>
    </row>
    <row r="1627" spans="1:10" x14ac:dyDescent="0.25">
      <c r="A1627" s="1">
        <v>43897.75</v>
      </c>
      <c r="B1627" s="2" t="s">
        <v>2</v>
      </c>
      <c r="C1627">
        <v>20</v>
      </c>
      <c r="D1627" s="2" t="s">
        <v>31</v>
      </c>
      <c r="E1627">
        <v>90</v>
      </c>
      <c r="F1627" s="2" t="s">
        <v>193</v>
      </c>
      <c r="G1627" s="2" t="s">
        <v>194</v>
      </c>
      <c r="H1627">
        <v>4072667657</v>
      </c>
      <c r="I1627">
        <v>8559667131</v>
      </c>
      <c r="J1627">
        <v>0</v>
      </c>
    </row>
    <row r="1628" spans="1:10" x14ac:dyDescent="0.25">
      <c r="A1628" s="1">
        <v>43897.75</v>
      </c>
      <c r="B1628" s="2" t="s">
        <v>2</v>
      </c>
      <c r="C1628">
        <v>20</v>
      </c>
      <c r="D1628" s="2" t="s">
        <v>31</v>
      </c>
      <c r="E1628">
        <v>111</v>
      </c>
      <c r="F1628" s="2" t="s">
        <v>195</v>
      </c>
      <c r="G1628" s="2" t="s">
        <v>196</v>
      </c>
      <c r="H1628">
        <v>3916641462</v>
      </c>
      <c r="I1628">
        <v>8526242676</v>
      </c>
      <c r="J1628">
        <v>0</v>
      </c>
    </row>
    <row r="1629" spans="1:10" x14ac:dyDescent="0.25">
      <c r="A1629" s="1">
        <v>43897.75</v>
      </c>
      <c r="B1629" s="2" t="s">
        <v>2</v>
      </c>
      <c r="C1629">
        <v>20</v>
      </c>
      <c r="D1629" s="2" t="s">
        <v>31</v>
      </c>
      <c r="E1629">
        <v>993</v>
      </c>
      <c r="F1629" s="2" t="s">
        <v>49</v>
      </c>
      <c r="G1629" s="2" t="s">
        <v>50</v>
      </c>
      <c r="H1629">
        <v>0</v>
      </c>
      <c r="I1629">
        <v>0</v>
      </c>
      <c r="J1629">
        <v>0</v>
      </c>
    </row>
    <row r="1630" spans="1:10" x14ac:dyDescent="0.25">
      <c r="A1630" s="1">
        <v>43897.75</v>
      </c>
      <c r="B1630" s="2" t="s">
        <v>2</v>
      </c>
      <c r="C1630">
        <v>19</v>
      </c>
      <c r="D1630" s="2" t="s">
        <v>32</v>
      </c>
      <c r="E1630">
        <v>84</v>
      </c>
      <c r="F1630" s="2" t="s">
        <v>197</v>
      </c>
      <c r="G1630" s="2" t="s">
        <v>198</v>
      </c>
      <c r="H1630">
        <v>3730971088</v>
      </c>
      <c r="I1630">
        <v>135845749</v>
      </c>
      <c r="J1630">
        <v>1</v>
      </c>
    </row>
    <row r="1631" spans="1:10" x14ac:dyDescent="0.25">
      <c r="A1631" s="1">
        <v>43897.75</v>
      </c>
      <c r="B1631" s="2" t="s">
        <v>2</v>
      </c>
      <c r="C1631">
        <v>19</v>
      </c>
      <c r="D1631" s="2" t="s">
        <v>32</v>
      </c>
      <c r="E1631">
        <v>85</v>
      </c>
      <c r="F1631" s="2" t="s">
        <v>199</v>
      </c>
      <c r="G1631" s="2" t="s">
        <v>200</v>
      </c>
      <c r="H1631">
        <v>3749213171</v>
      </c>
      <c r="I1631">
        <v>1406184973</v>
      </c>
      <c r="J1631">
        <v>0</v>
      </c>
    </row>
    <row r="1632" spans="1:10" x14ac:dyDescent="0.25">
      <c r="A1632" s="1">
        <v>43897.75</v>
      </c>
      <c r="B1632" s="2" t="s">
        <v>2</v>
      </c>
      <c r="C1632">
        <v>19</v>
      </c>
      <c r="D1632" s="2" t="s">
        <v>32</v>
      </c>
      <c r="E1632">
        <v>87</v>
      </c>
      <c r="F1632" s="2" t="s">
        <v>201</v>
      </c>
      <c r="G1632" s="2" t="s">
        <v>202</v>
      </c>
      <c r="H1632">
        <v>3750287803</v>
      </c>
      <c r="I1632">
        <v>1508704691</v>
      </c>
      <c r="J1632">
        <v>23</v>
      </c>
    </row>
    <row r="1633" spans="1:10" x14ac:dyDescent="0.25">
      <c r="A1633" s="1">
        <v>43897.75</v>
      </c>
      <c r="B1633" s="2" t="s">
        <v>2</v>
      </c>
      <c r="C1633">
        <v>19</v>
      </c>
      <c r="D1633" s="2" t="s">
        <v>32</v>
      </c>
      <c r="E1633">
        <v>86</v>
      </c>
      <c r="F1633" s="2" t="s">
        <v>203</v>
      </c>
      <c r="G1633" s="2" t="s">
        <v>204</v>
      </c>
      <c r="H1633">
        <v>3756705701</v>
      </c>
      <c r="I1633">
        <v>1427909375</v>
      </c>
      <c r="J1633">
        <v>0</v>
      </c>
    </row>
    <row r="1634" spans="1:10" x14ac:dyDescent="0.25">
      <c r="A1634" s="1">
        <v>43897.75</v>
      </c>
      <c r="B1634" s="2" t="s">
        <v>2</v>
      </c>
      <c r="C1634">
        <v>19</v>
      </c>
      <c r="D1634" s="2" t="s">
        <v>32</v>
      </c>
      <c r="E1634">
        <v>83</v>
      </c>
      <c r="F1634" s="2" t="s">
        <v>205</v>
      </c>
      <c r="G1634" s="2" t="s">
        <v>206</v>
      </c>
      <c r="H1634">
        <v>3819395845</v>
      </c>
      <c r="I1634">
        <v>1555572302</v>
      </c>
      <c r="J1634">
        <v>2</v>
      </c>
    </row>
    <row r="1635" spans="1:10" x14ac:dyDescent="0.25">
      <c r="A1635" s="1">
        <v>43897.75</v>
      </c>
      <c r="B1635" s="2" t="s">
        <v>2</v>
      </c>
      <c r="C1635">
        <v>19</v>
      </c>
      <c r="D1635" s="2" t="s">
        <v>32</v>
      </c>
      <c r="E1635">
        <v>82</v>
      </c>
      <c r="F1635" s="2" t="s">
        <v>207</v>
      </c>
      <c r="G1635" s="2" t="s">
        <v>208</v>
      </c>
      <c r="H1635">
        <v>3811569725</v>
      </c>
      <c r="I1635">
        <v>133623567</v>
      </c>
      <c r="J1635">
        <v>6</v>
      </c>
    </row>
    <row r="1636" spans="1:10" x14ac:dyDescent="0.25">
      <c r="A1636" s="1">
        <v>43897.75</v>
      </c>
      <c r="B1636" s="2" t="s">
        <v>2</v>
      </c>
      <c r="C1636">
        <v>19</v>
      </c>
      <c r="D1636" s="2" t="s">
        <v>32</v>
      </c>
      <c r="E1636">
        <v>88</v>
      </c>
      <c r="F1636" s="2" t="s">
        <v>209</v>
      </c>
      <c r="G1636" s="2" t="s">
        <v>210</v>
      </c>
      <c r="H1636">
        <v>3692509198</v>
      </c>
      <c r="I1636">
        <v>1473069891</v>
      </c>
      <c r="J1636">
        <v>1</v>
      </c>
    </row>
    <row r="1637" spans="1:10" x14ac:dyDescent="0.25">
      <c r="A1637" s="1">
        <v>43897.75</v>
      </c>
      <c r="B1637" s="2" t="s">
        <v>2</v>
      </c>
      <c r="C1637">
        <v>19</v>
      </c>
      <c r="D1637" s="2" t="s">
        <v>32</v>
      </c>
      <c r="E1637">
        <v>89</v>
      </c>
      <c r="F1637" s="2" t="s">
        <v>211</v>
      </c>
      <c r="G1637" s="2" t="s">
        <v>212</v>
      </c>
      <c r="H1637">
        <v>3705991687</v>
      </c>
      <c r="I1637">
        <v>1529333182</v>
      </c>
      <c r="J1637">
        <v>2</v>
      </c>
    </row>
    <row r="1638" spans="1:10" x14ac:dyDescent="0.25">
      <c r="A1638" s="1">
        <v>43897.75</v>
      </c>
      <c r="B1638" s="2" t="s">
        <v>2</v>
      </c>
      <c r="C1638">
        <v>19</v>
      </c>
      <c r="D1638" s="2" t="s">
        <v>32</v>
      </c>
      <c r="E1638">
        <v>81</v>
      </c>
      <c r="F1638" s="2" t="s">
        <v>213</v>
      </c>
      <c r="G1638" s="2" t="s">
        <v>214</v>
      </c>
      <c r="H1638">
        <v>3801850065</v>
      </c>
      <c r="I1638">
        <v>1251365684</v>
      </c>
      <c r="J1638">
        <v>0</v>
      </c>
    </row>
    <row r="1639" spans="1:10" x14ac:dyDescent="0.25">
      <c r="A1639" s="1">
        <v>43897.75</v>
      </c>
      <c r="B1639" s="2" t="s">
        <v>2</v>
      </c>
      <c r="C1639">
        <v>19</v>
      </c>
      <c r="D1639" s="2" t="s">
        <v>32</v>
      </c>
      <c r="E1639">
        <v>994</v>
      </c>
      <c r="F1639" s="2" t="s">
        <v>49</v>
      </c>
      <c r="G1639" s="2" t="s">
        <v>50</v>
      </c>
      <c r="H1639">
        <v>0</v>
      </c>
      <c r="I1639">
        <v>0</v>
      </c>
      <c r="J1639">
        <v>0</v>
      </c>
    </row>
    <row r="1640" spans="1:10" x14ac:dyDescent="0.25">
      <c r="A1640" s="1">
        <v>43897.75</v>
      </c>
      <c r="B1640" s="2" t="s">
        <v>2</v>
      </c>
      <c r="C1640">
        <v>9</v>
      </c>
      <c r="D1640" s="2" t="s">
        <v>33</v>
      </c>
      <c r="E1640">
        <v>51</v>
      </c>
      <c r="F1640" s="2" t="s">
        <v>215</v>
      </c>
      <c r="G1640" s="2" t="s">
        <v>216</v>
      </c>
      <c r="H1640">
        <v>4346642752</v>
      </c>
      <c r="I1640">
        <v>1188228844</v>
      </c>
      <c r="J1640">
        <v>8</v>
      </c>
    </row>
    <row r="1641" spans="1:10" x14ac:dyDescent="0.25">
      <c r="A1641" s="1">
        <v>43897.75</v>
      </c>
      <c r="B1641" s="2" t="s">
        <v>2</v>
      </c>
      <c r="C1641">
        <v>9</v>
      </c>
      <c r="D1641" s="2" t="s">
        <v>33</v>
      </c>
      <c r="E1641">
        <v>48</v>
      </c>
      <c r="F1641" s="2" t="s">
        <v>217</v>
      </c>
      <c r="G1641" s="2" t="s">
        <v>218</v>
      </c>
      <c r="H1641">
        <v>4376923077</v>
      </c>
      <c r="I1641">
        <v>1125588885</v>
      </c>
      <c r="J1641">
        <v>27</v>
      </c>
    </row>
    <row r="1642" spans="1:10" x14ac:dyDescent="0.25">
      <c r="A1642" s="1">
        <v>43897.75</v>
      </c>
      <c r="B1642" s="2" t="s">
        <v>2</v>
      </c>
      <c r="C1642">
        <v>9</v>
      </c>
      <c r="D1642" s="2" t="s">
        <v>33</v>
      </c>
      <c r="E1642">
        <v>53</v>
      </c>
      <c r="F1642" s="2" t="s">
        <v>219</v>
      </c>
      <c r="G1642" s="2" t="s">
        <v>220</v>
      </c>
      <c r="H1642">
        <v>4276026758</v>
      </c>
      <c r="I1642">
        <v>1111356398</v>
      </c>
      <c r="J1642">
        <v>2</v>
      </c>
    </row>
    <row r="1643" spans="1:10" x14ac:dyDescent="0.25">
      <c r="A1643" s="1">
        <v>43897.75</v>
      </c>
      <c r="B1643" s="2" t="s">
        <v>2</v>
      </c>
      <c r="C1643">
        <v>9</v>
      </c>
      <c r="D1643" s="2" t="s">
        <v>33</v>
      </c>
      <c r="E1643">
        <v>49</v>
      </c>
      <c r="F1643" s="2" t="s">
        <v>221</v>
      </c>
      <c r="G1643" s="2" t="s">
        <v>222</v>
      </c>
      <c r="H1643">
        <v>4355234873</v>
      </c>
      <c r="I1643">
        <v>103086781</v>
      </c>
      <c r="J1643">
        <v>6</v>
      </c>
    </row>
    <row r="1644" spans="1:10" x14ac:dyDescent="0.25">
      <c r="A1644" s="1">
        <v>43897.75</v>
      </c>
      <c r="B1644" s="2" t="s">
        <v>2</v>
      </c>
      <c r="C1644">
        <v>9</v>
      </c>
      <c r="D1644" s="2" t="s">
        <v>33</v>
      </c>
      <c r="E1644">
        <v>46</v>
      </c>
      <c r="F1644" s="2" t="s">
        <v>223</v>
      </c>
      <c r="G1644" s="2" t="s">
        <v>224</v>
      </c>
      <c r="H1644">
        <v>4384432283</v>
      </c>
      <c r="I1644">
        <v>1050151366</v>
      </c>
      <c r="J1644">
        <v>15</v>
      </c>
    </row>
    <row r="1645" spans="1:10" x14ac:dyDescent="0.25">
      <c r="A1645" s="1">
        <v>43897.75</v>
      </c>
      <c r="B1645" s="2" t="s">
        <v>2</v>
      </c>
      <c r="C1645">
        <v>9</v>
      </c>
      <c r="D1645" s="2" t="s">
        <v>33</v>
      </c>
      <c r="E1645">
        <v>45</v>
      </c>
      <c r="F1645" s="2" t="s">
        <v>225</v>
      </c>
      <c r="G1645" s="2" t="s">
        <v>226</v>
      </c>
      <c r="H1645">
        <v>4403674425</v>
      </c>
      <c r="I1645">
        <v>1014173829</v>
      </c>
      <c r="J1645">
        <v>16</v>
      </c>
    </row>
    <row r="1646" spans="1:10" x14ac:dyDescent="0.25">
      <c r="A1646" s="1">
        <v>43897.75</v>
      </c>
      <c r="B1646" s="2" t="s">
        <v>2</v>
      </c>
      <c r="C1646">
        <v>9</v>
      </c>
      <c r="D1646" s="2" t="s">
        <v>33</v>
      </c>
      <c r="E1646">
        <v>50</v>
      </c>
      <c r="F1646" s="2" t="s">
        <v>227</v>
      </c>
      <c r="G1646" s="2" t="s">
        <v>228</v>
      </c>
      <c r="H1646">
        <v>4371553206</v>
      </c>
      <c r="I1646">
        <v>1040127259</v>
      </c>
      <c r="J1646">
        <v>11</v>
      </c>
    </row>
    <row r="1647" spans="1:10" x14ac:dyDescent="0.25">
      <c r="A1647" s="1">
        <v>43897.75</v>
      </c>
      <c r="B1647" s="2" t="s">
        <v>2</v>
      </c>
      <c r="C1647">
        <v>9</v>
      </c>
      <c r="D1647" s="2" t="s">
        <v>33</v>
      </c>
      <c r="E1647">
        <v>47</v>
      </c>
      <c r="F1647" s="2" t="s">
        <v>229</v>
      </c>
      <c r="G1647" s="2" t="s">
        <v>230</v>
      </c>
      <c r="H1647">
        <v>43933465</v>
      </c>
      <c r="I1647">
        <v>1091734146</v>
      </c>
      <c r="J1647">
        <v>6</v>
      </c>
    </row>
    <row r="1648" spans="1:10" x14ac:dyDescent="0.25">
      <c r="A1648" s="1">
        <v>43897.75</v>
      </c>
      <c r="B1648" s="2" t="s">
        <v>2</v>
      </c>
      <c r="C1648">
        <v>9</v>
      </c>
      <c r="D1648" s="2" t="s">
        <v>33</v>
      </c>
      <c r="E1648">
        <v>100</v>
      </c>
      <c r="F1648" s="2" t="s">
        <v>231</v>
      </c>
      <c r="G1648" s="2" t="s">
        <v>232</v>
      </c>
      <c r="H1648">
        <v>4388062274</v>
      </c>
      <c r="I1648">
        <v>1109703315</v>
      </c>
      <c r="J1648">
        <v>3</v>
      </c>
    </row>
    <row r="1649" spans="1:10" x14ac:dyDescent="0.25">
      <c r="A1649" s="1">
        <v>43897.75</v>
      </c>
      <c r="B1649" s="2" t="s">
        <v>2</v>
      </c>
      <c r="C1649">
        <v>9</v>
      </c>
      <c r="D1649" s="2" t="s">
        <v>33</v>
      </c>
      <c r="E1649">
        <v>52</v>
      </c>
      <c r="F1649" s="2" t="s">
        <v>233</v>
      </c>
      <c r="G1649" s="2" t="s">
        <v>234</v>
      </c>
      <c r="H1649">
        <v>4331816374</v>
      </c>
      <c r="I1649">
        <v>1133190988</v>
      </c>
      <c r="J1649">
        <v>19</v>
      </c>
    </row>
    <row r="1650" spans="1:10" x14ac:dyDescent="0.25">
      <c r="A1650" s="1">
        <v>43897.75</v>
      </c>
      <c r="B1650" s="2" t="s">
        <v>2</v>
      </c>
      <c r="C1650">
        <v>9</v>
      </c>
      <c r="D1650" s="2" t="s">
        <v>33</v>
      </c>
      <c r="E1650">
        <v>995</v>
      </c>
      <c r="F1650" s="2" t="s">
        <v>49</v>
      </c>
      <c r="G1650" s="2" t="s">
        <v>50</v>
      </c>
      <c r="H1650">
        <v>0</v>
      </c>
      <c r="I1650">
        <v>0</v>
      </c>
      <c r="J1650">
        <v>0</v>
      </c>
    </row>
    <row r="1651" spans="1:10" x14ac:dyDescent="0.25">
      <c r="A1651" s="1">
        <v>43897.75</v>
      </c>
      <c r="B1651" s="2" t="s">
        <v>2</v>
      </c>
      <c r="C1651">
        <v>4</v>
      </c>
      <c r="D1651" s="2" t="s">
        <v>34</v>
      </c>
      <c r="E1651">
        <v>22</v>
      </c>
      <c r="F1651" s="2" t="s">
        <v>235</v>
      </c>
      <c r="G1651" s="2" t="s">
        <v>236</v>
      </c>
      <c r="H1651">
        <v>4606893511</v>
      </c>
      <c r="I1651">
        <v>1112123097</v>
      </c>
      <c r="J1651">
        <v>14</v>
      </c>
    </row>
    <row r="1652" spans="1:10" x14ac:dyDescent="0.25">
      <c r="A1652" s="1">
        <v>43897.75</v>
      </c>
      <c r="B1652" s="2" t="s">
        <v>2</v>
      </c>
      <c r="C1652">
        <v>4</v>
      </c>
      <c r="D1652" s="2" t="s">
        <v>34</v>
      </c>
      <c r="E1652">
        <v>996</v>
      </c>
      <c r="F1652" s="2" t="s">
        <v>49</v>
      </c>
      <c r="G1652" s="2" t="s">
        <v>50</v>
      </c>
      <c r="H1652">
        <v>0</v>
      </c>
      <c r="I1652">
        <v>0</v>
      </c>
      <c r="J1652">
        <v>0</v>
      </c>
    </row>
    <row r="1653" spans="1:10" x14ac:dyDescent="0.25">
      <c r="A1653" s="1">
        <v>43897.75</v>
      </c>
      <c r="B1653" s="2" t="s">
        <v>2</v>
      </c>
      <c r="C1653">
        <v>10</v>
      </c>
      <c r="D1653" s="2" t="s">
        <v>35</v>
      </c>
      <c r="E1653">
        <v>54</v>
      </c>
      <c r="F1653" s="2" t="s">
        <v>237</v>
      </c>
      <c r="G1653" s="2" t="s">
        <v>238</v>
      </c>
      <c r="H1653">
        <v>4310675841</v>
      </c>
      <c r="I1653">
        <v>1238824698</v>
      </c>
      <c r="J1653">
        <v>15</v>
      </c>
    </row>
    <row r="1654" spans="1:10" x14ac:dyDescent="0.25">
      <c r="A1654" s="1">
        <v>43897.75</v>
      </c>
      <c r="B1654" s="2" t="s">
        <v>2</v>
      </c>
      <c r="C1654">
        <v>10</v>
      </c>
      <c r="D1654" s="2" t="s">
        <v>35</v>
      </c>
      <c r="E1654">
        <v>55</v>
      </c>
      <c r="F1654" s="2" t="s">
        <v>239</v>
      </c>
      <c r="G1654" s="2" t="s">
        <v>240</v>
      </c>
      <c r="H1654">
        <v>4256071258</v>
      </c>
      <c r="I1654">
        <v>126466875</v>
      </c>
      <c r="J1654">
        <v>9</v>
      </c>
    </row>
    <row r="1655" spans="1:10" x14ac:dyDescent="0.25">
      <c r="A1655" s="1">
        <v>43897.75</v>
      </c>
      <c r="B1655" s="2" t="s">
        <v>2</v>
      </c>
      <c r="C1655">
        <v>10</v>
      </c>
      <c r="D1655" s="2" t="s">
        <v>35</v>
      </c>
      <c r="E1655">
        <v>997</v>
      </c>
      <c r="F1655" s="2" t="s">
        <v>49</v>
      </c>
      <c r="G1655" s="2" t="s">
        <v>50</v>
      </c>
      <c r="H1655">
        <v>0</v>
      </c>
      <c r="I1655">
        <v>0</v>
      </c>
      <c r="J1655">
        <v>0</v>
      </c>
    </row>
    <row r="1656" spans="1:10" x14ac:dyDescent="0.25">
      <c r="A1656" s="1">
        <v>43897.75</v>
      </c>
      <c r="B1656" s="2" t="s">
        <v>2</v>
      </c>
      <c r="C1656">
        <v>2</v>
      </c>
      <c r="D1656" s="2" t="s">
        <v>36</v>
      </c>
      <c r="E1656">
        <v>7</v>
      </c>
      <c r="F1656" s="2" t="s">
        <v>241</v>
      </c>
      <c r="G1656" s="2" t="s">
        <v>242</v>
      </c>
      <c r="H1656">
        <v>4573750286</v>
      </c>
      <c r="I1656">
        <v>7320149366</v>
      </c>
      <c r="J1656">
        <v>8</v>
      </c>
    </row>
    <row r="1657" spans="1:10" x14ac:dyDescent="0.25">
      <c r="A1657" s="1">
        <v>43897.75</v>
      </c>
      <c r="B1657" s="2" t="s">
        <v>2</v>
      </c>
      <c r="C1657">
        <v>2</v>
      </c>
      <c r="D1657" s="2" t="s">
        <v>36</v>
      </c>
      <c r="E1657">
        <v>998</v>
      </c>
      <c r="F1657" s="2" t="s">
        <v>49</v>
      </c>
      <c r="G1657" s="2" t="s">
        <v>50</v>
      </c>
      <c r="H1657">
        <v>0</v>
      </c>
      <c r="I1657">
        <v>0</v>
      </c>
      <c r="J1657">
        <v>0</v>
      </c>
    </row>
    <row r="1658" spans="1:10" x14ac:dyDescent="0.25">
      <c r="A1658" s="1">
        <v>43897.75</v>
      </c>
      <c r="B1658" s="2" t="s">
        <v>2</v>
      </c>
      <c r="C1658">
        <v>5</v>
      </c>
      <c r="D1658" s="2" t="s">
        <v>37</v>
      </c>
      <c r="E1658">
        <v>25</v>
      </c>
      <c r="F1658" s="2" t="s">
        <v>243</v>
      </c>
      <c r="G1658" s="2" t="s">
        <v>244</v>
      </c>
      <c r="H1658">
        <v>4613837528</v>
      </c>
      <c r="I1658">
        <v>1221704167</v>
      </c>
      <c r="J1658">
        <v>11</v>
      </c>
    </row>
    <row r="1659" spans="1:10" x14ac:dyDescent="0.25">
      <c r="A1659" s="1">
        <v>43897.75</v>
      </c>
      <c r="B1659" s="2" t="s">
        <v>2</v>
      </c>
      <c r="C1659">
        <v>5</v>
      </c>
      <c r="D1659" s="2" t="s">
        <v>37</v>
      </c>
      <c r="E1659">
        <v>28</v>
      </c>
      <c r="F1659" s="2" t="s">
        <v>245</v>
      </c>
      <c r="G1659" s="2" t="s">
        <v>246</v>
      </c>
      <c r="H1659">
        <v>4540692987</v>
      </c>
      <c r="I1659">
        <v>1187608718</v>
      </c>
      <c r="J1659">
        <v>216</v>
      </c>
    </row>
    <row r="1660" spans="1:10" x14ac:dyDescent="0.25">
      <c r="A1660" s="1">
        <v>43897.75</v>
      </c>
      <c r="B1660" s="2" t="s">
        <v>2</v>
      </c>
      <c r="C1660">
        <v>5</v>
      </c>
      <c r="D1660" s="2" t="s">
        <v>37</v>
      </c>
      <c r="E1660">
        <v>29</v>
      </c>
      <c r="F1660" s="2" t="s">
        <v>247</v>
      </c>
      <c r="G1660" s="2" t="s">
        <v>248</v>
      </c>
      <c r="H1660">
        <v>4507107289</v>
      </c>
      <c r="I1660">
        <v>1179007</v>
      </c>
      <c r="J1660">
        <v>5</v>
      </c>
    </row>
    <row r="1661" spans="1:10" x14ac:dyDescent="0.25">
      <c r="A1661" s="1">
        <v>43897.75</v>
      </c>
      <c r="B1661" s="2" t="s">
        <v>2</v>
      </c>
      <c r="C1661">
        <v>5</v>
      </c>
      <c r="D1661" s="2" t="s">
        <v>37</v>
      </c>
      <c r="E1661">
        <v>26</v>
      </c>
      <c r="F1661" s="2" t="s">
        <v>249</v>
      </c>
      <c r="G1661" s="2" t="s">
        <v>250</v>
      </c>
      <c r="H1661">
        <v>4566754571</v>
      </c>
      <c r="I1661">
        <v>1224507363</v>
      </c>
      <c r="J1661">
        <v>110</v>
      </c>
    </row>
    <row r="1662" spans="1:10" x14ac:dyDescent="0.25">
      <c r="A1662" s="1">
        <v>43897.75</v>
      </c>
      <c r="B1662" s="2" t="s">
        <v>2</v>
      </c>
      <c r="C1662">
        <v>5</v>
      </c>
      <c r="D1662" s="2" t="s">
        <v>37</v>
      </c>
      <c r="E1662">
        <v>27</v>
      </c>
      <c r="F1662" s="2" t="s">
        <v>251</v>
      </c>
      <c r="G1662" s="2" t="s">
        <v>252</v>
      </c>
      <c r="H1662">
        <v>4543490485</v>
      </c>
      <c r="I1662">
        <v>1233845213</v>
      </c>
      <c r="J1662">
        <v>100</v>
      </c>
    </row>
    <row r="1663" spans="1:10" x14ac:dyDescent="0.25">
      <c r="A1663" s="1">
        <v>43897.75</v>
      </c>
      <c r="B1663" s="2" t="s">
        <v>2</v>
      </c>
      <c r="C1663">
        <v>5</v>
      </c>
      <c r="D1663" s="2" t="s">
        <v>37</v>
      </c>
      <c r="E1663">
        <v>23</v>
      </c>
      <c r="F1663" s="2" t="s">
        <v>253</v>
      </c>
      <c r="G1663" s="2" t="s">
        <v>254</v>
      </c>
      <c r="H1663">
        <v>4543839046</v>
      </c>
      <c r="I1663">
        <v>1099352685</v>
      </c>
      <c r="J1663">
        <v>52</v>
      </c>
    </row>
    <row r="1664" spans="1:10" x14ac:dyDescent="0.25">
      <c r="A1664" s="1">
        <v>43897.75</v>
      </c>
      <c r="B1664" s="2" t="s">
        <v>2</v>
      </c>
      <c r="C1664">
        <v>5</v>
      </c>
      <c r="D1664" s="2" t="s">
        <v>37</v>
      </c>
      <c r="E1664">
        <v>24</v>
      </c>
      <c r="F1664" s="2" t="s">
        <v>255</v>
      </c>
      <c r="G1664" s="2" t="s">
        <v>256</v>
      </c>
      <c r="H1664">
        <v>45547497</v>
      </c>
      <c r="I1664">
        <v>1154597109</v>
      </c>
      <c r="J1664">
        <v>37</v>
      </c>
    </row>
    <row r="1665" spans="1:10" x14ac:dyDescent="0.25">
      <c r="A1665" s="1">
        <v>43897.75</v>
      </c>
      <c r="B1665" s="2" t="s">
        <v>2</v>
      </c>
      <c r="C1665">
        <v>5</v>
      </c>
      <c r="D1665" s="2" t="s">
        <v>37</v>
      </c>
      <c r="E1665">
        <v>999</v>
      </c>
      <c r="F1665" s="2" t="s">
        <v>49</v>
      </c>
      <c r="G1665" s="2" t="s">
        <v>50</v>
      </c>
      <c r="H1665">
        <v>0</v>
      </c>
      <c r="I1665">
        <v>0</v>
      </c>
      <c r="J1665">
        <v>12</v>
      </c>
    </row>
    <row r="1666" spans="1:10" x14ac:dyDescent="0.25">
      <c r="A1666" s="1">
        <v>43898.75</v>
      </c>
      <c r="B1666" s="2" t="s">
        <v>2</v>
      </c>
      <c r="C1666">
        <v>13</v>
      </c>
      <c r="D1666" s="2" t="s">
        <v>17</v>
      </c>
      <c r="E1666">
        <v>69</v>
      </c>
      <c r="F1666" s="2" t="s">
        <v>41</v>
      </c>
      <c r="G1666" s="2" t="s">
        <v>42</v>
      </c>
      <c r="H1666">
        <v>4235103167</v>
      </c>
      <c r="I1666">
        <v>1416754574</v>
      </c>
      <c r="J1666">
        <v>4</v>
      </c>
    </row>
    <row r="1667" spans="1:10" x14ac:dyDescent="0.25">
      <c r="A1667" s="1">
        <v>43898.75</v>
      </c>
      <c r="B1667" s="2" t="s">
        <v>2</v>
      </c>
      <c r="C1667">
        <v>13</v>
      </c>
      <c r="D1667" s="2" t="s">
        <v>17</v>
      </c>
      <c r="E1667">
        <v>66</v>
      </c>
      <c r="F1667" s="2" t="s">
        <v>43</v>
      </c>
      <c r="G1667" s="2" t="s">
        <v>44</v>
      </c>
      <c r="H1667">
        <v>4235122196</v>
      </c>
      <c r="I1667">
        <v>1339843823</v>
      </c>
      <c r="J1667">
        <v>1</v>
      </c>
    </row>
    <row r="1668" spans="1:10" x14ac:dyDescent="0.25">
      <c r="A1668" s="1">
        <v>43898.75</v>
      </c>
      <c r="B1668" s="2" t="s">
        <v>2</v>
      </c>
      <c r="C1668">
        <v>13</v>
      </c>
      <c r="D1668" s="2" t="s">
        <v>17</v>
      </c>
      <c r="E1668">
        <v>68</v>
      </c>
      <c r="F1668" s="2" t="s">
        <v>45</v>
      </c>
      <c r="G1668" s="2" t="s">
        <v>46</v>
      </c>
      <c r="H1668">
        <v>4246458398</v>
      </c>
      <c r="I1668">
        <v>1421364822</v>
      </c>
      <c r="J1668">
        <v>8</v>
      </c>
    </row>
    <row r="1669" spans="1:10" x14ac:dyDescent="0.25">
      <c r="A1669" s="1">
        <v>43898.75</v>
      </c>
      <c r="B1669" s="2" t="s">
        <v>2</v>
      </c>
      <c r="C1669">
        <v>13</v>
      </c>
      <c r="D1669" s="2" t="s">
        <v>17</v>
      </c>
      <c r="E1669">
        <v>67</v>
      </c>
      <c r="F1669" s="2" t="s">
        <v>47</v>
      </c>
      <c r="G1669" s="2" t="s">
        <v>48</v>
      </c>
      <c r="H1669">
        <v>426589177</v>
      </c>
      <c r="I1669">
        <v>1370439971</v>
      </c>
      <c r="J1669">
        <v>4</v>
      </c>
    </row>
    <row r="1670" spans="1:10" x14ac:dyDescent="0.25">
      <c r="A1670" s="1">
        <v>43898.75</v>
      </c>
      <c r="B1670" s="2" t="s">
        <v>2</v>
      </c>
      <c r="C1670">
        <v>13</v>
      </c>
      <c r="D1670" s="2" t="s">
        <v>17</v>
      </c>
      <c r="E1670">
        <v>979</v>
      </c>
      <c r="F1670" s="2" t="s">
        <v>49</v>
      </c>
      <c r="G1670" s="2" t="s">
        <v>50</v>
      </c>
      <c r="H1670">
        <v>0</v>
      </c>
      <c r="I1670">
        <v>0</v>
      </c>
      <c r="J1670">
        <v>0</v>
      </c>
    </row>
    <row r="1671" spans="1:10" x14ac:dyDescent="0.25">
      <c r="A1671" s="1">
        <v>43898.75</v>
      </c>
      <c r="B1671" s="2" t="s">
        <v>2</v>
      </c>
      <c r="C1671">
        <v>17</v>
      </c>
      <c r="D1671" s="2" t="s">
        <v>18</v>
      </c>
      <c r="E1671">
        <v>77</v>
      </c>
      <c r="F1671" s="2" t="s">
        <v>51</v>
      </c>
      <c r="G1671" s="2" t="s">
        <v>52</v>
      </c>
      <c r="H1671">
        <v>4066751177</v>
      </c>
      <c r="I1671">
        <v>1659792442</v>
      </c>
      <c r="J1671">
        <v>2</v>
      </c>
    </row>
    <row r="1672" spans="1:10" x14ac:dyDescent="0.25">
      <c r="A1672" s="1">
        <v>43898.75</v>
      </c>
      <c r="B1672" s="2" t="s">
        <v>2</v>
      </c>
      <c r="C1672">
        <v>17</v>
      </c>
      <c r="D1672" s="2" t="s">
        <v>18</v>
      </c>
      <c r="E1672">
        <v>76</v>
      </c>
      <c r="F1672" s="2" t="s">
        <v>53</v>
      </c>
      <c r="G1672" s="2" t="s">
        <v>54</v>
      </c>
      <c r="H1672">
        <v>4063947052</v>
      </c>
      <c r="I1672">
        <v>1580514834</v>
      </c>
      <c r="J1672">
        <v>2</v>
      </c>
    </row>
    <row r="1673" spans="1:10" x14ac:dyDescent="0.25">
      <c r="A1673" s="1">
        <v>43898.75</v>
      </c>
      <c r="B1673" s="2" t="s">
        <v>2</v>
      </c>
      <c r="C1673">
        <v>17</v>
      </c>
      <c r="D1673" s="2" t="s">
        <v>18</v>
      </c>
      <c r="E1673">
        <v>980</v>
      </c>
      <c r="F1673" s="2" t="s">
        <v>49</v>
      </c>
      <c r="G1673" s="2" t="s">
        <v>50</v>
      </c>
      <c r="H1673">
        <v>0</v>
      </c>
      <c r="I1673">
        <v>0</v>
      </c>
      <c r="J1673">
        <v>0</v>
      </c>
    </row>
    <row r="1674" spans="1:10" x14ac:dyDescent="0.25">
      <c r="A1674" s="1">
        <v>43898.75</v>
      </c>
      <c r="B1674" s="2" t="s">
        <v>2</v>
      </c>
      <c r="C1674">
        <v>4</v>
      </c>
      <c r="D1674" s="2" t="s">
        <v>19</v>
      </c>
      <c r="E1674">
        <v>21</v>
      </c>
      <c r="F1674" s="2" t="s">
        <v>55</v>
      </c>
      <c r="G1674" s="2" t="s">
        <v>56</v>
      </c>
      <c r="H1674">
        <v>4649933453</v>
      </c>
      <c r="I1674">
        <v>1135662422</v>
      </c>
      <c r="J1674">
        <v>9</v>
      </c>
    </row>
    <row r="1675" spans="1:10" x14ac:dyDescent="0.25">
      <c r="A1675" s="1">
        <v>43898.75</v>
      </c>
      <c r="B1675" s="2" t="s">
        <v>2</v>
      </c>
      <c r="C1675">
        <v>4</v>
      </c>
      <c r="D1675" s="2" t="s">
        <v>19</v>
      </c>
      <c r="E1675">
        <v>981</v>
      </c>
      <c r="F1675" s="2" t="s">
        <v>49</v>
      </c>
      <c r="G1675" s="2" t="s">
        <v>50</v>
      </c>
      <c r="H1675">
        <v>0</v>
      </c>
      <c r="I1675">
        <v>0</v>
      </c>
      <c r="J1675">
        <v>0</v>
      </c>
    </row>
    <row r="1676" spans="1:10" x14ac:dyDescent="0.25">
      <c r="A1676" s="1">
        <v>43898.75</v>
      </c>
      <c r="B1676" s="2" t="s">
        <v>2</v>
      </c>
      <c r="C1676">
        <v>18</v>
      </c>
      <c r="D1676" s="2" t="s">
        <v>20</v>
      </c>
      <c r="E1676">
        <v>79</v>
      </c>
      <c r="F1676" s="2" t="s">
        <v>57</v>
      </c>
      <c r="G1676" s="2" t="s">
        <v>58</v>
      </c>
      <c r="H1676">
        <v>3890597598</v>
      </c>
      <c r="I1676">
        <v>1659440194</v>
      </c>
      <c r="J1676">
        <v>2</v>
      </c>
    </row>
    <row r="1677" spans="1:10" x14ac:dyDescent="0.25">
      <c r="A1677" s="1">
        <v>43898.75</v>
      </c>
      <c r="B1677" s="2" t="s">
        <v>2</v>
      </c>
      <c r="C1677">
        <v>18</v>
      </c>
      <c r="D1677" s="2" t="s">
        <v>20</v>
      </c>
      <c r="E1677">
        <v>78</v>
      </c>
      <c r="F1677" s="2" t="s">
        <v>59</v>
      </c>
      <c r="G1677" s="2" t="s">
        <v>60</v>
      </c>
      <c r="H1677">
        <v>3929308681</v>
      </c>
      <c r="I1677">
        <v>1625609692</v>
      </c>
      <c r="J1677">
        <v>1</v>
      </c>
    </row>
    <row r="1678" spans="1:10" x14ac:dyDescent="0.25">
      <c r="A1678" s="1">
        <v>43898.75</v>
      </c>
      <c r="B1678" s="2" t="s">
        <v>2</v>
      </c>
      <c r="C1678">
        <v>18</v>
      </c>
      <c r="D1678" s="2" t="s">
        <v>20</v>
      </c>
      <c r="E1678">
        <v>101</v>
      </c>
      <c r="F1678" s="2" t="s">
        <v>61</v>
      </c>
      <c r="G1678" s="2" t="s">
        <v>62</v>
      </c>
      <c r="H1678">
        <v>3908036878</v>
      </c>
      <c r="I1678">
        <v>1712538864</v>
      </c>
      <c r="J1678">
        <v>0</v>
      </c>
    </row>
    <row r="1679" spans="1:10" x14ac:dyDescent="0.25">
      <c r="A1679" s="1">
        <v>43898.75</v>
      </c>
      <c r="B1679" s="2" t="s">
        <v>2</v>
      </c>
      <c r="C1679">
        <v>18</v>
      </c>
      <c r="D1679" s="2" t="s">
        <v>20</v>
      </c>
      <c r="E1679">
        <v>80</v>
      </c>
      <c r="F1679" s="2" t="s">
        <v>63</v>
      </c>
      <c r="G1679" s="2" t="s">
        <v>64</v>
      </c>
      <c r="H1679">
        <v>3810922769</v>
      </c>
      <c r="I1679">
        <v>156434527</v>
      </c>
      <c r="J1679">
        <v>1</v>
      </c>
    </row>
    <row r="1680" spans="1:10" x14ac:dyDescent="0.25">
      <c r="A1680" s="1">
        <v>43898.75</v>
      </c>
      <c r="B1680" s="2" t="s">
        <v>2</v>
      </c>
      <c r="C1680">
        <v>18</v>
      </c>
      <c r="D1680" s="2" t="s">
        <v>20</v>
      </c>
      <c r="E1680">
        <v>102</v>
      </c>
      <c r="F1680" s="2" t="s">
        <v>65</v>
      </c>
      <c r="G1680" s="2" t="s">
        <v>66</v>
      </c>
      <c r="H1680">
        <v>3867624147</v>
      </c>
      <c r="I1680">
        <v>1610157414</v>
      </c>
      <c r="J1680">
        <v>0</v>
      </c>
    </row>
    <row r="1681" spans="1:10" x14ac:dyDescent="0.25">
      <c r="A1681" s="1">
        <v>43898.75</v>
      </c>
      <c r="B1681" s="2" t="s">
        <v>2</v>
      </c>
      <c r="C1681">
        <v>18</v>
      </c>
      <c r="D1681" s="2" t="s">
        <v>20</v>
      </c>
      <c r="E1681">
        <v>982</v>
      </c>
      <c r="F1681" s="2" t="s">
        <v>49</v>
      </c>
      <c r="G1681" s="2" t="s">
        <v>50</v>
      </c>
      <c r="H1681">
        <v>0</v>
      </c>
      <c r="I1681">
        <v>0</v>
      </c>
      <c r="J1681">
        <v>5</v>
      </c>
    </row>
    <row r="1682" spans="1:10" x14ac:dyDescent="0.25">
      <c r="A1682" s="1">
        <v>43898.75</v>
      </c>
      <c r="B1682" s="2" t="s">
        <v>2</v>
      </c>
      <c r="C1682">
        <v>15</v>
      </c>
      <c r="D1682" s="2" t="s">
        <v>21</v>
      </c>
      <c r="E1682">
        <v>64</v>
      </c>
      <c r="F1682" s="2" t="s">
        <v>67</v>
      </c>
      <c r="G1682" s="2" t="s">
        <v>68</v>
      </c>
      <c r="H1682">
        <v>4091404699</v>
      </c>
      <c r="I1682">
        <v>1479528803</v>
      </c>
      <c r="J1682">
        <v>3</v>
      </c>
    </row>
    <row r="1683" spans="1:10" x14ac:dyDescent="0.25">
      <c r="A1683" s="1">
        <v>43898.75</v>
      </c>
      <c r="B1683" s="2" t="s">
        <v>2</v>
      </c>
      <c r="C1683">
        <v>15</v>
      </c>
      <c r="D1683" s="2" t="s">
        <v>21</v>
      </c>
      <c r="E1683">
        <v>62</v>
      </c>
      <c r="F1683" s="2" t="s">
        <v>69</v>
      </c>
      <c r="G1683" s="2" t="s">
        <v>70</v>
      </c>
      <c r="H1683">
        <v>4112969987</v>
      </c>
      <c r="I1683">
        <v>1478151683</v>
      </c>
      <c r="J1683">
        <v>4</v>
      </c>
    </row>
    <row r="1684" spans="1:10" x14ac:dyDescent="0.25">
      <c r="A1684" s="1">
        <v>43898.75</v>
      </c>
      <c r="B1684" s="2" t="s">
        <v>2</v>
      </c>
      <c r="C1684">
        <v>15</v>
      </c>
      <c r="D1684" s="2" t="s">
        <v>21</v>
      </c>
      <c r="E1684">
        <v>61</v>
      </c>
      <c r="F1684" s="2" t="s">
        <v>71</v>
      </c>
      <c r="G1684" s="2" t="s">
        <v>72</v>
      </c>
      <c r="H1684">
        <v>4107465878</v>
      </c>
      <c r="I1684">
        <v>1433240464</v>
      </c>
      <c r="J1684">
        <v>28</v>
      </c>
    </row>
    <row r="1685" spans="1:10" x14ac:dyDescent="0.25">
      <c r="A1685" s="1">
        <v>43898.75</v>
      </c>
      <c r="B1685" s="2" t="s">
        <v>2</v>
      </c>
      <c r="C1685">
        <v>15</v>
      </c>
      <c r="D1685" s="2" t="s">
        <v>21</v>
      </c>
      <c r="E1685">
        <v>63</v>
      </c>
      <c r="F1685" s="2" t="s">
        <v>73</v>
      </c>
      <c r="G1685" s="2" t="s">
        <v>74</v>
      </c>
      <c r="H1685">
        <v>4083956555</v>
      </c>
      <c r="I1685">
        <v>1425084984</v>
      </c>
      <c r="J1685">
        <v>45</v>
      </c>
    </row>
    <row r="1686" spans="1:10" x14ac:dyDescent="0.25">
      <c r="A1686" s="1">
        <v>43898.75</v>
      </c>
      <c r="B1686" s="2" t="s">
        <v>2</v>
      </c>
      <c r="C1686">
        <v>15</v>
      </c>
      <c r="D1686" s="2" t="s">
        <v>21</v>
      </c>
      <c r="E1686">
        <v>65</v>
      </c>
      <c r="F1686" s="2" t="s">
        <v>75</v>
      </c>
      <c r="G1686" s="2" t="s">
        <v>76</v>
      </c>
      <c r="H1686">
        <v>4067821961</v>
      </c>
      <c r="I1686">
        <v>147594026</v>
      </c>
      <c r="J1686">
        <v>15</v>
      </c>
    </row>
    <row r="1687" spans="1:10" x14ac:dyDescent="0.25">
      <c r="A1687" s="1">
        <v>43898.75</v>
      </c>
      <c r="B1687" s="2" t="s">
        <v>2</v>
      </c>
      <c r="C1687">
        <v>15</v>
      </c>
      <c r="D1687" s="2" t="s">
        <v>21</v>
      </c>
      <c r="E1687">
        <v>983</v>
      </c>
      <c r="F1687" s="2" t="s">
        <v>49</v>
      </c>
      <c r="G1687" s="2" t="s">
        <v>50</v>
      </c>
      <c r="H1687">
        <v>0</v>
      </c>
      <c r="I1687">
        <v>0</v>
      </c>
      <c r="J1687">
        <v>6</v>
      </c>
    </row>
    <row r="1688" spans="1:10" x14ac:dyDescent="0.25">
      <c r="A1688" s="1">
        <v>43898.75</v>
      </c>
      <c r="B1688" s="2" t="s">
        <v>2</v>
      </c>
      <c r="C1688">
        <v>8</v>
      </c>
      <c r="D1688" s="2" t="s">
        <v>22</v>
      </c>
      <c r="E1688">
        <v>37</v>
      </c>
      <c r="F1688" s="2" t="s">
        <v>77</v>
      </c>
      <c r="G1688" s="2" t="s">
        <v>78</v>
      </c>
      <c r="H1688">
        <v>4449436681</v>
      </c>
      <c r="I1688">
        <v>113417208</v>
      </c>
      <c r="J1688">
        <v>62</v>
      </c>
    </row>
    <row r="1689" spans="1:10" x14ac:dyDescent="0.25">
      <c r="A1689" s="1">
        <v>43898.75</v>
      </c>
      <c r="B1689" s="2" t="s">
        <v>2</v>
      </c>
      <c r="C1689">
        <v>8</v>
      </c>
      <c r="D1689" s="2" t="s">
        <v>22</v>
      </c>
      <c r="E1689">
        <v>38</v>
      </c>
      <c r="F1689" s="2" t="s">
        <v>79</v>
      </c>
      <c r="G1689" s="2" t="s">
        <v>80</v>
      </c>
      <c r="H1689">
        <v>4483599085</v>
      </c>
      <c r="I1689">
        <v>1161868934</v>
      </c>
      <c r="J1689">
        <v>6</v>
      </c>
    </row>
    <row r="1690" spans="1:10" x14ac:dyDescent="0.25">
      <c r="A1690" s="1">
        <v>43898.75</v>
      </c>
      <c r="B1690" s="2" t="s">
        <v>2</v>
      </c>
      <c r="C1690">
        <v>8</v>
      </c>
      <c r="D1690" s="2" t="s">
        <v>22</v>
      </c>
      <c r="E1690">
        <v>40</v>
      </c>
      <c r="F1690" s="2" t="s">
        <v>81</v>
      </c>
      <c r="G1690" s="2" t="s">
        <v>82</v>
      </c>
      <c r="H1690">
        <v>4422268559</v>
      </c>
      <c r="I1690">
        <v>1204068608</v>
      </c>
      <c r="J1690">
        <v>15</v>
      </c>
    </row>
    <row r="1691" spans="1:10" x14ac:dyDescent="0.25">
      <c r="A1691" s="1">
        <v>43898.75</v>
      </c>
      <c r="B1691" s="2" t="s">
        <v>2</v>
      </c>
      <c r="C1691">
        <v>8</v>
      </c>
      <c r="D1691" s="2" t="s">
        <v>22</v>
      </c>
      <c r="E1691">
        <v>36</v>
      </c>
      <c r="F1691" s="2" t="s">
        <v>83</v>
      </c>
      <c r="G1691" s="2" t="s">
        <v>84</v>
      </c>
      <c r="H1691">
        <v>4464600009</v>
      </c>
      <c r="I1691">
        <v>1092615487</v>
      </c>
      <c r="J1691">
        <v>97</v>
      </c>
    </row>
    <row r="1692" spans="1:10" x14ac:dyDescent="0.25">
      <c r="A1692" s="1">
        <v>43898.75</v>
      </c>
      <c r="B1692" s="2" t="s">
        <v>2</v>
      </c>
      <c r="C1692">
        <v>8</v>
      </c>
      <c r="D1692" s="2" t="s">
        <v>22</v>
      </c>
      <c r="E1692">
        <v>34</v>
      </c>
      <c r="F1692" s="2" t="s">
        <v>85</v>
      </c>
      <c r="G1692" s="2" t="s">
        <v>86</v>
      </c>
      <c r="H1692">
        <v>4480107394</v>
      </c>
      <c r="I1692">
        <v>1032834985</v>
      </c>
      <c r="J1692">
        <v>276</v>
      </c>
    </row>
    <row r="1693" spans="1:10" x14ac:dyDescent="0.25">
      <c r="A1693" s="1">
        <v>43898.75</v>
      </c>
      <c r="B1693" s="2" t="s">
        <v>2</v>
      </c>
      <c r="C1693">
        <v>8</v>
      </c>
      <c r="D1693" s="2" t="s">
        <v>22</v>
      </c>
      <c r="E1693">
        <v>33</v>
      </c>
      <c r="F1693" s="2" t="s">
        <v>87</v>
      </c>
      <c r="G1693" s="2" t="s">
        <v>88</v>
      </c>
      <c r="H1693">
        <v>4505193462</v>
      </c>
      <c r="I1693">
        <v>9692632596</v>
      </c>
      <c r="J1693">
        <v>528</v>
      </c>
    </row>
    <row r="1694" spans="1:10" x14ac:dyDescent="0.25">
      <c r="A1694" s="1">
        <v>43898.75</v>
      </c>
      <c r="B1694" s="2" t="s">
        <v>2</v>
      </c>
      <c r="C1694">
        <v>8</v>
      </c>
      <c r="D1694" s="2" t="s">
        <v>22</v>
      </c>
      <c r="E1694">
        <v>39</v>
      </c>
      <c r="F1694" s="2" t="s">
        <v>89</v>
      </c>
      <c r="G1694" s="2" t="s">
        <v>90</v>
      </c>
      <c r="H1694">
        <v>4441722493</v>
      </c>
      <c r="I1694">
        <v>1219913936</v>
      </c>
      <c r="J1694">
        <v>13</v>
      </c>
    </row>
    <row r="1695" spans="1:10" x14ac:dyDescent="0.25">
      <c r="A1695" s="1">
        <v>43898.75</v>
      </c>
      <c r="B1695" s="2" t="s">
        <v>2</v>
      </c>
      <c r="C1695">
        <v>8</v>
      </c>
      <c r="D1695" s="2" t="s">
        <v>22</v>
      </c>
      <c r="E1695">
        <v>35</v>
      </c>
      <c r="F1695" s="2" t="s">
        <v>91</v>
      </c>
      <c r="G1695" s="2" t="s">
        <v>92</v>
      </c>
      <c r="H1695">
        <v>4469735289</v>
      </c>
      <c r="I1695">
        <v>1063007973</v>
      </c>
      <c r="J1695">
        <v>70</v>
      </c>
    </row>
    <row r="1696" spans="1:10" x14ac:dyDescent="0.25">
      <c r="A1696" s="1">
        <v>43898.75</v>
      </c>
      <c r="B1696" s="2" t="s">
        <v>2</v>
      </c>
      <c r="C1696">
        <v>8</v>
      </c>
      <c r="D1696" s="2" t="s">
        <v>22</v>
      </c>
      <c r="E1696">
        <v>99</v>
      </c>
      <c r="F1696" s="2" t="s">
        <v>93</v>
      </c>
      <c r="G1696" s="2" t="s">
        <v>94</v>
      </c>
      <c r="H1696">
        <v>4406090087</v>
      </c>
      <c r="I1696">
        <v>125656295</v>
      </c>
      <c r="J1696">
        <v>113</v>
      </c>
    </row>
    <row r="1697" spans="1:10" x14ac:dyDescent="0.25">
      <c r="A1697" s="1">
        <v>43898.75</v>
      </c>
      <c r="B1697" s="2" t="s">
        <v>2</v>
      </c>
      <c r="C1697">
        <v>8</v>
      </c>
      <c r="D1697" s="2" t="s">
        <v>22</v>
      </c>
      <c r="E1697">
        <v>984</v>
      </c>
      <c r="F1697" s="2" t="s">
        <v>49</v>
      </c>
      <c r="G1697" s="2" t="s">
        <v>50</v>
      </c>
      <c r="H1697">
        <v>0</v>
      </c>
      <c r="I1697">
        <v>0</v>
      </c>
      <c r="J1697">
        <v>0</v>
      </c>
    </row>
    <row r="1698" spans="1:10" x14ac:dyDescent="0.25">
      <c r="A1698" s="1">
        <v>43898.75</v>
      </c>
      <c r="B1698" s="2" t="s">
        <v>2</v>
      </c>
      <c r="C1698">
        <v>6</v>
      </c>
      <c r="D1698" s="2" t="s">
        <v>23</v>
      </c>
      <c r="E1698">
        <v>31</v>
      </c>
      <c r="F1698" s="2" t="s">
        <v>95</v>
      </c>
      <c r="G1698" s="2" t="s">
        <v>96</v>
      </c>
      <c r="H1698">
        <v>4594149817</v>
      </c>
      <c r="I1698">
        <v>1362212502</v>
      </c>
      <c r="J1698">
        <v>6</v>
      </c>
    </row>
    <row r="1699" spans="1:10" x14ac:dyDescent="0.25">
      <c r="A1699" s="1">
        <v>43898.75</v>
      </c>
      <c r="B1699" s="2" t="s">
        <v>2</v>
      </c>
      <c r="C1699">
        <v>6</v>
      </c>
      <c r="D1699" s="2" t="s">
        <v>23</v>
      </c>
      <c r="E1699">
        <v>93</v>
      </c>
      <c r="F1699" s="2" t="s">
        <v>97</v>
      </c>
      <c r="G1699" s="2" t="s">
        <v>98</v>
      </c>
      <c r="H1699">
        <v>4595443546</v>
      </c>
      <c r="I1699">
        <v>1266002909</v>
      </c>
      <c r="J1699">
        <v>2</v>
      </c>
    </row>
    <row r="1700" spans="1:10" x14ac:dyDescent="0.25">
      <c r="A1700" s="1">
        <v>43898.75</v>
      </c>
      <c r="B1700" s="2" t="s">
        <v>2</v>
      </c>
      <c r="C1700">
        <v>6</v>
      </c>
      <c r="D1700" s="2" t="s">
        <v>23</v>
      </c>
      <c r="E1700">
        <v>32</v>
      </c>
      <c r="F1700" s="2" t="s">
        <v>99</v>
      </c>
      <c r="G1700" s="2" t="s">
        <v>100</v>
      </c>
      <c r="H1700">
        <v>456494354</v>
      </c>
      <c r="I1700">
        <v>1376813649</v>
      </c>
      <c r="J1700">
        <v>25</v>
      </c>
    </row>
    <row r="1701" spans="1:10" x14ac:dyDescent="0.25">
      <c r="A1701" s="1">
        <v>43898.75</v>
      </c>
      <c r="B1701" s="2" t="s">
        <v>2</v>
      </c>
      <c r="C1701">
        <v>6</v>
      </c>
      <c r="D1701" s="2" t="s">
        <v>23</v>
      </c>
      <c r="E1701">
        <v>30</v>
      </c>
      <c r="F1701" s="2" t="s">
        <v>101</v>
      </c>
      <c r="G1701" s="2" t="s">
        <v>102</v>
      </c>
      <c r="H1701">
        <v>4606255516</v>
      </c>
      <c r="I1701">
        <v>132348383</v>
      </c>
      <c r="J1701">
        <v>24</v>
      </c>
    </row>
    <row r="1702" spans="1:10" x14ac:dyDescent="0.25">
      <c r="A1702" s="1">
        <v>43898.75</v>
      </c>
      <c r="B1702" s="2" t="s">
        <v>2</v>
      </c>
      <c r="C1702">
        <v>6</v>
      </c>
      <c r="D1702" s="2" t="s">
        <v>23</v>
      </c>
      <c r="E1702">
        <v>985</v>
      </c>
      <c r="F1702" s="2" t="s">
        <v>49</v>
      </c>
      <c r="G1702" s="2" t="s">
        <v>50</v>
      </c>
      <c r="H1702">
        <v>0</v>
      </c>
      <c r="I1702">
        <v>0</v>
      </c>
      <c r="J1702">
        <v>0</v>
      </c>
    </row>
    <row r="1703" spans="1:10" x14ac:dyDescent="0.25">
      <c r="A1703" s="1">
        <v>43898.75</v>
      </c>
      <c r="B1703" s="2" t="s">
        <v>2</v>
      </c>
      <c r="C1703">
        <v>12</v>
      </c>
      <c r="D1703" s="2" t="s">
        <v>24</v>
      </c>
      <c r="E1703">
        <v>60</v>
      </c>
      <c r="F1703" s="2" t="s">
        <v>103</v>
      </c>
      <c r="G1703" s="2" t="s">
        <v>104</v>
      </c>
      <c r="H1703">
        <v>4163964569</v>
      </c>
      <c r="I1703">
        <v>1335117161</v>
      </c>
      <c r="J1703">
        <v>2</v>
      </c>
    </row>
    <row r="1704" spans="1:10" x14ac:dyDescent="0.25">
      <c r="A1704" s="1">
        <v>43898.75</v>
      </c>
      <c r="B1704" s="2" t="s">
        <v>2</v>
      </c>
      <c r="C1704">
        <v>12</v>
      </c>
      <c r="D1704" s="2" t="s">
        <v>24</v>
      </c>
      <c r="E1704">
        <v>59</v>
      </c>
      <c r="F1704" s="2" t="s">
        <v>105</v>
      </c>
      <c r="G1704" s="2" t="s">
        <v>106</v>
      </c>
      <c r="H1704">
        <v>4146759465</v>
      </c>
      <c r="I1704">
        <v>1290368482</v>
      </c>
      <c r="J1704">
        <v>6</v>
      </c>
    </row>
    <row r="1705" spans="1:10" x14ac:dyDescent="0.25">
      <c r="A1705" s="1">
        <v>43898.75</v>
      </c>
      <c r="B1705" s="2" t="s">
        <v>2</v>
      </c>
      <c r="C1705">
        <v>12</v>
      </c>
      <c r="D1705" s="2" t="s">
        <v>24</v>
      </c>
      <c r="E1705">
        <v>57</v>
      </c>
      <c r="F1705" s="2" t="s">
        <v>107</v>
      </c>
      <c r="G1705" s="2" t="s">
        <v>108</v>
      </c>
      <c r="H1705">
        <v>4240488444</v>
      </c>
      <c r="I1705">
        <v>1286205939</v>
      </c>
      <c r="J1705">
        <v>0</v>
      </c>
    </row>
    <row r="1706" spans="1:10" x14ac:dyDescent="0.25">
      <c r="A1706" s="1">
        <v>43898.75</v>
      </c>
      <c r="B1706" s="2" t="s">
        <v>2</v>
      </c>
      <c r="C1706">
        <v>12</v>
      </c>
      <c r="D1706" s="2" t="s">
        <v>24</v>
      </c>
      <c r="E1706">
        <v>58</v>
      </c>
      <c r="F1706" s="2" t="s">
        <v>109</v>
      </c>
      <c r="G1706" s="2" t="s">
        <v>110</v>
      </c>
      <c r="H1706">
        <v>4189277044</v>
      </c>
      <c r="I1706">
        <v>1248366722</v>
      </c>
      <c r="J1706">
        <v>77</v>
      </c>
    </row>
    <row r="1707" spans="1:10" x14ac:dyDescent="0.25">
      <c r="A1707" s="1">
        <v>43898.75</v>
      </c>
      <c r="B1707" s="2" t="s">
        <v>2</v>
      </c>
      <c r="C1707">
        <v>12</v>
      </c>
      <c r="D1707" s="2" t="s">
        <v>24</v>
      </c>
      <c r="E1707">
        <v>56</v>
      </c>
      <c r="F1707" s="2" t="s">
        <v>111</v>
      </c>
      <c r="G1707" s="2" t="s">
        <v>112</v>
      </c>
      <c r="H1707">
        <v>424173828</v>
      </c>
      <c r="I1707">
        <v>1210473416</v>
      </c>
      <c r="J1707">
        <v>2</v>
      </c>
    </row>
    <row r="1708" spans="1:10" x14ac:dyDescent="0.25">
      <c r="A1708" s="1">
        <v>43898.75</v>
      </c>
      <c r="B1708" s="2" t="s">
        <v>2</v>
      </c>
      <c r="C1708">
        <v>12</v>
      </c>
      <c r="D1708" s="2" t="s">
        <v>24</v>
      </c>
      <c r="E1708">
        <v>986</v>
      </c>
      <c r="F1708" s="2" t="s">
        <v>49</v>
      </c>
      <c r="G1708" s="2" t="s">
        <v>50</v>
      </c>
      <c r="H1708">
        <v>0</v>
      </c>
      <c r="I1708">
        <v>0</v>
      </c>
      <c r="J1708">
        <v>0</v>
      </c>
    </row>
    <row r="1709" spans="1:10" x14ac:dyDescent="0.25">
      <c r="A1709" s="1">
        <v>43898.75</v>
      </c>
      <c r="B1709" s="2" t="s">
        <v>2</v>
      </c>
      <c r="C1709">
        <v>7</v>
      </c>
      <c r="D1709" s="2" t="s">
        <v>25</v>
      </c>
      <c r="E1709">
        <v>10</v>
      </c>
      <c r="F1709" s="2" t="s">
        <v>113</v>
      </c>
      <c r="G1709" s="2" t="s">
        <v>114</v>
      </c>
      <c r="H1709">
        <v>4441149314</v>
      </c>
      <c r="I1709">
        <v>89326992</v>
      </c>
      <c r="J1709">
        <v>25</v>
      </c>
    </row>
    <row r="1710" spans="1:10" x14ac:dyDescent="0.25">
      <c r="A1710" s="1">
        <v>43898.75</v>
      </c>
      <c r="B1710" s="2" t="s">
        <v>2</v>
      </c>
      <c r="C1710">
        <v>7</v>
      </c>
      <c r="D1710" s="2" t="s">
        <v>25</v>
      </c>
      <c r="E1710">
        <v>8</v>
      </c>
      <c r="F1710" s="2" t="s">
        <v>115</v>
      </c>
      <c r="G1710" s="2" t="s">
        <v>116</v>
      </c>
      <c r="H1710">
        <v>4388570648</v>
      </c>
      <c r="I1710">
        <v>8027850298</v>
      </c>
      <c r="J1710">
        <v>10</v>
      </c>
    </row>
    <row r="1711" spans="1:10" x14ac:dyDescent="0.25">
      <c r="A1711" s="1">
        <v>43898.75</v>
      </c>
      <c r="B1711" s="2" t="s">
        <v>2</v>
      </c>
      <c r="C1711">
        <v>7</v>
      </c>
      <c r="D1711" s="2" t="s">
        <v>25</v>
      </c>
      <c r="E1711">
        <v>11</v>
      </c>
      <c r="F1711" s="2" t="s">
        <v>117</v>
      </c>
      <c r="G1711" s="2" t="s">
        <v>118</v>
      </c>
      <c r="H1711">
        <v>4410704991</v>
      </c>
      <c r="I1711">
        <v>98281897</v>
      </c>
      <c r="J1711">
        <v>11</v>
      </c>
    </row>
    <row r="1712" spans="1:10" x14ac:dyDescent="0.25">
      <c r="A1712" s="1">
        <v>43898.75</v>
      </c>
      <c r="B1712" s="2" t="s">
        <v>2</v>
      </c>
      <c r="C1712">
        <v>7</v>
      </c>
      <c r="D1712" s="2" t="s">
        <v>25</v>
      </c>
      <c r="E1712">
        <v>9</v>
      </c>
      <c r="F1712" s="2" t="s">
        <v>119</v>
      </c>
      <c r="G1712" s="2" t="s">
        <v>120</v>
      </c>
      <c r="H1712">
        <v>4430750461</v>
      </c>
      <c r="I1712">
        <v>8481108654</v>
      </c>
      <c r="J1712">
        <v>25</v>
      </c>
    </row>
    <row r="1713" spans="1:10" x14ac:dyDescent="0.25">
      <c r="A1713" s="1">
        <v>43898.75</v>
      </c>
      <c r="B1713" s="2" t="s">
        <v>2</v>
      </c>
      <c r="C1713">
        <v>7</v>
      </c>
      <c r="D1713" s="2" t="s">
        <v>25</v>
      </c>
      <c r="E1713">
        <v>987</v>
      </c>
      <c r="F1713" s="2" t="s">
        <v>49</v>
      </c>
      <c r="G1713" s="2" t="s">
        <v>50</v>
      </c>
      <c r="H1713">
        <v>0</v>
      </c>
      <c r="I1713">
        <v>0</v>
      </c>
      <c r="J1713">
        <v>7</v>
      </c>
    </row>
    <row r="1714" spans="1:10" x14ac:dyDescent="0.25">
      <c r="A1714" s="1">
        <v>43898.75</v>
      </c>
      <c r="B1714" s="2" t="s">
        <v>2</v>
      </c>
      <c r="C1714">
        <v>3</v>
      </c>
      <c r="D1714" s="2" t="s">
        <v>26</v>
      </c>
      <c r="E1714">
        <v>16</v>
      </c>
      <c r="F1714" s="2" t="s">
        <v>121</v>
      </c>
      <c r="G1714" s="2" t="s">
        <v>122</v>
      </c>
      <c r="H1714">
        <v>4569441368</v>
      </c>
      <c r="I1714">
        <v>9668424528</v>
      </c>
      <c r="J1714">
        <v>997</v>
      </c>
    </row>
    <row r="1715" spans="1:10" x14ac:dyDescent="0.25">
      <c r="A1715" s="1">
        <v>43898.75</v>
      </c>
      <c r="B1715" s="2" t="s">
        <v>2</v>
      </c>
      <c r="C1715">
        <v>3</v>
      </c>
      <c r="D1715" s="2" t="s">
        <v>26</v>
      </c>
      <c r="E1715">
        <v>17</v>
      </c>
      <c r="F1715" s="2" t="s">
        <v>123</v>
      </c>
      <c r="G1715" s="2" t="s">
        <v>124</v>
      </c>
      <c r="H1715">
        <v>4553993052</v>
      </c>
      <c r="I1715">
        <v>1021910323</v>
      </c>
      <c r="J1715">
        <v>501</v>
      </c>
    </row>
    <row r="1716" spans="1:10" x14ac:dyDescent="0.25">
      <c r="A1716" s="1">
        <v>43898.75</v>
      </c>
      <c r="B1716" s="2" t="s">
        <v>2</v>
      </c>
      <c r="C1716">
        <v>3</v>
      </c>
      <c r="D1716" s="2" t="s">
        <v>26</v>
      </c>
      <c r="E1716">
        <v>13</v>
      </c>
      <c r="F1716" s="2" t="s">
        <v>125</v>
      </c>
      <c r="G1716" s="2" t="s">
        <v>126</v>
      </c>
      <c r="H1716">
        <v>458099912</v>
      </c>
      <c r="I1716">
        <v>9085159546</v>
      </c>
      <c r="J1716">
        <v>27</v>
      </c>
    </row>
    <row r="1717" spans="1:10" x14ac:dyDescent="0.25">
      <c r="A1717" s="1">
        <v>43898.75</v>
      </c>
      <c r="B1717" s="2" t="s">
        <v>2</v>
      </c>
      <c r="C1717">
        <v>3</v>
      </c>
      <c r="D1717" s="2" t="s">
        <v>26</v>
      </c>
      <c r="E1717">
        <v>19</v>
      </c>
      <c r="F1717" s="2" t="s">
        <v>127</v>
      </c>
      <c r="G1717" s="2" t="s">
        <v>128</v>
      </c>
      <c r="H1717">
        <v>4513336675</v>
      </c>
      <c r="I1717">
        <v>1002420865</v>
      </c>
      <c r="J1717">
        <v>665</v>
      </c>
    </row>
    <row r="1718" spans="1:10" x14ac:dyDescent="0.25">
      <c r="A1718" s="1">
        <v>43898.75</v>
      </c>
      <c r="B1718" s="2" t="s">
        <v>2</v>
      </c>
      <c r="C1718">
        <v>3</v>
      </c>
      <c r="D1718" s="2" t="s">
        <v>26</v>
      </c>
      <c r="E1718">
        <v>97</v>
      </c>
      <c r="F1718" s="2" t="s">
        <v>129</v>
      </c>
      <c r="G1718" s="2" t="s">
        <v>130</v>
      </c>
      <c r="H1718">
        <v>4585575781</v>
      </c>
      <c r="I1718">
        <v>9393392246</v>
      </c>
      <c r="J1718">
        <v>53</v>
      </c>
    </row>
    <row r="1719" spans="1:10" x14ac:dyDescent="0.25">
      <c r="A1719" s="1">
        <v>43898.75</v>
      </c>
      <c r="B1719" s="2" t="s">
        <v>2</v>
      </c>
      <c r="C1719">
        <v>3</v>
      </c>
      <c r="D1719" s="2" t="s">
        <v>26</v>
      </c>
      <c r="E1719">
        <v>98</v>
      </c>
      <c r="F1719" s="2" t="s">
        <v>131</v>
      </c>
      <c r="G1719" s="2" t="s">
        <v>132</v>
      </c>
      <c r="H1719">
        <v>4531440693</v>
      </c>
      <c r="I1719">
        <v>9503720769</v>
      </c>
      <c r="J1719">
        <v>853</v>
      </c>
    </row>
    <row r="1720" spans="1:10" x14ac:dyDescent="0.25">
      <c r="A1720" s="1">
        <v>43898.75</v>
      </c>
      <c r="B1720" s="2" t="s">
        <v>2</v>
      </c>
      <c r="C1720">
        <v>3</v>
      </c>
      <c r="D1720" s="2" t="s">
        <v>26</v>
      </c>
      <c r="E1720">
        <v>20</v>
      </c>
      <c r="F1720" s="2" t="s">
        <v>133</v>
      </c>
      <c r="G1720" s="2" t="s">
        <v>134</v>
      </c>
      <c r="H1720">
        <v>4515726772</v>
      </c>
      <c r="I1720">
        <v>1079277363</v>
      </c>
      <c r="J1720">
        <v>56</v>
      </c>
    </row>
    <row r="1721" spans="1:10" x14ac:dyDescent="0.25">
      <c r="A1721" s="1">
        <v>43898.75</v>
      </c>
      <c r="B1721" s="2" t="s">
        <v>2</v>
      </c>
      <c r="C1721">
        <v>3</v>
      </c>
      <c r="D1721" s="2" t="s">
        <v>26</v>
      </c>
      <c r="E1721">
        <v>15</v>
      </c>
      <c r="F1721" s="2" t="s">
        <v>135</v>
      </c>
      <c r="G1721" s="2" t="s">
        <v>136</v>
      </c>
      <c r="H1721">
        <v>4546679409</v>
      </c>
      <c r="I1721">
        <v>9190347404</v>
      </c>
      <c r="J1721">
        <v>406</v>
      </c>
    </row>
    <row r="1722" spans="1:10" x14ac:dyDescent="0.25">
      <c r="A1722" s="1">
        <v>43898.75</v>
      </c>
      <c r="B1722" s="2" t="s">
        <v>2</v>
      </c>
      <c r="C1722">
        <v>3</v>
      </c>
      <c r="D1722" s="2" t="s">
        <v>26</v>
      </c>
      <c r="E1722">
        <v>108</v>
      </c>
      <c r="F1722" s="2" t="s">
        <v>137</v>
      </c>
      <c r="G1722" s="2" t="s">
        <v>138</v>
      </c>
      <c r="H1722">
        <v>4558439043</v>
      </c>
      <c r="I1722">
        <v>9273582472</v>
      </c>
      <c r="J1722">
        <v>59</v>
      </c>
    </row>
    <row r="1723" spans="1:10" x14ac:dyDescent="0.25">
      <c r="A1723" s="1">
        <v>43898.75</v>
      </c>
      <c r="B1723" s="2" t="s">
        <v>2</v>
      </c>
      <c r="C1723">
        <v>3</v>
      </c>
      <c r="D1723" s="2" t="s">
        <v>26</v>
      </c>
      <c r="E1723">
        <v>18</v>
      </c>
      <c r="F1723" s="2" t="s">
        <v>139</v>
      </c>
      <c r="G1723" s="2" t="s">
        <v>140</v>
      </c>
      <c r="H1723">
        <v>4518509264</v>
      </c>
      <c r="I1723">
        <v>9160157191</v>
      </c>
      <c r="J1723">
        <v>243</v>
      </c>
    </row>
    <row r="1724" spans="1:10" x14ac:dyDescent="0.25">
      <c r="A1724" s="1">
        <v>43898.75</v>
      </c>
      <c r="B1724" s="2" t="s">
        <v>2</v>
      </c>
      <c r="C1724">
        <v>3</v>
      </c>
      <c r="D1724" s="2" t="s">
        <v>26</v>
      </c>
      <c r="E1724">
        <v>14</v>
      </c>
      <c r="F1724" s="2" t="s">
        <v>141</v>
      </c>
      <c r="G1724" s="2" t="s">
        <v>142</v>
      </c>
      <c r="H1724">
        <v>4617099261</v>
      </c>
      <c r="I1724">
        <v>987147489</v>
      </c>
      <c r="J1724">
        <v>6</v>
      </c>
    </row>
    <row r="1725" spans="1:10" x14ac:dyDescent="0.25">
      <c r="A1725" s="1">
        <v>43898.75</v>
      </c>
      <c r="B1725" s="2" t="s">
        <v>2</v>
      </c>
      <c r="C1725">
        <v>3</v>
      </c>
      <c r="D1725" s="2" t="s">
        <v>26</v>
      </c>
      <c r="E1725">
        <v>12</v>
      </c>
      <c r="F1725" s="2" t="s">
        <v>143</v>
      </c>
      <c r="G1725" s="2" t="s">
        <v>144</v>
      </c>
      <c r="H1725">
        <v>4581701677</v>
      </c>
      <c r="I1725">
        <v>8822868344</v>
      </c>
      <c r="J1725">
        <v>32</v>
      </c>
    </row>
    <row r="1726" spans="1:10" x14ac:dyDescent="0.25">
      <c r="A1726" s="1">
        <v>43898.75</v>
      </c>
      <c r="B1726" s="2" t="s">
        <v>2</v>
      </c>
      <c r="C1726">
        <v>3</v>
      </c>
      <c r="D1726" s="2" t="s">
        <v>26</v>
      </c>
      <c r="E1726">
        <v>988</v>
      </c>
      <c r="F1726" s="2" t="s">
        <v>49</v>
      </c>
      <c r="G1726" s="2" t="s">
        <v>50</v>
      </c>
      <c r="H1726">
        <v>0</v>
      </c>
      <c r="I1726">
        <v>0</v>
      </c>
      <c r="J1726">
        <v>291</v>
      </c>
    </row>
    <row r="1727" spans="1:10" x14ac:dyDescent="0.25">
      <c r="A1727" s="1">
        <v>43898.75</v>
      </c>
      <c r="B1727" s="2" t="s">
        <v>2</v>
      </c>
      <c r="C1727">
        <v>11</v>
      </c>
      <c r="D1727" s="2" t="s">
        <v>27</v>
      </c>
      <c r="E1727">
        <v>42</v>
      </c>
      <c r="F1727" s="2" t="s">
        <v>145</v>
      </c>
      <c r="G1727" s="2" t="s">
        <v>146</v>
      </c>
      <c r="H1727">
        <v>4361675973</v>
      </c>
      <c r="I1727">
        <v>135188753</v>
      </c>
      <c r="J1727">
        <v>54</v>
      </c>
    </row>
    <row r="1728" spans="1:10" x14ac:dyDescent="0.25">
      <c r="A1728" s="1">
        <v>43898.75</v>
      </c>
      <c r="B1728" s="2" t="s">
        <v>2</v>
      </c>
      <c r="C1728">
        <v>11</v>
      </c>
      <c r="D1728" s="2" t="s">
        <v>27</v>
      </c>
      <c r="E1728">
        <v>44</v>
      </c>
      <c r="F1728" s="2" t="s">
        <v>147</v>
      </c>
      <c r="G1728" s="2" t="s">
        <v>148</v>
      </c>
      <c r="H1728">
        <v>4285322304</v>
      </c>
      <c r="I1728">
        <v>1357691127</v>
      </c>
      <c r="J1728">
        <v>0</v>
      </c>
    </row>
    <row r="1729" spans="1:10" x14ac:dyDescent="0.25">
      <c r="A1729" s="1">
        <v>43898.75</v>
      </c>
      <c r="B1729" s="2" t="s">
        <v>2</v>
      </c>
      <c r="C1729">
        <v>11</v>
      </c>
      <c r="D1729" s="2" t="s">
        <v>27</v>
      </c>
      <c r="E1729">
        <v>109</v>
      </c>
      <c r="F1729" s="2" t="s">
        <v>149</v>
      </c>
      <c r="G1729" s="2" t="s">
        <v>150</v>
      </c>
      <c r="H1729">
        <v>4316058534</v>
      </c>
      <c r="I1729">
        <v>1371839535</v>
      </c>
      <c r="J1729">
        <v>5</v>
      </c>
    </row>
    <row r="1730" spans="1:10" x14ac:dyDescent="0.25">
      <c r="A1730" s="1">
        <v>43898.75</v>
      </c>
      <c r="B1730" s="2" t="s">
        <v>2</v>
      </c>
      <c r="C1730">
        <v>11</v>
      </c>
      <c r="D1730" s="2" t="s">
        <v>27</v>
      </c>
      <c r="E1730">
        <v>43</v>
      </c>
      <c r="F1730" s="2" t="s">
        <v>151</v>
      </c>
      <c r="G1730" s="2" t="s">
        <v>152</v>
      </c>
      <c r="H1730">
        <v>4330023926</v>
      </c>
      <c r="I1730">
        <v>1345307182</v>
      </c>
      <c r="J1730">
        <v>9</v>
      </c>
    </row>
    <row r="1731" spans="1:10" x14ac:dyDescent="0.25">
      <c r="A1731" s="1">
        <v>43898.75</v>
      </c>
      <c r="B1731" s="2" t="s">
        <v>2</v>
      </c>
      <c r="C1731">
        <v>11</v>
      </c>
      <c r="D1731" s="2" t="s">
        <v>27</v>
      </c>
      <c r="E1731">
        <v>41</v>
      </c>
      <c r="F1731" s="2" t="s">
        <v>153</v>
      </c>
      <c r="G1731" s="2" t="s">
        <v>154</v>
      </c>
      <c r="H1731">
        <v>4391014021</v>
      </c>
      <c r="I1731">
        <v>1291345989</v>
      </c>
      <c r="J1731">
        <v>204</v>
      </c>
    </row>
    <row r="1732" spans="1:10" x14ac:dyDescent="0.25">
      <c r="A1732" s="1">
        <v>43898.75</v>
      </c>
      <c r="B1732" s="2" t="s">
        <v>2</v>
      </c>
      <c r="C1732">
        <v>11</v>
      </c>
      <c r="D1732" s="2" t="s">
        <v>27</v>
      </c>
      <c r="E1732">
        <v>989</v>
      </c>
      <c r="F1732" s="2" t="s">
        <v>49</v>
      </c>
      <c r="G1732" s="2" t="s">
        <v>50</v>
      </c>
      <c r="H1732">
        <v>0</v>
      </c>
      <c r="I1732">
        <v>0</v>
      </c>
      <c r="J1732">
        <v>0</v>
      </c>
    </row>
    <row r="1733" spans="1:10" x14ac:dyDescent="0.25">
      <c r="A1733" s="1">
        <v>43898.75</v>
      </c>
      <c r="B1733" s="2" t="s">
        <v>2</v>
      </c>
      <c r="C1733">
        <v>14</v>
      </c>
      <c r="D1733" s="2" t="s">
        <v>28</v>
      </c>
      <c r="E1733">
        <v>70</v>
      </c>
      <c r="F1733" s="2" t="s">
        <v>155</v>
      </c>
      <c r="G1733" s="2" t="s">
        <v>156</v>
      </c>
      <c r="H1733">
        <v>4155774754</v>
      </c>
      <c r="I1733">
        <v>1465916051</v>
      </c>
      <c r="J1733">
        <v>14</v>
      </c>
    </row>
    <row r="1734" spans="1:10" x14ac:dyDescent="0.25">
      <c r="A1734" s="1">
        <v>43898.75</v>
      </c>
      <c r="B1734" s="2" t="s">
        <v>2</v>
      </c>
      <c r="C1734">
        <v>14</v>
      </c>
      <c r="D1734" s="2" t="s">
        <v>28</v>
      </c>
      <c r="E1734">
        <v>94</v>
      </c>
      <c r="F1734" s="2" t="s">
        <v>157</v>
      </c>
      <c r="G1734" s="2" t="s">
        <v>158</v>
      </c>
      <c r="H1734">
        <v>4158800826</v>
      </c>
      <c r="I1734">
        <v>1422575407</v>
      </c>
      <c r="J1734">
        <v>0</v>
      </c>
    </row>
    <row r="1735" spans="1:10" x14ac:dyDescent="0.25">
      <c r="A1735" s="1">
        <v>43898.75</v>
      </c>
      <c r="B1735" s="2" t="s">
        <v>2</v>
      </c>
      <c r="C1735">
        <v>14</v>
      </c>
      <c r="D1735" s="2" t="s">
        <v>28</v>
      </c>
      <c r="E1735">
        <v>990</v>
      </c>
      <c r="F1735" s="2" t="s">
        <v>49</v>
      </c>
      <c r="G1735" s="2" t="s">
        <v>50</v>
      </c>
      <c r="H1735">
        <v>0</v>
      </c>
      <c r="I1735">
        <v>0</v>
      </c>
      <c r="J1735">
        <v>0</v>
      </c>
    </row>
    <row r="1736" spans="1:10" x14ac:dyDescent="0.25">
      <c r="A1736" s="1">
        <v>43898.75</v>
      </c>
      <c r="B1736" s="2" t="s">
        <v>2</v>
      </c>
      <c r="C1736">
        <v>1</v>
      </c>
      <c r="D1736" s="2" t="s">
        <v>29</v>
      </c>
      <c r="E1736">
        <v>6</v>
      </c>
      <c r="F1736" s="2" t="s">
        <v>159</v>
      </c>
      <c r="G1736" s="2" t="s">
        <v>160</v>
      </c>
      <c r="H1736">
        <v>4491297351</v>
      </c>
      <c r="I1736">
        <v>8615401155</v>
      </c>
      <c r="J1736">
        <v>60</v>
      </c>
    </row>
    <row r="1737" spans="1:10" x14ac:dyDescent="0.25">
      <c r="A1737" s="1">
        <v>43898.75</v>
      </c>
      <c r="B1737" s="2" t="s">
        <v>2</v>
      </c>
      <c r="C1737">
        <v>1</v>
      </c>
      <c r="D1737" s="2" t="s">
        <v>29</v>
      </c>
      <c r="E1737">
        <v>5</v>
      </c>
      <c r="F1737" s="2" t="s">
        <v>161</v>
      </c>
      <c r="G1737" s="2" t="s">
        <v>162</v>
      </c>
      <c r="H1737">
        <v>4489912921</v>
      </c>
      <c r="I1737">
        <v>8204142547</v>
      </c>
      <c r="J1737">
        <v>58</v>
      </c>
    </row>
    <row r="1738" spans="1:10" x14ac:dyDescent="0.25">
      <c r="A1738" s="1">
        <v>43898.75</v>
      </c>
      <c r="B1738" s="2" t="s">
        <v>2</v>
      </c>
      <c r="C1738">
        <v>1</v>
      </c>
      <c r="D1738" s="2" t="s">
        <v>29</v>
      </c>
      <c r="E1738">
        <v>96</v>
      </c>
      <c r="F1738" s="2" t="s">
        <v>163</v>
      </c>
      <c r="G1738" s="2" t="s">
        <v>164</v>
      </c>
      <c r="H1738">
        <v>455665112</v>
      </c>
      <c r="I1738">
        <v>8054082167</v>
      </c>
      <c r="J1738">
        <v>19</v>
      </c>
    </row>
    <row r="1739" spans="1:10" x14ac:dyDescent="0.25">
      <c r="A1739" s="1">
        <v>43898.75</v>
      </c>
      <c r="B1739" s="2" t="s">
        <v>2</v>
      </c>
      <c r="C1739">
        <v>1</v>
      </c>
      <c r="D1739" s="2" t="s">
        <v>29</v>
      </c>
      <c r="E1739">
        <v>4</v>
      </c>
      <c r="F1739" s="2" t="s">
        <v>165</v>
      </c>
      <c r="G1739" s="2" t="s">
        <v>166</v>
      </c>
      <c r="H1739">
        <v>4439329625</v>
      </c>
      <c r="I1739">
        <v>7551171632</v>
      </c>
      <c r="J1739">
        <v>5</v>
      </c>
    </row>
    <row r="1740" spans="1:10" x14ac:dyDescent="0.25">
      <c r="A1740" s="1">
        <v>43898.75</v>
      </c>
      <c r="B1740" s="2" t="s">
        <v>2</v>
      </c>
      <c r="C1740">
        <v>1</v>
      </c>
      <c r="D1740" s="2" t="s">
        <v>29</v>
      </c>
      <c r="E1740">
        <v>3</v>
      </c>
      <c r="F1740" s="2" t="s">
        <v>167</v>
      </c>
      <c r="G1740" s="2" t="s">
        <v>168</v>
      </c>
      <c r="H1740">
        <v>4544588506</v>
      </c>
      <c r="I1740">
        <v>8621915884</v>
      </c>
      <c r="J1740">
        <v>13</v>
      </c>
    </row>
    <row r="1741" spans="1:10" x14ac:dyDescent="0.25">
      <c r="A1741" s="1">
        <v>43898.75</v>
      </c>
      <c r="B1741" s="2" t="s">
        <v>2</v>
      </c>
      <c r="C1741">
        <v>1</v>
      </c>
      <c r="D1741" s="2" t="s">
        <v>29</v>
      </c>
      <c r="E1741">
        <v>1</v>
      </c>
      <c r="F1741" s="2" t="s">
        <v>169</v>
      </c>
      <c r="G1741" s="2" t="s">
        <v>170</v>
      </c>
      <c r="H1741">
        <v>450732745</v>
      </c>
      <c r="I1741">
        <v>7680687483</v>
      </c>
      <c r="J1741">
        <v>89</v>
      </c>
    </row>
    <row r="1742" spans="1:10" x14ac:dyDescent="0.25">
      <c r="A1742" s="1">
        <v>43898.75</v>
      </c>
      <c r="B1742" s="2" t="s">
        <v>2</v>
      </c>
      <c r="C1742">
        <v>1</v>
      </c>
      <c r="D1742" s="2" t="s">
        <v>29</v>
      </c>
      <c r="E1742">
        <v>103</v>
      </c>
      <c r="F1742" s="2" t="s">
        <v>171</v>
      </c>
      <c r="G1742" s="2" t="s">
        <v>172</v>
      </c>
      <c r="H1742">
        <v>459214455</v>
      </c>
      <c r="I1742">
        <v>8551078753</v>
      </c>
      <c r="J1742">
        <v>13</v>
      </c>
    </row>
    <row r="1743" spans="1:10" x14ac:dyDescent="0.25">
      <c r="A1743" s="1">
        <v>43898.75</v>
      </c>
      <c r="B1743" s="2" t="s">
        <v>2</v>
      </c>
      <c r="C1743">
        <v>1</v>
      </c>
      <c r="D1743" s="2" t="s">
        <v>29</v>
      </c>
      <c r="E1743">
        <v>2</v>
      </c>
      <c r="F1743" s="2" t="s">
        <v>173</v>
      </c>
      <c r="G1743" s="2" t="s">
        <v>174</v>
      </c>
      <c r="H1743">
        <v>4532398135</v>
      </c>
      <c r="I1743">
        <v>8423234312</v>
      </c>
      <c r="J1743">
        <v>15</v>
      </c>
    </row>
    <row r="1744" spans="1:10" x14ac:dyDescent="0.25">
      <c r="A1744" s="1">
        <v>43898.75</v>
      </c>
      <c r="B1744" s="2" t="s">
        <v>2</v>
      </c>
      <c r="C1744">
        <v>1</v>
      </c>
      <c r="D1744" s="2" t="s">
        <v>29</v>
      </c>
      <c r="E1744">
        <v>991</v>
      </c>
      <c r="F1744" s="2" t="s">
        <v>49</v>
      </c>
      <c r="G1744" s="2" t="s">
        <v>50</v>
      </c>
      <c r="H1744">
        <v>0</v>
      </c>
      <c r="I1744">
        <v>0</v>
      </c>
      <c r="J1744">
        <v>88</v>
      </c>
    </row>
    <row r="1745" spans="1:10" x14ac:dyDescent="0.25">
      <c r="A1745" s="1">
        <v>43898.75</v>
      </c>
      <c r="B1745" s="2" t="s">
        <v>2</v>
      </c>
      <c r="C1745">
        <v>16</v>
      </c>
      <c r="D1745" s="2" t="s">
        <v>30</v>
      </c>
      <c r="E1745">
        <v>72</v>
      </c>
      <c r="F1745" s="2" t="s">
        <v>175</v>
      </c>
      <c r="G1745" s="2" t="s">
        <v>176</v>
      </c>
      <c r="H1745">
        <v>4112559576</v>
      </c>
      <c r="I1745">
        <v>1686736689</v>
      </c>
      <c r="J1745">
        <v>5</v>
      </c>
    </row>
    <row r="1746" spans="1:10" x14ac:dyDescent="0.25">
      <c r="A1746" s="1">
        <v>43898.75</v>
      </c>
      <c r="B1746" s="2" t="s">
        <v>2</v>
      </c>
      <c r="C1746">
        <v>16</v>
      </c>
      <c r="D1746" s="2" t="s">
        <v>30</v>
      </c>
      <c r="E1746">
        <v>110</v>
      </c>
      <c r="F1746" s="2" t="s">
        <v>177</v>
      </c>
      <c r="G1746" s="2" t="s">
        <v>178</v>
      </c>
      <c r="H1746">
        <v>4122705039</v>
      </c>
      <c r="I1746">
        <v>1629520432</v>
      </c>
      <c r="J1746">
        <v>3</v>
      </c>
    </row>
    <row r="1747" spans="1:10" x14ac:dyDescent="0.25">
      <c r="A1747" s="1">
        <v>43898.75</v>
      </c>
      <c r="B1747" s="2" t="s">
        <v>2</v>
      </c>
      <c r="C1747">
        <v>16</v>
      </c>
      <c r="D1747" s="2" t="s">
        <v>30</v>
      </c>
      <c r="E1747">
        <v>74</v>
      </c>
      <c r="F1747" s="2" t="s">
        <v>179</v>
      </c>
      <c r="G1747" s="2" t="s">
        <v>180</v>
      </c>
      <c r="H1747">
        <v>4063848545</v>
      </c>
      <c r="I1747">
        <v>1794601575</v>
      </c>
      <c r="J1747">
        <v>3</v>
      </c>
    </row>
    <row r="1748" spans="1:10" x14ac:dyDescent="0.25">
      <c r="A1748" s="1">
        <v>43898.75</v>
      </c>
      <c r="B1748" s="2" t="s">
        <v>2</v>
      </c>
      <c r="C1748">
        <v>16</v>
      </c>
      <c r="D1748" s="2" t="s">
        <v>30</v>
      </c>
      <c r="E1748">
        <v>71</v>
      </c>
      <c r="F1748" s="2" t="s">
        <v>181</v>
      </c>
      <c r="G1748" s="2" t="s">
        <v>182</v>
      </c>
      <c r="H1748">
        <v>4146226865</v>
      </c>
      <c r="I1748">
        <v>1554305094</v>
      </c>
      <c r="J1748">
        <v>16</v>
      </c>
    </row>
    <row r="1749" spans="1:10" x14ac:dyDescent="0.25">
      <c r="A1749" s="1">
        <v>43898.75</v>
      </c>
      <c r="B1749" s="2" t="s">
        <v>2</v>
      </c>
      <c r="C1749">
        <v>16</v>
      </c>
      <c r="D1749" s="2" t="s">
        <v>30</v>
      </c>
      <c r="E1749">
        <v>75</v>
      </c>
      <c r="F1749" s="2" t="s">
        <v>183</v>
      </c>
      <c r="G1749" s="2" t="s">
        <v>184</v>
      </c>
      <c r="H1749">
        <v>4035354285</v>
      </c>
      <c r="I1749">
        <v>181718973</v>
      </c>
      <c r="J1749">
        <v>10</v>
      </c>
    </row>
    <row r="1750" spans="1:10" x14ac:dyDescent="0.25">
      <c r="A1750" s="1">
        <v>43898.75</v>
      </c>
      <c r="B1750" s="2" t="s">
        <v>2</v>
      </c>
      <c r="C1750">
        <v>16</v>
      </c>
      <c r="D1750" s="2" t="s">
        <v>30</v>
      </c>
      <c r="E1750">
        <v>73</v>
      </c>
      <c r="F1750" s="2" t="s">
        <v>185</v>
      </c>
      <c r="G1750" s="2" t="s">
        <v>186</v>
      </c>
      <c r="H1750">
        <v>4047354739</v>
      </c>
      <c r="I1750">
        <v>1723237181</v>
      </c>
      <c r="J1750">
        <v>3</v>
      </c>
    </row>
    <row r="1751" spans="1:10" x14ac:dyDescent="0.25">
      <c r="A1751" s="1">
        <v>43898.75</v>
      </c>
      <c r="B1751" s="2" t="s">
        <v>2</v>
      </c>
      <c r="C1751">
        <v>16</v>
      </c>
      <c r="D1751" s="2" t="s">
        <v>30</v>
      </c>
      <c r="E1751">
        <v>992</v>
      </c>
      <c r="F1751" s="2" t="s">
        <v>49</v>
      </c>
      <c r="G1751" s="2" t="s">
        <v>50</v>
      </c>
      <c r="H1751">
        <v>0</v>
      </c>
      <c r="I1751">
        <v>0</v>
      </c>
      <c r="J1751">
        <v>0</v>
      </c>
    </row>
    <row r="1752" spans="1:10" x14ac:dyDescent="0.25">
      <c r="A1752" s="1">
        <v>43898.75</v>
      </c>
      <c r="B1752" s="2" t="s">
        <v>2</v>
      </c>
      <c r="C1752">
        <v>20</v>
      </c>
      <c r="D1752" s="2" t="s">
        <v>31</v>
      </c>
      <c r="E1752">
        <v>92</v>
      </c>
      <c r="F1752" s="2" t="s">
        <v>187</v>
      </c>
      <c r="G1752" s="2" t="s">
        <v>188</v>
      </c>
      <c r="H1752">
        <v>3921531192</v>
      </c>
      <c r="I1752">
        <v>9110616306</v>
      </c>
      <c r="J1752">
        <v>9</v>
      </c>
    </row>
    <row r="1753" spans="1:10" x14ac:dyDescent="0.25">
      <c r="A1753" s="1">
        <v>43898.75</v>
      </c>
      <c r="B1753" s="2" t="s">
        <v>2</v>
      </c>
      <c r="C1753">
        <v>20</v>
      </c>
      <c r="D1753" s="2" t="s">
        <v>31</v>
      </c>
      <c r="E1753">
        <v>91</v>
      </c>
      <c r="F1753" s="2" t="s">
        <v>189</v>
      </c>
      <c r="G1753" s="2" t="s">
        <v>190</v>
      </c>
      <c r="H1753">
        <v>4032318834</v>
      </c>
      <c r="I1753">
        <v>9330296393</v>
      </c>
      <c r="J1753">
        <v>2</v>
      </c>
    </row>
    <row r="1754" spans="1:10" x14ac:dyDescent="0.25">
      <c r="A1754" s="1">
        <v>43898.75</v>
      </c>
      <c r="B1754" s="2" t="s">
        <v>2</v>
      </c>
      <c r="C1754">
        <v>20</v>
      </c>
      <c r="D1754" s="2" t="s">
        <v>31</v>
      </c>
      <c r="E1754">
        <v>95</v>
      </c>
      <c r="F1754" s="2" t="s">
        <v>191</v>
      </c>
      <c r="G1754" s="2" t="s">
        <v>192</v>
      </c>
      <c r="H1754">
        <v>3990381075</v>
      </c>
      <c r="I1754">
        <v>8591183151</v>
      </c>
      <c r="J1754">
        <v>0</v>
      </c>
    </row>
    <row r="1755" spans="1:10" x14ac:dyDescent="0.25">
      <c r="A1755" s="1">
        <v>43898.75</v>
      </c>
      <c r="B1755" s="2" t="s">
        <v>2</v>
      </c>
      <c r="C1755">
        <v>20</v>
      </c>
      <c r="D1755" s="2" t="s">
        <v>31</v>
      </c>
      <c r="E1755">
        <v>90</v>
      </c>
      <c r="F1755" s="2" t="s">
        <v>193</v>
      </c>
      <c r="G1755" s="2" t="s">
        <v>194</v>
      </c>
      <c r="H1755">
        <v>4072667657</v>
      </c>
      <c r="I1755">
        <v>8559667131</v>
      </c>
      <c r="J1755">
        <v>0</v>
      </c>
    </row>
    <row r="1756" spans="1:10" x14ac:dyDescent="0.25">
      <c r="A1756" s="1">
        <v>43898.75</v>
      </c>
      <c r="B1756" s="2" t="s">
        <v>2</v>
      </c>
      <c r="C1756">
        <v>20</v>
      </c>
      <c r="D1756" s="2" t="s">
        <v>31</v>
      </c>
      <c r="E1756">
        <v>111</v>
      </c>
      <c r="F1756" s="2" t="s">
        <v>195</v>
      </c>
      <c r="G1756" s="2" t="s">
        <v>196</v>
      </c>
      <c r="H1756">
        <v>3916641462</v>
      </c>
      <c r="I1756">
        <v>8526242676</v>
      </c>
      <c r="J1756">
        <v>0</v>
      </c>
    </row>
    <row r="1757" spans="1:10" x14ac:dyDescent="0.25">
      <c r="A1757" s="1">
        <v>43898.75</v>
      </c>
      <c r="B1757" s="2" t="s">
        <v>2</v>
      </c>
      <c r="C1757">
        <v>20</v>
      </c>
      <c r="D1757" s="2" t="s">
        <v>31</v>
      </c>
      <c r="E1757">
        <v>993</v>
      </c>
      <c r="F1757" s="2" t="s">
        <v>49</v>
      </c>
      <c r="G1757" s="2" t="s">
        <v>50</v>
      </c>
      <c r="H1757">
        <v>0</v>
      </c>
      <c r="I1757">
        <v>0</v>
      </c>
      <c r="J1757">
        <v>0</v>
      </c>
    </row>
    <row r="1758" spans="1:10" x14ac:dyDescent="0.25">
      <c r="A1758" s="1">
        <v>43898.75</v>
      </c>
      <c r="B1758" s="2" t="s">
        <v>2</v>
      </c>
      <c r="C1758">
        <v>19</v>
      </c>
      <c r="D1758" s="2" t="s">
        <v>32</v>
      </c>
      <c r="E1758">
        <v>84</v>
      </c>
      <c r="F1758" s="2" t="s">
        <v>197</v>
      </c>
      <c r="G1758" s="2" t="s">
        <v>198</v>
      </c>
      <c r="H1758">
        <v>3730971088</v>
      </c>
      <c r="I1758">
        <v>135845749</v>
      </c>
      <c r="J1758">
        <v>1</v>
      </c>
    </row>
    <row r="1759" spans="1:10" x14ac:dyDescent="0.25">
      <c r="A1759" s="1">
        <v>43898.75</v>
      </c>
      <c r="B1759" s="2" t="s">
        <v>2</v>
      </c>
      <c r="C1759">
        <v>19</v>
      </c>
      <c r="D1759" s="2" t="s">
        <v>32</v>
      </c>
      <c r="E1759">
        <v>85</v>
      </c>
      <c r="F1759" s="2" t="s">
        <v>199</v>
      </c>
      <c r="G1759" s="2" t="s">
        <v>200</v>
      </c>
      <c r="H1759">
        <v>3749213171</v>
      </c>
      <c r="I1759">
        <v>1406184973</v>
      </c>
      <c r="J1759">
        <v>0</v>
      </c>
    </row>
    <row r="1760" spans="1:10" x14ac:dyDescent="0.25">
      <c r="A1760" s="1">
        <v>43898.75</v>
      </c>
      <c r="B1760" s="2" t="s">
        <v>2</v>
      </c>
      <c r="C1760">
        <v>19</v>
      </c>
      <c r="D1760" s="2" t="s">
        <v>32</v>
      </c>
      <c r="E1760">
        <v>87</v>
      </c>
      <c r="F1760" s="2" t="s">
        <v>201</v>
      </c>
      <c r="G1760" s="2" t="s">
        <v>202</v>
      </c>
      <c r="H1760">
        <v>3750287803</v>
      </c>
      <c r="I1760">
        <v>1508704691</v>
      </c>
      <c r="J1760">
        <v>23</v>
      </c>
    </row>
    <row r="1761" spans="1:10" x14ac:dyDescent="0.25">
      <c r="A1761" s="1">
        <v>43898.75</v>
      </c>
      <c r="B1761" s="2" t="s">
        <v>2</v>
      </c>
      <c r="C1761">
        <v>19</v>
      </c>
      <c r="D1761" s="2" t="s">
        <v>32</v>
      </c>
      <c r="E1761">
        <v>86</v>
      </c>
      <c r="F1761" s="2" t="s">
        <v>203</v>
      </c>
      <c r="G1761" s="2" t="s">
        <v>204</v>
      </c>
      <c r="H1761">
        <v>3756705701</v>
      </c>
      <c r="I1761">
        <v>1427909375</v>
      </c>
      <c r="J1761">
        <v>0</v>
      </c>
    </row>
    <row r="1762" spans="1:10" x14ac:dyDescent="0.25">
      <c r="A1762" s="1">
        <v>43898.75</v>
      </c>
      <c r="B1762" s="2" t="s">
        <v>2</v>
      </c>
      <c r="C1762">
        <v>19</v>
      </c>
      <c r="D1762" s="2" t="s">
        <v>32</v>
      </c>
      <c r="E1762">
        <v>83</v>
      </c>
      <c r="F1762" s="2" t="s">
        <v>205</v>
      </c>
      <c r="G1762" s="2" t="s">
        <v>206</v>
      </c>
      <c r="H1762">
        <v>3819395845</v>
      </c>
      <c r="I1762">
        <v>1555572302</v>
      </c>
      <c r="J1762">
        <v>2</v>
      </c>
    </row>
    <row r="1763" spans="1:10" x14ac:dyDescent="0.25">
      <c r="A1763" s="1">
        <v>43898.75</v>
      </c>
      <c r="B1763" s="2" t="s">
        <v>2</v>
      </c>
      <c r="C1763">
        <v>19</v>
      </c>
      <c r="D1763" s="2" t="s">
        <v>32</v>
      </c>
      <c r="E1763">
        <v>82</v>
      </c>
      <c r="F1763" s="2" t="s">
        <v>207</v>
      </c>
      <c r="G1763" s="2" t="s">
        <v>208</v>
      </c>
      <c r="H1763">
        <v>3811569725</v>
      </c>
      <c r="I1763">
        <v>133623567</v>
      </c>
      <c r="J1763">
        <v>6</v>
      </c>
    </row>
    <row r="1764" spans="1:10" x14ac:dyDescent="0.25">
      <c r="A1764" s="1">
        <v>43898.75</v>
      </c>
      <c r="B1764" s="2" t="s">
        <v>2</v>
      </c>
      <c r="C1764">
        <v>19</v>
      </c>
      <c r="D1764" s="2" t="s">
        <v>32</v>
      </c>
      <c r="E1764">
        <v>88</v>
      </c>
      <c r="F1764" s="2" t="s">
        <v>209</v>
      </c>
      <c r="G1764" s="2" t="s">
        <v>210</v>
      </c>
      <c r="H1764">
        <v>3692509198</v>
      </c>
      <c r="I1764">
        <v>1473069891</v>
      </c>
      <c r="J1764">
        <v>1</v>
      </c>
    </row>
    <row r="1765" spans="1:10" x14ac:dyDescent="0.25">
      <c r="A1765" s="1">
        <v>43898.75</v>
      </c>
      <c r="B1765" s="2" t="s">
        <v>2</v>
      </c>
      <c r="C1765">
        <v>19</v>
      </c>
      <c r="D1765" s="2" t="s">
        <v>32</v>
      </c>
      <c r="E1765">
        <v>89</v>
      </c>
      <c r="F1765" s="2" t="s">
        <v>211</v>
      </c>
      <c r="G1765" s="2" t="s">
        <v>212</v>
      </c>
      <c r="H1765">
        <v>3705991687</v>
      </c>
      <c r="I1765">
        <v>1529333182</v>
      </c>
      <c r="J1765">
        <v>2</v>
      </c>
    </row>
    <row r="1766" spans="1:10" x14ac:dyDescent="0.25">
      <c r="A1766" s="1">
        <v>43898.75</v>
      </c>
      <c r="B1766" s="2" t="s">
        <v>2</v>
      </c>
      <c r="C1766">
        <v>19</v>
      </c>
      <c r="D1766" s="2" t="s">
        <v>32</v>
      </c>
      <c r="E1766">
        <v>81</v>
      </c>
      <c r="F1766" s="2" t="s">
        <v>213</v>
      </c>
      <c r="G1766" s="2" t="s">
        <v>214</v>
      </c>
      <c r="H1766">
        <v>3801850065</v>
      </c>
      <c r="I1766">
        <v>1251365684</v>
      </c>
      <c r="J1766">
        <v>0</v>
      </c>
    </row>
    <row r="1767" spans="1:10" x14ac:dyDescent="0.25">
      <c r="A1767" s="1">
        <v>43898.75</v>
      </c>
      <c r="B1767" s="2" t="s">
        <v>2</v>
      </c>
      <c r="C1767">
        <v>19</v>
      </c>
      <c r="D1767" s="2" t="s">
        <v>32</v>
      </c>
      <c r="E1767">
        <v>994</v>
      </c>
      <c r="F1767" s="2" t="s">
        <v>49</v>
      </c>
      <c r="G1767" s="2" t="s">
        <v>50</v>
      </c>
      <c r="H1767">
        <v>0</v>
      </c>
      <c r="I1767">
        <v>0</v>
      </c>
      <c r="J1767">
        <v>18</v>
      </c>
    </row>
    <row r="1768" spans="1:10" x14ac:dyDescent="0.25">
      <c r="A1768" s="1">
        <v>43898.75</v>
      </c>
      <c r="B1768" s="2" t="s">
        <v>2</v>
      </c>
      <c r="C1768">
        <v>9</v>
      </c>
      <c r="D1768" s="2" t="s">
        <v>33</v>
      </c>
      <c r="E1768">
        <v>51</v>
      </c>
      <c r="F1768" s="2" t="s">
        <v>215</v>
      </c>
      <c r="G1768" s="2" t="s">
        <v>216</v>
      </c>
      <c r="H1768">
        <v>4346642752</v>
      </c>
      <c r="I1768">
        <v>1188228844</v>
      </c>
      <c r="J1768">
        <v>9</v>
      </c>
    </row>
    <row r="1769" spans="1:10" x14ac:dyDescent="0.25">
      <c r="A1769" s="1">
        <v>43898.75</v>
      </c>
      <c r="B1769" s="2" t="s">
        <v>2</v>
      </c>
      <c r="C1769">
        <v>9</v>
      </c>
      <c r="D1769" s="2" t="s">
        <v>33</v>
      </c>
      <c r="E1769">
        <v>48</v>
      </c>
      <c r="F1769" s="2" t="s">
        <v>217</v>
      </c>
      <c r="G1769" s="2" t="s">
        <v>218</v>
      </c>
      <c r="H1769">
        <v>4376923077</v>
      </c>
      <c r="I1769">
        <v>1125588885</v>
      </c>
      <c r="J1769">
        <v>39</v>
      </c>
    </row>
    <row r="1770" spans="1:10" x14ac:dyDescent="0.25">
      <c r="A1770" s="1">
        <v>43898.75</v>
      </c>
      <c r="B1770" s="2" t="s">
        <v>2</v>
      </c>
      <c r="C1770">
        <v>9</v>
      </c>
      <c r="D1770" s="2" t="s">
        <v>33</v>
      </c>
      <c r="E1770">
        <v>53</v>
      </c>
      <c r="F1770" s="2" t="s">
        <v>219</v>
      </c>
      <c r="G1770" s="2" t="s">
        <v>220</v>
      </c>
      <c r="H1770">
        <v>4276026758</v>
      </c>
      <c r="I1770">
        <v>1111356398</v>
      </c>
      <c r="J1770">
        <v>4</v>
      </c>
    </row>
    <row r="1771" spans="1:10" x14ac:dyDescent="0.25">
      <c r="A1771" s="1">
        <v>43898.75</v>
      </c>
      <c r="B1771" s="2" t="s">
        <v>2</v>
      </c>
      <c r="C1771">
        <v>9</v>
      </c>
      <c r="D1771" s="2" t="s">
        <v>33</v>
      </c>
      <c r="E1771">
        <v>49</v>
      </c>
      <c r="F1771" s="2" t="s">
        <v>221</v>
      </c>
      <c r="G1771" s="2" t="s">
        <v>222</v>
      </c>
      <c r="H1771">
        <v>4355234873</v>
      </c>
      <c r="I1771">
        <v>103086781</v>
      </c>
      <c r="J1771">
        <v>10</v>
      </c>
    </row>
    <row r="1772" spans="1:10" x14ac:dyDescent="0.25">
      <c r="A1772" s="1">
        <v>43898.75</v>
      </c>
      <c r="B1772" s="2" t="s">
        <v>2</v>
      </c>
      <c r="C1772">
        <v>9</v>
      </c>
      <c r="D1772" s="2" t="s">
        <v>33</v>
      </c>
      <c r="E1772">
        <v>46</v>
      </c>
      <c r="F1772" s="2" t="s">
        <v>223</v>
      </c>
      <c r="G1772" s="2" t="s">
        <v>224</v>
      </c>
      <c r="H1772">
        <v>4384432283</v>
      </c>
      <c r="I1772">
        <v>1050151366</v>
      </c>
      <c r="J1772">
        <v>26</v>
      </c>
    </row>
    <row r="1773" spans="1:10" x14ac:dyDescent="0.25">
      <c r="A1773" s="1">
        <v>43898.75</v>
      </c>
      <c r="B1773" s="2" t="s">
        <v>2</v>
      </c>
      <c r="C1773">
        <v>9</v>
      </c>
      <c r="D1773" s="2" t="s">
        <v>33</v>
      </c>
      <c r="E1773">
        <v>45</v>
      </c>
      <c r="F1773" s="2" t="s">
        <v>225</v>
      </c>
      <c r="G1773" s="2" t="s">
        <v>226</v>
      </c>
      <c r="H1773">
        <v>4403674425</v>
      </c>
      <c r="I1773">
        <v>1014173829</v>
      </c>
      <c r="J1773">
        <v>21</v>
      </c>
    </row>
    <row r="1774" spans="1:10" x14ac:dyDescent="0.25">
      <c r="A1774" s="1">
        <v>43898.75</v>
      </c>
      <c r="B1774" s="2" t="s">
        <v>2</v>
      </c>
      <c r="C1774">
        <v>9</v>
      </c>
      <c r="D1774" s="2" t="s">
        <v>33</v>
      </c>
      <c r="E1774">
        <v>50</v>
      </c>
      <c r="F1774" s="2" t="s">
        <v>227</v>
      </c>
      <c r="G1774" s="2" t="s">
        <v>228</v>
      </c>
      <c r="H1774">
        <v>4371553206</v>
      </c>
      <c r="I1774">
        <v>1040127259</v>
      </c>
      <c r="J1774">
        <v>17</v>
      </c>
    </row>
    <row r="1775" spans="1:10" x14ac:dyDescent="0.25">
      <c r="A1775" s="1">
        <v>43898.75</v>
      </c>
      <c r="B1775" s="2" t="s">
        <v>2</v>
      </c>
      <c r="C1775">
        <v>9</v>
      </c>
      <c r="D1775" s="2" t="s">
        <v>33</v>
      </c>
      <c r="E1775">
        <v>47</v>
      </c>
      <c r="F1775" s="2" t="s">
        <v>229</v>
      </c>
      <c r="G1775" s="2" t="s">
        <v>230</v>
      </c>
      <c r="H1775">
        <v>43933465</v>
      </c>
      <c r="I1775">
        <v>1091734146</v>
      </c>
      <c r="J1775">
        <v>13</v>
      </c>
    </row>
    <row r="1776" spans="1:10" x14ac:dyDescent="0.25">
      <c r="A1776" s="1">
        <v>43898.75</v>
      </c>
      <c r="B1776" s="2" t="s">
        <v>2</v>
      </c>
      <c r="C1776">
        <v>9</v>
      </c>
      <c r="D1776" s="2" t="s">
        <v>33</v>
      </c>
      <c r="E1776">
        <v>100</v>
      </c>
      <c r="F1776" s="2" t="s">
        <v>231</v>
      </c>
      <c r="G1776" s="2" t="s">
        <v>232</v>
      </c>
      <c r="H1776">
        <v>4388062274</v>
      </c>
      <c r="I1776">
        <v>1109703315</v>
      </c>
      <c r="J1776">
        <v>3</v>
      </c>
    </row>
    <row r="1777" spans="1:10" x14ac:dyDescent="0.25">
      <c r="A1777" s="1">
        <v>43898.75</v>
      </c>
      <c r="B1777" s="2" t="s">
        <v>2</v>
      </c>
      <c r="C1777">
        <v>9</v>
      </c>
      <c r="D1777" s="2" t="s">
        <v>33</v>
      </c>
      <c r="E1777">
        <v>52</v>
      </c>
      <c r="F1777" s="2" t="s">
        <v>233</v>
      </c>
      <c r="G1777" s="2" t="s">
        <v>234</v>
      </c>
      <c r="H1777">
        <v>4331816374</v>
      </c>
      <c r="I1777">
        <v>1133190988</v>
      </c>
      <c r="J1777">
        <v>24</v>
      </c>
    </row>
    <row r="1778" spans="1:10" x14ac:dyDescent="0.25">
      <c r="A1778" s="1">
        <v>43898.75</v>
      </c>
      <c r="B1778" s="2" t="s">
        <v>2</v>
      </c>
      <c r="C1778">
        <v>9</v>
      </c>
      <c r="D1778" s="2" t="s">
        <v>33</v>
      </c>
      <c r="E1778">
        <v>995</v>
      </c>
      <c r="F1778" s="2" t="s">
        <v>49</v>
      </c>
      <c r="G1778" s="2" t="s">
        <v>50</v>
      </c>
      <c r="H1778">
        <v>0</v>
      </c>
      <c r="I1778">
        <v>0</v>
      </c>
      <c r="J1778">
        <v>0</v>
      </c>
    </row>
    <row r="1779" spans="1:10" x14ac:dyDescent="0.25">
      <c r="A1779" s="1">
        <v>43898.75</v>
      </c>
      <c r="B1779" s="2" t="s">
        <v>2</v>
      </c>
      <c r="C1779">
        <v>4</v>
      </c>
      <c r="D1779" s="2" t="s">
        <v>34</v>
      </c>
      <c r="E1779">
        <v>22</v>
      </c>
      <c r="F1779" s="2" t="s">
        <v>235</v>
      </c>
      <c r="G1779" s="2" t="s">
        <v>236</v>
      </c>
      <c r="H1779">
        <v>4606893511</v>
      </c>
      <c r="I1779">
        <v>1112123097</v>
      </c>
      <c r="J1779">
        <v>23</v>
      </c>
    </row>
    <row r="1780" spans="1:10" x14ac:dyDescent="0.25">
      <c r="A1780" s="1">
        <v>43898.75</v>
      </c>
      <c r="B1780" s="2" t="s">
        <v>2</v>
      </c>
      <c r="C1780">
        <v>4</v>
      </c>
      <c r="D1780" s="2" t="s">
        <v>34</v>
      </c>
      <c r="E1780">
        <v>996</v>
      </c>
      <c r="F1780" s="2" t="s">
        <v>49</v>
      </c>
      <c r="G1780" s="2" t="s">
        <v>50</v>
      </c>
      <c r="H1780">
        <v>0</v>
      </c>
      <c r="I1780">
        <v>0</v>
      </c>
      <c r="J1780">
        <v>0</v>
      </c>
    </row>
    <row r="1781" spans="1:10" x14ac:dyDescent="0.25">
      <c r="A1781" s="1">
        <v>43898.75</v>
      </c>
      <c r="B1781" s="2" t="s">
        <v>2</v>
      </c>
      <c r="C1781">
        <v>10</v>
      </c>
      <c r="D1781" s="2" t="s">
        <v>35</v>
      </c>
      <c r="E1781">
        <v>54</v>
      </c>
      <c r="F1781" s="2" t="s">
        <v>237</v>
      </c>
      <c r="G1781" s="2" t="s">
        <v>238</v>
      </c>
      <c r="H1781">
        <v>4310675841</v>
      </c>
      <c r="I1781">
        <v>1238824698</v>
      </c>
      <c r="J1781">
        <v>15</v>
      </c>
    </row>
    <row r="1782" spans="1:10" x14ac:dyDescent="0.25">
      <c r="A1782" s="1">
        <v>43898.75</v>
      </c>
      <c r="B1782" s="2" t="s">
        <v>2</v>
      </c>
      <c r="C1782">
        <v>10</v>
      </c>
      <c r="D1782" s="2" t="s">
        <v>35</v>
      </c>
      <c r="E1782">
        <v>55</v>
      </c>
      <c r="F1782" s="2" t="s">
        <v>239</v>
      </c>
      <c r="G1782" s="2" t="s">
        <v>240</v>
      </c>
      <c r="H1782">
        <v>4256071258</v>
      </c>
      <c r="I1782">
        <v>126466875</v>
      </c>
      <c r="J1782">
        <v>11</v>
      </c>
    </row>
    <row r="1783" spans="1:10" x14ac:dyDescent="0.25">
      <c r="A1783" s="1">
        <v>43898.75</v>
      </c>
      <c r="B1783" s="2" t="s">
        <v>2</v>
      </c>
      <c r="C1783">
        <v>10</v>
      </c>
      <c r="D1783" s="2" t="s">
        <v>35</v>
      </c>
      <c r="E1783">
        <v>997</v>
      </c>
      <c r="F1783" s="2" t="s">
        <v>49</v>
      </c>
      <c r="G1783" s="2" t="s">
        <v>50</v>
      </c>
      <c r="H1783">
        <v>0</v>
      </c>
      <c r="I1783">
        <v>0</v>
      </c>
      <c r="J1783">
        <v>0</v>
      </c>
    </row>
    <row r="1784" spans="1:10" x14ac:dyDescent="0.25">
      <c r="A1784" s="1">
        <v>43898.75</v>
      </c>
      <c r="B1784" s="2" t="s">
        <v>2</v>
      </c>
      <c r="C1784">
        <v>2</v>
      </c>
      <c r="D1784" s="2" t="s">
        <v>36</v>
      </c>
      <c r="E1784">
        <v>7</v>
      </c>
      <c r="F1784" s="2" t="s">
        <v>241</v>
      </c>
      <c r="G1784" s="2" t="s">
        <v>242</v>
      </c>
      <c r="H1784">
        <v>4573750286</v>
      </c>
      <c r="I1784">
        <v>7320149366</v>
      </c>
      <c r="J1784">
        <v>9</v>
      </c>
    </row>
    <row r="1785" spans="1:10" x14ac:dyDescent="0.25">
      <c r="A1785" s="1">
        <v>43898.75</v>
      </c>
      <c r="B1785" s="2" t="s">
        <v>2</v>
      </c>
      <c r="C1785">
        <v>2</v>
      </c>
      <c r="D1785" s="2" t="s">
        <v>36</v>
      </c>
      <c r="E1785">
        <v>998</v>
      </c>
      <c r="F1785" s="2" t="s">
        <v>49</v>
      </c>
      <c r="G1785" s="2" t="s">
        <v>50</v>
      </c>
      <c r="H1785">
        <v>0</v>
      </c>
      <c r="I1785">
        <v>0</v>
      </c>
      <c r="J1785">
        <v>0</v>
      </c>
    </row>
    <row r="1786" spans="1:10" x14ac:dyDescent="0.25">
      <c r="A1786" s="1">
        <v>43898.75</v>
      </c>
      <c r="B1786" s="2" t="s">
        <v>2</v>
      </c>
      <c r="C1786">
        <v>5</v>
      </c>
      <c r="D1786" s="2" t="s">
        <v>37</v>
      </c>
      <c r="E1786">
        <v>25</v>
      </c>
      <c r="F1786" s="2" t="s">
        <v>243</v>
      </c>
      <c r="G1786" s="2" t="s">
        <v>244</v>
      </c>
      <c r="H1786">
        <v>4613837528</v>
      </c>
      <c r="I1786">
        <v>1221704167</v>
      </c>
      <c r="J1786">
        <v>23</v>
      </c>
    </row>
    <row r="1787" spans="1:10" x14ac:dyDescent="0.25">
      <c r="A1787" s="1">
        <v>43898.75</v>
      </c>
      <c r="B1787" s="2" t="s">
        <v>2</v>
      </c>
      <c r="C1787">
        <v>5</v>
      </c>
      <c r="D1787" s="2" t="s">
        <v>37</v>
      </c>
      <c r="E1787">
        <v>28</v>
      </c>
      <c r="F1787" s="2" t="s">
        <v>245</v>
      </c>
      <c r="G1787" s="2" t="s">
        <v>246</v>
      </c>
      <c r="H1787">
        <v>4540692987</v>
      </c>
      <c r="I1787">
        <v>1187608718</v>
      </c>
      <c r="J1787">
        <v>255</v>
      </c>
    </row>
    <row r="1788" spans="1:10" x14ac:dyDescent="0.25">
      <c r="A1788" s="1">
        <v>43898.75</v>
      </c>
      <c r="B1788" s="2" t="s">
        <v>2</v>
      </c>
      <c r="C1788">
        <v>5</v>
      </c>
      <c r="D1788" s="2" t="s">
        <v>37</v>
      </c>
      <c r="E1788">
        <v>29</v>
      </c>
      <c r="F1788" s="2" t="s">
        <v>247</v>
      </c>
      <c r="G1788" s="2" t="s">
        <v>248</v>
      </c>
      <c r="H1788">
        <v>4507107289</v>
      </c>
      <c r="I1788">
        <v>1179007</v>
      </c>
      <c r="J1788">
        <v>5</v>
      </c>
    </row>
    <row r="1789" spans="1:10" x14ac:dyDescent="0.25">
      <c r="A1789" s="1">
        <v>43898.75</v>
      </c>
      <c r="B1789" s="2" t="s">
        <v>2</v>
      </c>
      <c r="C1789">
        <v>5</v>
      </c>
      <c r="D1789" s="2" t="s">
        <v>37</v>
      </c>
      <c r="E1789">
        <v>26</v>
      </c>
      <c r="F1789" s="2" t="s">
        <v>249</v>
      </c>
      <c r="G1789" s="2" t="s">
        <v>250</v>
      </c>
      <c r="H1789">
        <v>4566754571</v>
      </c>
      <c r="I1789">
        <v>1224507363</v>
      </c>
      <c r="J1789">
        <v>126</v>
      </c>
    </row>
    <row r="1790" spans="1:10" x14ac:dyDescent="0.25">
      <c r="A1790" s="1">
        <v>43898.75</v>
      </c>
      <c r="B1790" s="2" t="s">
        <v>2</v>
      </c>
      <c r="C1790">
        <v>5</v>
      </c>
      <c r="D1790" s="2" t="s">
        <v>37</v>
      </c>
      <c r="E1790">
        <v>27</v>
      </c>
      <c r="F1790" s="2" t="s">
        <v>251</v>
      </c>
      <c r="G1790" s="2" t="s">
        <v>252</v>
      </c>
      <c r="H1790">
        <v>4543490485</v>
      </c>
      <c r="I1790">
        <v>1233845213</v>
      </c>
      <c r="J1790">
        <v>126</v>
      </c>
    </row>
    <row r="1791" spans="1:10" x14ac:dyDescent="0.25">
      <c r="A1791" s="1">
        <v>43898.75</v>
      </c>
      <c r="B1791" s="2" t="s">
        <v>2</v>
      </c>
      <c r="C1791">
        <v>5</v>
      </c>
      <c r="D1791" s="2" t="s">
        <v>37</v>
      </c>
      <c r="E1791">
        <v>23</v>
      </c>
      <c r="F1791" s="2" t="s">
        <v>253</v>
      </c>
      <c r="G1791" s="2" t="s">
        <v>254</v>
      </c>
      <c r="H1791">
        <v>4543839046</v>
      </c>
      <c r="I1791">
        <v>1099352685</v>
      </c>
      <c r="J1791">
        <v>63</v>
      </c>
    </row>
    <row r="1792" spans="1:10" x14ac:dyDescent="0.25">
      <c r="A1792" s="1">
        <v>43898.75</v>
      </c>
      <c r="B1792" s="2" t="s">
        <v>2</v>
      </c>
      <c r="C1792">
        <v>5</v>
      </c>
      <c r="D1792" s="2" t="s">
        <v>37</v>
      </c>
      <c r="E1792">
        <v>24</v>
      </c>
      <c r="F1792" s="2" t="s">
        <v>255</v>
      </c>
      <c r="G1792" s="2" t="s">
        <v>256</v>
      </c>
      <c r="H1792">
        <v>45547497</v>
      </c>
      <c r="I1792">
        <v>1154597109</v>
      </c>
      <c r="J1792">
        <v>50</v>
      </c>
    </row>
    <row r="1793" spans="1:10" x14ac:dyDescent="0.25">
      <c r="A1793" s="1">
        <v>43898.75</v>
      </c>
      <c r="B1793" s="2" t="s">
        <v>2</v>
      </c>
      <c r="C1793">
        <v>5</v>
      </c>
      <c r="D1793" s="2" t="s">
        <v>37</v>
      </c>
      <c r="E1793">
        <v>999</v>
      </c>
      <c r="F1793" s="2" t="s">
        <v>49</v>
      </c>
      <c r="G1793" s="2" t="s">
        <v>50</v>
      </c>
      <c r="H1793">
        <v>0</v>
      </c>
      <c r="I1793">
        <v>0</v>
      </c>
      <c r="J1793">
        <v>22</v>
      </c>
    </row>
    <row r="1794" spans="1:10" x14ac:dyDescent="0.25">
      <c r="A1794" s="1">
        <v>43899.75</v>
      </c>
      <c r="B1794" s="2" t="s">
        <v>2</v>
      </c>
      <c r="C1794">
        <v>13</v>
      </c>
      <c r="D1794" s="2" t="s">
        <v>17</v>
      </c>
      <c r="E1794">
        <v>69</v>
      </c>
      <c r="F1794" s="2" t="s">
        <v>41</v>
      </c>
      <c r="G1794" s="2" t="s">
        <v>42</v>
      </c>
      <c r="H1794">
        <v>4235103167</v>
      </c>
      <c r="I1794">
        <v>1416754574</v>
      </c>
      <c r="J1794">
        <v>7</v>
      </c>
    </row>
    <row r="1795" spans="1:10" x14ac:dyDescent="0.25">
      <c r="A1795" s="1">
        <v>43899.75</v>
      </c>
      <c r="B1795" s="2" t="s">
        <v>2</v>
      </c>
      <c r="C1795">
        <v>13</v>
      </c>
      <c r="D1795" s="2" t="s">
        <v>17</v>
      </c>
      <c r="E1795">
        <v>66</v>
      </c>
      <c r="F1795" s="2" t="s">
        <v>43</v>
      </c>
      <c r="G1795" s="2" t="s">
        <v>44</v>
      </c>
      <c r="H1795">
        <v>4235122196</v>
      </c>
      <c r="I1795">
        <v>1339843823</v>
      </c>
      <c r="J1795">
        <v>5</v>
      </c>
    </row>
    <row r="1796" spans="1:10" x14ac:dyDescent="0.25">
      <c r="A1796" s="1">
        <v>43899.75</v>
      </c>
      <c r="B1796" s="2" t="s">
        <v>2</v>
      </c>
      <c r="C1796">
        <v>13</v>
      </c>
      <c r="D1796" s="2" t="s">
        <v>17</v>
      </c>
      <c r="E1796">
        <v>68</v>
      </c>
      <c r="F1796" s="2" t="s">
        <v>45</v>
      </c>
      <c r="G1796" s="2" t="s">
        <v>46</v>
      </c>
      <c r="H1796">
        <v>4246458398</v>
      </c>
      <c r="I1796">
        <v>1421364822</v>
      </c>
      <c r="J1796">
        <v>14</v>
      </c>
    </row>
    <row r="1797" spans="1:10" x14ac:dyDescent="0.25">
      <c r="A1797" s="1">
        <v>43899.75</v>
      </c>
      <c r="B1797" s="2" t="s">
        <v>2</v>
      </c>
      <c r="C1797">
        <v>13</v>
      </c>
      <c r="D1797" s="2" t="s">
        <v>17</v>
      </c>
      <c r="E1797">
        <v>67</v>
      </c>
      <c r="F1797" s="2" t="s">
        <v>47</v>
      </c>
      <c r="G1797" s="2" t="s">
        <v>48</v>
      </c>
      <c r="H1797">
        <v>426589177</v>
      </c>
      <c r="I1797">
        <v>1370439971</v>
      </c>
      <c r="J1797">
        <v>4</v>
      </c>
    </row>
    <row r="1798" spans="1:10" x14ac:dyDescent="0.25">
      <c r="A1798" s="1">
        <v>43899.75</v>
      </c>
      <c r="B1798" s="2" t="s">
        <v>2</v>
      </c>
      <c r="C1798">
        <v>13</v>
      </c>
      <c r="D1798" s="2" t="s">
        <v>17</v>
      </c>
      <c r="E1798">
        <v>979</v>
      </c>
      <c r="F1798" s="2" t="s">
        <v>49</v>
      </c>
      <c r="G1798" s="2" t="s">
        <v>50</v>
      </c>
      <c r="H1798">
        <v>0</v>
      </c>
      <c r="I1798">
        <v>0</v>
      </c>
      <c r="J1798">
        <v>0</v>
      </c>
    </row>
    <row r="1799" spans="1:10" x14ac:dyDescent="0.25">
      <c r="A1799" s="1">
        <v>43899.75</v>
      </c>
      <c r="B1799" s="2" t="s">
        <v>2</v>
      </c>
      <c r="C1799">
        <v>17</v>
      </c>
      <c r="D1799" s="2" t="s">
        <v>18</v>
      </c>
      <c r="E1799">
        <v>77</v>
      </c>
      <c r="F1799" s="2" t="s">
        <v>51</v>
      </c>
      <c r="G1799" s="2" t="s">
        <v>52</v>
      </c>
      <c r="H1799">
        <v>4066751177</v>
      </c>
      <c r="I1799">
        <v>1659792442</v>
      </c>
      <c r="J1799">
        <v>3</v>
      </c>
    </row>
    <row r="1800" spans="1:10" x14ac:dyDescent="0.25">
      <c r="A1800" s="1">
        <v>43899.75</v>
      </c>
      <c r="B1800" s="2" t="s">
        <v>2</v>
      </c>
      <c r="C1800">
        <v>17</v>
      </c>
      <c r="D1800" s="2" t="s">
        <v>18</v>
      </c>
      <c r="E1800">
        <v>76</v>
      </c>
      <c r="F1800" s="2" t="s">
        <v>53</v>
      </c>
      <c r="G1800" s="2" t="s">
        <v>54</v>
      </c>
      <c r="H1800">
        <v>4063947052</v>
      </c>
      <c r="I1800">
        <v>1580514834</v>
      </c>
      <c r="J1800">
        <v>2</v>
      </c>
    </row>
    <row r="1801" spans="1:10" x14ac:dyDescent="0.25">
      <c r="A1801" s="1">
        <v>43899.75</v>
      </c>
      <c r="B1801" s="2" t="s">
        <v>2</v>
      </c>
      <c r="C1801">
        <v>17</v>
      </c>
      <c r="D1801" s="2" t="s">
        <v>18</v>
      </c>
      <c r="E1801">
        <v>980</v>
      </c>
      <c r="F1801" s="2" t="s">
        <v>49</v>
      </c>
      <c r="G1801" s="2" t="s">
        <v>50</v>
      </c>
      <c r="H1801">
        <v>0</v>
      </c>
      <c r="I1801">
        <v>0</v>
      </c>
      <c r="J1801">
        <v>0</v>
      </c>
    </row>
    <row r="1802" spans="1:10" x14ac:dyDescent="0.25">
      <c r="A1802" s="1">
        <v>43899.75</v>
      </c>
      <c r="B1802" s="2" t="s">
        <v>2</v>
      </c>
      <c r="C1802">
        <v>4</v>
      </c>
      <c r="D1802" s="2" t="s">
        <v>19</v>
      </c>
      <c r="E1802">
        <v>21</v>
      </c>
      <c r="F1802" s="2" t="s">
        <v>55</v>
      </c>
      <c r="G1802" s="2" t="s">
        <v>56</v>
      </c>
      <c r="H1802">
        <v>4649933453</v>
      </c>
      <c r="I1802">
        <v>1135662422</v>
      </c>
      <c r="J1802">
        <v>9</v>
      </c>
    </row>
    <row r="1803" spans="1:10" x14ac:dyDescent="0.25">
      <c r="A1803" s="1">
        <v>43899.75</v>
      </c>
      <c r="B1803" s="2" t="s">
        <v>2</v>
      </c>
      <c r="C1803">
        <v>4</v>
      </c>
      <c r="D1803" s="2" t="s">
        <v>19</v>
      </c>
      <c r="E1803">
        <v>981</v>
      </c>
      <c r="F1803" s="2" t="s">
        <v>49</v>
      </c>
      <c r="G1803" s="2" t="s">
        <v>50</v>
      </c>
      <c r="H1803">
        <v>0</v>
      </c>
      <c r="I1803">
        <v>0</v>
      </c>
      <c r="J1803">
        <v>0</v>
      </c>
    </row>
    <row r="1804" spans="1:10" x14ac:dyDescent="0.25">
      <c r="A1804" s="1">
        <v>43899.75</v>
      </c>
      <c r="B1804" s="2" t="s">
        <v>2</v>
      </c>
      <c r="C1804">
        <v>18</v>
      </c>
      <c r="D1804" s="2" t="s">
        <v>20</v>
      </c>
      <c r="E1804">
        <v>79</v>
      </c>
      <c r="F1804" s="2" t="s">
        <v>57</v>
      </c>
      <c r="G1804" s="2" t="s">
        <v>58</v>
      </c>
      <c r="H1804">
        <v>3890597598</v>
      </c>
      <c r="I1804">
        <v>1659440194</v>
      </c>
      <c r="J1804">
        <v>3</v>
      </c>
    </row>
    <row r="1805" spans="1:10" x14ac:dyDescent="0.25">
      <c r="A1805" s="1">
        <v>43899.75</v>
      </c>
      <c r="B1805" s="2" t="s">
        <v>2</v>
      </c>
      <c r="C1805">
        <v>18</v>
      </c>
      <c r="D1805" s="2" t="s">
        <v>20</v>
      </c>
      <c r="E1805">
        <v>78</v>
      </c>
      <c r="F1805" s="2" t="s">
        <v>59</v>
      </c>
      <c r="G1805" s="2" t="s">
        <v>60</v>
      </c>
      <c r="H1805">
        <v>3929308681</v>
      </c>
      <c r="I1805">
        <v>1625609692</v>
      </c>
      <c r="J1805">
        <v>4</v>
      </c>
    </row>
    <row r="1806" spans="1:10" x14ac:dyDescent="0.25">
      <c r="A1806" s="1">
        <v>43899.75</v>
      </c>
      <c r="B1806" s="2" t="s">
        <v>2</v>
      </c>
      <c r="C1806">
        <v>18</v>
      </c>
      <c r="D1806" s="2" t="s">
        <v>20</v>
      </c>
      <c r="E1806">
        <v>101</v>
      </c>
      <c r="F1806" s="2" t="s">
        <v>61</v>
      </c>
      <c r="G1806" s="2" t="s">
        <v>62</v>
      </c>
      <c r="H1806">
        <v>3908036878</v>
      </c>
      <c r="I1806">
        <v>1712538864</v>
      </c>
      <c r="J1806">
        <v>0</v>
      </c>
    </row>
    <row r="1807" spans="1:10" x14ac:dyDescent="0.25">
      <c r="A1807" s="1">
        <v>43899.75</v>
      </c>
      <c r="B1807" s="2" t="s">
        <v>2</v>
      </c>
      <c r="C1807">
        <v>18</v>
      </c>
      <c r="D1807" s="2" t="s">
        <v>20</v>
      </c>
      <c r="E1807">
        <v>80</v>
      </c>
      <c r="F1807" s="2" t="s">
        <v>63</v>
      </c>
      <c r="G1807" s="2" t="s">
        <v>64</v>
      </c>
      <c r="H1807">
        <v>3810922769</v>
      </c>
      <c r="I1807">
        <v>156434527</v>
      </c>
      <c r="J1807">
        <v>2</v>
      </c>
    </row>
    <row r="1808" spans="1:10" x14ac:dyDescent="0.25">
      <c r="A1808" s="1">
        <v>43899.75</v>
      </c>
      <c r="B1808" s="2" t="s">
        <v>2</v>
      </c>
      <c r="C1808">
        <v>18</v>
      </c>
      <c r="D1808" s="2" t="s">
        <v>20</v>
      </c>
      <c r="E1808">
        <v>102</v>
      </c>
      <c r="F1808" s="2" t="s">
        <v>65</v>
      </c>
      <c r="G1808" s="2" t="s">
        <v>66</v>
      </c>
      <c r="H1808">
        <v>3867624147</v>
      </c>
      <c r="I1808">
        <v>1610157414</v>
      </c>
      <c r="J1808">
        <v>2</v>
      </c>
    </row>
    <row r="1809" spans="1:10" x14ac:dyDescent="0.25">
      <c r="A1809" s="1">
        <v>43899.75</v>
      </c>
      <c r="B1809" s="2" t="s">
        <v>2</v>
      </c>
      <c r="C1809">
        <v>18</v>
      </c>
      <c r="D1809" s="2" t="s">
        <v>20</v>
      </c>
      <c r="E1809">
        <v>982</v>
      </c>
      <c r="F1809" s="2" t="s">
        <v>49</v>
      </c>
      <c r="G1809" s="2" t="s">
        <v>50</v>
      </c>
      <c r="H1809">
        <v>0</v>
      </c>
      <c r="I1809">
        <v>0</v>
      </c>
      <c r="J1809">
        <v>0</v>
      </c>
    </row>
    <row r="1810" spans="1:10" x14ac:dyDescent="0.25">
      <c r="A1810" s="1">
        <v>43899.75</v>
      </c>
      <c r="B1810" s="2" t="s">
        <v>2</v>
      </c>
      <c r="C1810">
        <v>15</v>
      </c>
      <c r="D1810" s="2" t="s">
        <v>21</v>
      </c>
      <c r="E1810">
        <v>64</v>
      </c>
      <c r="F1810" s="2" t="s">
        <v>67</v>
      </c>
      <c r="G1810" s="2" t="s">
        <v>68</v>
      </c>
      <c r="H1810">
        <v>4091404699</v>
      </c>
      <c r="I1810">
        <v>1479528803</v>
      </c>
      <c r="J1810">
        <v>3</v>
      </c>
    </row>
    <row r="1811" spans="1:10" x14ac:dyDescent="0.25">
      <c r="A1811" s="1">
        <v>43899.75</v>
      </c>
      <c r="B1811" s="2" t="s">
        <v>2</v>
      </c>
      <c r="C1811">
        <v>15</v>
      </c>
      <c r="D1811" s="2" t="s">
        <v>21</v>
      </c>
      <c r="E1811">
        <v>62</v>
      </c>
      <c r="F1811" s="2" t="s">
        <v>69</v>
      </c>
      <c r="G1811" s="2" t="s">
        <v>70</v>
      </c>
      <c r="H1811">
        <v>4112969987</v>
      </c>
      <c r="I1811">
        <v>1478151683</v>
      </c>
      <c r="J1811">
        <v>4</v>
      </c>
    </row>
    <row r="1812" spans="1:10" x14ac:dyDescent="0.25">
      <c r="A1812" s="1">
        <v>43899.75</v>
      </c>
      <c r="B1812" s="2" t="s">
        <v>2</v>
      </c>
      <c r="C1812">
        <v>15</v>
      </c>
      <c r="D1812" s="2" t="s">
        <v>21</v>
      </c>
      <c r="E1812">
        <v>61</v>
      </c>
      <c r="F1812" s="2" t="s">
        <v>71</v>
      </c>
      <c r="G1812" s="2" t="s">
        <v>72</v>
      </c>
      <c r="H1812">
        <v>4107465878</v>
      </c>
      <c r="I1812">
        <v>1433240464</v>
      </c>
      <c r="J1812">
        <v>32</v>
      </c>
    </row>
    <row r="1813" spans="1:10" x14ac:dyDescent="0.25">
      <c r="A1813" s="1">
        <v>43899.75</v>
      </c>
      <c r="B1813" s="2" t="s">
        <v>2</v>
      </c>
      <c r="C1813">
        <v>15</v>
      </c>
      <c r="D1813" s="2" t="s">
        <v>21</v>
      </c>
      <c r="E1813">
        <v>63</v>
      </c>
      <c r="F1813" s="2" t="s">
        <v>73</v>
      </c>
      <c r="G1813" s="2" t="s">
        <v>74</v>
      </c>
      <c r="H1813">
        <v>4083956555</v>
      </c>
      <c r="I1813">
        <v>1425084984</v>
      </c>
      <c r="J1813">
        <v>55</v>
      </c>
    </row>
    <row r="1814" spans="1:10" x14ac:dyDescent="0.25">
      <c r="A1814" s="1">
        <v>43899.75</v>
      </c>
      <c r="B1814" s="2" t="s">
        <v>2</v>
      </c>
      <c r="C1814">
        <v>15</v>
      </c>
      <c r="D1814" s="2" t="s">
        <v>21</v>
      </c>
      <c r="E1814">
        <v>65</v>
      </c>
      <c r="F1814" s="2" t="s">
        <v>75</v>
      </c>
      <c r="G1814" s="2" t="s">
        <v>76</v>
      </c>
      <c r="H1814">
        <v>4067821961</v>
      </c>
      <c r="I1814">
        <v>147594026</v>
      </c>
      <c r="J1814">
        <v>17</v>
      </c>
    </row>
    <row r="1815" spans="1:10" x14ac:dyDescent="0.25">
      <c r="A1815" s="1">
        <v>43899.75</v>
      </c>
      <c r="B1815" s="2" t="s">
        <v>2</v>
      </c>
      <c r="C1815">
        <v>15</v>
      </c>
      <c r="D1815" s="2" t="s">
        <v>21</v>
      </c>
      <c r="E1815">
        <v>983</v>
      </c>
      <c r="F1815" s="2" t="s">
        <v>49</v>
      </c>
      <c r="G1815" s="2" t="s">
        <v>50</v>
      </c>
      <c r="H1815">
        <v>0</v>
      </c>
      <c r="I1815">
        <v>0</v>
      </c>
      <c r="J1815">
        <v>9</v>
      </c>
    </row>
    <row r="1816" spans="1:10" x14ac:dyDescent="0.25">
      <c r="A1816" s="1">
        <v>43899.75</v>
      </c>
      <c r="B1816" s="2" t="s">
        <v>2</v>
      </c>
      <c r="C1816">
        <v>8</v>
      </c>
      <c r="D1816" s="2" t="s">
        <v>22</v>
      </c>
      <c r="E1816">
        <v>37</v>
      </c>
      <c r="F1816" s="2" t="s">
        <v>77</v>
      </c>
      <c r="G1816" s="2" t="s">
        <v>78</v>
      </c>
      <c r="H1816">
        <v>4449436681</v>
      </c>
      <c r="I1816">
        <v>113417208</v>
      </c>
      <c r="J1816">
        <v>80</v>
      </c>
    </row>
    <row r="1817" spans="1:10" x14ac:dyDescent="0.25">
      <c r="A1817" s="1">
        <v>43899.75</v>
      </c>
      <c r="B1817" s="2" t="s">
        <v>2</v>
      </c>
      <c r="C1817">
        <v>8</v>
      </c>
      <c r="D1817" s="2" t="s">
        <v>22</v>
      </c>
      <c r="E1817">
        <v>38</v>
      </c>
      <c r="F1817" s="2" t="s">
        <v>79</v>
      </c>
      <c r="G1817" s="2" t="s">
        <v>80</v>
      </c>
      <c r="H1817">
        <v>4483599085</v>
      </c>
      <c r="I1817">
        <v>1161868934</v>
      </c>
      <c r="J1817">
        <v>7</v>
      </c>
    </row>
    <row r="1818" spans="1:10" x14ac:dyDescent="0.25">
      <c r="A1818" s="1">
        <v>43899.75</v>
      </c>
      <c r="B1818" s="2" t="s">
        <v>2</v>
      </c>
      <c r="C1818">
        <v>8</v>
      </c>
      <c r="D1818" s="2" t="s">
        <v>22</v>
      </c>
      <c r="E1818">
        <v>40</v>
      </c>
      <c r="F1818" s="2" t="s">
        <v>81</v>
      </c>
      <c r="G1818" s="2" t="s">
        <v>82</v>
      </c>
      <c r="H1818">
        <v>4422268559</v>
      </c>
      <c r="I1818">
        <v>1204068608</v>
      </c>
      <c r="J1818">
        <v>16</v>
      </c>
    </row>
    <row r="1819" spans="1:10" x14ac:dyDescent="0.25">
      <c r="A1819" s="1">
        <v>43899.75</v>
      </c>
      <c r="B1819" s="2" t="s">
        <v>2</v>
      </c>
      <c r="C1819">
        <v>8</v>
      </c>
      <c r="D1819" s="2" t="s">
        <v>22</v>
      </c>
      <c r="E1819">
        <v>36</v>
      </c>
      <c r="F1819" s="2" t="s">
        <v>83</v>
      </c>
      <c r="G1819" s="2" t="s">
        <v>84</v>
      </c>
      <c r="H1819">
        <v>4464600009</v>
      </c>
      <c r="I1819">
        <v>1092615487</v>
      </c>
      <c r="J1819">
        <v>116</v>
      </c>
    </row>
    <row r="1820" spans="1:10" x14ac:dyDescent="0.25">
      <c r="A1820" s="1">
        <v>43899.75</v>
      </c>
      <c r="B1820" s="2" t="s">
        <v>2</v>
      </c>
      <c r="C1820">
        <v>8</v>
      </c>
      <c r="D1820" s="2" t="s">
        <v>22</v>
      </c>
      <c r="E1820">
        <v>34</v>
      </c>
      <c r="F1820" s="2" t="s">
        <v>85</v>
      </c>
      <c r="G1820" s="2" t="s">
        <v>86</v>
      </c>
      <c r="H1820">
        <v>4480107394</v>
      </c>
      <c r="I1820">
        <v>1032834985</v>
      </c>
      <c r="J1820">
        <v>279</v>
      </c>
    </row>
    <row r="1821" spans="1:10" x14ac:dyDescent="0.25">
      <c r="A1821" s="1">
        <v>43899.75</v>
      </c>
      <c r="B1821" s="2" t="s">
        <v>2</v>
      </c>
      <c r="C1821">
        <v>8</v>
      </c>
      <c r="D1821" s="2" t="s">
        <v>22</v>
      </c>
      <c r="E1821">
        <v>33</v>
      </c>
      <c r="F1821" s="2" t="s">
        <v>87</v>
      </c>
      <c r="G1821" s="2" t="s">
        <v>88</v>
      </c>
      <c r="H1821">
        <v>4505193462</v>
      </c>
      <c r="I1821">
        <v>9692632596</v>
      </c>
      <c r="J1821">
        <v>602</v>
      </c>
    </row>
    <row r="1822" spans="1:10" x14ac:dyDescent="0.25">
      <c r="A1822" s="1">
        <v>43899.75</v>
      </c>
      <c r="B1822" s="2" t="s">
        <v>2</v>
      </c>
      <c r="C1822">
        <v>8</v>
      </c>
      <c r="D1822" s="2" t="s">
        <v>22</v>
      </c>
      <c r="E1822">
        <v>39</v>
      </c>
      <c r="F1822" s="2" t="s">
        <v>89</v>
      </c>
      <c r="G1822" s="2" t="s">
        <v>90</v>
      </c>
      <c r="H1822">
        <v>4441722493</v>
      </c>
      <c r="I1822">
        <v>1219913936</v>
      </c>
      <c r="J1822">
        <v>19</v>
      </c>
    </row>
    <row r="1823" spans="1:10" x14ac:dyDescent="0.25">
      <c r="A1823" s="1">
        <v>43899.75</v>
      </c>
      <c r="B1823" s="2" t="s">
        <v>2</v>
      </c>
      <c r="C1823">
        <v>8</v>
      </c>
      <c r="D1823" s="2" t="s">
        <v>22</v>
      </c>
      <c r="E1823">
        <v>35</v>
      </c>
      <c r="F1823" s="2" t="s">
        <v>91</v>
      </c>
      <c r="G1823" s="2" t="s">
        <v>92</v>
      </c>
      <c r="H1823">
        <v>4469735289</v>
      </c>
      <c r="I1823">
        <v>1063007973</v>
      </c>
      <c r="J1823">
        <v>103</v>
      </c>
    </row>
    <row r="1824" spans="1:10" x14ac:dyDescent="0.25">
      <c r="A1824" s="1">
        <v>43899.75</v>
      </c>
      <c r="B1824" s="2" t="s">
        <v>2</v>
      </c>
      <c r="C1824">
        <v>8</v>
      </c>
      <c r="D1824" s="2" t="s">
        <v>22</v>
      </c>
      <c r="E1824">
        <v>99</v>
      </c>
      <c r="F1824" s="2" t="s">
        <v>93</v>
      </c>
      <c r="G1824" s="2" t="s">
        <v>94</v>
      </c>
      <c r="H1824">
        <v>4406090087</v>
      </c>
      <c r="I1824">
        <v>125656295</v>
      </c>
      <c r="J1824">
        <v>164</v>
      </c>
    </row>
    <row r="1825" spans="1:10" x14ac:dyDescent="0.25">
      <c r="A1825" s="1">
        <v>43899.75</v>
      </c>
      <c r="B1825" s="2" t="s">
        <v>2</v>
      </c>
      <c r="C1825">
        <v>8</v>
      </c>
      <c r="D1825" s="2" t="s">
        <v>22</v>
      </c>
      <c r="E1825">
        <v>984</v>
      </c>
      <c r="F1825" s="2" t="s">
        <v>49</v>
      </c>
      <c r="G1825" s="2" t="s">
        <v>50</v>
      </c>
      <c r="H1825">
        <v>0</v>
      </c>
      <c r="I1825">
        <v>0</v>
      </c>
      <c r="J1825">
        <v>0</v>
      </c>
    </row>
    <row r="1826" spans="1:10" x14ac:dyDescent="0.25">
      <c r="A1826" s="1">
        <v>43899.75</v>
      </c>
      <c r="B1826" s="2" t="s">
        <v>2</v>
      </c>
      <c r="C1826">
        <v>6</v>
      </c>
      <c r="D1826" s="2" t="s">
        <v>23</v>
      </c>
      <c r="E1826">
        <v>31</v>
      </c>
      <c r="F1826" s="2" t="s">
        <v>95</v>
      </c>
      <c r="G1826" s="2" t="s">
        <v>96</v>
      </c>
      <c r="H1826">
        <v>4594149817</v>
      </c>
      <c r="I1826">
        <v>1362212502</v>
      </c>
      <c r="J1826">
        <v>6</v>
      </c>
    </row>
    <row r="1827" spans="1:10" x14ac:dyDescent="0.25">
      <c r="A1827" s="1">
        <v>43899.75</v>
      </c>
      <c r="B1827" s="2" t="s">
        <v>2</v>
      </c>
      <c r="C1827">
        <v>6</v>
      </c>
      <c r="D1827" s="2" t="s">
        <v>23</v>
      </c>
      <c r="E1827">
        <v>93</v>
      </c>
      <c r="F1827" s="2" t="s">
        <v>97</v>
      </c>
      <c r="G1827" s="2" t="s">
        <v>98</v>
      </c>
      <c r="H1827">
        <v>4595443546</v>
      </c>
      <c r="I1827">
        <v>1266002909</v>
      </c>
      <c r="J1827">
        <v>2</v>
      </c>
    </row>
    <row r="1828" spans="1:10" x14ac:dyDescent="0.25">
      <c r="A1828" s="1">
        <v>43899.75</v>
      </c>
      <c r="B1828" s="2" t="s">
        <v>2</v>
      </c>
      <c r="C1828">
        <v>6</v>
      </c>
      <c r="D1828" s="2" t="s">
        <v>23</v>
      </c>
      <c r="E1828">
        <v>32</v>
      </c>
      <c r="F1828" s="2" t="s">
        <v>99</v>
      </c>
      <c r="G1828" s="2" t="s">
        <v>100</v>
      </c>
      <c r="H1828">
        <v>456494354</v>
      </c>
      <c r="I1828">
        <v>1376813649</v>
      </c>
      <c r="J1828">
        <v>25</v>
      </c>
    </row>
    <row r="1829" spans="1:10" x14ac:dyDescent="0.25">
      <c r="A1829" s="1">
        <v>43899.75</v>
      </c>
      <c r="B1829" s="2" t="s">
        <v>2</v>
      </c>
      <c r="C1829">
        <v>6</v>
      </c>
      <c r="D1829" s="2" t="s">
        <v>23</v>
      </c>
      <c r="E1829">
        <v>30</v>
      </c>
      <c r="F1829" s="2" t="s">
        <v>101</v>
      </c>
      <c r="G1829" s="2" t="s">
        <v>102</v>
      </c>
      <c r="H1829">
        <v>4606255516</v>
      </c>
      <c r="I1829">
        <v>132348383</v>
      </c>
      <c r="J1829">
        <v>24</v>
      </c>
    </row>
    <row r="1830" spans="1:10" x14ac:dyDescent="0.25">
      <c r="A1830" s="1">
        <v>43899.75</v>
      </c>
      <c r="B1830" s="2" t="s">
        <v>2</v>
      </c>
      <c r="C1830">
        <v>6</v>
      </c>
      <c r="D1830" s="2" t="s">
        <v>23</v>
      </c>
      <c r="E1830">
        <v>985</v>
      </c>
      <c r="F1830" s="2" t="s">
        <v>49</v>
      </c>
      <c r="G1830" s="2" t="s">
        <v>50</v>
      </c>
      <c r="H1830">
        <v>0</v>
      </c>
      <c r="I1830">
        <v>0</v>
      </c>
      <c r="J1830">
        <v>36</v>
      </c>
    </row>
    <row r="1831" spans="1:10" x14ac:dyDescent="0.25">
      <c r="A1831" s="1">
        <v>43899.75</v>
      </c>
      <c r="B1831" s="2" t="s">
        <v>2</v>
      </c>
      <c r="C1831">
        <v>12</v>
      </c>
      <c r="D1831" s="2" t="s">
        <v>24</v>
      </c>
      <c r="E1831">
        <v>60</v>
      </c>
      <c r="F1831" s="2" t="s">
        <v>103</v>
      </c>
      <c r="G1831" s="2" t="s">
        <v>104</v>
      </c>
      <c r="H1831">
        <v>4163964569</v>
      </c>
      <c r="I1831">
        <v>1335117161</v>
      </c>
      <c r="J1831">
        <v>2</v>
      </c>
    </row>
    <row r="1832" spans="1:10" x14ac:dyDescent="0.25">
      <c r="A1832" s="1">
        <v>43899.75</v>
      </c>
      <c r="B1832" s="2" t="s">
        <v>2</v>
      </c>
      <c r="C1832">
        <v>12</v>
      </c>
      <c r="D1832" s="2" t="s">
        <v>24</v>
      </c>
      <c r="E1832">
        <v>59</v>
      </c>
      <c r="F1832" s="2" t="s">
        <v>105</v>
      </c>
      <c r="G1832" s="2" t="s">
        <v>106</v>
      </c>
      <c r="H1832">
        <v>4146759465</v>
      </c>
      <c r="I1832">
        <v>1290368482</v>
      </c>
      <c r="J1832">
        <v>6</v>
      </c>
    </row>
    <row r="1833" spans="1:10" x14ac:dyDescent="0.25">
      <c r="A1833" s="1">
        <v>43899.75</v>
      </c>
      <c r="B1833" s="2" t="s">
        <v>2</v>
      </c>
      <c r="C1833">
        <v>12</v>
      </c>
      <c r="D1833" s="2" t="s">
        <v>24</v>
      </c>
      <c r="E1833">
        <v>57</v>
      </c>
      <c r="F1833" s="2" t="s">
        <v>107</v>
      </c>
      <c r="G1833" s="2" t="s">
        <v>108</v>
      </c>
      <c r="H1833">
        <v>4240488444</v>
      </c>
      <c r="I1833">
        <v>1286205939</v>
      </c>
      <c r="J1833">
        <v>0</v>
      </c>
    </row>
    <row r="1834" spans="1:10" x14ac:dyDescent="0.25">
      <c r="A1834" s="1">
        <v>43899.75</v>
      </c>
      <c r="B1834" s="2" t="s">
        <v>2</v>
      </c>
      <c r="C1834">
        <v>12</v>
      </c>
      <c r="D1834" s="2" t="s">
        <v>24</v>
      </c>
      <c r="E1834">
        <v>58</v>
      </c>
      <c r="F1834" s="2" t="s">
        <v>109</v>
      </c>
      <c r="G1834" s="2" t="s">
        <v>110</v>
      </c>
      <c r="H1834">
        <v>4189277044</v>
      </c>
      <c r="I1834">
        <v>1248366722</v>
      </c>
      <c r="J1834">
        <v>91</v>
      </c>
    </row>
    <row r="1835" spans="1:10" x14ac:dyDescent="0.25">
      <c r="A1835" s="1">
        <v>43899.75</v>
      </c>
      <c r="B1835" s="2" t="s">
        <v>2</v>
      </c>
      <c r="C1835">
        <v>12</v>
      </c>
      <c r="D1835" s="2" t="s">
        <v>24</v>
      </c>
      <c r="E1835">
        <v>56</v>
      </c>
      <c r="F1835" s="2" t="s">
        <v>111</v>
      </c>
      <c r="G1835" s="2" t="s">
        <v>112</v>
      </c>
      <c r="H1835">
        <v>424173828</v>
      </c>
      <c r="I1835">
        <v>1210473416</v>
      </c>
      <c r="J1835">
        <v>2</v>
      </c>
    </row>
    <row r="1836" spans="1:10" x14ac:dyDescent="0.25">
      <c r="A1836" s="1">
        <v>43899.75</v>
      </c>
      <c r="B1836" s="2" t="s">
        <v>2</v>
      </c>
      <c r="C1836">
        <v>12</v>
      </c>
      <c r="D1836" s="2" t="s">
        <v>24</v>
      </c>
      <c r="E1836">
        <v>986</v>
      </c>
      <c r="F1836" s="2" t="s">
        <v>49</v>
      </c>
      <c r="G1836" s="2" t="s">
        <v>50</v>
      </c>
      <c r="H1836">
        <v>0</v>
      </c>
      <c r="I1836">
        <v>0</v>
      </c>
      <c r="J1836">
        <v>1</v>
      </c>
    </row>
    <row r="1837" spans="1:10" x14ac:dyDescent="0.25">
      <c r="A1837" s="1">
        <v>43899.75</v>
      </c>
      <c r="B1837" s="2" t="s">
        <v>2</v>
      </c>
      <c r="C1837">
        <v>7</v>
      </c>
      <c r="D1837" s="2" t="s">
        <v>25</v>
      </c>
      <c r="E1837">
        <v>10</v>
      </c>
      <c r="F1837" s="2" t="s">
        <v>113</v>
      </c>
      <c r="G1837" s="2" t="s">
        <v>114</v>
      </c>
      <c r="H1837">
        <v>4441149314</v>
      </c>
      <c r="I1837">
        <v>89326992</v>
      </c>
      <c r="J1837">
        <v>38</v>
      </c>
    </row>
    <row r="1838" spans="1:10" x14ac:dyDescent="0.25">
      <c r="A1838" s="1">
        <v>43899.75</v>
      </c>
      <c r="B1838" s="2" t="s">
        <v>2</v>
      </c>
      <c r="C1838">
        <v>7</v>
      </c>
      <c r="D1838" s="2" t="s">
        <v>25</v>
      </c>
      <c r="E1838">
        <v>8</v>
      </c>
      <c r="F1838" s="2" t="s">
        <v>115</v>
      </c>
      <c r="G1838" s="2" t="s">
        <v>116</v>
      </c>
      <c r="H1838">
        <v>4388570648</v>
      </c>
      <c r="I1838">
        <v>8027850298</v>
      </c>
      <c r="J1838">
        <v>11</v>
      </c>
    </row>
    <row r="1839" spans="1:10" x14ac:dyDescent="0.25">
      <c r="A1839" s="1">
        <v>43899.75</v>
      </c>
      <c r="B1839" s="2" t="s">
        <v>2</v>
      </c>
      <c r="C1839">
        <v>7</v>
      </c>
      <c r="D1839" s="2" t="s">
        <v>25</v>
      </c>
      <c r="E1839">
        <v>11</v>
      </c>
      <c r="F1839" s="2" t="s">
        <v>117</v>
      </c>
      <c r="G1839" s="2" t="s">
        <v>118</v>
      </c>
      <c r="H1839">
        <v>4410704991</v>
      </c>
      <c r="I1839">
        <v>98281897</v>
      </c>
      <c r="J1839">
        <v>15</v>
      </c>
    </row>
    <row r="1840" spans="1:10" x14ac:dyDescent="0.25">
      <c r="A1840" s="1">
        <v>43899.75</v>
      </c>
      <c r="B1840" s="2" t="s">
        <v>2</v>
      </c>
      <c r="C1840">
        <v>7</v>
      </c>
      <c r="D1840" s="2" t="s">
        <v>25</v>
      </c>
      <c r="E1840">
        <v>9</v>
      </c>
      <c r="F1840" s="2" t="s">
        <v>119</v>
      </c>
      <c r="G1840" s="2" t="s">
        <v>120</v>
      </c>
      <c r="H1840">
        <v>4430750461</v>
      </c>
      <c r="I1840">
        <v>8481108654</v>
      </c>
      <c r="J1840">
        <v>35</v>
      </c>
    </row>
    <row r="1841" spans="1:10" x14ac:dyDescent="0.25">
      <c r="A1841" s="1">
        <v>43899.75</v>
      </c>
      <c r="B1841" s="2" t="s">
        <v>2</v>
      </c>
      <c r="C1841">
        <v>7</v>
      </c>
      <c r="D1841" s="2" t="s">
        <v>25</v>
      </c>
      <c r="E1841">
        <v>987</v>
      </c>
      <c r="F1841" s="2" t="s">
        <v>49</v>
      </c>
      <c r="G1841" s="2" t="s">
        <v>50</v>
      </c>
      <c r="H1841">
        <v>0</v>
      </c>
      <c r="I1841">
        <v>0</v>
      </c>
      <c r="J1841">
        <v>10</v>
      </c>
    </row>
    <row r="1842" spans="1:10" x14ac:dyDescent="0.25">
      <c r="A1842" s="1">
        <v>43899.75</v>
      </c>
      <c r="B1842" s="2" t="s">
        <v>2</v>
      </c>
      <c r="C1842">
        <v>3</v>
      </c>
      <c r="D1842" s="2" t="s">
        <v>26</v>
      </c>
      <c r="E1842">
        <v>16</v>
      </c>
      <c r="F1842" s="2" t="s">
        <v>121</v>
      </c>
      <c r="G1842" s="2" t="s">
        <v>122</v>
      </c>
      <c r="H1842">
        <v>4569441368</v>
      </c>
      <c r="I1842">
        <v>9668424528</v>
      </c>
      <c r="J1842">
        <v>1245</v>
      </c>
    </row>
    <row r="1843" spans="1:10" x14ac:dyDescent="0.25">
      <c r="A1843" s="1">
        <v>43899.75</v>
      </c>
      <c r="B1843" s="2" t="s">
        <v>2</v>
      </c>
      <c r="C1843">
        <v>3</v>
      </c>
      <c r="D1843" s="2" t="s">
        <v>26</v>
      </c>
      <c r="E1843">
        <v>17</v>
      </c>
      <c r="F1843" s="2" t="s">
        <v>123</v>
      </c>
      <c r="G1843" s="2" t="s">
        <v>124</v>
      </c>
      <c r="H1843">
        <v>4553993052</v>
      </c>
      <c r="I1843">
        <v>1021910323</v>
      </c>
      <c r="J1843">
        <v>739</v>
      </c>
    </row>
    <row r="1844" spans="1:10" x14ac:dyDescent="0.25">
      <c r="A1844" s="1">
        <v>43899.75</v>
      </c>
      <c r="B1844" s="2" t="s">
        <v>2</v>
      </c>
      <c r="C1844">
        <v>3</v>
      </c>
      <c r="D1844" s="2" t="s">
        <v>26</v>
      </c>
      <c r="E1844">
        <v>13</v>
      </c>
      <c r="F1844" s="2" t="s">
        <v>125</v>
      </c>
      <c r="G1844" s="2" t="s">
        <v>126</v>
      </c>
      <c r="H1844">
        <v>458099912</v>
      </c>
      <c r="I1844">
        <v>9085159546</v>
      </c>
      <c r="J1844">
        <v>40</v>
      </c>
    </row>
    <row r="1845" spans="1:10" x14ac:dyDescent="0.25">
      <c r="A1845" s="1">
        <v>43899.75</v>
      </c>
      <c r="B1845" s="2" t="s">
        <v>2</v>
      </c>
      <c r="C1845">
        <v>3</v>
      </c>
      <c r="D1845" s="2" t="s">
        <v>26</v>
      </c>
      <c r="E1845">
        <v>19</v>
      </c>
      <c r="F1845" s="2" t="s">
        <v>127</v>
      </c>
      <c r="G1845" s="2" t="s">
        <v>128</v>
      </c>
      <c r="H1845">
        <v>4513336675</v>
      </c>
      <c r="I1845">
        <v>1002420865</v>
      </c>
      <c r="J1845">
        <v>916</v>
      </c>
    </row>
    <row r="1846" spans="1:10" x14ac:dyDescent="0.25">
      <c r="A1846" s="1">
        <v>43899.75</v>
      </c>
      <c r="B1846" s="2" t="s">
        <v>2</v>
      </c>
      <c r="C1846">
        <v>3</v>
      </c>
      <c r="D1846" s="2" t="s">
        <v>26</v>
      </c>
      <c r="E1846">
        <v>97</v>
      </c>
      <c r="F1846" s="2" t="s">
        <v>129</v>
      </c>
      <c r="G1846" s="2" t="s">
        <v>130</v>
      </c>
      <c r="H1846">
        <v>4585575781</v>
      </c>
      <c r="I1846">
        <v>9393392246</v>
      </c>
      <c r="J1846">
        <v>66</v>
      </c>
    </row>
    <row r="1847" spans="1:10" x14ac:dyDescent="0.25">
      <c r="A1847" s="1">
        <v>43899.75</v>
      </c>
      <c r="B1847" s="2" t="s">
        <v>2</v>
      </c>
      <c r="C1847">
        <v>3</v>
      </c>
      <c r="D1847" s="2" t="s">
        <v>26</v>
      </c>
      <c r="E1847">
        <v>98</v>
      </c>
      <c r="F1847" s="2" t="s">
        <v>131</v>
      </c>
      <c r="G1847" s="2" t="s">
        <v>132</v>
      </c>
      <c r="H1847">
        <v>4531440693</v>
      </c>
      <c r="I1847">
        <v>9503720769</v>
      </c>
      <c r="J1847">
        <v>928</v>
      </c>
    </row>
    <row r="1848" spans="1:10" x14ac:dyDescent="0.25">
      <c r="A1848" s="1">
        <v>43899.75</v>
      </c>
      <c r="B1848" s="2" t="s">
        <v>2</v>
      </c>
      <c r="C1848">
        <v>3</v>
      </c>
      <c r="D1848" s="2" t="s">
        <v>26</v>
      </c>
      <c r="E1848">
        <v>20</v>
      </c>
      <c r="F1848" s="2" t="s">
        <v>133</v>
      </c>
      <c r="G1848" s="2" t="s">
        <v>134</v>
      </c>
      <c r="H1848">
        <v>4515726772</v>
      </c>
      <c r="I1848">
        <v>1079277363</v>
      </c>
      <c r="J1848">
        <v>102</v>
      </c>
    </row>
    <row r="1849" spans="1:10" x14ac:dyDescent="0.25">
      <c r="A1849" s="1">
        <v>43899.75</v>
      </c>
      <c r="B1849" s="2" t="s">
        <v>2</v>
      </c>
      <c r="C1849">
        <v>3</v>
      </c>
      <c r="D1849" s="2" t="s">
        <v>26</v>
      </c>
      <c r="E1849">
        <v>15</v>
      </c>
      <c r="F1849" s="2" t="s">
        <v>135</v>
      </c>
      <c r="G1849" s="2" t="s">
        <v>136</v>
      </c>
      <c r="H1849">
        <v>4546679409</v>
      </c>
      <c r="I1849">
        <v>9190347404</v>
      </c>
      <c r="J1849">
        <v>506</v>
      </c>
    </row>
    <row r="1850" spans="1:10" x14ac:dyDescent="0.25">
      <c r="A1850" s="1">
        <v>43899.75</v>
      </c>
      <c r="B1850" s="2" t="s">
        <v>2</v>
      </c>
      <c r="C1850">
        <v>3</v>
      </c>
      <c r="D1850" s="2" t="s">
        <v>26</v>
      </c>
      <c r="E1850">
        <v>108</v>
      </c>
      <c r="F1850" s="2" t="s">
        <v>137</v>
      </c>
      <c r="G1850" s="2" t="s">
        <v>138</v>
      </c>
      <c r="H1850">
        <v>4558439043</v>
      </c>
      <c r="I1850">
        <v>9273582472</v>
      </c>
      <c r="J1850">
        <v>64</v>
      </c>
    </row>
    <row r="1851" spans="1:10" x14ac:dyDescent="0.25">
      <c r="A1851" s="1">
        <v>43899.75</v>
      </c>
      <c r="B1851" s="2" t="s">
        <v>2</v>
      </c>
      <c r="C1851">
        <v>3</v>
      </c>
      <c r="D1851" s="2" t="s">
        <v>26</v>
      </c>
      <c r="E1851">
        <v>18</v>
      </c>
      <c r="F1851" s="2" t="s">
        <v>139</v>
      </c>
      <c r="G1851" s="2" t="s">
        <v>140</v>
      </c>
      <c r="H1851">
        <v>4518509264</v>
      </c>
      <c r="I1851">
        <v>9160157191</v>
      </c>
      <c r="J1851">
        <v>296</v>
      </c>
    </row>
    <row r="1852" spans="1:10" x14ac:dyDescent="0.25">
      <c r="A1852" s="1">
        <v>43899.75</v>
      </c>
      <c r="B1852" s="2" t="s">
        <v>2</v>
      </c>
      <c r="C1852">
        <v>3</v>
      </c>
      <c r="D1852" s="2" t="s">
        <v>26</v>
      </c>
      <c r="E1852">
        <v>14</v>
      </c>
      <c r="F1852" s="2" t="s">
        <v>141</v>
      </c>
      <c r="G1852" s="2" t="s">
        <v>142</v>
      </c>
      <c r="H1852">
        <v>4617099261</v>
      </c>
      <c r="I1852">
        <v>987147489</v>
      </c>
      <c r="J1852">
        <v>7</v>
      </c>
    </row>
    <row r="1853" spans="1:10" x14ac:dyDescent="0.25">
      <c r="A1853" s="1">
        <v>43899.75</v>
      </c>
      <c r="B1853" s="2" t="s">
        <v>2</v>
      </c>
      <c r="C1853">
        <v>3</v>
      </c>
      <c r="D1853" s="2" t="s">
        <v>26</v>
      </c>
      <c r="E1853">
        <v>12</v>
      </c>
      <c r="F1853" s="2" t="s">
        <v>143</v>
      </c>
      <c r="G1853" s="2" t="s">
        <v>144</v>
      </c>
      <c r="H1853">
        <v>4581701677</v>
      </c>
      <c r="I1853">
        <v>8822868344</v>
      </c>
      <c r="J1853">
        <v>44</v>
      </c>
    </row>
    <row r="1854" spans="1:10" x14ac:dyDescent="0.25">
      <c r="A1854" s="1">
        <v>43899.75</v>
      </c>
      <c r="B1854" s="2" t="s">
        <v>2</v>
      </c>
      <c r="C1854">
        <v>3</v>
      </c>
      <c r="D1854" s="2" t="s">
        <v>26</v>
      </c>
      <c r="E1854">
        <v>988</v>
      </c>
      <c r="F1854" s="2" t="s">
        <v>49</v>
      </c>
      <c r="G1854" s="2" t="s">
        <v>50</v>
      </c>
      <c r="H1854">
        <v>0</v>
      </c>
      <c r="I1854">
        <v>0</v>
      </c>
      <c r="J1854">
        <v>516</v>
      </c>
    </row>
    <row r="1855" spans="1:10" x14ac:dyDescent="0.25">
      <c r="A1855" s="1">
        <v>43899.75</v>
      </c>
      <c r="B1855" s="2" t="s">
        <v>2</v>
      </c>
      <c r="C1855">
        <v>11</v>
      </c>
      <c r="D1855" s="2" t="s">
        <v>27</v>
      </c>
      <c r="E1855">
        <v>42</v>
      </c>
      <c r="F1855" s="2" t="s">
        <v>145</v>
      </c>
      <c r="G1855" s="2" t="s">
        <v>146</v>
      </c>
      <c r="H1855">
        <v>4361675973</v>
      </c>
      <c r="I1855">
        <v>135188753</v>
      </c>
      <c r="J1855">
        <v>63</v>
      </c>
    </row>
    <row r="1856" spans="1:10" x14ac:dyDescent="0.25">
      <c r="A1856" s="1">
        <v>43899.75</v>
      </c>
      <c r="B1856" s="2" t="s">
        <v>2</v>
      </c>
      <c r="C1856">
        <v>11</v>
      </c>
      <c r="D1856" s="2" t="s">
        <v>27</v>
      </c>
      <c r="E1856">
        <v>44</v>
      </c>
      <c r="F1856" s="2" t="s">
        <v>147</v>
      </c>
      <c r="G1856" s="2" t="s">
        <v>148</v>
      </c>
      <c r="H1856">
        <v>4285322304</v>
      </c>
      <c r="I1856">
        <v>1357691127</v>
      </c>
      <c r="J1856">
        <v>0</v>
      </c>
    </row>
    <row r="1857" spans="1:10" x14ac:dyDescent="0.25">
      <c r="A1857" s="1">
        <v>43899.75</v>
      </c>
      <c r="B1857" s="2" t="s">
        <v>2</v>
      </c>
      <c r="C1857">
        <v>11</v>
      </c>
      <c r="D1857" s="2" t="s">
        <v>27</v>
      </c>
      <c r="E1857">
        <v>109</v>
      </c>
      <c r="F1857" s="2" t="s">
        <v>149</v>
      </c>
      <c r="G1857" s="2" t="s">
        <v>150</v>
      </c>
      <c r="H1857">
        <v>4316058534</v>
      </c>
      <c r="I1857">
        <v>1371839535</v>
      </c>
      <c r="J1857">
        <v>5</v>
      </c>
    </row>
    <row r="1858" spans="1:10" x14ac:dyDescent="0.25">
      <c r="A1858" s="1">
        <v>43899.75</v>
      </c>
      <c r="B1858" s="2" t="s">
        <v>2</v>
      </c>
      <c r="C1858">
        <v>11</v>
      </c>
      <c r="D1858" s="2" t="s">
        <v>27</v>
      </c>
      <c r="E1858">
        <v>43</v>
      </c>
      <c r="F1858" s="2" t="s">
        <v>151</v>
      </c>
      <c r="G1858" s="2" t="s">
        <v>152</v>
      </c>
      <c r="H1858">
        <v>4330023926</v>
      </c>
      <c r="I1858">
        <v>1345307182</v>
      </c>
      <c r="J1858">
        <v>9</v>
      </c>
    </row>
    <row r="1859" spans="1:10" x14ac:dyDescent="0.25">
      <c r="A1859" s="1">
        <v>43899.75</v>
      </c>
      <c r="B1859" s="2" t="s">
        <v>2</v>
      </c>
      <c r="C1859">
        <v>11</v>
      </c>
      <c r="D1859" s="2" t="s">
        <v>27</v>
      </c>
      <c r="E1859">
        <v>41</v>
      </c>
      <c r="F1859" s="2" t="s">
        <v>153</v>
      </c>
      <c r="G1859" s="2" t="s">
        <v>154</v>
      </c>
      <c r="H1859">
        <v>4391014021</v>
      </c>
      <c r="I1859">
        <v>1291345989</v>
      </c>
      <c r="J1859">
        <v>246</v>
      </c>
    </row>
    <row r="1860" spans="1:10" x14ac:dyDescent="0.25">
      <c r="A1860" s="1">
        <v>43899.75</v>
      </c>
      <c r="B1860" s="2" t="s">
        <v>2</v>
      </c>
      <c r="C1860">
        <v>11</v>
      </c>
      <c r="D1860" s="2" t="s">
        <v>27</v>
      </c>
      <c r="E1860">
        <v>989</v>
      </c>
      <c r="F1860" s="2" t="s">
        <v>49</v>
      </c>
      <c r="G1860" s="2" t="s">
        <v>50</v>
      </c>
      <c r="H1860">
        <v>0</v>
      </c>
      <c r="I1860">
        <v>0</v>
      </c>
      <c r="J1860">
        <v>0</v>
      </c>
    </row>
    <row r="1861" spans="1:10" x14ac:dyDescent="0.25">
      <c r="A1861" s="1">
        <v>43899.75</v>
      </c>
      <c r="B1861" s="2" t="s">
        <v>2</v>
      </c>
      <c r="C1861">
        <v>14</v>
      </c>
      <c r="D1861" s="2" t="s">
        <v>28</v>
      </c>
      <c r="E1861">
        <v>70</v>
      </c>
      <c r="F1861" s="2" t="s">
        <v>155</v>
      </c>
      <c r="G1861" s="2" t="s">
        <v>156</v>
      </c>
      <c r="H1861">
        <v>4155774754</v>
      </c>
      <c r="I1861">
        <v>1465916051</v>
      </c>
      <c r="J1861">
        <v>14</v>
      </c>
    </row>
    <row r="1862" spans="1:10" x14ac:dyDescent="0.25">
      <c r="A1862" s="1">
        <v>43899.75</v>
      </c>
      <c r="B1862" s="2" t="s">
        <v>2</v>
      </c>
      <c r="C1862">
        <v>14</v>
      </c>
      <c r="D1862" s="2" t="s">
        <v>28</v>
      </c>
      <c r="E1862">
        <v>94</v>
      </c>
      <c r="F1862" s="2" t="s">
        <v>157</v>
      </c>
      <c r="G1862" s="2" t="s">
        <v>158</v>
      </c>
      <c r="H1862">
        <v>4158800826</v>
      </c>
      <c r="I1862">
        <v>1422575407</v>
      </c>
      <c r="J1862">
        <v>0</v>
      </c>
    </row>
    <row r="1863" spans="1:10" x14ac:dyDescent="0.25">
      <c r="A1863" s="1">
        <v>43899.75</v>
      </c>
      <c r="B1863" s="2" t="s">
        <v>2</v>
      </c>
      <c r="C1863">
        <v>14</v>
      </c>
      <c r="D1863" s="2" t="s">
        <v>28</v>
      </c>
      <c r="E1863">
        <v>990</v>
      </c>
      <c r="F1863" s="2" t="s">
        <v>49</v>
      </c>
      <c r="G1863" s="2" t="s">
        <v>50</v>
      </c>
      <c r="H1863">
        <v>0</v>
      </c>
      <c r="I1863">
        <v>0</v>
      </c>
      <c r="J1863">
        <v>0</v>
      </c>
    </row>
    <row r="1864" spans="1:10" x14ac:dyDescent="0.25">
      <c r="A1864" s="1">
        <v>43899.75</v>
      </c>
      <c r="B1864" s="2" t="s">
        <v>2</v>
      </c>
      <c r="C1864">
        <v>1</v>
      </c>
      <c r="D1864" s="2" t="s">
        <v>29</v>
      </c>
      <c r="E1864">
        <v>6</v>
      </c>
      <c r="F1864" s="2" t="s">
        <v>159</v>
      </c>
      <c r="G1864" s="2" t="s">
        <v>160</v>
      </c>
      <c r="H1864">
        <v>4491297351</v>
      </c>
      <c r="I1864">
        <v>8615401155</v>
      </c>
      <c r="J1864">
        <v>63</v>
      </c>
    </row>
    <row r="1865" spans="1:10" x14ac:dyDescent="0.25">
      <c r="A1865" s="1">
        <v>43899.75</v>
      </c>
      <c r="B1865" s="2" t="s">
        <v>2</v>
      </c>
      <c r="C1865">
        <v>1</v>
      </c>
      <c r="D1865" s="2" t="s">
        <v>29</v>
      </c>
      <c r="E1865">
        <v>5</v>
      </c>
      <c r="F1865" s="2" t="s">
        <v>161</v>
      </c>
      <c r="G1865" s="2" t="s">
        <v>162</v>
      </c>
      <c r="H1865">
        <v>4489912921</v>
      </c>
      <c r="I1865">
        <v>8204142547</v>
      </c>
      <c r="J1865">
        <v>58</v>
      </c>
    </row>
    <row r="1866" spans="1:10" x14ac:dyDescent="0.25">
      <c r="A1866" s="1">
        <v>43899.75</v>
      </c>
      <c r="B1866" s="2" t="s">
        <v>2</v>
      </c>
      <c r="C1866">
        <v>1</v>
      </c>
      <c r="D1866" s="2" t="s">
        <v>29</v>
      </c>
      <c r="E1866">
        <v>96</v>
      </c>
      <c r="F1866" s="2" t="s">
        <v>163</v>
      </c>
      <c r="G1866" s="2" t="s">
        <v>164</v>
      </c>
      <c r="H1866">
        <v>455665112</v>
      </c>
      <c r="I1866">
        <v>8054082167</v>
      </c>
      <c r="J1866">
        <v>18</v>
      </c>
    </row>
    <row r="1867" spans="1:10" x14ac:dyDescent="0.25">
      <c r="A1867" s="1">
        <v>43899.75</v>
      </c>
      <c r="B1867" s="2" t="s">
        <v>2</v>
      </c>
      <c r="C1867">
        <v>1</v>
      </c>
      <c r="D1867" s="2" t="s">
        <v>29</v>
      </c>
      <c r="E1867">
        <v>4</v>
      </c>
      <c r="F1867" s="2" t="s">
        <v>165</v>
      </c>
      <c r="G1867" s="2" t="s">
        <v>166</v>
      </c>
      <c r="H1867">
        <v>4439329625</v>
      </c>
      <c r="I1867">
        <v>7551171632</v>
      </c>
      <c r="J1867">
        <v>11</v>
      </c>
    </row>
    <row r="1868" spans="1:10" x14ac:dyDescent="0.25">
      <c r="A1868" s="1">
        <v>43899.75</v>
      </c>
      <c r="B1868" s="2" t="s">
        <v>2</v>
      </c>
      <c r="C1868">
        <v>1</v>
      </c>
      <c r="D1868" s="2" t="s">
        <v>29</v>
      </c>
      <c r="E1868">
        <v>3</v>
      </c>
      <c r="F1868" s="2" t="s">
        <v>167</v>
      </c>
      <c r="G1868" s="2" t="s">
        <v>168</v>
      </c>
      <c r="H1868">
        <v>4544588506</v>
      </c>
      <c r="I1868">
        <v>8621915884</v>
      </c>
      <c r="J1868">
        <v>14</v>
      </c>
    </row>
    <row r="1869" spans="1:10" x14ac:dyDescent="0.25">
      <c r="A1869" s="1">
        <v>43899.75</v>
      </c>
      <c r="B1869" s="2" t="s">
        <v>2</v>
      </c>
      <c r="C1869">
        <v>1</v>
      </c>
      <c r="D1869" s="2" t="s">
        <v>29</v>
      </c>
      <c r="E1869">
        <v>1</v>
      </c>
      <c r="F1869" s="2" t="s">
        <v>169</v>
      </c>
      <c r="G1869" s="2" t="s">
        <v>170</v>
      </c>
      <c r="H1869">
        <v>450732745</v>
      </c>
      <c r="I1869">
        <v>7680687483</v>
      </c>
      <c r="J1869">
        <v>87</v>
      </c>
    </row>
    <row r="1870" spans="1:10" x14ac:dyDescent="0.25">
      <c r="A1870" s="1">
        <v>43899.75</v>
      </c>
      <c r="B1870" s="2" t="s">
        <v>2</v>
      </c>
      <c r="C1870">
        <v>1</v>
      </c>
      <c r="D1870" s="2" t="s">
        <v>29</v>
      </c>
      <c r="E1870">
        <v>103</v>
      </c>
      <c r="F1870" s="2" t="s">
        <v>171</v>
      </c>
      <c r="G1870" s="2" t="s">
        <v>172</v>
      </c>
      <c r="H1870">
        <v>459214455</v>
      </c>
      <c r="I1870">
        <v>8551078753</v>
      </c>
      <c r="J1870">
        <v>11</v>
      </c>
    </row>
    <row r="1871" spans="1:10" x14ac:dyDescent="0.25">
      <c r="A1871" s="1">
        <v>43899.75</v>
      </c>
      <c r="B1871" s="2" t="s">
        <v>2</v>
      </c>
      <c r="C1871">
        <v>1</v>
      </c>
      <c r="D1871" s="2" t="s">
        <v>29</v>
      </c>
      <c r="E1871">
        <v>2</v>
      </c>
      <c r="F1871" s="2" t="s">
        <v>173</v>
      </c>
      <c r="G1871" s="2" t="s">
        <v>174</v>
      </c>
      <c r="H1871">
        <v>4532398135</v>
      </c>
      <c r="I1871">
        <v>8423234312</v>
      </c>
      <c r="J1871">
        <v>11</v>
      </c>
    </row>
    <row r="1872" spans="1:10" x14ac:dyDescent="0.25">
      <c r="A1872" s="1">
        <v>43899.75</v>
      </c>
      <c r="B1872" s="2" t="s">
        <v>2</v>
      </c>
      <c r="C1872">
        <v>1</v>
      </c>
      <c r="D1872" s="2" t="s">
        <v>29</v>
      </c>
      <c r="E1872">
        <v>991</v>
      </c>
      <c r="F1872" s="2" t="s">
        <v>49</v>
      </c>
      <c r="G1872" s="2" t="s">
        <v>50</v>
      </c>
      <c r="H1872">
        <v>0</v>
      </c>
      <c r="I1872">
        <v>0</v>
      </c>
      <c r="J1872">
        <v>77</v>
      </c>
    </row>
    <row r="1873" spans="1:10" x14ac:dyDescent="0.25">
      <c r="A1873" s="1">
        <v>43899.75</v>
      </c>
      <c r="B1873" s="2" t="s">
        <v>2</v>
      </c>
      <c r="C1873">
        <v>16</v>
      </c>
      <c r="D1873" s="2" t="s">
        <v>30</v>
      </c>
      <c r="E1873">
        <v>72</v>
      </c>
      <c r="F1873" s="2" t="s">
        <v>175</v>
      </c>
      <c r="G1873" s="2" t="s">
        <v>176</v>
      </c>
      <c r="H1873">
        <v>4112559576</v>
      </c>
      <c r="I1873">
        <v>1686736689</v>
      </c>
      <c r="J1873">
        <v>6</v>
      </c>
    </row>
    <row r="1874" spans="1:10" x14ac:dyDescent="0.25">
      <c r="A1874" s="1">
        <v>43899.75</v>
      </c>
      <c r="B1874" s="2" t="s">
        <v>2</v>
      </c>
      <c r="C1874">
        <v>16</v>
      </c>
      <c r="D1874" s="2" t="s">
        <v>30</v>
      </c>
      <c r="E1874">
        <v>110</v>
      </c>
      <c r="F1874" s="2" t="s">
        <v>177</v>
      </c>
      <c r="G1874" s="2" t="s">
        <v>178</v>
      </c>
      <c r="H1874">
        <v>4122705039</v>
      </c>
      <c r="I1874">
        <v>1629520432</v>
      </c>
      <c r="J1874">
        <v>3</v>
      </c>
    </row>
    <row r="1875" spans="1:10" x14ac:dyDescent="0.25">
      <c r="A1875" s="1">
        <v>43899.75</v>
      </c>
      <c r="B1875" s="2" t="s">
        <v>2</v>
      </c>
      <c r="C1875">
        <v>16</v>
      </c>
      <c r="D1875" s="2" t="s">
        <v>30</v>
      </c>
      <c r="E1875">
        <v>74</v>
      </c>
      <c r="F1875" s="2" t="s">
        <v>179</v>
      </c>
      <c r="G1875" s="2" t="s">
        <v>180</v>
      </c>
      <c r="H1875">
        <v>4063848545</v>
      </c>
      <c r="I1875">
        <v>1794601575</v>
      </c>
      <c r="J1875">
        <v>5</v>
      </c>
    </row>
    <row r="1876" spans="1:10" x14ac:dyDescent="0.25">
      <c r="A1876" s="1">
        <v>43899.75</v>
      </c>
      <c r="B1876" s="2" t="s">
        <v>2</v>
      </c>
      <c r="C1876">
        <v>16</v>
      </c>
      <c r="D1876" s="2" t="s">
        <v>30</v>
      </c>
      <c r="E1876">
        <v>71</v>
      </c>
      <c r="F1876" s="2" t="s">
        <v>181</v>
      </c>
      <c r="G1876" s="2" t="s">
        <v>182</v>
      </c>
      <c r="H1876">
        <v>4146226865</v>
      </c>
      <c r="I1876">
        <v>1554305094</v>
      </c>
      <c r="J1876">
        <v>23</v>
      </c>
    </row>
    <row r="1877" spans="1:10" x14ac:dyDescent="0.25">
      <c r="A1877" s="1">
        <v>43899.75</v>
      </c>
      <c r="B1877" s="2" t="s">
        <v>2</v>
      </c>
      <c r="C1877">
        <v>16</v>
      </c>
      <c r="D1877" s="2" t="s">
        <v>30</v>
      </c>
      <c r="E1877">
        <v>75</v>
      </c>
      <c r="F1877" s="2" t="s">
        <v>183</v>
      </c>
      <c r="G1877" s="2" t="s">
        <v>184</v>
      </c>
      <c r="H1877">
        <v>4035354285</v>
      </c>
      <c r="I1877">
        <v>181718973</v>
      </c>
      <c r="J1877">
        <v>10</v>
      </c>
    </row>
    <row r="1878" spans="1:10" x14ac:dyDescent="0.25">
      <c r="A1878" s="1">
        <v>43899.75</v>
      </c>
      <c r="B1878" s="2" t="s">
        <v>2</v>
      </c>
      <c r="C1878">
        <v>16</v>
      </c>
      <c r="D1878" s="2" t="s">
        <v>30</v>
      </c>
      <c r="E1878">
        <v>73</v>
      </c>
      <c r="F1878" s="2" t="s">
        <v>185</v>
      </c>
      <c r="G1878" s="2" t="s">
        <v>186</v>
      </c>
      <c r="H1878">
        <v>4047354739</v>
      </c>
      <c r="I1878">
        <v>1723237181</v>
      </c>
      <c r="J1878">
        <v>3</v>
      </c>
    </row>
    <row r="1879" spans="1:10" x14ac:dyDescent="0.25">
      <c r="A1879" s="1">
        <v>43899.75</v>
      </c>
      <c r="B1879" s="2" t="s">
        <v>2</v>
      </c>
      <c r="C1879">
        <v>16</v>
      </c>
      <c r="D1879" s="2" t="s">
        <v>30</v>
      </c>
      <c r="E1879">
        <v>992</v>
      </c>
      <c r="F1879" s="2" t="s">
        <v>49</v>
      </c>
      <c r="G1879" s="2" t="s">
        <v>50</v>
      </c>
      <c r="H1879">
        <v>0</v>
      </c>
      <c r="I1879">
        <v>0</v>
      </c>
      <c r="J1879">
        <v>0</v>
      </c>
    </row>
    <row r="1880" spans="1:10" x14ac:dyDescent="0.25">
      <c r="A1880" s="1">
        <v>43899.75</v>
      </c>
      <c r="B1880" s="2" t="s">
        <v>2</v>
      </c>
      <c r="C1880">
        <v>20</v>
      </c>
      <c r="D1880" s="2" t="s">
        <v>31</v>
      </c>
      <c r="E1880">
        <v>92</v>
      </c>
      <c r="F1880" s="2" t="s">
        <v>187</v>
      </c>
      <c r="G1880" s="2" t="s">
        <v>188</v>
      </c>
      <c r="H1880">
        <v>3921531192</v>
      </c>
      <c r="I1880">
        <v>9110616306</v>
      </c>
      <c r="J1880">
        <v>14</v>
      </c>
    </row>
    <row r="1881" spans="1:10" x14ac:dyDescent="0.25">
      <c r="A1881" s="1">
        <v>43899.75</v>
      </c>
      <c r="B1881" s="2" t="s">
        <v>2</v>
      </c>
      <c r="C1881">
        <v>20</v>
      </c>
      <c r="D1881" s="2" t="s">
        <v>31</v>
      </c>
      <c r="E1881">
        <v>91</v>
      </c>
      <c r="F1881" s="2" t="s">
        <v>189</v>
      </c>
      <c r="G1881" s="2" t="s">
        <v>190</v>
      </c>
      <c r="H1881">
        <v>4032318834</v>
      </c>
      <c r="I1881">
        <v>9330296393</v>
      </c>
      <c r="J1881">
        <v>3</v>
      </c>
    </row>
    <row r="1882" spans="1:10" x14ac:dyDescent="0.25">
      <c r="A1882" s="1">
        <v>43899.75</v>
      </c>
      <c r="B1882" s="2" t="s">
        <v>2</v>
      </c>
      <c r="C1882">
        <v>20</v>
      </c>
      <c r="D1882" s="2" t="s">
        <v>31</v>
      </c>
      <c r="E1882">
        <v>95</v>
      </c>
      <c r="F1882" s="2" t="s">
        <v>191</v>
      </c>
      <c r="G1882" s="2" t="s">
        <v>192</v>
      </c>
      <c r="H1882">
        <v>3990381075</v>
      </c>
      <c r="I1882">
        <v>8591183151</v>
      </c>
      <c r="J1882">
        <v>1</v>
      </c>
    </row>
    <row r="1883" spans="1:10" x14ac:dyDescent="0.25">
      <c r="A1883" s="1">
        <v>43899.75</v>
      </c>
      <c r="B1883" s="2" t="s">
        <v>2</v>
      </c>
      <c r="C1883">
        <v>20</v>
      </c>
      <c r="D1883" s="2" t="s">
        <v>31</v>
      </c>
      <c r="E1883">
        <v>90</v>
      </c>
      <c r="F1883" s="2" t="s">
        <v>193</v>
      </c>
      <c r="G1883" s="2" t="s">
        <v>194</v>
      </c>
      <c r="H1883">
        <v>4072667657</v>
      </c>
      <c r="I1883">
        <v>8559667131</v>
      </c>
      <c r="J1883">
        <v>1</v>
      </c>
    </row>
    <row r="1884" spans="1:10" x14ac:dyDescent="0.25">
      <c r="A1884" s="1">
        <v>43899.75</v>
      </c>
      <c r="B1884" s="2" t="s">
        <v>2</v>
      </c>
      <c r="C1884">
        <v>20</v>
      </c>
      <c r="D1884" s="2" t="s">
        <v>31</v>
      </c>
      <c r="E1884">
        <v>111</v>
      </c>
      <c r="F1884" s="2" t="s">
        <v>195</v>
      </c>
      <c r="G1884" s="2" t="s">
        <v>196</v>
      </c>
      <c r="H1884">
        <v>3916641462</v>
      </c>
      <c r="I1884">
        <v>8526242676</v>
      </c>
      <c r="J1884">
        <v>0</v>
      </c>
    </row>
    <row r="1885" spans="1:10" x14ac:dyDescent="0.25">
      <c r="A1885" s="1">
        <v>43899.75</v>
      </c>
      <c r="B1885" s="2" t="s">
        <v>2</v>
      </c>
      <c r="C1885">
        <v>20</v>
      </c>
      <c r="D1885" s="2" t="s">
        <v>31</v>
      </c>
      <c r="E1885">
        <v>993</v>
      </c>
      <c r="F1885" s="2" t="s">
        <v>49</v>
      </c>
      <c r="G1885" s="2" t="s">
        <v>50</v>
      </c>
      <c r="H1885">
        <v>0</v>
      </c>
      <c r="I1885">
        <v>0</v>
      </c>
      <c r="J1885">
        <v>0</v>
      </c>
    </row>
    <row r="1886" spans="1:10" x14ac:dyDescent="0.25">
      <c r="A1886" s="1">
        <v>43899.75</v>
      </c>
      <c r="B1886" s="2" t="s">
        <v>2</v>
      </c>
      <c r="C1886">
        <v>19</v>
      </c>
      <c r="D1886" s="2" t="s">
        <v>32</v>
      </c>
      <c r="E1886">
        <v>84</v>
      </c>
      <c r="F1886" s="2" t="s">
        <v>197</v>
      </c>
      <c r="G1886" s="2" t="s">
        <v>198</v>
      </c>
      <c r="H1886">
        <v>3730971088</v>
      </c>
      <c r="I1886">
        <v>135845749</v>
      </c>
      <c r="J1886">
        <v>1</v>
      </c>
    </row>
    <row r="1887" spans="1:10" x14ac:dyDescent="0.25">
      <c r="A1887" s="1">
        <v>43899.75</v>
      </c>
      <c r="B1887" s="2" t="s">
        <v>2</v>
      </c>
      <c r="C1887">
        <v>19</v>
      </c>
      <c r="D1887" s="2" t="s">
        <v>32</v>
      </c>
      <c r="E1887">
        <v>85</v>
      </c>
      <c r="F1887" s="2" t="s">
        <v>199</v>
      </c>
      <c r="G1887" s="2" t="s">
        <v>200</v>
      </c>
      <c r="H1887">
        <v>3749213171</v>
      </c>
      <c r="I1887">
        <v>1406184973</v>
      </c>
      <c r="J1887">
        <v>0</v>
      </c>
    </row>
    <row r="1888" spans="1:10" x14ac:dyDescent="0.25">
      <c r="A1888" s="1">
        <v>43899.75</v>
      </c>
      <c r="B1888" s="2" t="s">
        <v>2</v>
      </c>
      <c r="C1888">
        <v>19</v>
      </c>
      <c r="D1888" s="2" t="s">
        <v>32</v>
      </c>
      <c r="E1888">
        <v>87</v>
      </c>
      <c r="F1888" s="2" t="s">
        <v>201</v>
      </c>
      <c r="G1888" s="2" t="s">
        <v>202</v>
      </c>
      <c r="H1888">
        <v>3750287803</v>
      </c>
      <c r="I1888">
        <v>1508704691</v>
      </c>
      <c r="J1888">
        <v>23</v>
      </c>
    </row>
    <row r="1889" spans="1:10" x14ac:dyDescent="0.25">
      <c r="A1889" s="1">
        <v>43899.75</v>
      </c>
      <c r="B1889" s="2" t="s">
        <v>2</v>
      </c>
      <c r="C1889">
        <v>19</v>
      </c>
      <c r="D1889" s="2" t="s">
        <v>32</v>
      </c>
      <c r="E1889">
        <v>86</v>
      </c>
      <c r="F1889" s="2" t="s">
        <v>203</v>
      </c>
      <c r="G1889" s="2" t="s">
        <v>204</v>
      </c>
      <c r="H1889">
        <v>3756705701</v>
      </c>
      <c r="I1889">
        <v>1427909375</v>
      </c>
      <c r="J1889">
        <v>0</v>
      </c>
    </row>
    <row r="1890" spans="1:10" x14ac:dyDescent="0.25">
      <c r="A1890" s="1">
        <v>43899.75</v>
      </c>
      <c r="B1890" s="2" t="s">
        <v>2</v>
      </c>
      <c r="C1890">
        <v>19</v>
      </c>
      <c r="D1890" s="2" t="s">
        <v>32</v>
      </c>
      <c r="E1890">
        <v>83</v>
      </c>
      <c r="F1890" s="2" t="s">
        <v>205</v>
      </c>
      <c r="G1890" s="2" t="s">
        <v>206</v>
      </c>
      <c r="H1890">
        <v>3819395845</v>
      </c>
      <c r="I1890">
        <v>1555572302</v>
      </c>
      <c r="J1890">
        <v>2</v>
      </c>
    </row>
    <row r="1891" spans="1:10" x14ac:dyDescent="0.25">
      <c r="A1891" s="1">
        <v>43899.75</v>
      </c>
      <c r="B1891" s="2" t="s">
        <v>2</v>
      </c>
      <c r="C1891">
        <v>19</v>
      </c>
      <c r="D1891" s="2" t="s">
        <v>32</v>
      </c>
      <c r="E1891">
        <v>82</v>
      </c>
      <c r="F1891" s="2" t="s">
        <v>207</v>
      </c>
      <c r="G1891" s="2" t="s">
        <v>208</v>
      </c>
      <c r="H1891">
        <v>3811569725</v>
      </c>
      <c r="I1891">
        <v>133623567</v>
      </c>
      <c r="J1891">
        <v>6</v>
      </c>
    </row>
    <row r="1892" spans="1:10" x14ac:dyDescent="0.25">
      <c r="A1892" s="1">
        <v>43899.75</v>
      </c>
      <c r="B1892" s="2" t="s">
        <v>2</v>
      </c>
      <c r="C1892">
        <v>19</v>
      </c>
      <c r="D1892" s="2" t="s">
        <v>32</v>
      </c>
      <c r="E1892">
        <v>88</v>
      </c>
      <c r="F1892" s="2" t="s">
        <v>209</v>
      </c>
      <c r="G1892" s="2" t="s">
        <v>210</v>
      </c>
      <c r="H1892">
        <v>3692509198</v>
      </c>
      <c r="I1892">
        <v>1473069891</v>
      </c>
      <c r="J1892">
        <v>1</v>
      </c>
    </row>
    <row r="1893" spans="1:10" x14ac:dyDescent="0.25">
      <c r="A1893" s="1">
        <v>43899.75</v>
      </c>
      <c r="B1893" s="2" t="s">
        <v>2</v>
      </c>
      <c r="C1893">
        <v>19</v>
      </c>
      <c r="D1893" s="2" t="s">
        <v>32</v>
      </c>
      <c r="E1893">
        <v>89</v>
      </c>
      <c r="F1893" s="2" t="s">
        <v>211</v>
      </c>
      <c r="G1893" s="2" t="s">
        <v>212</v>
      </c>
      <c r="H1893">
        <v>3705991687</v>
      </c>
      <c r="I1893">
        <v>1529333182</v>
      </c>
      <c r="J1893">
        <v>2</v>
      </c>
    </row>
    <row r="1894" spans="1:10" x14ac:dyDescent="0.25">
      <c r="A1894" s="1">
        <v>43899.75</v>
      </c>
      <c r="B1894" s="2" t="s">
        <v>2</v>
      </c>
      <c r="C1894">
        <v>19</v>
      </c>
      <c r="D1894" s="2" t="s">
        <v>32</v>
      </c>
      <c r="E1894">
        <v>81</v>
      </c>
      <c r="F1894" s="2" t="s">
        <v>213</v>
      </c>
      <c r="G1894" s="2" t="s">
        <v>214</v>
      </c>
      <c r="H1894">
        <v>3801850065</v>
      </c>
      <c r="I1894">
        <v>1251365684</v>
      </c>
      <c r="J1894">
        <v>0</v>
      </c>
    </row>
    <row r="1895" spans="1:10" x14ac:dyDescent="0.25">
      <c r="A1895" s="1">
        <v>43899.75</v>
      </c>
      <c r="B1895" s="2" t="s">
        <v>2</v>
      </c>
      <c r="C1895">
        <v>19</v>
      </c>
      <c r="D1895" s="2" t="s">
        <v>32</v>
      </c>
      <c r="E1895">
        <v>994</v>
      </c>
      <c r="F1895" s="2" t="s">
        <v>49</v>
      </c>
      <c r="G1895" s="2" t="s">
        <v>50</v>
      </c>
      <c r="H1895">
        <v>0</v>
      </c>
      <c r="I1895">
        <v>0</v>
      </c>
      <c r="J1895">
        <v>19</v>
      </c>
    </row>
    <row r="1896" spans="1:10" x14ac:dyDescent="0.25">
      <c r="A1896" s="1">
        <v>43899.75</v>
      </c>
      <c r="B1896" s="2" t="s">
        <v>2</v>
      </c>
      <c r="C1896">
        <v>9</v>
      </c>
      <c r="D1896" s="2" t="s">
        <v>33</v>
      </c>
      <c r="E1896">
        <v>51</v>
      </c>
      <c r="F1896" s="2" t="s">
        <v>215</v>
      </c>
      <c r="G1896" s="2" t="s">
        <v>216</v>
      </c>
      <c r="H1896">
        <v>4346642752</v>
      </c>
      <c r="I1896">
        <v>1188228844</v>
      </c>
      <c r="J1896">
        <v>12</v>
      </c>
    </row>
    <row r="1897" spans="1:10" x14ac:dyDescent="0.25">
      <c r="A1897" s="1">
        <v>43899.75</v>
      </c>
      <c r="B1897" s="2" t="s">
        <v>2</v>
      </c>
      <c r="C1897">
        <v>9</v>
      </c>
      <c r="D1897" s="2" t="s">
        <v>33</v>
      </c>
      <c r="E1897">
        <v>48</v>
      </c>
      <c r="F1897" s="2" t="s">
        <v>217</v>
      </c>
      <c r="G1897" s="2" t="s">
        <v>218</v>
      </c>
      <c r="H1897">
        <v>4376923077</v>
      </c>
      <c r="I1897">
        <v>1125588885</v>
      </c>
      <c r="J1897">
        <v>51</v>
      </c>
    </row>
    <row r="1898" spans="1:10" x14ac:dyDescent="0.25">
      <c r="A1898" s="1">
        <v>43899.75</v>
      </c>
      <c r="B1898" s="2" t="s">
        <v>2</v>
      </c>
      <c r="C1898">
        <v>9</v>
      </c>
      <c r="D1898" s="2" t="s">
        <v>33</v>
      </c>
      <c r="E1898">
        <v>53</v>
      </c>
      <c r="F1898" s="2" t="s">
        <v>219</v>
      </c>
      <c r="G1898" s="2" t="s">
        <v>220</v>
      </c>
      <c r="H1898">
        <v>4276026758</v>
      </c>
      <c r="I1898">
        <v>1111356398</v>
      </c>
      <c r="J1898">
        <v>6</v>
      </c>
    </row>
    <row r="1899" spans="1:10" x14ac:dyDescent="0.25">
      <c r="A1899" s="1">
        <v>43899.75</v>
      </c>
      <c r="B1899" s="2" t="s">
        <v>2</v>
      </c>
      <c r="C1899">
        <v>9</v>
      </c>
      <c r="D1899" s="2" t="s">
        <v>33</v>
      </c>
      <c r="E1899">
        <v>49</v>
      </c>
      <c r="F1899" s="2" t="s">
        <v>221</v>
      </c>
      <c r="G1899" s="2" t="s">
        <v>222</v>
      </c>
      <c r="H1899">
        <v>4355234873</v>
      </c>
      <c r="I1899">
        <v>103086781</v>
      </c>
      <c r="J1899">
        <v>10</v>
      </c>
    </row>
    <row r="1900" spans="1:10" x14ac:dyDescent="0.25">
      <c r="A1900" s="1">
        <v>43899.75</v>
      </c>
      <c r="B1900" s="2" t="s">
        <v>2</v>
      </c>
      <c r="C1900">
        <v>9</v>
      </c>
      <c r="D1900" s="2" t="s">
        <v>33</v>
      </c>
      <c r="E1900">
        <v>46</v>
      </c>
      <c r="F1900" s="2" t="s">
        <v>223</v>
      </c>
      <c r="G1900" s="2" t="s">
        <v>224</v>
      </c>
      <c r="H1900">
        <v>4384432283</v>
      </c>
      <c r="I1900">
        <v>1050151366</v>
      </c>
      <c r="J1900">
        <v>31</v>
      </c>
    </row>
    <row r="1901" spans="1:10" x14ac:dyDescent="0.25">
      <c r="A1901" s="1">
        <v>43899.75</v>
      </c>
      <c r="B1901" s="2" t="s">
        <v>2</v>
      </c>
      <c r="C1901">
        <v>9</v>
      </c>
      <c r="D1901" s="2" t="s">
        <v>33</v>
      </c>
      <c r="E1901">
        <v>45</v>
      </c>
      <c r="F1901" s="2" t="s">
        <v>225</v>
      </c>
      <c r="G1901" s="2" t="s">
        <v>226</v>
      </c>
      <c r="H1901">
        <v>4403674425</v>
      </c>
      <c r="I1901">
        <v>1014173829</v>
      </c>
      <c r="J1901">
        <v>28</v>
      </c>
    </row>
    <row r="1902" spans="1:10" x14ac:dyDescent="0.25">
      <c r="A1902" s="1">
        <v>43899.75</v>
      </c>
      <c r="B1902" s="2" t="s">
        <v>2</v>
      </c>
      <c r="C1902">
        <v>9</v>
      </c>
      <c r="D1902" s="2" t="s">
        <v>33</v>
      </c>
      <c r="E1902">
        <v>50</v>
      </c>
      <c r="F1902" s="2" t="s">
        <v>227</v>
      </c>
      <c r="G1902" s="2" t="s">
        <v>228</v>
      </c>
      <c r="H1902">
        <v>4371553206</v>
      </c>
      <c r="I1902">
        <v>1040127259</v>
      </c>
      <c r="J1902">
        <v>20</v>
      </c>
    </row>
    <row r="1903" spans="1:10" x14ac:dyDescent="0.25">
      <c r="A1903" s="1">
        <v>43899.75</v>
      </c>
      <c r="B1903" s="2" t="s">
        <v>2</v>
      </c>
      <c r="C1903">
        <v>9</v>
      </c>
      <c r="D1903" s="2" t="s">
        <v>33</v>
      </c>
      <c r="E1903">
        <v>47</v>
      </c>
      <c r="F1903" s="2" t="s">
        <v>229</v>
      </c>
      <c r="G1903" s="2" t="s">
        <v>230</v>
      </c>
      <c r="H1903">
        <v>43933465</v>
      </c>
      <c r="I1903">
        <v>1091734146</v>
      </c>
      <c r="J1903">
        <v>16</v>
      </c>
    </row>
    <row r="1904" spans="1:10" x14ac:dyDescent="0.25">
      <c r="A1904" s="1">
        <v>43899.75</v>
      </c>
      <c r="B1904" s="2" t="s">
        <v>2</v>
      </c>
      <c r="C1904">
        <v>9</v>
      </c>
      <c r="D1904" s="2" t="s">
        <v>33</v>
      </c>
      <c r="E1904">
        <v>100</v>
      </c>
      <c r="F1904" s="2" t="s">
        <v>231</v>
      </c>
      <c r="G1904" s="2" t="s">
        <v>232</v>
      </c>
      <c r="H1904">
        <v>4388062274</v>
      </c>
      <c r="I1904">
        <v>1109703315</v>
      </c>
      <c r="J1904">
        <v>5</v>
      </c>
    </row>
    <row r="1905" spans="1:10" x14ac:dyDescent="0.25">
      <c r="A1905" s="1">
        <v>43899.75</v>
      </c>
      <c r="B1905" s="2" t="s">
        <v>2</v>
      </c>
      <c r="C1905">
        <v>9</v>
      </c>
      <c r="D1905" s="2" t="s">
        <v>33</v>
      </c>
      <c r="E1905">
        <v>52</v>
      </c>
      <c r="F1905" s="2" t="s">
        <v>233</v>
      </c>
      <c r="G1905" s="2" t="s">
        <v>234</v>
      </c>
      <c r="H1905">
        <v>4331816374</v>
      </c>
      <c r="I1905">
        <v>1133190988</v>
      </c>
      <c r="J1905">
        <v>29</v>
      </c>
    </row>
    <row r="1906" spans="1:10" x14ac:dyDescent="0.25">
      <c r="A1906" s="1">
        <v>43899.75</v>
      </c>
      <c r="B1906" s="2" t="s">
        <v>2</v>
      </c>
      <c r="C1906">
        <v>9</v>
      </c>
      <c r="D1906" s="2" t="s">
        <v>33</v>
      </c>
      <c r="E1906">
        <v>995</v>
      </c>
      <c r="F1906" s="2" t="s">
        <v>49</v>
      </c>
      <c r="G1906" s="2" t="s">
        <v>50</v>
      </c>
      <c r="H1906">
        <v>0</v>
      </c>
      <c r="I1906">
        <v>0</v>
      </c>
      <c r="J1906">
        <v>0</v>
      </c>
    </row>
    <row r="1907" spans="1:10" x14ac:dyDescent="0.25">
      <c r="A1907" s="1">
        <v>43899.75</v>
      </c>
      <c r="B1907" s="2" t="s">
        <v>2</v>
      </c>
      <c r="C1907">
        <v>4</v>
      </c>
      <c r="D1907" s="2" t="s">
        <v>34</v>
      </c>
      <c r="E1907">
        <v>22</v>
      </c>
      <c r="F1907" s="2" t="s">
        <v>235</v>
      </c>
      <c r="G1907" s="2" t="s">
        <v>236</v>
      </c>
      <c r="H1907">
        <v>4606893511</v>
      </c>
      <c r="I1907">
        <v>1112123097</v>
      </c>
      <c r="J1907">
        <v>33</v>
      </c>
    </row>
    <row r="1908" spans="1:10" x14ac:dyDescent="0.25">
      <c r="A1908" s="1">
        <v>43899.75</v>
      </c>
      <c r="B1908" s="2" t="s">
        <v>2</v>
      </c>
      <c r="C1908">
        <v>4</v>
      </c>
      <c r="D1908" s="2" t="s">
        <v>34</v>
      </c>
      <c r="E1908">
        <v>996</v>
      </c>
      <c r="F1908" s="2" t="s">
        <v>49</v>
      </c>
      <c r="G1908" s="2" t="s">
        <v>50</v>
      </c>
      <c r="H1908">
        <v>0</v>
      </c>
      <c r="I1908">
        <v>0</v>
      </c>
      <c r="J1908">
        <v>0</v>
      </c>
    </row>
    <row r="1909" spans="1:10" x14ac:dyDescent="0.25">
      <c r="A1909" s="1">
        <v>43899.75</v>
      </c>
      <c r="B1909" s="2" t="s">
        <v>2</v>
      </c>
      <c r="C1909">
        <v>10</v>
      </c>
      <c r="D1909" s="2" t="s">
        <v>35</v>
      </c>
      <c r="E1909">
        <v>54</v>
      </c>
      <c r="F1909" s="2" t="s">
        <v>237</v>
      </c>
      <c r="G1909" s="2" t="s">
        <v>238</v>
      </c>
      <c r="H1909">
        <v>4310675841</v>
      </c>
      <c r="I1909">
        <v>1238824698</v>
      </c>
      <c r="J1909">
        <v>12</v>
      </c>
    </row>
    <row r="1910" spans="1:10" x14ac:dyDescent="0.25">
      <c r="A1910" s="1">
        <v>43899.75</v>
      </c>
      <c r="B1910" s="2" t="s">
        <v>2</v>
      </c>
      <c r="C1910">
        <v>10</v>
      </c>
      <c r="D1910" s="2" t="s">
        <v>35</v>
      </c>
      <c r="E1910">
        <v>55</v>
      </c>
      <c r="F1910" s="2" t="s">
        <v>239</v>
      </c>
      <c r="G1910" s="2" t="s">
        <v>240</v>
      </c>
      <c r="H1910">
        <v>4256071258</v>
      </c>
      <c r="I1910">
        <v>126466875</v>
      </c>
      <c r="J1910">
        <v>16</v>
      </c>
    </row>
    <row r="1911" spans="1:10" x14ac:dyDescent="0.25">
      <c r="A1911" s="1">
        <v>43899.75</v>
      </c>
      <c r="B1911" s="2" t="s">
        <v>2</v>
      </c>
      <c r="C1911">
        <v>10</v>
      </c>
      <c r="D1911" s="2" t="s">
        <v>35</v>
      </c>
      <c r="E1911">
        <v>997</v>
      </c>
      <c r="F1911" s="2" t="s">
        <v>49</v>
      </c>
      <c r="G1911" s="2" t="s">
        <v>50</v>
      </c>
      <c r="H1911">
        <v>0</v>
      </c>
      <c r="I1911">
        <v>0</v>
      </c>
      <c r="J1911">
        <v>0</v>
      </c>
    </row>
    <row r="1912" spans="1:10" x14ac:dyDescent="0.25">
      <c r="A1912" s="1">
        <v>43899.75</v>
      </c>
      <c r="B1912" s="2" t="s">
        <v>2</v>
      </c>
      <c r="C1912">
        <v>2</v>
      </c>
      <c r="D1912" s="2" t="s">
        <v>36</v>
      </c>
      <c r="E1912">
        <v>7</v>
      </c>
      <c r="F1912" s="2" t="s">
        <v>241</v>
      </c>
      <c r="G1912" s="2" t="s">
        <v>242</v>
      </c>
      <c r="H1912">
        <v>4573750286</v>
      </c>
      <c r="I1912">
        <v>7320149366</v>
      </c>
      <c r="J1912">
        <v>15</v>
      </c>
    </row>
    <row r="1913" spans="1:10" x14ac:dyDescent="0.25">
      <c r="A1913" s="1">
        <v>43899.75</v>
      </c>
      <c r="B1913" s="2" t="s">
        <v>2</v>
      </c>
      <c r="C1913">
        <v>2</v>
      </c>
      <c r="D1913" s="2" t="s">
        <v>36</v>
      </c>
      <c r="E1913">
        <v>998</v>
      </c>
      <c r="F1913" s="2" t="s">
        <v>49</v>
      </c>
      <c r="G1913" s="2" t="s">
        <v>50</v>
      </c>
      <c r="H1913">
        <v>0</v>
      </c>
      <c r="I1913">
        <v>0</v>
      </c>
      <c r="J1913">
        <v>0</v>
      </c>
    </row>
    <row r="1914" spans="1:10" x14ac:dyDescent="0.25">
      <c r="A1914" s="1">
        <v>43899.75</v>
      </c>
      <c r="B1914" s="2" t="s">
        <v>2</v>
      </c>
      <c r="C1914">
        <v>5</v>
      </c>
      <c r="D1914" s="2" t="s">
        <v>37</v>
      </c>
      <c r="E1914">
        <v>25</v>
      </c>
      <c r="F1914" s="2" t="s">
        <v>243</v>
      </c>
      <c r="G1914" s="2" t="s">
        <v>244</v>
      </c>
      <c r="H1914">
        <v>4613837528</v>
      </c>
      <c r="I1914">
        <v>1221704167</v>
      </c>
      <c r="J1914">
        <v>29</v>
      </c>
    </row>
    <row r="1915" spans="1:10" x14ac:dyDescent="0.25">
      <c r="A1915" s="1">
        <v>43899.75</v>
      </c>
      <c r="B1915" s="2" t="s">
        <v>2</v>
      </c>
      <c r="C1915">
        <v>5</v>
      </c>
      <c r="D1915" s="2" t="s">
        <v>37</v>
      </c>
      <c r="E1915">
        <v>28</v>
      </c>
      <c r="F1915" s="2" t="s">
        <v>245</v>
      </c>
      <c r="G1915" s="2" t="s">
        <v>246</v>
      </c>
      <c r="H1915">
        <v>4540692987</v>
      </c>
      <c r="I1915">
        <v>1187608718</v>
      </c>
      <c r="J1915">
        <v>273</v>
      </c>
    </row>
    <row r="1916" spans="1:10" x14ac:dyDescent="0.25">
      <c r="A1916" s="1">
        <v>43899.75</v>
      </c>
      <c r="B1916" s="2" t="s">
        <v>2</v>
      </c>
      <c r="C1916">
        <v>5</v>
      </c>
      <c r="D1916" s="2" t="s">
        <v>37</v>
      </c>
      <c r="E1916">
        <v>29</v>
      </c>
      <c r="F1916" s="2" t="s">
        <v>247</v>
      </c>
      <c r="G1916" s="2" t="s">
        <v>248</v>
      </c>
      <c r="H1916">
        <v>4507107289</v>
      </c>
      <c r="I1916">
        <v>1179007</v>
      </c>
      <c r="J1916">
        <v>7</v>
      </c>
    </row>
    <row r="1917" spans="1:10" x14ac:dyDescent="0.25">
      <c r="A1917" s="1">
        <v>43899.75</v>
      </c>
      <c r="B1917" s="2" t="s">
        <v>2</v>
      </c>
      <c r="C1917">
        <v>5</v>
      </c>
      <c r="D1917" s="2" t="s">
        <v>37</v>
      </c>
      <c r="E1917">
        <v>26</v>
      </c>
      <c r="F1917" s="2" t="s">
        <v>249</v>
      </c>
      <c r="G1917" s="2" t="s">
        <v>250</v>
      </c>
      <c r="H1917">
        <v>4566754571</v>
      </c>
      <c r="I1917">
        <v>1224507363</v>
      </c>
      <c r="J1917">
        <v>136</v>
      </c>
    </row>
    <row r="1918" spans="1:10" x14ac:dyDescent="0.25">
      <c r="A1918" s="1">
        <v>43899.75</v>
      </c>
      <c r="B1918" s="2" t="s">
        <v>2</v>
      </c>
      <c r="C1918">
        <v>5</v>
      </c>
      <c r="D1918" s="2" t="s">
        <v>37</v>
      </c>
      <c r="E1918">
        <v>27</v>
      </c>
      <c r="F1918" s="2" t="s">
        <v>251</v>
      </c>
      <c r="G1918" s="2" t="s">
        <v>252</v>
      </c>
      <c r="H1918">
        <v>4543490485</v>
      </c>
      <c r="I1918">
        <v>1233845213</v>
      </c>
      <c r="J1918">
        <v>130</v>
      </c>
    </row>
    <row r="1919" spans="1:10" x14ac:dyDescent="0.25">
      <c r="A1919" s="1">
        <v>43899.75</v>
      </c>
      <c r="B1919" s="2" t="s">
        <v>2</v>
      </c>
      <c r="C1919">
        <v>5</v>
      </c>
      <c r="D1919" s="2" t="s">
        <v>37</v>
      </c>
      <c r="E1919">
        <v>23</v>
      </c>
      <c r="F1919" s="2" t="s">
        <v>253</v>
      </c>
      <c r="G1919" s="2" t="s">
        <v>254</v>
      </c>
      <c r="H1919">
        <v>4543839046</v>
      </c>
      <c r="I1919">
        <v>1099352685</v>
      </c>
      <c r="J1919">
        <v>73</v>
      </c>
    </row>
    <row r="1920" spans="1:10" x14ac:dyDescent="0.25">
      <c r="A1920" s="1">
        <v>43899.75</v>
      </c>
      <c r="B1920" s="2" t="s">
        <v>2</v>
      </c>
      <c r="C1920">
        <v>5</v>
      </c>
      <c r="D1920" s="2" t="s">
        <v>37</v>
      </c>
      <c r="E1920">
        <v>24</v>
      </c>
      <c r="F1920" s="2" t="s">
        <v>255</v>
      </c>
      <c r="G1920" s="2" t="s">
        <v>256</v>
      </c>
      <c r="H1920">
        <v>45547497</v>
      </c>
      <c r="I1920">
        <v>1154597109</v>
      </c>
      <c r="J1920">
        <v>53</v>
      </c>
    </row>
    <row r="1921" spans="1:10" x14ac:dyDescent="0.25">
      <c r="A1921" s="1">
        <v>43899.75</v>
      </c>
      <c r="B1921" s="2" t="s">
        <v>2</v>
      </c>
      <c r="C1921">
        <v>5</v>
      </c>
      <c r="D1921" s="2" t="s">
        <v>37</v>
      </c>
      <c r="E1921">
        <v>999</v>
      </c>
      <c r="F1921" s="2" t="s">
        <v>49</v>
      </c>
      <c r="G1921" s="2" t="s">
        <v>50</v>
      </c>
      <c r="H1921">
        <v>0</v>
      </c>
      <c r="I1921">
        <v>0</v>
      </c>
      <c r="J1921">
        <v>43</v>
      </c>
    </row>
    <row r="1922" spans="1:10" x14ac:dyDescent="0.25">
      <c r="A1922" s="1">
        <v>43900.75</v>
      </c>
      <c r="B1922" s="2" t="s">
        <v>2</v>
      </c>
      <c r="C1922">
        <v>13</v>
      </c>
      <c r="D1922" s="2" t="s">
        <v>17</v>
      </c>
      <c r="E1922">
        <v>69</v>
      </c>
      <c r="F1922" s="2" t="s">
        <v>41</v>
      </c>
      <c r="G1922" s="2" t="s">
        <v>42</v>
      </c>
      <c r="H1922">
        <v>4235103167</v>
      </c>
      <c r="I1922">
        <v>1416754574</v>
      </c>
      <c r="J1922">
        <v>9</v>
      </c>
    </row>
    <row r="1923" spans="1:10" x14ac:dyDescent="0.25">
      <c r="A1923" s="1">
        <v>43900.75</v>
      </c>
      <c r="B1923" s="2" t="s">
        <v>2</v>
      </c>
      <c r="C1923">
        <v>13</v>
      </c>
      <c r="D1923" s="2" t="s">
        <v>17</v>
      </c>
      <c r="E1923">
        <v>66</v>
      </c>
      <c r="F1923" s="2" t="s">
        <v>43</v>
      </c>
      <c r="G1923" s="2" t="s">
        <v>44</v>
      </c>
      <c r="H1923">
        <v>4235122196</v>
      </c>
      <c r="I1923">
        <v>1339843823</v>
      </c>
      <c r="J1923">
        <v>6</v>
      </c>
    </row>
    <row r="1924" spans="1:10" x14ac:dyDescent="0.25">
      <c r="A1924" s="1">
        <v>43900.75</v>
      </c>
      <c r="B1924" s="2" t="s">
        <v>2</v>
      </c>
      <c r="C1924">
        <v>13</v>
      </c>
      <c r="D1924" s="2" t="s">
        <v>17</v>
      </c>
      <c r="E1924">
        <v>68</v>
      </c>
      <c r="F1924" s="2" t="s">
        <v>45</v>
      </c>
      <c r="G1924" s="2" t="s">
        <v>46</v>
      </c>
      <c r="H1924">
        <v>4246458398</v>
      </c>
      <c r="I1924">
        <v>1421364822</v>
      </c>
      <c r="J1924">
        <v>18</v>
      </c>
    </row>
    <row r="1925" spans="1:10" x14ac:dyDescent="0.25">
      <c r="A1925" s="1">
        <v>43900.75</v>
      </c>
      <c r="B1925" s="2" t="s">
        <v>2</v>
      </c>
      <c r="C1925">
        <v>13</v>
      </c>
      <c r="D1925" s="2" t="s">
        <v>17</v>
      </c>
      <c r="E1925">
        <v>67</v>
      </c>
      <c r="F1925" s="2" t="s">
        <v>47</v>
      </c>
      <c r="G1925" s="2" t="s">
        <v>48</v>
      </c>
      <c r="H1925">
        <v>426589177</v>
      </c>
      <c r="I1925">
        <v>1370439971</v>
      </c>
      <c r="J1925">
        <v>5</v>
      </c>
    </row>
    <row r="1926" spans="1:10" x14ac:dyDescent="0.25">
      <c r="A1926" s="1">
        <v>43900.75</v>
      </c>
      <c r="B1926" s="2" t="s">
        <v>2</v>
      </c>
      <c r="C1926">
        <v>13</v>
      </c>
      <c r="D1926" s="2" t="s">
        <v>17</v>
      </c>
      <c r="E1926">
        <v>979</v>
      </c>
      <c r="F1926" s="2" t="s">
        <v>49</v>
      </c>
      <c r="G1926" s="2" t="s">
        <v>50</v>
      </c>
      <c r="H1926">
        <v>0</v>
      </c>
      <c r="I1926">
        <v>0</v>
      </c>
      <c r="J1926">
        <v>0</v>
      </c>
    </row>
    <row r="1927" spans="1:10" x14ac:dyDescent="0.25">
      <c r="A1927" s="1">
        <v>43900.75</v>
      </c>
      <c r="B1927" s="2" t="s">
        <v>2</v>
      </c>
      <c r="C1927">
        <v>17</v>
      </c>
      <c r="D1927" s="2" t="s">
        <v>18</v>
      </c>
      <c r="E1927">
        <v>77</v>
      </c>
      <c r="F1927" s="2" t="s">
        <v>51</v>
      </c>
      <c r="G1927" s="2" t="s">
        <v>52</v>
      </c>
      <c r="H1927">
        <v>4066751177</v>
      </c>
      <c r="I1927">
        <v>1659792442</v>
      </c>
      <c r="J1927">
        <v>3</v>
      </c>
    </row>
    <row r="1928" spans="1:10" x14ac:dyDescent="0.25">
      <c r="A1928" s="1">
        <v>43900.75</v>
      </c>
      <c r="B1928" s="2" t="s">
        <v>2</v>
      </c>
      <c r="C1928">
        <v>17</v>
      </c>
      <c r="D1928" s="2" t="s">
        <v>18</v>
      </c>
      <c r="E1928">
        <v>76</v>
      </c>
      <c r="F1928" s="2" t="s">
        <v>53</v>
      </c>
      <c r="G1928" s="2" t="s">
        <v>54</v>
      </c>
      <c r="H1928">
        <v>4063947052</v>
      </c>
      <c r="I1928">
        <v>1580514834</v>
      </c>
      <c r="J1928">
        <v>4</v>
      </c>
    </row>
    <row r="1929" spans="1:10" x14ac:dyDescent="0.25">
      <c r="A1929" s="1">
        <v>43900.75</v>
      </c>
      <c r="B1929" s="2" t="s">
        <v>2</v>
      </c>
      <c r="C1929">
        <v>17</v>
      </c>
      <c r="D1929" s="2" t="s">
        <v>18</v>
      </c>
      <c r="E1929">
        <v>980</v>
      </c>
      <c r="F1929" s="2" t="s">
        <v>49</v>
      </c>
      <c r="G1929" s="2" t="s">
        <v>50</v>
      </c>
      <c r="H1929">
        <v>0</v>
      </c>
      <c r="I1929">
        <v>0</v>
      </c>
      <c r="J1929">
        <v>0</v>
      </c>
    </row>
    <row r="1930" spans="1:10" x14ac:dyDescent="0.25">
      <c r="A1930" s="1">
        <v>43900.75</v>
      </c>
      <c r="B1930" s="2" t="s">
        <v>2</v>
      </c>
      <c r="C1930">
        <v>4</v>
      </c>
      <c r="D1930" s="2" t="s">
        <v>19</v>
      </c>
      <c r="E1930">
        <v>21</v>
      </c>
      <c r="F1930" s="2" t="s">
        <v>55</v>
      </c>
      <c r="G1930" s="2" t="s">
        <v>56</v>
      </c>
      <c r="H1930">
        <v>4649933453</v>
      </c>
      <c r="I1930">
        <v>1135662422</v>
      </c>
      <c r="J1930">
        <v>38</v>
      </c>
    </row>
    <row r="1931" spans="1:10" x14ac:dyDescent="0.25">
      <c r="A1931" s="1">
        <v>43900.75</v>
      </c>
      <c r="B1931" s="2" t="s">
        <v>2</v>
      </c>
      <c r="C1931">
        <v>4</v>
      </c>
      <c r="D1931" s="2" t="s">
        <v>19</v>
      </c>
      <c r="E1931">
        <v>981</v>
      </c>
      <c r="F1931" s="2" t="s">
        <v>49</v>
      </c>
      <c r="G1931" s="2" t="s">
        <v>50</v>
      </c>
      <c r="H1931">
        <v>0</v>
      </c>
      <c r="I1931">
        <v>0</v>
      </c>
      <c r="J1931">
        <v>0</v>
      </c>
    </row>
    <row r="1932" spans="1:10" x14ac:dyDescent="0.25">
      <c r="A1932" s="1">
        <v>43900.75</v>
      </c>
      <c r="B1932" s="2" t="s">
        <v>2</v>
      </c>
      <c r="C1932">
        <v>18</v>
      </c>
      <c r="D1932" s="2" t="s">
        <v>20</v>
      </c>
      <c r="E1932">
        <v>79</v>
      </c>
      <c r="F1932" s="2" t="s">
        <v>57</v>
      </c>
      <c r="G1932" s="2" t="s">
        <v>58</v>
      </c>
      <c r="H1932">
        <v>3890597598</v>
      </c>
      <c r="I1932">
        <v>1659440194</v>
      </c>
      <c r="J1932">
        <v>3</v>
      </c>
    </row>
    <row r="1933" spans="1:10" x14ac:dyDescent="0.25">
      <c r="A1933" s="1">
        <v>43900.75</v>
      </c>
      <c r="B1933" s="2" t="s">
        <v>2</v>
      </c>
      <c r="C1933">
        <v>18</v>
      </c>
      <c r="D1933" s="2" t="s">
        <v>20</v>
      </c>
      <c r="E1933">
        <v>78</v>
      </c>
      <c r="F1933" s="2" t="s">
        <v>59</v>
      </c>
      <c r="G1933" s="2" t="s">
        <v>60</v>
      </c>
      <c r="H1933">
        <v>3929308681</v>
      </c>
      <c r="I1933">
        <v>1625609692</v>
      </c>
      <c r="J1933">
        <v>6</v>
      </c>
    </row>
    <row r="1934" spans="1:10" x14ac:dyDescent="0.25">
      <c r="A1934" s="1">
        <v>43900.75</v>
      </c>
      <c r="B1934" s="2" t="s">
        <v>2</v>
      </c>
      <c r="C1934">
        <v>18</v>
      </c>
      <c r="D1934" s="2" t="s">
        <v>20</v>
      </c>
      <c r="E1934">
        <v>101</v>
      </c>
      <c r="F1934" s="2" t="s">
        <v>61</v>
      </c>
      <c r="G1934" s="2" t="s">
        <v>62</v>
      </c>
      <c r="H1934">
        <v>3908036878</v>
      </c>
      <c r="I1934">
        <v>1712538864</v>
      </c>
      <c r="J1934">
        <v>0</v>
      </c>
    </row>
    <row r="1935" spans="1:10" x14ac:dyDescent="0.25">
      <c r="A1935" s="1">
        <v>43900.75</v>
      </c>
      <c r="B1935" s="2" t="s">
        <v>2</v>
      </c>
      <c r="C1935">
        <v>18</v>
      </c>
      <c r="D1935" s="2" t="s">
        <v>20</v>
      </c>
      <c r="E1935">
        <v>80</v>
      </c>
      <c r="F1935" s="2" t="s">
        <v>63</v>
      </c>
      <c r="G1935" s="2" t="s">
        <v>64</v>
      </c>
      <c r="H1935">
        <v>3810922769</v>
      </c>
      <c r="I1935">
        <v>156434527</v>
      </c>
      <c r="J1935">
        <v>3</v>
      </c>
    </row>
    <row r="1936" spans="1:10" x14ac:dyDescent="0.25">
      <c r="A1936" s="1">
        <v>43900.75</v>
      </c>
      <c r="B1936" s="2" t="s">
        <v>2</v>
      </c>
      <c r="C1936">
        <v>18</v>
      </c>
      <c r="D1936" s="2" t="s">
        <v>20</v>
      </c>
      <c r="E1936">
        <v>102</v>
      </c>
      <c r="F1936" s="2" t="s">
        <v>65</v>
      </c>
      <c r="G1936" s="2" t="s">
        <v>66</v>
      </c>
      <c r="H1936">
        <v>3867624147</v>
      </c>
      <c r="I1936">
        <v>1610157414</v>
      </c>
      <c r="J1936">
        <v>1</v>
      </c>
    </row>
    <row r="1937" spans="1:10" x14ac:dyDescent="0.25">
      <c r="A1937" s="1">
        <v>43900.75</v>
      </c>
      <c r="B1937" s="2" t="s">
        <v>2</v>
      </c>
      <c r="C1937">
        <v>18</v>
      </c>
      <c r="D1937" s="2" t="s">
        <v>20</v>
      </c>
      <c r="E1937">
        <v>982</v>
      </c>
      <c r="F1937" s="2" t="s">
        <v>49</v>
      </c>
      <c r="G1937" s="2" t="s">
        <v>50</v>
      </c>
      <c r="H1937">
        <v>0</v>
      </c>
      <c r="I1937">
        <v>0</v>
      </c>
      <c r="J1937">
        <v>0</v>
      </c>
    </row>
    <row r="1938" spans="1:10" x14ac:dyDescent="0.25">
      <c r="A1938" s="1">
        <v>43900.75</v>
      </c>
      <c r="B1938" s="2" t="s">
        <v>2</v>
      </c>
      <c r="C1938">
        <v>15</v>
      </c>
      <c r="D1938" s="2" t="s">
        <v>21</v>
      </c>
      <c r="E1938">
        <v>64</v>
      </c>
      <c r="F1938" s="2" t="s">
        <v>67</v>
      </c>
      <c r="G1938" s="2" t="s">
        <v>68</v>
      </c>
      <c r="H1938">
        <v>4091404699</v>
      </c>
      <c r="I1938">
        <v>1479528803</v>
      </c>
      <c r="J1938">
        <v>3</v>
      </c>
    </row>
    <row r="1939" spans="1:10" x14ac:dyDescent="0.25">
      <c r="A1939" s="1">
        <v>43900.75</v>
      </c>
      <c r="B1939" s="2" t="s">
        <v>2</v>
      </c>
      <c r="C1939">
        <v>15</v>
      </c>
      <c r="D1939" s="2" t="s">
        <v>21</v>
      </c>
      <c r="E1939">
        <v>62</v>
      </c>
      <c r="F1939" s="2" t="s">
        <v>69</v>
      </c>
      <c r="G1939" s="2" t="s">
        <v>70</v>
      </c>
      <c r="H1939">
        <v>4112969987</v>
      </c>
      <c r="I1939">
        <v>1478151683</v>
      </c>
      <c r="J1939">
        <v>4</v>
      </c>
    </row>
    <row r="1940" spans="1:10" x14ac:dyDescent="0.25">
      <c r="A1940" s="1">
        <v>43900.75</v>
      </c>
      <c r="B1940" s="2" t="s">
        <v>2</v>
      </c>
      <c r="C1940">
        <v>15</v>
      </c>
      <c r="D1940" s="2" t="s">
        <v>21</v>
      </c>
      <c r="E1940">
        <v>61</v>
      </c>
      <c r="F1940" s="2" t="s">
        <v>71</v>
      </c>
      <c r="G1940" s="2" t="s">
        <v>72</v>
      </c>
      <c r="H1940">
        <v>4107465878</v>
      </c>
      <c r="I1940">
        <v>1433240464</v>
      </c>
      <c r="J1940">
        <v>34</v>
      </c>
    </row>
    <row r="1941" spans="1:10" x14ac:dyDescent="0.25">
      <c r="A1941" s="1">
        <v>43900.75</v>
      </c>
      <c r="B1941" s="2" t="s">
        <v>2</v>
      </c>
      <c r="C1941">
        <v>15</v>
      </c>
      <c r="D1941" s="2" t="s">
        <v>21</v>
      </c>
      <c r="E1941">
        <v>63</v>
      </c>
      <c r="F1941" s="2" t="s">
        <v>73</v>
      </c>
      <c r="G1941" s="2" t="s">
        <v>74</v>
      </c>
      <c r="H1941">
        <v>4083956555</v>
      </c>
      <c r="I1941">
        <v>1425084984</v>
      </c>
      <c r="J1941">
        <v>61</v>
      </c>
    </row>
    <row r="1942" spans="1:10" x14ac:dyDescent="0.25">
      <c r="A1942" s="1">
        <v>43900.75</v>
      </c>
      <c r="B1942" s="2" t="s">
        <v>2</v>
      </c>
      <c r="C1942">
        <v>15</v>
      </c>
      <c r="D1942" s="2" t="s">
        <v>21</v>
      </c>
      <c r="E1942">
        <v>65</v>
      </c>
      <c r="F1942" s="2" t="s">
        <v>75</v>
      </c>
      <c r="G1942" s="2" t="s">
        <v>76</v>
      </c>
      <c r="H1942">
        <v>4067821961</v>
      </c>
      <c r="I1942">
        <v>147594026</v>
      </c>
      <c r="J1942">
        <v>17</v>
      </c>
    </row>
    <row r="1943" spans="1:10" x14ac:dyDescent="0.25">
      <c r="A1943" s="1">
        <v>43900.75</v>
      </c>
      <c r="B1943" s="2" t="s">
        <v>2</v>
      </c>
      <c r="C1943">
        <v>15</v>
      </c>
      <c r="D1943" s="2" t="s">
        <v>21</v>
      </c>
      <c r="E1943">
        <v>983</v>
      </c>
      <c r="F1943" s="2" t="s">
        <v>49</v>
      </c>
      <c r="G1943" s="2" t="s">
        <v>50</v>
      </c>
      <c r="H1943">
        <v>0</v>
      </c>
      <c r="I1943">
        <v>0</v>
      </c>
      <c r="J1943">
        <v>8</v>
      </c>
    </row>
    <row r="1944" spans="1:10" x14ac:dyDescent="0.25">
      <c r="A1944" s="1">
        <v>43900.75</v>
      </c>
      <c r="B1944" s="2" t="s">
        <v>2</v>
      </c>
      <c r="C1944">
        <v>8</v>
      </c>
      <c r="D1944" s="2" t="s">
        <v>22</v>
      </c>
      <c r="E1944">
        <v>37</v>
      </c>
      <c r="F1944" s="2" t="s">
        <v>77</v>
      </c>
      <c r="G1944" s="2" t="s">
        <v>78</v>
      </c>
      <c r="H1944">
        <v>4449436681</v>
      </c>
      <c r="I1944">
        <v>113417208</v>
      </c>
      <c r="J1944">
        <v>86</v>
      </c>
    </row>
    <row r="1945" spans="1:10" x14ac:dyDescent="0.25">
      <c r="A1945" s="1">
        <v>43900.75</v>
      </c>
      <c r="B1945" s="2" t="s">
        <v>2</v>
      </c>
      <c r="C1945">
        <v>8</v>
      </c>
      <c r="D1945" s="2" t="s">
        <v>22</v>
      </c>
      <c r="E1945">
        <v>38</v>
      </c>
      <c r="F1945" s="2" t="s">
        <v>79</v>
      </c>
      <c r="G1945" s="2" t="s">
        <v>80</v>
      </c>
      <c r="H1945">
        <v>4483599085</v>
      </c>
      <c r="I1945">
        <v>1161868934</v>
      </c>
      <c r="J1945">
        <v>8</v>
      </c>
    </row>
    <row r="1946" spans="1:10" x14ac:dyDescent="0.25">
      <c r="A1946" s="1">
        <v>43900.75</v>
      </c>
      <c r="B1946" s="2" t="s">
        <v>2</v>
      </c>
      <c r="C1946">
        <v>8</v>
      </c>
      <c r="D1946" s="2" t="s">
        <v>22</v>
      </c>
      <c r="E1946">
        <v>40</v>
      </c>
      <c r="F1946" s="2" t="s">
        <v>81</v>
      </c>
      <c r="G1946" s="2" t="s">
        <v>82</v>
      </c>
      <c r="H1946">
        <v>4422268559</v>
      </c>
      <c r="I1946">
        <v>1204068608</v>
      </c>
      <c r="J1946">
        <v>20</v>
      </c>
    </row>
    <row r="1947" spans="1:10" x14ac:dyDescent="0.25">
      <c r="A1947" s="1">
        <v>43900.75</v>
      </c>
      <c r="B1947" s="2" t="s">
        <v>2</v>
      </c>
      <c r="C1947">
        <v>8</v>
      </c>
      <c r="D1947" s="2" t="s">
        <v>22</v>
      </c>
      <c r="E1947">
        <v>36</v>
      </c>
      <c r="F1947" s="2" t="s">
        <v>83</v>
      </c>
      <c r="G1947" s="2" t="s">
        <v>84</v>
      </c>
      <c r="H1947">
        <v>4464600009</v>
      </c>
      <c r="I1947">
        <v>1092615487</v>
      </c>
      <c r="J1947">
        <v>127</v>
      </c>
    </row>
    <row r="1948" spans="1:10" x14ac:dyDescent="0.25">
      <c r="A1948" s="1">
        <v>43900.75</v>
      </c>
      <c r="B1948" s="2" t="s">
        <v>2</v>
      </c>
      <c r="C1948">
        <v>8</v>
      </c>
      <c r="D1948" s="2" t="s">
        <v>22</v>
      </c>
      <c r="E1948">
        <v>34</v>
      </c>
      <c r="F1948" s="2" t="s">
        <v>85</v>
      </c>
      <c r="G1948" s="2" t="s">
        <v>86</v>
      </c>
      <c r="H1948">
        <v>4480107394</v>
      </c>
      <c r="I1948">
        <v>1032834985</v>
      </c>
      <c r="J1948">
        <v>325</v>
      </c>
    </row>
    <row r="1949" spans="1:10" x14ac:dyDescent="0.25">
      <c r="A1949" s="1">
        <v>43900.75</v>
      </c>
      <c r="B1949" s="2" t="s">
        <v>2</v>
      </c>
      <c r="C1949">
        <v>8</v>
      </c>
      <c r="D1949" s="2" t="s">
        <v>22</v>
      </c>
      <c r="E1949">
        <v>33</v>
      </c>
      <c r="F1949" s="2" t="s">
        <v>87</v>
      </c>
      <c r="G1949" s="2" t="s">
        <v>88</v>
      </c>
      <c r="H1949">
        <v>4505193462</v>
      </c>
      <c r="I1949">
        <v>9692632596</v>
      </c>
      <c r="J1949">
        <v>633</v>
      </c>
    </row>
    <row r="1950" spans="1:10" x14ac:dyDescent="0.25">
      <c r="A1950" s="1">
        <v>43900.75</v>
      </c>
      <c r="B1950" s="2" t="s">
        <v>2</v>
      </c>
      <c r="C1950">
        <v>8</v>
      </c>
      <c r="D1950" s="2" t="s">
        <v>22</v>
      </c>
      <c r="E1950">
        <v>39</v>
      </c>
      <c r="F1950" s="2" t="s">
        <v>89</v>
      </c>
      <c r="G1950" s="2" t="s">
        <v>90</v>
      </c>
      <c r="H1950">
        <v>4441722493</v>
      </c>
      <c r="I1950">
        <v>1219913936</v>
      </c>
      <c r="J1950">
        <v>24</v>
      </c>
    </row>
    <row r="1951" spans="1:10" x14ac:dyDescent="0.25">
      <c r="A1951" s="1">
        <v>43900.75</v>
      </c>
      <c r="B1951" s="2" t="s">
        <v>2</v>
      </c>
      <c r="C1951">
        <v>8</v>
      </c>
      <c r="D1951" s="2" t="s">
        <v>22</v>
      </c>
      <c r="E1951">
        <v>35</v>
      </c>
      <c r="F1951" s="2" t="s">
        <v>91</v>
      </c>
      <c r="G1951" s="2" t="s">
        <v>92</v>
      </c>
      <c r="H1951">
        <v>4469735289</v>
      </c>
      <c r="I1951">
        <v>1063007973</v>
      </c>
      <c r="J1951">
        <v>104</v>
      </c>
    </row>
    <row r="1952" spans="1:10" x14ac:dyDescent="0.25">
      <c r="A1952" s="1">
        <v>43900.75</v>
      </c>
      <c r="B1952" s="2" t="s">
        <v>2</v>
      </c>
      <c r="C1952">
        <v>8</v>
      </c>
      <c r="D1952" s="2" t="s">
        <v>22</v>
      </c>
      <c r="E1952">
        <v>99</v>
      </c>
      <c r="F1952" s="2" t="s">
        <v>93</v>
      </c>
      <c r="G1952" s="2" t="s">
        <v>94</v>
      </c>
      <c r="H1952">
        <v>4406090087</v>
      </c>
      <c r="I1952">
        <v>125656295</v>
      </c>
      <c r="J1952">
        <v>206</v>
      </c>
    </row>
    <row r="1953" spans="1:10" x14ac:dyDescent="0.25">
      <c r="A1953" s="1">
        <v>43900.75</v>
      </c>
      <c r="B1953" s="2" t="s">
        <v>2</v>
      </c>
      <c r="C1953">
        <v>8</v>
      </c>
      <c r="D1953" s="2" t="s">
        <v>22</v>
      </c>
      <c r="E1953">
        <v>984</v>
      </c>
      <c r="F1953" s="2" t="s">
        <v>49</v>
      </c>
      <c r="G1953" s="2" t="s">
        <v>50</v>
      </c>
      <c r="H1953">
        <v>0</v>
      </c>
      <c r="I1953">
        <v>0</v>
      </c>
      <c r="J1953">
        <v>0</v>
      </c>
    </row>
    <row r="1954" spans="1:10" x14ac:dyDescent="0.25">
      <c r="A1954" s="1">
        <v>43900.75</v>
      </c>
      <c r="B1954" s="2" t="s">
        <v>2</v>
      </c>
      <c r="C1954">
        <v>6</v>
      </c>
      <c r="D1954" s="2" t="s">
        <v>23</v>
      </c>
      <c r="E1954">
        <v>31</v>
      </c>
      <c r="F1954" s="2" t="s">
        <v>95</v>
      </c>
      <c r="G1954" s="2" t="s">
        <v>96</v>
      </c>
      <c r="H1954">
        <v>4594149817</v>
      </c>
      <c r="I1954">
        <v>1362212502</v>
      </c>
      <c r="J1954">
        <v>10</v>
      </c>
    </row>
    <row r="1955" spans="1:10" x14ac:dyDescent="0.25">
      <c r="A1955" s="1">
        <v>43900.75</v>
      </c>
      <c r="B1955" s="2" t="s">
        <v>2</v>
      </c>
      <c r="C1955">
        <v>6</v>
      </c>
      <c r="D1955" s="2" t="s">
        <v>23</v>
      </c>
      <c r="E1955">
        <v>93</v>
      </c>
      <c r="F1955" s="2" t="s">
        <v>97</v>
      </c>
      <c r="G1955" s="2" t="s">
        <v>98</v>
      </c>
      <c r="H1955">
        <v>4595443546</v>
      </c>
      <c r="I1955">
        <v>1266002909</v>
      </c>
      <c r="J1955">
        <v>4</v>
      </c>
    </row>
    <row r="1956" spans="1:10" x14ac:dyDescent="0.25">
      <c r="A1956" s="1">
        <v>43900.75</v>
      </c>
      <c r="B1956" s="2" t="s">
        <v>2</v>
      </c>
      <c r="C1956">
        <v>6</v>
      </c>
      <c r="D1956" s="2" t="s">
        <v>23</v>
      </c>
      <c r="E1956">
        <v>32</v>
      </c>
      <c r="F1956" s="2" t="s">
        <v>99</v>
      </c>
      <c r="G1956" s="2" t="s">
        <v>100</v>
      </c>
      <c r="H1956">
        <v>456494354</v>
      </c>
      <c r="I1956">
        <v>1376813649</v>
      </c>
      <c r="J1956">
        <v>53</v>
      </c>
    </row>
    <row r="1957" spans="1:10" x14ac:dyDescent="0.25">
      <c r="A1957" s="1">
        <v>43900.75</v>
      </c>
      <c r="B1957" s="2" t="s">
        <v>2</v>
      </c>
      <c r="C1957">
        <v>6</v>
      </c>
      <c r="D1957" s="2" t="s">
        <v>23</v>
      </c>
      <c r="E1957">
        <v>30</v>
      </c>
      <c r="F1957" s="2" t="s">
        <v>101</v>
      </c>
      <c r="G1957" s="2" t="s">
        <v>102</v>
      </c>
      <c r="H1957">
        <v>4606255516</v>
      </c>
      <c r="I1957">
        <v>132348383</v>
      </c>
      <c r="J1957">
        <v>26</v>
      </c>
    </row>
    <row r="1958" spans="1:10" x14ac:dyDescent="0.25">
      <c r="A1958" s="1">
        <v>43900.75</v>
      </c>
      <c r="B1958" s="2" t="s">
        <v>2</v>
      </c>
      <c r="C1958">
        <v>6</v>
      </c>
      <c r="D1958" s="2" t="s">
        <v>23</v>
      </c>
      <c r="E1958">
        <v>985</v>
      </c>
      <c r="F1958" s="2" t="s">
        <v>49</v>
      </c>
      <c r="G1958" s="2" t="s">
        <v>50</v>
      </c>
      <c r="H1958">
        <v>0</v>
      </c>
      <c r="I1958">
        <v>0</v>
      </c>
      <c r="J1958">
        <v>23</v>
      </c>
    </row>
    <row r="1959" spans="1:10" x14ac:dyDescent="0.25">
      <c r="A1959" s="1">
        <v>43900.75</v>
      </c>
      <c r="B1959" s="2" t="s">
        <v>2</v>
      </c>
      <c r="C1959">
        <v>12</v>
      </c>
      <c r="D1959" s="2" t="s">
        <v>24</v>
      </c>
      <c r="E1959">
        <v>60</v>
      </c>
      <c r="F1959" s="2" t="s">
        <v>103</v>
      </c>
      <c r="G1959" s="2" t="s">
        <v>104</v>
      </c>
      <c r="H1959">
        <v>4163964569</v>
      </c>
      <c r="I1959">
        <v>1335117161</v>
      </c>
      <c r="J1959">
        <v>6</v>
      </c>
    </row>
    <row r="1960" spans="1:10" x14ac:dyDescent="0.25">
      <c r="A1960" s="1">
        <v>43900.75</v>
      </c>
      <c r="B1960" s="2" t="s">
        <v>2</v>
      </c>
      <c r="C1960">
        <v>12</v>
      </c>
      <c r="D1960" s="2" t="s">
        <v>24</v>
      </c>
      <c r="E1960">
        <v>59</v>
      </c>
      <c r="F1960" s="2" t="s">
        <v>105</v>
      </c>
      <c r="G1960" s="2" t="s">
        <v>106</v>
      </c>
      <c r="H1960">
        <v>4146759465</v>
      </c>
      <c r="I1960">
        <v>1290368482</v>
      </c>
      <c r="J1960">
        <v>11</v>
      </c>
    </row>
    <row r="1961" spans="1:10" x14ac:dyDescent="0.25">
      <c r="A1961" s="1">
        <v>43900.75</v>
      </c>
      <c r="B1961" s="2" t="s">
        <v>2</v>
      </c>
      <c r="C1961">
        <v>12</v>
      </c>
      <c r="D1961" s="2" t="s">
        <v>24</v>
      </c>
      <c r="E1961">
        <v>57</v>
      </c>
      <c r="F1961" s="2" t="s">
        <v>107</v>
      </c>
      <c r="G1961" s="2" t="s">
        <v>108</v>
      </c>
      <c r="H1961">
        <v>4240488444</v>
      </c>
      <c r="I1961">
        <v>1286205939</v>
      </c>
      <c r="J1961">
        <v>1</v>
      </c>
    </row>
    <row r="1962" spans="1:10" x14ac:dyDescent="0.25">
      <c r="A1962" s="1">
        <v>43900.75</v>
      </c>
      <c r="B1962" s="2" t="s">
        <v>2</v>
      </c>
      <c r="C1962">
        <v>12</v>
      </c>
      <c r="D1962" s="2" t="s">
        <v>24</v>
      </c>
      <c r="E1962">
        <v>58</v>
      </c>
      <c r="F1962" s="2" t="s">
        <v>109</v>
      </c>
      <c r="G1962" s="2" t="s">
        <v>110</v>
      </c>
      <c r="H1962">
        <v>4189277044</v>
      </c>
      <c r="I1962">
        <v>1248366722</v>
      </c>
      <c r="J1962">
        <v>76</v>
      </c>
    </row>
    <row r="1963" spans="1:10" x14ac:dyDescent="0.25">
      <c r="A1963" s="1">
        <v>43900.75</v>
      </c>
      <c r="B1963" s="2" t="s">
        <v>2</v>
      </c>
      <c r="C1963">
        <v>12</v>
      </c>
      <c r="D1963" s="2" t="s">
        <v>24</v>
      </c>
      <c r="E1963">
        <v>56</v>
      </c>
      <c r="F1963" s="2" t="s">
        <v>111</v>
      </c>
      <c r="G1963" s="2" t="s">
        <v>112</v>
      </c>
      <c r="H1963">
        <v>424173828</v>
      </c>
      <c r="I1963">
        <v>1210473416</v>
      </c>
      <c r="J1963">
        <v>5</v>
      </c>
    </row>
    <row r="1964" spans="1:10" x14ac:dyDescent="0.25">
      <c r="A1964" s="1">
        <v>43900.75</v>
      </c>
      <c r="B1964" s="2" t="s">
        <v>2</v>
      </c>
      <c r="C1964">
        <v>12</v>
      </c>
      <c r="D1964" s="2" t="s">
        <v>24</v>
      </c>
      <c r="E1964">
        <v>986</v>
      </c>
      <c r="F1964" s="2" t="s">
        <v>49</v>
      </c>
      <c r="G1964" s="2" t="s">
        <v>50</v>
      </c>
      <c r="H1964">
        <v>0</v>
      </c>
      <c r="I1964">
        <v>0</v>
      </c>
      <c r="J1964">
        <v>17</v>
      </c>
    </row>
    <row r="1965" spans="1:10" x14ac:dyDescent="0.25">
      <c r="A1965" s="1">
        <v>43900.75</v>
      </c>
      <c r="B1965" s="2" t="s">
        <v>2</v>
      </c>
      <c r="C1965">
        <v>7</v>
      </c>
      <c r="D1965" s="2" t="s">
        <v>25</v>
      </c>
      <c r="E1965">
        <v>10</v>
      </c>
      <c r="F1965" s="2" t="s">
        <v>113</v>
      </c>
      <c r="G1965" s="2" t="s">
        <v>114</v>
      </c>
      <c r="H1965">
        <v>4441149314</v>
      </c>
      <c r="I1965">
        <v>89326992</v>
      </c>
      <c r="J1965">
        <v>42</v>
      </c>
    </row>
    <row r="1966" spans="1:10" x14ac:dyDescent="0.25">
      <c r="A1966" s="1">
        <v>43900.75</v>
      </c>
      <c r="B1966" s="2" t="s">
        <v>2</v>
      </c>
      <c r="C1966">
        <v>7</v>
      </c>
      <c r="D1966" s="2" t="s">
        <v>25</v>
      </c>
      <c r="E1966">
        <v>8</v>
      </c>
      <c r="F1966" s="2" t="s">
        <v>115</v>
      </c>
      <c r="G1966" s="2" t="s">
        <v>116</v>
      </c>
      <c r="H1966">
        <v>4388570648</v>
      </c>
      <c r="I1966">
        <v>8027850298</v>
      </c>
      <c r="J1966">
        <v>15</v>
      </c>
    </row>
    <row r="1967" spans="1:10" x14ac:dyDescent="0.25">
      <c r="A1967" s="1">
        <v>43900.75</v>
      </c>
      <c r="B1967" s="2" t="s">
        <v>2</v>
      </c>
      <c r="C1967">
        <v>7</v>
      </c>
      <c r="D1967" s="2" t="s">
        <v>25</v>
      </c>
      <c r="E1967">
        <v>11</v>
      </c>
      <c r="F1967" s="2" t="s">
        <v>117</v>
      </c>
      <c r="G1967" s="2" t="s">
        <v>118</v>
      </c>
      <c r="H1967">
        <v>4410704991</v>
      </c>
      <c r="I1967">
        <v>98281897</v>
      </c>
      <c r="J1967">
        <v>15</v>
      </c>
    </row>
    <row r="1968" spans="1:10" x14ac:dyDescent="0.25">
      <c r="A1968" s="1">
        <v>43900.75</v>
      </c>
      <c r="B1968" s="2" t="s">
        <v>2</v>
      </c>
      <c r="C1968">
        <v>7</v>
      </c>
      <c r="D1968" s="2" t="s">
        <v>25</v>
      </c>
      <c r="E1968">
        <v>9</v>
      </c>
      <c r="F1968" s="2" t="s">
        <v>119</v>
      </c>
      <c r="G1968" s="2" t="s">
        <v>120</v>
      </c>
      <c r="H1968">
        <v>4430750461</v>
      </c>
      <c r="I1968">
        <v>8481108654</v>
      </c>
      <c r="J1968">
        <v>38</v>
      </c>
    </row>
    <row r="1969" spans="1:10" x14ac:dyDescent="0.25">
      <c r="A1969" s="1">
        <v>43900.75</v>
      </c>
      <c r="B1969" s="2" t="s">
        <v>2</v>
      </c>
      <c r="C1969">
        <v>7</v>
      </c>
      <c r="D1969" s="2" t="s">
        <v>25</v>
      </c>
      <c r="E1969">
        <v>987</v>
      </c>
      <c r="F1969" s="2" t="s">
        <v>49</v>
      </c>
      <c r="G1969" s="2" t="s">
        <v>50</v>
      </c>
      <c r="H1969">
        <v>0</v>
      </c>
      <c r="I1969">
        <v>0</v>
      </c>
      <c r="J1969">
        <v>31</v>
      </c>
    </row>
    <row r="1970" spans="1:10" x14ac:dyDescent="0.25">
      <c r="A1970" s="1">
        <v>43900.75</v>
      </c>
      <c r="B1970" s="2" t="s">
        <v>2</v>
      </c>
      <c r="C1970">
        <v>3</v>
      </c>
      <c r="D1970" s="2" t="s">
        <v>26</v>
      </c>
      <c r="E1970">
        <v>16</v>
      </c>
      <c r="F1970" s="2" t="s">
        <v>121</v>
      </c>
      <c r="G1970" s="2" t="s">
        <v>122</v>
      </c>
      <c r="H1970">
        <v>4569441368</v>
      </c>
      <c r="I1970">
        <v>9668424528</v>
      </c>
      <c r="J1970">
        <v>1472</v>
      </c>
    </row>
    <row r="1971" spans="1:10" x14ac:dyDescent="0.25">
      <c r="A1971" s="1">
        <v>43900.75</v>
      </c>
      <c r="B1971" s="2" t="s">
        <v>2</v>
      </c>
      <c r="C1971">
        <v>3</v>
      </c>
      <c r="D1971" s="2" t="s">
        <v>26</v>
      </c>
      <c r="E1971">
        <v>17</v>
      </c>
      <c r="F1971" s="2" t="s">
        <v>123</v>
      </c>
      <c r="G1971" s="2" t="s">
        <v>124</v>
      </c>
      <c r="H1971">
        <v>4553993052</v>
      </c>
      <c r="I1971">
        <v>1021910323</v>
      </c>
      <c r="J1971">
        <v>790</v>
      </c>
    </row>
    <row r="1972" spans="1:10" x14ac:dyDescent="0.25">
      <c r="A1972" s="1">
        <v>43900.75</v>
      </c>
      <c r="B1972" s="2" t="s">
        <v>2</v>
      </c>
      <c r="C1972">
        <v>3</v>
      </c>
      <c r="D1972" s="2" t="s">
        <v>26</v>
      </c>
      <c r="E1972">
        <v>13</v>
      </c>
      <c r="F1972" s="2" t="s">
        <v>125</v>
      </c>
      <c r="G1972" s="2" t="s">
        <v>126</v>
      </c>
      <c r="H1972">
        <v>458099912</v>
      </c>
      <c r="I1972">
        <v>9085159546</v>
      </c>
      <c r="J1972">
        <v>46</v>
      </c>
    </row>
    <row r="1973" spans="1:10" x14ac:dyDescent="0.25">
      <c r="A1973" s="1">
        <v>43900.75</v>
      </c>
      <c r="B1973" s="2" t="s">
        <v>2</v>
      </c>
      <c r="C1973">
        <v>3</v>
      </c>
      <c r="D1973" s="2" t="s">
        <v>26</v>
      </c>
      <c r="E1973">
        <v>19</v>
      </c>
      <c r="F1973" s="2" t="s">
        <v>127</v>
      </c>
      <c r="G1973" s="2" t="s">
        <v>128</v>
      </c>
      <c r="H1973">
        <v>4513336675</v>
      </c>
      <c r="I1973">
        <v>1002420865</v>
      </c>
      <c r="J1973">
        <v>957</v>
      </c>
    </row>
    <row r="1974" spans="1:10" x14ac:dyDescent="0.25">
      <c r="A1974" s="1">
        <v>43900.75</v>
      </c>
      <c r="B1974" s="2" t="s">
        <v>2</v>
      </c>
      <c r="C1974">
        <v>3</v>
      </c>
      <c r="D1974" s="2" t="s">
        <v>26</v>
      </c>
      <c r="E1974">
        <v>97</v>
      </c>
      <c r="F1974" s="2" t="s">
        <v>129</v>
      </c>
      <c r="G1974" s="2" t="s">
        <v>130</v>
      </c>
      <c r="H1974">
        <v>4585575781</v>
      </c>
      <c r="I1974">
        <v>9393392246</v>
      </c>
      <c r="J1974">
        <v>89</v>
      </c>
    </row>
    <row r="1975" spans="1:10" x14ac:dyDescent="0.25">
      <c r="A1975" s="1">
        <v>43900.75</v>
      </c>
      <c r="B1975" s="2" t="s">
        <v>2</v>
      </c>
      <c r="C1975">
        <v>3</v>
      </c>
      <c r="D1975" s="2" t="s">
        <v>26</v>
      </c>
      <c r="E1975">
        <v>98</v>
      </c>
      <c r="F1975" s="2" t="s">
        <v>131</v>
      </c>
      <c r="G1975" s="2" t="s">
        <v>132</v>
      </c>
      <c r="H1975">
        <v>4531440693</v>
      </c>
      <c r="I1975">
        <v>9503720769</v>
      </c>
      <c r="J1975">
        <v>963</v>
      </c>
    </row>
    <row r="1976" spans="1:10" x14ac:dyDescent="0.25">
      <c r="A1976" s="1">
        <v>43900.75</v>
      </c>
      <c r="B1976" s="2" t="s">
        <v>2</v>
      </c>
      <c r="C1976">
        <v>3</v>
      </c>
      <c r="D1976" s="2" t="s">
        <v>26</v>
      </c>
      <c r="E1976">
        <v>20</v>
      </c>
      <c r="F1976" s="2" t="s">
        <v>133</v>
      </c>
      <c r="G1976" s="2" t="s">
        <v>134</v>
      </c>
      <c r="H1976">
        <v>4515726772</v>
      </c>
      <c r="I1976">
        <v>1079277363</v>
      </c>
      <c r="J1976">
        <v>119</v>
      </c>
    </row>
    <row r="1977" spans="1:10" x14ac:dyDescent="0.25">
      <c r="A1977" s="1">
        <v>43900.75</v>
      </c>
      <c r="B1977" s="2" t="s">
        <v>2</v>
      </c>
      <c r="C1977">
        <v>3</v>
      </c>
      <c r="D1977" s="2" t="s">
        <v>26</v>
      </c>
      <c r="E1977">
        <v>15</v>
      </c>
      <c r="F1977" s="2" t="s">
        <v>135</v>
      </c>
      <c r="G1977" s="2" t="s">
        <v>136</v>
      </c>
      <c r="H1977">
        <v>4546679409</v>
      </c>
      <c r="I1977">
        <v>9190347404</v>
      </c>
      <c r="J1977">
        <v>592</v>
      </c>
    </row>
    <row r="1978" spans="1:10" x14ac:dyDescent="0.25">
      <c r="A1978" s="1">
        <v>43900.75</v>
      </c>
      <c r="B1978" s="2" t="s">
        <v>2</v>
      </c>
      <c r="C1978">
        <v>3</v>
      </c>
      <c r="D1978" s="2" t="s">
        <v>26</v>
      </c>
      <c r="E1978">
        <v>108</v>
      </c>
      <c r="F1978" s="2" t="s">
        <v>137</v>
      </c>
      <c r="G1978" s="2" t="s">
        <v>138</v>
      </c>
      <c r="H1978">
        <v>4558439043</v>
      </c>
      <c r="I1978">
        <v>9273582472</v>
      </c>
      <c r="J1978">
        <v>65</v>
      </c>
    </row>
    <row r="1979" spans="1:10" x14ac:dyDescent="0.25">
      <c r="A1979" s="1">
        <v>43900.75</v>
      </c>
      <c r="B1979" s="2" t="s">
        <v>2</v>
      </c>
      <c r="C1979">
        <v>3</v>
      </c>
      <c r="D1979" s="2" t="s">
        <v>26</v>
      </c>
      <c r="E1979">
        <v>18</v>
      </c>
      <c r="F1979" s="2" t="s">
        <v>139</v>
      </c>
      <c r="G1979" s="2" t="s">
        <v>140</v>
      </c>
      <c r="H1979">
        <v>4518509264</v>
      </c>
      <c r="I1979">
        <v>9160157191</v>
      </c>
      <c r="J1979">
        <v>324</v>
      </c>
    </row>
    <row r="1980" spans="1:10" x14ac:dyDescent="0.25">
      <c r="A1980" s="1">
        <v>43900.75</v>
      </c>
      <c r="B1980" s="2" t="s">
        <v>2</v>
      </c>
      <c r="C1980">
        <v>3</v>
      </c>
      <c r="D1980" s="2" t="s">
        <v>26</v>
      </c>
      <c r="E1980">
        <v>14</v>
      </c>
      <c r="F1980" s="2" t="s">
        <v>141</v>
      </c>
      <c r="G1980" s="2" t="s">
        <v>142</v>
      </c>
      <c r="H1980">
        <v>4617099261</v>
      </c>
      <c r="I1980">
        <v>987147489</v>
      </c>
      <c r="J1980">
        <v>7</v>
      </c>
    </row>
    <row r="1981" spans="1:10" x14ac:dyDescent="0.25">
      <c r="A1981" s="1">
        <v>43900.75</v>
      </c>
      <c r="B1981" s="2" t="s">
        <v>2</v>
      </c>
      <c r="C1981">
        <v>3</v>
      </c>
      <c r="D1981" s="2" t="s">
        <v>26</v>
      </c>
      <c r="E1981">
        <v>12</v>
      </c>
      <c r="F1981" s="2" t="s">
        <v>143</v>
      </c>
      <c r="G1981" s="2" t="s">
        <v>144</v>
      </c>
      <c r="H1981">
        <v>4581701677</v>
      </c>
      <c r="I1981">
        <v>8822868344</v>
      </c>
      <c r="J1981">
        <v>50</v>
      </c>
    </row>
    <row r="1982" spans="1:10" x14ac:dyDescent="0.25">
      <c r="A1982" s="1">
        <v>43900.75</v>
      </c>
      <c r="B1982" s="2" t="s">
        <v>2</v>
      </c>
      <c r="C1982">
        <v>3</v>
      </c>
      <c r="D1982" s="2" t="s">
        <v>26</v>
      </c>
      <c r="E1982">
        <v>988</v>
      </c>
      <c r="F1982" s="2" t="s">
        <v>49</v>
      </c>
      <c r="G1982" s="2" t="s">
        <v>50</v>
      </c>
      <c r="H1982">
        <v>0</v>
      </c>
      <c r="I1982">
        <v>0</v>
      </c>
      <c r="J1982">
        <v>317</v>
      </c>
    </row>
    <row r="1983" spans="1:10" x14ac:dyDescent="0.25">
      <c r="A1983" s="1">
        <v>43900.75</v>
      </c>
      <c r="B1983" s="2" t="s">
        <v>2</v>
      </c>
      <c r="C1983">
        <v>11</v>
      </c>
      <c r="D1983" s="2" t="s">
        <v>27</v>
      </c>
      <c r="E1983">
        <v>42</v>
      </c>
      <c r="F1983" s="2" t="s">
        <v>145</v>
      </c>
      <c r="G1983" s="2" t="s">
        <v>146</v>
      </c>
      <c r="H1983">
        <v>4361675973</v>
      </c>
      <c r="I1983">
        <v>135188753</v>
      </c>
      <c r="J1983">
        <v>81</v>
      </c>
    </row>
    <row r="1984" spans="1:10" x14ac:dyDescent="0.25">
      <c r="A1984" s="1">
        <v>43900.75</v>
      </c>
      <c r="B1984" s="2" t="s">
        <v>2</v>
      </c>
      <c r="C1984">
        <v>11</v>
      </c>
      <c r="D1984" s="2" t="s">
        <v>27</v>
      </c>
      <c r="E1984">
        <v>44</v>
      </c>
      <c r="F1984" s="2" t="s">
        <v>147</v>
      </c>
      <c r="G1984" s="2" t="s">
        <v>148</v>
      </c>
      <c r="H1984">
        <v>4285322304</v>
      </c>
      <c r="I1984">
        <v>1357691127</v>
      </c>
      <c r="J1984">
        <v>0</v>
      </c>
    </row>
    <row r="1985" spans="1:10" x14ac:dyDescent="0.25">
      <c r="A1985" s="1">
        <v>43900.75</v>
      </c>
      <c r="B1985" s="2" t="s">
        <v>2</v>
      </c>
      <c r="C1985">
        <v>11</v>
      </c>
      <c r="D1985" s="2" t="s">
        <v>27</v>
      </c>
      <c r="E1985">
        <v>109</v>
      </c>
      <c r="F1985" s="2" t="s">
        <v>149</v>
      </c>
      <c r="G1985" s="2" t="s">
        <v>150</v>
      </c>
      <c r="H1985">
        <v>4316058534</v>
      </c>
      <c r="I1985">
        <v>1371839535</v>
      </c>
      <c r="J1985">
        <v>6</v>
      </c>
    </row>
    <row r="1986" spans="1:10" x14ac:dyDescent="0.25">
      <c r="A1986" s="1">
        <v>43900.75</v>
      </c>
      <c r="B1986" s="2" t="s">
        <v>2</v>
      </c>
      <c r="C1986">
        <v>11</v>
      </c>
      <c r="D1986" s="2" t="s">
        <v>27</v>
      </c>
      <c r="E1986">
        <v>43</v>
      </c>
      <c r="F1986" s="2" t="s">
        <v>151</v>
      </c>
      <c r="G1986" s="2" t="s">
        <v>152</v>
      </c>
      <c r="H1986">
        <v>4330023926</v>
      </c>
      <c r="I1986">
        <v>1345307182</v>
      </c>
      <c r="J1986">
        <v>11</v>
      </c>
    </row>
    <row r="1987" spans="1:10" x14ac:dyDescent="0.25">
      <c r="A1987" s="1">
        <v>43900.75</v>
      </c>
      <c r="B1987" s="2" t="s">
        <v>2</v>
      </c>
      <c r="C1987">
        <v>11</v>
      </c>
      <c r="D1987" s="2" t="s">
        <v>27</v>
      </c>
      <c r="E1987">
        <v>41</v>
      </c>
      <c r="F1987" s="2" t="s">
        <v>153</v>
      </c>
      <c r="G1987" s="2" t="s">
        <v>154</v>
      </c>
      <c r="H1987">
        <v>4391014021</v>
      </c>
      <c r="I1987">
        <v>1291345989</v>
      </c>
      <c r="J1987">
        <v>296</v>
      </c>
    </row>
    <row r="1988" spans="1:10" x14ac:dyDescent="0.25">
      <c r="A1988" s="1">
        <v>43900.75</v>
      </c>
      <c r="B1988" s="2" t="s">
        <v>2</v>
      </c>
      <c r="C1988">
        <v>11</v>
      </c>
      <c r="D1988" s="2" t="s">
        <v>27</v>
      </c>
      <c r="E1988">
        <v>989</v>
      </c>
      <c r="F1988" s="2" t="s">
        <v>49</v>
      </c>
      <c r="G1988" s="2" t="s">
        <v>50</v>
      </c>
      <c r="H1988">
        <v>0</v>
      </c>
      <c r="I1988">
        <v>0</v>
      </c>
      <c r="J1988">
        <v>0</v>
      </c>
    </row>
    <row r="1989" spans="1:10" x14ac:dyDescent="0.25">
      <c r="A1989" s="1">
        <v>43900.75</v>
      </c>
      <c r="B1989" s="2" t="s">
        <v>2</v>
      </c>
      <c r="C1989">
        <v>14</v>
      </c>
      <c r="D1989" s="2" t="s">
        <v>28</v>
      </c>
      <c r="E1989">
        <v>70</v>
      </c>
      <c r="F1989" s="2" t="s">
        <v>155</v>
      </c>
      <c r="G1989" s="2" t="s">
        <v>156</v>
      </c>
      <c r="H1989">
        <v>4155774754</v>
      </c>
      <c r="I1989">
        <v>1465916051</v>
      </c>
      <c r="J1989">
        <v>15</v>
      </c>
    </row>
    <row r="1990" spans="1:10" x14ac:dyDescent="0.25">
      <c r="A1990" s="1">
        <v>43900.75</v>
      </c>
      <c r="B1990" s="2" t="s">
        <v>2</v>
      </c>
      <c r="C1990">
        <v>14</v>
      </c>
      <c r="D1990" s="2" t="s">
        <v>28</v>
      </c>
      <c r="E1990">
        <v>94</v>
      </c>
      <c r="F1990" s="2" t="s">
        <v>157</v>
      </c>
      <c r="G1990" s="2" t="s">
        <v>158</v>
      </c>
      <c r="H1990">
        <v>4158800826</v>
      </c>
      <c r="I1990">
        <v>1422575407</v>
      </c>
      <c r="J1990">
        <v>0</v>
      </c>
    </row>
    <row r="1991" spans="1:10" x14ac:dyDescent="0.25">
      <c r="A1991" s="1">
        <v>43900.75</v>
      </c>
      <c r="B1991" s="2" t="s">
        <v>2</v>
      </c>
      <c r="C1991">
        <v>14</v>
      </c>
      <c r="D1991" s="2" t="s">
        <v>28</v>
      </c>
      <c r="E1991">
        <v>990</v>
      </c>
      <c r="F1991" s="2" t="s">
        <v>49</v>
      </c>
      <c r="G1991" s="2" t="s">
        <v>50</v>
      </c>
      <c r="H1991">
        <v>0</v>
      </c>
      <c r="I1991">
        <v>0</v>
      </c>
      <c r="J1991">
        <v>0</v>
      </c>
    </row>
    <row r="1992" spans="1:10" x14ac:dyDescent="0.25">
      <c r="A1992" s="1">
        <v>43900.75</v>
      </c>
      <c r="B1992" s="2" t="s">
        <v>2</v>
      </c>
      <c r="C1992">
        <v>1</v>
      </c>
      <c r="D1992" s="2" t="s">
        <v>29</v>
      </c>
      <c r="E1992">
        <v>6</v>
      </c>
      <c r="F1992" s="2" t="s">
        <v>159</v>
      </c>
      <c r="G1992" s="2" t="s">
        <v>160</v>
      </c>
      <c r="H1992">
        <v>4491297351</v>
      </c>
      <c r="I1992">
        <v>8615401155</v>
      </c>
      <c r="J1992">
        <v>65</v>
      </c>
    </row>
    <row r="1993" spans="1:10" x14ac:dyDescent="0.25">
      <c r="A1993" s="1">
        <v>43900.75</v>
      </c>
      <c r="B1993" s="2" t="s">
        <v>2</v>
      </c>
      <c r="C1993">
        <v>1</v>
      </c>
      <c r="D1993" s="2" t="s">
        <v>29</v>
      </c>
      <c r="E1993">
        <v>5</v>
      </c>
      <c r="F1993" s="2" t="s">
        <v>161</v>
      </c>
      <c r="G1993" s="2" t="s">
        <v>162</v>
      </c>
      <c r="H1993">
        <v>4489912921</v>
      </c>
      <c r="I1993">
        <v>8204142547</v>
      </c>
      <c r="J1993">
        <v>58</v>
      </c>
    </row>
    <row r="1994" spans="1:10" x14ac:dyDescent="0.25">
      <c r="A1994" s="1">
        <v>43900.75</v>
      </c>
      <c r="B1994" s="2" t="s">
        <v>2</v>
      </c>
      <c r="C1994">
        <v>1</v>
      </c>
      <c r="D1994" s="2" t="s">
        <v>29</v>
      </c>
      <c r="E1994">
        <v>96</v>
      </c>
      <c r="F1994" s="2" t="s">
        <v>163</v>
      </c>
      <c r="G1994" s="2" t="s">
        <v>164</v>
      </c>
      <c r="H1994">
        <v>455665112</v>
      </c>
      <c r="I1994">
        <v>8054082167</v>
      </c>
      <c r="J1994">
        <v>20</v>
      </c>
    </row>
    <row r="1995" spans="1:10" x14ac:dyDescent="0.25">
      <c r="A1995" s="1">
        <v>43900.75</v>
      </c>
      <c r="B1995" s="2" t="s">
        <v>2</v>
      </c>
      <c r="C1995">
        <v>1</v>
      </c>
      <c r="D1995" s="2" t="s">
        <v>29</v>
      </c>
      <c r="E1995">
        <v>4</v>
      </c>
      <c r="F1995" s="2" t="s">
        <v>165</v>
      </c>
      <c r="G1995" s="2" t="s">
        <v>166</v>
      </c>
      <c r="H1995">
        <v>4439329625</v>
      </c>
      <c r="I1995">
        <v>7551171632</v>
      </c>
      <c r="J1995">
        <v>14</v>
      </c>
    </row>
    <row r="1996" spans="1:10" x14ac:dyDescent="0.25">
      <c r="A1996" s="1">
        <v>43900.75</v>
      </c>
      <c r="B1996" s="2" t="s">
        <v>2</v>
      </c>
      <c r="C1996">
        <v>1</v>
      </c>
      <c r="D1996" s="2" t="s">
        <v>29</v>
      </c>
      <c r="E1996">
        <v>3</v>
      </c>
      <c r="F1996" s="2" t="s">
        <v>167</v>
      </c>
      <c r="G1996" s="2" t="s">
        <v>168</v>
      </c>
      <c r="H1996">
        <v>4544588506</v>
      </c>
      <c r="I1996">
        <v>8621915884</v>
      </c>
      <c r="J1996">
        <v>22</v>
      </c>
    </row>
    <row r="1997" spans="1:10" x14ac:dyDescent="0.25">
      <c r="A1997" s="1">
        <v>43900.75</v>
      </c>
      <c r="B1997" s="2" t="s">
        <v>2</v>
      </c>
      <c r="C1997">
        <v>1</v>
      </c>
      <c r="D1997" s="2" t="s">
        <v>29</v>
      </c>
      <c r="E1997">
        <v>1</v>
      </c>
      <c r="F1997" s="2" t="s">
        <v>169</v>
      </c>
      <c r="G1997" s="2" t="s">
        <v>170</v>
      </c>
      <c r="H1997">
        <v>450732745</v>
      </c>
      <c r="I1997">
        <v>7680687483</v>
      </c>
      <c r="J1997">
        <v>111</v>
      </c>
    </row>
    <row r="1998" spans="1:10" x14ac:dyDescent="0.25">
      <c r="A1998" s="1">
        <v>43900.75</v>
      </c>
      <c r="B1998" s="2" t="s">
        <v>2</v>
      </c>
      <c r="C1998">
        <v>1</v>
      </c>
      <c r="D1998" s="2" t="s">
        <v>29</v>
      </c>
      <c r="E1998">
        <v>103</v>
      </c>
      <c r="F1998" s="2" t="s">
        <v>171</v>
      </c>
      <c r="G1998" s="2" t="s">
        <v>172</v>
      </c>
      <c r="H1998">
        <v>459214455</v>
      </c>
      <c r="I1998">
        <v>8551078753</v>
      </c>
      <c r="J1998">
        <v>11</v>
      </c>
    </row>
    <row r="1999" spans="1:10" x14ac:dyDescent="0.25">
      <c r="A1999" s="1">
        <v>43900.75</v>
      </c>
      <c r="B1999" s="2" t="s">
        <v>2</v>
      </c>
      <c r="C1999">
        <v>1</v>
      </c>
      <c r="D1999" s="2" t="s">
        <v>29</v>
      </c>
      <c r="E1999">
        <v>2</v>
      </c>
      <c r="F1999" s="2" t="s">
        <v>173</v>
      </c>
      <c r="G1999" s="2" t="s">
        <v>174</v>
      </c>
      <c r="H1999">
        <v>4532398135</v>
      </c>
      <c r="I1999">
        <v>8423234312</v>
      </c>
      <c r="J1999">
        <v>18</v>
      </c>
    </row>
    <row r="2000" spans="1:10" x14ac:dyDescent="0.25">
      <c r="A2000" s="1">
        <v>43900.75</v>
      </c>
      <c r="B2000" s="2" t="s">
        <v>2</v>
      </c>
      <c r="C2000">
        <v>1</v>
      </c>
      <c r="D2000" s="2" t="s">
        <v>29</v>
      </c>
      <c r="E2000">
        <v>991</v>
      </c>
      <c r="F2000" s="2" t="s">
        <v>49</v>
      </c>
      <c r="G2000" s="2" t="s">
        <v>50</v>
      </c>
      <c r="H2000">
        <v>0</v>
      </c>
      <c r="I2000">
        <v>0</v>
      </c>
      <c r="J2000">
        <v>134</v>
      </c>
    </row>
    <row r="2001" spans="1:10" x14ac:dyDescent="0.25">
      <c r="A2001" s="1">
        <v>43900.75</v>
      </c>
      <c r="B2001" s="2" t="s">
        <v>2</v>
      </c>
      <c r="C2001">
        <v>16</v>
      </c>
      <c r="D2001" s="2" t="s">
        <v>30</v>
      </c>
      <c r="E2001">
        <v>72</v>
      </c>
      <c r="F2001" s="2" t="s">
        <v>175</v>
      </c>
      <c r="G2001" s="2" t="s">
        <v>176</v>
      </c>
      <c r="H2001">
        <v>4112559576</v>
      </c>
      <c r="I2001">
        <v>1686736689</v>
      </c>
      <c r="J2001">
        <v>15</v>
      </c>
    </row>
    <row r="2002" spans="1:10" x14ac:dyDescent="0.25">
      <c r="A2002" s="1">
        <v>43900.75</v>
      </c>
      <c r="B2002" s="2" t="s">
        <v>2</v>
      </c>
      <c r="C2002">
        <v>16</v>
      </c>
      <c r="D2002" s="2" t="s">
        <v>30</v>
      </c>
      <c r="E2002">
        <v>110</v>
      </c>
      <c r="F2002" s="2" t="s">
        <v>177</v>
      </c>
      <c r="G2002" s="2" t="s">
        <v>178</v>
      </c>
      <c r="H2002">
        <v>4122705039</v>
      </c>
      <c r="I2002">
        <v>1629520432</v>
      </c>
      <c r="J2002">
        <v>3</v>
      </c>
    </row>
    <row r="2003" spans="1:10" x14ac:dyDescent="0.25">
      <c r="A2003" s="1">
        <v>43900.75</v>
      </c>
      <c r="B2003" s="2" t="s">
        <v>2</v>
      </c>
      <c r="C2003">
        <v>16</v>
      </c>
      <c r="D2003" s="2" t="s">
        <v>30</v>
      </c>
      <c r="E2003">
        <v>74</v>
      </c>
      <c r="F2003" s="2" t="s">
        <v>179</v>
      </c>
      <c r="G2003" s="2" t="s">
        <v>180</v>
      </c>
      <c r="H2003">
        <v>4063848545</v>
      </c>
      <c r="I2003">
        <v>1794601575</v>
      </c>
      <c r="J2003">
        <v>5</v>
      </c>
    </row>
    <row r="2004" spans="1:10" x14ac:dyDescent="0.25">
      <c r="A2004" s="1">
        <v>43900.75</v>
      </c>
      <c r="B2004" s="2" t="s">
        <v>2</v>
      </c>
      <c r="C2004">
        <v>16</v>
      </c>
      <c r="D2004" s="2" t="s">
        <v>30</v>
      </c>
      <c r="E2004">
        <v>71</v>
      </c>
      <c r="F2004" s="2" t="s">
        <v>181</v>
      </c>
      <c r="G2004" s="2" t="s">
        <v>182</v>
      </c>
      <c r="H2004">
        <v>4146226865</v>
      </c>
      <c r="I2004">
        <v>1554305094</v>
      </c>
      <c r="J2004">
        <v>23</v>
      </c>
    </row>
    <row r="2005" spans="1:10" x14ac:dyDescent="0.25">
      <c r="A2005" s="1">
        <v>43900.75</v>
      </c>
      <c r="B2005" s="2" t="s">
        <v>2</v>
      </c>
      <c r="C2005">
        <v>16</v>
      </c>
      <c r="D2005" s="2" t="s">
        <v>30</v>
      </c>
      <c r="E2005">
        <v>75</v>
      </c>
      <c r="F2005" s="2" t="s">
        <v>183</v>
      </c>
      <c r="G2005" s="2" t="s">
        <v>184</v>
      </c>
      <c r="H2005">
        <v>4035354285</v>
      </c>
      <c r="I2005">
        <v>181718973</v>
      </c>
      <c r="J2005">
        <v>10</v>
      </c>
    </row>
    <row r="2006" spans="1:10" x14ac:dyDescent="0.25">
      <c r="A2006" s="1">
        <v>43900.75</v>
      </c>
      <c r="B2006" s="2" t="s">
        <v>2</v>
      </c>
      <c r="C2006">
        <v>16</v>
      </c>
      <c r="D2006" s="2" t="s">
        <v>30</v>
      </c>
      <c r="E2006">
        <v>73</v>
      </c>
      <c r="F2006" s="2" t="s">
        <v>185</v>
      </c>
      <c r="G2006" s="2" t="s">
        <v>186</v>
      </c>
      <c r="H2006">
        <v>4047354739</v>
      </c>
      <c r="I2006">
        <v>1723237181</v>
      </c>
      <c r="J2006">
        <v>3</v>
      </c>
    </row>
    <row r="2007" spans="1:10" x14ac:dyDescent="0.25">
      <c r="A2007" s="1">
        <v>43900.75</v>
      </c>
      <c r="B2007" s="2" t="s">
        <v>2</v>
      </c>
      <c r="C2007">
        <v>16</v>
      </c>
      <c r="D2007" s="2" t="s">
        <v>30</v>
      </c>
      <c r="E2007">
        <v>992</v>
      </c>
      <c r="F2007" s="2" t="s">
        <v>49</v>
      </c>
      <c r="G2007" s="2" t="s">
        <v>50</v>
      </c>
      <c r="H2007">
        <v>0</v>
      </c>
      <c r="I2007">
        <v>0</v>
      </c>
      <c r="J2007">
        <v>0</v>
      </c>
    </row>
    <row r="2008" spans="1:10" x14ac:dyDescent="0.25">
      <c r="A2008" s="1">
        <v>43900.75</v>
      </c>
      <c r="B2008" s="2" t="s">
        <v>2</v>
      </c>
      <c r="C2008">
        <v>20</v>
      </c>
      <c r="D2008" s="2" t="s">
        <v>31</v>
      </c>
      <c r="E2008">
        <v>92</v>
      </c>
      <c r="F2008" s="2" t="s">
        <v>187</v>
      </c>
      <c r="G2008" s="2" t="s">
        <v>188</v>
      </c>
      <c r="H2008">
        <v>3921531192</v>
      </c>
      <c r="I2008">
        <v>9110616306</v>
      </c>
      <c r="J2008">
        <v>15</v>
      </c>
    </row>
    <row r="2009" spans="1:10" x14ac:dyDescent="0.25">
      <c r="A2009" s="1">
        <v>43900.75</v>
      </c>
      <c r="B2009" s="2" t="s">
        <v>2</v>
      </c>
      <c r="C2009">
        <v>20</v>
      </c>
      <c r="D2009" s="2" t="s">
        <v>31</v>
      </c>
      <c r="E2009">
        <v>91</v>
      </c>
      <c r="F2009" s="2" t="s">
        <v>189</v>
      </c>
      <c r="G2009" s="2" t="s">
        <v>190</v>
      </c>
      <c r="H2009">
        <v>4032318834</v>
      </c>
      <c r="I2009">
        <v>9330296393</v>
      </c>
      <c r="J2009">
        <v>3</v>
      </c>
    </row>
    <row r="2010" spans="1:10" x14ac:dyDescent="0.25">
      <c r="A2010" s="1">
        <v>43900.75</v>
      </c>
      <c r="B2010" s="2" t="s">
        <v>2</v>
      </c>
      <c r="C2010">
        <v>20</v>
      </c>
      <c r="D2010" s="2" t="s">
        <v>31</v>
      </c>
      <c r="E2010">
        <v>95</v>
      </c>
      <c r="F2010" s="2" t="s">
        <v>191</v>
      </c>
      <c r="G2010" s="2" t="s">
        <v>192</v>
      </c>
      <c r="H2010">
        <v>3990381075</v>
      </c>
      <c r="I2010">
        <v>8591183151</v>
      </c>
      <c r="J2010">
        <v>1</v>
      </c>
    </row>
    <row r="2011" spans="1:10" x14ac:dyDescent="0.25">
      <c r="A2011" s="1">
        <v>43900.75</v>
      </c>
      <c r="B2011" s="2" t="s">
        <v>2</v>
      </c>
      <c r="C2011">
        <v>20</v>
      </c>
      <c r="D2011" s="2" t="s">
        <v>31</v>
      </c>
      <c r="E2011">
        <v>90</v>
      </c>
      <c r="F2011" s="2" t="s">
        <v>193</v>
      </c>
      <c r="G2011" s="2" t="s">
        <v>194</v>
      </c>
      <c r="H2011">
        <v>4072667657</v>
      </c>
      <c r="I2011">
        <v>8559667131</v>
      </c>
      <c r="J2011">
        <v>1</v>
      </c>
    </row>
    <row r="2012" spans="1:10" x14ac:dyDescent="0.25">
      <c r="A2012" s="1">
        <v>43900.75</v>
      </c>
      <c r="B2012" s="2" t="s">
        <v>2</v>
      </c>
      <c r="C2012">
        <v>20</v>
      </c>
      <c r="D2012" s="2" t="s">
        <v>31</v>
      </c>
      <c r="E2012">
        <v>111</v>
      </c>
      <c r="F2012" s="2" t="s">
        <v>195</v>
      </c>
      <c r="G2012" s="2" t="s">
        <v>196</v>
      </c>
      <c r="H2012">
        <v>3916641462</v>
      </c>
      <c r="I2012">
        <v>8526242676</v>
      </c>
      <c r="J2012">
        <v>0</v>
      </c>
    </row>
    <row r="2013" spans="1:10" x14ac:dyDescent="0.25">
      <c r="A2013" s="1">
        <v>43900.75</v>
      </c>
      <c r="B2013" s="2" t="s">
        <v>2</v>
      </c>
      <c r="C2013">
        <v>20</v>
      </c>
      <c r="D2013" s="2" t="s">
        <v>31</v>
      </c>
      <c r="E2013">
        <v>993</v>
      </c>
      <c r="F2013" s="2" t="s">
        <v>49</v>
      </c>
      <c r="G2013" s="2" t="s">
        <v>50</v>
      </c>
      <c r="H2013">
        <v>0</v>
      </c>
      <c r="I2013">
        <v>0</v>
      </c>
      <c r="J2013">
        <v>0</v>
      </c>
    </row>
    <row r="2014" spans="1:10" x14ac:dyDescent="0.25">
      <c r="A2014" s="1">
        <v>43900.75</v>
      </c>
      <c r="B2014" s="2" t="s">
        <v>2</v>
      </c>
      <c r="C2014">
        <v>19</v>
      </c>
      <c r="D2014" s="2" t="s">
        <v>32</v>
      </c>
      <c r="E2014">
        <v>84</v>
      </c>
      <c r="F2014" s="2" t="s">
        <v>197</v>
      </c>
      <c r="G2014" s="2" t="s">
        <v>198</v>
      </c>
      <c r="H2014">
        <v>3730971088</v>
      </c>
      <c r="I2014">
        <v>135845749</v>
      </c>
      <c r="J2014">
        <v>11</v>
      </c>
    </row>
    <row r="2015" spans="1:10" x14ac:dyDescent="0.25">
      <c r="A2015" s="1">
        <v>43900.75</v>
      </c>
      <c r="B2015" s="2" t="s">
        <v>2</v>
      </c>
      <c r="C2015">
        <v>19</v>
      </c>
      <c r="D2015" s="2" t="s">
        <v>32</v>
      </c>
      <c r="E2015">
        <v>85</v>
      </c>
      <c r="F2015" s="2" t="s">
        <v>199</v>
      </c>
      <c r="G2015" s="2" t="s">
        <v>200</v>
      </c>
      <c r="H2015">
        <v>3749213171</v>
      </c>
      <c r="I2015">
        <v>1406184973</v>
      </c>
      <c r="J2015">
        <v>0</v>
      </c>
    </row>
    <row r="2016" spans="1:10" x14ac:dyDescent="0.25">
      <c r="A2016" s="1">
        <v>43900.75</v>
      </c>
      <c r="B2016" s="2" t="s">
        <v>2</v>
      </c>
      <c r="C2016">
        <v>19</v>
      </c>
      <c r="D2016" s="2" t="s">
        <v>32</v>
      </c>
      <c r="E2016">
        <v>87</v>
      </c>
      <c r="F2016" s="2" t="s">
        <v>201</v>
      </c>
      <c r="G2016" s="2" t="s">
        <v>202</v>
      </c>
      <c r="H2016">
        <v>3750287803</v>
      </c>
      <c r="I2016">
        <v>1508704691</v>
      </c>
      <c r="J2016">
        <v>35</v>
      </c>
    </row>
    <row r="2017" spans="1:10" x14ac:dyDescent="0.25">
      <c r="A2017" s="1">
        <v>43900.75</v>
      </c>
      <c r="B2017" s="2" t="s">
        <v>2</v>
      </c>
      <c r="C2017">
        <v>19</v>
      </c>
      <c r="D2017" s="2" t="s">
        <v>32</v>
      </c>
      <c r="E2017">
        <v>86</v>
      </c>
      <c r="F2017" s="2" t="s">
        <v>203</v>
      </c>
      <c r="G2017" s="2" t="s">
        <v>204</v>
      </c>
      <c r="H2017">
        <v>3756705701</v>
      </c>
      <c r="I2017">
        <v>1427909375</v>
      </c>
      <c r="J2017">
        <v>1</v>
      </c>
    </row>
    <row r="2018" spans="1:10" x14ac:dyDescent="0.25">
      <c r="A2018" s="1">
        <v>43900.75</v>
      </c>
      <c r="B2018" s="2" t="s">
        <v>2</v>
      </c>
      <c r="C2018">
        <v>19</v>
      </c>
      <c r="D2018" s="2" t="s">
        <v>32</v>
      </c>
      <c r="E2018">
        <v>83</v>
      </c>
      <c r="F2018" s="2" t="s">
        <v>205</v>
      </c>
      <c r="G2018" s="2" t="s">
        <v>206</v>
      </c>
      <c r="H2018">
        <v>3819395845</v>
      </c>
      <c r="I2018">
        <v>1555572302</v>
      </c>
      <c r="J2018">
        <v>2</v>
      </c>
    </row>
    <row r="2019" spans="1:10" x14ac:dyDescent="0.25">
      <c r="A2019" s="1">
        <v>43900.75</v>
      </c>
      <c r="B2019" s="2" t="s">
        <v>2</v>
      </c>
      <c r="C2019">
        <v>19</v>
      </c>
      <c r="D2019" s="2" t="s">
        <v>32</v>
      </c>
      <c r="E2019">
        <v>82</v>
      </c>
      <c r="F2019" s="2" t="s">
        <v>207</v>
      </c>
      <c r="G2019" s="2" t="s">
        <v>208</v>
      </c>
      <c r="H2019">
        <v>3811569725</v>
      </c>
      <c r="I2019">
        <v>133623567</v>
      </c>
      <c r="J2019">
        <v>10</v>
      </c>
    </row>
    <row r="2020" spans="1:10" x14ac:dyDescent="0.25">
      <c r="A2020" s="1">
        <v>43900.75</v>
      </c>
      <c r="B2020" s="2" t="s">
        <v>2</v>
      </c>
      <c r="C2020">
        <v>19</v>
      </c>
      <c r="D2020" s="2" t="s">
        <v>32</v>
      </c>
      <c r="E2020">
        <v>88</v>
      </c>
      <c r="F2020" s="2" t="s">
        <v>209</v>
      </c>
      <c r="G2020" s="2" t="s">
        <v>210</v>
      </c>
      <c r="H2020">
        <v>3692509198</v>
      </c>
      <c r="I2020">
        <v>1473069891</v>
      </c>
      <c r="J2020">
        <v>1</v>
      </c>
    </row>
    <row r="2021" spans="1:10" x14ac:dyDescent="0.25">
      <c r="A2021" s="1">
        <v>43900.75</v>
      </c>
      <c r="B2021" s="2" t="s">
        <v>2</v>
      </c>
      <c r="C2021">
        <v>19</v>
      </c>
      <c r="D2021" s="2" t="s">
        <v>32</v>
      </c>
      <c r="E2021">
        <v>89</v>
      </c>
      <c r="F2021" s="2" t="s">
        <v>211</v>
      </c>
      <c r="G2021" s="2" t="s">
        <v>212</v>
      </c>
      <c r="H2021">
        <v>3705991687</v>
      </c>
      <c r="I2021">
        <v>1529333182</v>
      </c>
      <c r="J2021">
        <v>2</v>
      </c>
    </row>
    <row r="2022" spans="1:10" x14ac:dyDescent="0.25">
      <c r="A2022" s="1">
        <v>43900.75</v>
      </c>
      <c r="B2022" s="2" t="s">
        <v>2</v>
      </c>
      <c r="C2022">
        <v>19</v>
      </c>
      <c r="D2022" s="2" t="s">
        <v>32</v>
      </c>
      <c r="E2022">
        <v>81</v>
      </c>
      <c r="F2022" s="2" t="s">
        <v>213</v>
      </c>
      <c r="G2022" s="2" t="s">
        <v>214</v>
      </c>
      <c r="H2022">
        <v>3801850065</v>
      </c>
      <c r="I2022">
        <v>1251365684</v>
      </c>
      <c r="J2022">
        <v>0</v>
      </c>
    </row>
    <row r="2023" spans="1:10" x14ac:dyDescent="0.25">
      <c r="A2023" s="1">
        <v>43900.75</v>
      </c>
      <c r="B2023" s="2" t="s">
        <v>2</v>
      </c>
      <c r="C2023">
        <v>19</v>
      </c>
      <c r="D2023" s="2" t="s">
        <v>32</v>
      </c>
      <c r="E2023">
        <v>994</v>
      </c>
      <c r="F2023" s="2" t="s">
        <v>49</v>
      </c>
      <c r="G2023" s="2" t="s">
        <v>50</v>
      </c>
      <c r="H2023">
        <v>0</v>
      </c>
      <c r="I2023">
        <v>0</v>
      </c>
      <c r="J2023">
        <v>0</v>
      </c>
    </row>
    <row r="2024" spans="1:10" x14ac:dyDescent="0.25">
      <c r="A2024" s="1">
        <v>43900.75</v>
      </c>
      <c r="B2024" s="2" t="s">
        <v>2</v>
      </c>
      <c r="C2024">
        <v>9</v>
      </c>
      <c r="D2024" s="2" t="s">
        <v>33</v>
      </c>
      <c r="E2024">
        <v>51</v>
      </c>
      <c r="F2024" s="2" t="s">
        <v>215</v>
      </c>
      <c r="G2024" s="2" t="s">
        <v>216</v>
      </c>
      <c r="H2024">
        <v>4346642752</v>
      </c>
      <c r="I2024">
        <v>1188228844</v>
      </c>
      <c r="J2024">
        <v>13</v>
      </c>
    </row>
    <row r="2025" spans="1:10" x14ac:dyDescent="0.25">
      <c r="A2025" s="1">
        <v>43900.75</v>
      </c>
      <c r="B2025" s="2" t="s">
        <v>2</v>
      </c>
      <c r="C2025">
        <v>9</v>
      </c>
      <c r="D2025" s="2" t="s">
        <v>33</v>
      </c>
      <c r="E2025">
        <v>48</v>
      </c>
      <c r="F2025" s="2" t="s">
        <v>217</v>
      </c>
      <c r="G2025" s="2" t="s">
        <v>218</v>
      </c>
      <c r="H2025">
        <v>4376923077</v>
      </c>
      <c r="I2025">
        <v>1125588885</v>
      </c>
      <c r="J2025">
        <v>61</v>
      </c>
    </row>
    <row r="2026" spans="1:10" x14ac:dyDescent="0.25">
      <c r="A2026" s="1">
        <v>43900.75</v>
      </c>
      <c r="B2026" s="2" t="s">
        <v>2</v>
      </c>
      <c r="C2026">
        <v>9</v>
      </c>
      <c r="D2026" s="2" t="s">
        <v>33</v>
      </c>
      <c r="E2026">
        <v>53</v>
      </c>
      <c r="F2026" s="2" t="s">
        <v>219</v>
      </c>
      <c r="G2026" s="2" t="s">
        <v>220</v>
      </c>
      <c r="H2026">
        <v>4276026758</v>
      </c>
      <c r="I2026">
        <v>1111356398</v>
      </c>
      <c r="J2026">
        <v>10</v>
      </c>
    </row>
    <row r="2027" spans="1:10" x14ac:dyDescent="0.25">
      <c r="A2027" s="1">
        <v>43900.75</v>
      </c>
      <c r="B2027" s="2" t="s">
        <v>2</v>
      </c>
      <c r="C2027">
        <v>9</v>
      </c>
      <c r="D2027" s="2" t="s">
        <v>33</v>
      </c>
      <c r="E2027">
        <v>49</v>
      </c>
      <c r="F2027" s="2" t="s">
        <v>221</v>
      </c>
      <c r="G2027" s="2" t="s">
        <v>222</v>
      </c>
      <c r="H2027">
        <v>4355234873</v>
      </c>
      <c r="I2027">
        <v>103086781</v>
      </c>
      <c r="J2027">
        <v>14</v>
      </c>
    </row>
    <row r="2028" spans="1:10" x14ac:dyDescent="0.25">
      <c r="A2028" s="1">
        <v>43900.75</v>
      </c>
      <c r="B2028" s="2" t="s">
        <v>2</v>
      </c>
      <c r="C2028">
        <v>9</v>
      </c>
      <c r="D2028" s="2" t="s">
        <v>33</v>
      </c>
      <c r="E2028">
        <v>46</v>
      </c>
      <c r="F2028" s="2" t="s">
        <v>223</v>
      </c>
      <c r="G2028" s="2" t="s">
        <v>224</v>
      </c>
      <c r="H2028">
        <v>4384432283</v>
      </c>
      <c r="I2028">
        <v>1050151366</v>
      </c>
      <c r="J2028">
        <v>37</v>
      </c>
    </row>
    <row r="2029" spans="1:10" x14ac:dyDescent="0.25">
      <c r="A2029" s="1">
        <v>43900.75</v>
      </c>
      <c r="B2029" s="2" t="s">
        <v>2</v>
      </c>
      <c r="C2029">
        <v>9</v>
      </c>
      <c r="D2029" s="2" t="s">
        <v>33</v>
      </c>
      <c r="E2029">
        <v>45</v>
      </c>
      <c r="F2029" s="2" t="s">
        <v>225</v>
      </c>
      <c r="G2029" s="2" t="s">
        <v>226</v>
      </c>
      <c r="H2029">
        <v>4403674425</v>
      </c>
      <c r="I2029">
        <v>1014173829</v>
      </c>
      <c r="J2029">
        <v>37</v>
      </c>
    </row>
    <row r="2030" spans="1:10" x14ac:dyDescent="0.25">
      <c r="A2030" s="1">
        <v>43900.75</v>
      </c>
      <c r="B2030" s="2" t="s">
        <v>2</v>
      </c>
      <c r="C2030">
        <v>9</v>
      </c>
      <c r="D2030" s="2" t="s">
        <v>33</v>
      </c>
      <c r="E2030">
        <v>50</v>
      </c>
      <c r="F2030" s="2" t="s">
        <v>227</v>
      </c>
      <c r="G2030" s="2" t="s">
        <v>228</v>
      </c>
      <c r="H2030">
        <v>4371553206</v>
      </c>
      <c r="I2030">
        <v>1040127259</v>
      </c>
      <c r="J2030">
        <v>31</v>
      </c>
    </row>
    <row r="2031" spans="1:10" x14ac:dyDescent="0.25">
      <c r="A2031" s="1">
        <v>43900.75</v>
      </c>
      <c r="B2031" s="2" t="s">
        <v>2</v>
      </c>
      <c r="C2031">
        <v>9</v>
      </c>
      <c r="D2031" s="2" t="s">
        <v>33</v>
      </c>
      <c r="E2031">
        <v>47</v>
      </c>
      <c r="F2031" s="2" t="s">
        <v>229</v>
      </c>
      <c r="G2031" s="2" t="s">
        <v>230</v>
      </c>
      <c r="H2031">
        <v>43933465</v>
      </c>
      <c r="I2031">
        <v>1091734146</v>
      </c>
      <c r="J2031">
        <v>21</v>
      </c>
    </row>
    <row r="2032" spans="1:10" x14ac:dyDescent="0.25">
      <c r="A2032" s="1">
        <v>43900.75</v>
      </c>
      <c r="B2032" s="2" t="s">
        <v>2</v>
      </c>
      <c r="C2032">
        <v>9</v>
      </c>
      <c r="D2032" s="2" t="s">
        <v>33</v>
      </c>
      <c r="E2032">
        <v>100</v>
      </c>
      <c r="F2032" s="2" t="s">
        <v>231</v>
      </c>
      <c r="G2032" s="2" t="s">
        <v>232</v>
      </c>
      <c r="H2032">
        <v>4388062274</v>
      </c>
      <c r="I2032">
        <v>1109703315</v>
      </c>
      <c r="J2032">
        <v>7</v>
      </c>
    </row>
    <row r="2033" spans="1:10" x14ac:dyDescent="0.25">
      <c r="A2033" s="1">
        <v>43900.75</v>
      </c>
      <c r="B2033" s="2" t="s">
        <v>2</v>
      </c>
      <c r="C2033">
        <v>9</v>
      </c>
      <c r="D2033" s="2" t="s">
        <v>33</v>
      </c>
      <c r="E2033">
        <v>52</v>
      </c>
      <c r="F2033" s="2" t="s">
        <v>233</v>
      </c>
      <c r="G2033" s="2" t="s">
        <v>234</v>
      </c>
      <c r="H2033">
        <v>4331816374</v>
      </c>
      <c r="I2033">
        <v>1133190988</v>
      </c>
      <c r="J2033">
        <v>33</v>
      </c>
    </row>
    <row r="2034" spans="1:10" x14ac:dyDescent="0.25">
      <c r="A2034" s="1">
        <v>43900.75</v>
      </c>
      <c r="B2034" s="2" t="s">
        <v>2</v>
      </c>
      <c r="C2034">
        <v>9</v>
      </c>
      <c r="D2034" s="2" t="s">
        <v>33</v>
      </c>
      <c r="E2034">
        <v>995</v>
      </c>
      <c r="F2034" s="2" t="s">
        <v>49</v>
      </c>
      <c r="G2034" s="2" t="s">
        <v>50</v>
      </c>
      <c r="H2034">
        <v>0</v>
      </c>
      <c r="I2034">
        <v>0</v>
      </c>
      <c r="J2034">
        <v>0</v>
      </c>
    </row>
    <row r="2035" spans="1:10" x14ac:dyDescent="0.25">
      <c r="A2035" s="1">
        <v>43900.75</v>
      </c>
      <c r="B2035" s="2" t="s">
        <v>2</v>
      </c>
      <c r="C2035">
        <v>4</v>
      </c>
      <c r="D2035" s="2" t="s">
        <v>34</v>
      </c>
      <c r="E2035">
        <v>22</v>
      </c>
      <c r="F2035" s="2" t="s">
        <v>235</v>
      </c>
      <c r="G2035" s="2" t="s">
        <v>236</v>
      </c>
      <c r="H2035">
        <v>4606893511</v>
      </c>
      <c r="I2035">
        <v>1112123097</v>
      </c>
      <c r="J2035">
        <v>52</v>
      </c>
    </row>
    <row r="2036" spans="1:10" x14ac:dyDescent="0.25">
      <c r="A2036" s="1">
        <v>43900.75</v>
      </c>
      <c r="B2036" s="2" t="s">
        <v>2</v>
      </c>
      <c r="C2036">
        <v>4</v>
      </c>
      <c r="D2036" s="2" t="s">
        <v>34</v>
      </c>
      <c r="E2036">
        <v>996</v>
      </c>
      <c r="F2036" s="2" t="s">
        <v>49</v>
      </c>
      <c r="G2036" s="2" t="s">
        <v>50</v>
      </c>
      <c r="H2036">
        <v>0</v>
      </c>
      <c r="I2036">
        <v>0</v>
      </c>
      <c r="J2036">
        <v>0</v>
      </c>
    </row>
    <row r="2037" spans="1:10" x14ac:dyDescent="0.25">
      <c r="A2037" s="1">
        <v>43900.75</v>
      </c>
      <c r="B2037" s="2" t="s">
        <v>2</v>
      </c>
      <c r="C2037">
        <v>10</v>
      </c>
      <c r="D2037" s="2" t="s">
        <v>35</v>
      </c>
      <c r="E2037">
        <v>54</v>
      </c>
      <c r="F2037" s="2" t="s">
        <v>237</v>
      </c>
      <c r="G2037" s="2" t="s">
        <v>238</v>
      </c>
      <c r="H2037">
        <v>4310675841</v>
      </c>
      <c r="I2037">
        <v>1238824698</v>
      </c>
      <c r="J2037">
        <v>13</v>
      </c>
    </row>
    <row r="2038" spans="1:10" x14ac:dyDescent="0.25">
      <c r="A2038" s="1">
        <v>43900.75</v>
      </c>
      <c r="B2038" s="2" t="s">
        <v>2</v>
      </c>
      <c r="C2038">
        <v>10</v>
      </c>
      <c r="D2038" s="2" t="s">
        <v>35</v>
      </c>
      <c r="E2038">
        <v>55</v>
      </c>
      <c r="F2038" s="2" t="s">
        <v>239</v>
      </c>
      <c r="G2038" s="2" t="s">
        <v>240</v>
      </c>
      <c r="H2038">
        <v>4256071258</v>
      </c>
      <c r="I2038">
        <v>126466875</v>
      </c>
      <c r="J2038">
        <v>24</v>
      </c>
    </row>
    <row r="2039" spans="1:10" x14ac:dyDescent="0.25">
      <c r="A2039" s="1">
        <v>43900.75</v>
      </c>
      <c r="B2039" s="2" t="s">
        <v>2</v>
      </c>
      <c r="C2039">
        <v>10</v>
      </c>
      <c r="D2039" s="2" t="s">
        <v>35</v>
      </c>
      <c r="E2039">
        <v>997</v>
      </c>
      <c r="F2039" s="2" t="s">
        <v>49</v>
      </c>
      <c r="G2039" s="2" t="s">
        <v>50</v>
      </c>
      <c r="H2039">
        <v>0</v>
      </c>
      <c r="I2039">
        <v>0</v>
      </c>
      <c r="J2039">
        <v>0</v>
      </c>
    </row>
    <row r="2040" spans="1:10" x14ac:dyDescent="0.25">
      <c r="A2040" s="1">
        <v>43900.75</v>
      </c>
      <c r="B2040" s="2" t="s">
        <v>2</v>
      </c>
      <c r="C2040">
        <v>2</v>
      </c>
      <c r="D2040" s="2" t="s">
        <v>36</v>
      </c>
      <c r="E2040">
        <v>7</v>
      </c>
      <c r="F2040" s="2" t="s">
        <v>241</v>
      </c>
      <c r="G2040" s="2" t="s">
        <v>242</v>
      </c>
      <c r="H2040">
        <v>4573750286</v>
      </c>
      <c r="I2040">
        <v>7320149366</v>
      </c>
      <c r="J2040">
        <v>17</v>
      </c>
    </row>
    <row r="2041" spans="1:10" x14ac:dyDescent="0.25">
      <c r="A2041" s="1">
        <v>43900.75</v>
      </c>
      <c r="B2041" s="2" t="s">
        <v>2</v>
      </c>
      <c r="C2041">
        <v>2</v>
      </c>
      <c r="D2041" s="2" t="s">
        <v>36</v>
      </c>
      <c r="E2041">
        <v>998</v>
      </c>
      <c r="F2041" s="2" t="s">
        <v>49</v>
      </c>
      <c r="G2041" s="2" t="s">
        <v>50</v>
      </c>
      <c r="H2041">
        <v>0</v>
      </c>
      <c r="I2041">
        <v>0</v>
      </c>
      <c r="J2041">
        <v>0</v>
      </c>
    </row>
    <row r="2042" spans="1:10" x14ac:dyDescent="0.25">
      <c r="A2042" s="1">
        <v>43900.75</v>
      </c>
      <c r="B2042" s="2" t="s">
        <v>2</v>
      </c>
      <c r="C2042">
        <v>5</v>
      </c>
      <c r="D2042" s="2" t="s">
        <v>37</v>
      </c>
      <c r="E2042">
        <v>25</v>
      </c>
      <c r="F2042" s="2" t="s">
        <v>243</v>
      </c>
      <c r="G2042" s="2" t="s">
        <v>244</v>
      </c>
      <c r="H2042">
        <v>4613837528</v>
      </c>
      <c r="I2042">
        <v>1221704167</v>
      </c>
      <c r="J2042">
        <v>29</v>
      </c>
    </row>
    <row r="2043" spans="1:10" x14ac:dyDescent="0.25">
      <c r="A2043" s="1">
        <v>43900.75</v>
      </c>
      <c r="B2043" s="2" t="s">
        <v>2</v>
      </c>
      <c r="C2043">
        <v>5</v>
      </c>
      <c r="D2043" s="2" t="s">
        <v>37</v>
      </c>
      <c r="E2043">
        <v>28</v>
      </c>
      <c r="F2043" s="2" t="s">
        <v>245</v>
      </c>
      <c r="G2043" s="2" t="s">
        <v>246</v>
      </c>
      <c r="H2043">
        <v>4540692987</v>
      </c>
      <c r="I2043">
        <v>1187608718</v>
      </c>
      <c r="J2043">
        <v>296</v>
      </c>
    </row>
    <row r="2044" spans="1:10" x14ac:dyDescent="0.25">
      <c r="A2044" s="1">
        <v>43900.75</v>
      </c>
      <c r="B2044" s="2" t="s">
        <v>2</v>
      </c>
      <c r="C2044">
        <v>5</v>
      </c>
      <c r="D2044" s="2" t="s">
        <v>37</v>
      </c>
      <c r="E2044">
        <v>29</v>
      </c>
      <c r="F2044" s="2" t="s">
        <v>247</v>
      </c>
      <c r="G2044" s="2" t="s">
        <v>248</v>
      </c>
      <c r="H2044">
        <v>4507107289</v>
      </c>
      <c r="I2044">
        <v>1179007</v>
      </c>
      <c r="J2044">
        <v>10</v>
      </c>
    </row>
    <row r="2045" spans="1:10" x14ac:dyDescent="0.25">
      <c r="A2045" s="1">
        <v>43900.75</v>
      </c>
      <c r="B2045" s="2" t="s">
        <v>2</v>
      </c>
      <c r="C2045">
        <v>5</v>
      </c>
      <c r="D2045" s="2" t="s">
        <v>37</v>
      </c>
      <c r="E2045">
        <v>26</v>
      </c>
      <c r="F2045" s="2" t="s">
        <v>249</v>
      </c>
      <c r="G2045" s="2" t="s">
        <v>250</v>
      </c>
      <c r="H2045">
        <v>4566754571</v>
      </c>
      <c r="I2045">
        <v>1224507363</v>
      </c>
      <c r="J2045">
        <v>158</v>
      </c>
    </row>
    <row r="2046" spans="1:10" x14ac:dyDescent="0.25">
      <c r="A2046" s="1">
        <v>43900.75</v>
      </c>
      <c r="B2046" s="2" t="s">
        <v>2</v>
      </c>
      <c r="C2046">
        <v>5</v>
      </c>
      <c r="D2046" s="2" t="s">
        <v>37</v>
      </c>
      <c r="E2046">
        <v>27</v>
      </c>
      <c r="F2046" s="2" t="s">
        <v>251</v>
      </c>
      <c r="G2046" s="2" t="s">
        <v>252</v>
      </c>
      <c r="H2046">
        <v>4543490485</v>
      </c>
      <c r="I2046">
        <v>1233845213</v>
      </c>
      <c r="J2046">
        <v>152</v>
      </c>
    </row>
    <row r="2047" spans="1:10" x14ac:dyDescent="0.25">
      <c r="A2047" s="1">
        <v>43900.75</v>
      </c>
      <c r="B2047" s="2" t="s">
        <v>2</v>
      </c>
      <c r="C2047">
        <v>5</v>
      </c>
      <c r="D2047" s="2" t="s">
        <v>37</v>
      </c>
      <c r="E2047">
        <v>23</v>
      </c>
      <c r="F2047" s="2" t="s">
        <v>253</v>
      </c>
      <c r="G2047" s="2" t="s">
        <v>254</v>
      </c>
      <c r="H2047">
        <v>4543839046</v>
      </c>
      <c r="I2047">
        <v>1099352685</v>
      </c>
      <c r="J2047">
        <v>96</v>
      </c>
    </row>
    <row r="2048" spans="1:10" x14ac:dyDescent="0.25">
      <c r="A2048" s="1">
        <v>43900.75</v>
      </c>
      <c r="B2048" s="2" t="s">
        <v>2</v>
      </c>
      <c r="C2048">
        <v>5</v>
      </c>
      <c r="D2048" s="2" t="s">
        <v>37</v>
      </c>
      <c r="E2048">
        <v>24</v>
      </c>
      <c r="F2048" s="2" t="s">
        <v>255</v>
      </c>
      <c r="G2048" s="2" t="s">
        <v>256</v>
      </c>
      <c r="H2048">
        <v>45547497</v>
      </c>
      <c r="I2048">
        <v>1154597109</v>
      </c>
      <c r="J2048">
        <v>73</v>
      </c>
    </row>
    <row r="2049" spans="1:10" x14ac:dyDescent="0.25">
      <c r="A2049" s="1">
        <v>43900.75</v>
      </c>
      <c r="B2049" s="2" t="s">
        <v>2</v>
      </c>
      <c r="C2049">
        <v>5</v>
      </c>
      <c r="D2049" s="2" t="s">
        <v>37</v>
      </c>
      <c r="E2049">
        <v>999</v>
      </c>
      <c r="F2049" s="2" t="s">
        <v>49</v>
      </c>
      <c r="G2049" s="2" t="s">
        <v>50</v>
      </c>
      <c r="H2049">
        <v>0</v>
      </c>
      <c r="I2049">
        <v>0</v>
      </c>
      <c r="J2049">
        <v>42</v>
      </c>
    </row>
    <row r="2050" spans="1:10" x14ac:dyDescent="0.25">
      <c r="A2050" s="1">
        <v>43901.708333333336</v>
      </c>
      <c r="B2050" s="2" t="s">
        <v>2</v>
      </c>
      <c r="C2050">
        <v>13</v>
      </c>
      <c r="D2050" s="2" t="s">
        <v>17</v>
      </c>
      <c r="E2050">
        <v>69</v>
      </c>
      <c r="F2050" s="2" t="s">
        <v>41</v>
      </c>
      <c r="G2050" s="2" t="s">
        <v>42</v>
      </c>
      <c r="H2050">
        <v>4235103167</v>
      </c>
      <c r="I2050">
        <v>1416754574</v>
      </c>
      <c r="J2050">
        <v>9</v>
      </c>
    </row>
    <row r="2051" spans="1:10" x14ac:dyDescent="0.25">
      <c r="A2051" s="1">
        <v>43901.708333333336</v>
      </c>
      <c r="B2051" s="2" t="s">
        <v>2</v>
      </c>
      <c r="C2051">
        <v>13</v>
      </c>
      <c r="D2051" s="2" t="s">
        <v>17</v>
      </c>
      <c r="E2051">
        <v>66</v>
      </c>
      <c r="F2051" s="2" t="s">
        <v>43</v>
      </c>
      <c r="G2051" s="2" t="s">
        <v>44</v>
      </c>
      <c r="H2051">
        <v>4235122196</v>
      </c>
      <c r="I2051">
        <v>1339843823</v>
      </c>
      <c r="J2051">
        <v>6</v>
      </c>
    </row>
    <row r="2052" spans="1:10" x14ac:dyDescent="0.25">
      <c r="A2052" s="1">
        <v>43901.708333333336</v>
      </c>
      <c r="B2052" s="2" t="s">
        <v>2</v>
      </c>
      <c r="C2052">
        <v>13</v>
      </c>
      <c r="D2052" s="2" t="s">
        <v>17</v>
      </c>
      <c r="E2052">
        <v>68</v>
      </c>
      <c r="F2052" s="2" t="s">
        <v>45</v>
      </c>
      <c r="G2052" s="2" t="s">
        <v>46</v>
      </c>
      <c r="H2052">
        <v>4246458398</v>
      </c>
      <c r="I2052">
        <v>1421364822</v>
      </c>
      <c r="J2052">
        <v>18</v>
      </c>
    </row>
    <row r="2053" spans="1:10" x14ac:dyDescent="0.25">
      <c r="A2053" s="1">
        <v>43901.708333333336</v>
      </c>
      <c r="B2053" s="2" t="s">
        <v>2</v>
      </c>
      <c r="C2053">
        <v>13</v>
      </c>
      <c r="D2053" s="2" t="s">
        <v>17</v>
      </c>
      <c r="E2053">
        <v>67</v>
      </c>
      <c r="F2053" s="2" t="s">
        <v>47</v>
      </c>
      <c r="G2053" s="2" t="s">
        <v>48</v>
      </c>
      <c r="H2053">
        <v>426589177</v>
      </c>
      <c r="I2053">
        <v>1370439971</v>
      </c>
      <c r="J2053">
        <v>5</v>
      </c>
    </row>
    <row r="2054" spans="1:10" x14ac:dyDescent="0.25">
      <c r="A2054" s="1">
        <v>43901.708333333336</v>
      </c>
      <c r="B2054" s="2" t="s">
        <v>2</v>
      </c>
      <c r="C2054">
        <v>13</v>
      </c>
      <c r="D2054" s="2" t="s">
        <v>17</v>
      </c>
      <c r="E2054">
        <v>979</v>
      </c>
      <c r="F2054" s="2" t="s">
        <v>49</v>
      </c>
      <c r="G2054" s="2" t="s">
        <v>50</v>
      </c>
      <c r="H2054">
        <v>0</v>
      </c>
      <c r="I2054">
        <v>0</v>
      </c>
      <c r="J2054">
        <v>0</v>
      </c>
    </row>
    <row r="2055" spans="1:10" x14ac:dyDescent="0.25">
      <c r="A2055" s="1">
        <v>43901.708333333336</v>
      </c>
      <c r="B2055" s="2" t="s">
        <v>2</v>
      </c>
      <c r="C2055">
        <v>17</v>
      </c>
      <c r="D2055" s="2" t="s">
        <v>18</v>
      </c>
      <c r="E2055">
        <v>77</v>
      </c>
      <c r="F2055" s="2" t="s">
        <v>51</v>
      </c>
      <c r="G2055" s="2" t="s">
        <v>52</v>
      </c>
      <c r="H2055">
        <v>4066751177</v>
      </c>
      <c r="I2055">
        <v>1659792442</v>
      </c>
      <c r="J2055">
        <v>3</v>
      </c>
    </row>
    <row r="2056" spans="1:10" x14ac:dyDescent="0.25">
      <c r="A2056" s="1">
        <v>43901.708333333336</v>
      </c>
      <c r="B2056" s="2" t="s">
        <v>2</v>
      </c>
      <c r="C2056">
        <v>17</v>
      </c>
      <c r="D2056" s="2" t="s">
        <v>18</v>
      </c>
      <c r="E2056">
        <v>76</v>
      </c>
      <c r="F2056" s="2" t="s">
        <v>53</v>
      </c>
      <c r="G2056" s="2" t="s">
        <v>54</v>
      </c>
      <c r="H2056">
        <v>4063947052</v>
      </c>
      <c r="I2056">
        <v>1580514834</v>
      </c>
      <c r="J2056">
        <v>5</v>
      </c>
    </row>
    <row r="2057" spans="1:10" x14ac:dyDescent="0.25">
      <c r="A2057" s="1">
        <v>43901.708333333336</v>
      </c>
      <c r="B2057" s="2" t="s">
        <v>2</v>
      </c>
      <c r="C2057">
        <v>17</v>
      </c>
      <c r="D2057" s="2" t="s">
        <v>18</v>
      </c>
      <c r="E2057">
        <v>980</v>
      </c>
      <c r="F2057" s="2" t="s">
        <v>49</v>
      </c>
      <c r="G2057" s="2" t="s">
        <v>50</v>
      </c>
      <c r="H2057">
        <v>0</v>
      </c>
      <c r="I2057">
        <v>0</v>
      </c>
      <c r="J2057">
        <v>0</v>
      </c>
    </row>
    <row r="2058" spans="1:10" x14ac:dyDescent="0.25">
      <c r="A2058" s="1">
        <v>43901.708333333336</v>
      </c>
      <c r="B2058" s="2" t="s">
        <v>2</v>
      </c>
      <c r="C2058">
        <v>4</v>
      </c>
      <c r="D2058" s="2" t="s">
        <v>19</v>
      </c>
      <c r="E2058">
        <v>21</v>
      </c>
      <c r="F2058" s="2" t="s">
        <v>55</v>
      </c>
      <c r="G2058" s="2" t="s">
        <v>56</v>
      </c>
      <c r="H2058">
        <v>4649933453</v>
      </c>
      <c r="I2058">
        <v>1135662422</v>
      </c>
      <c r="J2058">
        <v>75</v>
      </c>
    </row>
    <row r="2059" spans="1:10" x14ac:dyDescent="0.25">
      <c r="A2059" s="1">
        <v>43901.708333333336</v>
      </c>
      <c r="B2059" s="2" t="s">
        <v>2</v>
      </c>
      <c r="C2059">
        <v>4</v>
      </c>
      <c r="D2059" s="2" t="s">
        <v>19</v>
      </c>
      <c r="E2059">
        <v>981</v>
      </c>
      <c r="F2059" s="2" t="s">
        <v>49</v>
      </c>
      <c r="G2059" s="2" t="s">
        <v>50</v>
      </c>
      <c r="H2059">
        <v>0</v>
      </c>
      <c r="I2059">
        <v>0</v>
      </c>
      <c r="J2059">
        <v>0</v>
      </c>
    </row>
    <row r="2060" spans="1:10" x14ac:dyDescent="0.25">
      <c r="A2060" s="1">
        <v>43901.708333333336</v>
      </c>
      <c r="B2060" s="2" t="s">
        <v>2</v>
      </c>
      <c r="C2060">
        <v>18</v>
      </c>
      <c r="D2060" s="2" t="s">
        <v>20</v>
      </c>
      <c r="E2060">
        <v>79</v>
      </c>
      <c r="F2060" s="2" t="s">
        <v>57</v>
      </c>
      <c r="G2060" s="2" t="s">
        <v>58</v>
      </c>
      <c r="H2060">
        <v>3890597598</v>
      </c>
      <c r="I2060">
        <v>1659440194</v>
      </c>
      <c r="J2060">
        <v>2</v>
      </c>
    </row>
    <row r="2061" spans="1:10" x14ac:dyDescent="0.25">
      <c r="A2061" s="1">
        <v>43901.708333333336</v>
      </c>
      <c r="B2061" s="2" t="s">
        <v>2</v>
      </c>
      <c r="C2061">
        <v>18</v>
      </c>
      <c r="D2061" s="2" t="s">
        <v>20</v>
      </c>
      <c r="E2061">
        <v>78</v>
      </c>
      <c r="F2061" s="2" t="s">
        <v>59</v>
      </c>
      <c r="G2061" s="2" t="s">
        <v>60</v>
      </c>
      <c r="H2061">
        <v>3929308681</v>
      </c>
      <c r="I2061">
        <v>1625609692</v>
      </c>
      <c r="J2061">
        <v>5</v>
      </c>
    </row>
    <row r="2062" spans="1:10" x14ac:dyDescent="0.25">
      <c r="A2062" s="1">
        <v>43901.708333333336</v>
      </c>
      <c r="B2062" s="2" t="s">
        <v>2</v>
      </c>
      <c r="C2062">
        <v>18</v>
      </c>
      <c r="D2062" s="2" t="s">
        <v>20</v>
      </c>
      <c r="E2062">
        <v>101</v>
      </c>
      <c r="F2062" s="2" t="s">
        <v>61</v>
      </c>
      <c r="G2062" s="2" t="s">
        <v>62</v>
      </c>
      <c r="H2062">
        <v>3908036878</v>
      </c>
      <c r="I2062">
        <v>1712538864</v>
      </c>
      <c r="J2062">
        <v>1</v>
      </c>
    </row>
    <row r="2063" spans="1:10" x14ac:dyDescent="0.25">
      <c r="A2063" s="1">
        <v>43901.708333333336</v>
      </c>
      <c r="B2063" s="2" t="s">
        <v>2</v>
      </c>
      <c r="C2063">
        <v>18</v>
      </c>
      <c r="D2063" s="2" t="s">
        <v>20</v>
      </c>
      <c r="E2063">
        <v>80</v>
      </c>
      <c r="F2063" s="2" t="s">
        <v>63</v>
      </c>
      <c r="G2063" s="2" t="s">
        <v>64</v>
      </c>
      <c r="H2063">
        <v>3810922769</v>
      </c>
      <c r="I2063">
        <v>156434527</v>
      </c>
      <c r="J2063">
        <v>6</v>
      </c>
    </row>
    <row r="2064" spans="1:10" x14ac:dyDescent="0.25">
      <c r="A2064" s="1">
        <v>43901.708333333336</v>
      </c>
      <c r="B2064" s="2" t="s">
        <v>2</v>
      </c>
      <c r="C2064">
        <v>18</v>
      </c>
      <c r="D2064" s="2" t="s">
        <v>20</v>
      </c>
      <c r="E2064">
        <v>102</v>
      </c>
      <c r="F2064" s="2" t="s">
        <v>65</v>
      </c>
      <c r="G2064" s="2" t="s">
        <v>66</v>
      </c>
      <c r="H2064">
        <v>3867624147</v>
      </c>
      <c r="I2064">
        <v>1610157414</v>
      </c>
      <c r="J2064">
        <v>5</v>
      </c>
    </row>
    <row r="2065" spans="1:10" x14ac:dyDescent="0.25">
      <c r="A2065" s="1">
        <v>43901.708333333336</v>
      </c>
      <c r="B2065" s="2" t="s">
        <v>2</v>
      </c>
      <c r="C2065">
        <v>18</v>
      </c>
      <c r="D2065" s="2" t="s">
        <v>20</v>
      </c>
      <c r="E2065">
        <v>982</v>
      </c>
      <c r="F2065" s="2" t="s">
        <v>49</v>
      </c>
      <c r="G2065" s="2" t="s">
        <v>50</v>
      </c>
      <c r="H2065">
        <v>0</v>
      </c>
      <c r="I2065">
        <v>0</v>
      </c>
      <c r="J2065">
        <v>0</v>
      </c>
    </row>
    <row r="2066" spans="1:10" x14ac:dyDescent="0.25">
      <c r="A2066" s="1">
        <v>43901.708333333336</v>
      </c>
      <c r="B2066" s="2" t="s">
        <v>2</v>
      </c>
      <c r="C2066">
        <v>15</v>
      </c>
      <c r="D2066" s="2" t="s">
        <v>21</v>
      </c>
      <c r="E2066">
        <v>64</v>
      </c>
      <c r="F2066" s="2" t="s">
        <v>67</v>
      </c>
      <c r="G2066" s="2" t="s">
        <v>68</v>
      </c>
      <c r="H2066">
        <v>4091404699</v>
      </c>
      <c r="I2066">
        <v>1479528803</v>
      </c>
      <c r="J2066">
        <v>7</v>
      </c>
    </row>
    <row r="2067" spans="1:10" x14ac:dyDescent="0.25">
      <c r="A2067" s="1">
        <v>43901.708333333336</v>
      </c>
      <c r="B2067" s="2" t="s">
        <v>2</v>
      </c>
      <c r="C2067">
        <v>15</v>
      </c>
      <c r="D2067" s="2" t="s">
        <v>21</v>
      </c>
      <c r="E2067">
        <v>62</v>
      </c>
      <c r="F2067" s="2" t="s">
        <v>69</v>
      </c>
      <c r="G2067" s="2" t="s">
        <v>70</v>
      </c>
      <c r="H2067">
        <v>4112969987</v>
      </c>
      <c r="I2067">
        <v>1478151683</v>
      </c>
      <c r="J2067">
        <v>2</v>
      </c>
    </row>
    <row r="2068" spans="1:10" x14ac:dyDescent="0.25">
      <c r="A2068" s="1">
        <v>43901.708333333336</v>
      </c>
      <c r="B2068" s="2" t="s">
        <v>2</v>
      </c>
      <c r="C2068">
        <v>15</v>
      </c>
      <c r="D2068" s="2" t="s">
        <v>21</v>
      </c>
      <c r="E2068">
        <v>61</v>
      </c>
      <c r="F2068" s="2" t="s">
        <v>71</v>
      </c>
      <c r="G2068" s="2" t="s">
        <v>72</v>
      </c>
      <c r="H2068">
        <v>4107465878</v>
      </c>
      <c r="I2068">
        <v>1433240464</v>
      </c>
      <c r="J2068">
        <v>26</v>
      </c>
    </row>
    <row r="2069" spans="1:10" x14ac:dyDescent="0.25">
      <c r="A2069" s="1">
        <v>43901.708333333336</v>
      </c>
      <c r="B2069" s="2" t="s">
        <v>2</v>
      </c>
      <c r="C2069">
        <v>15</v>
      </c>
      <c r="D2069" s="2" t="s">
        <v>21</v>
      </c>
      <c r="E2069">
        <v>63</v>
      </c>
      <c r="F2069" s="2" t="s">
        <v>73</v>
      </c>
      <c r="G2069" s="2" t="s">
        <v>74</v>
      </c>
      <c r="H2069">
        <v>4083956555</v>
      </c>
      <c r="I2069">
        <v>1425084984</v>
      </c>
      <c r="J2069">
        <v>96</v>
      </c>
    </row>
    <row r="2070" spans="1:10" x14ac:dyDescent="0.25">
      <c r="A2070" s="1">
        <v>43901.708333333336</v>
      </c>
      <c r="B2070" s="2" t="s">
        <v>2</v>
      </c>
      <c r="C2070">
        <v>15</v>
      </c>
      <c r="D2070" s="2" t="s">
        <v>21</v>
      </c>
      <c r="E2070">
        <v>65</v>
      </c>
      <c r="F2070" s="2" t="s">
        <v>75</v>
      </c>
      <c r="G2070" s="2" t="s">
        <v>76</v>
      </c>
      <c r="H2070">
        <v>4067821961</v>
      </c>
      <c r="I2070">
        <v>147594026</v>
      </c>
      <c r="J2070">
        <v>17</v>
      </c>
    </row>
    <row r="2071" spans="1:10" x14ac:dyDescent="0.25">
      <c r="A2071" s="1">
        <v>43901.708333333336</v>
      </c>
      <c r="B2071" s="2" t="s">
        <v>2</v>
      </c>
      <c r="C2071">
        <v>15</v>
      </c>
      <c r="D2071" s="2" t="s">
        <v>21</v>
      </c>
      <c r="E2071">
        <v>983</v>
      </c>
      <c r="F2071" s="2" t="s">
        <v>49</v>
      </c>
      <c r="G2071" s="2" t="s">
        <v>50</v>
      </c>
      <c r="H2071">
        <v>0</v>
      </c>
      <c r="I2071">
        <v>0</v>
      </c>
      <c r="J2071">
        <v>6</v>
      </c>
    </row>
    <row r="2072" spans="1:10" x14ac:dyDescent="0.25">
      <c r="A2072" s="1">
        <v>43901.708333333336</v>
      </c>
      <c r="B2072" s="2" t="s">
        <v>2</v>
      </c>
      <c r="C2072">
        <v>8</v>
      </c>
      <c r="D2072" s="2" t="s">
        <v>22</v>
      </c>
      <c r="E2072">
        <v>37</v>
      </c>
      <c r="F2072" s="2" t="s">
        <v>77</v>
      </c>
      <c r="G2072" s="2" t="s">
        <v>78</v>
      </c>
      <c r="H2072">
        <v>4449436681</v>
      </c>
      <c r="I2072">
        <v>113417208</v>
      </c>
      <c r="J2072">
        <v>108</v>
      </c>
    </row>
    <row r="2073" spans="1:10" x14ac:dyDescent="0.25">
      <c r="A2073" s="1">
        <v>43901.708333333336</v>
      </c>
      <c r="B2073" s="2" t="s">
        <v>2</v>
      </c>
      <c r="C2073">
        <v>8</v>
      </c>
      <c r="D2073" s="2" t="s">
        <v>22</v>
      </c>
      <c r="E2073">
        <v>38</v>
      </c>
      <c r="F2073" s="2" t="s">
        <v>79</v>
      </c>
      <c r="G2073" s="2" t="s">
        <v>80</v>
      </c>
      <c r="H2073">
        <v>4483599085</v>
      </c>
      <c r="I2073">
        <v>1161868934</v>
      </c>
      <c r="J2073">
        <v>12</v>
      </c>
    </row>
    <row r="2074" spans="1:10" x14ac:dyDescent="0.25">
      <c r="A2074" s="1">
        <v>43901.708333333336</v>
      </c>
      <c r="B2074" s="2" t="s">
        <v>2</v>
      </c>
      <c r="C2074">
        <v>8</v>
      </c>
      <c r="D2074" s="2" t="s">
        <v>22</v>
      </c>
      <c r="E2074">
        <v>40</v>
      </c>
      <c r="F2074" s="2" t="s">
        <v>81</v>
      </c>
      <c r="G2074" s="2" t="s">
        <v>82</v>
      </c>
      <c r="H2074">
        <v>4422268559</v>
      </c>
      <c r="I2074">
        <v>1204068608</v>
      </c>
      <c r="J2074">
        <v>24</v>
      </c>
    </row>
    <row r="2075" spans="1:10" x14ac:dyDescent="0.25">
      <c r="A2075" s="1">
        <v>43901.708333333336</v>
      </c>
      <c r="B2075" s="2" t="s">
        <v>2</v>
      </c>
      <c r="C2075">
        <v>8</v>
      </c>
      <c r="D2075" s="2" t="s">
        <v>22</v>
      </c>
      <c r="E2075">
        <v>36</v>
      </c>
      <c r="F2075" s="2" t="s">
        <v>83</v>
      </c>
      <c r="G2075" s="2" t="s">
        <v>84</v>
      </c>
      <c r="H2075">
        <v>4464600009</v>
      </c>
      <c r="I2075">
        <v>1092615487</v>
      </c>
      <c r="J2075">
        <v>163</v>
      </c>
    </row>
    <row r="2076" spans="1:10" x14ac:dyDescent="0.25">
      <c r="A2076" s="1">
        <v>43901.708333333336</v>
      </c>
      <c r="B2076" s="2" t="s">
        <v>2</v>
      </c>
      <c r="C2076">
        <v>8</v>
      </c>
      <c r="D2076" s="2" t="s">
        <v>22</v>
      </c>
      <c r="E2076">
        <v>34</v>
      </c>
      <c r="F2076" s="2" t="s">
        <v>85</v>
      </c>
      <c r="G2076" s="2" t="s">
        <v>86</v>
      </c>
      <c r="H2076">
        <v>4480107394</v>
      </c>
      <c r="I2076">
        <v>1032834985</v>
      </c>
      <c r="J2076">
        <v>378</v>
      </c>
    </row>
    <row r="2077" spans="1:10" x14ac:dyDescent="0.25">
      <c r="A2077" s="1">
        <v>43901.708333333336</v>
      </c>
      <c r="B2077" s="2" t="s">
        <v>2</v>
      </c>
      <c r="C2077">
        <v>8</v>
      </c>
      <c r="D2077" s="2" t="s">
        <v>22</v>
      </c>
      <c r="E2077">
        <v>33</v>
      </c>
      <c r="F2077" s="2" t="s">
        <v>87</v>
      </c>
      <c r="G2077" s="2" t="s">
        <v>88</v>
      </c>
      <c r="H2077">
        <v>4505193462</v>
      </c>
      <c r="I2077">
        <v>9692632596</v>
      </c>
      <c r="J2077">
        <v>664</v>
      </c>
    </row>
    <row r="2078" spans="1:10" x14ac:dyDescent="0.25">
      <c r="A2078" s="1">
        <v>43901.708333333336</v>
      </c>
      <c r="B2078" s="2" t="s">
        <v>2</v>
      </c>
      <c r="C2078">
        <v>8</v>
      </c>
      <c r="D2078" s="2" t="s">
        <v>22</v>
      </c>
      <c r="E2078">
        <v>39</v>
      </c>
      <c r="F2078" s="2" t="s">
        <v>89</v>
      </c>
      <c r="G2078" s="2" t="s">
        <v>90</v>
      </c>
      <c r="H2078">
        <v>4441722493</v>
      </c>
      <c r="I2078">
        <v>1219913936</v>
      </c>
      <c r="J2078">
        <v>31</v>
      </c>
    </row>
    <row r="2079" spans="1:10" x14ac:dyDescent="0.25">
      <c r="A2079" s="1">
        <v>43901.708333333336</v>
      </c>
      <c r="B2079" s="2" t="s">
        <v>2</v>
      </c>
      <c r="C2079">
        <v>8</v>
      </c>
      <c r="D2079" s="2" t="s">
        <v>22</v>
      </c>
      <c r="E2079">
        <v>35</v>
      </c>
      <c r="F2079" s="2" t="s">
        <v>91</v>
      </c>
      <c r="G2079" s="2" t="s">
        <v>92</v>
      </c>
      <c r="H2079">
        <v>4469735289</v>
      </c>
      <c r="I2079">
        <v>1063007973</v>
      </c>
      <c r="J2079">
        <v>114</v>
      </c>
    </row>
    <row r="2080" spans="1:10" x14ac:dyDescent="0.25">
      <c r="A2080" s="1">
        <v>43901.708333333336</v>
      </c>
      <c r="B2080" s="2" t="s">
        <v>2</v>
      </c>
      <c r="C2080">
        <v>8</v>
      </c>
      <c r="D2080" s="2" t="s">
        <v>22</v>
      </c>
      <c r="E2080">
        <v>99</v>
      </c>
      <c r="F2080" s="2" t="s">
        <v>93</v>
      </c>
      <c r="G2080" s="2" t="s">
        <v>94</v>
      </c>
      <c r="H2080">
        <v>4406090087</v>
      </c>
      <c r="I2080">
        <v>125656295</v>
      </c>
      <c r="J2080">
        <v>245</v>
      </c>
    </row>
    <row r="2081" spans="1:10" x14ac:dyDescent="0.25">
      <c r="A2081" s="1">
        <v>43901.708333333336</v>
      </c>
      <c r="B2081" s="2" t="s">
        <v>2</v>
      </c>
      <c r="C2081">
        <v>8</v>
      </c>
      <c r="D2081" s="2" t="s">
        <v>22</v>
      </c>
      <c r="E2081">
        <v>984</v>
      </c>
      <c r="F2081" s="2" t="s">
        <v>49</v>
      </c>
      <c r="G2081" s="2" t="s">
        <v>50</v>
      </c>
      <c r="H2081">
        <v>0</v>
      </c>
      <c r="I2081">
        <v>0</v>
      </c>
      <c r="J2081">
        <v>0</v>
      </c>
    </row>
    <row r="2082" spans="1:10" x14ac:dyDescent="0.25">
      <c r="A2082" s="1">
        <v>43901.708333333336</v>
      </c>
      <c r="B2082" s="2" t="s">
        <v>2</v>
      </c>
      <c r="C2082">
        <v>6</v>
      </c>
      <c r="D2082" s="2" t="s">
        <v>23</v>
      </c>
      <c r="E2082">
        <v>31</v>
      </c>
      <c r="F2082" s="2" t="s">
        <v>95</v>
      </c>
      <c r="G2082" s="2" t="s">
        <v>96</v>
      </c>
      <c r="H2082">
        <v>4594149817</v>
      </c>
      <c r="I2082">
        <v>1362212502</v>
      </c>
      <c r="J2082">
        <v>12</v>
      </c>
    </row>
    <row r="2083" spans="1:10" x14ac:dyDescent="0.25">
      <c r="A2083" s="1">
        <v>43901.708333333336</v>
      </c>
      <c r="B2083" s="2" t="s">
        <v>2</v>
      </c>
      <c r="C2083">
        <v>6</v>
      </c>
      <c r="D2083" s="2" t="s">
        <v>23</v>
      </c>
      <c r="E2083">
        <v>93</v>
      </c>
      <c r="F2083" s="2" t="s">
        <v>97</v>
      </c>
      <c r="G2083" s="2" t="s">
        <v>98</v>
      </c>
      <c r="H2083">
        <v>4595443546</v>
      </c>
      <c r="I2083">
        <v>1266002909</v>
      </c>
      <c r="J2083">
        <v>13</v>
      </c>
    </row>
    <row r="2084" spans="1:10" x14ac:dyDescent="0.25">
      <c r="A2084" s="1">
        <v>43901.708333333336</v>
      </c>
      <c r="B2084" s="2" t="s">
        <v>2</v>
      </c>
      <c r="C2084">
        <v>6</v>
      </c>
      <c r="D2084" s="2" t="s">
        <v>23</v>
      </c>
      <c r="E2084">
        <v>32</v>
      </c>
      <c r="F2084" s="2" t="s">
        <v>99</v>
      </c>
      <c r="G2084" s="2" t="s">
        <v>100</v>
      </c>
      <c r="H2084">
        <v>456494354</v>
      </c>
      <c r="I2084">
        <v>1376813649</v>
      </c>
      <c r="J2084">
        <v>57</v>
      </c>
    </row>
    <row r="2085" spans="1:10" x14ac:dyDescent="0.25">
      <c r="A2085" s="1">
        <v>43901.708333333336</v>
      </c>
      <c r="B2085" s="2" t="s">
        <v>2</v>
      </c>
      <c r="C2085">
        <v>6</v>
      </c>
      <c r="D2085" s="2" t="s">
        <v>23</v>
      </c>
      <c r="E2085">
        <v>30</v>
      </c>
      <c r="F2085" s="2" t="s">
        <v>101</v>
      </c>
      <c r="G2085" s="2" t="s">
        <v>102</v>
      </c>
      <c r="H2085">
        <v>4606255516</v>
      </c>
      <c r="I2085">
        <v>132348383</v>
      </c>
      <c r="J2085">
        <v>44</v>
      </c>
    </row>
    <row r="2086" spans="1:10" x14ac:dyDescent="0.25">
      <c r="A2086" s="1">
        <v>43901.708333333336</v>
      </c>
      <c r="B2086" s="2" t="s">
        <v>2</v>
      </c>
      <c r="C2086">
        <v>6</v>
      </c>
      <c r="D2086" s="2" t="s">
        <v>23</v>
      </c>
      <c r="E2086">
        <v>985</v>
      </c>
      <c r="F2086" s="2" t="s">
        <v>49</v>
      </c>
      <c r="G2086" s="2" t="s">
        <v>50</v>
      </c>
      <c r="H2086">
        <v>0</v>
      </c>
      <c r="I2086">
        <v>0</v>
      </c>
      <c r="J2086">
        <v>0</v>
      </c>
    </row>
    <row r="2087" spans="1:10" x14ac:dyDescent="0.25">
      <c r="A2087" s="1">
        <v>43901.708333333336</v>
      </c>
      <c r="B2087" s="2" t="s">
        <v>2</v>
      </c>
      <c r="C2087">
        <v>12</v>
      </c>
      <c r="D2087" s="2" t="s">
        <v>24</v>
      </c>
      <c r="E2087">
        <v>60</v>
      </c>
      <c r="F2087" s="2" t="s">
        <v>103</v>
      </c>
      <c r="G2087" s="2" t="s">
        <v>104</v>
      </c>
      <c r="H2087">
        <v>4163964569</v>
      </c>
      <c r="I2087">
        <v>1335117161</v>
      </c>
      <c r="J2087">
        <v>8</v>
      </c>
    </row>
    <row r="2088" spans="1:10" x14ac:dyDescent="0.25">
      <c r="A2088" s="1">
        <v>43901.708333333336</v>
      </c>
      <c r="B2088" s="2" t="s">
        <v>2</v>
      </c>
      <c r="C2088">
        <v>12</v>
      </c>
      <c r="D2088" s="2" t="s">
        <v>24</v>
      </c>
      <c r="E2088">
        <v>59</v>
      </c>
      <c r="F2088" s="2" t="s">
        <v>105</v>
      </c>
      <c r="G2088" s="2" t="s">
        <v>106</v>
      </c>
      <c r="H2088">
        <v>4146759465</v>
      </c>
      <c r="I2088">
        <v>1290368482</v>
      </c>
      <c r="J2088">
        <v>11</v>
      </c>
    </row>
    <row r="2089" spans="1:10" x14ac:dyDescent="0.25">
      <c r="A2089" s="1">
        <v>43901.708333333336</v>
      </c>
      <c r="B2089" s="2" t="s">
        <v>2</v>
      </c>
      <c r="C2089">
        <v>12</v>
      </c>
      <c r="D2089" s="2" t="s">
        <v>24</v>
      </c>
      <c r="E2089">
        <v>57</v>
      </c>
      <c r="F2089" s="2" t="s">
        <v>107</v>
      </c>
      <c r="G2089" s="2" t="s">
        <v>108</v>
      </c>
      <c r="H2089">
        <v>4240488444</v>
      </c>
      <c r="I2089">
        <v>1286205939</v>
      </c>
      <c r="J2089">
        <v>3</v>
      </c>
    </row>
    <row r="2090" spans="1:10" x14ac:dyDescent="0.25">
      <c r="A2090" s="1">
        <v>43901.708333333336</v>
      </c>
      <c r="B2090" s="2" t="s">
        <v>2</v>
      </c>
      <c r="C2090">
        <v>12</v>
      </c>
      <c r="D2090" s="2" t="s">
        <v>24</v>
      </c>
      <c r="E2090">
        <v>58</v>
      </c>
      <c r="F2090" s="2" t="s">
        <v>109</v>
      </c>
      <c r="G2090" s="2" t="s">
        <v>110</v>
      </c>
      <c r="H2090">
        <v>4189277044</v>
      </c>
      <c r="I2090">
        <v>1248366722</v>
      </c>
      <c r="J2090">
        <v>99</v>
      </c>
    </row>
    <row r="2091" spans="1:10" x14ac:dyDescent="0.25">
      <c r="A2091" s="1">
        <v>43901.708333333336</v>
      </c>
      <c r="B2091" s="2" t="s">
        <v>2</v>
      </c>
      <c r="C2091">
        <v>12</v>
      </c>
      <c r="D2091" s="2" t="s">
        <v>24</v>
      </c>
      <c r="E2091">
        <v>56</v>
      </c>
      <c r="F2091" s="2" t="s">
        <v>111</v>
      </c>
      <c r="G2091" s="2" t="s">
        <v>112</v>
      </c>
      <c r="H2091">
        <v>424173828</v>
      </c>
      <c r="I2091">
        <v>1210473416</v>
      </c>
      <c r="J2091">
        <v>10</v>
      </c>
    </row>
    <row r="2092" spans="1:10" x14ac:dyDescent="0.25">
      <c r="A2092" s="1">
        <v>43901.708333333336</v>
      </c>
      <c r="B2092" s="2" t="s">
        <v>2</v>
      </c>
      <c r="C2092">
        <v>12</v>
      </c>
      <c r="D2092" s="2" t="s">
        <v>24</v>
      </c>
      <c r="E2092">
        <v>986</v>
      </c>
      <c r="F2092" s="2" t="s">
        <v>49</v>
      </c>
      <c r="G2092" s="2" t="s">
        <v>50</v>
      </c>
      <c r="H2092">
        <v>0</v>
      </c>
      <c r="I2092">
        <v>0</v>
      </c>
      <c r="J2092">
        <v>19</v>
      </c>
    </row>
    <row r="2093" spans="1:10" x14ac:dyDescent="0.25">
      <c r="A2093" s="1">
        <v>43901.708333333336</v>
      </c>
      <c r="B2093" s="2" t="s">
        <v>2</v>
      </c>
      <c r="C2093">
        <v>7</v>
      </c>
      <c r="D2093" s="2" t="s">
        <v>25</v>
      </c>
      <c r="E2093">
        <v>10</v>
      </c>
      <c r="F2093" s="2" t="s">
        <v>113</v>
      </c>
      <c r="G2093" s="2" t="s">
        <v>114</v>
      </c>
      <c r="H2093">
        <v>4441149314</v>
      </c>
      <c r="I2093">
        <v>89326992</v>
      </c>
      <c r="J2093">
        <v>63</v>
      </c>
    </row>
    <row r="2094" spans="1:10" x14ac:dyDescent="0.25">
      <c r="A2094" s="1">
        <v>43901.708333333336</v>
      </c>
      <c r="B2094" s="2" t="s">
        <v>2</v>
      </c>
      <c r="C2094">
        <v>7</v>
      </c>
      <c r="D2094" s="2" t="s">
        <v>25</v>
      </c>
      <c r="E2094">
        <v>8</v>
      </c>
      <c r="F2094" s="2" t="s">
        <v>115</v>
      </c>
      <c r="G2094" s="2" t="s">
        <v>116</v>
      </c>
      <c r="H2094">
        <v>4388570648</v>
      </c>
      <c r="I2094">
        <v>8027850298</v>
      </c>
      <c r="J2094">
        <v>18</v>
      </c>
    </row>
    <row r="2095" spans="1:10" x14ac:dyDescent="0.25">
      <c r="A2095" s="1">
        <v>43901.708333333336</v>
      </c>
      <c r="B2095" s="2" t="s">
        <v>2</v>
      </c>
      <c r="C2095">
        <v>7</v>
      </c>
      <c r="D2095" s="2" t="s">
        <v>25</v>
      </c>
      <c r="E2095">
        <v>11</v>
      </c>
      <c r="F2095" s="2" t="s">
        <v>117</v>
      </c>
      <c r="G2095" s="2" t="s">
        <v>118</v>
      </c>
      <c r="H2095">
        <v>4410704991</v>
      </c>
      <c r="I2095">
        <v>98281897</v>
      </c>
      <c r="J2095">
        <v>19</v>
      </c>
    </row>
    <row r="2096" spans="1:10" x14ac:dyDescent="0.25">
      <c r="A2096" s="1">
        <v>43901.708333333336</v>
      </c>
      <c r="B2096" s="2" t="s">
        <v>2</v>
      </c>
      <c r="C2096">
        <v>7</v>
      </c>
      <c r="D2096" s="2" t="s">
        <v>25</v>
      </c>
      <c r="E2096">
        <v>9</v>
      </c>
      <c r="F2096" s="2" t="s">
        <v>119</v>
      </c>
      <c r="G2096" s="2" t="s">
        <v>120</v>
      </c>
      <c r="H2096">
        <v>4430750461</v>
      </c>
      <c r="I2096">
        <v>8481108654</v>
      </c>
      <c r="J2096">
        <v>42</v>
      </c>
    </row>
    <row r="2097" spans="1:10" x14ac:dyDescent="0.25">
      <c r="A2097" s="1">
        <v>43901.708333333336</v>
      </c>
      <c r="B2097" s="2" t="s">
        <v>2</v>
      </c>
      <c r="C2097">
        <v>7</v>
      </c>
      <c r="D2097" s="2" t="s">
        <v>25</v>
      </c>
      <c r="E2097">
        <v>987</v>
      </c>
      <c r="F2097" s="2" t="s">
        <v>49</v>
      </c>
      <c r="G2097" s="2" t="s">
        <v>50</v>
      </c>
      <c r="H2097">
        <v>0</v>
      </c>
      <c r="I2097">
        <v>0</v>
      </c>
      <c r="J2097">
        <v>52</v>
      </c>
    </row>
    <row r="2098" spans="1:10" x14ac:dyDescent="0.25">
      <c r="A2098" s="1">
        <v>43901.708333333336</v>
      </c>
      <c r="B2098" s="2" t="s">
        <v>2</v>
      </c>
      <c r="C2098">
        <v>3</v>
      </c>
      <c r="D2098" s="2" t="s">
        <v>26</v>
      </c>
      <c r="E2098">
        <v>16</v>
      </c>
      <c r="F2098" s="2" t="s">
        <v>121</v>
      </c>
      <c r="G2098" s="2" t="s">
        <v>122</v>
      </c>
      <c r="H2098">
        <v>4569441368</v>
      </c>
      <c r="I2098">
        <v>9668424528</v>
      </c>
      <c r="J2098">
        <v>1815</v>
      </c>
    </row>
    <row r="2099" spans="1:10" x14ac:dyDescent="0.25">
      <c r="A2099" s="1">
        <v>43901.708333333336</v>
      </c>
      <c r="B2099" s="2" t="s">
        <v>2</v>
      </c>
      <c r="C2099">
        <v>3</v>
      </c>
      <c r="D2099" s="2" t="s">
        <v>26</v>
      </c>
      <c r="E2099">
        <v>17</v>
      </c>
      <c r="F2099" s="2" t="s">
        <v>123</v>
      </c>
      <c r="G2099" s="2" t="s">
        <v>124</v>
      </c>
      <c r="H2099">
        <v>4553993052</v>
      </c>
      <c r="I2099">
        <v>1021910323</v>
      </c>
      <c r="J2099">
        <v>1351</v>
      </c>
    </row>
    <row r="2100" spans="1:10" x14ac:dyDescent="0.25">
      <c r="A2100" s="1">
        <v>43901.708333333336</v>
      </c>
      <c r="B2100" s="2" t="s">
        <v>2</v>
      </c>
      <c r="C2100">
        <v>3</v>
      </c>
      <c r="D2100" s="2" t="s">
        <v>26</v>
      </c>
      <c r="E2100">
        <v>13</v>
      </c>
      <c r="F2100" s="2" t="s">
        <v>125</v>
      </c>
      <c r="G2100" s="2" t="s">
        <v>126</v>
      </c>
      <c r="H2100">
        <v>458099912</v>
      </c>
      <c r="I2100">
        <v>9085159546</v>
      </c>
      <c r="J2100">
        <v>77</v>
      </c>
    </row>
    <row r="2101" spans="1:10" x14ac:dyDescent="0.25">
      <c r="A2101" s="1">
        <v>43901.708333333336</v>
      </c>
      <c r="B2101" s="2" t="s">
        <v>2</v>
      </c>
      <c r="C2101">
        <v>3</v>
      </c>
      <c r="D2101" s="2" t="s">
        <v>26</v>
      </c>
      <c r="E2101">
        <v>19</v>
      </c>
      <c r="F2101" s="2" t="s">
        <v>127</v>
      </c>
      <c r="G2101" s="2" t="s">
        <v>128</v>
      </c>
      <c r="H2101">
        <v>4513336675</v>
      </c>
      <c r="I2101">
        <v>1002420865</v>
      </c>
      <c r="J2101">
        <v>1061</v>
      </c>
    </row>
    <row r="2102" spans="1:10" x14ac:dyDescent="0.25">
      <c r="A2102" s="1">
        <v>43901.708333333336</v>
      </c>
      <c r="B2102" s="2" t="s">
        <v>2</v>
      </c>
      <c r="C2102">
        <v>3</v>
      </c>
      <c r="D2102" s="2" t="s">
        <v>26</v>
      </c>
      <c r="E2102">
        <v>97</v>
      </c>
      <c r="F2102" s="2" t="s">
        <v>129</v>
      </c>
      <c r="G2102" s="2" t="s">
        <v>130</v>
      </c>
      <c r="H2102">
        <v>4585575781</v>
      </c>
      <c r="I2102">
        <v>9393392246</v>
      </c>
      <c r="J2102">
        <v>113</v>
      </c>
    </row>
    <row r="2103" spans="1:10" x14ac:dyDescent="0.25">
      <c r="A2103" s="1">
        <v>43901.708333333336</v>
      </c>
      <c r="B2103" s="2" t="s">
        <v>2</v>
      </c>
      <c r="C2103">
        <v>3</v>
      </c>
      <c r="D2103" s="2" t="s">
        <v>26</v>
      </c>
      <c r="E2103">
        <v>98</v>
      </c>
      <c r="F2103" s="2" t="s">
        <v>131</v>
      </c>
      <c r="G2103" s="2" t="s">
        <v>132</v>
      </c>
      <c r="H2103">
        <v>4531440693</v>
      </c>
      <c r="I2103">
        <v>9503720769</v>
      </c>
      <c r="J2103">
        <v>1035</v>
      </c>
    </row>
    <row r="2104" spans="1:10" x14ac:dyDescent="0.25">
      <c r="A2104" s="1">
        <v>43901.708333333336</v>
      </c>
      <c r="B2104" s="2" t="s">
        <v>2</v>
      </c>
      <c r="C2104">
        <v>3</v>
      </c>
      <c r="D2104" s="2" t="s">
        <v>26</v>
      </c>
      <c r="E2104">
        <v>20</v>
      </c>
      <c r="F2104" s="2" t="s">
        <v>133</v>
      </c>
      <c r="G2104" s="2" t="s">
        <v>134</v>
      </c>
      <c r="H2104">
        <v>4515726772</v>
      </c>
      <c r="I2104">
        <v>1079277363</v>
      </c>
      <c r="J2104">
        <v>137</v>
      </c>
    </row>
    <row r="2105" spans="1:10" x14ac:dyDescent="0.25">
      <c r="A2105" s="1">
        <v>43901.708333333336</v>
      </c>
      <c r="B2105" s="2" t="s">
        <v>2</v>
      </c>
      <c r="C2105">
        <v>3</v>
      </c>
      <c r="D2105" s="2" t="s">
        <v>26</v>
      </c>
      <c r="E2105">
        <v>15</v>
      </c>
      <c r="F2105" s="2" t="s">
        <v>135</v>
      </c>
      <c r="G2105" s="2" t="s">
        <v>136</v>
      </c>
      <c r="H2105">
        <v>4546679409</v>
      </c>
      <c r="I2105">
        <v>9190347404</v>
      </c>
      <c r="J2105">
        <v>925</v>
      </c>
    </row>
    <row r="2106" spans="1:10" x14ac:dyDescent="0.25">
      <c r="A2106" s="1">
        <v>43901.708333333336</v>
      </c>
      <c r="B2106" s="2" t="s">
        <v>2</v>
      </c>
      <c r="C2106">
        <v>3</v>
      </c>
      <c r="D2106" s="2" t="s">
        <v>26</v>
      </c>
      <c r="E2106">
        <v>108</v>
      </c>
      <c r="F2106" s="2" t="s">
        <v>137</v>
      </c>
      <c r="G2106" s="2" t="s">
        <v>138</v>
      </c>
      <c r="H2106">
        <v>4558439043</v>
      </c>
      <c r="I2106">
        <v>9273582472</v>
      </c>
      <c r="J2106">
        <v>85</v>
      </c>
    </row>
    <row r="2107" spans="1:10" x14ac:dyDescent="0.25">
      <c r="A2107" s="1">
        <v>43901.708333333336</v>
      </c>
      <c r="B2107" s="2" t="s">
        <v>2</v>
      </c>
      <c r="C2107">
        <v>3</v>
      </c>
      <c r="D2107" s="2" t="s">
        <v>26</v>
      </c>
      <c r="E2107">
        <v>18</v>
      </c>
      <c r="F2107" s="2" t="s">
        <v>139</v>
      </c>
      <c r="G2107" s="2" t="s">
        <v>140</v>
      </c>
      <c r="H2107">
        <v>4518509264</v>
      </c>
      <c r="I2107">
        <v>9160157191</v>
      </c>
      <c r="J2107">
        <v>403</v>
      </c>
    </row>
    <row r="2108" spans="1:10" x14ac:dyDescent="0.25">
      <c r="A2108" s="1">
        <v>43901.708333333336</v>
      </c>
      <c r="B2108" s="2" t="s">
        <v>2</v>
      </c>
      <c r="C2108">
        <v>3</v>
      </c>
      <c r="D2108" s="2" t="s">
        <v>26</v>
      </c>
      <c r="E2108">
        <v>14</v>
      </c>
      <c r="F2108" s="2" t="s">
        <v>141</v>
      </c>
      <c r="G2108" s="2" t="s">
        <v>142</v>
      </c>
      <c r="H2108">
        <v>4617099261</v>
      </c>
      <c r="I2108">
        <v>987147489</v>
      </c>
      <c r="J2108">
        <v>13</v>
      </c>
    </row>
    <row r="2109" spans="1:10" x14ac:dyDescent="0.25">
      <c r="A2109" s="1">
        <v>43901.708333333336</v>
      </c>
      <c r="B2109" s="2" t="s">
        <v>2</v>
      </c>
      <c r="C2109">
        <v>3</v>
      </c>
      <c r="D2109" s="2" t="s">
        <v>26</v>
      </c>
      <c r="E2109">
        <v>12</v>
      </c>
      <c r="F2109" s="2" t="s">
        <v>143</v>
      </c>
      <c r="G2109" s="2" t="s">
        <v>144</v>
      </c>
      <c r="H2109">
        <v>4581701677</v>
      </c>
      <c r="I2109">
        <v>8822868344</v>
      </c>
      <c r="J2109">
        <v>75</v>
      </c>
    </row>
    <row r="2110" spans="1:10" x14ac:dyDescent="0.25">
      <c r="A2110" s="1">
        <v>43901.708333333336</v>
      </c>
      <c r="B2110" s="2" t="s">
        <v>2</v>
      </c>
      <c r="C2110">
        <v>3</v>
      </c>
      <c r="D2110" s="2" t="s">
        <v>26</v>
      </c>
      <c r="E2110">
        <v>988</v>
      </c>
      <c r="F2110" s="2" t="s">
        <v>49</v>
      </c>
      <c r="G2110" s="2" t="s">
        <v>50</v>
      </c>
      <c r="H2110">
        <v>0</v>
      </c>
      <c r="I2110">
        <v>0</v>
      </c>
      <c r="J2110">
        <v>190</v>
      </c>
    </row>
    <row r="2111" spans="1:10" x14ac:dyDescent="0.25">
      <c r="A2111" s="1">
        <v>43901.708333333336</v>
      </c>
      <c r="B2111" s="2" t="s">
        <v>2</v>
      </c>
      <c r="C2111">
        <v>11</v>
      </c>
      <c r="D2111" s="2" t="s">
        <v>27</v>
      </c>
      <c r="E2111">
        <v>42</v>
      </c>
      <c r="F2111" s="2" t="s">
        <v>145</v>
      </c>
      <c r="G2111" s="2" t="s">
        <v>146</v>
      </c>
      <c r="H2111">
        <v>4361675973</v>
      </c>
      <c r="I2111">
        <v>135188753</v>
      </c>
      <c r="J2111">
        <v>110</v>
      </c>
    </row>
    <row r="2112" spans="1:10" x14ac:dyDescent="0.25">
      <c r="A2112" s="1">
        <v>43901.708333333336</v>
      </c>
      <c r="B2112" s="2" t="s">
        <v>2</v>
      </c>
      <c r="C2112">
        <v>11</v>
      </c>
      <c r="D2112" s="2" t="s">
        <v>27</v>
      </c>
      <c r="E2112">
        <v>44</v>
      </c>
      <c r="F2112" s="2" t="s">
        <v>147</v>
      </c>
      <c r="G2112" s="2" t="s">
        <v>148</v>
      </c>
      <c r="H2112">
        <v>4285322304</v>
      </c>
      <c r="I2112">
        <v>1357691127</v>
      </c>
      <c r="J2112">
        <v>1</v>
      </c>
    </row>
    <row r="2113" spans="1:10" x14ac:dyDescent="0.25">
      <c r="A2113" s="1">
        <v>43901.708333333336</v>
      </c>
      <c r="B2113" s="2" t="s">
        <v>2</v>
      </c>
      <c r="C2113">
        <v>11</v>
      </c>
      <c r="D2113" s="2" t="s">
        <v>27</v>
      </c>
      <c r="E2113">
        <v>109</v>
      </c>
      <c r="F2113" s="2" t="s">
        <v>149</v>
      </c>
      <c r="G2113" s="2" t="s">
        <v>150</v>
      </c>
      <c r="H2113">
        <v>4316058534</v>
      </c>
      <c r="I2113">
        <v>1371839535</v>
      </c>
      <c r="J2113">
        <v>8</v>
      </c>
    </row>
    <row r="2114" spans="1:10" x14ac:dyDescent="0.25">
      <c r="A2114" s="1">
        <v>43901.708333333336</v>
      </c>
      <c r="B2114" s="2" t="s">
        <v>2</v>
      </c>
      <c r="C2114">
        <v>11</v>
      </c>
      <c r="D2114" s="2" t="s">
        <v>27</v>
      </c>
      <c r="E2114">
        <v>43</v>
      </c>
      <c r="F2114" s="2" t="s">
        <v>151</v>
      </c>
      <c r="G2114" s="2" t="s">
        <v>152</v>
      </c>
      <c r="H2114">
        <v>4330023926</v>
      </c>
      <c r="I2114">
        <v>1345307182</v>
      </c>
      <c r="J2114">
        <v>17</v>
      </c>
    </row>
    <row r="2115" spans="1:10" x14ac:dyDescent="0.25">
      <c r="A2115" s="1">
        <v>43901.708333333336</v>
      </c>
      <c r="B2115" s="2" t="s">
        <v>2</v>
      </c>
      <c r="C2115">
        <v>11</v>
      </c>
      <c r="D2115" s="2" t="s">
        <v>27</v>
      </c>
      <c r="E2115">
        <v>41</v>
      </c>
      <c r="F2115" s="2" t="s">
        <v>153</v>
      </c>
      <c r="G2115" s="2" t="s">
        <v>154</v>
      </c>
      <c r="H2115">
        <v>4391014021</v>
      </c>
      <c r="I2115">
        <v>1291345989</v>
      </c>
      <c r="J2115">
        <v>342</v>
      </c>
    </row>
    <row r="2116" spans="1:10" x14ac:dyDescent="0.25">
      <c r="A2116" s="1">
        <v>43901.708333333336</v>
      </c>
      <c r="B2116" s="2" t="s">
        <v>2</v>
      </c>
      <c r="C2116">
        <v>11</v>
      </c>
      <c r="D2116" s="2" t="s">
        <v>27</v>
      </c>
      <c r="E2116">
        <v>989</v>
      </c>
      <c r="F2116" s="2" t="s">
        <v>49</v>
      </c>
      <c r="G2116" s="2" t="s">
        <v>50</v>
      </c>
      <c r="H2116">
        <v>0</v>
      </c>
      <c r="I2116">
        <v>0</v>
      </c>
      <c r="J2116">
        <v>1</v>
      </c>
    </row>
    <row r="2117" spans="1:10" x14ac:dyDescent="0.25">
      <c r="A2117" s="1">
        <v>43901.708333333336</v>
      </c>
      <c r="B2117" s="2" t="s">
        <v>2</v>
      </c>
      <c r="C2117">
        <v>14</v>
      </c>
      <c r="D2117" s="2" t="s">
        <v>28</v>
      </c>
      <c r="E2117">
        <v>70</v>
      </c>
      <c r="F2117" s="2" t="s">
        <v>155</v>
      </c>
      <c r="G2117" s="2" t="s">
        <v>156</v>
      </c>
      <c r="H2117">
        <v>4155774754</v>
      </c>
      <c r="I2117">
        <v>1465916051</v>
      </c>
      <c r="J2117">
        <v>16</v>
      </c>
    </row>
    <row r="2118" spans="1:10" x14ac:dyDescent="0.25">
      <c r="A2118" s="1">
        <v>43901.708333333336</v>
      </c>
      <c r="B2118" s="2" t="s">
        <v>2</v>
      </c>
      <c r="C2118">
        <v>14</v>
      </c>
      <c r="D2118" s="2" t="s">
        <v>28</v>
      </c>
      <c r="E2118">
        <v>94</v>
      </c>
      <c r="F2118" s="2" t="s">
        <v>157</v>
      </c>
      <c r="G2118" s="2" t="s">
        <v>158</v>
      </c>
      <c r="H2118">
        <v>4158800826</v>
      </c>
      <c r="I2118">
        <v>1422575407</v>
      </c>
      <c r="J2118">
        <v>0</v>
      </c>
    </row>
    <row r="2119" spans="1:10" x14ac:dyDescent="0.25">
      <c r="A2119" s="1">
        <v>43901.708333333336</v>
      </c>
      <c r="B2119" s="2" t="s">
        <v>2</v>
      </c>
      <c r="C2119">
        <v>14</v>
      </c>
      <c r="D2119" s="2" t="s">
        <v>28</v>
      </c>
      <c r="E2119">
        <v>990</v>
      </c>
      <c r="F2119" s="2" t="s">
        <v>49</v>
      </c>
      <c r="G2119" s="2" t="s">
        <v>50</v>
      </c>
      <c r="H2119">
        <v>0</v>
      </c>
      <c r="I2119">
        <v>0</v>
      </c>
      <c r="J2119">
        <v>0</v>
      </c>
    </row>
    <row r="2120" spans="1:10" x14ac:dyDescent="0.25">
      <c r="A2120" s="1">
        <v>43901.708333333336</v>
      </c>
      <c r="B2120" s="2" t="s">
        <v>2</v>
      </c>
      <c r="C2120">
        <v>1</v>
      </c>
      <c r="D2120" s="2" t="s">
        <v>29</v>
      </c>
      <c r="E2120">
        <v>6</v>
      </c>
      <c r="F2120" s="2" t="s">
        <v>159</v>
      </c>
      <c r="G2120" s="2" t="s">
        <v>160</v>
      </c>
      <c r="H2120">
        <v>4491297351</v>
      </c>
      <c r="I2120">
        <v>8615401155</v>
      </c>
      <c r="J2120">
        <v>105</v>
      </c>
    </row>
    <row r="2121" spans="1:10" x14ac:dyDescent="0.25">
      <c r="A2121" s="1">
        <v>43901.708333333336</v>
      </c>
      <c r="B2121" s="2" t="s">
        <v>2</v>
      </c>
      <c r="C2121">
        <v>1</v>
      </c>
      <c r="D2121" s="2" t="s">
        <v>29</v>
      </c>
      <c r="E2121">
        <v>5</v>
      </c>
      <c r="F2121" s="2" t="s">
        <v>161</v>
      </c>
      <c r="G2121" s="2" t="s">
        <v>162</v>
      </c>
      <c r="H2121">
        <v>4489912921</v>
      </c>
      <c r="I2121">
        <v>8204142547</v>
      </c>
      <c r="J2121">
        <v>68</v>
      </c>
    </row>
    <row r="2122" spans="1:10" x14ac:dyDescent="0.25">
      <c r="A2122" s="1">
        <v>43901.708333333336</v>
      </c>
      <c r="B2122" s="2" t="s">
        <v>2</v>
      </c>
      <c r="C2122">
        <v>1</v>
      </c>
      <c r="D2122" s="2" t="s">
        <v>29</v>
      </c>
      <c r="E2122">
        <v>96</v>
      </c>
      <c r="F2122" s="2" t="s">
        <v>163</v>
      </c>
      <c r="G2122" s="2" t="s">
        <v>164</v>
      </c>
      <c r="H2122">
        <v>455665112</v>
      </c>
      <c r="I2122">
        <v>8054082167</v>
      </c>
      <c r="J2122">
        <v>36</v>
      </c>
    </row>
    <row r="2123" spans="1:10" x14ac:dyDescent="0.25">
      <c r="A2123" s="1">
        <v>43901.708333333336</v>
      </c>
      <c r="B2123" s="2" t="s">
        <v>2</v>
      </c>
      <c r="C2123">
        <v>1</v>
      </c>
      <c r="D2123" s="2" t="s">
        <v>29</v>
      </c>
      <c r="E2123">
        <v>4</v>
      </c>
      <c r="F2123" s="2" t="s">
        <v>165</v>
      </c>
      <c r="G2123" s="2" t="s">
        <v>166</v>
      </c>
      <c r="H2123">
        <v>4439329625</v>
      </c>
      <c r="I2123">
        <v>7551171632</v>
      </c>
      <c r="J2123">
        <v>17</v>
      </c>
    </row>
    <row r="2124" spans="1:10" x14ac:dyDescent="0.25">
      <c r="A2124" s="1">
        <v>43901.708333333336</v>
      </c>
      <c r="B2124" s="2" t="s">
        <v>2</v>
      </c>
      <c r="C2124">
        <v>1</v>
      </c>
      <c r="D2124" s="2" t="s">
        <v>29</v>
      </c>
      <c r="E2124">
        <v>3</v>
      </c>
      <c r="F2124" s="2" t="s">
        <v>167</v>
      </c>
      <c r="G2124" s="2" t="s">
        <v>168</v>
      </c>
      <c r="H2124">
        <v>4544588506</v>
      </c>
      <c r="I2124">
        <v>8621915884</v>
      </c>
      <c r="J2124">
        <v>27</v>
      </c>
    </row>
    <row r="2125" spans="1:10" x14ac:dyDescent="0.25">
      <c r="A2125" s="1">
        <v>43901.708333333336</v>
      </c>
      <c r="B2125" s="2" t="s">
        <v>2</v>
      </c>
      <c r="C2125">
        <v>1</v>
      </c>
      <c r="D2125" s="2" t="s">
        <v>29</v>
      </c>
      <c r="E2125">
        <v>1</v>
      </c>
      <c r="F2125" s="2" t="s">
        <v>169</v>
      </c>
      <c r="G2125" s="2" t="s">
        <v>170</v>
      </c>
      <c r="H2125">
        <v>450732745</v>
      </c>
      <c r="I2125">
        <v>7680687483</v>
      </c>
      <c r="J2125">
        <v>159</v>
      </c>
    </row>
    <row r="2126" spans="1:10" x14ac:dyDescent="0.25">
      <c r="A2126" s="1">
        <v>43901.708333333336</v>
      </c>
      <c r="B2126" s="2" t="s">
        <v>2</v>
      </c>
      <c r="C2126">
        <v>1</v>
      </c>
      <c r="D2126" s="2" t="s">
        <v>29</v>
      </c>
      <c r="E2126">
        <v>103</v>
      </c>
      <c r="F2126" s="2" t="s">
        <v>171</v>
      </c>
      <c r="G2126" s="2" t="s">
        <v>172</v>
      </c>
      <c r="H2126">
        <v>459214455</v>
      </c>
      <c r="I2126">
        <v>8551078753</v>
      </c>
      <c r="J2126">
        <v>13</v>
      </c>
    </row>
    <row r="2127" spans="1:10" x14ac:dyDescent="0.25">
      <c r="A2127" s="1">
        <v>43901.708333333336</v>
      </c>
      <c r="B2127" s="2" t="s">
        <v>2</v>
      </c>
      <c r="C2127">
        <v>1</v>
      </c>
      <c r="D2127" s="2" t="s">
        <v>29</v>
      </c>
      <c r="E2127">
        <v>2</v>
      </c>
      <c r="F2127" s="2" t="s">
        <v>173</v>
      </c>
      <c r="G2127" s="2" t="s">
        <v>174</v>
      </c>
      <c r="H2127">
        <v>4532398135</v>
      </c>
      <c r="I2127">
        <v>8423234312</v>
      </c>
      <c r="J2127">
        <v>24</v>
      </c>
    </row>
    <row r="2128" spans="1:10" x14ac:dyDescent="0.25">
      <c r="A2128" s="1">
        <v>43901.708333333336</v>
      </c>
      <c r="B2128" s="2" t="s">
        <v>2</v>
      </c>
      <c r="C2128">
        <v>1</v>
      </c>
      <c r="D2128" s="2" t="s">
        <v>29</v>
      </c>
      <c r="E2128">
        <v>991</v>
      </c>
      <c r="F2128" s="2" t="s">
        <v>49</v>
      </c>
      <c r="G2128" s="2" t="s">
        <v>50</v>
      </c>
      <c r="H2128">
        <v>0</v>
      </c>
      <c r="I2128">
        <v>0</v>
      </c>
      <c r="J2128">
        <v>52</v>
      </c>
    </row>
    <row r="2129" spans="1:10" x14ac:dyDescent="0.25">
      <c r="A2129" s="1">
        <v>43901.708333333336</v>
      </c>
      <c r="B2129" s="2" t="s">
        <v>2</v>
      </c>
      <c r="C2129">
        <v>16</v>
      </c>
      <c r="D2129" s="2" t="s">
        <v>30</v>
      </c>
      <c r="E2129">
        <v>72</v>
      </c>
      <c r="F2129" s="2" t="s">
        <v>175</v>
      </c>
      <c r="G2129" s="2" t="s">
        <v>176</v>
      </c>
      <c r="H2129">
        <v>4112559576</v>
      </c>
      <c r="I2129">
        <v>1686736689</v>
      </c>
      <c r="J2129">
        <v>18</v>
      </c>
    </row>
    <row r="2130" spans="1:10" x14ac:dyDescent="0.25">
      <c r="A2130" s="1">
        <v>43901.708333333336</v>
      </c>
      <c r="B2130" s="2" t="s">
        <v>2</v>
      </c>
      <c r="C2130">
        <v>16</v>
      </c>
      <c r="D2130" s="2" t="s">
        <v>30</v>
      </c>
      <c r="E2130">
        <v>110</v>
      </c>
      <c r="F2130" s="2" t="s">
        <v>177</v>
      </c>
      <c r="G2130" s="2" t="s">
        <v>178</v>
      </c>
      <c r="H2130">
        <v>4122705039</v>
      </c>
      <c r="I2130">
        <v>1629520432</v>
      </c>
      <c r="J2130">
        <v>4</v>
      </c>
    </row>
    <row r="2131" spans="1:10" x14ac:dyDescent="0.25">
      <c r="A2131" s="1">
        <v>43901.708333333336</v>
      </c>
      <c r="B2131" s="2" t="s">
        <v>2</v>
      </c>
      <c r="C2131">
        <v>16</v>
      </c>
      <c r="D2131" s="2" t="s">
        <v>30</v>
      </c>
      <c r="E2131">
        <v>74</v>
      </c>
      <c r="F2131" s="2" t="s">
        <v>179</v>
      </c>
      <c r="G2131" s="2" t="s">
        <v>180</v>
      </c>
      <c r="H2131">
        <v>4063848545</v>
      </c>
      <c r="I2131">
        <v>1794601575</v>
      </c>
      <c r="J2131">
        <v>15</v>
      </c>
    </row>
    <row r="2132" spans="1:10" x14ac:dyDescent="0.25">
      <c r="A2132" s="1">
        <v>43901.708333333336</v>
      </c>
      <c r="B2132" s="2" t="s">
        <v>2</v>
      </c>
      <c r="C2132">
        <v>16</v>
      </c>
      <c r="D2132" s="2" t="s">
        <v>30</v>
      </c>
      <c r="E2132">
        <v>71</v>
      </c>
      <c r="F2132" s="2" t="s">
        <v>181</v>
      </c>
      <c r="G2132" s="2" t="s">
        <v>182</v>
      </c>
      <c r="H2132">
        <v>4146226865</v>
      </c>
      <c r="I2132">
        <v>1554305094</v>
      </c>
      <c r="J2132">
        <v>24</v>
      </c>
    </row>
    <row r="2133" spans="1:10" x14ac:dyDescent="0.25">
      <c r="A2133" s="1">
        <v>43901.708333333336</v>
      </c>
      <c r="B2133" s="2" t="s">
        <v>2</v>
      </c>
      <c r="C2133">
        <v>16</v>
      </c>
      <c r="D2133" s="2" t="s">
        <v>30</v>
      </c>
      <c r="E2133">
        <v>75</v>
      </c>
      <c r="F2133" s="2" t="s">
        <v>183</v>
      </c>
      <c r="G2133" s="2" t="s">
        <v>184</v>
      </c>
      <c r="H2133">
        <v>4035354285</v>
      </c>
      <c r="I2133">
        <v>181718973</v>
      </c>
      <c r="J2133">
        <v>12</v>
      </c>
    </row>
    <row r="2134" spans="1:10" x14ac:dyDescent="0.25">
      <c r="A2134" s="1">
        <v>43901.708333333336</v>
      </c>
      <c r="B2134" s="2" t="s">
        <v>2</v>
      </c>
      <c r="C2134">
        <v>16</v>
      </c>
      <c r="D2134" s="2" t="s">
        <v>30</v>
      </c>
      <c r="E2134">
        <v>73</v>
      </c>
      <c r="F2134" s="2" t="s">
        <v>185</v>
      </c>
      <c r="G2134" s="2" t="s">
        <v>186</v>
      </c>
      <c r="H2134">
        <v>4047354739</v>
      </c>
      <c r="I2134">
        <v>1723237181</v>
      </c>
      <c r="J2134">
        <v>4</v>
      </c>
    </row>
    <row r="2135" spans="1:10" x14ac:dyDescent="0.25">
      <c r="A2135" s="1">
        <v>43901.708333333336</v>
      </c>
      <c r="B2135" s="2" t="s">
        <v>2</v>
      </c>
      <c r="C2135">
        <v>16</v>
      </c>
      <c r="D2135" s="2" t="s">
        <v>30</v>
      </c>
      <c r="E2135">
        <v>992</v>
      </c>
      <c r="F2135" s="2" t="s">
        <v>49</v>
      </c>
      <c r="G2135" s="2" t="s">
        <v>50</v>
      </c>
      <c r="H2135">
        <v>0</v>
      </c>
      <c r="I2135">
        <v>0</v>
      </c>
      <c r="J2135">
        <v>0</v>
      </c>
    </row>
    <row r="2136" spans="1:10" x14ac:dyDescent="0.25">
      <c r="A2136" s="1">
        <v>43901.708333333336</v>
      </c>
      <c r="B2136" s="2" t="s">
        <v>2</v>
      </c>
      <c r="C2136">
        <v>20</v>
      </c>
      <c r="D2136" s="2" t="s">
        <v>31</v>
      </c>
      <c r="E2136">
        <v>92</v>
      </c>
      <c r="F2136" s="2" t="s">
        <v>187</v>
      </c>
      <c r="G2136" s="2" t="s">
        <v>188</v>
      </c>
      <c r="H2136">
        <v>3921531192</v>
      </c>
      <c r="I2136">
        <v>9110616306</v>
      </c>
      <c r="J2136">
        <v>15</v>
      </c>
    </row>
    <row r="2137" spans="1:10" x14ac:dyDescent="0.25">
      <c r="A2137" s="1">
        <v>43901.708333333336</v>
      </c>
      <c r="B2137" s="2" t="s">
        <v>2</v>
      </c>
      <c r="C2137">
        <v>20</v>
      </c>
      <c r="D2137" s="2" t="s">
        <v>31</v>
      </c>
      <c r="E2137">
        <v>91</v>
      </c>
      <c r="F2137" s="2" t="s">
        <v>189</v>
      </c>
      <c r="G2137" s="2" t="s">
        <v>190</v>
      </c>
      <c r="H2137">
        <v>4032318834</v>
      </c>
      <c r="I2137">
        <v>9330296393</v>
      </c>
      <c r="J2137">
        <v>18</v>
      </c>
    </row>
    <row r="2138" spans="1:10" x14ac:dyDescent="0.25">
      <c r="A2138" s="1">
        <v>43901.708333333336</v>
      </c>
      <c r="B2138" s="2" t="s">
        <v>2</v>
      </c>
      <c r="C2138">
        <v>20</v>
      </c>
      <c r="D2138" s="2" t="s">
        <v>31</v>
      </c>
      <c r="E2138">
        <v>95</v>
      </c>
      <c r="F2138" s="2" t="s">
        <v>191</v>
      </c>
      <c r="G2138" s="2" t="s">
        <v>192</v>
      </c>
      <c r="H2138">
        <v>3990381075</v>
      </c>
      <c r="I2138">
        <v>8591183151</v>
      </c>
      <c r="J2138">
        <v>2</v>
      </c>
    </row>
    <row r="2139" spans="1:10" x14ac:dyDescent="0.25">
      <c r="A2139" s="1">
        <v>43901.708333333336</v>
      </c>
      <c r="B2139" s="2" t="s">
        <v>2</v>
      </c>
      <c r="C2139">
        <v>20</v>
      </c>
      <c r="D2139" s="2" t="s">
        <v>31</v>
      </c>
      <c r="E2139">
        <v>90</v>
      </c>
      <c r="F2139" s="2" t="s">
        <v>193</v>
      </c>
      <c r="G2139" s="2" t="s">
        <v>194</v>
      </c>
      <c r="H2139">
        <v>4072667657</v>
      </c>
      <c r="I2139">
        <v>8559667131</v>
      </c>
      <c r="J2139">
        <v>2</v>
      </c>
    </row>
    <row r="2140" spans="1:10" x14ac:dyDescent="0.25">
      <c r="A2140" s="1">
        <v>43901.708333333336</v>
      </c>
      <c r="B2140" s="2" t="s">
        <v>2</v>
      </c>
      <c r="C2140">
        <v>20</v>
      </c>
      <c r="D2140" s="2" t="s">
        <v>31</v>
      </c>
      <c r="E2140">
        <v>111</v>
      </c>
      <c r="F2140" s="2" t="s">
        <v>195</v>
      </c>
      <c r="G2140" s="2" t="s">
        <v>196</v>
      </c>
      <c r="H2140">
        <v>3916641462</v>
      </c>
      <c r="I2140">
        <v>8526242676</v>
      </c>
      <c r="J2140">
        <v>0</v>
      </c>
    </row>
    <row r="2141" spans="1:10" x14ac:dyDescent="0.25">
      <c r="A2141" s="1">
        <v>43901.708333333336</v>
      </c>
      <c r="B2141" s="2" t="s">
        <v>2</v>
      </c>
      <c r="C2141">
        <v>20</v>
      </c>
      <c r="D2141" s="2" t="s">
        <v>31</v>
      </c>
      <c r="E2141">
        <v>993</v>
      </c>
      <c r="F2141" s="2" t="s">
        <v>49</v>
      </c>
      <c r="G2141" s="2" t="s">
        <v>50</v>
      </c>
      <c r="H2141">
        <v>0</v>
      </c>
      <c r="I2141">
        <v>0</v>
      </c>
      <c r="J2141">
        <v>0</v>
      </c>
    </row>
    <row r="2142" spans="1:10" x14ac:dyDescent="0.25">
      <c r="A2142" s="1">
        <v>43901.708333333336</v>
      </c>
      <c r="B2142" s="2" t="s">
        <v>2</v>
      </c>
      <c r="C2142">
        <v>19</v>
      </c>
      <c r="D2142" s="2" t="s">
        <v>32</v>
      </c>
      <c r="E2142">
        <v>84</v>
      </c>
      <c r="F2142" s="2" t="s">
        <v>197</v>
      </c>
      <c r="G2142" s="2" t="s">
        <v>198</v>
      </c>
      <c r="H2142">
        <v>3730971088</v>
      </c>
      <c r="I2142">
        <v>135845749</v>
      </c>
      <c r="J2142">
        <v>16</v>
      </c>
    </row>
    <row r="2143" spans="1:10" x14ac:dyDescent="0.25">
      <c r="A2143" s="1">
        <v>43901.708333333336</v>
      </c>
      <c r="B2143" s="2" t="s">
        <v>2</v>
      </c>
      <c r="C2143">
        <v>19</v>
      </c>
      <c r="D2143" s="2" t="s">
        <v>32</v>
      </c>
      <c r="E2143">
        <v>85</v>
      </c>
      <c r="F2143" s="2" t="s">
        <v>199</v>
      </c>
      <c r="G2143" s="2" t="s">
        <v>200</v>
      </c>
      <c r="H2143">
        <v>3749213171</v>
      </c>
      <c r="I2143">
        <v>1406184973</v>
      </c>
      <c r="J2143">
        <v>0</v>
      </c>
    </row>
    <row r="2144" spans="1:10" x14ac:dyDescent="0.25">
      <c r="A2144" s="1">
        <v>43901.708333333336</v>
      </c>
      <c r="B2144" s="2" t="s">
        <v>2</v>
      </c>
      <c r="C2144">
        <v>19</v>
      </c>
      <c r="D2144" s="2" t="s">
        <v>32</v>
      </c>
      <c r="E2144">
        <v>87</v>
      </c>
      <c r="F2144" s="2" t="s">
        <v>201</v>
      </c>
      <c r="G2144" s="2" t="s">
        <v>202</v>
      </c>
      <c r="H2144">
        <v>3750287803</v>
      </c>
      <c r="I2144">
        <v>1508704691</v>
      </c>
      <c r="J2144">
        <v>41</v>
      </c>
    </row>
    <row r="2145" spans="1:10" x14ac:dyDescent="0.25">
      <c r="A2145" s="1">
        <v>43901.708333333336</v>
      </c>
      <c r="B2145" s="2" t="s">
        <v>2</v>
      </c>
      <c r="C2145">
        <v>19</v>
      </c>
      <c r="D2145" s="2" t="s">
        <v>32</v>
      </c>
      <c r="E2145">
        <v>86</v>
      </c>
      <c r="F2145" s="2" t="s">
        <v>203</v>
      </c>
      <c r="G2145" s="2" t="s">
        <v>204</v>
      </c>
      <c r="H2145">
        <v>3756705701</v>
      </c>
      <c r="I2145">
        <v>1427909375</v>
      </c>
      <c r="J2145">
        <v>1</v>
      </c>
    </row>
    <row r="2146" spans="1:10" x14ac:dyDescent="0.25">
      <c r="A2146" s="1">
        <v>43901.708333333336</v>
      </c>
      <c r="B2146" s="2" t="s">
        <v>2</v>
      </c>
      <c r="C2146">
        <v>19</v>
      </c>
      <c r="D2146" s="2" t="s">
        <v>32</v>
      </c>
      <c r="E2146">
        <v>83</v>
      </c>
      <c r="F2146" s="2" t="s">
        <v>205</v>
      </c>
      <c r="G2146" s="2" t="s">
        <v>206</v>
      </c>
      <c r="H2146">
        <v>3819395845</v>
      </c>
      <c r="I2146">
        <v>1555572302</v>
      </c>
      <c r="J2146">
        <v>4</v>
      </c>
    </row>
    <row r="2147" spans="1:10" x14ac:dyDescent="0.25">
      <c r="A2147" s="1">
        <v>43901.708333333336</v>
      </c>
      <c r="B2147" s="2" t="s">
        <v>2</v>
      </c>
      <c r="C2147">
        <v>19</v>
      </c>
      <c r="D2147" s="2" t="s">
        <v>32</v>
      </c>
      <c r="E2147">
        <v>82</v>
      </c>
      <c r="F2147" s="2" t="s">
        <v>207</v>
      </c>
      <c r="G2147" s="2" t="s">
        <v>208</v>
      </c>
      <c r="H2147">
        <v>3811569725</v>
      </c>
      <c r="I2147">
        <v>133623567</v>
      </c>
      <c r="J2147">
        <v>15</v>
      </c>
    </row>
    <row r="2148" spans="1:10" x14ac:dyDescent="0.25">
      <c r="A2148" s="1">
        <v>43901.708333333336</v>
      </c>
      <c r="B2148" s="2" t="s">
        <v>2</v>
      </c>
      <c r="C2148">
        <v>19</v>
      </c>
      <c r="D2148" s="2" t="s">
        <v>32</v>
      </c>
      <c r="E2148">
        <v>88</v>
      </c>
      <c r="F2148" s="2" t="s">
        <v>209</v>
      </c>
      <c r="G2148" s="2" t="s">
        <v>210</v>
      </c>
      <c r="H2148">
        <v>3692509198</v>
      </c>
      <c r="I2148">
        <v>1473069891</v>
      </c>
      <c r="J2148">
        <v>1</v>
      </c>
    </row>
    <row r="2149" spans="1:10" x14ac:dyDescent="0.25">
      <c r="A2149" s="1">
        <v>43901.708333333336</v>
      </c>
      <c r="B2149" s="2" t="s">
        <v>2</v>
      </c>
      <c r="C2149">
        <v>19</v>
      </c>
      <c r="D2149" s="2" t="s">
        <v>32</v>
      </c>
      <c r="E2149">
        <v>89</v>
      </c>
      <c r="F2149" s="2" t="s">
        <v>211</v>
      </c>
      <c r="G2149" s="2" t="s">
        <v>212</v>
      </c>
      <c r="H2149">
        <v>3705991687</v>
      </c>
      <c r="I2149">
        <v>1529333182</v>
      </c>
      <c r="J2149">
        <v>3</v>
      </c>
    </row>
    <row r="2150" spans="1:10" x14ac:dyDescent="0.25">
      <c r="A2150" s="1">
        <v>43901.708333333336</v>
      </c>
      <c r="B2150" s="2" t="s">
        <v>2</v>
      </c>
      <c r="C2150">
        <v>19</v>
      </c>
      <c r="D2150" s="2" t="s">
        <v>32</v>
      </c>
      <c r="E2150">
        <v>81</v>
      </c>
      <c r="F2150" s="2" t="s">
        <v>213</v>
      </c>
      <c r="G2150" s="2" t="s">
        <v>214</v>
      </c>
      <c r="H2150">
        <v>3801850065</v>
      </c>
      <c r="I2150">
        <v>1251365684</v>
      </c>
      <c r="J2150">
        <v>2</v>
      </c>
    </row>
    <row r="2151" spans="1:10" x14ac:dyDescent="0.25">
      <c r="A2151" s="1">
        <v>43901.708333333336</v>
      </c>
      <c r="B2151" s="2" t="s">
        <v>2</v>
      </c>
      <c r="C2151">
        <v>19</v>
      </c>
      <c r="D2151" s="2" t="s">
        <v>32</v>
      </c>
      <c r="E2151">
        <v>994</v>
      </c>
      <c r="F2151" s="2" t="s">
        <v>49</v>
      </c>
      <c r="G2151" s="2" t="s">
        <v>50</v>
      </c>
      <c r="H2151">
        <v>0</v>
      </c>
      <c r="I2151">
        <v>0</v>
      </c>
      <c r="J2151">
        <v>0</v>
      </c>
    </row>
    <row r="2152" spans="1:10" x14ac:dyDescent="0.25">
      <c r="A2152" s="1">
        <v>43901.708333333336</v>
      </c>
      <c r="B2152" s="2" t="s">
        <v>2</v>
      </c>
      <c r="C2152">
        <v>9</v>
      </c>
      <c r="D2152" s="2" t="s">
        <v>33</v>
      </c>
      <c r="E2152">
        <v>51</v>
      </c>
      <c r="F2152" s="2" t="s">
        <v>215</v>
      </c>
      <c r="G2152" s="2" t="s">
        <v>216</v>
      </c>
      <c r="H2152">
        <v>4346642752</v>
      </c>
      <c r="I2152">
        <v>1188228844</v>
      </c>
      <c r="J2152">
        <v>14</v>
      </c>
    </row>
    <row r="2153" spans="1:10" x14ac:dyDescent="0.25">
      <c r="A2153" s="1">
        <v>43901.708333333336</v>
      </c>
      <c r="B2153" s="2" t="s">
        <v>2</v>
      </c>
      <c r="C2153">
        <v>9</v>
      </c>
      <c r="D2153" s="2" t="s">
        <v>33</v>
      </c>
      <c r="E2153">
        <v>48</v>
      </c>
      <c r="F2153" s="2" t="s">
        <v>217</v>
      </c>
      <c r="G2153" s="2" t="s">
        <v>218</v>
      </c>
      <c r="H2153">
        <v>4376923077</v>
      </c>
      <c r="I2153">
        <v>1125588885</v>
      </c>
      <c r="J2153">
        <v>71</v>
      </c>
    </row>
    <row r="2154" spans="1:10" x14ac:dyDescent="0.25">
      <c r="A2154" s="1">
        <v>43901.708333333336</v>
      </c>
      <c r="B2154" s="2" t="s">
        <v>2</v>
      </c>
      <c r="C2154">
        <v>9</v>
      </c>
      <c r="D2154" s="2" t="s">
        <v>33</v>
      </c>
      <c r="E2154">
        <v>53</v>
      </c>
      <c r="F2154" s="2" t="s">
        <v>219</v>
      </c>
      <c r="G2154" s="2" t="s">
        <v>220</v>
      </c>
      <c r="H2154">
        <v>4276026758</v>
      </c>
      <c r="I2154">
        <v>1111356398</v>
      </c>
      <c r="J2154">
        <v>12</v>
      </c>
    </row>
    <row r="2155" spans="1:10" x14ac:dyDescent="0.25">
      <c r="A2155" s="1">
        <v>43901.708333333336</v>
      </c>
      <c r="B2155" s="2" t="s">
        <v>2</v>
      </c>
      <c r="C2155">
        <v>9</v>
      </c>
      <c r="D2155" s="2" t="s">
        <v>33</v>
      </c>
      <c r="E2155">
        <v>49</v>
      </c>
      <c r="F2155" s="2" t="s">
        <v>221</v>
      </c>
      <c r="G2155" s="2" t="s">
        <v>222</v>
      </c>
      <c r="H2155">
        <v>4355234873</v>
      </c>
      <c r="I2155">
        <v>103086781</v>
      </c>
      <c r="J2155">
        <v>16</v>
      </c>
    </row>
    <row r="2156" spans="1:10" x14ac:dyDescent="0.25">
      <c r="A2156" s="1">
        <v>43901.708333333336</v>
      </c>
      <c r="B2156" s="2" t="s">
        <v>2</v>
      </c>
      <c r="C2156">
        <v>9</v>
      </c>
      <c r="D2156" s="2" t="s">
        <v>33</v>
      </c>
      <c r="E2156">
        <v>46</v>
      </c>
      <c r="F2156" s="2" t="s">
        <v>223</v>
      </c>
      <c r="G2156" s="2" t="s">
        <v>224</v>
      </c>
      <c r="H2156">
        <v>4384432283</v>
      </c>
      <c r="I2156">
        <v>1050151366</v>
      </c>
      <c r="J2156">
        <v>43</v>
      </c>
    </row>
    <row r="2157" spans="1:10" x14ac:dyDescent="0.25">
      <c r="A2157" s="1">
        <v>43901.708333333336</v>
      </c>
      <c r="B2157" s="2" t="s">
        <v>2</v>
      </c>
      <c r="C2157">
        <v>9</v>
      </c>
      <c r="D2157" s="2" t="s">
        <v>33</v>
      </c>
      <c r="E2157">
        <v>45</v>
      </c>
      <c r="F2157" s="2" t="s">
        <v>225</v>
      </c>
      <c r="G2157" s="2" t="s">
        <v>226</v>
      </c>
      <c r="H2157">
        <v>4403674425</v>
      </c>
      <c r="I2157">
        <v>1014173829</v>
      </c>
      <c r="J2157">
        <v>40</v>
      </c>
    </row>
    <row r="2158" spans="1:10" x14ac:dyDescent="0.25">
      <c r="A2158" s="1">
        <v>43901.708333333336</v>
      </c>
      <c r="B2158" s="2" t="s">
        <v>2</v>
      </c>
      <c r="C2158">
        <v>9</v>
      </c>
      <c r="D2158" s="2" t="s">
        <v>33</v>
      </c>
      <c r="E2158">
        <v>50</v>
      </c>
      <c r="F2158" s="2" t="s">
        <v>227</v>
      </c>
      <c r="G2158" s="2" t="s">
        <v>228</v>
      </c>
      <c r="H2158">
        <v>4371553206</v>
      </c>
      <c r="I2158">
        <v>1040127259</v>
      </c>
      <c r="J2158">
        <v>34</v>
      </c>
    </row>
    <row r="2159" spans="1:10" x14ac:dyDescent="0.25">
      <c r="A2159" s="1">
        <v>43901.708333333336</v>
      </c>
      <c r="B2159" s="2" t="s">
        <v>2</v>
      </c>
      <c r="C2159">
        <v>9</v>
      </c>
      <c r="D2159" s="2" t="s">
        <v>33</v>
      </c>
      <c r="E2159">
        <v>47</v>
      </c>
      <c r="F2159" s="2" t="s">
        <v>229</v>
      </c>
      <c r="G2159" s="2" t="s">
        <v>230</v>
      </c>
      <c r="H2159">
        <v>43933465</v>
      </c>
      <c r="I2159">
        <v>1091734146</v>
      </c>
      <c r="J2159">
        <v>32</v>
      </c>
    </row>
    <row r="2160" spans="1:10" x14ac:dyDescent="0.25">
      <c r="A2160" s="1">
        <v>43901.708333333336</v>
      </c>
      <c r="B2160" s="2" t="s">
        <v>2</v>
      </c>
      <c r="C2160">
        <v>9</v>
      </c>
      <c r="D2160" s="2" t="s">
        <v>33</v>
      </c>
      <c r="E2160">
        <v>100</v>
      </c>
      <c r="F2160" s="2" t="s">
        <v>231</v>
      </c>
      <c r="G2160" s="2" t="s">
        <v>232</v>
      </c>
      <c r="H2160">
        <v>4388062274</v>
      </c>
      <c r="I2160">
        <v>1109703315</v>
      </c>
      <c r="J2160">
        <v>21</v>
      </c>
    </row>
    <row r="2161" spans="1:10" x14ac:dyDescent="0.25">
      <c r="A2161" s="1">
        <v>43901.708333333336</v>
      </c>
      <c r="B2161" s="2" t="s">
        <v>2</v>
      </c>
      <c r="C2161">
        <v>9</v>
      </c>
      <c r="D2161" s="2" t="s">
        <v>33</v>
      </c>
      <c r="E2161">
        <v>52</v>
      </c>
      <c r="F2161" s="2" t="s">
        <v>233</v>
      </c>
      <c r="G2161" s="2" t="s">
        <v>234</v>
      </c>
      <c r="H2161">
        <v>4331816374</v>
      </c>
      <c r="I2161">
        <v>1133190988</v>
      </c>
      <c r="J2161">
        <v>37</v>
      </c>
    </row>
    <row r="2162" spans="1:10" x14ac:dyDescent="0.25">
      <c r="A2162" s="1">
        <v>43901.708333333336</v>
      </c>
      <c r="B2162" s="2" t="s">
        <v>2</v>
      </c>
      <c r="C2162">
        <v>9</v>
      </c>
      <c r="D2162" s="2" t="s">
        <v>33</v>
      </c>
      <c r="E2162">
        <v>995</v>
      </c>
      <c r="F2162" s="2" t="s">
        <v>49</v>
      </c>
      <c r="G2162" s="2" t="s">
        <v>50</v>
      </c>
      <c r="H2162">
        <v>0</v>
      </c>
      <c r="I2162">
        <v>0</v>
      </c>
      <c r="J2162">
        <v>0</v>
      </c>
    </row>
    <row r="2163" spans="1:10" x14ac:dyDescent="0.25">
      <c r="A2163" s="1">
        <v>43901.708333333336</v>
      </c>
      <c r="B2163" s="2" t="s">
        <v>2</v>
      </c>
      <c r="C2163">
        <v>4</v>
      </c>
      <c r="D2163" s="2" t="s">
        <v>34</v>
      </c>
      <c r="E2163">
        <v>22</v>
      </c>
      <c r="F2163" s="2" t="s">
        <v>235</v>
      </c>
      <c r="G2163" s="2" t="s">
        <v>236</v>
      </c>
      <c r="H2163">
        <v>4606893511</v>
      </c>
      <c r="I2163">
        <v>1112123097</v>
      </c>
      <c r="J2163">
        <v>77</v>
      </c>
    </row>
    <row r="2164" spans="1:10" x14ac:dyDescent="0.25">
      <c r="A2164" s="1">
        <v>43901.708333333336</v>
      </c>
      <c r="B2164" s="2" t="s">
        <v>2</v>
      </c>
      <c r="C2164">
        <v>4</v>
      </c>
      <c r="D2164" s="2" t="s">
        <v>34</v>
      </c>
      <c r="E2164">
        <v>996</v>
      </c>
      <c r="F2164" s="2" t="s">
        <v>49</v>
      </c>
      <c r="G2164" s="2" t="s">
        <v>50</v>
      </c>
      <c r="H2164">
        <v>0</v>
      </c>
      <c r="I2164">
        <v>0</v>
      </c>
      <c r="J2164">
        <v>0</v>
      </c>
    </row>
    <row r="2165" spans="1:10" x14ac:dyDescent="0.25">
      <c r="A2165" s="1">
        <v>43901.708333333336</v>
      </c>
      <c r="B2165" s="2" t="s">
        <v>2</v>
      </c>
      <c r="C2165">
        <v>10</v>
      </c>
      <c r="D2165" s="2" t="s">
        <v>35</v>
      </c>
      <c r="E2165">
        <v>54</v>
      </c>
      <c r="F2165" s="2" t="s">
        <v>237</v>
      </c>
      <c r="G2165" s="2" t="s">
        <v>238</v>
      </c>
      <c r="H2165">
        <v>4310675841</v>
      </c>
      <c r="I2165">
        <v>1238824698</v>
      </c>
      <c r="J2165">
        <v>26</v>
      </c>
    </row>
    <row r="2166" spans="1:10" x14ac:dyDescent="0.25">
      <c r="A2166" s="1">
        <v>43901.708333333336</v>
      </c>
      <c r="B2166" s="2" t="s">
        <v>2</v>
      </c>
      <c r="C2166">
        <v>10</v>
      </c>
      <c r="D2166" s="2" t="s">
        <v>35</v>
      </c>
      <c r="E2166">
        <v>55</v>
      </c>
      <c r="F2166" s="2" t="s">
        <v>239</v>
      </c>
      <c r="G2166" s="2" t="s">
        <v>240</v>
      </c>
      <c r="H2166">
        <v>4256071258</v>
      </c>
      <c r="I2166">
        <v>126466875</v>
      </c>
      <c r="J2166">
        <v>18</v>
      </c>
    </row>
    <row r="2167" spans="1:10" x14ac:dyDescent="0.25">
      <c r="A2167" s="1">
        <v>43901.708333333336</v>
      </c>
      <c r="B2167" s="2" t="s">
        <v>2</v>
      </c>
      <c r="C2167">
        <v>10</v>
      </c>
      <c r="D2167" s="2" t="s">
        <v>35</v>
      </c>
      <c r="E2167">
        <v>997</v>
      </c>
      <c r="F2167" s="2" t="s">
        <v>49</v>
      </c>
      <c r="G2167" s="2" t="s">
        <v>50</v>
      </c>
      <c r="H2167">
        <v>0</v>
      </c>
      <c r="I2167">
        <v>0</v>
      </c>
      <c r="J2167">
        <v>2</v>
      </c>
    </row>
    <row r="2168" spans="1:10" x14ac:dyDescent="0.25">
      <c r="A2168" s="1">
        <v>43901.708333333336</v>
      </c>
      <c r="B2168" s="2" t="s">
        <v>2</v>
      </c>
      <c r="C2168">
        <v>2</v>
      </c>
      <c r="D2168" s="2" t="s">
        <v>36</v>
      </c>
      <c r="E2168">
        <v>7</v>
      </c>
      <c r="F2168" s="2" t="s">
        <v>241</v>
      </c>
      <c r="G2168" s="2" t="s">
        <v>242</v>
      </c>
      <c r="H2168">
        <v>4573750286</v>
      </c>
      <c r="I2168">
        <v>7320149366</v>
      </c>
      <c r="J2168">
        <v>20</v>
      </c>
    </row>
    <row r="2169" spans="1:10" x14ac:dyDescent="0.25">
      <c r="A2169" s="1">
        <v>43901.708333333336</v>
      </c>
      <c r="B2169" s="2" t="s">
        <v>2</v>
      </c>
      <c r="C2169">
        <v>2</v>
      </c>
      <c r="D2169" s="2" t="s">
        <v>36</v>
      </c>
      <c r="E2169">
        <v>998</v>
      </c>
      <c r="F2169" s="2" t="s">
        <v>49</v>
      </c>
      <c r="G2169" s="2" t="s">
        <v>50</v>
      </c>
      <c r="H2169">
        <v>0</v>
      </c>
      <c r="I2169">
        <v>0</v>
      </c>
      <c r="J2169">
        <v>0</v>
      </c>
    </row>
    <row r="2170" spans="1:10" x14ac:dyDescent="0.25">
      <c r="A2170" s="1">
        <v>43901.708333333336</v>
      </c>
      <c r="B2170" s="2" t="s">
        <v>2</v>
      </c>
      <c r="C2170">
        <v>5</v>
      </c>
      <c r="D2170" s="2" t="s">
        <v>37</v>
      </c>
      <c r="E2170">
        <v>25</v>
      </c>
      <c r="F2170" s="2" t="s">
        <v>243</v>
      </c>
      <c r="G2170" s="2" t="s">
        <v>244</v>
      </c>
      <c r="H2170">
        <v>4613837528</v>
      </c>
      <c r="I2170">
        <v>1221704167</v>
      </c>
      <c r="J2170">
        <v>30</v>
      </c>
    </row>
    <row r="2171" spans="1:10" x14ac:dyDescent="0.25">
      <c r="A2171" s="1">
        <v>43901.708333333336</v>
      </c>
      <c r="B2171" s="2" t="s">
        <v>2</v>
      </c>
      <c r="C2171">
        <v>5</v>
      </c>
      <c r="D2171" s="2" t="s">
        <v>37</v>
      </c>
      <c r="E2171">
        <v>28</v>
      </c>
      <c r="F2171" s="2" t="s">
        <v>245</v>
      </c>
      <c r="G2171" s="2" t="s">
        <v>246</v>
      </c>
      <c r="H2171">
        <v>4540692987</v>
      </c>
      <c r="I2171">
        <v>1187608718</v>
      </c>
      <c r="J2171">
        <v>373</v>
      </c>
    </row>
    <row r="2172" spans="1:10" x14ac:dyDescent="0.25">
      <c r="A2172" s="1">
        <v>43901.708333333336</v>
      </c>
      <c r="B2172" s="2" t="s">
        <v>2</v>
      </c>
      <c r="C2172">
        <v>5</v>
      </c>
      <c r="D2172" s="2" t="s">
        <v>37</v>
      </c>
      <c r="E2172">
        <v>29</v>
      </c>
      <c r="F2172" s="2" t="s">
        <v>247</v>
      </c>
      <c r="G2172" s="2" t="s">
        <v>248</v>
      </c>
      <c r="H2172">
        <v>4507107289</v>
      </c>
      <c r="I2172">
        <v>1179007</v>
      </c>
      <c r="J2172">
        <v>14</v>
      </c>
    </row>
    <row r="2173" spans="1:10" x14ac:dyDescent="0.25">
      <c r="A2173" s="1">
        <v>43901.708333333336</v>
      </c>
      <c r="B2173" s="2" t="s">
        <v>2</v>
      </c>
      <c r="C2173">
        <v>5</v>
      </c>
      <c r="D2173" s="2" t="s">
        <v>37</v>
      </c>
      <c r="E2173">
        <v>26</v>
      </c>
      <c r="F2173" s="2" t="s">
        <v>249</v>
      </c>
      <c r="G2173" s="2" t="s">
        <v>250</v>
      </c>
      <c r="H2173">
        <v>4566754571</v>
      </c>
      <c r="I2173">
        <v>1224507363</v>
      </c>
      <c r="J2173">
        <v>185</v>
      </c>
    </row>
    <row r="2174" spans="1:10" x14ac:dyDescent="0.25">
      <c r="A2174" s="1">
        <v>43901.708333333336</v>
      </c>
      <c r="B2174" s="2" t="s">
        <v>2</v>
      </c>
      <c r="C2174">
        <v>5</v>
      </c>
      <c r="D2174" s="2" t="s">
        <v>37</v>
      </c>
      <c r="E2174">
        <v>27</v>
      </c>
      <c r="F2174" s="2" t="s">
        <v>251</v>
      </c>
      <c r="G2174" s="2" t="s">
        <v>252</v>
      </c>
      <c r="H2174">
        <v>4543490485</v>
      </c>
      <c r="I2174">
        <v>1233845213</v>
      </c>
      <c r="J2174">
        <v>179</v>
      </c>
    </row>
    <row r="2175" spans="1:10" x14ac:dyDescent="0.25">
      <c r="A2175" s="1">
        <v>43901.708333333336</v>
      </c>
      <c r="B2175" s="2" t="s">
        <v>2</v>
      </c>
      <c r="C2175">
        <v>5</v>
      </c>
      <c r="D2175" s="2" t="s">
        <v>37</v>
      </c>
      <c r="E2175">
        <v>23</v>
      </c>
      <c r="F2175" s="2" t="s">
        <v>253</v>
      </c>
      <c r="G2175" s="2" t="s">
        <v>254</v>
      </c>
      <c r="H2175">
        <v>4543839046</v>
      </c>
      <c r="I2175">
        <v>1099352685</v>
      </c>
      <c r="J2175">
        <v>110</v>
      </c>
    </row>
    <row r="2176" spans="1:10" x14ac:dyDescent="0.25">
      <c r="A2176" s="1">
        <v>43901.708333333336</v>
      </c>
      <c r="B2176" s="2" t="s">
        <v>2</v>
      </c>
      <c r="C2176">
        <v>5</v>
      </c>
      <c r="D2176" s="2" t="s">
        <v>37</v>
      </c>
      <c r="E2176">
        <v>24</v>
      </c>
      <c r="F2176" s="2" t="s">
        <v>255</v>
      </c>
      <c r="G2176" s="2" t="s">
        <v>256</v>
      </c>
      <c r="H2176">
        <v>45547497</v>
      </c>
      <c r="I2176">
        <v>1154597109</v>
      </c>
      <c r="J2176">
        <v>92</v>
      </c>
    </row>
    <row r="2177" spans="1:10" x14ac:dyDescent="0.25">
      <c r="A2177" s="1">
        <v>43901.708333333336</v>
      </c>
      <c r="B2177" s="2" t="s">
        <v>2</v>
      </c>
      <c r="C2177">
        <v>5</v>
      </c>
      <c r="D2177" s="2" t="s">
        <v>37</v>
      </c>
      <c r="E2177">
        <v>999</v>
      </c>
      <c r="F2177" s="2" t="s">
        <v>49</v>
      </c>
      <c r="G2177" s="2" t="s">
        <v>50</v>
      </c>
      <c r="H2177">
        <v>0</v>
      </c>
      <c r="I2177">
        <v>0</v>
      </c>
      <c r="J2177">
        <v>40</v>
      </c>
    </row>
    <row r="2178" spans="1:10" x14ac:dyDescent="0.25">
      <c r="A2178" s="1">
        <v>43902.708333333336</v>
      </c>
      <c r="B2178" s="2" t="s">
        <v>2</v>
      </c>
      <c r="C2178">
        <v>13</v>
      </c>
      <c r="D2178" s="2" t="s">
        <v>17</v>
      </c>
      <c r="E2178">
        <v>69</v>
      </c>
      <c r="F2178" s="2" t="s">
        <v>41</v>
      </c>
      <c r="G2178" s="2" t="s">
        <v>42</v>
      </c>
      <c r="H2178">
        <v>4235103167</v>
      </c>
      <c r="I2178">
        <v>1416754574</v>
      </c>
      <c r="J2178">
        <v>20</v>
      </c>
    </row>
    <row r="2179" spans="1:10" x14ac:dyDescent="0.25">
      <c r="A2179" s="1">
        <v>43902.708333333336</v>
      </c>
      <c r="B2179" s="2" t="s">
        <v>2</v>
      </c>
      <c r="C2179">
        <v>13</v>
      </c>
      <c r="D2179" s="2" t="s">
        <v>17</v>
      </c>
      <c r="E2179">
        <v>66</v>
      </c>
      <c r="F2179" s="2" t="s">
        <v>43</v>
      </c>
      <c r="G2179" s="2" t="s">
        <v>44</v>
      </c>
      <c r="H2179">
        <v>4235122196</v>
      </c>
      <c r="I2179">
        <v>1339843823</v>
      </c>
      <c r="J2179">
        <v>8</v>
      </c>
    </row>
    <row r="2180" spans="1:10" x14ac:dyDescent="0.25">
      <c r="A2180" s="1">
        <v>43902.708333333336</v>
      </c>
      <c r="B2180" s="2" t="s">
        <v>2</v>
      </c>
      <c r="C2180">
        <v>13</v>
      </c>
      <c r="D2180" s="2" t="s">
        <v>17</v>
      </c>
      <c r="E2180">
        <v>68</v>
      </c>
      <c r="F2180" s="2" t="s">
        <v>45</v>
      </c>
      <c r="G2180" s="2" t="s">
        <v>46</v>
      </c>
      <c r="H2180">
        <v>4246458398</v>
      </c>
      <c r="I2180">
        <v>1421364822</v>
      </c>
      <c r="J2180">
        <v>48</v>
      </c>
    </row>
    <row r="2181" spans="1:10" x14ac:dyDescent="0.25">
      <c r="A2181" s="1">
        <v>43902.708333333336</v>
      </c>
      <c r="B2181" s="2" t="s">
        <v>2</v>
      </c>
      <c r="C2181">
        <v>13</v>
      </c>
      <c r="D2181" s="2" t="s">
        <v>17</v>
      </c>
      <c r="E2181">
        <v>67</v>
      </c>
      <c r="F2181" s="2" t="s">
        <v>47</v>
      </c>
      <c r="G2181" s="2" t="s">
        <v>48</v>
      </c>
      <c r="H2181">
        <v>426589177</v>
      </c>
      <c r="I2181">
        <v>1370439971</v>
      </c>
      <c r="J2181">
        <v>8</v>
      </c>
    </row>
    <row r="2182" spans="1:10" x14ac:dyDescent="0.25">
      <c r="A2182" s="1">
        <v>43902.708333333336</v>
      </c>
      <c r="B2182" s="2" t="s">
        <v>2</v>
      </c>
      <c r="C2182">
        <v>13</v>
      </c>
      <c r="D2182" s="2" t="s">
        <v>17</v>
      </c>
      <c r="E2182">
        <v>979</v>
      </c>
      <c r="F2182" s="2" t="s">
        <v>49</v>
      </c>
      <c r="G2182" s="2" t="s">
        <v>50</v>
      </c>
      <c r="H2182">
        <v>0</v>
      </c>
      <c r="I2182">
        <v>0</v>
      </c>
      <c r="J2182">
        <v>0</v>
      </c>
    </row>
    <row r="2183" spans="1:10" x14ac:dyDescent="0.25">
      <c r="A2183" s="1">
        <v>43902.708333333336</v>
      </c>
      <c r="B2183" s="2" t="s">
        <v>2</v>
      </c>
      <c r="C2183">
        <v>17</v>
      </c>
      <c r="D2183" s="2" t="s">
        <v>18</v>
      </c>
      <c r="E2183">
        <v>77</v>
      </c>
      <c r="F2183" s="2" t="s">
        <v>51</v>
      </c>
      <c r="G2183" s="2" t="s">
        <v>52</v>
      </c>
      <c r="H2183">
        <v>4066751177</v>
      </c>
      <c r="I2183">
        <v>1659792442</v>
      </c>
      <c r="J2183">
        <v>3</v>
      </c>
    </row>
    <row r="2184" spans="1:10" x14ac:dyDescent="0.25">
      <c r="A2184" s="1">
        <v>43902.708333333336</v>
      </c>
      <c r="B2184" s="2" t="s">
        <v>2</v>
      </c>
      <c r="C2184">
        <v>17</v>
      </c>
      <c r="D2184" s="2" t="s">
        <v>18</v>
      </c>
      <c r="E2184">
        <v>76</v>
      </c>
      <c r="F2184" s="2" t="s">
        <v>53</v>
      </c>
      <c r="G2184" s="2" t="s">
        <v>54</v>
      </c>
      <c r="H2184">
        <v>4063947052</v>
      </c>
      <c r="I2184">
        <v>1580514834</v>
      </c>
      <c r="J2184">
        <v>5</v>
      </c>
    </row>
    <row r="2185" spans="1:10" x14ac:dyDescent="0.25">
      <c r="A2185" s="1">
        <v>43902.708333333336</v>
      </c>
      <c r="B2185" s="2" t="s">
        <v>2</v>
      </c>
      <c r="C2185">
        <v>17</v>
      </c>
      <c r="D2185" s="2" t="s">
        <v>18</v>
      </c>
      <c r="E2185">
        <v>980</v>
      </c>
      <c r="F2185" s="2" t="s">
        <v>49</v>
      </c>
      <c r="G2185" s="2" t="s">
        <v>50</v>
      </c>
      <c r="H2185">
        <v>0</v>
      </c>
      <c r="I2185">
        <v>0</v>
      </c>
      <c r="J2185">
        <v>0</v>
      </c>
    </row>
    <row r="2186" spans="1:10" x14ac:dyDescent="0.25">
      <c r="A2186" s="1">
        <v>43902.708333333336</v>
      </c>
      <c r="B2186" s="2" t="s">
        <v>2</v>
      </c>
      <c r="C2186">
        <v>4</v>
      </c>
      <c r="D2186" s="2" t="s">
        <v>19</v>
      </c>
      <c r="E2186">
        <v>21</v>
      </c>
      <c r="F2186" s="2" t="s">
        <v>55</v>
      </c>
      <c r="G2186" s="2" t="s">
        <v>56</v>
      </c>
      <c r="H2186">
        <v>4649933453</v>
      </c>
      <c r="I2186">
        <v>1135662422</v>
      </c>
      <c r="J2186">
        <v>104</v>
      </c>
    </row>
    <row r="2187" spans="1:10" x14ac:dyDescent="0.25">
      <c r="A2187" s="1">
        <v>43902.708333333336</v>
      </c>
      <c r="B2187" s="2" t="s">
        <v>2</v>
      </c>
      <c r="C2187">
        <v>4</v>
      </c>
      <c r="D2187" s="2" t="s">
        <v>19</v>
      </c>
      <c r="E2187">
        <v>981</v>
      </c>
      <c r="F2187" s="2" t="s">
        <v>49</v>
      </c>
      <c r="G2187" s="2" t="s">
        <v>50</v>
      </c>
      <c r="H2187">
        <v>0</v>
      </c>
      <c r="I2187">
        <v>0</v>
      </c>
      <c r="J2187">
        <v>0</v>
      </c>
    </row>
    <row r="2188" spans="1:10" x14ac:dyDescent="0.25">
      <c r="A2188" s="1">
        <v>43902.708333333336</v>
      </c>
      <c r="B2188" s="2" t="s">
        <v>2</v>
      </c>
      <c r="C2188">
        <v>18</v>
      </c>
      <c r="D2188" s="2" t="s">
        <v>20</v>
      </c>
      <c r="E2188">
        <v>79</v>
      </c>
      <c r="F2188" s="2" t="s">
        <v>57</v>
      </c>
      <c r="G2188" s="2" t="s">
        <v>58</v>
      </c>
      <c r="H2188">
        <v>3890597598</v>
      </c>
      <c r="I2188">
        <v>1659440194</v>
      </c>
      <c r="J2188">
        <v>3</v>
      </c>
    </row>
    <row r="2189" spans="1:10" x14ac:dyDescent="0.25">
      <c r="A2189" s="1">
        <v>43902.708333333336</v>
      </c>
      <c r="B2189" s="2" t="s">
        <v>2</v>
      </c>
      <c r="C2189">
        <v>18</v>
      </c>
      <c r="D2189" s="2" t="s">
        <v>20</v>
      </c>
      <c r="E2189">
        <v>78</v>
      </c>
      <c r="F2189" s="2" t="s">
        <v>59</v>
      </c>
      <c r="G2189" s="2" t="s">
        <v>60</v>
      </c>
      <c r="H2189">
        <v>3929308681</v>
      </c>
      <c r="I2189">
        <v>1625609692</v>
      </c>
      <c r="J2189">
        <v>8</v>
      </c>
    </row>
    <row r="2190" spans="1:10" x14ac:dyDescent="0.25">
      <c r="A2190" s="1">
        <v>43902.708333333336</v>
      </c>
      <c r="B2190" s="2" t="s">
        <v>2</v>
      </c>
      <c r="C2190">
        <v>18</v>
      </c>
      <c r="D2190" s="2" t="s">
        <v>20</v>
      </c>
      <c r="E2190">
        <v>101</v>
      </c>
      <c r="F2190" s="2" t="s">
        <v>61</v>
      </c>
      <c r="G2190" s="2" t="s">
        <v>62</v>
      </c>
      <c r="H2190">
        <v>3908036878</v>
      </c>
      <c r="I2190">
        <v>1712538864</v>
      </c>
      <c r="J2190">
        <v>6</v>
      </c>
    </row>
    <row r="2191" spans="1:10" x14ac:dyDescent="0.25">
      <c r="A2191" s="1">
        <v>43902.708333333336</v>
      </c>
      <c r="B2191" s="2" t="s">
        <v>2</v>
      </c>
      <c r="C2191">
        <v>18</v>
      </c>
      <c r="D2191" s="2" t="s">
        <v>20</v>
      </c>
      <c r="E2191">
        <v>80</v>
      </c>
      <c r="F2191" s="2" t="s">
        <v>63</v>
      </c>
      <c r="G2191" s="2" t="s">
        <v>64</v>
      </c>
      <c r="H2191">
        <v>3810922769</v>
      </c>
      <c r="I2191">
        <v>156434527</v>
      </c>
      <c r="J2191">
        <v>11</v>
      </c>
    </row>
    <row r="2192" spans="1:10" x14ac:dyDescent="0.25">
      <c r="A2192" s="1">
        <v>43902.708333333336</v>
      </c>
      <c r="B2192" s="2" t="s">
        <v>2</v>
      </c>
      <c r="C2192">
        <v>18</v>
      </c>
      <c r="D2192" s="2" t="s">
        <v>20</v>
      </c>
      <c r="E2192">
        <v>102</v>
      </c>
      <c r="F2192" s="2" t="s">
        <v>65</v>
      </c>
      <c r="G2192" s="2" t="s">
        <v>66</v>
      </c>
      <c r="H2192">
        <v>3867624147</v>
      </c>
      <c r="I2192">
        <v>1610157414</v>
      </c>
      <c r="J2192">
        <v>5</v>
      </c>
    </row>
    <row r="2193" spans="1:10" x14ac:dyDescent="0.25">
      <c r="A2193" s="1">
        <v>43902.708333333336</v>
      </c>
      <c r="B2193" s="2" t="s">
        <v>2</v>
      </c>
      <c r="C2193">
        <v>18</v>
      </c>
      <c r="D2193" s="2" t="s">
        <v>20</v>
      </c>
      <c r="E2193">
        <v>982</v>
      </c>
      <c r="F2193" s="2" t="s">
        <v>49</v>
      </c>
      <c r="G2193" s="2" t="s">
        <v>50</v>
      </c>
      <c r="H2193">
        <v>0</v>
      </c>
      <c r="I2193">
        <v>0</v>
      </c>
      <c r="J2193">
        <v>0</v>
      </c>
    </row>
    <row r="2194" spans="1:10" x14ac:dyDescent="0.25">
      <c r="A2194" s="1">
        <v>43902.708333333336</v>
      </c>
      <c r="B2194" s="2" t="s">
        <v>2</v>
      </c>
      <c r="C2194">
        <v>15</v>
      </c>
      <c r="D2194" s="2" t="s">
        <v>21</v>
      </c>
      <c r="E2194">
        <v>64</v>
      </c>
      <c r="F2194" s="2" t="s">
        <v>67</v>
      </c>
      <c r="G2194" s="2" t="s">
        <v>68</v>
      </c>
      <c r="H2194">
        <v>4091404699</v>
      </c>
      <c r="I2194">
        <v>1479528803</v>
      </c>
      <c r="J2194">
        <v>12</v>
      </c>
    </row>
    <row r="2195" spans="1:10" x14ac:dyDescent="0.25">
      <c r="A2195" s="1">
        <v>43902.708333333336</v>
      </c>
      <c r="B2195" s="2" t="s">
        <v>2</v>
      </c>
      <c r="C2195">
        <v>15</v>
      </c>
      <c r="D2195" s="2" t="s">
        <v>21</v>
      </c>
      <c r="E2195">
        <v>62</v>
      </c>
      <c r="F2195" s="2" t="s">
        <v>69</v>
      </c>
      <c r="G2195" s="2" t="s">
        <v>70</v>
      </c>
      <c r="H2195">
        <v>4112969987</v>
      </c>
      <c r="I2195">
        <v>1478151683</v>
      </c>
      <c r="J2195">
        <v>3</v>
      </c>
    </row>
    <row r="2196" spans="1:10" x14ac:dyDescent="0.25">
      <c r="A2196" s="1">
        <v>43902.708333333336</v>
      </c>
      <c r="B2196" s="2" t="s">
        <v>2</v>
      </c>
      <c r="C2196">
        <v>15</v>
      </c>
      <c r="D2196" s="2" t="s">
        <v>21</v>
      </c>
      <c r="E2196">
        <v>61</v>
      </c>
      <c r="F2196" s="2" t="s">
        <v>71</v>
      </c>
      <c r="G2196" s="2" t="s">
        <v>72</v>
      </c>
      <c r="H2196">
        <v>4107465878</v>
      </c>
      <c r="I2196">
        <v>1433240464</v>
      </c>
      <c r="J2196">
        <v>29</v>
      </c>
    </row>
    <row r="2197" spans="1:10" x14ac:dyDescent="0.25">
      <c r="A2197" s="1">
        <v>43902.708333333336</v>
      </c>
      <c r="B2197" s="2" t="s">
        <v>2</v>
      </c>
      <c r="C2197">
        <v>15</v>
      </c>
      <c r="D2197" s="2" t="s">
        <v>21</v>
      </c>
      <c r="E2197">
        <v>63</v>
      </c>
      <c r="F2197" s="2" t="s">
        <v>73</v>
      </c>
      <c r="G2197" s="2" t="s">
        <v>74</v>
      </c>
      <c r="H2197">
        <v>4083956555</v>
      </c>
      <c r="I2197">
        <v>1425084984</v>
      </c>
      <c r="J2197">
        <v>109</v>
      </c>
    </row>
    <row r="2198" spans="1:10" x14ac:dyDescent="0.25">
      <c r="A2198" s="1">
        <v>43902.708333333336</v>
      </c>
      <c r="B2198" s="2" t="s">
        <v>2</v>
      </c>
      <c r="C2198">
        <v>15</v>
      </c>
      <c r="D2198" s="2" t="s">
        <v>21</v>
      </c>
      <c r="E2198">
        <v>65</v>
      </c>
      <c r="F2198" s="2" t="s">
        <v>75</v>
      </c>
      <c r="G2198" s="2" t="s">
        <v>76</v>
      </c>
      <c r="H2198">
        <v>4067821961</v>
      </c>
      <c r="I2198">
        <v>147594026</v>
      </c>
      <c r="J2198">
        <v>18</v>
      </c>
    </row>
    <row r="2199" spans="1:10" x14ac:dyDescent="0.25">
      <c r="A2199" s="1">
        <v>43902.708333333336</v>
      </c>
      <c r="B2199" s="2" t="s">
        <v>2</v>
      </c>
      <c r="C2199">
        <v>15</v>
      </c>
      <c r="D2199" s="2" t="s">
        <v>21</v>
      </c>
      <c r="E2199">
        <v>983</v>
      </c>
      <c r="F2199" s="2" t="s">
        <v>49</v>
      </c>
      <c r="G2199" s="2" t="s">
        <v>50</v>
      </c>
      <c r="H2199">
        <v>0</v>
      </c>
      <c r="I2199">
        <v>0</v>
      </c>
      <c r="J2199">
        <v>8</v>
      </c>
    </row>
    <row r="2200" spans="1:10" x14ac:dyDescent="0.25">
      <c r="A2200" s="1">
        <v>43902.708333333336</v>
      </c>
      <c r="B2200" s="2" t="s">
        <v>2</v>
      </c>
      <c r="C2200">
        <v>8</v>
      </c>
      <c r="D2200" s="2" t="s">
        <v>22</v>
      </c>
      <c r="E2200">
        <v>37</v>
      </c>
      <c r="F2200" s="2" t="s">
        <v>77</v>
      </c>
      <c r="G2200" s="2" t="s">
        <v>78</v>
      </c>
      <c r="H2200">
        <v>4449436681</v>
      </c>
      <c r="I2200">
        <v>113417208</v>
      </c>
      <c r="J2200">
        <v>122</v>
      </c>
    </row>
    <row r="2201" spans="1:10" x14ac:dyDescent="0.25">
      <c r="A2201" s="1">
        <v>43902.708333333336</v>
      </c>
      <c r="B2201" s="2" t="s">
        <v>2</v>
      </c>
      <c r="C2201">
        <v>8</v>
      </c>
      <c r="D2201" s="2" t="s">
        <v>22</v>
      </c>
      <c r="E2201">
        <v>38</v>
      </c>
      <c r="F2201" s="2" t="s">
        <v>79</v>
      </c>
      <c r="G2201" s="2" t="s">
        <v>80</v>
      </c>
      <c r="H2201">
        <v>4483599085</v>
      </c>
      <c r="I2201">
        <v>1161868934</v>
      </c>
      <c r="J2201">
        <v>17</v>
      </c>
    </row>
    <row r="2202" spans="1:10" x14ac:dyDescent="0.25">
      <c r="A2202" s="1">
        <v>43902.708333333336</v>
      </c>
      <c r="B2202" s="2" t="s">
        <v>2</v>
      </c>
      <c r="C2202">
        <v>8</v>
      </c>
      <c r="D2202" s="2" t="s">
        <v>22</v>
      </c>
      <c r="E2202">
        <v>40</v>
      </c>
      <c r="F2202" s="2" t="s">
        <v>81</v>
      </c>
      <c r="G2202" s="2" t="s">
        <v>82</v>
      </c>
      <c r="H2202">
        <v>4422268559</v>
      </c>
      <c r="I2202">
        <v>1204068608</v>
      </c>
      <c r="J2202">
        <v>33</v>
      </c>
    </row>
    <row r="2203" spans="1:10" x14ac:dyDescent="0.25">
      <c r="A2203" s="1">
        <v>43902.708333333336</v>
      </c>
      <c r="B2203" s="2" t="s">
        <v>2</v>
      </c>
      <c r="C2203">
        <v>8</v>
      </c>
      <c r="D2203" s="2" t="s">
        <v>22</v>
      </c>
      <c r="E2203">
        <v>36</v>
      </c>
      <c r="F2203" s="2" t="s">
        <v>83</v>
      </c>
      <c r="G2203" s="2" t="s">
        <v>84</v>
      </c>
      <c r="H2203">
        <v>4464600009</v>
      </c>
      <c r="I2203">
        <v>1092615487</v>
      </c>
      <c r="J2203">
        <v>190</v>
      </c>
    </row>
    <row r="2204" spans="1:10" x14ac:dyDescent="0.25">
      <c r="A2204" s="1">
        <v>43902.708333333336</v>
      </c>
      <c r="B2204" s="2" t="s">
        <v>2</v>
      </c>
      <c r="C2204">
        <v>8</v>
      </c>
      <c r="D2204" s="2" t="s">
        <v>22</v>
      </c>
      <c r="E2204">
        <v>34</v>
      </c>
      <c r="F2204" s="2" t="s">
        <v>85</v>
      </c>
      <c r="G2204" s="2" t="s">
        <v>86</v>
      </c>
      <c r="H2204">
        <v>4480107394</v>
      </c>
      <c r="I2204">
        <v>1032834985</v>
      </c>
      <c r="J2204">
        <v>430</v>
      </c>
    </row>
    <row r="2205" spans="1:10" x14ac:dyDescent="0.25">
      <c r="A2205" s="1">
        <v>43902.708333333336</v>
      </c>
      <c r="B2205" s="2" t="s">
        <v>2</v>
      </c>
      <c r="C2205">
        <v>8</v>
      </c>
      <c r="D2205" s="2" t="s">
        <v>22</v>
      </c>
      <c r="E2205">
        <v>33</v>
      </c>
      <c r="F2205" s="2" t="s">
        <v>87</v>
      </c>
      <c r="G2205" s="2" t="s">
        <v>88</v>
      </c>
      <c r="H2205">
        <v>4505193462</v>
      </c>
      <c r="I2205">
        <v>9692632596</v>
      </c>
      <c r="J2205">
        <v>679</v>
      </c>
    </row>
    <row r="2206" spans="1:10" x14ac:dyDescent="0.25">
      <c r="A2206" s="1">
        <v>43902.708333333336</v>
      </c>
      <c r="B2206" s="2" t="s">
        <v>2</v>
      </c>
      <c r="C2206">
        <v>8</v>
      </c>
      <c r="D2206" s="2" t="s">
        <v>22</v>
      </c>
      <c r="E2206">
        <v>39</v>
      </c>
      <c r="F2206" s="2" t="s">
        <v>89</v>
      </c>
      <c r="G2206" s="2" t="s">
        <v>90</v>
      </c>
      <c r="H2206">
        <v>4441722493</v>
      </c>
      <c r="I2206">
        <v>1219913936</v>
      </c>
      <c r="J2206">
        <v>41</v>
      </c>
    </row>
    <row r="2207" spans="1:10" x14ac:dyDescent="0.25">
      <c r="A2207" s="1">
        <v>43902.708333333336</v>
      </c>
      <c r="B2207" s="2" t="s">
        <v>2</v>
      </c>
      <c r="C2207">
        <v>8</v>
      </c>
      <c r="D2207" s="2" t="s">
        <v>22</v>
      </c>
      <c r="E2207">
        <v>35</v>
      </c>
      <c r="F2207" s="2" t="s">
        <v>91</v>
      </c>
      <c r="G2207" s="2" t="s">
        <v>92</v>
      </c>
      <c r="H2207">
        <v>4469735289</v>
      </c>
      <c r="I2207">
        <v>1063007973</v>
      </c>
      <c r="J2207">
        <v>123</v>
      </c>
    </row>
    <row r="2208" spans="1:10" x14ac:dyDescent="0.25">
      <c r="A2208" s="1">
        <v>43902.708333333336</v>
      </c>
      <c r="B2208" s="2" t="s">
        <v>2</v>
      </c>
      <c r="C2208">
        <v>8</v>
      </c>
      <c r="D2208" s="2" t="s">
        <v>22</v>
      </c>
      <c r="E2208">
        <v>99</v>
      </c>
      <c r="F2208" s="2" t="s">
        <v>93</v>
      </c>
      <c r="G2208" s="2" t="s">
        <v>94</v>
      </c>
      <c r="H2208">
        <v>4406090087</v>
      </c>
      <c r="I2208">
        <v>125656295</v>
      </c>
      <c r="J2208">
        <v>312</v>
      </c>
    </row>
    <row r="2209" spans="1:10" x14ac:dyDescent="0.25">
      <c r="A2209" s="1">
        <v>43902.708333333336</v>
      </c>
      <c r="B2209" s="2" t="s">
        <v>2</v>
      </c>
      <c r="C2209">
        <v>8</v>
      </c>
      <c r="D2209" s="2" t="s">
        <v>22</v>
      </c>
      <c r="E2209">
        <v>984</v>
      </c>
      <c r="F2209" s="2" t="s">
        <v>49</v>
      </c>
      <c r="G2209" s="2" t="s">
        <v>50</v>
      </c>
      <c r="H2209">
        <v>0</v>
      </c>
      <c r="I2209">
        <v>0</v>
      </c>
      <c r="J2209">
        <v>0</v>
      </c>
    </row>
    <row r="2210" spans="1:10" x14ac:dyDescent="0.25">
      <c r="A2210" s="1">
        <v>43902.708333333336</v>
      </c>
      <c r="B2210" s="2" t="s">
        <v>2</v>
      </c>
      <c r="C2210">
        <v>6</v>
      </c>
      <c r="D2210" s="2" t="s">
        <v>23</v>
      </c>
      <c r="E2210">
        <v>31</v>
      </c>
      <c r="F2210" s="2" t="s">
        <v>95</v>
      </c>
      <c r="G2210" s="2" t="s">
        <v>96</v>
      </c>
      <c r="H2210">
        <v>4594149817</v>
      </c>
      <c r="I2210">
        <v>1362212502</v>
      </c>
      <c r="J2210">
        <v>12</v>
      </c>
    </row>
    <row r="2211" spans="1:10" x14ac:dyDescent="0.25">
      <c r="A2211" s="1">
        <v>43902.708333333336</v>
      </c>
      <c r="B2211" s="2" t="s">
        <v>2</v>
      </c>
      <c r="C2211">
        <v>6</v>
      </c>
      <c r="D2211" s="2" t="s">
        <v>23</v>
      </c>
      <c r="E2211">
        <v>93</v>
      </c>
      <c r="F2211" s="2" t="s">
        <v>97</v>
      </c>
      <c r="G2211" s="2" t="s">
        <v>98</v>
      </c>
      <c r="H2211">
        <v>4595443546</v>
      </c>
      <c r="I2211">
        <v>1266002909</v>
      </c>
      <c r="J2211">
        <v>13</v>
      </c>
    </row>
    <row r="2212" spans="1:10" x14ac:dyDescent="0.25">
      <c r="A2212" s="1">
        <v>43902.708333333336</v>
      </c>
      <c r="B2212" s="2" t="s">
        <v>2</v>
      </c>
      <c r="C2212">
        <v>6</v>
      </c>
      <c r="D2212" s="2" t="s">
        <v>23</v>
      </c>
      <c r="E2212">
        <v>32</v>
      </c>
      <c r="F2212" s="2" t="s">
        <v>99</v>
      </c>
      <c r="G2212" s="2" t="s">
        <v>100</v>
      </c>
      <c r="H2212">
        <v>456494354</v>
      </c>
      <c r="I2212">
        <v>1376813649</v>
      </c>
      <c r="J2212">
        <v>57</v>
      </c>
    </row>
    <row r="2213" spans="1:10" x14ac:dyDescent="0.25">
      <c r="A2213" s="1">
        <v>43902.708333333336</v>
      </c>
      <c r="B2213" s="2" t="s">
        <v>2</v>
      </c>
      <c r="C2213">
        <v>6</v>
      </c>
      <c r="D2213" s="2" t="s">
        <v>23</v>
      </c>
      <c r="E2213">
        <v>30</v>
      </c>
      <c r="F2213" s="2" t="s">
        <v>101</v>
      </c>
      <c r="G2213" s="2" t="s">
        <v>102</v>
      </c>
      <c r="H2213">
        <v>4606255516</v>
      </c>
      <c r="I2213">
        <v>132348383</v>
      </c>
      <c r="J2213">
        <v>44</v>
      </c>
    </row>
    <row r="2214" spans="1:10" x14ac:dyDescent="0.25">
      <c r="A2214" s="1">
        <v>43902.708333333336</v>
      </c>
      <c r="B2214" s="2" t="s">
        <v>2</v>
      </c>
      <c r="C2214">
        <v>6</v>
      </c>
      <c r="D2214" s="2" t="s">
        <v>23</v>
      </c>
      <c r="E2214">
        <v>985</v>
      </c>
      <c r="F2214" s="2" t="s">
        <v>49</v>
      </c>
      <c r="G2214" s="2" t="s">
        <v>50</v>
      </c>
      <c r="H2214">
        <v>0</v>
      </c>
      <c r="I2214">
        <v>0</v>
      </c>
      <c r="J2214">
        <v>41</v>
      </c>
    </row>
    <row r="2215" spans="1:10" x14ac:dyDescent="0.25">
      <c r="A2215" s="1">
        <v>43902.708333333336</v>
      </c>
      <c r="B2215" s="2" t="s">
        <v>2</v>
      </c>
      <c r="C2215">
        <v>12</v>
      </c>
      <c r="D2215" s="2" t="s">
        <v>24</v>
      </c>
      <c r="E2215">
        <v>60</v>
      </c>
      <c r="F2215" s="2" t="s">
        <v>103</v>
      </c>
      <c r="G2215" s="2" t="s">
        <v>104</v>
      </c>
      <c r="H2215">
        <v>4163964569</v>
      </c>
      <c r="I2215">
        <v>1335117161</v>
      </c>
      <c r="J2215">
        <v>18</v>
      </c>
    </row>
    <row r="2216" spans="1:10" x14ac:dyDescent="0.25">
      <c r="A2216" s="1">
        <v>43902.708333333336</v>
      </c>
      <c r="B2216" s="2" t="s">
        <v>2</v>
      </c>
      <c r="C2216">
        <v>12</v>
      </c>
      <c r="D2216" s="2" t="s">
        <v>24</v>
      </c>
      <c r="E2216">
        <v>59</v>
      </c>
      <c r="F2216" s="2" t="s">
        <v>105</v>
      </c>
      <c r="G2216" s="2" t="s">
        <v>106</v>
      </c>
      <c r="H2216">
        <v>4146759465</v>
      </c>
      <c r="I2216">
        <v>1290368482</v>
      </c>
      <c r="J2216">
        <v>11</v>
      </c>
    </row>
    <row r="2217" spans="1:10" x14ac:dyDescent="0.25">
      <c r="A2217" s="1">
        <v>43902.708333333336</v>
      </c>
      <c r="B2217" s="2" t="s">
        <v>2</v>
      </c>
      <c r="C2217">
        <v>12</v>
      </c>
      <c r="D2217" s="2" t="s">
        <v>24</v>
      </c>
      <c r="E2217">
        <v>57</v>
      </c>
      <c r="F2217" s="2" t="s">
        <v>107</v>
      </c>
      <c r="G2217" s="2" t="s">
        <v>108</v>
      </c>
      <c r="H2217">
        <v>4240488444</v>
      </c>
      <c r="I2217">
        <v>1286205939</v>
      </c>
      <c r="J2217">
        <v>2</v>
      </c>
    </row>
    <row r="2218" spans="1:10" x14ac:dyDescent="0.25">
      <c r="A2218" s="1">
        <v>43902.708333333336</v>
      </c>
      <c r="B2218" s="2" t="s">
        <v>2</v>
      </c>
      <c r="C2218">
        <v>12</v>
      </c>
      <c r="D2218" s="2" t="s">
        <v>24</v>
      </c>
      <c r="E2218">
        <v>58</v>
      </c>
      <c r="F2218" s="2" t="s">
        <v>109</v>
      </c>
      <c r="G2218" s="2" t="s">
        <v>110</v>
      </c>
      <c r="H2218">
        <v>4189277044</v>
      </c>
      <c r="I2218">
        <v>1248366722</v>
      </c>
      <c r="J2218">
        <v>162</v>
      </c>
    </row>
    <row r="2219" spans="1:10" x14ac:dyDescent="0.25">
      <c r="A2219" s="1">
        <v>43902.708333333336</v>
      </c>
      <c r="B2219" s="2" t="s">
        <v>2</v>
      </c>
      <c r="C2219">
        <v>12</v>
      </c>
      <c r="D2219" s="2" t="s">
        <v>24</v>
      </c>
      <c r="E2219">
        <v>56</v>
      </c>
      <c r="F2219" s="2" t="s">
        <v>111</v>
      </c>
      <c r="G2219" s="2" t="s">
        <v>112</v>
      </c>
      <c r="H2219">
        <v>424173828</v>
      </c>
      <c r="I2219">
        <v>1210473416</v>
      </c>
      <c r="J2219">
        <v>5</v>
      </c>
    </row>
    <row r="2220" spans="1:10" x14ac:dyDescent="0.25">
      <c r="A2220" s="1">
        <v>43902.708333333336</v>
      </c>
      <c r="B2220" s="2" t="s">
        <v>2</v>
      </c>
      <c r="C2220">
        <v>12</v>
      </c>
      <c r="D2220" s="2" t="s">
        <v>24</v>
      </c>
      <c r="E2220">
        <v>986</v>
      </c>
      <c r="F2220" s="2" t="s">
        <v>49</v>
      </c>
      <c r="G2220" s="2" t="s">
        <v>50</v>
      </c>
      <c r="H2220">
        <v>0</v>
      </c>
      <c r="I2220">
        <v>0</v>
      </c>
      <c r="J2220">
        <v>2</v>
      </c>
    </row>
    <row r="2221" spans="1:10" x14ac:dyDescent="0.25">
      <c r="A2221" s="1">
        <v>43902.708333333336</v>
      </c>
      <c r="B2221" s="2" t="s">
        <v>2</v>
      </c>
      <c r="C2221">
        <v>7</v>
      </c>
      <c r="D2221" s="2" t="s">
        <v>25</v>
      </c>
      <c r="E2221">
        <v>10</v>
      </c>
      <c r="F2221" s="2" t="s">
        <v>113</v>
      </c>
      <c r="G2221" s="2" t="s">
        <v>114</v>
      </c>
      <c r="H2221">
        <v>4441149314</v>
      </c>
      <c r="I2221">
        <v>89326992</v>
      </c>
      <c r="J2221">
        <v>92</v>
      </c>
    </row>
    <row r="2222" spans="1:10" x14ac:dyDescent="0.25">
      <c r="A2222" s="1">
        <v>43902.708333333336</v>
      </c>
      <c r="B2222" s="2" t="s">
        <v>2</v>
      </c>
      <c r="C2222">
        <v>7</v>
      </c>
      <c r="D2222" s="2" t="s">
        <v>25</v>
      </c>
      <c r="E2222">
        <v>8</v>
      </c>
      <c r="F2222" s="2" t="s">
        <v>115</v>
      </c>
      <c r="G2222" s="2" t="s">
        <v>116</v>
      </c>
      <c r="H2222">
        <v>4388570648</v>
      </c>
      <c r="I2222">
        <v>8027850298</v>
      </c>
      <c r="J2222">
        <v>32</v>
      </c>
    </row>
    <row r="2223" spans="1:10" x14ac:dyDescent="0.25">
      <c r="A2223" s="1">
        <v>43902.708333333336</v>
      </c>
      <c r="B2223" s="2" t="s">
        <v>2</v>
      </c>
      <c r="C2223">
        <v>7</v>
      </c>
      <c r="D2223" s="2" t="s">
        <v>25</v>
      </c>
      <c r="E2223">
        <v>11</v>
      </c>
      <c r="F2223" s="2" t="s">
        <v>117</v>
      </c>
      <c r="G2223" s="2" t="s">
        <v>118</v>
      </c>
      <c r="H2223">
        <v>4410704991</v>
      </c>
      <c r="I2223">
        <v>98281897</v>
      </c>
      <c r="J2223">
        <v>26</v>
      </c>
    </row>
    <row r="2224" spans="1:10" x14ac:dyDescent="0.25">
      <c r="A2224" s="1">
        <v>43902.708333333336</v>
      </c>
      <c r="B2224" s="2" t="s">
        <v>2</v>
      </c>
      <c r="C2224">
        <v>7</v>
      </c>
      <c r="D2224" s="2" t="s">
        <v>25</v>
      </c>
      <c r="E2224">
        <v>9</v>
      </c>
      <c r="F2224" s="2" t="s">
        <v>119</v>
      </c>
      <c r="G2224" s="2" t="s">
        <v>120</v>
      </c>
      <c r="H2224">
        <v>4430750461</v>
      </c>
      <c r="I2224">
        <v>8481108654</v>
      </c>
      <c r="J2224">
        <v>52</v>
      </c>
    </row>
    <row r="2225" spans="1:10" x14ac:dyDescent="0.25">
      <c r="A2225" s="1">
        <v>43902.708333333336</v>
      </c>
      <c r="B2225" s="2" t="s">
        <v>2</v>
      </c>
      <c r="C2225">
        <v>7</v>
      </c>
      <c r="D2225" s="2" t="s">
        <v>25</v>
      </c>
      <c r="E2225">
        <v>987</v>
      </c>
      <c r="F2225" s="2" t="s">
        <v>49</v>
      </c>
      <c r="G2225" s="2" t="s">
        <v>50</v>
      </c>
      <c r="H2225">
        <v>0</v>
      </c>
      <c r="I2225">
        <v>0</v>
      </c>
      <c r="J2225">
        <v>72</v>
      </c>
    </row>
    <row r="2226" spans="1:10" x14ac:dyDescent="0.25">
      <c r="A2226" s="1">
        <v>43902.708333333336</v>
      </c>
      <c r="B2226" s="2" t="s">
        <v>2</v>
      </c>
      <c r="C2226">
        <v>3</v>
      </c>
      <c r="D2226" s="2" t="s">
        <v>26</v>
      </c>
      <c r="E2226">
        <v>16</v>
      </c>
      <c r="F2226" s="2" t="s">
        <v>121</v>
      </c>
      <c r="G2226" s="2" t="s">
        <v>122</v>
      </c>
      <c r="H2226">
        <v>4569441368</v>
      </c>
      <c r="I2226">
        <v>9668424528</v>
      </c>
      <c r="J2226">
        <v>2136</v>
      </c>
    </row>
    <row r="2227" spans="1:10" x14ac:dyDescent="0.25">
      <c r="A2227" s="1">
        <v>43902.708333333336</v>
      </c>
      <c r="B2227" s="2" t="s">
        <v>2</v>
      </c>
      <c r="C2227">
        <v>3</v>
      </c>
      <c r="D2227" s="2" t="s">
        <v>26</v>
      </c>
      <c r="E2227">
        <v>17</v>
      </c>
      <c r="F2227" s="2" t="s">
        <v>123</v>
      </c>
      <c r="G2227" s="2" t="s">
        <v>124</v>
      </c>
      <c r="H2227">
        <v>4553993052</v>
      </c>
      <c r="I2227">
        <v>1021910323</v>
      </c>
      <c r="J2227">
        <v>1598</v>
      </c>
    </row>
    <row r="2228" spans="1:10" x14ac:dyDescent="0.25">
      <c r="A2228" s="1">
        <v>43902.708333333336</v>
      </c>
      <c r="B2228" s="2" t="s">
        <v>2</v>
      </c>
      <c r="C2228">
        <v>3</v>
      </c>
      <c r="D2228" s="2" t="s">
        <v>26</v>
      </c>
      <c r="E2228">
        <v>13</v>
      </c>
      <c r="F2228" s="2" t="s">
        <v>125</v>
      </c>
      <c r="G2228" s="2" t="s">
        <v>126</v>
      </c>
      <c r="H2228">
        <v>458099912</v>
      </c>
      <c r="I2228">
        <v>9085159546</v>
      </c>
      <c r="J2228">
        <v>98</v>
      </c>
    </row>
    <row r="2229" spans="1:10" x14ac:dyDescent="0.25">
      <c r="A2229" s="1">
        <v>43902.708333333336</v>
      </c>
      <c r="B2229" s="2" t="s">
        <v>2</v>
      </c>
      <c r="C2229">
        <v>3</v>
      </c>
      <c r="D2229" s="2" t="s">
        <v>26</v>
      </c>
      <c r="E2229">
        <v>19</v>
      </c>
      <c r="F2229" s="2" t="s">
        <v>127</v>
      </c>
      <c r="G2229" s="2" t="s">
        <v>128</v>
      </c>
      <c r="H2229">
        <v>4513336675</v>
      </c>
      <c r="I2229">
        <v>1002420865</v>
      </c>
      <c r="J2229">
        <v>1302</v>
      </c>
    </row>
    <row r="2230" spans="1:10" x14ac:dyDescent="0.25">
      <c r="A2230" s="1">
        <v>43902.708333333336</v>
      </c>
      <c r="B2230" s="2" t="s">
        <v>2</v>
      </c>
      <c r="C2230">
        <v>3</v>
      </c>
      <c r="D2230" s="2" t="s">
        <v>26</v>
      </c>
      <c r="E2230">
        <v>97</v>
      </c>
      <c r="F2230" s="2" t="s">
        <v>129</v>
      </c>
      <c r="G2230" s="2" t="s">
        <v>130</v>
      </c>
      <c r="H2230">
        <v>4585575781</v>
      </c>
      <c r="I2230">
        <v>9393392246</v>
      </c>
      <c r="J2230">
        <v>199</v>
      </c>
    </row>
    <row r="2231" spans="1:10" x14ac:dyDescent="0.25">
      <c r="A2231" s="1">
        <v>43902.708333333336</v>
      </c>
      <c r="B2231" s="2" t="s">
        <v>2</v>
      </c>
      <c r="C2231">
        <v>3</v>
      </c>
      <c r="D2231" s="2" t="s">
        <v>26</v>
      </c>
      <c r="E2231">
        <v>98</v>
      </c>
      <c r="F2231" s="2" t="s">
        <v>131</v>
      </c>
      <c r="G2231" s="2" t="s">
        <v>132</v>
      </c>
      <c r="H2231">
        <v>4531440693</v>
      </c>
      <c r="I2231">
        <v>9503720769</v>
      </c>
      <c r="J2231">
        <v>1123</v>
      </c>
    </row>
    <row r="2232" spans="1:10" x14ac:dyDescent="0.25">
      <c r="A2232" s="1">
        <v>43902.708333333336</v>
      </c>
      <c r="B2232" s="2" t="s">
        <v>2</v>
      </c>
      <c r="C2232">
        <v>3</v>
      </c>
      <c r="D2232" s="2" t="s">
        <v>26</v>
      </c>
      <c r="E2232">
        <v>20</v>
      </c>
      <c r="F2232" s="2" t="s">
        <v>133</v>
      </c>
      <c r="G2232" s="2" t="s">
        <v>134</v>
      </c>
      <c r="H2232">
        <v>4515726772</v>
      </c>
      <c r="I2232">
        <v>1079277363</v>
      </c>
      <c r="J2232">
        <v>169</v>
      </c>
    </row>
    <row r="2233" spans="1:10" x14ac:dyDescent="0.25">
      <c r="A2233" s="1">
        <v>43902.708333333336</v>
      </c>
      <c r="B2233" s="2" t="s">
        <v>2</v>
      </c>
      <c r="C2233">
        <v>3</v>
      </c>
      <c r="D2233" s="2" t="s">
        <v>26</v>
      </c>
      <c r="E2233">
        <v>15</v>
      </c>
      <c r="F2233" s="2" t="s">
        <v>135</v>
      </c>
      <c r="G2233" s="2" t="s">
        <v>136</v>
      </c>
      <c r="H2233">
        <v>4546679409</v>
      </c>
      <c r="I2233">
        <v>9190347404</v>
      </c>
      <c r="J2233">
        <v>1146</v>
      </c>
    </row>
    <row r="2234" spans="1:10" x14ac:dyDescent="0.25">
      <c r="A2234" s="1">
        <v>43902.708333333336</v>
      </c>
      <c r="B2234" s="2" t="s">
        <v>2</v>
      </c>
      <c r="C2234">
        <v>3</v>
      </c>
      <c r="D2234" s="2" t="s">
        <v>26</v>
      </c>
      <c r="E2234">
        <v>108</v>
      </c>
      <c r="F2234" s="2" t="s">
        <v>137</v>
      </c>
      <c r="G2234" s="2" t="s">
        <v>138</v>
      </c>
      <c r="H2234">
        <v>4558439043</v>
      </c>
      <c r="I2234">
        <v>9273582472</v>
      </c>
      <c r="J2234">
        <v>130</v>
      </c>
    </row>
    <row r="2235" spans="1:10" x14ac:dyDescent="0.25">
      <c r="A2235" s="1">
        <v>43902.708333333336</v>
      </c>
      <c r="B2235" s="2" t="s">
        <v>2</v>
      </c>
      <c r="C2235">
        <v>3</v>
      </c>
      <c r="D2235" s="2" t="s">
        <v>26</v>
      </c>
      <c r="E2235">
        <v>18</v>
      </c>
      <c r="F2235" s="2" t="s">
        <v>139</v>
      </c>
      <c r="G2235" s="2" t="s">
        <v>140</v>
      </c>
      <c r="H2235">
        <v>4518509264</v>
      </c>
      <c r="I2235">
        <v>9160157191</v>
      </c>
      <c r="J2235">
        <v>468</v>
      </c>
    </row>
    <row r="2236" spans="1:10" x14ac:dyDescent="0.25">
      <c r="A2236" s="1">
        <v>43902.708333333336</v>
      </c>
      <c r="B2236" s="2" t="s">
        <v>2</v>
      </c>
      <c r="C2236">
        <v>3</v>
      </c>
      <c r="D2236" s="2" t="s">
        <v>26</v>
      </c>
      <c r="E2236">
        <v>14</v>
      </c>
      <c r="F2236" s="2" t="s">
        <v>141</v>
      </c>
      <c r="G2236" s="2" t="s">
        <v>142</v>
      </c>
      <c r="H2236">
        <v>4617099261</v>
      </c>
      <c r="I2236">
        <v>987147489</v>
      </c>
      <c r="J2236">
        <v>23</v>
      </c>
    </row>
    <row r="2237" spans="1:10" x14ac:dyDescent="0.25">
      <c r="A2237" s="1">
        <v>43902.708333333336</v>
      </c>
      <c r="B2237" s="2" t="s">
        <v>2</v>
      </c>
      <c r="C2237">
        <v>3</v>
      </c>
      <c r="D2237" s="2" t="s">
        <v>26</v>
      </c>
      <c r="E2237">
        <v>12</v>
      </c>
      <c r="F2237" s="2" t="s">
        <v>143</v>
      </c>
      <c r="G2237" s="2" t="s">
        <v>144</v>
      </c>
      <c r="H2237">
        <v>4581701677</v>
      </c>
      <c r="I2237">
        <v>8822868344</v>
      </c>
      <c r="J2237">
        <v>98</v>
      </c>
    </row>
    <row r="2238" spans="1:10" x14ac:dyDescent="0.25">
      <c r="A2238" s="1">
        <v>43902.708333333336</v>
      </c>
      <c r="B2238" s="2" t="s">
        <v>2</v>
      </c>
      <c r="C2238">
        <v>3</v>
      </c>
      <c r="D2238" s="2" t="s">
        <v>26</v>
      </c>
      <c r="E2238">
        <v>988</v>
      </c>
      <c r="F2238" s="2" t="s">
        <v>49</v>
      </c>
      <c r="G2238" s="2" t="s">
        <v>50</v>
      </c>
      <c r="H2238">
        <v>0</v>
      </c>
      <c r="I2238">
        <v>0</v>
      </c>
      <c r="J2238">
        <v>235</v>
      </c>
    </row>
    <row r="2239" spans="1:10" x14ac:dyDescent="0.25">
      <c r="A2239" s="1">
        <v>43902.708333333336</v>
      </c>
      <c r="B2239" s="2" t="s">
        <v>2</v>
      </c>
      <c r="C2239">
        <v>11</v>
      </c>
      <c r="D2239" s="2" t="s">
        <v>27</v>
      </c>
      <c r="E2239">
        <v>42</v>
      </c>
      <c r="F2239" s="2" t="s">
        <v>145</v>
      </c>
      <c r="G2239" s="2" t="s">
        <v>146</v>
      </c>
      <c r="H2239">
        <v>4361675973</v>
      </c>
      <c r="I2239">
        <v>135188753</v>
      </c>
      <c r="J2239">
        <v>142</v>
      </c>
    </row>
    <row r="2240" spans="1:10" x14ac:dyDescent="0.25">
      <c r="A2240" s="1">
        <v>43902.708333333336</v>
      </c>
      <c r="B2240" s="2" t="s">
        <v>2</v>
      </c>
      <c r="C2240">
        <v>11</v>
      </c>
      <c r="D2240" s="2" t="s">
        <v>27</v>
      </c>
      <c r="E2240">
        <v>44</v>
      </c>
      <c r="F2240" s="2" t="s">
        <v>147</v>
      </c>
      <c r="G2240" s="2" t="s">
        <v>148</v>
      </c>
      <c r="H2240">
        <v>4285322304</v>
      </c>
      <c r="I2240">
        <v>1357691127</v>
      </c>
      <c r="J2240">
        <v>1</v>
      </c>
    </row>
    <row r="2241" spans="1:10" x14ac:dyDescent="0.25">
      <c r="A2241" s="1">
        <v>43902.708333333336</v>
      </c>
      <c r="B2241" s="2" t="s">
        <v>2</v>
      </c>
      <c r="C2241">
        <v>11</v>
      </c>
      <c r="D2241" s="2" t="s">
        <v>27</v>
      </c>
      <c r="E2241">
        <v>109</v>
      </c>
      <c r="F2241" s="2" t="s">
        <v>149</v>
      </c>
      <c r="G2241" s="2" t="s">
        <v>150</v>
      </c>
      <c r="H2241">
        <v>4316058534</v>
      </c>
      <c r="I2241">
        <v>1371839535</v>
      </c>
      <c r="J2241">
        <v>11</v>
      </c>
    </row>
    <row r="2242" spans="1:10" x14ac:dyDescent="0.25">
      <c r="A2242" s="1">
        <v>43902.708333333336</v>
      </c>
      <c r="B2242" s="2" t="s">
        <v>2</v>
      </c>
      <c r="C2242">
        <v>11</v>
      </c>
      <c r="D2242" s="2" t="s">
        <v>27</v>
      </c>
      <c r="E2242">
        <v>43</v>
      </c>
      <c r="F2242" s="2" t="s">
        <v>151</v>
      </c>
      <c r="G2242" s="2" t="s">
        <v>152</v>
      </c>
      <c r="H2242">
        <v>4330023926</v>
      </c>
      <c r="I2242">
        <v>1345307182</v>
      </c>
      <c r="J2242">
        <v>32</v>
      </c>
    </row>
    <row r="2243" spans="1:10" x14ac:dyDescent="0.25">
      <c r="A2243" s="1">
        <v>43902.708333333336</v>
      </c>
      <c r="B2243" s="2" t="s">
        <v>2</v>
      </c>
      <c r="C2243">
        <v>11</v>
      </c>
      <c r="D2243" s="2" t="s">
        <v>27</v>
      </c>
      <c r="E2243">
        <v>41</v>
      </c>
      <c r="F2243" s="2" t="s">
        <v>153</v>
      </c>
      <c r="G2243" s="2" t="s">
        <v>154</v>
      </c>
      <c r="H2243">
        <v>4391014021</v>
      </c>
      <c r="I2243">
        <v>1291345989</v>
      </c>
      <c r="J2243">
        <v>403</v>
      </c>
    </row>
    <row r="2244" spans="1:10" x14ac:dyDescent="0.25">
      <c r="A2244" s="1">
        <v>43902.708333333336</v>
      </c>
      <c r="B2244" s="2" t="s">
        <v>2</v>
      </c>
      <c r="C2244">
        <v>11</v>
      </c>
      <c r="D2244" s="2" t="s">
        <v>27</v>
      </c>
      <c r="E2244">
        <v>989</v>
      </c>
      <c r="F2244" s="2" t="s">
        <v>49</v>
      </c>
      <c r="G2244" s="2" t="s">
        <v>50</v>
      </c>
      <c r="H2244">
        <v>0</v>
      </c>
      <c r="I2244">
        <v>0</v>
      </c>
      <c r="J2244">
        <v>3</v>
      </c>
    </row>
    <row r="2245" spans="1:10" x14ac:dyDescent="0.25">
      <c r="A2245" s="1">
        <v>43902.708333333336</v>
      </c>
      <c r="B2245" s="2" t="s">
        <v>2</v>
      </c>
      <c r="C2245">
        <v>14</v>
      </c>
      <c r="D2245" s="2" t="s">
        <v>28</v>
      </c>
      <c r="E2245">
        <v>70</v>
      </c>
      <c r="F2245" s="2" t="s">
        <v>155</v>
      </c>
      <c r="G2245" s="2" t="s">
        <v>156</v>
      </c>
      <c r="H2245">
        <v>4155774754</v>
      </c>
      <c r="I2245">
        <v>1465916051</v>
      </c>
      <c r="J2245">
        <v>16</v>
      </c>
    </row>
    <row r="2246" spans="1:10" x14ac:dyDescent="0.25">
      <c r="A2246" s="1">
        <v>43902.708333333336</v>
      </c>
      <c r="B2246" s="2" t="s">
        <v>2</v>
      </c>
      <c r="C2246">
        <v>14</v>
      </c>
      <c r="D2246" s="2" t="s">
        <v>28</v>
      </c>
      <c r="E2246">
        <v>94</v>
      </c>
      <c r="F2246" s="2" t="s">
        <v>157</v>
      </c>
      <c r="G2246" s="2" t="s">
        <v>158</v>
      </c>
      <c r="H2246">
        <v>4158800826</v>
      </c>
      <c r="I2246">
        <v>1422575407</v>
      </c>
      <c r="J2246">
        <v>0</v>
      </c>
    </row>
    <row r="2247" spans="1:10" x14ac:dyDescent="0.25">
      <c r="A2247" s="1">
        <v>43902.708333333336</v>
      </c>
      <c r="B2247" s="2" t="s">
        <v>2</v>
      </c>
      <c r="C2247">
        <v>14</v>
      </c>
      <c r="D2247" s="2" t="s">
        <v>28</v>
      </c>
      <c r="E2247">
        <v>990</v>
      </c>
      <c r="F2247" s="2" t="s">
        <v>49</v>
      </c>
      <c r="G2247" s="2" t="s">
        <v>50</v>
      </c>
      <c r="H2247">
        <v>0</v>
      </c>
      <c r="I2247">
        <v>0</v>
      </c>
      <c r="J2247">
        <v>0</v>
      </c>
    </row>
    <row r="2248" spans="1:10" x14ac:dyDescent="0.25">
      <c r="A2248" s="1">
        <v>43902.708333333336</v>
      </c>
      <c r="B2248" s="2" t="s">
        <v>2</v>
      </c>
      <c r="C2248">
        <v>1</v>
      </c>
      <c r="D2248" s="2" t="s">
        <v>29</v>
      </c>
      <c r="E2248">
        <v>6</v>
      </c>
      <c r="F2248" s="2" t="s">
        <v>159</v>
      </c>
      <c r="G2248" s="2" t="s">
        <v>160</v>
      </c>
      <c r="H2248">
        <v>4491297351</v>
      </c>
      <c r="I2248">
        <v>8615401155</v>
      </c>
      <c r="J2248">
        <v>132</v>
      </c>
    </row>
    <row r="2249" spans="1:10" x14ac:dyDescent="0.25">
      <c r="A2249" s="1">
        <v>43902.708333333336</v>
      </c>
      <c r="B2249" s="2" t="s">
        <v>2</v>
      </c>
      <c r="C2249">
        <v>1</v>
      </c>
      <c r="D2249" s="2" t="s">
        <v>29</v>
      </c>
      <c r="E2249">
        <v>5</v>
      </c>
      <c r="F2249" s="2" t="s">
        <v>161</v>
      </c>
      <c r="G2249" s="2" t="s">
        <v>162</v>
      </c>
      <c r="H2249">
        <v>4489912921</v>
      </c>
      <c r="I2249">
        <v>8204142547</v>
      </c>
      <c r="J2249">
        <v>69</v>
      </c>
    </row>
    <row r="2250" spans="1:10" x14ac:dyDescent="0.25">
      <c r="A2250" s="1">
        <v>43902.708333333336</v>
      </c>
      <c r="B2250" s="2" t="s">
        <v>2</v>
      </c>
      <c r="C2250">
        <v>1</v>
      </c>
      <c r="D2250" s="2" t="s">
        <v>29</v>
      </c>
      <c r="E2250">
        <v>96</v>
      </c>
      <c r="F2250" s="2" t="s">
        <v>163</v>
      </c>
      <c r="G2250" s="2" t="s">
        <v>164</v>
      </c>
      <c r="H2250">
        <v>455665112</v>
      </c>
      <c r="I2250">
        <v>8054082167</v>
      </c>
      <c r="J2250">
        <v>39</v>
      </c>
    </row>
    <row r="2251" spans="1:10" x14ac:dyDescent="0.25">
      <c r="A2251" s="1">
        <v>43902.708333333336</v>
      </c>
      <c r="B2251" s="2" t="s">
        <v>2</v>
      </c>
      <c r="C2251">
        <v>1</v>
      </c>
      <c r="D2251" s="2" t="s">
        <v>29</v>
      </c>
      <c r="E2251">
        <v>4</v>
      </c>
      <c r="F2251" s="2" t="s">
        <v>165</v>
      </c>
      <c r="G2251" s="2" t="s">
        <v>166</v>
      </c>
      <c r="H2251">
        <v>4439329625</v>
      </c>
      <c r="I2251">
        <v>7551171632</v>
      </c>
      <c r="J2251">
        <v>24</v>
      </c>
    </row>
    <row r="2252" spans="1:10" x14ac:dyDescent="0.25">
      <c r="A2252" s="1">
        <v>43902.708333333336</v>
      </c>
      <c r="B2252" s="2" t="s">
        <v>2</v>
      </c>
      <c r="C2252">
        <v>1</v>
      </c>
      <c r="D2252" s="2" t="s">
        <v>29</v>
      </c>
      <c r="E2252">
        <v>3</v>
      </c>
      <c r="F2252" s="2" t="s">
        <v>167</v>
      </c>
      <c r="G2252" s="2" t="s">
        <v>168</v>
      </c>
      <c r="H2252">
        <v>4544588506</v>
      </c>
      <c r="I2252">
        <v>8621915884</v>
      </c>
      <c r="J2252">
        <v>32</v>
      </c>
    </row>
    <row r="2253" spans="1:10" x14ac:dyDescent="0.25">
      <c r="A2253" s="1">
        <v>43902.708333333336</v>
      </c>
      <c r="B2253" s="2" t="s">
        <v>2</v>
      </c>
      <c r="C2253">
        <v>1</v>
      </c>
      <c r="D2253" s="2" t="s">
        <v>29</v>
      </c>
      <c r="E2253">
        <v>1</v>
      </c>
      <c r="F2253" s="2" t="s">
        <v>169</v>
      </c>
      <c r="G2253" s="2" t="s">
        <v>170</v>
      </c>
      <c r="H2253">
        <v>450732745</v>
      </c>
      <c r="I2253">
        <v>7680687483</v>
      </c>
      <c r="J2253">
        <v>187</v>
      </c>
    </row>
    <row r="2254" spans="1:10" x14ac:dyDescent="0.25">
      <c r="A2254" s="1">
        <v>43902.708333333336</v>
      </c>
      <c r="B2254" s="2" t="s">
        <v>2</v>
      </c>
      <c r="C2254">
        <v>1</v>
      </c>
      <c r="D2254" s="2" t="s">
        <v>29</v>
      </c>
      <c r="E2254">
        <v>103</v>
      </c>
      <c r="F2254" s="2" t="s">
        <v>171</v>
      </c>
      <c r="G2254" s="2" t="s">
        <v>172</v>
      </c>
      <c r="H2254">
        <v>459214455</v>
      </c>
      <c r="I2254">
        <v>8551078753</v>
      </c>
      <c r="J2254">
        <v>18</v>
      </c>
    </row>
    <row r="2255" spans="1:10" x14ac:dyDescent="0.25">
      <c r="A2255" s="1">
        <v>43902.708333333336</v>
      </c>
      <c r="B2255" s="2" t="s">
        <v>2</v>
      </c>
      <c r="C2255">
        <v>1</v>
      </c>
      <c r="D2255" s="2" t="s">
        <v>29</v>
      </c>
      <c r="E2255">
        <v>2</v>
      </c>
      <c r="F2255" s="2" t="s">
        <v>173</v>
      </c>
      <c r="G2255" s="2" t="s">
        <v>174</v>
      </c>
      <c r="H2255">
        <v>4532398135</v>
      </c>
      <c r="I2255">
        <v>8423234312</v>
      </c>
      <c r="J2255">
        <v>25</v>
      </c>
    </row>
    <row r="2256" spans="1:10" x14ac:dyDescent="0.25">
      <c r="A2256" s="1">
        <v>43902.708333333336</v>
      </c>
      <c r="B2256" s="2" t="s">
        <v>2</v>
      </c>
      <c r="C2256">
        <v>1</v>
      </c>
      <c r="D2256" s="2" t="s">
        <v>29</v>
      </c>
      <c r="E2256">
        <v>991</v>
      </c>
      <c r="F2256" s="2" t="s">
        <v>49</v>
      </c>
      <c r="G2256" s="2" t="s">
        <v>50</v>
      </c>
      <c r="H2256">
        <v>0</v>
      </c>
      <c r="I2256">
        <v>0</v>
      </c>
      <c r="J2256">
        <v>54</v>
      </c>
    </row>
    <row r="2257" spans="1:10" x14ac:dyDescent="0.25">
      <c r="A2257" s="1">
        <v>43902.708333333336</v>
      </c>
      <c r="B2257" s="2" t="s">
        <v>2</v>
      </c>
      <c r="C2257">
        <v>16</v>
      </c>
      <c r="D2257" s="2" t="s">
        <v>30</v>
      </c>
      <c r="E2257">
        <v>72</v>
      </c>
      <c r="F2257" s="2" t="s">
        <v>175</v>
      </c>
      <c r="G2257" s="2" t="s">
        <v>176</v>
      </c>
      <c r="H2257">
        <v>4112559576</v>
      </c>
      <c r="I2257">
        <v>1686736689</v>
      </c>
      <c r="J2257">
        <v>25</v>
      </c>
    </row>
    <row r="2258" spans="1:10" x14ac:dyDescent="0.25">
      <c r="A2258" s="1">
        <v>43902.708333333336</v>
      </c>
      <c r="B2258" s="2" t="s">
        <v>2</v>
      </c>
      <c r="C2258">
        <v>16</v>
      </c>
      <c r="D2258" s="2" t="s">
        <v>30</v>
      </c>
      <c r="E2258">
        <v>110</v>
      </c>
      <c r="F2258" s="2" t="s">
        <v>177</v>
      </c>
      <c r="G2258" s="2" t="s">
        <v>178</v>
      </c>
      <c r="H2258">
        <v>4122705039</v>
      </c>
      <c r="I2258">
        <v>1629520432</v>
      </c>
      <c r="J2258">
        <v>6</v>
      </c>
    </row>
    <row r="2259" spans="1:10" x14ac:dyDescent="0.25">
      <c r="A2259" s="1">
        <v>43902.708333333336</v>
      </c>
      <c r="B2259" s="2" t="s">
        <v>2</v>
      </c>
      <c r="C2259">
        <v>16</v>
      </c>
      <c r="D2259" s="2" t="s">
        <v>30</v>
      </c>
      <c r="E2259">
        <v>74</v>
      </c>
      <c r="F2259" s="2" t="s">
        <v>179</v>
      </c>
      <c r="G2259" s="2" t="s">
        <v>180</v>
      </c>
      <c r="H2259">
        <v>4063848545</v>
      </c>
      <c r="I2259">
        <v>1794601575</v>
      </c>
      <c r="J2259">
        <v>16</v>
      </c>
    </row>
    <row r="2260" spans="1:10" x14ac:dyDescent="0.25">
      <c r="A2260" s="1">
        <v>43902.708333333336</v>
      </c>
      <c r="B2260" s="2" t="s">
        <v>2</v>
      </c>
      <c r="C2260">
        <v>16</v>
      </c>
      <c r="D2260" s="2" t="s">
        <v>30</v>
      </c>
      <c r="E2260">
        <v>71</v>
      </c>
      <c r="F2260" s="2" t="s">
        <v>181</v>
      </c>
      <c r="G2260" s="2" t="s">
        <v>182</v>
      </c>
      <c r="H2260">
        <v>4146226865</v>
      </c>
      <c r="I2260">
        <v>1554305094</v>
      </c>
      <c r="J2260">
        <v>33</v>
      </c>
    </row>
    <row r="2261" spans="1:10" x14ac:dyDescent="0.25">
      <c r="A2261" s="1">
        <v>43902.708333333336</v>
      </c>
      <c r="B2261" s="2" t="s">
        <v>2</v>
      </c>
      <c r="C2261">
        <v>16</v>
      </c>
      <c r="D2261" s="2" t="s">
        <v>30</v>
      </c>
      <c r="E2261">
        <v>75</v>
      </c>
      <c r="F2261" s="2" t="s">
        <v>183</v>
      </c>
      <c r="G2261" s="2" t="s">
        <v>184</v>
      </c>
      <c r="H2261">
        <v>4035354285</v>
      </c>
      <c r="I2261">
        <v>181718973</v>
      </c>
      <c r="J2261">
        <v>18</v>
      </c>
    </row>
    <row r="2262" spans="1:10" x14ac:dyDescent="0.25">
      <c r="A2262" s="1">
        <v>43902.708333333336</v>
      </c>
      <c r="B2262" s="2" t="s">
        <v>2</v>
      </c>
      <c r="C2262">
        <v>16</v>
      </c>
      <c r="D2262" s="2" t="s">
        <v>30</v>
      </c>
      <c r="E2262">
        <v>73</v>
      </c>
      <c r="F2262" s="2" t="s">
        <v>185</v>
      </c>
      <c r="G2262" s="2" t="s">
        <v>186</v>
      </c>
      <c r="H2262">
        <v>4047354739</v>
      </c>
      <c r="I2262">
        <v>1723237181</v>
      </c>
      <c r="J2262">
        <v>6</v>
      </c>
    </row>
    <row r="2263" spans="1:10" x14ac:dyDescent="0.25">
      <c r="A2263" s="1">
        <v>43902.708333333336</v>
      </c>
      <c r="B2263" s="2" t="s">
        <v>2</v>
      </c>
      <c r="C2263">
        <v>16</v>
      </c>
      <c r="D2263" s="2" t="s">
        <v>30</v>
      </c>
      <c r="E2263">
        <v>992</v>
      </c>
      <c r="F2263" s="2" t="s">
        <v>49</v>
      </c>
      <c r="G2263" s="2" t="s">
        <v>50</v>
      </c>
      <c r="H2263">
        <v>0</v>
      </c>
      <c r="I2263">
        <v>0</v>
      </c>
      <c r="J2263">
        <v>0</v>
      </c>
    </row>
    <row r="2264" spans="1:10" x14ac:dyDescent="0.25">
      <c r="A2264" s="1">
        <v>43902.708333333336</v>
      </c>
      <c r="B2264" s="2" t="s">
        <v>2</v>
      </c>
      <c r="C2264">
        <v>20</v>
      </c>
      <c r="D2264" s="2" t="s">
        <v>31</v>
      </c>
      <c r="E2264">
        <v>92</v>
      </c>
      <c r="F2264" s="2" t="s">
        <v>187</v>
      </c>
      <c r="G2264" s="2" t="s">
        <v>188</v>
      </c>
      <c r="H2264">
        <v>3921531192</v>
      </c>
      <c r="I2264">
        <v>9110616306</v>
      </c>
      <c r="J2264">
        <v>11</v>
      </c>
    </row>
    <row r="2265" spans="1:10" x14ac:dyDescent="0.25">
      <c r="A2265" s="1">
        <v>43902.708333333336</v>
      </c>
      <c r="B2265" s="2" t="s">
        <v>2</v>
      </c>
      <c r="C2265">
        <v>20</v>
      </c>
      <c r="D2265" s="2" t="s">
        <v>31</v>
      </c>
      <c r="E2265">
        <v>91</v>
      </c>
      <c r="F2265" s="2" t="s">
        <v>189</v>
      </c>
      <c r="G2265" s="2" t="s">
        <v>190</v>
      </c>
      <c r="H2265">
        <v>4032318834</v>
      </c>
      <c r="I2265">
        <v>9330296393</v>
      </c>
      <c r="J2265">
        <v>18</v>
      </c>
    </row>
    <row r="2266" spans="1:10" x14ac:dyDescent="0.25">
      <c r="A2266" s="1">
        <v>43902.708333333336</v>
      </c>
      <c r="B2266" s="2" t="s">
        <v>2</v>
      </c>
      <c r="C2266">
        <v>20</v>
      </c>
      <c r="D2266" s="2" t="s">
        <v>31</v>
      </c>
      <c r="E2266">
        <v>95</v>
      </c>
      <c r="F2266" s="2" t="s">
        <v>191</v>
      </c>
      <c r="G2266" s="2" t="s">
        <v>192</v>
      </c>
      <c r="H2266">
        <v>3990381075</v>
      </c>
      <c r="I2266">
        <v>8591183151</v>
      </c>
      <c r="J2266">
        <v>2</v>
      </c>
    </row>
    <row r="2267" spans="1:10" x14ac:dyDescent="0.25">
      <c r="A2267" s="1">
        <v>43902.708333333336</v>
      </c>
      <c r="B2267" s="2" t="s">
        <v>2</v>
      </c>
      <c r="C2267">
        <v>20</v>
      </c>
      <c r="D2267" s="2" t="s">
        <v>31</v>
      </c>
      <c r="E2267">
        <v>90</v>
      </c>
      <c r="F2267" s="2" t="s">
        <v>193</v>
      </c>
      <c r="G2267" s="2" t="s">
        <v>194</v>
      </c>
      <c r="H2267">
        <v>4072667657</v>
      </c>
      <c r="I2267">
        <v>8559667131</v>
      </c>
      <c r="J2267">
        <v>4</v>
      </c>
    </row>
    <row r="2268" spans="1:10" x14ac:dyDescent="0.25">
      <c r="A2268" s="1">
        <v>43902.708333333336</v>
      </c>
      <c r="B2268" s="2" t="s">
        <v>2</v>
      </c>
      <c r="C2268">
        <v>20</v>
      </c>
      <c r="D2268" s="2" t="s">
        <v>31</v>
      </c>
      <c r="E2268">
        <v>111</v>
      </c>
      <c r="F2268" s="2" t="s">
        <v>195</v>
      </c>
      <c r="G2268" s="2" t="s">
        <v>196</v>
      </c>
      <c r="H2268">
        <v>3916641462</v>
      </c>
      <c r="I2268">
        <v>8526242676</v>
      </c>
      <c r="J2268">
        <v>4</v>
      </c>
    </row>
    <row r="2269" spans="1:10" x14ac:dyDescent="0.25">
      <c r="A2269" s="1">
        <v>43902.708333333336</v>
      </c>
      <c r="B2269" s="2" t="s">
        <v>2</v>
      </c>
      <c r="C2269">
        <v>20</v>
      </c>
      <c r="D2269" s="2" t="s">
        <v>31</v>
      </c>
      <c r="E2269">
        <v>993</v>
      </c>
      <c r="F2269" s="2" t="s">
        <v>49</v>
      </c>
      <c r="G2269" s="2" t="s">
        <v>50</v>
      </c>
      <c r="H2269">
        <v>0</v>
      </c>
      <c r="I2269">
        <v>0</v>
      </c>
      <c r="J2269">
        <v>0</v>
      </c>
    </row>
    <row r="2270" spans="1:10" x14ac:dyDescent="0.25">
      <c r="A2270" s="1">
        <v>43902.708333333336</v>
      </c>
      <c r="B2270" s="2" t="s">
        <v>2</v>
      </c>
      <c r="C2270">
        <v>19</v>
      </c>
      <c r="D2270" s="2" t="s">
        <v>32</v>
      </c>
      <c r="E2270">
        <v>84</v>
      </c>
      <c r="F2270" s="2" t="s">
        <v>197</v>
      </c>
      <c r="G2270" s="2" t="s">
        <v>198</v>
      </c>
      <c r="H2270">
        <v>3730971088</v>
      </c>
      <c r="I2270">
        <v>135845749</v>
      </c>
      <c r="J2270">
        <v>17</v>
      </c>
    </row>
    <row r="2271" spans="1:10" x14ac:dyDescent="0.25">
      <c r="A2271" s="1">
        <v>43902.708333333336</v>
      </c>
      <c r="B2271" s="2" t="s">
        <v>2</v>
      </c>
      <c r="C2271">
        <v>19</v>
      </c>
      <c r="D2271" s="2" t="s">
        <v>32</v>
      </c>
      <c r="E2271">
        <v>85</v>
      </c>
      <c r="F2271" s="2" t="s">
        <v>199</v>
      </c>
      <c r="G2271" s="2" t="s">
        <v>200</v>
      </c>
      <c r="H2271">
        <v>3749213171</v>
      </c>
      <c r="I2271">
        <v>1406184973</v>
      </c>
      <c r="J2271">
        <v>2</v>
      </c>
    </row>
    <row r="2272" spans="1:10" x14ac:dyDescent="0.25">
      <c r="A2272" s="1">
        <v>43902.708333333336</v>
      </c>
      <c r="B2272" s="2" t="s">
        <v>2</v>
      </c>
      <c r="C2272">
        <v>19</v>
      </c>
      <c r="D2272" s="2" t="s">
        <v>32</v>
      </c>
      <c r="E2272">
        <v>87</v>
      </c>
      <c r="F2272" s="2" t="s">
        <v>201</v>
      </c>
      <c r="G2272" s="2" t="s">
        <v>202</v>
      </c>
      <c r="H2272">
        <v>3750287803</v>
      </c>
      <c r="I2272">
        <v>1508704691</v>
      </c>
      <c r="J2272">
        <v>49</v>
      </c>
    </row>
    <row r="2273" spans="1:10" x14ac:dyDescent="0.25">
      <c r="A2273" s="1">
        <v>43902.708333333336</v>
      </c>
      <c r="B2273" s="2" t="s">
        <v>2</v>
      </c>
      <c r="C2273">
        <v>19</v>
      </c>
      <c r="D2273" s="2" t="s">
        <v>32</v>
      </c>
      <c r="E2273">
        <v>86</v>
      </c>
      <c r="F2273" s="2" t="s">
        <v>203</v>
      </c>
      <c r="G2273" s="2" t="s">
        <v>204</v>
      </c>
      <c r="H2273">
        <v>3756705701</v>
      </c>
      <c r="I2273">
        <v>1427909375</v>
      </c>
      <c r="J2273">
        <v>1</v>
      </c>
    </row>
    <row r="2274" spans="1:10" x14ac:dyDescent="0.25">
      <c r="A2274" s="1">
        <v>43902.708333333336</v>
      </c>
      <c r="B2274" s="2" t="s">
        <v>2</v>
      </c>
      <c r="C2274">
        <v>19</v>
      </c>
      <c r="D2274" s="2" t="s">
        <v>32</v>
      </c>
      <c r="E2274">
        <v>83</v>
      </c>
      <c r="F2274" s="2" t="s">
        <v>205</v>
      </c>
      <c r="G2274" s="2" t="s">
        <v>206</v>
      </c>
      <c r="H2274">
        <v>3819395845</v>
      </c>
      <c r="I2274">
        <v>1555572302</v>
      </c>
      <c r="J2274">
        <v>9</v>
      </c>
    </row>
    <row r="2275" spans="1:10" x14ac:dyDescent="0.25">
      <c r="A2275" s="1">
        <v>43902.708333333336</v>
      </c>
      <c r="B2275" s="2" t="s">
        <v>2</v>
      </c>
      <c r="C2275">
        <v>19</v>
      </c>
      <c r="D2275" s="2" t="s">
        <v>32</v>
      </c>
      <c r="E2275">
        <v>82</v>
      </c>
      <c r="F2275" s="2" t="s">
        <v>207</v>
      </c>
      <c r="G2275" s="2" t="s">
        <v>208</v>
      </c>
      <c r="H2275">
        <v>3811569725</v>
      </c>
      <c r="I2275">
        <v>133623567</v>
      </c>
      <c r="J2275">
        <v>26</v>
      </c>
    </row>
    <row r="2276" spans="1:10" x14ac:dyDescent="0.25">
      <c r="A2276" s="1">
        <v>43902.708333333336</v>
      </c>
      <c r="B2276" s="2" t="s">
        <v>2</v>
      </c>
      <c r="C2276">
        <v>19</v>
      </c>
      <c r="D2276" s="2" t="s">
        <v>32</v>
      </c>
      <c r="E2276">
        <v>88</v>
      </c>
      <c r="F2276" s="2" t="s">
        <v>209</v>
      </c>
      <c r="G2276" s="2" t="s">
        <v>210</v>
      </c>
      <c r="H2276">
        <v>3692509198</v>
      </c>
      <c r="I2276">
        <v>1473069891</v>
      </c>
      <c r="J2276">
        <v>2</v>
      </c>
    </row>
    <row r="2277" spans="1:10" x14ac:dyDescent="0.25">
      <c r="A2277" s="1">
        <v>43902.708333333336</v>
      </c>
      <c r="B2277" s="2" t="s">
        <v>2</v>
      </c>
      <c r="C2277">
        <v>19</v>
      </c>
      <c r="D2277" s="2" t="s">
        <v>32</v>
      </c>
      <c r="E2277">
        <v>89</v>
      </c>
      <c r="F2277" s="2" t="s">
        <v>211</v>
      </c>
      <c r="G2277" s="2" t="s">
        <v>212</v>
      </c>
      <c r="H2277">
        <v>3705991687</v>
      </c>
      <c r="I2277">
        <v>1529333182</v>
      </c>
      <c r="J2277">
        <v>5</v>
      </c>
    </row>
    <row r="2278" spans="1:10" x14ac:dyDescent="0.25">
      <c r="A2278" s="1">
        <v>43902.708333333336</v>
      </c>
      <c r="B2278" s="2" t="s">
        <v>2</v>
      </c>
      <c r="C2278">
        <v>19</v>
      </c>
      <c r="D2278" s="2" t="s">
        <v>32</v>
      </c>
      <c r="E2278">
        <v>81</v>
      </c>
      <c r="F2278" s="2" t="s">
        <v>213</v>
      </c>
      <c r="G2278" s="2" t="s">
        <v>214</v>
      </c>
      <c r="H2278">
        <v>3801850065</v>
      </c>
      <c r="I2278">
        <v>1251365684</v>
      </c>
      <c r="J2278">
        <v>4</v>
      </c>
    </row>
    <row r="2279" spans="1:10" x14ac:dyDescent="0.25">
      <c r="A2279" s="1">
        <v>43902.708333333336</v>
      </c>
      <c r="B2279" s="2" t="s">
        <v>2</v>
      </c>
      <c r="C2279">
        <v>19</v>
      </c>
      <c r="D2279" s="2" t="s">
        <v>32</v>
      </c>
      <c r="E2279">
        <v>994</v>
      </c>
      <c r="F2279" s="2" t="s">
        <v>49</v>
      </c>
      <c r="G2279" s="2" t="s">
        <v>50</v>
      </c>
      <c r="H2279">
        <v>0</v>
      </c>
      <c r="I2279">
        <v>0</v>
      </c>
      <c r="J2279">
        <v>0</v>
      </c>
    </row>
    <row r="2280" spans="1:10" x14ac:dyDescent="0.25">
      <c r="A2280" s="1">
        <v>43902.708333333336</v>
      </c>
      <c r="B2280" s="2" t="s">
        <v>2</v>
      </c>
      <c r="C2280">
        <v>9</v>
      </c>
      <c r="D2280" s="2" t="s">
        <v>33</v>
      </c>
      <c r="E2280">
        <v>51</v>
      </c>
      <c r="F2280" s="2" t="s">
        <v>215</v>
      </c>
      <c r="G2280" s="2" t="s">
        <v>216</v>
      </c>
      <c r="H2280">
        <v>4346642752</v>
      </c>
      <c r="I2280">
        <v>1188228844</v>
      </c>
      <c r="J2280">
        <v>14</v>
      </c>
    </row>
    <row r="2281" spans="1:10" x14ac:dyDescent="0.25">
      <c r="A2281" s="1">
        <v>43902.708333333336</v>
      </c>
      <c r="B2281" s="2" t="s">
        <v>2</v>
      </c>
      <c r="C2281">
        <v>9</v>
      </c>
      <c r="D2281" s="2" t="s">
        <v>33</v>
      </c>
      <c r="E2281">
        <v>48</v>
      </c>
      <c r="F2281" s="2" t="s">
        <v>217</v>
      </c>
      <c r="G2281" s="2" t="s">
        <v>218</v>
      </c>
      <c r="H2281">
        <v>4376923077</v>
      </c>
      <c r="I2281">
        <v>1125588885</v>
      </c>
      <c r="J2281">
        <v>86</v>
      </c>
    </row>
    <row r="2282" spans="1:10" x14ac:dyDescent="0.25">
      <c r="A2282" s="1">
        <v>43902.708333333336</v>
      </c>
      <c r="B2282" s="2" t="s">
        <v>2</v>
      </c>
      <c r="C2282">
        <v>9</v>
      </c>
      <c r="D2282" s="2" t="s">
        <v>33</v>
      </c>
      <c r="E2282">
        <v>53</v>
      </c>
      <c r="F2282" s="2" t="s">
        <v>219</v>
      </c>
      <c r="G2282" s="2" t="s">
        <v>220</v>
      </c>
      <c r="H2282">
        <v>4276026758</v>
      </c>
      <c r="I2282">
        <v>1111356398</v>
      </c>
      <c r="J2282">
        <v>16</v>
      </c>
    </row>
    <row r="2283" spans="1:10" x14ac:dyDescent="0.25">
      <c r="A2283" s="1">
        <v>43902.708333333336</v>
      </c>
      <c r="B2283" s="2" t="s">
        <v>2</v>
      </c>
      <c r="C2283">
        <v>9</v>
      </c>
      <c r="D2283" s="2" t="s">
        <v>33</v>
      </c>
      <c r="E2283">
        <v>49</v>
      </c>
      <c r="F2283" s="2" t="s">
        <v>221</v>
      </c>
      <c r="G2283" s="2" t="s">
        <v>222</v>
      </c>
      <c r="H2283">
        <v>4355234873</v>
      </c>
      <c r="I2283">
        <v>103086781</v>
      </c>
      <c r="J2283">
        <v>16</v>
      </c>
    </row>
    <row r="2284" spans="1:10" x14ac:dyDescent="0.25">
      <c r="A2284" s="1">
        <v>43902.708333333336</v>
      </c>
      <c r="B2284" s="2" t="s">
        <v>2</v>
      </c>
      <c r="C2284">
        <v>9</v>
      </c>
      <c r="D2284" s="2" t="s">
        <v>33</v>
      </c>
      <c r="E2284">
        <v>46</v>
      </c>
      <c r="F2284" s="2" t="s">
        <v>223</v>
      </c>
      <c r="G2284" s="2" t="s">
        <v>224</v>
      </c>
      <c r="H2284">
        <v>4384432283</v>
      </c>
      <c r="I2284">
        <v>1050151366</v>
      </c>
      <c r="J2284">
        <v>49</v>
      </c>
    </row>
    <row r="2285" spans="1:10" x14ac:dyDescent="0.25">
      <c r="A2285" s="1">
        <v>43902.708333333336</v>
      </c>
      <c r="B2285" s="2" t="s">
        <v>2</v>
      </c>
      <c r="C2285">
        <v>9</v>
      </c>
      <c r="D2285" s="2" t="s">
        <v>33</v>
      </c>
      <c r="E2285">
        <v>45</v>
      </c>
      <c r="F2285" s="2" t="s">
        <v>225</v>
      </c>
      <c r="G2285" s="2" t="s">
        <v>226</v>
      </c>
      <c r="H2285">
        <v>4403674425</v>
      </c>
      <c r="I2285">
        <v>1014173829</v>
      </c>
      <c r="J2285">
        <v>40</v>
      </c>
    </row>
    <row r="2286" spans="1:10" x14ac:dyDescent="0.25">
      <c r="A2286" s="1">
        <v>43902.708333333336</v>
      </c>
      <c r="B2286" s="2" t="s">
        <v>2</v>
      </c>
      <c r="C2286">
        <v>9</v>
      </c>
      <c r="D2286" s="2" t="s">
        <v>33</v>
      </c>
      <c r="E2286">
        <v>50</v>
      </c>
      <c r="F2286" s="2" t="s">
        <v>227</v>
      </c>
      <c r="G2286" s="2" t="s">
        <v>228</v>
      </c>
      <c r="H2286">
        <v>4371553206</v>
      </c>
      <c r="I2286">
        <v>1040127259</v>
      </c>
      <c r="J2286">
        <v>34</v>
      </c>
    </row>
    <row r="2287" spans="1:10" x14ac:dyDescent="0.25">
      <c r="A2287" s="1">
        <v>43902.708333333336</v>
      </c>
      <c r="B2287" s="2" t="s">
        <v>2</v>
      </c>
      <c r="C2287">
        <v>9</v>
      </c>
      <c r="D2287" s="2" t="s">
        <v>33</v>
      </c>
      <c r="E2287">
        <v>47</v>
      </c>
      <c r="F2287" s="2" t="s">
        <v>229</v>
      </c>
      <c r="G2287" s="2" t="s">
        <v>230</v>
      </c>
      <c r="H2287">
        <v>43933465</v>
      </c>
      <c r="I2287">
        <v>1091734146</v>
      </c>
      <c r="J2287">
        <v>43</v>
      </c>
    </row>
    <row r="2288" spans="1:10" x14ac:dyDescent="0.25">
      <c r="A2288" s="1">
        <v>43902.708333333336</v>
      </c>
      <c r="B2288" s="2" t="s">
        <v>2</v>
      </c>
      <c r="C2288">
        <v>9</v>
      </c>
      <c r="D2288" s="2" t="s">
        <v>33</v>
      </c>
      <c r="E2288">
        <v>100</v>
      </c>
      <c r="F2288" s="2" t="s">
        <v>231</v>
      </c>
      <c r="G2288" s="2" t="s">
        <v>232</v>
      </c>
      <c r="H2288">
        <v>4388062274</v>
      </c>
      <c r="I2288">
        <v>1109703315</v>
      </c>
      <c r="J2288">
        <v>25</v>
      </c>
    </row>
    <row r="2289" spans="1:10" x14ac:dyDescent="0.25">
      <c r="A2289" s="1">
        <v>43902.708333333336</v>
      </c>
      <c r="B2289" s="2" t="s">
        <v>2</v>
      </c>
      <c r="C2289">
        <v>9</v>
      </c>
      <c r="D2289" s="2" t="s">
        <v>33</v>
      </c>
      <c r="E2289">
        <v>52</v>
      </c>
      <c r="F2289" s="2" t="s">
        <v>233</v>
      </c>
      <c r="G2289" s="2" t="s">
        <v>234</v>
      </c>
      <c r="H2289">
        <v>4331816374</v>
      </c>
      <c r="I2289">
        <v>1133190988</v>
      </c>
      <c r="J2289">
        <v>41</v>
      </c>
    </row>
    <row r="2290" spans="1:10" x14ac:dyDescent="0.25">
      <c r="A2290" s="1">
        <v>43902.708333333336</v>
      </c>
      <c r="B2290" s="2" t="s">
        <v>2</v>
      </c>
      <c r="C2290">
        <v>9</v>
      </c>
      <c r="D2290" s="2" t="s">
        <v>33</v>
      </c>
      <c r="E2290">
        <v>995</v>
      </c>
      <c r="F2290" s="2" t="s">
        <v>49</v>
      </c>
      <c r="G2290" s="2" t="s">
        <v>50</v>
      </c>
      <c r="H2290">
        <v>0</v>
      </c>
      <c r="I2290">
        <v>0</v>
      </c>
      <c r="J2290">
        <v>0</v>
      </c>
    </row>
    <row r="2291" spans="1:10" x14ac:dyDescent="0.25">
      <c r="A2291" s="1">
        <v>43902.708333333336</v>
      </c>
      <c r="B2291" s="2" t="s">
        <v>2</v>
      </c>
      <c r="C2291">
        <v>4</v>
      </c>
      <c r="D2291" s="2" t="s">
        <v>34</v>
      </c>
      <c r="E2291">
        <v>22</v>
      </c>
      <c r="F2291" s="2" t="s">
        <v>235</v>
      </c>
      <c r="G2291" s="2" t="s">
        <v>236</v>
      </c>
      <c r="H2291">
        <v>4606893511</v>
      </c>
      <c r="I2291">
        <v>1112123097</v>
      </c>
      <c r="J2291">
        <v>107</v>
      </c>
    </row>
    <row r="2292" spans="1:10" x14ac:dyDescent="0.25">
      <c r="A2292" s="1">
        <v>43902.708333333336</v>
      </c>
      <c r="B2292" s="2" t="s">
        <v>2</v>
      </c>
      <c r="C2292">
        <v>4</v>
      </c>
      <c r="D2292" s="2" t="s">
        <v>34</v>
      </c>
      <c r="E2292">
        <v>996</v>
      </c>
      <c r="F2292" s="2" t="s">
        <v>49</v>
      </c>
      <c r="G2292" s="2" t="s">
        <v>50</v>
      </c>
      <c r="H2292">
        <v>0</v>
      </c>
      <c r="I2292">
        <v>0</v>
      </c>
      <c r="J2292">
        <v>0</v>
      </c>
    </row>
    <row r="2293" spans="1:10" x14ac:dyDescent="0.25">
      <c r="A2293" s="1">
        <v>43902.708333333336</v>
      </c>
      <c r="B2293" s="2" t="s">
        <v>2</v>
      </c>
      <c r="C2293">
        <v>10</v>
      </c>
      <c r="D2293" s="2" t="s">
        <v>35</v>
      </c>
      <c r="E2293">
        <v>54</v>
      </c>
      <c r="F2293" s="2" t="s">
        <v>237</v>
      </c>
      <c r="G2293" s="2" t="s">
        <v>238</v>
      </c>
      <c r="H2293">
        <v>4310675841</v>
      </c>
      <c r="I2293">
        <v>1238824698</v>
      </c>
      <c r="J2293">
        <v>37</v>
      </c>
    </row>
    <row r="2294" spans="1:10" x14ac:dyDescent="0.25">
      <c r="A2294" s="1">
        <v>43902.708333333336</v>
      </c>
      <c r="B2294" s="2" t="s">
        <v>2</v>
      </c>
      <c r="C2294">
        <v>10</v>
      </c>
      <c r="D2294" s="2" t="s">
        <v>35</v>
      </c>
      <c r="E2294">
        <v>55</v>
      </c>
      <c r="F2294" s="2" t="s">
        <v>239</v>
      </c>
      <c r="G2294" s="2" t="s">
        <v>240</v>
      </c>
      <c r="H2294">
        <v>4256071258</v>
      </c>
      <c r="I2294">
        <v>126466875</v>
      </c>
      <c r="J2294">
        <v>25</v>
      </c>
    </row>
    <row r="2295" spans="1:10" x14ac:dyDescent="0.25">
      <c r="A2295" s="1">
        <v>43902.708333333336</v>
      </c>
      <c r="B2295" s="2" t="s">
        <v>2</v>
      </c>
      <c r="C2295">
        <v>10</v>
      </c>
      <c r="D2295" s="2" t="s">
        <v>35</v>
      </c>
      <c r="E2295">
        <v>997</v>
      </c>
      <c r="F2295" s="2" t="s">
        <v>49</v>
      </c>
      <c r="G2295" s="2" t="s">
        <v>50</v>
      </c>
      <c r="H2295">
        <v>0</v>
      </c>
      <c r="I2295">
        <v>0</v>
      </c>
      <c r="J2295">
        <v>2</v>
      </c>
    </row>
    <row r="2296" spans="1:10" x14ac:dyDescent="0.25">
      <c r="A2296" s="1">
        <v>43902.708333333336</v>
      </c>
      <c r="B2296" s="2" t="s">
        <v>2</v>
      </c>
      <c r="C2296">
        <v>2</v>
      </c>
      <c r="D2296" s="2" t="s">
        <v>36</v>
      </c>
      <c r="E2296">
        <v>7</v>
      </c>
      <c r="F2296" s="2" t="s">
        <v>241</v>
      </c>
      <c r="G2296" s="2" t="s">
        <v>242</v>
      </c>
      <c r="H2296">
        <v>4573750286</v>
      </c>
      <c r="I2296">
        <v>7320149366</v>
      </c>
      <c r="J2296">
        <v>27</v>
      </c>
    </row>
    <row r="2297" spans="1:10" x14ac:dyDescent="0.25">
      <c r="A2297" s="1">
        <v>43902.708333333336</v>
      </c>
      <c r="B2297" s="2" t="s">
        <v>2</v>
      </c>
      <c r="C2297">
        <v>2</v>
      </c>
      <c r="D2297" s="2" t="s">
        <v>36</v>
      </c>
      <c r="E2297">
        <v>998</v>
      </c>
      <c r="F2297" s="2" t="s">
        <v>49</v>
      </c>
      <c r="G2297" s="2" t="s">
        <v>50</v>
      </c>
      <c r="H2297">
        <v>0</v>
      </c>
      <c r="I2297">
        <v>0</v>
      </c>
      <c r="J2297">
        <v>0</v>
      </c>
    </row>
    <row r="2298" spans="1:10" x14ac:dyDescent="0.25">
      <c r="A2298" s="1">
        <v>43902.708333333336</v>
      </c>
      <c r="B2298" s="2" t="s">
        <v>2</v>
      </c>
      <c r="C2298">
        <v>5</v>
      </c>
      <c r="D2298" s="2" t="s">
        <v>37</v>
      </c>
      <c r="E2298">
        <v>25</v>
      </c>
      <c r="F2298" s="2" t="s">
        <v>243</v>
      </c>
      <c r="G2298" s="2" t="s">
        <v>244</v>
      </c>
      <c r="H2298">
        <v>4613837528</v>
      </c>
      <c r="I2298">
        <v>1221704167</v>
      </c>
      <c r="J2298">
        <v>48</v>
      </c>
    </row>
    <row r="2299" spans="1:10" x14ac:dyDescent="0.25">
      <c r="A2299" s="1">
        <v>43902.708333333336</v>
      </c>
      <c r="B2299" s="2" t="s">
        <v>2</v>
      </c>
      <c r="C2299">
        <v>5</v>
      </c>
      <c r="D2299" s="2" t="s">
        <v>37</v>
      </c>
      <c r="E2299">
        <v>28</v>
      </c>
      <c r="F2299" s="2" t="s">
        <v>245</v>
      </c>
      <c r="G2299" s="2" t="s">
        <v>246</v>
      </c>
      <c r="H2299">
        <v>4540692987</v>
      </c>
      <c r="I2299">
        <v>1187608718</v>
      </c>
      <c r="J2299">
        <v>439</v>
      </c>
    </row>
    <row r="2300" spans="1:10" x14ac:dyDescent="0.25">
      <c r="A2300" s="1">
        <v>43902.708333333336</v>
      </c>
      <c r="B2300" s="2" t="s">
        <v>2</v>
      </c>
      <c r="C2300">
        <v>5</v>
      </c>
      <c r="D2300" s="2" t="s">
        <v>37</v>
      </c>
      <c r="E2300">
        <v>29</v>
      </c>
      <c r="F2300" s="2" t="s">
        <v>247</v>
      </c>
      <c r="G2300" s="2" t="s">
        <v>248</v>
      </c>
      <c r="H2300">
        <v>4507107289</v>
      </c>
      <c r="I2300">
        <v>1179007</v>
      </c>
      <c r="J2300">
        <v>13</v>
      </c>
    </row>
    <row r="2301" spans="1:10" x14ac:dyDescent="0.25">
      <c r="A2301" s="1">
        <v>43902.708333333336</v>
      </c>
      <c r="B2301" s="2" t="s">
        <v>2</v>
      </c>
      <c r="C2301">
        <v>5</v>
      </c>
      <c r="D2301" s="2" t="s">
        <v>37</v>
      </c>
      <c r="E2301">
        <v>26</v>
      </c>
      <c r="F2301" s="2" t="s">
        <v>249</v>
      </c>
      <c r="G2301" s="2" t="s">
        <v>250</v>
      </c>
      <c r="H2301">
        <v>4566754571</v>
      </c>
      <c r="I2301">
        <v>1224507363</v>
      </c>
      <c r="J2301">
        <v>279</v>
      </c>
    </row>
    <row r="2302" spans="1:10" x14ac:dyDescent="0.25">
      <c r="A2302" s="1">
        <v>43902.708333333336</v>
      </c>
      <c r="B2302" s="2" t="s">
        <v>2</v>
      </c>
      <c r="C2302">
        <v>5</v>
      </c>
      <c r="D2302" s="2" t="s">
        <v>37</v>
      </c>
      <c r="E2302">
        <v>27</v>
      </c>
      <c r="F2302" s="2" t="s">
        <v>251</v>
      </c>
      <c r="G2302" s="2" t="s">
        <v>252</v>
      </c>
      <c r="H2302">
        <v>4543490485</v>
      </c>
      <c r="I2302">
        <v>1233845213</v>
      </c>
      <c r="J2302">
        <v>205</v>
      </c>
    </row>
    <row r="2303" spans="1:10" x14ac:dyDescent="0.25">
      <c r="A2303" s="1">
        <v>43902.708333333336</v>
      </c>
      <c r="B2303" s="2" t="s">
        <v>2</v>
      </c>
      <c r="C2303">
        <v>5</v>
      </c>
      <c r="D2303" s="2" t="s">
        <v>37</v>
      </c>
      <c r="E2303">
        <v>23</v>
      </c>
      <c r="F2303" s="2" t="s">
        <v>253</v>
      </c>
      <c r="G2303" s="2" t="s">
        <v>254</v>
      </c>
      <c r="H2303">
        <v>4543839046</v>
      </c>
      <c r="I2303">
        <v>1099352685</v>
      </c>
      <c r="J2303">
        <v>150</v>
      </c>
    </row>
    <row r="2304" spans="1:10" x14ac:dyDescent="0.25">
      <c r="A2304" s="1">
        <v>43902.708333333336</v>
      </c>
      <c r="B2304" s="2" t="s">
        <v>2</v>
      </c>
      <c r="C2304">
        <v>5</v>
      </c>
      <c r="D2304" s="2" t="s">
        <v>37</v>
      </c>
      <c r="E2304">
        <v>24</v>
      </c>
      <c r="F2304" s="2" t="s">
        <v>255</v>
      </c>
      <c r="G2304" s="2" t="s">
        <v>256</v>
      </c>
      <c r="H2304">
        <v>45547497</v>
      </c>
      <c r="I2304">
        <v>1154597109</v>
      </c>
      <c r="J2304">
        <v>122</v>
      </c>
    </row>
    <row r="2305" spans="1:10" x14ac:dyDescent="0.25">
      <c r="A2305" s="1">
        <v>43902.708333333336</v>
      </c>
      <c r="B2305" s="2" t="s">
        <v>2</v>
      </c>
      <c r="C2305">
        <v>5</v>
      </c>
      <c r="D2305" s="2" t="s">
        <v>37</v>
      </c>
      <c r="E2305">
        <v>999</v>
      </c>
      <c r="F2305" s="2" t="s">
        <v>49</v>
      </c>
      <c r="G2305" s="2" t="s">
        <v>50</v>
      </c>
      <c r="H2305">
        <v>0</v>
      </c>
      <c r="I2305">
        <v>0</v>
      </c>
      <c r="J2305">
        <v>128</v>
      </c>
    </row>
    <row r="2306" spans="1:10" x14ac:dyDescent="0.25">
      <c r="A2306" s="1">
        <v>43903.708333333336</v>
      </c>
      <c r="B2306" s="2" t="s">
        <v>2</v>
      </c>
      <c r="C2306">
        <v>13</v>
      </c>
      <c r="D2306" s="2" t="s">
        <v>17</v>
      </c>
      <c r="E2306">
        <v>69</v>
      </c>
      <c r="F2306" s="2" t="s">
        <v>41</v>
      </c>
      <c r="G2306" s="2" t="s">
        <v>42</v>
      </c>
      <c r="H2306">
        <v>4235103167</v>
      </c>
      <c r="I2306">
        <v>1416754574</v>
      </c>
      <c r="J2306">
        <v>23</v>
      </c>
    </row>
    <row r="2307" spans="1:10" x14ac:dyDescent="0.25">
      <c r="A2307" s="1">
        <v>43903.708333333336</v>
      </c>
      <c r="B2307" s="2" t="s">
        <v>2</v>
      </c>
      <c r="C2307">
        <v>13</v>
      </c>
      <c r="D2307" s="2" t="s">
        <v>17</v>
      </c>
      <c r="E2307">
        <v>66</v>
      </c>
      <c r="F2307" s="2" t="s">
        <v>43</v>
      </c>
      <c r="G2307" s="2" t="s">
        <v>44</v>
      </c>
      <c r="H2307">
        <v>4235122196</v>
      </c>
      <c r="I2307">
        <v>1339843823</v>
      </c>
      <c r="J2307">
        <v>9</v>
      </c>
    </row>
    <row r="2308" spans="1:10" x14ac:dyDescent="0.25">
      <c r="A2308" s="1">
        <v>43903.708333333336</v>
      </c>
      <c r="B2308" s="2" t="s">
        <v>2</v>
      </c>
      <c r="C2308">
        <v>13</v>
      </c>
      <c r="D2308" s="2" t="s">
        <v>17</v>
      </c>
      <c r="E2308">
        <v>68</v>
      </c>
      <c r="F2308" s="2" t="s">
        <v>45</v>
      </c>
      <c r="G2308" s="2" t="s">
        <v>46</v>
      </c>
      <c r="H2308">
        <v>4246458398</v>
      </c>
      <c r="I2308">
        <v>1421364822</v>
      </c>
      <c r="J2308">
        <v>48</v>
      </c>
    </row>
    <row r="2309" spans="1:10" x14ac:dyDescent="0.25">
      <c r="A2309" s="1">
        <v>43903.708333333336</v>
      </c>
      <c r="B2309" s="2" t="s">
        <v>2</v>
      </c>
      <c r="C2309">
        <v>13</v>
      </c>
      <c r="D2309" s="2" t="s">
        <v>17</v>
      </c>
      <c r="E2309">
        <v>67</v>
      </c>
      <c r="F2309" s="2" t="s">
        <v>47</v>
      </c>
      <c r="G2309" s="2" t="s">
        <v>48</v>
      </c>
      <c r="H2309">
        <v>426589177</v>
      </c>
      <c r="I2309">
        <v>1370439971</v>
      </c>
      <c r="J2309">
        <v>9</v>
      </c>
    </row>
    <row r="2310" spans="1:10" x14ac:dyDescent="0.25">
      <c r="A2310" s="1">
        <v>43903.708333333336</v>
      </c>
      <c r="B2310" s="2" t="s">
        <v>2</v>
      </c>
      <c r="C2310">
        <v>13</v>
      </c>
      <c r="D2310" s="2" t="s">
        <v>17</v>
      </c>
      <c r="E2310">
        <v>979</v>
      </c>
      <c r="F2310" s="2" t="s">
        <v>49</v>
      </c>
      <c r="G2310" s="2" t="s">
        <v>50</v>
      </c>
      <c r="H2310">
        <v>0</v>
      </c>
      <c r="I2310">
        <v>0</v>
      </c>
      <c r="J2310">
        <v>0</v>
      </c>
    </row>
    <row r="2311" spans="1:10" x14ac:dyDescent="0.25">
      <c r="A2311" s="1">
        <v>43903.708333333336</v>
      </c>
      <c r="B2311" s="2" t="s">
        <v>2</v>
      </c>
      <c r="C2311">
        <v>17</v>
      </c>
      <c r="D2311" s="2" t="s">
        <v>18</v>
      </c>
      <c r="E2311">
        <v>77</v>
      </c>
      <c r="F2311" s="2" t="s">
        <v>51</v>
      </c>
      <c r="G2311" s="2" t="s">
        <v>52</v>
      </c>
      <c r="H2311">
        <v>4066751177</v>
      </c>
      <c r="I2311">
        <v>1659792442</v>
      </c>
      <c r="J2311">
        <v>3</v>
      </c>
    </row>
    <row r="2312" spans="1:10" x14ac:dyDescent="0.25">
      <c r="A2312" s="1">
        <v>43903.708333333336</v>
      </c>
      <c r="B2312" s="2" t="s">
        <v>2</v>
      </c>
      <c r="C2312">
        <v>17</v>
      </c>
      <c r="D2312" s="2" t="s">
        <v>18</v>
      </c>
      <c r="E2312">
        <v>76</v>
      </c>
      <c r="F2312" s="2" t="s">
        <v>53</v>
      </c>
      <c r="G2312" s="2" t="s">
        <v>54</v>
      </c>
      <c r="H2312">
        <v>4063947052</v>
      </c>
      <c r="I2312">
        <v>1580514834</v>
      </c>
      <c r="J2312">
        <v>7</v>
      </c>
    </row>
    <row r="2313" spans="1:10" x14ac:dyDescent="0.25">
      <c r="A2313" s="1">
        <v>43903.708333333336</v>
      </c>
      <c r="B2313" s="2" t="s">
        <v>2</v>
      </c>
      <c r="C2313">
        <v>17</v>
      </c>
      <c r="D2313" s="2" t="s">
        <v>18</v>
      </c>
      <c r="E2313">
        <v>980</v>
      </c>
      <c r="F2313" s="2" t="s">
        <v>49</v>
      </c>
      <c r="G2313" s="2" t="s">
        <v>50</v>
      </c>
      <c r="H2313">
        <v>0</v>
      </c>
      <c r="I2313">
        <v>0</v>
      </c>
      <c r="J2313">
        <v>0</v>
      </c>
    </row>
    <row r="2314" spans="1:10" x14ac:dyDescent="0.25">
      <c r="A2314" s="1">
        <v>43903.708333333336</v>
      </c>
      <c r="B2314" s="2" t="s">
        <v>2</v>
      </c>
      <c r="C2314">
        <v>4</v>
      </c>
      <c r="D2314" s="2" t="s">
        <v>19</v>
      </c>
      <c r="E2314">
        <v>21</v>
      </c>
      <c r="F2314" s="2" t="s">
        <v>55</v>
      </c>
      <c r="G2314" s="2" t="s">
        <v>56</v>
      </c>
      <c r="H2314">
        <v>4649933453</v>
      </c>
      <c r="I2314">
        <v>1135662422</v>
      </c>
      <c r="J2314">
        <v>125</v>
      </c>
    </row>
    <row r="2315" spans="1:10" x14ac:dyDescent="0.25">
      <c r="A2315" s="1">
        <v>43903.708333333336</v>
      </c>
      <c r="B2315" s="2" t="s">
        <v>2</v>
      </c>
      <c r="C2315">
        <v>4</v>
      </c>
      <c r="D2315" s="2" t="s">
        <v>19</v>
      </c>
      <c r="E2315">
        <v>981</v>
      </c>
      <c r="F2315" s="2" t="s">
        <v>49</v>
      </c>
      <c r="G2315" s="2" t="s">
        <v>50</v>
      </c>
      <c r="H2315">
        <v>0</v>
      </c>
      <c r="I2315">
        <v>0</v>
      </c>
      <c r="J2315">
        <v>0</v>
      </c>
    </row>
    <row r="2316" spans="1:10" x14ac:dyDescent="0.25">
      <c r="A2316" s="1">
        <v>43903.708333333336</v>
      </c>
      <c r="B2316" s="2" t="s">
        <v>2</v>
      </c>
      <c r="C2316">
        <v>18</v>
      </c>
      <c r="D2316" s="2" t="s">
        <v>20</v>
      </c>
      <c r="E2316">
        <v>79</v>
      </c>
      <c r="F2316" s="2" t="s">
        <v>57</v>
      </c>
      <c r="G2316" s="2" t="s">
        <v>58</v>
      </c>
      <c r="H2316">
        <v>3890597598</v>
      </c>
      <c r="I2316">
        <v>1659440194</v>
      </c>
      <c r="J2316">
        <v>3</v>
      </c>
    </row>
    <row r="2317" spans="1:10" x14ac:dyDescent="0.25">
      <c r="A2317" s="1">
        <v>43903.708333333336</v>
      </c>
      <c r="B2317" s="2" t="s">
        <v>2</v>
      </c>
      <c r="C2317">
        <v>18</v>
      </c>
      <c r="D2317" s="2" t="s">
        <v>20</v>
      </c>
      <c r="E2317">
        <v>78</v>
      </c>
      <c r="F2317" s="2" t="s">
        <v>59</v>
      </c>
      <c r="G2317" s="2" t="s">
        <v>60</v>
      </c>
      <c r="H2317">
        <v>3929308681</v>
      </c>
      <c r="I2317">
        <v>1625609692</v>
      </c>
      <c r="J2317">
        <v>10</v>
      </c>
    </row>
    <row r="2318" spans="1:10" x14ac:dyDescent="0.25">
      <c r="A2318" s="1">
        <v>43903.708333333336</v>
      </c>
      <c r="B2318" s="2" t="s">
        <v>2</v>
      </c>
      <c r="C2318">
        <v>18</v>
      </c>
      <c r="D2318" s="2" t="s">
        <v>20</v>
      </c>
      <c r="E2318">
        <v>101</v>
      </c>
      <c r="F2318" s="2" t="s">
        <v>61</v>
      </c>
      <c r="G2318" s="2" t="s">
        <v>62</v>
      </c>
      <c r="H2318">
        <v>3908036878</v>
      </c>
      <c r="I2318">
        <v>1712538864</v>
      </c>
      <c r="J2318">
        <v>7</v>
      </c>
    </row>
    <row r="2319" spans="1:10" x14ac:dyDescent="0.25">
      <c r="A2319" s="1">
        <v>43903.708333333336</v>
      </c>
      <c r="B2319" s="2" t="s">
        <v>2</v>
      </c>
      <c r="C2319">
        <v>18</v>
      </c>
      <c r="D2319" s="2" t="s">
        <v>20</v>
      </c>
      <c r="E2319">
        <v>80</v>
      </c>
      <c r="F2319" s="2" t="s">
        <v>63</v>
      </c>
      <c r="G2319" s="2" t="s">
        <v>64</v>
      </c>
      <c r="H2319">
        <v>3810922769</v>
      </c>
      <c r="I2319">
        <v>156434527</v>
      </c>
      <c r="J2319">
        <v>13</v>
      </c>
    </row>
    <row r="2320" spans="1:10" x14ac:dyDescent="0.25">
      <c r="A2320" s="1">
        <v>43903.708333333336</v>
      </c>
      <c r="B2320" s="2" t="s">
        <v>2</v>
      </c>
      <c r="C2320">
        <v>18</v>
      </c>
      <c r="D2320" s="2" t="s">
        <v>20</v>
      </c>
      <c r="E2320">
        <v>102</v>
      </c>
      <c r="F2320" s="2" t="s">
        <v>65</v>
      </c>
      <c r="G2320" s="2" t="s">
        <v>66</v>
      </c>
      <c r="H2320">
        <v>3867624147</v>
      </c>
      <c r="I2320">
        <v>1610157414</v>
      </c>
      <c r="J2320">
        <v>5</v>
      </c>
    </row>
    <row r="2321" spans="1:10" x14ac:dyDescent="0.25">
      <c r="A2321" s="1">
        <v>43903.708333333336</v>
      </c>
      <c r="B2321" s="2" t="s">
        <v>2</v>
      </c>
      <c r="C2321">
        <v>18</v>
      </c>
      <c r="D2321" s="2" t="s">
        <v>20</v>
      </c>
      <c r="E2321">
        <v>982</v>
      </c>
      <c r="F2321" s="2" t="s">
        <v>49</v>
      </c>
      <c r="G2321" s="2" t="s">
        <v>50</v>
      </c>
      <c r="H2321">
        <v>0</v>
      </c>
      <c r="I2321">
        <v>0</v>
      </c>
      <c r="J2321">
        <v>0</v>
      </c>
    </row>
    <row r="2322" spans="1:10" x14ac:dyDescent="0.25">
      <c r="A2322" s="1">
        <v>43903.708333333336</v>
      </c>
      <c r="B2322" s="2" t="s">
        <v>2</v>
      </c>
      <c r="C2322">
        <v>15</v>
      </c>
      <c r="D2322" s="2" t="s">
        <v>21</v>
      </c>
      <c r="E2322">
        <v>64</v>
      </c>
      <c r="F2322" s="2" t="s">
        <v>67</v>
      </c>
      <c r="G2322" s="2" t="s">
        <v>68</v>
      </c>
      <c r="H2322">
        <v>4091404699</v>
      </c>
      <c r="I2322">
        <v>1479528803</v>
      </c>
      <c r="J2322">
        <v>14</v>
      </c>
    </row>
    <row r="2323" spans="1:10" x14ac:dyDescent="0.25">
      <c r="A2323" s="1">
        <v>43903.708333333336</v>
      </c>
      <c r="B2323" s="2" t="s">
        <v>2</v>
      </c>
      <c r="C2323">
        <v>15</v>
      </c>
      <c r="D2323" s="2" t="s">
        <v>21</v>
      </c>
      <c r="E2323">
        <v>62</v>
      </c>
      <c r="F2323" s="2" t="s">
        <v>69</v>
      </c>
      <c r="G2323" s="2" t="s">
        <v>70</v>
      </c>
      <c r="H2323">
        <v>4112969987</v>
      </c>
      <c r="I2323">
        <v>1478151683</v>
      </c>
      <c r="J2323">
        <v>3</v>
      </c>
    </row>
    <row r="2324" spans="1:10" x14ac:dyDescent="0.25">
      <c r="A2324" s="1">
        <v>43903.708333333336</v>
      </c>
      <c r="B2324" s="2" t="s">
        <v>2</v>
      </c>
      <c r="C2324">
        <v>15</v>
      </c>
      <c r="D2324" s="2" t="s">
        <v>21</v>
      </c>
      <c r="E2324">
        <v>61</v>
      </c>
      <c r="F2324" s="2" t="s">
        <v>71</v>
      </c>
      <c r="G2324" s="2" t="s">
        <v>72</v>
      </c>
      <c r="H2324">
        <v>4107465878</v>
      </c>
      <c r="I2324">
        <v>1433240464</v>
      </c>
      <c r="J2324">
        <v>38</v>
      </c>
    </row>
    <row r="2325" spans="1:10" x14ac:dyDescent="0.25">
      <c r="A2325" s="1">
        <v>43903.708333333336</v>
      </c>
      <c r="B2325" s="2" t="s">
        <v>2</v>
      </c>
      <c r="C2325">
        <v>15</v>
      </c>
      <c r="D2325" s="2" t="s">
        <v>21</v>
      </c>
      <c r="E2325">
        <v>63</v>
      </c>
      <c r="F2325" s="2" t="s">
        <v>73</v>
      </c>
      <c r="G2325" s="2" t="s">
        <v>74</v>
      </c>
      <c r="H2325">
        <v>4083956555</v>
      </c>
      <c r="I2325">
        <v>1425084984</v>
      </c>
      <c r="J2325">
        <v>140</v>
      </c>
    </row>
    <row r="2326" spans="1:10" x14ac:dyDescent="0.25">
      <c r="A2326" s="1">
        <v>43903.708333333336</v>
      </c>
      <c r="B2326" s="2" t="s">
        <v>2</v>
      </c>
      <c r="C2326">
        <v>15</v>
      </c>
      <c r="D2326" s="2" t="s">
        <v>21</v>
      </c>
      <c r="E2326">
        <v>65</v>
      </c>
      <c r="F2326" s="2" t="s">
        <v>75</v>
      </c>
      <c r="G2326" s="2" t="s">
        <v>76</v>
      </c>
      <c r="H2326">
        <v>4067821961</v>
      </c>
      <c r="I2326">
        <v>147594026</v>
      </c>
      <c r="J2326">
        <v>20</v>
      </c>
    </row>
    <row r="2327" spans="1:10" x14ac:dyDescent="0.25">
      <c r="A2327" s="1">
        <v>43903.708333333336</v>
      </c>
      <c r="B2327" s="2" t="s">
        <v>2</v>
      </c>
      <c r="C2327">
        <v>15</v>
      </c>
      <c r="D2327" s="2" t="s">
        <v>21</v>
      </c>
      <c r="E2327">
        <v>983</v>
      </c>
      <c r="F2327" s="2" t="s">
        <v>49</v>
      </c>
      <c r="G2327" s="2" t="s">
        <v>50</v>
      </c>
      <c r="H2327">
        <v>0</v>
      </c>
      <c r="I2327">
        <v>0</v>
      </c>
      <c r="J2327">
        <v>5</v>
      </c>
    </row>
    <row r="2328" spans="1:10" x14ac:dyDescent="0.25">
      <c r="A2328" s="1">
        <v>43903.708333333336</v>
      </c>
      <c r="B2328" s="2" t="s">
        <v>2</v>
      </c>
      <c r="C2328">
        <v>8</v>
      </c>
      <c r="D2328" s="2" t="s">
        <v>22</v>
      </c>
      <c r="E2328">
        <v>37</v>
      </c>
      <c r="F2328" s="2" t="s">
        <v>77</v>
      </c>
      <c r="G2328" s="2" t="s">
        <v>78</v>
      </c>
      <c r="H2328">
        <v>4449436681</v>
      </c>
      <c r="I2328">
        <v>113417208</v>
      </c>
      <c r="J2328">
        <v>155</v>
      </c>
    </row>
    <row r="2329" spans="1:10" x14ac:dyDescent="0.25">
      <c r="A2329" s="1">
        <v>43903.708333333336</v>
      </c>
      <c r="B2329" s="2" t="s">
        <v>2</v>
      </c>
      <c r="C2329">
        <v>8</v>
      </c>
      <c r="D2329" s="2" t="s">
        <v>22</v>
      </c>
      <c r="E2329">
        <v>38</v>
      </c>
      <c r="F2329" s="2" t="s">
        <v>79</v>
      </c>
      <c r="G2329" s="2" t="s">
        <v>80</v>
      </c>
      <c r="H2329">
        <v>4483599085</v>
      </c>
      <c r="I2329">
        <v>1161868934</v>
      </c>
      <c r="J2329">
        <v>24</v>
      </c>
    </row>
    <row r="2330" spans="1:10" x14ac:dyDescent="0.25">
      <c r="A2330" s="1">
        <v>43903.708333333336</v>
      </c>
      <c r="B2330" s="2" t="s">
        <v>2</v>
      </c>
      <c r="C2330">
        <v>8</v>
      </c>
      <c r="D2330" s="2" t="s">
        <v>22</v>
      </c>
      <c r="E2330">
        <v>40</v>
      </c>
      <c r="F2330" s="2" t="s">
        <v>81</v>
      </c>
      <c r="G2330" s="2" t="s">
        <v>82</v>
      </c>
      <c r="H2330">
        <v>4422268559</v>
      </c>
      <c r="I2330">
        <v>1204068608</v>
      </c>
      <c r="J2330">
        <v>49</v>
      </c>
    </row>
    <row r="2331" spans="1:10" x14ac:dyDescent="0.25">
      <c r="A2331" s="1">
        <v>43903.708333333336</v>
      </c>
      <c r="B2331" s="2" t="s">
        <v>2</v>
      </c>
      <c r="C2331">
        <v>8</v>
      </c>
      <c r="D2331" s="2" t="s">
        <v>22</v>
      </c>
      <c r="E2331">
        <v>36</v>
      </c>
      <c r="F2331" s="2" t="s">
        <v>83</v>
      </c>
      <c r="G2331" s="2" t="s">
        <v>84</v>
      </c>
      <c r="H2331">
        <v>4464600009</v>
      </c>
      <c r="I2331">
        <v>1092615487</v>
      </c>
      <c r="J2331">
        <v>251</v>
      </c>
    </row>
    <row r="2332" spans="1:10" x14ac:dyDescent="0.25">
      <c r="A2332" s="1">
        <v>43903.708333333336</v>
      </c>
      <c r="B2332" s="2" t="s">
        <v>2</v>
      </c>
      <c r="C2332">
        <v>8</v>
      </c>
      <c r="D2332" s="2" t="s">
        <v>22</v>
      </c>
      <c r="E2332">
        <v>34</v>
      </c>
      <c r="F2332" s="2" t="s">
        <v>85</v>
      </c>
      <c r="G2332" s="2" t="s">
        <v>86</v>
      </c>
      <c r="H2332">
        <v>4480107394</v>
      </c>
      <c r="I2332">
        <v>1032834985</v>
      </c>
      <c r="J2332">
        <v>518</v>
      </c>
    </row>
    <row r="2333" spans="1:10" x14ac:dyDescent="0.25">
      <c r="A2333" s="1">
        <v>43903.708333333336</v>
      </c>
      <c r="B2333" s="2" t="s">
        <v>2</v>
      </c>
      <c r="C2333">
        <v>8</v>
      </c>
      <c r="D2333" s="2" t="s">
        <v>22</v>
      </c>
      <c r="E2333">
        <v>33</v>
      </c>
      <c r="F2333" s="2" t="s">
        <v>87</v>
      </c>
      <c r="G2333" s="2" t="s">
        <v>88</v>
      </c>
      <c r="H2333">
        <v>4505193462</v>
      </c>
      <c r="I2333">
        <v>9692632596</v>
      </c>
      <c r="J2333">
        <v>710</v>
      </c>
    </row>
    <row r="2334" spans="1:10" x14ac:dyDescent="0.25">
      <c r="A2334" s="1">
        <v>43903.708333333336</v>
      </c>
      <c r="B2334" s="2" t="s">
        <v>2</v>
      </c>
      <c r="C2334">
        <v>8</v>
      </c>
      <c r="D2334" s="2" t="s">
        <v>22</v>
      </c>
      <c r="E2334">
        <v>39</v>
      </c>
      <c r="F2334" s="2" t="s">
        <v>89</v>
      </c>
      <c r="G2334" s="2" t="s">
        <v>90</v>
      </c>
      <c r="H2334">
        <v>4441722493</v>
      </c>
      <c r="I2334">
        <v>1219913936</v>
      </c>
      <c r="J2334">
        <v>55</v>
      </c>
    </row>
    <row r="2335" spans="1:10" x14ac:dyDescent="0.25">
      <c r="A2335" s="1">
        <v>43903.708333333336</v>
      </c>
      <c r="B2335" s="2" t="s">
        <v>2</v>
      </c>
      <c r="C2335">
        <v>8</v>
      </c>
      <c r="D2335" s="2" t="s">
        <v>22</v>
      </c>
      <c r="E2335">
        <v>35</v>
      </c>
      <c r="F2335" s="2" t="s">
        <v>91</v>
      </c>
      <c r="G2335" s="2" t="s">
        <v>92</v>
      </c>
      <c r="H2335">
        <v>4469735289</v>
      </c>
      <c r="I2335">
        <v>1063007973</v>
      </c>
      <c r="J2335">
        <v>138</v>
      </c>
    </row>
    <row r="2336" spans="1:10" x14ac:dyDescent="0.25">
      <c r="A2336" s="1">
        <v>43903.708333333336</v>
      </c>
      <c r="B2336" s="2" t="s">
        <v>2</v>
      </c>
      <c r="C2336">
        <v>8</v>
      </c>
      <c r="D2336" s="2" t="s">
        <v>22</v>
      </c>
      <c r="E2336">
        <v>99</v>
      </c>
      <c r="F2336" s="2" t="s">
        <v>93</v>
      </c>
      <c r="G2336" s="2" t="s">
        <v>94</v>
      </c>
      <c r="H2336">
        <v>4406090087</v>
      </c>
      <c r="I2336">
        <v>125656295</v>
      </c>
      <c r="J2336">
        <v>363</v>
      </c>
    </row>
    <row r="2337" spans="1:10" x14ac:dyDescent="0.25">
      <c r="A2337" s="1">
        <v>43903.708333333336</v>
      </c>
      <c r="B2337" s="2" t="s">
        <v>2</v>
      </c>
      <c r="C2337">
        <v>8</v>
      </c>
      <c r="D2337" s="2" t="s">
        <v>22</v>
      </c>
      <c r="E2337">
        <v>984</v>
      </c>
      <c r="F2337" s="2" t="s">
        <v>49</v>
      </c>
      <c r="G2337" s="2" t="s">
        <v>50</v>
      </c>
      <c r="H2337">
        <v>0</v>
      </c>
      <c r="I2337">
        <v>0</v>
      </c>
      <c r="J2337">
        <v>0</v>
      </c>
    </row>
    <row r="2338" spans="1:10" x14ac:dyDescent="0.25">
      <c r="A2338" s="1">
        <v>43903.708333333336</v>
      </c>
      <c r="B2338" s="2" t="s">
        <v>2</v>
      </c>
      <c r="C2338">
        <v>6</v>
      </c>
      <c r="D2338" s="2" t="s">
        <v>23</v>
      </c>
      <c r="E2338">
        <v>31</v>
      </c>
      <c r="F2338" s="2" t="s">
        <v>95</v>
      </c>
      <c r="G2338" s="2" t="s">
        <v>96</v>
      </c>
      <c r="H2338">
        <v>4594149817</v>
      </c>
      <c r="I2338">
        <v>1362212502</v>
      </c>
      <c r="J2338">
        <v>20</v>
      </c>
    </row>
    <row r="2339" spans="1:10" x14ac:dyDescent="0.25">
      <c r="A2339" s="1">
        <v>43903.708333333336</v>
      </c>
      <c r="B2339" s="2" t="s">
        <v>2</v>
      </c>
      <c r="C2339">
        <v>6</v>
      </c>
      <c r="D2339" s="2" t="s">
        <v>23</v>
      </c>
      <c r="E2339">
        <v>93</v>
      </c>
      <c r="F2339" s="2" t="s">
        <v>97</v>
      </c>
      <c r="G2339" s="2" t="s">
        <v>98</v>
      </c>
      <c r="H2339">
        <v>4595443546</v>
      </c>
      <c r="I2339">
        <v>1266002909</v>
      </c>
      <c r="J2339">
        <v>31</v>
      </c>
    </row>
    <row r="2340" spans="1:10" x14ac:dyDescent="0.25">
      <c r="A2340" s="1">
        <v>43903.708333333336</v>
      </c>
      <c r="B2340" s="2" t="s">
        <v>2</v>
      </c>
      <c r="C2340">
        <v>6</v>
      </c>
      <c r="D2340" s="2" t="s">
        <v>23</v>
      </c>
      <c r="E2340">
        <v>32</v>
      </c>
      <c r="F2340" s="2" t="s">
        <v>99</v>
      </c>
      <c r="G2340" s="2" t="s">
        <v>100</v>
      </c>
      <c r="H2340">
        <v>456494354</v>
      </c>
      <c r="I2340">
        <v>1376813649</v>
      </c>
      <c r="J2340">
        <v>131</v>
      </c>
    </row>
    <row r="2341" spans="1:10" x14ac:dyDescent="0.25">
      <c r="A2341" s="1">
        <v>43903.708333333336</v>
      </c>
      <c r="B2341" s="2" t="s">
        <v>2</v>
      </c>
      <c r="C2341">
        <v>6</v>
      </c>
      <c r="D2341" s="2" t="s">
        <v>23</v>
      </c>
      <c r="E2341">
        <v>30</v>
      </c>
      <c r="F2341" s="2" t="s">
        <v>101</v>
      </c>
      <c r="G2341" s="2" t="s">
        <v>102</v>
      </c>
      <c r="H2341">
        <v>4606255516</v>
      </c>
      <c r="I2341">
        <v>132348383</v>
      </c>
      <c r="J2341">
        <v>75</v>
      </c>
    </row>
    <row r="2342" spans="1:10" x14ac:dyDescent="0.25">
      <c r="A2342" s="1">
        <v>43903.708333333336</v>
      </c>
      <c r="B2342" s="2" t="s">
        <v>2</v>
      </c>
      <c r="C2342">
        <v>6</v>
      </c>
      <c r="D2342" s="2" t="s">
        <v>23</v>
      </c>
      <c r="E2342">
        <v>985</v>
      </c>
      <c r="F2342" s="2" t="s">
        <v>49</v>
      </c>
      <c r="G2342" s="2" t="s">
        <v>50</v>
      </c>
      <c r="H2342">
        <v>0</v>
      </c>
      <c r="I2342">
        <v>0</v>
      </c>
      <c r="J2342">
        <v>0</v>
      </c>
    </row>
    <row r="2343" spans="1:10" x14ac:dyDescent="0.25">
      <c r="A2343" s="1">
        <v>43903.708333333336</v>
      </c>
      <c r="B2343" s="2" t="s">
        <v>2</v>
      </c>
      <c r="C2343">
        <v>12</v>
      </c>
      <c r="D2343" s="2" t="s">
        <v>24</v>
      </c>
      <c r="E2343">
        <v>60</v>
      </c>
      <c r="F2343" s="2" t="s">
        <v>103</v>
      </c>
      <c r="G2343" s="2" t="s">
        <v>104</v>
      </c>
      <c r="H2343">
        <v>4163964569</v>
      </c>
      <c r="I2343">
        <v>1335117161</v>
      </c>
      <c r="J2343">
        <v>28</v>
      </c>
    </row>
    <row r="2344" spans="1:10" x14ac:dyDescent="0.25">
      <c r="A2344" s="1">
        <v>43903.708333333336</v>
      </c>
      <c r="B2344" s="2" t="s">
        <v>2</v>
      </c>
      <c r="C2344">
        <v>12</v>
      </c>
      <c r="D2344" s="2" t="s">
        <v>24</v>
      </c>
      <c r="E2344">
        <v>59</v>
      </c>
      <c r="F2344" s="2" t="s">
        <v>105</v>
      </c>
      <c r="G2344" s="2" t="s">
        <v>106</v>
      </c>
      <c r="H2344">
        <v>4146759465</v>
      </c>
      <c r="I2344">
        <v>1290368482</v>
      </c>
      <c r="J2344">
        <v>15</v>
      </c>
    </row>
    <row r="2345" spans="1:10" x14ac:dyDescent="0.25">
      <c r="A2345" s="1">
        <v>43903.708333333336</v>
      </c>
      <c r="B2345" s="2" t="s">
        <v>2</v>
      </c>
      <c r="C2345">
        <v>12</v>
      </c>
      <c r="D2345" s="2" t="s">
        <v>24</v>
      </c>
      <c r="E2345">
        <v>57</v>
      </c>
      <c r="F2345" s="2" t="s">
        <v>107</v>
      </c>
      <c r="G2345" s="2" t="s">
        <v>108</v>
      </c>
      <c r="H2345">
        <v>4240488444</v>
      </c>
      <c r="I2345">
        <v>1286205939</v>
      </c>
      <c r="J2345">
        <v>3</v>
      </c>
    </row>
    <row r="2346" spans="1:10" x14ac:dyDescent="0.25">
      <c r="A2346" s="1">
        <v>43903.708333333336</v>
      </c>
      <c r="B2346" s="2" t="s">
        <v>2</v>
      </c>
      <c r="C2346">
        <v>12</v>
      </c>
      <c r="D2346" s="2" t="s">
        <v>24</v>
      </c>
      <c r="E2346">
        <v>58</v>
      </c>
      <c r="F2346" s="2" t="s">
        <v>109</v>
      </c>
      <c r="G2346" s="2" t="s">
        <v>110</v>
      </c>
      <c r="H2346">
        <v>4189277044</v>
      </c>
      <c r="I2346">
        <v>1248366722</v>
      </c>
      <c r="J2346">
        <v>218</v>
      </c>
    </row>
    <row r="2347" spans="1:10" x14ac:dyDescent="0.25">
      <c r="A2347" s="1">
        <v>43903.708333333336</v>
      </c>
      <c r="B2347" s="2" t="s">
        <v>2</v>
      </c>
      <c r="C2347">
        <v>12</v>
      </c>
      <c r="D2347" s="2" t="s">
        <v>24</v>
      </c>
      <c r="E2347">
        <v>56</v>
      </c>
      <c r="F2347" s="2" t="s">
        <v>111</v>
      </c>
      <c r="G2347" s="2" t="s">
        <v>112</v>
      </c>
      <c r="H2347">
        <v>424173828</v>
      </c>
      <c r="I2347">
        <v>1210473416</v>
      </c>
      <c r="J2347">
        <v>10</v>
      </c>
    </row>
    <row r="2348" spans="1:10" x14ac:dyDescent="0.25">
      <c r="A2348" s="1">
        <v>43903.708333333336</v>
      </c>
      <c r="B2348" s="2" t="s">
        <v>2</v>
      </c>
      <c r="C2348">
        <v>12</v>
      </c>
      <c r="D2348" s="2" t="s">
        <v>24</v>
      </c>
      <c r="E2348">
        <v>986</v>
      </c>
      <c r="F2348" s="2" t="s">
        <v>49</v>
      </c>
      <c r="G2348" s="2" t="s">
        <v>50</v>
      </c>
      <c r="H2348">
        <v>0</v>
      </c>
      <c r="I2348">
        <v>0</v>
      </c>
      <c r="J2348">
        <v>3</v>
      </c>
    </row>
    <row r="2349" spans="1:10" x14ac:dyDescent="0.25">
      <c r="A2349" s="1">
        <v>43903.708333333336</v>
      </c>
      <c r="B2349" s="2" t="s">
        <v>2</v>
      </c>
      <c r="C2349">
        <v>7</v>
      </c>
      <c r="D2349" s="2" t="s">
        <v>25</v>
      </c>
      <c r="E2349">
        <v>10</v>
      </c>
      <c r="F2349" s="2" t="s">
        <v>113</v>
      </c>
      <c r="G2349" s="2" t="s">
        <v>114</v>
      </c>
      <c r="H2349">
        <v>4441149314</v>
      </c>
      <c r="I2349">
        <v>89326992</v>
      </c>
      <c r="J2349">
        <v>128</v>
      </c>
    </row>
    <row r="2350" spans="1:10" x14ac:dyDescent="0.25">
      <c r="A2350" s="1">
        <v>43903.708333333336</v>
      </c>
      <c r="B2350" s="2" t="s">
        <v>2</v>
      </c>
      <c r="C2350">
        <v>7</v>
      </c>
      <c r="D2350" s="2" t="s">
        <v>25</v>
      </c>
      <c r="E2350">
        <v>8</v>
      </c>
      <c r="F2350" s="2" t="s">
        <v>115</v>
      </c>
      <c r="G2350" s="2" t="s">
        <v>116</v>
      </c>
      <c r="H2350">
        <v>4388570648</v>
      </c>
      <c r="I2350">
        <v>8027850298</v>
      </c>
      <c r="J2350">
        <v>41</v>
      </c>
    </row>
    <row r="2351" spans="1:10" x14ac:dyDescent="0.25">
      <c r="A2351" s="1">
        <v>43903.708333333336</v>
      </c>
      <c r="B2351" s="2" t="s">
        <v>2</v>
      </c>
      <c r="C2351">
        <v>7</v>
      </c>
      <c r="D2351" s="2" t="s">
        <v>25</v>
      </c>
      <c r="E2351">
        <v>11</v>
      </c>
      <c r="F2351" s="2" t="s">
        <v>117</v>
      </c>
      <c r="G2351" s="2" t="s">
        <v>118</v>
      </c>
      <c r="H2351">
        <v>4410704991</v>
      </c>
      <c r="I2351">
        <v>98281897</v>
      </c>
      <c r="J2351">
        <v>37</v>
      </c>
    </row>
    <row r="2352" spans="1:10" x14ac:dyDescent="0.25">
      <c r="A2352" s="1">
        <v>43903.708333333336</v>
      </c>
      <c r="B2352" s="2" t="s">
        <v>2</v>
      </c>
      <c r="C2352">
        <v>7</v>
      </c>
      <c r="D2352" s="2" t="s">
        <v>25</v>
      </c>
      <c r="E2352">
        <v>9</v>
      </c>
      <c r="F2352" s="2" t="s">
        <v>119</v>
      </c>
      <c r="G2352" s="2" t="s">
        <v>120</v>
      </c>
      <c r="H2352">
        <v>4430750461</v>
      </c>
      <c r="I2352">
        <v>8481108654</v>
      </c>
      <c r="J2352">
        <v>62</v>
      </c>
    </row>
    <row r="2353" spans="1:10" x14ac:dyDescent="0.25">
      <c r="A2353" s="1">
        <v>43903.708333333336</v>
      </c>
      <c r="B2353" s="2" t="s">
        <v>2</v>
      </c>
      <c r="C2353">
        <v>7</v>
      </c>
      <c r="D2353" s="2" t="s">
        <v>25</v>
      </c>
      <c r="E2353">
        <v>987</v>
      </c>
      <c r="F2353" s="2" t="s">
        <v>49</v>
      </c>
      <c r="G2353" s="2" t="s">
        <v>50</v>
      </c>
      <c r="H2353">
        <v>0</v>
      </c>
      <c r="I2353">
        <v>0</v>
      </c>
      <c r="J2353">
        <v>77</v>
      </c>
    </row>
    <row r="2354" spans="1:10" x14ac:dyDescent="0.25">
      <c r="A2354" s="1">
        <v>43903.708333333336</v>
      </c>
      <c r="B2354" s="2" t="s">
        <v>2</v>
      </c>
      <c r="C2354">
        <v>3</v>
      </c>
      <c r="D2354" s="2" t="s">
        <v>26</v>
      </c>
      <c r="E2354">
        <v>16</v>
      </c>
      <c r="F2354" s="2" t="s">
        <v>121</v>
      </c>
      <c r="G2354" s="2" t="s">
        <v>122</v>
      </c>
      <c r="H2354">
        <v>4569441368</v>
      </c>
      <c r="I2354">
        <v>9668424528</v>
      </c>
      <c r="J2354">
        <v>2368</v>
      </c>
    </row>
    <row r="2355" spans="1:10" x14ac:dyDescent="0.25">
      <c r="A2355" s="1">
        <v>43903.708333333336</v>
      </c>
      <c r="B2355" s="2" t="s">
        <v>2</v>
      </c>
      <c r="C2355">
        <v>3</v>
      </c>
      <c r="D2355" s="2" t="s">
        <v>26</v>
      </c>
      <c r="E2355">
        <v>17</v>
      </c>
      <c r="F2355" s="2" t="s">
        <v>123</v>
      </c>
      <c r="G2355" s="2" t="s">
        <v>124</v>
      </c>
      <c r="H2355">
        <v>4553993052</v>
      </c>
      <c r="I2355">
        <v>1021910323</v>
      </c>
      <c r="J2355">
        <v>1784</v>
      </c>
    </row>
    <row r="2356" spans="1:10" x14ac:dyDescent="0.25">
      <c r="A2356" s="1">
        <v>43903.708333333336</v>
      </c>
      <c r="B2356" s="2" t="s">
        <v>2</v>
      </c>
      <c r="C2356">
        <v>3</v>
      </c>
      <c r="D2356" s="2" t="s">
        <v>26</v>
      </c>
      <c r="E2356">
        <v>13</v>
      </c>
      <c r="F2356" s="2" t="s">
        <v>125</v>
      </c>
      <c r="G2356" s="2" t="s">
        <v>126</v>
      </c>
      <c r="H2356">
        <v>458099912</v>
      </c>
      <c r="I2356">
        <v>9085159546</v>
      </c>
      <c r="J2356">
        <v>118</v>
      </c>
    </row>
    <row r="2357" spans="1:10" x14ac:dyDescent="0.25">
      <c r="A2357" s="1">
        <v>43903.708333333336</v>
      </c>
      <c r="B2357" s="2" t="s">
        <v>2</v>
      </c>
      <c r="C2357">
        <v>3</v>
      </c>
      <c r="D2357" s="2" t="s">
        <v>26</v>
      </c>
      <c r="E2357">
        <v>19</v>
      </c>
      <c r="F2357" s="2" t="s">
        <v>127</v>
      </c>
      <c r="G2357" s="2" t="s">
        <v>128</v>
      </c>
      <c r="H2357">
        <v>4513336675</v>
      </c>
      <c r="I2357">
        <v>1002420865</v>
      </c>
      <c r="J2357">
        <v>1344</v>
      </c>
    </row>
    <row r="2358" spans="1:10" x14ac:dyDescent="0.25">
      <c r="A2358" s="1">
        <v>43903.708333333336</v>
      </c>
      <c r="B2358" s="2" t="s">
        <v>2</v>
      </c>
      <c r="C2358">
        <v>3</v>
      </c>
      <c r="D2358" s="2" t="s">
        <v>26</v>
      </c>
      <c r="E2358">
        <v>97</v>
      </c>
      <c r="F2358" s="2" t="s">
        <v>129</v>
      </c>
      <c r="G2358" s="2" t="s">
        <v>130</v>
      </c>
      <c r="H2358">
        <v>4585575781</v>
      </c>
      <c r="I2358">
        <v>9393392246</v>
      </c>
      <c r="J2358">
        <v>237</v>
      </c>
    </row>
    <row r="2359" spans="1:10" x14ac:dyDescent="0.25">
      <c r="A2359" s="1">
        <v>43903.708333333336</v>
      </c>
      <c r="B2359" s="2" t="s">
        <v>2</v>
      </c>
      <c r="C2359">
        <v>3</v>
      </c>
      <c r="D2359" s="2" t="s">
        <v>26</v>
      </c>
      <c r="E2359">
        <v>98</v>
      </c>
      <c r="F2359" s="2" t="s">
        <v>131</v>
      </c>
      <c r="G2359" s="2" t="s">
        <v>132</v>
      </c>
      <c r="H2359">
        <v>4531440693</v>
      </c>
      <c r="I2359">
        <v>9503720769</v>
      </c>
      <c r="J2359">
        <v>1133</v>
      </c>
    </row>
    <row r="2360" spans="1:10" x14ac:dyDescent="0.25">
      <c r="A2360" s="1">
        <v>43903.708333333336</v>
      </c>
      <c r="B2360" s="2" t="s">
        <v>2</v>
      </c>
      <c r="C2360">
        <v>3</v>
      </c>
      <c r="D2360" s="2" t="s">
        <v>26</v>
      </c>
      <c r="E2360">
        <v>20</v>
      </c>
      <c r="F2360" s="2" t="s">
        <v>133</v>
      </c>
      <c r="G2360" s="2" t="s">
        <v>134</v>
      </c>
      <c r="H2360">
        <v>4515726772</v>
      </c>
      <c r="I2360">
        <v>1079277363</v>
      </c>
      <c r="J2360">
        <v>187</v>
      </c>
    </row>
    <row r="2361" spans="1:10" x14ac:dyDescent="0.25">
      <c r="A2361" s="1">
        <v>43903.708333333336</v>
      </c>
      <c r="B2361" s="2" t="s">
        <v>2</v>
      </c>
      <c r="C2361">
        <v>3</v>
      </c>
      <c r="D2361" s="2" t="s">
        <v>26</v>
      </c>
      <c r="E2361">
        <v>15</v>
      </c>
      <c r="F2361" s="2" t="s">
        <v>135</v>
      </c>
      <c r="G2361" s="2" t="s">
        <v>136</v>
      </c>
      <c r="H2361">
        <v>4546679409</v>
      </c>
      <c r="I2361">
        <v>9190347404</v>
      </c>
      <c r="J2361">
        <v>1307</v>
      </c>
    </row>
    <row r="2362" spans="1:10" x14ac:dyDescent="0.25">
      <c r="A2362" s="1">
        <v>43903.708333333336</v>
      </c>
      <c r="B2362" s="2" t="s">
        <v>2</v>
      </c>
      <c r="C2362">
        <v>3</v>
      </c>
      <c r="D2362" s="2" t="s">
        <v>26</v>
      </c>
      <c r="E2362">
        <v>108</v>
      </c>
      <c r="F2362" s="2" t="s">
        <v>137</v>
      </c>
      <c r="G2362" s="2" t="s">
        <v>138</v>
      </c>
      <c r="H2362">
        <v>4558439043</v>
      </c>
      <c r="I2362">
        <v>9273582472</v>
      </c>
      <c r="J2362">
        <v>143</v>
      </c>
    </row>
    <row r="2363" spans="1:10" x14ac:dyDescent="0.25">
      <c r="A2363" s="1">
        <v>43903.708333333336</v>
      </c>
      <c r="B2363" s="2" t="s">
        <v>2</v>
      </c>
      <c r="C2363">
        <v>3</v>
      </c>
      <c r="D2363" s="2" t="s">
        <v>26</v>
      </c>
      <c r="E2363">
        <v>18</v>
      </c>
      <c r="F2363" s="2" t="s">
        <v>139</v>
      </c>
      <c r="G2363" s="2" t="s">
        <v>140</v>
      </c>
      <c r="H2363">
        <v>4518509264</v>
      </c>
      <c r="I2363">
        <v>9160157191</v>
      </c>
      <c r="J2363">
        <v>482</v>
      </c>
    </row>
    <row r="2364" spans="1:10" x14ac:dyDescent="0.25">
      <c r="A2364" s="1">
        <v>43903.708333333336</v>
      </c>
      <c r="B2364" s="2" t="s">
        <v>2</v>
      </c>
      <c r="C2364">
        <v>3</v>
      </c>
      <c r="D2364" s="2" t="s">
        <v>26</v>
      </c>
      <c r="E2364">
        <v>14</v>
      </c>
      <c r="F2364" s="2" t="s">
        <v>141</v>
      </c>
      <c r="G2364" s="2" t="s">
        <v>142</v>
      </c>
      <c r="H2364">
        <v>4617099261</v>
      </c>
      <c r="I2364">
        <v>987147489</v>
      </c>
      <c r="J2364">
        <v>23</v>
      </c>
    </row>
    <row r="2365" spans="1:10" x14ac:dyDescent="0.25">
      <c r="A2365" s="1">
        <v>43903.708333333336</v>
      </c>
      <c r="B2365" s="2" t="s">
        <v>2</v>
      </c>
      <c r="C2365">
        <v>3</v>
      </c>
      <c r="D2365" s="2" t="s">
        <v>26</v>
      </c>
      <c r="E2365">
        <v>12</v>
      </c>
      <c r="F2365" s="2" t="s">
        <v>143</v>
      </c>
      <c r="G2365" s="2" t="s">
        <v>144</v>
      </c>
      <c r="H2365">
        <v>4581701677</v>
      </c>
      <c r="I2365">
        <v>8822868344</v>
      </c>
      <c r="J2365">
        <v>125</v>
      </c>
    </row>
    <row r="2366" spans="1:10" x14ac:dyDescent="0.25">
      <c r="A2366" s="1">
        <v>43903.708333333336</v>
      </c>
      <c r="B2366" s="2" t="s">
        <v>2</v>
      </c>
      <c r="C2366">
        <v>3</v>
      </c>
      <c r="D2366" s="2" t="s">
        <v>26</v>
      </c>
      <c r="E2366">
        <v>988</v>
      </c>
      <c r="F2366" s="2" t="s">
        <v>49</v>
      </c>
      <c r="G2366" s="2" t="s">
        <v>50</v>
      </c>
      <c r="H2366">
        <v>0</v>
      </c>
      <c r="I2366">
        <v>0</v>
      </c>
      <c r="J2366">
        <v>569</v>
      </c>
    </row>
    <row r="2367" spans="1:10" x14ac:dyDescent="0.25">
      <c r="A2367" s="1">
        <v>43903.708333333336</v>
      </c>
      <c r="B2367" s="2" t="s">
        <v>2</v>
      </c>
      <c r="C2367">
        <v>11</v>
      </c>
      <c r="D2367" s="2" t="s">
        <v>27</v>
      </c>
      <c r="E2367">
        <v>42</v>
      </c>
      <c r="F2367" s="2" t="s">
        <v>145</v>
      </c>
      <c r="G2367" s="2" t="s">
        <v>146</v>
      </c>
      <c r="H2367">
        <v>4361675973</v>
      </c>
      <c r="I2367">
        <v>135188753</v>
      </c>
      <c r="J2367">
        <v>158</v>
      </c>
    </row>
    <row r="2368" spans="1:10" x14ac:dyDescent="0.25">
      <c r="A2368" s="1">
        <v>43903.708333333336</v>
      </c>
      <c r="B2368" s="2" t="s">
        <v>2</v>
      </c>
      <c r="C2368">
        <v>11</v>
      </c>
      <c r="D2368" s="2" t="s">
        <v>27</v>
      </c>
      <c r="E2368">
        <v>44</v>
      </c>
      <c r="F2368" s="2" t="s">
        <v>147</v>
      </c>
      <c r="G2368" s="2" t="s">
        <v>148</v>
      </c>
      <c r="H2368">
        <v>4285322304</v>
      </c>
      <c r="I2368">
        <v>1357691127</v>
      </c>
      <c r="J2368">
        <v>2</v>
      </c>
    </row>
    <row r="2369" spans="1:10" x14ac:dyDescent="0.25">
      <c r="A2369" s="1">
        <v>43903.708333333336</v>
      </c>
      <c r="B2369" s="2" t="s">
        <v>2</v>
      </c>
      <c r="C2369">
        <v>11</v>
      </c>
      <c r="D2369" s="2" t="s">
        <v>27</v>
      </c>
      <c r="E2369">
        <v>109</v>
      </c>
      <c r="F2369" s="2" t="s">
        <v>149</v>
      </c>
      <c r="G2369" s="2" t="s">
        <v>150</v>
      </c>
      <c r="H2369">
        <v>4316058534</v>
      </c>
      <c r="I2369">
        <v>1371839535</v>
      </c>
      <c r="J2369">
        <v>16</v>
      </c>
    </row>
    <row r="2370" spans="1:10" x14ac:dyDescent="0.25">
      <c r="A2370" s="1">
        <v>43903.708333333336</v>
      </c>
      <c r="B2370" s="2" t="s">
        <v>2</v>
      </c>
      <c r="C2370">
        <v>11</v>
      </c>
      <c r="D2370" s="2" t="s">
        <v>27</v>
      </c>
      <c r="E2370">
        <v>43</v>
      </c>
      <c r="F2370" s="2" t="s">
        <v>151</v>
      </c>
      <c r="G2370" s="2" t="s">
        <v>152</v>
      </c>
      <c r="H2370">
        <v>4330023926</v>
      </c>
      <c r="I2370">
        <v>1345307182</v>
      </c>
      <c r="J2370">
        <v>48</v>
      </c>
    </row>
    <row r="2371" spans="1:10" x14ac:dyDescent="0.25">
      <c r="A2371" s="1">
        <v>43903.708333333336</v>
      </c>
      <c r="B2371" s="2" t="s">
        <v>2</v>
      </c>
      <c r="C2371">
        <v>11</v>
      </c>
      <c r="D2371" s="2" t="s">
        <v>27</v>
      </c>
      <c r="E2371">
        <v>41</v>
      </c>
      <c r="F2371" s="2" t="s">
        <v>153</v>
      </c>
      <c r="G2371" s="2" t="s">
        <v>154</v>
      </c>
      <c r="H2371">
        <v>4391014021</v>
      </c>
      <c r="I2371">
        <v>1291345989</v>
      </c>
      <c r="J2371">
        <v>496</v>
      </c>
    </row>
    <row r="2372" spans="1:10" x14ac:dyDescent="0.25">
      <c r="A2372" s="1">
        <v>43903.708333333336</v>
      </c>
      <c r="B2372" s="2" t="s">
        <v>2</v>
      </c>
      <c r="C2372">
        <v>11</v>
      </c>
      <c r="D2372" s="2" t="s">
        <v>27</v>
      </c>
      <c r="E2372">
        <v>989</v>
      </c>
      <c r="F2372" s="2" t="s">
        <v>49</v>
      </c>
      <c r="G2372" s="2" t="s">
        <v>50</v>
      </c>
      <c r="H2372">
        <v>0</v>
      </c>
      <c r="I2372">
        <v>0</v>
      </c>
      <c r="J2372">
        <v>5</v>
      </c>
    </row>
    <row r="2373" spans="1:10" x14ac:dyDescent="0.25">
      <c r="A2373" s="1">
        <v>43903.708333333336</v>
      </c>
      <c r="B2373" s="2" t="s">
        <v>2</v>
      </c>
      <c r="C2373">
        <v>14</v>
      </c>
      <c r="D2373" s="2" t="s">
        <v>28</v>
      </c>
      <c r="E2373">
        <v>70</v>
      </c>
      <c r="F2373" s="2" t="s">
        <v>155</v>
      </c>
      <c r="G2373" s="2" t="s">
        <v>156</v>
      </c>
      <c r="H2373">
        <v>4155774754</v>
      </c>
      <c r="I2373">
        <v>1465916051</v>
      </c>
      <c r="J2373">
        <v>17</v>
      </c>
    </row>
    <row r="2374" spans="1:10" x14ac:dyDescent="0.25">
      <c r="A2374" s="1">
        <v>43903.708333333336</v>
      </c>
      <c r="B2374" s="2" t="s">
        <v>2</v>
      </c>
      <c r="C2374">
        <v>14</v>
      </c>
      <c r="D2374" s="2" t="s">
        <v>28</v>
      </c>
      <c r="E2374">
        <v>94</v>
      </c>
      <c r="F2374" s="2" t="s">
        <v>157</v>
      </c>
      <c r="G2374" s="2" t="s">
        <v>158</v>
      </c>
      <c r="H2374">
        <v>4158800826</v>
      </c>
      <c r="I2374">
        <v>1422575407</v>
      </c>
      <c r="J2374">
        <v>0</v>
      </c>
    </row>
    <row r="2375" spans="1:10" x14ac:dyDescent="0.25">
      <c r="A2375" s="1">
        <v>43903.708333333336</v>
      </c>
      <c r="B2375" s="2" t="s">
        <v>2</v>
      </c>
      <c r="C2375">
        <v>14</v>
      </c>
      <c r="D2375" s="2" t="s">
        <v>28</v>
      </c>
      <c r="E2375">
        <v>990</v>
      </c>
      <c r="F2375" s="2" t="s">
        <v>49</v>
      </c>
      <c r="G2375" s="2" t="s">
        <v>50</v>
      </c>
      <c r="H2375">
        <v>0</v>
      </c>
      <c r="I2375">
        <v>0</v>
      </c>
      <c r="J2375">
        <v>0</v>
      </c>
    </row>
    <row r="2376" spans="1:10" x14ac:dyDescent="0.25">
      <c r="A2376" s="1">
        <v>43903.708333333336</v>
      </c>
      <c r="B2376" s="2" t="s">
        <v>2</v>
      </c>
      <c r="C2376">
        <v>1</v>
      </c>
      <c r="D2376" s="2" t="s">
        <v>29</v>
      </c>
      <c r="E2376">
        <v>6</v>
      </c>
      <c r="F2376" s="2" t="s">
        <v>159</v>
      </c>
      <c r="G2376" s="2" t="s">
        <v>160</v>
      </c>
      <c r="H2376">
        <v>4491297351</v>
      </c>
      <c r="I2376">
        <v>8615401155</v>
      </c>
      <c r="J2376">
        <v>136</v>
      </c>
    </row>
    <row r="2377" spans="1:10" x14ac:dyDescent="0.25">
      <c r="A2377" s="1">
        <v>43903.708333333336</v>
      </c>
      <c r="B2377" s="2" t="s">
        <v>2</v>
      </c>
      <c r="C2377">
        <v>1</v>
      </c>
      <c r="D2377" s="2" t="s">
        <v>29</v>
      </c>
      <c r="E2377">
        <v>5</v>
      </c>
      <c r="F2377" s="2" t="s">
        <v>161</v>
      </c>
      <c r="G2377" s="2" t="s">
        <v>162</v>
      </c>
      <c r="H2377">
        <v>4489912921</v>
      </c>
      <c r="I2377">
        <v>8204142547</v>
      </c>
      <c r="J2377">
        <v>70</v>
      </c>
    </row>
    <row r="2378" spans="1:10" x14ac:dyDescent="0.25">
      <c r="A2378" s="1">
        <v>43903.708333333336</v>
      </c>
      <c r="B2378" s="2" t="s">
        <v>2</v>
      </c>
      <c r="C2378">
        <v>1</v>
      </c>
      <c r="D2378" s="2" t="s">
        <v>29</v>
      </c>
      <c r="E2378">
        <v>96</v>
      </c>
      <c r="F2378" s="2" t="s">
        <v>163</v>
      </c>
      <c r="G2378" s="2" t="s">
        <v>164</v>
      </c>
      <c r="H2378">
        <v>455665112</v>
      </c>
      <c r="I2378">
        <v>8054082167</v>
      </c>
      <c r="J2378">
        <v>48</v>
      </c>
    </row>
    <row r="2379" spans="1:10" x14ac:dyDescent="0.25">
      <c r="A2379" s="1">
        <v>43903.708333333336</v>
      </c>
      <c r="B2379" s="2" t="s">
        <v>2</v>
      </c>
      <c r="C2379">
        <v>1</v>
      </c>
      <c r="D2379" s="2" t="s">
        <v>29</v>
      </c>
      <c r="E2379">
        <v>4</v>
      </c>
      <c r="F2379" s="2" t="s">
        <v>165</v>
      </c>
      <c r="G2379" s="2" t="s">
        <v>166</v>
      </c>
      <c r="H2379">
        <v>4439329625</v>
      </c>
      <c r="I2379">
        <v>7551171632</v>
      </c>
      <c r="J2379">
        <v>40</v>
      </c>
    </row>
    <row r="2380" spans="1:10" x14ac:dyDescent="0.25">
      <c r="A2380" s="1">
        <v>43903.708333333336</v>
      </c>
      <c r="B2380" s="2" t="s">
        <v>2</v>
      </c>
      <c r="C2380">
        <v>1</v>
      </c>
      <c r="D2380" s="2" t="s">
        <v>29</v>
      </c>
      <c r="E2380">
        <v>3</v>
      </c>
      <c r="F2380" s="2" t="s">
        <v>167</v>
      </c>
      <c r="G2380" s="2" t="s">
        <v>168</v>
      </c>
      <c r="H2380">
        <v>4544588506</v>
      </c>
      <c r="I2380">
        <v>8621915884</v>
      </c>
      <c r="J2380">
        <v>48</v>
      </c>
    </row>
    <row r="2381" spans="1:10" x14ac:dyDescent="0.25">
      <c r="A2381" s="1">
        <v>43903.708333333336</v>
      </c>
      <c r="B2381" s="2" t="s">
        <v>2</v>
      </c>
      <c r="C2381">
        <v>1</v>
      </c>
      <c r="D2381" s="2" t="s">
        <v>29</v>
      </c>
      <c r="E2381">
        <v>1</v>
      </c>
      <c r="F2381" s="2" t="s">
        <v>169</v>
      </c>
      <c r="G2381" s="2" t="s">
        <v>170</v>
      </c>
      <c r="H2381">
        <v>450732745</v>
      </c>
      <c r="I2381">
        <v>7680687483</v>
      </c>
      <c r="J2381">
        <v>305</v>
      </c>
    </row>
    <row r="2382" spans="1:10" x14ac:dyDescent="0.25">
      <c r="A2382" s="1">
        <v>43903.708333333336</v>
      </c>
      <c r="B2382" s="2" t="s">
        <v>2</v>
      </c>
      <c r="C2382">
        <v>1</v>
      </c>
      <c r="D2382" s="2" t="s">
        <v>29</v>
      </c>
      <c r="E2382">
        <v>103</v>
      </c>
      <c r="F2382" s="2" t="s">
        <v>171</v>
      </c>
      <c r="G2382" s="2" t="s">
        <v>172</v>
      </c>
      <c r="H2382">
        <v>459214455</v>
      </c>
      <c r="I2382">
        <v>8551078753</v>
      </c>
      <c r="J2382">
        <v>29</v>
      </c>
    </row>
    <row r="2383" spans="1:10" x14ac:dyDescent="0.25">
      <c r="A2383" s="1">
        <v>43903.708333333336</v>
      </c>
      <c r="B2383" s="2" t="s">
        <v>2</v>
      </c>
      <c r="C2383">
        <v>1</v>
      </c>
      <c r="D2383" s="2" t="s">
        <v>29</v>
      </c>
      <c r="E2383">
        <v>2</v>
      </c>
      <c r="F2383" s="2" t="s">
        <v>173</v>
      </c>
      <c r="G2383" s="2" t="s">
        <v>174</v>
      </c>
      <c r="H2383">
        <v>4532398135</v>
      </c>
      <c r="I2383">
        <v>8423234312</v>
      </c>
      <c r="J2383">
        <v>29</v>
      </c>
    </row>
    <row r="2384" spans="1:10" x14ac:dyDescent="0.25">
      <c r="A2384" s="1">
        <v>43903.708333333336</v>
      </c>
      <c r="B2384" s="2" t="s">
        <v>2</v>
      </c>
      <c r="C2384">
        <v>1</v>
      </c>
      <c r="D2384" s="2" t="s">
        <v>29</v>
      </c>
      <c r="E2384">
        <v>991</v>
      </c>
      <c r="F2384" s="2" t="s">
        <v>49</v>
      </c>
      <c r="G2384" s="2" t="s">
        <v>50</v>
      </c>
      <c r="H2384">
        <v>0</v>
      </c>
      <c r="I2384">
        <v>0</v>
      </c>
      <c r="J2384">
        <v>135</v>
      </c>
    </row>
    <row r="2385" spans="1:10" x14ac:dyDescent="0.25">
      <c r="A2385" s="1">
        <v>43903.708333333336</v>
      </c>
      <c r="B2385" s="2" t="s">
        <v>2</v>
      </c>
      <c r="C2385">
        <v>16</v>
      </c>
      <c r="D2385" s="2" t="s">
        <v>30</v>
      </c>
      <c r="E2385">
        <v>72</v>
      </c>
      <c r="F2385" s="2" t="s">
        <v>175</v>
      </c>
      <c r="G2385" s="2" t="s">
        <v>176</v>
      </c>
      <c r="H2385">
        <v>4112559576</v>
      </c>
      <c r="I2385">
        <v>1686736689</v>
      </c>
      <c r="J2385">
        <v>38</v>
      </c>
    </row>
    <row r="2386" spans="1:10" x14ac:dyDescent="0.25">
      <c r="A2386" s="1">
        <v>43903.708333333336</v>
      </c>
      <c r="B2386" s="2" t="s">
        <v>2</v>
      </c>
      <c r="C2386">
        <v>16</v>
      </c>
      <c r="D2386" s="2" t="s">
        <v>30</v>
      </c>
      <c r="E2386">
        <v>110</v>
      </c>
      <c r="F2386" s="2" t="s">
        <v>177</v>
      </c>
      <c r="G2386" s="2" t="s">
        <v>178</v>
      </c>
      <c r="H2386">
        <v>4122705039</v>
      </c>
      <c r="I2386">
        <v>1629520432</v>
      </c>
      <c r="J2386">
        <v>10</v>
      </c>
    </row>
    <row r="2387" spans="1:10" x14ac:dyDescent="0.25">
      <c r="A2387" s="1">
        <v>43903.708333333336</v>
      </c>
      <c r="B2387" s="2" t="s">
        <v>2</v>
      </c>
      <c r="C2387">
        <v>16</v>
      </c>
      <c r="D2387" s="2" t="s">
        <v>30</v>
      </c>
      <c r="E2387">
        <v>74</v>
      </c>
      <c r="F2387" s="2" t="s">
        <v>179</v>
      </c>
      <c r="G2387" s="2" t="s">
        <v>180</v>
      </c>
      <c r="H2387">
        <v>4063848545</v>
      </c>
      <c r="I2387">
        <v>1794601575</v>
      </c>
      <c r="J2387">
        <v>20</v>
      </c>
    </row>
    <row r="2388" spans="1:10" x14ac:dyDescent="0.25">
      <c r="A2388" s="1">
        <v>43903.708333333336</v>
      </c>
      <c r="B2388" s="2" t="s">
        <v>2</v>
      </c>
      <c r="C2388">
        <v>16</v>
      </c>
      <c r="D2388" s="2" t="s">
        <v>30</v>
      </c>
      <c r="E2388">
        <v>71</v>
      </c>
      <c r="F2388" s="2" t="s">
        <v>181</v>
      </c>
      <c r="G2388" s="2" t="s">
        <v>182</v>
      </c>
      <c r="H2388">
        <v>4146226865</v>
      </c>
      <c r="I2388">
        <v>1554305094</v>
      </c>
      <c r="J2388">
        <v>34</v>
      </c>
    </row>
    <row r="2389" spans="1:10" x14ac:dyDescent="0.25">
      <c r="A2389" s="1">
        <v>43903.708333333336</v>
      </c>
      <c r="B2389" s="2" t="s">
        <v>2</v>
      </c>
      <c r="C2389">
        <v>16</v>
      </c>
      <c r="D2389" s="2" t="s">
        <v>30</v>
      </c>
      <c r="E2389">
        <v>75</v>
      </c>
      <c r="F2389" s="2" t="s">
        <v>183</v>
      </c>
      <c r="G2389" s="2" t="s">
        <v>184</v>
      </c>
      <c r="H2389">
        <v>4035354285</v>
      </c>
      <c r="I2389">
        <v>181718973</v>
      </c>
      <c r="J2389">
        <v>19</v>
      </c>
    </row>
    <row r="2390" spans="1:10" x14ac:dyDescent="0.25">
      <c r="A2390" s="1">
        <v>43903.708333333336</v>
      </c>
      <c r="B2390" s="2" t="s">
        <v>2</v>
      </c>
      <c r="C2390">
        <v>16</v>
      </c>
      <c r="D2390" s="2" t="s">
        <v>30</v>
      </c>
      <c r="E2390">
        <v>73</v>
      </c>
      <c r="F2390" s="2" t="s">
        <v>185</v>
      </c>
      <c r="G2390" s="2" t="s">
        <v>186</v>
      </c>
      <c r="H2390">
        <v>4047354739</v>
      </c>
      <c r="I2390">
        <v>1723237181</v>
      </c>
      <c r="J2390">
        <v>8</v>
      </c>
    </row>
    <row r="2391" spans="1:10" x14ac:dyDescent="0.25">
      <c r="A2391" s="1">
        <v>43903.708333333336</v>
      </c>
      <c r="B2391" s="2" t="s">
        <v>2</v>
      </c>
      <c r="C2391">
        <v>16</v>
      </c>
      <c r="D2391" s="2" t="s">
        <v>30</v>
      </c>
      <c r="E2391">
        <v>992</v>
      </c>
      <c r="F2391" s="2" t="s">
        <v>49</v>
      </c>
      <c r="G2391" s="2" t="s">
        <v>50</v>
      </c>
      <c r="H2391">
        <v>0</v>
      </c>
      <c r="I2391">
        <v>0</v>
      </c>
      <c r="J2391">
        <v>0</v>
      </c>
    </row>
    <row r="2392" spans="1:10" x14ac:dyDescent="0.25">
      <c r="A2392" s="1">
        <v>43903.708333333336</v>
      </c>
      <c r="B2392" s="2" t="s">
        <v>2</v>
      </c>
      <c r="C2392">
        <v>20</v>
      </c>
      <c r="D2392" s="2" t="s">
        <v>31</v>
      </c>
      <c r="E2392">
        <v>92</v>
      </c>
      <c r="F2392" s="2" t="s">
        <v>187</v>
      </c>
      <c r="G2392" s="2" t="s">
        <v>188</v>
      </c>
      <c r="H2392">
        <v>3921531192</v>
      </c>
      <c r="I2392">
        <v>9110616306</v>
      </c>
      <c r="J2392">
        <v>15</v>
      </c>
    </row>
    <row r="2393" spans="1:10" x14ac:dyDescent="0.25">
      <c r="A2393" s="1">
        <v>43903.708333333336</v>
      </c>
      <c r="B2393" s="2" t="s">
        <v>2</v>
      </c>
      <c r="C2393">
        <v>20</v>
      </c>
      <c r="D2393" s="2" t="s">
        <v>31</v>
      </c>
      <c r="E2393">
        <v>91</v>
      </c>
      <c r="F2393" s="2" t="s">
        <v>189</v>
      </c>
      <c r="G2393" s="2" t="s">
        <v>190</v>
      </c>
      <c r="H2393">
        <v>4032318834</v>
      </c>
      <c r="I2393">
        <v>9330296393</v>
      </c>
      <c r="J2393">
        <v>18</v>
      </c>
    </row>
    <row r="2394" spans="1:10" x14ac:dyDescent="0.25">
      <c r="A2394" s="1">
        <v>43903.708333333336</v>
      </c>
      <c r="B2394" s="2" t="s">
        <v>2</v>
      </c>
      <c r="C2394">
        <v>20</v>
      </c>
      <c r="D2394" s="2" t="s">
        <v>31</v>
      </c>
      <c r="E2394">
        <v>95</v>
      </c>
      <c r="F2394" s="2" t="s">
        <v>191</v>
      </c>
      <c r="G2394" s="2" t="s">
        <v>192</v>
      </c>
      <c r="H2394">
        <v>3990381075</v>
      </c>
      <c r="I2394">
        <v>8591183151</v>
      </c>
      <c r="J2394">
        <v>2</v>
      </c>
    </row>
    <row r="2395" spans="1:10" x14ac:dyDescent="0.25">
      <c r="A2395" s="1">
        <v>43903.708333333336</v>
      </c>
      <c r="B2395" s="2" t="s">
        <v>2</v>
      </c>
      <c r="C2395">
        <v>20</v>
      </c>
      <c r="D2395" s="2" t="s">
        <v>31</v>
      </c>
      <c r="E2395">
        <v>90</v>
      </c>
      <c r="F2395" s="2" t="s">
        <v>193</v>
      </c>
      <c r="G2395" s="2" t="s">
        <v>194</v>
      </c>
      <c r="H2395">
        <v>4072667657</v>
      </c>
      <c r="I2395">
        <v>8559667131</v>
      </c>
      <c r="J2395">
        <v>4</v>
      </c>
    </row>
    <row r="2396" spans="1:10" x14ac:dyDescent="0.25">
      <c r="A2396" s="1">
        <v>43903.708333333336</v>
      </c>
      <c r="B2396" s="2" t="s">
        <v>2</v>
      </c>
      <c r="C2396">
        <v>20</v>
      </c>
      <c r="D2396" s="2" t="s">
        <v>31</v>
      </c>
      <c r="E2396">
        <v>111</v>
      </c>
      <c r="F2396" s="2" t="s">
        <v>195</v>
      </c>
      <c r="G2396" s="2" t="s">
        <v>196</v>
      </c>
      <c r="H2396">
        <v>3916641462</v>
      </c>
      <c r="I2396">
        <v>8526242676</v>
      </c>
      <c r="J2396">
        <v>4</v>
      </c>
    </row>
    <row r="2397" spans="1:10" x14ac:dyDescent="0.25">
      <c r="A2397" s="1">
        <v>43903.708333333336</v>
      </c>
      <c r="B2397" s="2" t="s">
        <v>2</v>
      </c>
      <c r="C2397">
        <v>20</v>
      </c>
      <c r="D2397" s="2" t="s">
        <v>31</v>
      </c>
      <c r="E2397">
        <v>993</v>
      </c>
      <c r="F2397" s="2" t="s">
        <v>49</v>
      </c>
      <c r="G2397" s="2" t="s">
        <v>50</v>
      </c>
      <c r="H2397">
        <v>0</v>
      </c>
      <c r="I2397">
        <v>0</v>
      </c>
      <c r="J2397">
        <v>0</v>
      </c>
    </row>
    <row r="2398" spans="1:10" x14ac:dyDescent="0.25">
      <c r="A2398" s="1">
        <v>43903.708333333336</v>
      </c>
      <c r="B2398" s="2" t="s">
        <v>2</v>
      </c>
      <c r="C2398">
        <v>19</v>
      </c>
      <c r="D2398" s="2" t="s">
        <v>32</v>
      </c>
      <c r="E2398">
        <v>84</v>
      </c>
      <c r="F2398" s="2" t="s">
        <v>197</v>
      </c>
      <c r="G2398" s="2" t="s">
        <v>198</v>
      </c>
      <c r="H2398">
        <v>3730971088</v>
      </c>
      <c r="I2398">
        <v>135845749</v>
      </c>
      <c r="J2398">
        <v>17</v>
      </c>
    </row>
    <row r="2399" spans="1:10" x14ac:dyDescent="0.25">
      <c r="A2399" s="1">
        <v>43903.708333333336</v>
      </c>
      <c r="B2399" s="2" t="s">
        <v>2</v>
      </c>
      <c r="C2399">
        <v>19</v>
      </c>
      <c r="D2399" s="2" t="s">
        <v>32</v>
      </c>
      <c r="E2399">
        <v>85</v>
      </c>
      <c r="F2399" s="2" t="s">
        <v>199</v>
      </c>
      <c r="G2399" s="2" t="s">
        <v>200</v>
      </c>
      <c r="H2399">
        <v>3749213171</v>
      </c>
      <c r="I2399">
        <v>1406184973</v>
      </c>
      <c r="J2399">
        <v>2</v>
      </c>
    </row>
    <row r="2400" spans="1:10" x14ac:dyDescent="0.25">
      <c r="A2400" s="1">
        <v>43903.708333333336</v>
      </c>
      <c r="B2400" s="2" t="s">
        <v>2</v>
      </c>
      <c r="C2400">
        <v>19</v>
      </c>
      <c r="D2400" s="2" t="s">
        <v>32</v>
      </c>
      <c r="E2400">
        <v>87</v>
      </c>
      <c r="F2400" s="2" t="s">
        <v>201</v>
      </c>
      <c r="G2400" s="2" t="s">
        <v>202</v>
      </c>
      <c r="H2400">
        <v>3750287803</v>
      </c>
      <c r="I2400">
        <v>1508704691</v>
      </c>
      <c r="J2400">
        <v>49</v>
      </c>
    </row>
    <row r="2401" spans="1:10" x14ac:dyDescent="0.25">
      <c r="A2401" s="1">
        <v>43903.708333333336</v>
      </c>
      <c r="B2401" s="2" t="s">
        <v>2</v>
      </c>
      <c r="C2401">
        <v>19</v>
      </c>
      <c r="D2401" s="2" t="s">
        <v>32</v>
      </c>
      <c r="E2401">
        <v>86</v>
      </c>
      <c r="F2401" s="2" t="s">
        <v>203</v>
      </c>
      <c r="G2401" s="2" t="s">
        <v>204</v>
      </c>
      <c r="H2401">
        <v>3756705701</v>
      </c>
      <c r="I2401">
        <v>1427909375</v>
      </c>
      <c r="J2401">
        <v>1</v>
      </c>
    </row>
    <row r="2402" spans="1:10" x14ac:dyDescent="0.25">
      <c r="A2402" s="1">
        <v>43903.708333333336</v>
      </c>
      <c r="B2402" s="2" t="s">
        <v>2</v>
      </c>
      <c r="C2402">
        <v>19</v>
      </c>
      <c r="D2402" s="2" t="s">
        <v>32</v>
      </c>
      <c r="E2402">
        <v>83</v>
      </c>
      <c r="F2402" s="2" t="s">
        <v>205</v>
      </c>
      <c r="G2402" s="2" t="s">
        <v>206</v>
      </c>
      <c r="H2402">
        <v>3819395845</v>
      </c>
      <c r="I2402">
        <v>1555572302</v>
      </c>
      <c r="J2402">
        <v>9</v>
      </c>
    </row>
    <row r="2403" spans="1:10" x14ac:dyDescent="0.25">
      <c r="A2403" s="1">
        <v>43903.708333333336</v>
      </c>
      <c r="B2403" s="2" t="s">
        <v>2</v>
      </c>
      <c r="C2403">
        <v>19</v>
      </c>
      <c r="D2403" s="2" t="s">
        <v>32</v>
      </c>
      <c r="E2403">
        <v>82</v>
      </c>
      <c r="F2403" s="2" t="s">
        <v>207</v>
      </c>
      <c r="G2403" s="2" t="s">
        <v>208</v>
      </c>
      <c r="H2403">
        <v>3811569725</v>
      </c>
      <c r="I2403">
        <v>133623567</v>
      </c>
      <c r="J2403">
        <v>26</v>
      </c>
    </row>
    <row r="2404" spans="1:10" x14ac:dyDescent="0.25">
      <c r="A2404" s="1">
        <v>43903.708333333336</v>
      </c>
      <c r="B2404" s="2" t="s">
        <v>2</v>
      </c>
      <c r="C2404">
        <v>19</v>
      </c>
      <c r="D2404" s="2" t="s">
        <v>32</v>
      </c>
      <c r="E2404">
        <v>88</v>
      </c>
      <c r="F2404" s="2" t="s">
        <v>209</v>
      </c>
      <c r="G2404" s="2" t="s">
        <v>210</v>
      </c>
      <c r="H2404">
        <v>3692509198</v>
      </c>
      <c r="I2404">
        <v>1473069891</v>
      </c>
      <c r="J2404">
        <v>2</v>
      </c>
    </row>
    <row r="2405" spans="1:10" x14ac:dyDescent="0.25">
      <c r="A2405" s="1">
        <v>43903.708333333336</v>
      </c>
      <c r="B2405" s="2" t="s">
        <v>2</v>
      </c>
      <c r="C2405">
        <v>19</v>
      </c>
      <c r="D2405" s="2" t="s">
        <v>32</v>
      </c>
      <c r="E2405">
        <v>89</v>
      </c>
      <c r="F2405" s="2" t="s">
        <v>211</v>
      </c>
      <c r="G2405" s="2" t="s">
        <v>212</v>
      </c>
      <c r="H2405">
        <v>3705991687</v>
      </c>
      <c r="I2405">
        <v>1529333182</v>
      </c>
      <c r="J2405">
        <v>5</v>
      </c>
    </row>
    <row r="2406" spans="1:10" x14ac:dyDescent="0.25">
      <c r="A2406" s="1">
        <v>43903.708333333336</v>
      </c>
      <c r="B2406" s="2" t="s">
        <v>2</v>
      </c>
      <c r="C2406">
        <v>19</v>
      </c>
      <c r="D2406" s="2" t="s">
        <v>32</v>
      </c>
      <c r="E2406">
        <v>81</v>
      </c>
      <c r="F2406" s="2" t="s">
        <v>213</v>
      </c>
      <c r="G2406" s="2" t="s">
        <v>214</v>
      </c>
      <c r="H2406">
        <v>3801850065</v>
      </c>
      <c r="I2406">
        <v>1251365684</v>
      </c>
      <c r="J2406">
        <v>4</v>
      </c>
    </row>
    <row r="2407" spans="1:10" x14ac:dyDescent="0.25">
      <c r="A2407" s="1">
        <v>43903.708333333336</v>
      </c>
      <c r="B2407" s="2" t="s">
        <v>2</v>
      </c>
      <c r="C2407">
        <v>19</v>
      </c>
      <c r="D2407" s="2" t="s">
        <v>32</v>
      </c>
      <c r="E2407">
        <v>994</v>
      </c>
      <c r="F2407" s="2" t="s">
        <v>49</v>
      </c>
      <c r="G2407" s="2" t="s">
        <v>50</v>
      </c>
      <c r="H2407">
        <v>0</v>
      </c>
      <c r="I2407">
        <v>0</v>
      </c>
      <c r="J2407">
        <v>15</v>
      </c>
    </row>
    <row r="2408" spans="1:10" x14ac:dyDescent="0.25">
      <c r="A2408" s="1">
        <v>43903.708333333336</v>
      </c>
      <c r="B2408" s="2" t="s">
        <v>2</v>
      </c>
      <c r="C2408">
        <v>9</v>
      </c>
      <c r="D2408" s="2" t="s">
        <v>33</v>
      </c>
      <c r="E2408">
        <v>51</v>
      </c>
      <c r="F2408" s="2" t="s">
        <v>215</v>
      </c>
      <c r="G2408" s="2" t="s">
        <v>216</v>
      </c>
      <c r="H2408">
        <v>4346642752</v>
      </c>
      <c r="I2408">
        <v>1188228844</v>
      </c>
      <c r="J2408">
        <v>16</v>
      </c>
    </row>
    <row r="2409" spans="1:10" x14ac:dyDescent="0.25">
      <c r="A2409" s="1">
        <v>43903.708333333336</v>
      </c>
      <c r="B2409" s="2" t="s">
        <v>2</v>
      </c>
      <c r="C2409">
        <v>9</v>
      </c>
      <c r="D2409" s="2" t="s">
        <v>33</v>
      </c>
      <c r="E2409">
        <v>48</v>
      </c>
      <c r="F2409" s="2" t="s">
        <v>217</v>
      </c>
      <c r="G2409" s="2" t="s">
        <v>218</v>
      </c>
      <c r="H2409">
        <v>4376923077</v>
      </c>
      <c r="I2409">
        <v>1125588885</v>
      </c>
      <c r="J2409">
        <v>101</v>
      </c>
    </row>
    <row r="2410" spans="1:10" x14ac:dyDescent="0.25">
      <c r="A2410" s="1">
        <v>43903.708333333336</v>
      </c>
      <c r="B2410" s="2" t="s">
        <v>2</v>
      </c>
      <c r="C2410">
        <v>9</v>
      </c>
      <c r="D2410" s="2" t="s">
        <v>33</v>
      </c>
      <c r="E2410">
        <v>53</v>
      </c>
      <c r="F2410" s="2" t="s">
        <v>219</v>
      </c>
      <c r="G2410" s="2" t="s">
        <v>220</v>
      </c>
      <c r="H2410">
        <v>4276026758</v>
      </c>
      <c r="I2410">
        <v>1111356398</v>
      </c>
      <c r="J2410">
        <v>16</v>
      </c>
    </row>
    <row r="2411" spans="1:10" x14ac:dyDescent="0.25">
      <c r="A2411" s="1">
        <v>43903.708333333336</v>
      </c>
      <c r="B2411" s="2" t="s">
        <v>2</v>
      </c>
      <c r="C2411">
        <v>9</v>
      </c>
      <c r="D2411" s="2" t="s">
        <v>33</v>
      </c>
      <c r="E2411">
        <v>49</v>
      </c>
      <c r="F2411" s="2" t="s">
        <v>221</v>
      </c>
      <c r="G2411" s="2" t="s">
        <v>222</v>
      </c>
      <c r="H2411">
        <v>4355234873</v>
      </c>
      <c r="I2411">
        <v>103086781</v>
      </c>
      <c r="J2411">
        <v>27</v>
      </c>
    </row>
    <row r="2412" spans="1:10" x14ac:dyDescent="0.25">
      <c r="A2412" s="1">
        <v>43903.708333333336</v>
      </c>
      <c r="B2412" s="2" t="s">
        <v>2</v>
      </c>
      <c r="C2412">
        <v>9</v>
      </c>
      <c r="D2412" s="2" t="s">
        <v>33</v>
      </c>
      <c r="E2412">
        <v>46</v>
      </c>
      <c r="F2412" s="2" t="s">
        <v>223</v>
      </c>
      <c r="G2412" s="2" t="s">
        <v>224</v>
      </c>
      <c r="H2412">
        <v>4384432283</v>
      </c>
      <c r="I2412">
        <v>1050151366</v>
      </c>
      <c r="J2412">
        <v>79</v>
      </c>
    </row>
    <row r="2413" spans="1:10" x14ac:dyDescent="0.25">
      <c r="A2413" s="1">
        <v>43903.708333333336</v>
      </c>
      <c r="B2413" s="2" t="s">
        <v>2</v>
      </c>
      <c r="C2413">
        <v>9</v>
      </c>
      <c r="D2413" s="2" t="s">
        <v>33</v>
      </c>
      <c r="E2413">
        <v>45</v>
      </c>
      <c r="F2413" s="2" t="s">
        <v>225</v>
      </c>
      <c r="G2413" s="2" t="s">
        <v>226</v>
      </c>
      <c r="H2413">
        <v>4403674425</v>
      </c>
      <c r="I2413">
        <v>1014173829</v>
      </c>
      <c r="J2413">
        <v>65</v>
      </c>
    </row>
    <row r="2414" spans="1:10" x14ac:dyDescent="0.25">
      <c r="A2414" s="1">
        <v>43903.708333333336</v>
      </c>
      <c r="B2414" s="2" t="s">
        <v>2</v>
      </c>
      <c r="C2414">
        <v>9</v>
      </c>
      <c r="D2414" s="2" t="s">
        <v>33</v>
      </c>
      <c r="E2414">
        <v>50</v>
      </c>
      <c r="F2414" s="2" t="s">
        <v>227</v>
      </c>
      <c r="G2414" s="2" t="s">
        <v>228</v>
      </c>
      <c r="H2414">
        <v>4371553206</v>
      </c>
      <c r="I2414">
        <v>1040127259</v>
      </c>
      <c r="J2414">
        <v>51</v>
      </c>
    </row>
    <row r="2415" spans="1:10" x14ac:dyDescent="0.25">
      <c r="A2415" s="1">
        <v>43903.708333333336</v>
      </c>
      <c r="B2415" s="2" t="s">
        <v>2</v>
      </c>
      <c r="C2415">
        <v>9</v>
      </c>
      <c r="D2415" s="2" t="s">
        <v>33</v>
      </c>
      <c r="E2415">
        <v>47</v>
      </c>
      <c r="F2415" s="2" t="s">
        <v>229</v>
      </c>
      <c r="G2415" s="2" t="s">
        <v>230</v>
      </c>
      <c r="H2415">
        <v>43933465</v>
      </c>
      <c r="I2415">
        <v>1091734146</v>
      </c>
      <c r="J2415">
        <v>48</v>
      </c>
    </row>
    <row r="2416" spans="1:10" x14ac:dyDescent="0.25">
      <c r="A2416" s="1">
        <v>43903.708333333336</v>
      </c>
      <c r="B2416" s="2" t="s">
        <v>2</v>
      </c>
      <c r="C2416">
        <v>9</v>
      </c>
      <c r="D2416" s="2" t="s">
        <v>33</v>
      </c>
      <c r="E2416">
        <v>100</v>
      </c>
      <c r="F2416" s="2" t="s">
        <v>231</v>
      </c>
      <c r="G2416" s="2" t="s">
        <v>232</v>
      </c>
      <c r="H2416">
        <v>4388062274</v>
      </c>
      <c r="I2416">
        <v>1109703315</v>
      </c>
      <c r="J2416">
        <v>26</v>
      </c>
    </row>
    <row r="2417" spans="1:10" x14ac:dyDescent="0.25">
      <c r="A2417" s="1">
        <v>43903.708333333336</v>
      </c>
      <c r="B2417" s="2" t="s">
        <v>2</v>
      </c>
      <c r="C2417">
        <v>9</v>
      </c>
      <c r="D2417" s="2" t="s">
        <v>33</v>
      </c>
      <c r="E2417">
        <v>52</v>
      </c>
      <c r="F2417" s="2" t="s">
        <v>233</v>
      </c>
      <c r="G2417" s="2" t="s">
        <v>234</v>
      </c>
      <c r="H2417">
        <v>4331816374</v>
      </c>
      <c r="I2417">
        <v>1133190988</v>
      </c>
      <c r="J2417">
        <v>41</v>
      </c>
    </row>
    <row r="2418" spans="1:10" x14ac:dyDescent="0.25">
      <c r="A2418" s="1">
        <v>43903.708333333336</v>
      </c>
      <c r="B2418" s="2" t="s">
        <v>2</v>
      </c>
      <c r="C2418">
        <v>9</v>
      </c>
      <c r="D2418" s="2" t="s">
        <v>33</v>
      </c>
      <c r="E2418">
        <v>995</v>
      </c>
      <c r="F2418" s="2" t="s">
        <v>49</v>
      </c>
      <c r="G2418" s="2" t="s">
        <v>50</v>
      </c>
      <c r="H2418">
        <v>0</v>
      </c>
      <c r="I2418">
        <v>0</v>
      </c>
      <c r="J2418">
        <v>0</v>
      </c>
    </row>
    <row r="2419" spans="1:10" x14ac:dyDescent="0.25">
      <c r="A2419" s="1">
        <v>43903.708333333336</v>
      </c>
      <c r="B2419" s="2" t="s">
        <v>2</v>
      </c>
      <c r="C2419">
        <v>4</v>
      </c>
      <c r="D2419" s="2" t="s">
        <v>34</v>
      </c>
      <c r="E2419">
        <v>22</v>
      </c>
      <c r="F2419" s="2" t="s">
        <v>235</v>
      </c>
      <c r="G2419" s="2" t="s">
        <v>236</v>
      </c>
      <c r="H2419">
        <v>4606893511</v>
      </c>
      <c r="I2419">
        <v>1112123097</v>
      </c>
      <c r="J2419">
        <v>163</v>
      </c>
    </row>
    <row r="2420" spans="1:10" x14ac:dyDescent="0.25">
      <c r="A2420" s="1">
        <v>43903.708333333336</v>
      </c>
      <c r="B2420" s="2" t="s">
        <v>2</v>
      </c>
      <c r="C2420">
        <v>4</v>
      </c>
      <c r="D2420" s="2" t="s">
        <v>34</v>
      </c>
      <c r="E2420">
        <v>996</v>
      </c>
      <c r="F2420" s="2" t="s">
        <v>49</v>
      </c>
      <c r="G2420" s="2" t="s">
        <v>50</v>
      </c>
      <c r="H2420">
        <v>0</v>
      </c>
      <c r="I2420">
        <v>0</v>
      </c>
      <c r="J2420">
        <v>0</v>
      </c>
    </row>
    <row r="2421" spans="1:10" x14ac:dyDescent="0.25">
      <c r="A2421" s="1">
        <v>43903.708333333336</v>
      </c>
      <c r="B2421" s="2" t="s">
        <v>2</v>
      </c>
      <c r="C2421">
        <v>10</v>
      </c>
      <c r="D2421" s="2" t="s">
        <v>35</v>
      </c>
      <c r="E2421">
        <v>54</v>
      </c>
      <c r="F2421" s="2" t="s">
        <v>237</v>
      </c>
      <c r="G2421" s="2" t="s">
        <v>238</v>
      </c>
      <c r="H2421">
        <v>4310675841</v>
      </c>
      <c r="I2421">
        <v>1238824698</v>
      </c>
      <c r="J2421">
        <v>47</v>
      </c>
    </row>
    <row r="2422" spans="1:10" x14ac:dyDescent="0.25">
      <c r="A2422" s="1">
        <v>43903.708333333336</v>
      </c>
      <c r="B2422" s="2" t="s">
        <v>2</v>
      </c>
      <c r="C2422">
        <v>10</v>
      </c>
      <c r="D2422" s="2" t="s">
        <v>35</v>
      </c>
      <c r="E2422">
        <v>55</v>
      </c>
      <c r="F2422" s="2" t="s">
        <v>239</v>
      </c>
      <c r="G2422" s="2" t="s">
        <v>240</v>
      </c>
      <c r="H2422">
        <v>4256071258</v>
      </c>
      <c r="I2422">
        <v>126466875</v>
      </c>
      <c r="J2422">
        <v>29</v>
      </c>
    </row>
    <row r="2423" spans="1:10" x14ac:dyDescent="0.25">
      <c r="A2423" s="1">
        <v>43903.708333333336</v>
      </c>
      <c r="B2423" s="2" t="s">
        <v>2</v>
      </c>
      <c r="C2423">
        <v>10</v>
      </c>
      <c r="D2423" s="2" t="s">
        <v>35</v>
      </c>
      <c r="E2423">
        <v>997</v>
      </c>
      <c r="F2423" s="2" t="s">
        <v>49</v>
      </c>
      <c r="G2423" s="2" t="s">
        <v>50</v>
      </c>
      <c r="H2423">
        <v>0</v>
      </c>
      <c r="I2423">
        <v>0</v>
      </c>
      <c r="J2423">
        <v>0</v>
      </c>
    </row>
    <row r="2424" spans="1:10" x14ac:dyDescent="0.25">
      <c r="A2424" s="1">
        <v>43903.708333333336</v>
      </c>
      <c r="B2424" s="2" t="s">
        <v>2</v>
      </c>
      <c r="C2424">
        <v>2</v>
      </c>
      <c r="D2424" s="2" t="s">
        <v>36</v>
      </c>
      <c r="E2424">
        <v>7</v>
      </c>
      <c r="F2424" s="2" t="s">
        <v>241</v>
      </c>
      <c r="G2424" s="2" t="s">
        <v>242</v>
      </c>
      <c r="H2424">
        <v>4573750286</v>
      </c>
      <c r="I2424">
        <v>7320149366</v>
      </c>
      <c r="J2424">
        <v>28</v>
      </c>
    </row>
    <row r="2425" spans="1:10" x14ac:dyDescent="0.25">
      <c r="A2425" s="1">
        <v>43903.708333333336</v>
      </c>
      <c r="B2425" s="2" t="s">
        <v>2</v>
      </c>
      <c r="C2425">
        <v>2</v>
      </c>
      <c r="D2425" s="2" t="s">
        <v>36</v>
      </c>
      <c r="E2425">
        <v>998</v>
      </c>
      <c r="F2425" s="2" t="s">
        <v>49</v>
      </c>
      <c r="G2425" s="2" t="s">
        <v>50</v>
      </c>
      <c r="H2425">
        <v>0</v>
      </c>
      <c r="I2425">
        <v>0</v>
      </c>
      <c r="J2425">
        <v>0</v>
      </c>
    </row>
    <row r="2426" spans="1:10" x14ac:dyDescent="0.25">
      <c r="A2426" s="1">
        <v>43903.708333333336</v>
      </c>
      <c r="B2426" s="2" t="s">
        <v>2</v>
      </c>
      <c r="C2426">
        <v>5</v>
      </c>
      <c r="D2426" s="2" t="s">
        <v>37</v>
      </c>
      <c r="E2426">
        <v>25</v>
      </c>
      <c r="F2426" s="2" t="s">
        <v>243</v>
      </c>
      <c r="G2426" s="2" t="s">
        <v>244</v>
      </c>
      <c r="H2426">
        <v>4613837528</v>
      </c>
      <c r="I2426">
        <v>1221704167</v>
      </c>
      <c r="J2426">
        <v>59</v>
      </c>
    </row>
    <row r="2427" spans="1:10" x14ac:dyDescent="0.25">
      <c r="A2427" s="1">
        <v>43903.708333333336</v>
      </c>
      <c r="B2427" s="2" t="s">
        <v>2</v>
      </c>
      <c r="C2427">
        <v>5</v>
      </c>
      <c r="D2427" s="2" t="s">
        <v>37</v>
      </c>
      <c r="E2427">
        <v>28</v>
      </c>
      <c r="F2427" s="2" t="s">
        <v>245</v>
      </c>
      <c r="G2427" s="2" t="s">
        <v>246</v>
      </c>
      <c r="H2427">
        <v>4540692987</v>
      </c>
      <c r="I2427">
        <v>1187608718</v>
      </c>
      <c r="J2427">
        <v>523</v>
      </c>
    </row>
    <row r="2428" spans="1:10" x14ac:dyDescent="0.25">
      <c r="A2428" s="1">
        <v>43903.708333333336</v>
      </c>
      <c r="B2428" s="2" t="s">
        <v>2</v>
      </c>
      <c r="C2428">
        <v>5</v>
      </c>
      <c r="D2428" s="2" t="s">
        <v>37</v>
      </c>
      <c r="E2428">
        <v>29</v>
      </c>
      <c r="F2428" s="2" t="s">
        <v>247</v>
      </c>
      <c r="G2428" s="2" t="s">
        <v>248</v>
      </c>
      <c r="H2428">
        <v>4507107289</v>
      </c>
      <c r="I2428">
        <v>1179007</v>
      </c>
      <c r="J2428">
        <v>16</v>
      </c>
    </row>
    <row r="2429" spans="1:10" x14ac:dyDescent="0.25">
      <c r="A2429" s="1">
        <v>43903.708333333336</v>
      </c>
      <c r="B2429" s="2" t="s">
        <v>2</v>
      </c>
      <c r="C2429">
        <v>5</v>
      </c>
      <c r="D2429" s="2" t="s">
        <v>37</v>
      </c>
      <c r="E2429">
        <v>26</v>
      </c>
      <c r="F2429" s="2" t="s">
        <v>249</v>
      </c>
      <c r="G2429" s="2" t="s">
        <v>250</v>
      </c>
      <c r="H2429">
        <v>4566754571</v>
      </c>
      <c r="I2429">
        <v>1224507363</v>
      </c>
      <c r="J2429">
        <v>327</v>
      </c>
    </row>
    <row r="2430" spans="1:10" x14ac:dyDescent="0.25">
      <c r="A2430" s="1">
        <v>43903.708333333336</v>
      </c>
      <c r="B2430" s="2" t="s">
        <v>2</v>
      </c>
      <c r="C2430">
        <v>5</v>
      </c>
      <c r="D2430" s="2" t="s">
        <v>37</v>
      </c>
      <c r="E2430">
        <v>27</v>
      </c>
      <c r="F2430" s="2" t="s">
        <v>251</v>
      </c>
      <c r="G2430" s="2" t="s">
        <v>252</v>
      </c>
      <c r="H2430">
        <v>4543490485</v>
      </c>
      <c r="I2430">
        <v>1233845213</v>
      </c>
      <c r="J2430">
        <v>248</v>
      </c>
    </row>
    <row r="2431" spans="1:10" x14ac:dyDescent="0.25">
      <c r="A2431" s="1">
        <v>43903.708333333336</v>
      </c>
      <c r="B2431" s="2" t="s">
        <v>2</v>
      </c>
      <c r="C2431">
        <v>5</v>
      </c>
      <c r="D2431" s="2" t="s">
        <v>37</v>
      </c>
      <c r="E2431">
        <v>23</v>
      </c>
      <c r="F2431" s="2" t="s">
        <v>253</v>
      </c>
      <c r="G2431" s="2" t="s">
        <v>254</v>
      </c>
      <c r="H2431">
        <v>4543839046</v>
      </c>
      <c r="I2431">
        <v>1099352685</v>
      </c>
      <c r="J2431">
        <v>210</v>
      </c>
    </row>
    <row r="2432" spans="1:10" x14ac:dyDescent="0.25">
      <c r="A2432" s="1">
        <v>43903.708333333336</v>
      </c>
      <c r="B2432" s="2" t="s">
        <v>2</v>
      </c>
      <c r="C2432">
        <v>5</v>
      </c>
      <c r="D2432" s="2" t="s">
        <v>37</v>
      </c>
      <c r="E2432">
        <v>24</v>
      </c>
      <c r="F2432" s="2" t="s">
        <v>255</v>
      </c>
      <c r="G2432" s="2" t="s">
        <v>256</v>
      </c>
      <c r="H2432">
        <v>45547497</v>
      </c>
      <c r="I2432">
        <v>1154597109</v>
      </c>
      <c r="J2432">
        <v>141</v>
      </c>
    </row>
    <row r="2433" spans="1:10" x14ac:dyDescent="0.25">
      <c r="A2433" s="1">
        <v>43903.708333333336</v>
      </c>
      <c r="B2433" s="2" t="s">
        <v>2</v>
      </c>
      <c r="C2433">
        <v>5</v>
      </c>
      <c r="D2433" s="2" t="s">
        <v>37</v>
      </c>
      <c r="E2433">
        <v>999</v>
      </c>
      <c r="F2433" s="2" t="s">
        <v>49</v>
      </c>
      <c r="G2433" s="2" t="s">
        <v>50</v>
      </c>
      <c r="H2433">
        <v>0</v>
      </c>
      <c r="I2433">
        <v>0</v>
      </c>
      <c r="J2433">
        <v>71</v>
      </c>
    </row>
    <row r="2434" spans="1:10" x14ac:dyDescent="0.25">
      <c r="A2434" s="1">
        <v>43904.708333333336</v>
      </c>
      <c r="B2434" s="2" t="s">
        <v>2</v>
      </c>
      <c r="C2434">
        <v>13</v>
      </c>
      <c r="D2434" s="2" t="s">
        <v>17</v>
      </c>
      <c r="E2434">
        <v>69</v>
      </c>
      <c r="F2434" s="2" t="s">
        <v>41</v>
      </c>
      <c r="G2434" s="2" t="s">
        <v>42</v>
      </c>
      <c r="H2434">
        <v>4235103167</v>
      </c>
      <c r="I2434">
        <v>1416754574</v>
      </c>
      <c r="J2434">
        <v>25</v>
      </c>
    </row>
    <row r="2435" spans="1:10" x14ac:dyDescent="0.25">
      <c r="A2435" s="1">
        <v>43904.708333333336</v>
      </c>
      <c r="B2435" s="2" t="s">
        <v>2</v>
      </c>
      <c r="C2435">
        <v>13</v>
      </c>
      <c r="D2435" s="2" t="s">
        <v>17</v>
      </c>
      <c r="E2435">
        <v>66</v>
      </c>
      <c r="F2435" s="2" t="s">
        <v>43</v>
      </c>
      <c r="G2435" s="2" t="s">
        <v>44</v>
      </c>
      <c r="H2435">
        <v>4235122196</v>
      </c>
      <c r="I2435">
        <v>1339843823</v>
      </c>
      <c r="J2435">
        <v>13</v>
      </c>
    </row>
    <row r="2436" spans="1:10" x14ac:dyDescent="0.25">
      <c r="A2436" s="1">
        <v>43904.708333333336</v>
      </c>
      <c r="B2436" s="2" t="s">
        <v>2</v>
      </c>
      <c r="C2436">
        <v>13</v>
      </c>
      <c r="D2436" s="2" t="s">
        <v>17</v>
      </c>
      <c r="E2436">
        <v>68</v>
      </c>
      <c r="F2436" s="2" t="s">
        <v>45</v>
      </c>
      <c r="G2436" s="2" t="s">
        <v>46</v>
      </c>
      <c r="H2436">
        <v>4246458398</v>
      </c>
      <c r="I2436">
        <v>1421364822</v>
      </c>
      <c r="J2436">
        <v>65</v>
      </c>
    </row>
    <row r="2437" spans="1:10" x14ac:dyDescent="0.25">
      <c r="A2437" s="1">
        <v>43904.708333333336</v>
      </c>
      <c r="B2437" s="2" t="s">
        <v>2</v>
      </c>
      <c r="C2437">
        <v>13</v>
      </c>
      <c r="D2437" s="2" t="s">
        <v>17</v>
      </c>
      <c r="E2437">
        <v>67</v>
      </c>
      <c r="F2437" s="2" t="s">
        <v>47</v>
      </c>
      <c r="G2437" s="2" t="s">
        <v>48</v>
      </c>
      <c r="H2437">
        <v>426589177</v>
      </c>
      <c r="I2437">
        <v>1370439971</v>
      </c>
      <c r="J2437">
        <v>9</v>
      </c>
    </row>
    <row r="2438" spans="1:10" x14ac:dyDescent="0.25">
      <c r="A2438" s="1">
        <v>43904.708333333336</v>
      </c>
      <c r="B2438" s="2" t="s">
        <v>2</v>
      </c>
      <c r="C2438">
        <v>13</v>
      </c>
      <c r="D2438" s="2" t="s">
        <v>17</v>
      </c>
      <c r="E2438">
        <v>979</v>
      </c>
      <c r="F2438" s="2" t="s">
        <v>49</v>
      </c>
      <c r="G2438" s="2" t="s">
        <v>50</v>
      </c>
      <c r="H2438">
        <v>0</v>
      </c>
      <c r="I2438">
        <v>0</v>
      </c>
      <c r="J2438">
        <v>0</v>
      </c>
    </row>
    <row r="2439" spans="1:10" x14ac:dyDescent="0.25">
      <c r="A2439" s="1">
        <v>43904.708333333336</v>
      </c>
      <c r="B2439" s="2" t="s">
        <v>2</v>
      </c>
      <c r="C2439">
        <v>17</v>
      </c>
      <c r="D2439" s="2" t="s">
        <v>18</v>
      </c>
      <c r="E2439">
        <v>77</v>
      </c>
      <c r="F2439" s="2" t="s">
        <v>51</v>
      </c>
      <c r="G2439" s="2" t="s">
        <v>52</v>
      </c>
      <c r="H2439">
        <v>4066751177</v>
      </c>
      <c r="I2439">
        <v>1659792442</v>
      </c>
      <c r="J2439">
        <v>3</v>
      </c>
    </row>
    <row r="2440" spans="1:10" x14ac:dyDescent="0.25">
      <c r="A2440" s="1">
        <v>43904.708333333336</v>
      </c>
      <c r="B2440" s="2" t="s">
        <v>2</v>
      </c>
      <c r="C2440">
        <v>17</v>
      </c>
      <c r="D2440" s="2" t="s">
        <v>18</v>
      </c>
      <c r="E2440">
        <v>76</v>
      </c>
      <c r="F2440" s="2" t="s">
        <v>53</v>
      </c>
      <c r="G2440" s="2" t="s">
        <v>54</v>
      </c>
      <c r="H2440">
        <v>4063947052</v>
      </c>
      <c r="I2440">
        <v>1580514834</v>
      </c>
      <c r="J2440">
        <v>7</v>
      </c>
    </row>
    <row r="2441" spans="1:10" x14ac:dyDescent="0.25">
      <c r="A2441" s="1">
        <v>43904.708333333336</v>
      </c>
      <c r="B2441" s="2" t="s">
        <v>2</v>
      </c>
      <c r="C2441">
        <v>17</v>
      </c>
      <c r="D2441" s="2" t="s">
        <v>18</v>
      </c>
      <c r="E2441">
        <v>980</v>
      </c>
      <c r="F2441" s="2" t="s">
        <v>49</v>
      </c>
      <c r="G2441" s="2" t="s">
        <v>50</v>
      </c>
      <c r="H2441">
        <v>0</v>
      </c>
      <c r="I2441">
        <v>0</v>
      </c>
      <c r="J2441">
        <v>0</v>
      </c>
    </row>
    <row r="2442" spans="1:10" x14ac:dyDescent="0.25">
      <c r="A2442" s="1">
        <v>43904.708333333336</v>
      </c>
      <c r="B2442" s="2" t="s">
        <v>2</v>
      </c>
      <c r="C2442">
        <v>4</v>
      </c>
      <c r="D2442" s="2" t="s">
        <v>19</v>
      </c>
      <c r="E2442">
        <v>21</v>
      </c>
      <c r="F2442" s="2" t="s">
        <v>55</v>
      </c>
      <c r="G2442" s="2" t="s">
        <v>56</v>
      </c>
      <c r="H2442">
        <v>4649933453</v>
      </c>
      <c r="I2442">
        <v>1135662422</v>
      </c>
      <c r="J2442">
        <v>173</v>
      </c>
    </row>
    <row r="2443" spans="1:10" x14ac:dyDescent="0.25">
      <c r="A2443" s="1">
        <v>43904.708333333336</v>
      </c>
      <c r="B2443" s="2" t="s">
        <v>2</v>
      </c>
      <c r="C2443">
        <v>4</v>
      </c>
      <c r="D2443" s="2" t="s">
        <v>19</v>
      </c>
      <c r="E2443">
        <v>981</v>
      </c>
      <c r="F2443" s="2" t="s">
        <v>49</v>
      </c>
      <c r="G2443" s="2" t="s">
        <v>50</v>
      </c>
      <c r="H2443">
        <v>0</v>
      </c>
      <c r="I2443">
        <v>0</v>
      </c>
      <c r="J2443">
        <v>0</v>
      </c>
    </row>
    <row r="2444" spans="1:10" x14ac:dyDescent="0.25">
      <c r="A2444" s="1">
        <v>43904.708333333336</v>
      </c>
      <c r="B2444" s="2" t="s">
        <v>2</v>
      </c>
      <c r="C2444">
        <v>18</v>
      </c>
      <c r="D2444" s="2" t="s">
        <v>20</v>
      </c>
      <c r="E2444">
        <v>79</v>
      </c>
      <c r="F2444" s="2" t="s">
        <v>57</v>
      </c>
      <c r="G2444" s="2" t="s">
        <v>58</v>
      </c>
      <c r="H2444">
        <v>3890597598</v>
      </c>
      <c r="I2444">
        <v>1659440194</v>
      </c>
      <c r="J2444">
        <v>5</v>
      </c>
    </row>
    <row r="2445" spans="1:10" x14ac:dyDescent="0.25">
      <c r="A2445" s="1">
        <v>43904.708333333336</v>
      </c>
      <c r="B2445" s="2" t="s">
        <v>2</v>
      </c>
      <c r="C2445">
        <v>18</v>
      </c>
      <c r="D2445" s="2" t="s">
        <v>20</v>
      </c>
      <c r="E2445">
        <v>78</v>
      </c>
      <c r="F2445" s="2" t="s">
        <v>59</v>
      </c>
      <c r="G2445" s="2" t="s">
        <v>60</v>
      </c>
      <c r="H2445">
        <v>3929308681</v>
      </c>
      <c r="I2445">
        <v>1625609692</v>
      </c>
      <c r="J2445">
        <v>15</v>
      </c>
    </row>
    <row r="2446" spans="1:10" x14ac:dyDescent="0.25">
      <c r="A2446" s="1">
        <v>43904.708333333336</v>
      </c>
      <c r="B2446" s="2" t="s">
        <v>2</v>
      </c>
      <c r="C2446">
        <v>18</v>
      </c>
      <c r="D2446" s="2" t="s">
        <v>20</v>
      </c>
      <c r="E2446">
        <v>101</v>
      </c>
      <c r="F2446" s="2" t="s">
        <v>61</v>
      </c>
      <c r="G2446" s="2" t="s">
        <v>62</v>
      </c>
      <c r="H2446">
        <v>3908036878</v>
      </c>
      <c r="I2446">
        <v>1712538864</v>
      </c>
      <c r="J2446">
        <v>5</v>
      </c>
    </row>
    <row r="2447" spans="1:10" x14ac:dyDescent="0.25">
      <c r="A2447" s="1">
        <v>43904.708333333336</v>
      </c>
      <c r="B2447" s="2" t="s">
        <v>2</v>
      </c>
      <c r="C2447">
        <v>18</v>
      </c>
      <c r="D2447" s="2" t="s">
        <v>20</v>
      </c>
      <c r="E2447">
        <v>80</v>
      </c>
      <c r="F2447" s="2" t="s">
        <v>63</v>
      </c>
      <c r="G2447" s="2" t="s">
        <v>64</v>
      </c>
      <c r="H2447">
        <v>3810922769</v>
      </c>
      <c r="I2447">
        <v>156434527</v>
      </c>
      <c r="J2447">
        <v>18</v>
      </c>
    </row>
    <row r="2448" spans="1:10" x14ac:dyDescent="0.25">
      <c r="A2448" s="1">
        <v>43904.708333333336</v>
      </c>
      <c r="B2448" s="2" t="s">
        <v>2</v>
      </c>
      <c r="C2448">
        <v>18</v>
      </c>
      <c r="D2448" s="2" t="s">
        <v>20</v>
      </c>
      <c r="E2448">
        <v>102</v>
      </c>
      <c r="F2448" s="2" t="s">
        <v>65</v>
      </c>
      <c r="G2448" s="2" t="s">
        <v>66</v>
      </c>
      <c r="H2448">
        <v>3867624147</v>
      </c>
      <c r="I2448">
        <v>1610157414</v>
      </c>
      <c r="J2448">
        <v>17</v>
      </c>
    </row>
    <row r="2449" spans="1:10" x14ac:dyDescent="0.25">
      <c r="A2449" s="1">
        <v>43904.708333333336</v>
      </c>
      <c r="B2449" s="2" t="s">
        <v>2</v>
      </c>
      <c r="C2449">
        <v>18</v>
      </c>
      <c r="D2449" s="2" t="s">
        <v>20</v>
      </c>
      <c r="E2449">
        <v>982</v>
      </c>
      <c r="F2449" s="2" t="s">
        <v>49</v>
      </c>
      <c r="G2449" s="2" t="s">
        <v>50</v>
      </c>
      <c r="H2449">
        <v>0</v>
      </c>
      <c r="I2449">
        <v>0</v>
      </c>
      <c r="J2449">
        <v>0</v>
      </c>
    </row>
    <row r="2450" spans="1:10" x14ac:dyDescent="0.25">
      <c r="A2450" s="1">
        <v>43904.708333333336</v>
      </c>
      <c r="B2450" s="2" t="s">
        <v>2</v>
      </c>
      <c r="C2450">
        <v>15</v>
      </c>
      <c r="D2450" s="2" t="s">
        <v>21</v>
      </c>
      <c r="E2450">
        <v>64</v>
      </c>
      <c r="F2450" s="2" t="s">
        <v>67</v>
      </c>
      <c r="G2450" s="2" t="s">
        <v>68</v>
      </c>
      <c r="H2450">
        <v>4091404699</v>
      </c>
      <c r="I2450">
        <v>1479528803</v>
      </c>
      <c r="J2450">
        <v>19</v>
      </c>
    </row>
    <row r="2451" spans="1:10" x14ac:dyDescent="0.25">
      <c r="A2451" s="1">
        <v>43904.708333333336</v>
      </c>
      <c r="B2451" s="2" t="s">
        <v>2</v>
      </c>
      <c r="C2451">
        <v>15</v>
      </c>
      <c r="D2451" s="2" t="s">
        <v>21</v>
      </c>
      <c r="E2451">
        <v>62</v>
      </c>
      <c r="F2451" s="2" t="s">
        <v>69</v>
      </c>
      <c r="G2451" s="2" t="s">
        <v>70</v>
      </c>
      <c r="H2451">
        <v>4112969987</v>
      </c>
      <c r="I2451">
        <v>1478151683</v>
      </c>
      <c r="J2451">
        <v>3</v>
      </c>
    </row>
    <row r="2452" spans="1:10" x14ac:dyDescent="0.25">
      <c r="A2452" s="1">
        <v>43904.708333333336</v>
      </c>
      <c r="B2452" s="2" t="s">
        <v>2</v>
      </c>
      <c r="C2452">
        <v>15</v>
      </c>
      <c r="D2452" s="2" t="s">
        <v>21</v>
      </c>
      <c r="E2452">
        <v>61</v>
      </c>
      <c r="F2452" s="2" t="s">
        <v>71</v>
      </c>
      <c r="G2452" s="2" t="s">
        <v>72</v>
      </c>
      <c r="H2452">
        <v>4107465878</v>
      </c>
      <c r="I2452">
        <v>1433240464</v>
      </c>
      <c r="J2452">
        <v>41</v>
      </c>
    </row>
    <row r="2453" spans="1:10" x14ac:dyDescent="0.25">
      <c r="A2453" s="1">
        <v>43904.708333333336</v>
      </c>
      <c r="B2453" s="2" t="s">
        <v>2</v>
      </c>
      <c r="C2453">
        <v>15</v>
      </c>
      <c r="D2453" s="2" t="s">
        <v>21</v>
      </c>
      <c r="E2453">
        <v>63</v>
      </c>
      <c r="F2453" s="2" t="s">
        <v>73</v>
      </c>
      <c r="G2453" s="2" t="s">
        <v>74</v>
      </c>
      <c r="H2453">
        <v>4083956555</v>
      </c>
      <c r="I2453">
        <v>1425084984</v>
      </c>
      <c r="J2453">
        <v>171</v>
      </c>
    </row>
    <row r="2454" spans="1:10" x14ac:dyDescent="0.25">
      <c r="A2454" s="1">
        <v>43904.708333333336</v>
      </c>
      <c r="B2454" s="2" t="s">
        <v>2</v>
      </c>
      <c r="C2454">
        <v>15</v>
      </c>
      <c r="D2454" s="2" t="s">
        <v>21</v>
      </c>
      <c r="E2454">
        <v>65</v>
      </c>
      <c r="F2454" s="2" t="s">
        <v>75</v>
      </c>
      <c r="G2454" s="2" t="s">
        <v>76</v>
      </c>
      <c r="H2454">
        <v>4067821961</v>
      </c>
      <c r="I2454">
        <v>147594026</v>
      </c>
      <c r="J2454">
        <v>31</v>
      </c>
    </row>
    <row r="2455" spans="1:10" x14ac:dyDescent="0.25">
      <c r="A2455" s="1">
        <v>43904.708333333336</v>
      </c>
      <c r="B2455" s="2" t="s">
        <v>2</v>
      </c>
      <c r="C2455">
        <v>15</v>
      </c>
      <c r="D2455" s="2" t="s">
        <v>21</v>
      </c>
      <c r="E2455">
        <v>983</v>
      </c>
      <c r="F2455" s="2" t="s">
        <v>49</v>
      </c>
      <c r="G2455" s="2" t="s">
        <v>50</v>
      </c>
      <c r="H2455">
        <v>0</v>
      </c>
      <c r="I2455">
        <v>0</v>
      </c>
      <c r="J2455">
        <v>7</v>
      </c>
    </row>
    <row r="2456" spans="1:10" x14ac:dyDescent="0.25">
      <c r="A2456" s="1">
        <v>43904.708333333336</v>
      </c>
      <c r="B2456" s="2" t="s">
        <v>2</v>
      </c>
      <c r="C2456">
        <v>8</v>
      </c>
      <c r="D2456" s="2" t="s">
        <v>22</v>
      </c>
      <c r="E2456">
        <v>37</v>
      </c>
      <c r="F2456" s="2" t="s">
        <v>77</v>
      </c>
      <c r="G2456" s="2" t="s">
        <v>78</v>
      </c>
      <c r="H2456">
        <v>4449436681</v>
      </c>
      <c r="I2456">
        <v>113417208</v>
      </c>
      <c r="J2456">
        <v>195</v>
      </c>
    </row>
    <row r="2457" spans="1:10" x14ac:dyDescent="0.25">
      <c r="A2457" s="1">
        <v>43904.708333333336</v>
      </c>
      <c r="B2457" s="2" t="s">
        <v>2</v>
      </c>
      <c r="C2457">
        <v>8</v>
      </c>
      <c r="D2457" s="2" t="s">
        <v>22</v>
      </c>
      <c r="E2457">
        <v>38</v>
      </c>
      <c r="F2457" s="2" t="s">
        <v>79</v>
      </c>
      <c r="G2457" s="2" t="s">
        <v>80</v>
      </c>
      <c r="H2457">
        <v>4483599085</v>
      </c>
      <c r="I2457">
        <v>1161868934</v>
      </c>
      <c r="J2457">
        <v>29</v>
      </c>
    </row>
    <row r="2458" spans="1:10" x14ac:dyDescent="0.25">
      <c r="A2458" s="1">
        <v>43904.708333333336</v>
      </c>
      <c r="B2458" s="2" t="s">
        <v>2</v>
      </c>
      <c r="C2458">
        <v>8</v>
      </c>
      <c r="D2458" s="2" t="s">
        <v>22</v>
      </c>
      <c r="E2458">
        <v>40</v>
      </c>
      <c r="F2458" s="2" t="s">
        <v>81</v>
      </c>
      <c r="G2458" s="2" t="s">
        <v>82</v>
      </c>
      <c r="H2458">
        <v>4422268559</v>
      </c>
      <c r="I2458">
        <v>1204068608</v>
      </c>
      <c r="J2458">
        <v>62</v>
      </c>
    </row>
    <row r="2459" spans="1:10" x14ac:dyDescent="0.25">
      <c r="A2459" s="1">
        <v>43904.708333333336</v>
      </c>
      <c r="B2459" s="2" t="s">
        <v>2</v>
      </c>
      <c r="C2459">
        <v>8</v>
      </c>
      <c r="D2459" s="2" t="s">
        <v>22</v>
      </c>
      <c r="E2459">
        <v>36</v>
      </c>
      <c r="F2459" s="2" t="s">
        <v>83</v>
      </c>
      <c r="G2459" s="2" t="s">
        <v>84</v>
      </c>
      <c r="H2459">
        <v>4464600009</v>
      </c>
      <c r="I2459">
        <v>1092615487</v>
      </c>
      <c r="J2459">
        <v>306</v>
      </c>
    </row>
    <row r="2460" spans="1:10" x14ac:dyDescent="0.25">
      <c r="A2460" s="1">
        <v>43904.708333333336</v>
      </c>
      <c r="B2460" s="2" t="s">
        <v>2</v>
      </c>
      <c r="C2460">
        <v>8</v>
      </c>
      <c r="D2460" s="2" t="s">
        <v>22</v>
      </c>
      <c r="E2460">
        <v>34</v>
      </c>
      <c r="F2460" s="2" t="s">
        <v>85</v>
      </c>
      <c r="G2460" s="2" t="s">
        <v>86</v>
      </c>
      <c r="H2460">
        <v>4480107394</v>
      </c>
      <c r="I2460">
        <v>1032834985</v>
      </c>
      <c r="J2460">
        <v>570</v>
      </c>
    </row>
    <row r="2461" spans="1:10" x14ac:dyDescent="0.25">
      <c r="A2461" s="1">
        <v>43904.708333333336</v>
      </c>
      <c r="B2461" s="2" t="s">
        <v>2</v>
      </c>
      <c r="C2461">
        <v>8</v>
      </c>
      <c r="D2461" s="2" t="s">
        <v>22</v>
      </c>
      <c r="E2461">
        <v>33</v>
      </c>
      <c r="F2461" s="2" t="s">
        <v>87</v>
      </c>
      <c r="G2461" s="2" t="s">
        <v>88</v>
      </c>
      <c r="H2461">
        <v>4505193462</v>
      </c>
      <c r="I2461">
        <v>9692632596</v>
      </c>
      <c r="J2461">
        <v>853</v>
      </c>
    </row>
    <row r="2462" spans="1:10" x14ac:dyDescent="0.25">
      <c r="A2462" s="1">
        <v>43904.708333333336</v>
      </c>
      <c r="B2462" s="2" t="s">
        <v>2</v>
      </c>
      <c r="C2462">
        <v>8</v>
      </c>
      <c r="D2462" s="2" t="s">
        <v>22</v>
      </c>
      <c r="E2462">
        <v>39</v>
      </c>
      <c r="F2462" s="2" t="s">
        <v>89</v>
      </c>
      <c r="G2462" s="2" t="s">
        <v>90</v>
      </c>
      <c r="H2462">
        <v>4441722493</v>
      </c>
      <c r="I2462">
        <v>1219913936</v>
      </c>
      <c r="J2462">
        <v>78</v>
      </c>
    </row>
    <row r="2463" spans="1:10" x14ac:dyDescent="0.25">
      <c r="A2463" s="1">
        <v>43904.708333333336</v>
      </c>
      <c r="B2463" s="2" t="s">
        <v>2</v>
      </c>
      <c r="C2463">
        <v>8</v>
      </c>
      <c r="D2463" s="2" t="s">
        <v>22</v>
      </c>
      <c r="E2463">
        <v>35</v>
      </c>
      <c r="F2463" s="2" t="s">
        <v>91</v>
      </c>
      <c r="G2463" s="2" t="s">
        <v>92</v>
      </c>
      <c r="H2463">
        <v>4469735289</v>
      </c>
      <c r="I2463">
        <v>1063007973</v>
      </c>
      <c r="J2463">
        <v>153</v>
      </c>
    </row>
    <row r="2464" spans="1:10" x14ac:dyDescent="0.25">
      <c r="A2464" s="1">
        <v>43904.708333333336</v>
      </c>
      <c r="B2464" s="2" t="s">
        <v>2</v>
      </c>
      <c r="C2464">
        <v>8</v>
      </c>
      <c r="D2464" s="2" t="s">
        <v>22</v>
      </c>
      <c r="E2464">
        <v>99</v>
      </c>
      <c r="F2464" s="2" t="s">
        <v>93</v>
      </c>
      <c r="G2464" s="2" t="s">
        <v>94</v>
      </c>
      <c r="H2464">
        <v>4406090087</v>
      </c>
      <c r="I2464">
        <v>125656295</v>
      </c>
      <c r="J2464">
        <v>398</v>
      </c>
    </row>
    <row r="2465" spans="1:10" x14ac:dyDescent="0.25">
      <c r="A2465" s="1">
        <v>43904.708333333336</v>
      </c>
      <c r="B2465" s="2" t="s">
        <v>2</v>
      </c>
      <c r="C2465">
        <v>8</v>
      </c>
      <c r="D2465" s="2" t="s">
        <v>22</v>
      </c>
      <c r="E2465">
        <v>984</v>
      </c>
      <c r="F2465" s="2" t="s">
        <v>49</v>
      </c>
      <c r="G2465" s="2" t="s">
        <v>50</v>
      </c>
      <c r="H2465">
        <v>0</v>
      </c>
      <c r="I2465">
        <v>0</v>
      </c>
      <c r="J2465">
        <v>0</v>
      </c>
    </row>
    <row r="2466" spans="1:10" x14ac:dyDescent="0.25">
      <c r="A2466" s="1">
        <v>43904.708333333336</v>
      </c>
      <c r="B2466" s="2" t="s">
        <v>2</v>
      </c>
      <c r="C2466">
        <v>6</v>
      </c>
      <c r="D2466" s="2" t="s">
        <v>23</v>
      </c>
      <c r="E2466">
        <v>31</v>
      </c>
      <c r="F2466" s="2" t="s">
        <v>95</v>
      </c>
      <c r="G2466" s="2" t="s">
        <v>96</v>
      </c>
      <c r="H2466">
        <v>4594149817</v>
      </c>
      <c r="I2466">
        <v>1362212502</v>
      </c>
      <c r="J2466">
        <v>20</v>
      </c>
    </row>
    <row r="2467" spans="1:10" x14ac:dyDescent="0.25">
      <c r="A2467" s="1">
        <v>43904.708333333336</v>
      </c>
      <c r="B2467" s="2" t="s">
        <v>2</v>
      </c>
      <c r="C2467">
        <v>6</v>
      </c>
      <c r="D2467" s="2" t="s">
        <v>23</v>
      </c>
      <c r="E2467">
        <v>93</v>
      </c>
      <c r="F2467" s="2" t="s">
        <v>97</v>
      </c>
      <c r="G2467" s="2" t="s">
        <v>98</v>
      </c>
      <c r="H2467">
        <v>4595443546</v>
      </c>
      <c r="I2467">
        <v>1266002909</v>
      </c>
      <c r="J2467">
        <v>45</v>
      </c>
    </row>
    <row r="2468" spans="1:10" x14ac:dyDescent="0.25">
      <c r="A2468" s="1">
        <v>43904.708333333336</v>
      </c>
      <c r="B2468" s="2" t="s">
        <v>2</v>
      </c>
      <c r="C2468">
        <v>6</v>
      </c>
      <c r="D2468" s="2" t="s">
        <v>23</v>
      </c>
      <c r="E2468">
        <v>32</v>
      </c>
      <c r="F2468" s="2" t="s">
        <v>99</v>
      </c>
      <c r="G2468" s="2" t="s">
        <v>100</v>
      </c>
      <c r="H2468">
        <v>456494354</v>
      </c>
      <c r="I2468">
        <v>1376813649</v>
      </c>
      <c r="J2468">
        <v>148</v>
      </c>
    </row>
    <row r="2469" spans="1:10" x14ac:dyDescent="0.25">
      <c r="A2469" s="1">
        <v>43904.708333333336</v>
      </c>
      <c r="B2469" s="2" t="s">
        <v>2</v>
      </c>
      <c r="C2469">
        <v>6</v>
      </c>
      <c r="D2469" s="2" t="s">
        <v>23</v>
      </c>
      <c r="E2469">
        <v>30</v>
      </c>
      <c r="F2469" s="2" t="s">
        <v>101</v>
      </c>
      <c r="G2469" s="2" t="s">
        <v>102</v>
      </c>
      <c r="H2469">
        <v>4606255516</v>
      </c>
      <c r="I2469">
        <v>132348383</v>
      </c>
      <c r="J2469">
        <v>88</v>
      </c>
    </row>
    <row r="2470" spans="1:10" x14ac:dyDescent="0.25">
      <c r="A2470" s="1">
        <v>43904.708333333336</v>
      </c>
      <c r="B2470" s="2" t="s">
        <v>2</v>
      </c>
      <c r="C2470">
        <v>6</v>
      </c>
      <c r="D2470" s="2" t="s">
        <v>23</v>
      </c>
      <c r="E2470">
        <v>985</v>
      </c>
      <c r="F2470" s="2" t="s">
        <v>49</v>
      </c>
      <c r="G2470" s="2" t="s">
        <v>50</v>
      </c>
      <c r="H2470">
        <v>0</v>
      </c>
      <c r="I2470">
        <v>0</v>
      </c>
      <c r="J2470">
        <v>0</v>
      </c>
    </row>
    <row r="2471" spans="1:10" x14ac:dyDescent="0.25">
      <c r="A2471" s="1">
        <v>43904.708333333336</v>
      </c>
      <c r="B2471" s="2" t="s">
        <v>2</v>
      </c>
      <c r="C2471">
        <v>12</v>
      </c>
      <c r="D2471" s="2" t="s">
        <v>24</v>
      </c>
      <c r="E2471">
        <v>60</v>
      </c>
      <c r="F2471" s="2" t="s">
        <v>103</v>
      </c>
      <c r="G2471" s="2" t="s">
        <v>104</v>
      </c>
      <c r="H2471">
        <v>4163964569</v>
      </c>
      <c r="I2471">
        <v>1335117161</v>
      </c>
      <c r="J2471">
        <v>28</v>
      </c>
    </row>
    <row r="2472" spans="1:10" x14ac:dyDescent="0.25">
      <c r="A2472" s="1">
        <v>43904.708333333336</v>
      </c>
      <c r="B2472" s="2" t="s">
        <v>2</v>
      </c>
      <c r="C2472">
        <v>12</v>
      </c>
      <c r="D2472" s="2" t="s">
        <v>24</v>
      </c>
      <c r="E2472">
        <v>59</v>
      </c>
      <c r="F2472" s="2" t="s">
        <v>105</v>
      </c>
      <c r="G2472" s="2" t="s">
        <v>106</v>
      </c>
      <c r="H2472">
        <v>4146759465</v>
      </c>
      <c r="I2472">
        <v>1290368482</v>
      </c>
      <c r="J2472">
        <v>20</v>
      </c>
    </row>
    <row r="2473" spans="1:10" x14ac:dyDescent="0.25">
      <c r="A2473" s="1">
        <v>43904.708333333336</v>
      </c>
      <c r="B2473" s="2" t="s">
        <v>2</v>
      </c>
      <c r="C2473">
        <v>12</v>
      </c>
      <c r="D2473" s="2" t="s">
        <v>24</v>
      </c>
      <c r="E2473">
        <v>57</v>
      </c>
      <c r="F2473" s="2" t="s">
        <v>107</v>
      </c>
      <c r="G2473" s="2" t="s">
        <v>108</v>
      </c>
      <c r="H2473">
        <v>4240488444</v>
      </c>
      <c r="I2473">
        <v>1286205939</v>
      </c>
      <c r="J2473">
        <v>3</v>
      </c>
    </row>
    <row r="2474" spans="1:10" x14ac:dyDescent="0.25">
      <c r="A2474" s="1">
        <v>43904.708333333336</v>
      </c>
      <c r="B2474" s="2" t="s">
        <v>2</v>
      </c>
      <c r="C2474">
        <v>12</v>
      </c>
      <c r="D2474" s="2" t="s">
        <v>24</v>
      </c>
      <c r="E2474">
        <v>58</v>
      </c>
      <c r="F2474" s="2" t="s">
        <v>109</v>
      </c>
      <c r="G2474" s="2" t="s">
        <v>110</v>
      </c>
      <c r="H2474">
        <v>4189277044</v>
      </c>
      <c r="I2474">
        <v>1248366722</v>
      </c>
      <c r="J2474">
        <v>288</v>
      </c>
    </row>
    <row r="2475" spans="1:10" x14ac:dyDescent="0.25">
      <c r="A2475" s="1">
        <v>43904.708333333336</v>
      </c>
      <c r="B2475" s="2" t="s">
        <v>2</v>
      </c>
      <c r="C2475">
        <v>12</v>
      </c>
      <c r="D2475" s="2" t="s">
        <v>24</v>
      </c>
      <c r="E2475">
        <v>56</v>
      </c>
      <c r="F2475" s="2" t="s">
        <v>111</v>
      </c>
      <c r="G2475" s="2" t="s">
        <v>112</v>
      </c>
      <c r="H2475">
        <v>424173828</v>
      </c>
      <c r="I2475">
        <v>1210473416</v>
      </c>
      <c r="J2475">
        <v>13</v>
      </c>
    </row>
    <row r="2476" spans="1:10" x14ac:dyDescent="0.25">
      <c r="A2476" s="1">
        <v>43904.708333333336</v>
      </c>
      <c r="B2476" s="2" t="s">
        <v>2</v>
      </c>
      <c r="C2476">
        <v>12</v>
      </c>
      <c r="D2476" s="2" t="s">
        <v>24</v>
      </c>
      <c r="E2476">
        <v>986</v>
      </c>
      <c r="F2476" s="2" t="s">
        <v>49</v>
      </c>
      <c r="G2476" s="2" t="s">
        <v>50</v>
      </c>
      <c r="H2476">
        <v>0</v>
      </c>
      <c r="I2476">
        <v>0</v>
      </c>
      <c r="J2476">
        <v>5</v>
      </c>
    </row>
    <row r="2477" spans="1:10" x14ac:dyDescent="0.25">
      <c r="A2477" s="1">
        <v>43904.708333333336</v>
      </c>
      <c r="B2477" s="2" t="s">
        <v>2</v>
      </c>
      <c r="C2477">
        <v>7</v>
      </c>
      <c r="D2477" s="2" t="s">
        <v>25</v>
      </c>
      <c r="E2477">
        <v>10</v>
      </c>
      <c r="F2477" s="2" t="s">
        <v>113</v>
      </c>
      <c r="G2477" s="2" t="s">
        <v>114</v>
      </c>
      <c r="H2477">
        <v>4441149314</v>
      </c>
      <c r="I2477">
        <v>89326992</v>
      </c>
      <c r="J2477">
        <v>231</v>
      </c>
    </row>
    <row r="2478" spans="1:10" x14ac:dyDescent="0.25">
      <c r="A2478" s="1">
        <v>43904.708333333336</v>
      </c>
      <c r="B2478" s="2" t="s">
        <v>2</v>
      </c>
      <c r="C2478">
        <v>7</v>
      </c>
      <c r="D2478" s="2" t="s">
        <v>25</v>
      </c>
      <c r="E2478">
        <v>8</v>
      </c>
      <c r="F2478" s="2" t="s">
        <v>115</v>
      </c>
      <c r="G2478" s="2" t="s">
        <v>116</v>
      </c>
      <c r="H2478">
        <v>4388570648</v>
      </c>
      <c r="I2478">
        <v>8027850298</v>
      </c>
      <c r="J2478">
        <v>64</v>
      </c>
    </row>
    <row r="2479" spans="1:10" x14ac:dyDescent="0.25">
      <c r="A2479" s="1">
        <v>43904.708333333336</v>
      </c>
      <c r="B2479" s="2" t="s">
        <v>2</v>
      </c>
      <c r="C2479">
        <v>7</v>
      </c>
      <c r="D2479" s="2" t="s">
        <v>25</v>
      </c>
      <c r="E2479">
        <v>11</v>
      </c>
      <c r="F2479" s="2" t="s">
        <v>117</v>
      </c>
      <c r="G2479" s="2" t="s">
        <v>118</v>
      </c>
      <c r="H2479">
        <v>4410704991</v>
      </c>
      <c r="I2479">
        <v>98281897</v>
      </c>
      <c r="J2479">
        <v>52</v>
      </c>
    </row>
    <row r="2480" spans="1:10" x14ac:dyDescent="0.25">
      <c r="A2480" s="1">
        <v>43904.708333333336</v>
      </c>
      <c r="B2480" s="2" t="s">
        <v>2</v>
      </c>
      <c r="C2480">
        <v>7</v>
      </c>
      <c r="D2480" s="2" t="s">
        <v>25</v>
      </c>
      <c r="E2480">
        <v>9</v>
      </c>
      <c r="F2480" s="2" t="s">
        <v>119</v>
      </c>
      <c r="G2480" s="2" t="s">
        <v>120</v>
      </c>
      <c r="H2480">
        <v>4430750461</v>
      </c>
      <c r="I2480">
        <v>8481108654</v>
      </c>
      <c r="J2480">
        <v>87</v>
      </c>
    </row>
    <row r="2481" spans="1:10" x14ac:dyDescent="0.25">
      <c r="A2481" s="1">
        <v>43904.708333333336</v>
      </c>
      <c r="B2481" s="2" t="s">
        <v>2</v>
      </c>
      <c r="C2481">
        <v>7</v>
      </c>
      <c r="D2481" s="2" t="s">
        <v>25</v>
      </c>
      <c r="E2481">
        <v>987</v>
      </c>
      <c r="F2481" s="2" t="s">
        <v>49</v>
      </c>
      <c r="G2481" s="2" t="s">
        <v>50</v>
      </c>
      <c r="H2481">
        <v>0</v>
      </c>
      <c r="I2481">
        <v>0</v>
      </c>
      <c r="J2481">
        <v>29</v>
      </c>
    </row>
    <row r="2482" spans="1:10" x14ac:dyDescent="0.25">
      <c r="A2482" s="1">
        <v>43904.708333333336</v>
      </c>
      <c r="B2482" s="2" t="s">
        <v>2</v>
      </c>
      <c r="C2482">
        <v>3</v>
      </c>
      <c r="D2482" s="2" t="s">
        <v>26</v>
      </c>
      <c r="E2482">
        <v>16</v>
      </c>
      <c r="F2482" s="2" t="s">
        <v>121</v>
      </c>
      <c r="G2482" s="2" t="s">
        <v>122</v>
      </c>
      <c r="H2482">
        <v>4569441368</v>
      </c>
      <c r="I2482">
        <v>9668424528</v>
      </c>
      <c r="J2482">
        <v>2864</v>
      </c>
    </row>
    <row r="2483" spans="1:10" x14ac:dyDescent="0.25">
      <c r="A2483" s="1">
        <v>43904.708333333336</v>
      </c>
      <c r="B2483" s="2" t="s">
        <v>2</v>
      </c>
      <c r="C2483">
        <v>3</v>
      </c>
      <c r="D2483" s="2" t="s">
        <v>26</v>
      </c>
      <c r="E2483">
        <v>17</v>
      </c>
      <c r="F2483" s="2" t="s">
        <v>123</v>
      </c>
      <c r="G2483" s="2" t="s">
        <v>124</v>
      </c>
      <c r="H2483">
        <v>4553993052</v>
      </c>
      <c r="I2483">
        <v>1021910323</v>
      </c>
      <c r="J2483">
        <v>2122</v>
      </c>
    </row>
    <row r="2484" spans="1:10" x14ac:dyDescent="0.25">
      <c r="A2484" s="1">
        <v>43904.708333333336</v>
      </c>
      <c r="B2484" s="2" t="s">
        <v>2</v>
      </c>
      <c r="C2484">
        <v>3</v>
      </c>
      <c r="D2484" s="2" t="s">
        <v>26</v>
      </c>
      <c r="E2484">
        <v>13</v>
      </c>
      <c r="F2484" s="2" t="s">
        <v>125</v>
      </c>
      <c r="G2484" s="2" t="s">
        <v>126</v>
      </c>
      <c r="H2484">
        <v>458099912</v>
      </c>
      <c r="I2484">
        <v>9085159546</v>
      </c>
      <c r="J2484">
        <v>154</v>
      </c>
    </row>
    <row r="2485" spans="1:10" x14ac:dyDescent="0.25">
      <c r="A2485" s="1">
        <v>43904.708333333336</v>
      </c>
      <c r="B2485" s="2" t="s">
        <v>2</v>
      </c>
      <c r="C2485">
        <v>3</v>
      </c>
      <c r="D2485" s="2" t="s">
        <v>26</v>
      </c>
      <c r="E2485">
        <v>19</v>
      </c>
      <c r="F2485" s="2" t="s">
        <v>127</v>
      </c>
      <c r="G2485" s="2" t="s">
        <v>128</v>
      </c>
      <c r="H2485">
        <v>4513336675</v>
      </c>
      <c r="I2485">
        <v>1002420865</v>
      </c>
      <c r="J2485">
        <v>1565</v>
      </c>
    </row>
    <row r="2486" spans="1:10" x14ac:dyDescent="0.25">
      <c r="A2486" s="1">
        <v>43904.708333333336</v>
      </c>
      <c r="B2486" s="2" t="s">
        <v>2</v>
      </c>
      <c r="C2486">
        <v>3</v>
      </c>
      <c r="D2486" s="2" t="s">
        <v>26</v>
      </c>
      <c r="E2486">
        <v>97</v>
      </c>
      <c r="F2486" s="2" t="s">
        <v>129</v>
      </c>
      <c r="G2486" s="2" t="s">
        <v>130</v>
      </c>
      <c r="H2486">
        <v>4585575781</v>
      </c>
      <c r="I2486">
        <v>9393392246</v>
      </c>
      <c r="J2486">
        <v>287</v>
      </c>
    </row>
    <row r="2487" spans="1:10" x14ac:dyDescent="0.25">
      <c r="A2487" s="1">
        <v>43904.708333333336</v>
      </c>
      <c r="B2487" s="2" t="s">
        <v>2</v>
      </c>
      <c r="C2487">
        <v>3</v>
      </c>
      <c r="D2487" s="2" t="s">
        <v>26</v>
      </c>
      <c r="E2487">
        <v>98</v>
      </c>
      <c r="F2487" s="2" t="s">
        <v>131</v>
      </c>
      <c r="G2487" s="2" t="s">
        <v>132</v>
      </c>
      <c r="H2487">
        <v>4531440693</v>
      </c>
      <c r="I2487">
        <v>9503720769</v>
      </c>
      <c r="J2487">
        <v>1276</v>
      </c>
    </row>
    <row r="2488" spans="1:10" x14ac:dyDescent="0.25">
      <c r="A2488" s="1">
        <v>43904.708333333336</v>
      </c>
      <c r="B2488" s="2" t="s">
        <v>2</v>
      </c>
      <c r="C2488">
        <v>3</v>
      </c>
      <c r="D2488" s="2" t="s">
        <v>26</v>
      </c>
      <c r="E2488">
        <v>20</v>
      </c>
      <c r="F2488" s="2" t="s">
        <v>133</v>
      </c>
      <c r="G2488" s="2" t="s">
        <v>134</v>
      </c>
      <c r="H2488">
        <v>4515726772</v>
      </c>
      <c r="I2488">
        <v>1079277363</v>
      </c>
      <c r="J2488">
        <v>261</v>
      </c>
    </row>
    <row r="2489" spans="1:10" x14ac:dyDescent="0.25">
      <c r="A2489" s="1">
        <v>43904.708333333336</v>
      </c>
      <c r="B2489" s="2" t="s">
        <v>2</v>
      </c>
      <c r="C2489">
        <v>3</v>
      </c>
      <c r="D2489" s="2" t="s">
        <v>26</v>
      </c>
      <c r="E2489">
        <v>15</v>
      </c>
      <c r="F2489" s="2" t="s">
        <v>135</v>
      </c>
      <c r="G2489" s="2" t="s">
        <v>136</v>
      </c>
      <c r="H2489">
        <v>4546679409</v>
      </c>
      <c r="I2489">
        <v>9190347404</v>
      </c>
      <c r="J2489">
        <v>1551</v>
      </c>
    </row>
    <row r="2490" spans="1:10" x14ac:dyDescent="0.25">
      <c r="A2490" s="1">
        <v>43904.708333333336</v>
      </c>
      <c r="B2490" s="2" t="s">
        <v>2</v>
      </c>
      <c r="C2490">
        <v>3</v>
      </c>
      <c r="D2490" s="2" t="s">
        <v>26</v>
      </c>
      <c r="E2490">
        <v>108</v>
      </c>
      <c r="F2490" s="2" t="s">
        <v>137</v>
      </c>
      <c r="G2490" s="2" t="s">
        <v>138</v>
      </c>
      <c r="H2490">
        <v>4558439043</v>
      </c>
      <c r="I2490">
        <v>9273582472</v>
      </c>
      <c r="J2490">
        <v>224</v>
      </c>
    </row>
    <row r="2491" spans="1:10" x14ac:dyDescent="0.25">
      <c r="A2491" s="1">
        <v>43904.708333333336</v>
      </c>
      <c r="B2491" s="2" t="s">
        <v>2</v>
      </c>
      <c r="C2491">
        <v>3</v>
      </c>
      <c r="D2491" s="2" t="s">
        <v>26</v>
      </c>
      <c r="E2491">
        <v>18</v>
      </c>
      <c r="F2491" s="2" t="s">
        <v>139</v>
      </c>
      <c r="G2491" s="2" t="s">
        <v>140</v>
      </c>
      <c r="H2491">
        <v>4518509264</v>
      </c>
      <c r="I2491">
        <v>9160157191</v>
      </c>
      <c r="J2491">
        <v>622</v>
      </c>
    </row>
    <row r="2492" spans="1:10" x14ac:dyDescent="0.25">
      <c r="A2492" s="1">
        <v>43904.708333333336</v>
      </c>
      <c r="B2492" s="2" t="s">
        <v>2</v>
      </c>
      <c r="C2492">
        <v>3</v>
      </c>
      <c r="D2492" s="2" t="s">
        <v>26</v>
      </c>
      <c r="E2492">
        <v>14</v>
      </c>
      <c r="F2492" s="2" t="s">
        <v>141</v>
      </c>
      <c r="G2492" s="2" t="s">
        <v>142</v>
      </c>
      <c r="H2492">
        <v>4617099261</v>
      </c>
      <c r="I2492">
        <v>987147489</v>
      </c>
      <c r="J2492">
        <v>45</v>
      </c>
    </row>
    <row r="2493" spans="1:10" x14ac:dyDescent="0.25">
      <c r="A2493" s="1">
        <v>43904.708333333336</v>
      </c>
      <c r="B2493" s="2" t="s">
        <v>2</v>
      </c>
      <c r="C2493">
        <v>3</v>
      </c>
      <c r="D2493" s="2" t="s">
        <v>26</v>
      </c>
      <c r="E2493">
        <v>12</v>
      </c>
      <c r="F2493" s="2" t="s">
        <v>143</v>
      </c>
      <c r="G2493" s="2" t="s">
        <v>144</v>
      </c>
      <c r="H2493">
        <v>4581701677</v>
      </c>
      <c r="I2493">
        <v>8822868344</v>
      </c>
      <c r="J2493">
        <v>158</v>
      </c>
    </row>
    <row r="2494" spans="1:10" x14ac:dyDescent="0.25">
      <c r="A2494" s="1">
        <v>43904.708333333336</v>
      </c>
      <c r="B2494" s="2" t="s">
        <v>2</v>
      </c>
      <c r="C2494">
        <v>3</v>
      </c>
      <c r="D2494" s="2" t="s">
        <v>26</v>
      </c>
      <c r="E2494">
        <v>988</v>
      </c>
      <c r="F2494" s="2" t="s">
        <v>49</v>
      </c>
      <c r="G2494" s="2" t="s">
        <v>50</v>
      </c>
      <c r="H2494">
        <v>0</v>
      </c>
      <c r="I2494">
        <v>0</v>
      </c>
      <c r="J2494">
        <v>556</v>
      </c>
    </row>
    <row r="2495" spans="1:10" x14ac:dyDescent="0.25">
      <c r="A2495" s="1">
        <v>43904.708333333336</v>
      </c>
      <c r="B2495" s="2" t="s">
        <v>2</v>
      </c>
      <c r="C2495">
        <v>11</v>
      </c>
      <c r="D2495" s="2" t="s">
        <v>27</v>
      </c>
      <c r="E2495">
        <v>42</v>
      </c>
      <c r="F2495" s="2" t="s">
        <v>145</v>
      </c>
      <c r="G2495" s="2" t="s">
        <v>146</v>
      </c>
      <c r="H2495">
        <v>4361675973</v>
      </c>
      <c r="I2495">
        <v>135188753</v>
      </c>
      <c r="J2495">
        <v>215</v>
      </c>
    </row>
    <row r="2496" spans="1:10" x14ac:dyDescent="0.25">
      <c r="A2496" s="1">
        <v>43904.708333333336</v>
      </c>
      <c r="B2496" s="2" t="s">
        <v>2</v>
      </c>
      <c r="C2496">
        <v>11</v>
      </c>
      <c r="D2496" s="2" t="s">
        <v>27</v>
      </c>
      <c r="E2496">
        <v>44</v>
      </c>
      <c r="F2496" s="2" t="s">
        <v>147</v>
      </c>
      <c r="G2496" s="2" t="s">
        <v>148</v>
      </c>
      <c r="H2496">
        <v>4285322304</v>
      </c>
      <c r="I2496">
        <v>1357691127</v>
      </c>
      <c r="J2496">
        <v>7</v>
      </c>
    </row>
    <row r="2497" spans="1:10" x14ac:dyDescent="0.25">
      <c r="A2497" s="1">
        <v>43904.708333333336</v>
      </c>
      <c r="B2497" s="2" t="s">
        <v>2</v>
      </c>
      <c r="C2497">
        <v>11</v>
      </c>
      <c r="D2497" s="2" t="s">
        <v>27</v>
      </c>
      <c r="E2497">
        <v>109</v>
      </c>
      <c r="F2497" s="2" t="s">
        <v>149</v>
      </c>
      <c r="G2497" s="2" t="s">
        <v>150</v>
      </c>
      <c r="H2497">
        <v>4316058534</v>
      </c>
      <c r="I2497">
        <v>1371839535</v>
      </c>
      <c r="J2497">
        <v>22</v>
      </c>
    </row>
    <row r="2498" spans="1:10" x14ac:dyDescent="0.25">
      <c r="A2498" s="1">
        <v>43904.708333333336</v>
      </c>
      <c r="B2498" s="2" t="s">
        <v>2</v>
      </c>
      <c r="C2498">
        <v>11</v>
      </c>
      <c r="D2498" s="2" t="s">
        <v>27</v>
      </c>
      <c r="E2498">
        <v>43</v>
      </c>
      <c r="F2498" s="2" t="s">
        <v>151</v>
      </c>
      <c r="G2498" s="2" t="s">
        <v>152</v>
      </c>
      <c r="H2498">
        <v>4330023926</v>
      </c>
      <c r="I2498">
        <v>1345307182</v>
      </c>
      <c r="J2498">
        <v>58</v>
      </c>
    </row>
    <row r="2499" spans="1:10" x14ac:dyDescent="0.25">
      <c r="A2499" s="1">
        <v>43904.708333333336</v>
      </c>
      <c r="B2499" s="2" t="s">
        <v>2</v>
      </c>
      <c r="C2499">
        <v>11</v>
      </c>
      <c r="D2499" s="2" t="s">
        <v>27</v>
      </c>
      <c r="E2499">
        <v>41</v>
      </c>
      <c r="F2499" s="2" t="s">
        <v>153</v>
      </c>
      <c r="G2499" s="2" t="s">
        <v>154</v>
      </c>
      <c r="H2499">
        <v>4391014021</v>
      </c>
      <c r="I2499">
        <v>1291345989</v>
      </c>
      <c r="J2499">
        <v>591</v>
      </c>
    </row>
    <row r="2500" spans="1:10" x14ac:dyDescent="0.25">
      <c r="A2500" s="1">
        <v>43904.708333333336</v>
      </c>
      <c r="B2500" s="2" t="s">
        <v>2</v>
      </c>
      <c r="C2500">
        <v>11</v>
      </c>
      <c r="D2500" s="2" t="s">
        <v>27</v>
      </c>
      <c r="E2500">
        <v>989</v>
      </c>
      <c r="F2500" s="2" t="s">
        <v>49</v>
      </c>
      <c r="G2500" s="2" t="s">
        <v>50</v>
      </c>
      <c r="H2500">
        <v>0</v>
      </c>
      <c r="I2500">
        <v>0</v>
      </c>
      <c r="J2500">
        <v>6</v>
      </c>
    </row>
    <row r="2501" spans="1:10" x14ac:dyDescent="0.25">
      <c r="A2501" s="1">
        <v>43904.708333333336</v>
      </c>
      <c r="B2501" s="2" t="s">
        <v>2</v>
      </c>
      <c r="C2501">
        <v>14</v>
      </c>
      <c r="D2501" s="2" t="s">
        <v>28</v>
      </c>
      <c r="E2501">
        <v>70</v>
      </c>
      <c r="F2501" s="2" t="s">
        <v>155</v>
      </c>
      <c r="G2501" s="2" t="s">
        <v>156</v>
      </c>
      <c r="H2501">
        <v>4155774754</v>
      </c>
      <c r="I2501">
        <v>1465916051</v>
      </c>
      <c r="J2501">
        <v>17</v>
      </c>
    </row>
    <row r="2502" spans="1:10" x14ac:dyDescent="0.25">
      <c r="A2502" s="1">
        <v>43904.708333333336</v>
      </c>
      <c r="B2502" s="2" t="s">
        <v>2</v>
      </c>
      <c r="C2502">
        <v>14</v>
      </c>
      <c r="D2502" s="2" t="s">
        <v>28</v>
      </c>
      <c r="E2502">
        <v>94</v>
      </c>
      <c r="F2502" s="2" t="s">
        <v>157</v>
      </c>
      <c r="G2502" s="2" t="s">
        <v>158</v>
      </c>
      <c r="H2502">
        <v>4158800826</v>
      </c>
      <c r="I2502">
        <v>1422575407</v>
      </c>
      <c r="J2502">
        <v>0</v>
      </c>
    </row>
    <row r="2503" spans="1:10" x14ac:dyDescent="0.25">
      <c r="A2503" s="1">
        <v>43904.708333333336</v>
      </c>
      <c r="B2503" s="2" t="s">
        <v>2</v>
      </c>
      <c r="C2503">
        <v>14</v>
      </c>
      <c r="D2503" s="2" t="s">
        <v>28</v>
      </c>
      <c r="E2503">
        <v>990</v>
      </c>
      <c r="F2503" s="2" t="s">
        <v>49</v>
      </c>
      <c r="G2503" s="2" t="s">
        <v>50</v>
      </c>
      <c r="H2503">
        <v>0</v>
      </c>
      <c r="I2503">
        <v>0</v>
      </c>
      <c r="J2503">
        <v>0</v>
      </c>
    </row>
    <row r="2504" spans="1:10" x14ac:dyDescent="0.25">
      <c r="A2504" s="1">
        <v>43904.708333333336</v>
      </c>
      <c r="B2504" s="2" t="s">
        <v>2</v>
      </c>
      <c r="C2504">
        <v>1</v>
      </c>
      <c r="D2504" s="2" t="s">
        <v>29</v>
      </c>
      <c r="E2504">
        <v>6</v>
      </c>
      <c r="F2504" s="2" t="s">
        <v>159</v>
      </c>
      <c r="G2504" s="2" t="s">
        <v>160</v>
      </c>
      <c r="H2504">
        <v>4491297351</v>
      </c>
      <c r="I2504">
        <v>8615401155</v>
      </c>
      <c r="J2504">
        <v>182</v>
      </c>
    </row>
    <row r="2505" spans="1:10" x14ac:dyDescent="0.25">
      <c r="A2505" s="1">
        <v>43904.708333333336</v>
      </c>
      <c r="B2505" s="2" t="s">
        <v>2</v>
      </c>
      <c r="C2505">
        <v>1</v>
      </c>
      <c r="D2505" s="2" t="s">
        <v>29</v>
      </c>
      <c r="E2505">
        <v>5</v>
      </c>
      <c r="F2505" s="2" t="s">
        <v>161</v>
      </c>
      <c r="G2505" s="2" t="s">
        <v>162</v>
      </c>
      <c r="H2505">
        <v>4489912921</v>
      </c>
      <c r="I2505">
        <v>8204142547</v>
      </c>
      <c r="J2505">
        <v>87</v>
      </c>
    </row>
    <row r="2506" spans="1:10" x14ac:dyDescent="0.25">
      <c r="A2506" s="1">
        <v>43904.708333333336</v>
      </c>
      <c r="B2506" s="2" t="s">
        <v>2</v>
      </c>
      <c r="C2506">
        <v>1</v>
      </c>
      <c r="D2506" s="2" t="s">
        <v>29</v>
      </c>
      <c r="E2506">
        <v>96</v>
      </c>
      <c r="F2506" s="2" t="s">
        <v>163</v>
      </c>
      <c r="G2506" s="2" t="s">
        <v>164</v>
      </c>
      <c r="H2506">
        <v>455665112</v>
      </c>
      <c r="I2506">
        <v>8054082167</v>
      </c>
      <c r="J2506">
        <v>48</v>
      </c>
    </row>
    <row r="2507" spans="1:10" x14ac:dyDescent="0.25">
      <c r="A2507" s="1">
        <v>43904.708333333336</v>
      </c>
      <c r="B2507" s="2" t="s">
        <v>2</v>
      </c>
      <c r="C2507">
        <v>1</v>
      </c>
      <c r="D2507" s="2" t="s">
        <v>29</v>
      </c>
      <c r="E2507">
        <v>4</v>
      </c>
      <c r="F2507" s="2" t="s">
        <v>165</v>
      </c>
      <c r="G2507" s="2" t="s">
        <v>166</v>
      </c>
      <c r="H2507">
        <v>4439329625</v>
      </c>
      <c r="I2507">
        <v>7551171632</v>
      </c>
      <c r="J2507">
        <v>47</v>
      </c>
    </row>
    <row r="2508" spans="1:10" x14ac:dyDescent="0.25">
      <c r="A2508" s="1">
        <v>43904.708333333336</v>
      </c>
      <c r="B2508" s="2" t="s">
        <v>2</v>
      </c>
      <c r="C2508">
        <v>1</v>
      </c>
      <c r="D2508" s="2" t="s">
        <v>29</v>
      </c>
      <c r="E2508">
        <v>3</v>
      </c>
      <c r="F2508" s="2" t="s">
        <v>167</v>
      </c>
      <c r="G2508" s="2" t="s">
        <v>168</v>
      </c>
      <c r="H2508">
        <v>4544588506</v>
      </c>
      <c r="I2508">
        <v>8621915884</v>
      </c>
      <c r="J2508">
        <v>48</v>
      </c>
    </row>
    <row r="2509" spans="1:10" x14ac:dyDescent="0.25">
      <c r="A2509" s="1">
        <v>43904.708333333336</v>
      </c>
      <c r="B2509" s="2" t="s">
        <v>2</v>
      </c>
      <c r="C2509">
        <v>1</v>
      </c>
      <c r="D2509" s="2" t="s">
        <v>29</v>
      </c>
      <c r="E2509">
        <v>1</v>
      </c>
      <c r="F2509" s="2" t="s">
        <v>169</v>
      </c>
      <c r="G2509" s="2" t="s">
        <v>170</v>
      </c>
      <c r="H2509">
        <v>450732745</v>
      </c>
      <c r="I2509">
        <v>7680687483</v>
      </c>
      <c r="J2509">
        <v>305</v>
      </c>
    </row>
    <row r="2510" spans="1:10" x14ac:dyDescent="0.25">
      <c r="A2510" s="1">
        <v>43904.708333333336</v>
      </c>
      <c r="B2510" s="2" t="s">
        <v>2</v>
      </c>
      <c r="C2510">
        <v>1</v>
      </c>
      <c r="D2510" s="2" t="s">
        <v>29</v>
      </c>
      <c r="E2510">
        <v>103</v>
      </c>
      <c r="F2510" s="2" t="s">
        <v>171</v>
      </c>
      <c r="G2510" s="2" t="s">
        <v>172</v>
      </c>
      <c r="H2510">
        <v>459214455</v>
      </c>
      <c r="I2510">
        <v>8551078753</v>
      </c>
      <c r="J2510">
        <v>36</v>
      </c>
    </row>
    <row r="2511" spans="1:10" x14ac:dyDescent="0.25">
      <c r="A2511" s="1">
        <v>43904.708333333336</v>
      </c>
      <c r="B2511" s="2" t="s">
        <v>2</v>
      </c>
      <c r="C2511">
        <v>1</v>
      </c>
      <c r="D2511" s="2" t="s">
        <v>29</v>
      </c>
      <c r="E2511">
        <v>2</v>
      </c>
      <c r="F2511" s="2" t="s">
        <v>173</v>
      </c>
      <c r="G2511" s="2" t="s">
        <v>174</v>
      </c>
      <c r="H2511">
        <v>4532398135</v>
      </c>
      <c r="I2511">
        <v>8423234312</v>
      </c>
      <c r="J2511">
        <v>31</v>
      </c>
    </row>
    <row r="2512" spans="1:10" x14ac:dyDescent="0.25">
      <c r="A2512" s="1">
        <v>43904.708333333336</v>
      </c>
      <c r="B2512" s="2" t="s">
        <v>2</v>
      </c>
      <c r="C2512">
        <v>1</v>
      </c>
      <c r="D2512" s="2" t="s">
        <v>29</v>
      </c>
      <c r="E2512">
        <v>991</v>
      </c>
      <c r="F2512" s="2" t="s">
        <v>49</v>
      </c>
      <c r="G2512" s="2" t="s">
        <v>50</v>
      </c>
      <c r="H2512">
        <v>0</v>
      </c>
      <c r="I2512">
        <v>0</v>
      </c>
      <c r="J2512">
        <v>89</v>
      </c>
    </row>
    <row r="2513" spans="1:10" x14ac:dyDescent="0.25">
      <c r="A2513" s="1">
        <v>43904.708333333336</v>
      </c>
      <c r="B2513" s="2" t="s">
        <v>2</v>
      </c>
      <c r="C2513">
        <v>16</v>
      </c>
      <c r="D2513" s="2" t="s">
        <v>30</v>
      </c>
      <c r="E2513">
        <v>72</v>
      </c>
      <c r="F2513" s="2" t="s">
        <v>175</v>
      </c>
      <c r="G2513" s="2" t="s">
        <v>176</v>
      </c>
      <c r="H2513">
        <v>4112559576</v>
      </c>
      <c r="I2513">
        <v>1686736689</v>
      </c>
      <c r="J2513">
        <v>42</v>
      </c>
    </row>
    <row r="2514" spans="1:10" x14ac:dyDescent="0.25">
      <c r="A2514" s="1">
        <v>43904.708333333336</v>
      </c>
      <c r="B2514" s="2" t="s">
        <v>2</v>
      </c>
      <c r="C2514">
        <v>16</v>
      </c>
      <c r="D2514" s="2" t="s">
        <v>30</v>
      </c>
      <c r="E2514">
        <v>110</v>
      </c>
      <c r="F2514" s="2" t="s">
        <v>177</v>
      </c>
      <c r="G2514" s="2" t="s">
        <v>178</v>
      </c>
      <c r="H2514">
        <v>4122705039</v>
      </c>
      <c r="I2514">
        <v>1629520432</v>
      </c>
      <c r="J2514">
        <v>17</v>
      </c>
    </row>
    <row r="2515" spans="1:10" x14ac:dyDescent="0.25">
      <c r="A2515" s="1">
        <v>43904.708333333336</v>
      </c>
      <c r="B2515" s="2" t="s">
        <v>2</v>
      </c>
      <c r="C2515">
        <v>16</v>
      </c>
      <c r="D2515" s="2" t="s">
        <v>30</v>
      </c>
      <c r="E2515">
        <v>74</v>
      </c>
      <c r="F2515" s="2" t="s">
        <v>179</v>
      </c>
      <c r="G2515" s="2" t="s">
        <v>180</v>
      </c>
      <c r="H2515">
        <v>4063848545</v>
      </c>
      <c r="I2515">
        <v>1794601575</v>
      </c>
      <c r="J2515">
        <v>23</v>
      </c>
    </row>
    <row r="2516" spans="1:10" x14ac:dyDescent="0.25">
      <c r="A2516" s="1">
        <v>43904.708333333336</v>
      </c>
      <c r="B2516" s="2" t="s">
        <v>2</v>
      </c>
      <c r="C2516">
        <v>16</v>
      </c>
      <c r="D2516" s="2" t="s">
        <v>30</v>
      </c>
      <c r="E2516">
        <v>71</v>
      </c>
      <c r="F2516" s="2" t="s">
        <v>181</v>
      </c>
      <c r="G2516" s="2" t="s">
        <v>182</v>
      </c>
      <c r="H2516">
        <v>4146226865</v>
      </c>
      <c r="I2516">
        <v>1554305094</v>
      </c>
      <c r="J2516">
        <v>52</v>
      </c>
    </row>
    <row r="2517" spans="1:10" x14ac:dyDescent="0.25">
      <c r="A2517" s="1">
        <v>43904.708333333336</v>
      </c>
      <c r="B2517" s="2" t="s">
        <v>2</v>
      </c>
      <c r="C2517">
        <v>16</v>
      </c>
      <c r="D2517" s="2" t="s">
        <v>30</v>
      </c>
      <c r="E2517">
        <v>75</v>
      </c>
      <c r="F2517" s="2" t="s">
        <v>183</v>
      </c>
      <c r="G2517" s="2" t="s">
        <v>184</v>
      </c>
      <c r="H2517">
        <v>4035354285</v>
      </c>
      <c r="I2517">
        <v>181718973</v>
      </c>
      <c r="J2517">
        <v>24</v>
      </c>
    </row>
    <row r="2518" spans="1:10" x14ac:dyDescent="0.25">
      <c r="A2518" s="1">
        <v>43904.708333333336</v>
      </c>
      <c r="B2518" s="2" t="s">
        <v>2</v>
      </c>
      <c r="C2518">
        <v>16</v>
      </c>
      <c r="D2518" s="2" t="s">
        <v>30</v>
      </c>
      <c r="E2518">
        <v>73</v>
      </c>
      <c r="F2518" s="2" t="s">
        <v>185</v>
      </c>
      <c r="G2518" s="2" t="s">
        <v>186</v>
      </c>
      <c r="H2518">
        <v>4047354739</v>
      </c>
      <c r="I2518">
        <v>1723237181</v>
      </c>
      <c r="J2518">
        <v>8</v>
      </c>
    </row>
    <row r="2519" spans="1:10" x14ac:dyDescent="0.25">
      <c r="A2519" s="1">
        <v>43904.708333333336</v>
      </c>
      <c r="B2519" s="2" t="s">
        <v>2</v>
      </c>
      <c r="C2519">
        <v>16</v>
      </c>
      <c r="D2519" s="2" t="s">
        <v>30</v>
      </c>
      <c r="E2519">
        <v>992</v>
      </c>
      <c r="F2519" s="2" t="s">
        <v>49</v>
      </c>
      <c r="G2519" s="2" t="s">
        <v>50</v>
      </c>
      <c r="H2519">
        <v>0</v>
      </c>
      <c r="I2519">
        <v>0</v>
      </c>
      <c r="J2519">
        <v>0</v>
      </c>
    </row>
    <row r="2520" spans="1:10" x14ac:dyDescent="0.25">
      <c r="A2520" s="1">
        <v>43904.708333333336</v>
      </c>
      <c r="B2520" s="2" t="s">
        <v>2</v>
      </c>
      <c r="C2520">
        <v>20</v>
      </c>
      <c r="D2520" s="2" t="s">
        <v>31</v>
      </c>
      <c r="E2520">
        <v>92</v>
      </c>
      <c r="F2520" s="2" t="s">
        <v>187</v>
      </c>
      <c r="G2520" s="2" t="s">
        <v>188</v>
      </c>
      <c r="H2520">
        <v>3921531192</v>
      </c>
      <c r="I2520">
        <v>9110616306</v>
      </c>
      <c r="J2520">
        <v>16</v>
      </c>
    </row>
    <row r="2521" spans="1:10" x14ac:dyDescent="0.25">
      <c r="A2521" s="1">
        <v>43904.708333333336</v>
      </c>
      <c r="B2521" s="2" t="s">
        <v>2</v>
      </c>
      <c r="C2521">
        <v>20</v>
      </c>
      <c r="D2521" s="2" t="s">
        <v>31</v>
      </c>
      <c r="E2521">
        <v>91</v>
      </c>
      <c r="F2521" s="2" t="s">
        <v>189</v>
      </c>
      <c r="G2521" s="2" t="s">
        <v>190</v>
      </c>
      <c r="H2521">
        <v>4032318834</v>
      </c>
      <c r="I2521">
        <v>9330296393</v>
      </c>
      <c r="J2521">
        <v>18</v>
      </c>
    </row>
    <row r="2522" spans="1:10" x14ac:dyDescent="0.25">
      <c r="A2522" s="1">
        <v>43904.708333333336</v>
      </c>
      <c r="B2522" s="2" t="s">
        <v>2</v>
      </c>
      <c r="C2522">
        <v>20</v>
      </c>
      <c r="D2522" s="2" t="s">
        <v>31</v>
      </c>
      <c r="E2522">
        <v>95</v>
      </c>
      <c r="F2522" s="2" t="s">
        <v>191</v>
      </c>
      <c r="G2522" s="2" t="s">
        <v>192</v>
      </c>
      <c r="H2522">
        <v>3990381075</v>
      </c>
      <c r="I2522">
        <v>8591183151</v>
      </c>
      <c r="J2522">
        <v>2</v>
      </c>
    </row>
    <row r="2523" spans="1:10" x14ac:dyDescent="0.25">
      <c r="A2523" s="1">
        <v>43904.708333333336</v>
      </c>
      <c r="B2523" s="2" t="s">
        <v>2</v>
      </c>
      <c r="C2523">
        <v>20</v>
      </c>
      <c r="D2523" s="2" t="s">
        <v>31</v>
      </c>
      <c r="E2523">
        <v>90</v>
      </c>
      <c r="F2523" s="2" t="s">
        <v>193</v>
      </c>
      <c r="G2523" s="2" t="s">
        <v>194</v>
      </c>
      <c r="H2523">
        <v>4072667657</v>
      </c>
      <c r="I2523">
        <v>8559667131</v>
      </c>
      <c r="J2523">
        <v>6</v>
      </c>
    </row>
    <row r="2524" spans="1:10" x14ac:dyDescent="0.25">
      <c r="A2524" s="1">
        <v>43904.708333333336</v>
      </c>
      <c r="B2524" s="2" t="s">
        <v>2</v>
      </c>
      <c r="C2524">
        <v>20</v>
      </c>
      <c r="D2524" s="2" t="s">
        <v>31</v>
      </c>
      <c r="E2524">
        <v>111</v>
      </c>
      <c r="F2524" s="2" t="s">
        <v>195</v>
      </c>
      <c r="G2524" s="2" t="s">
        <v>196</v>
      </c>
      <c r="H2524">
        <v>3916641462</v>
      </c>
      <c r="I2524">
        <v>8526242676</v>
      </c>
      <c r="J2524">
        <v>5</v>
      </c>
    </row>
    <row r="2525" spans="1:10" x14ac:dyDescent="0.25">
      <c r="A2525" s="1">
        <v>43904.708333333336</v>
      </c>
      <c r="B2525" s="2" t="s">
        <v>2</v>
      </c>
      <c r="C2525">
        <v>20</v>
      </c>
      <c r="D2525" s="2" t="s">
        <v>31</v>
      </c>
      <c r="E2525">
        <v>993</v>
      </c>
      <c r="F2525" s="2" t="s">
        <v>49</v>
      </c>
      <c r="G2525" s="2" t="s">
        <v>50</v>
      </c>
      <c r="H2525">
        <v>0</v>
      </c>
      <c r="I2525">
        <v>0</v>
      </c>
      <c r="J2525">
        <v>0</v>
      </c>
    </row>
    <row r="2526" spans="1:10" x14ac:dyDescent="0.25">
      <c r="A2526" s="1">
        <v>43904.708333333336</v>
      </c>
      <c r="B2526" s="2" t="s">
        <v>2</v>
      </c>
      <c r="C2526">
        <v>19</v>
      </c>
      <c r="D2526" s="2" t="s">
        <v>32</v>
      </c>
      <c r="E2526">
        <v>84</v>
      </c>
      <c r="F2526" s="2" t="s">
        <v>197</v>
      </c>
      <c r="G2526" s="2" t="s">
        <v>198</v>
      </c>
      <c r="H2526">
        <v>3730971088</v>
      </c>
      <c r="I2526">
        <v>135845749</v>
      </c>
      <c r="J2526">
        <v>17</v>
      </c>
    </row>
    <row r="2527" spans="1:10" x14ac:dyDescent="0.25">
      <c r="A2527" s="1">
        <v>43904.708333333336</v>
      </c>
      <c r="B2527" s="2" t="s">
        <v>2</v>
      </c>
      <c r="C2527">
        <v>19</v>
      </c>
      <c r="D2527" s="2" t="s">
        <v>32</v>
      </c>
      <c r="E2527">
        <v>85</v>
      </c>
      <c r="F2527" s="2" t="s">
        <v>199</v>
      </c>
      <c r="G2527" s="2" t="s">
        <v>200</v>
      </c>
      <c r="H2527">
        <v>3749213171</v>
      </c>
      <c r="I2527">
        <v>1406184973</v>
      </c>
      <c r="J2527">
        <v>2</v>
      </c>
    </row>
    <row r="2528" spans="1:10" x14ac:dyDescent="0.25">
      <c r="A2528" s="1">
        <v>43904.708333333336</v>
      </c>
      <c r="B2528" s="2" t="s">
        <v>2</v>
      </c>
      <c r="C2528">
        <v>19</v>
      </c>
      <c r="D2528" s="2" t="s">
        <v>32</v>
      </c>
      <c r="E2528">
        <v>87</v>
      </c>
      <c r="F2528" s="2" t="s">
        <v>201</v>
      </c>
      <c r="G2528" s="2" t="s">
        <v>202</v>
      </c>
      <c r="H2528">
        <v>3750287803</v>
      </c>
      <c r="I2528">
        <v>1508704691</v>
      </c>
      <c r="J2528">
        <v>49</v>
      </c>
    </row>
    <row r="2529" spans="1:10" x14ac:dyDescent="0.25">
      <c r="A2529" s="1">
        <v>43904.708333333336</v>
      </c>
      <c r="B2529" s="2" t="s">
        <v>2</v>
      </c>
      <c r="C2529">
        <v>19</v>
      </c>
      <c r="D2529" s="2" t="s">
        <v>32</v>
      </c>
      <c r="E2529">
        <v>86</v>
      </c>
      <c r="F2529" s="2" t="s">
        <v>203</v>
      </c>
      <c r="G2529" s="2" t="s">
        <v>204</v>
      </c>
      <c r="H2529">
        <v>3756705701</v>
      </c>
      <c r="I2529">
        <v>1427909375</v>
      </c>
      <c r="J2529">
        <v>1</v>
      </c>
    </row>
    <row r="2530" spans="1:10" x14ac:dyDescent="0.25">
      <c r="A2530" s="1">
        <v>43904.708333333336</v>
      </c>
      <c r="B2530" s="2" t="s">
        <v>2</v>
      </c>
      <c r="C2530">
        <v>19</v>
      </c>
      <c r="D2530" s="2" t="s">
        <v>32</v>
      </c>
      <c r="E2530">
        <v>83</v>
      </c>
      <c r="F2530" s="2" t="s">
        <v>205</v>
      </c>
      <c r="G2530" s="2" t="s">
        <v>206</v>
      </c>
      <c r="H2530">
        <v>3819395845</v>
      </c>
      <c r="I2530">
        <v>1555572302</v>
      </c>
      <c r="J2530">
        <v>9</v>
      </c>
    </row>
    <row r="2531" spans="1:10" x14ac:dyDescent="0.25">
      <c r="A2531" s="1">
        <v>43904.708333333336</v>
      </c>
      <c r="B2531" s="2" t="s">
        <v>2</v>
      </c>
      <c r="C2531">
        <v>19</v>
      </c>
      <c r="D2531" s="2" t="s">
        <v>32</v>
      </c>
      <c r="E2531">
        <v>82</v>
      </c>
      <c r="F2531" s="2" t="s">
        <v>207</v>
      </c>
      <c r="G2531" s="2" t="s">
        <v>208</v>
      </c>
      <c r="H2531">
        <v>3811569725</v>
      </c>
      <c r="I2531">
        <v>133623567</v>
      </c>
      <c r="J2531">
        <v>26</v>
      </c>
    </row>
    <row r="2532" spans="1:10" x14ac:dyDescent="0.25">
      <c r="A2532" s="1">
        <v>43904.708333333336</v>
      </c>
      <c r="B2532" s="2" t="s">
        <v>2</v>
      </c>
      <c r="C2532">
        <v>19</v>
      </c>
      <c r="D2532" s="2" t="s">
        <v>32</v>
      </c>
      <c r="E2532">
        <v>88</v>
      </c>
      <c r="F2532" s="2" t="s">
        <v>209</v>
      </c>
      <c r="G2532" s="2" t="s">
        <v>210</v>
      </c>
      <c r="H2532">
        <v>3692509198</v>
      </c>
      <c r="I2532">
        <v>1473069891</v>
      </c>
      <c r="J2532">
        <v>2</v>
      </c>
    </row>
    <row r="2533" spans="1:10" x14ac:dyDescent="0.25">
      <c r="A2533" s="1">
        <v>43904.708333333336</v>
      </c>
      <c r="B2533" s="2" t="s">
        <v>2</v>
      </c>
      <c r="C2533">
        <v>19</v>
      </c>
      <c r="D2533" s="2" t="s">
        <v>32</v>
      </c>
      <c r="E2533">
        <v>89</v>
      </c>
      <c r="F2533" s="2" t="s">
        <v>211</v>
      </c>
      <c r="G2533" s="2" t="s">
        <v>212</v>
      </c>
      <c r="H2533">
        <v>3705991687</v>
      </c>
      <c r="I2533">
        <v>1529333182</v>
      </c>
      <c r="J2533">
        <v>5</v>
      </c>
    </row>
    <row r="2534" spans="1:10" x14ac:dyDescent="0.25">
      <c r="A2534" s="1">
        <v>43904.708333333336</v>
      </c>
      <c r="B2534" s="2" t="s">
        <v>2</v>
      </c>
      <c r="C2534">
        <v>19</v>
      </c>
      <c r="D2534" s="2" t="s">
        <v>32</v>
      </c>
      <c r="E2534">
        <v>81</v>
      </c>
      <c r="F2534" s="2" t="s">
        <v>213</v>
      </c>
      <c r="G2534" s="2" t="s">
        <v>214</v>
      </c>
      <c r="H2534">
        <v>3801850065</v>
      </c>
      <c r="I2534">
        <v>1251365684</v>
      </c>
      <c r="J2534">
        <v>4</v>
      </c>
    </row>
    <row r="2535" spans="1:10" x14ac:dyDescent="0.25">
      <c r="A2535" s="1">
        <v>43904.708333333336</v>
      </c>
      <c r="B2535" s="2" t="s">
        <v>2</v>
      </c>
      <c r="C2535">
        <v>19</v>
      </c>
      <c r="D2535" s="2" t="s">
        <v>32</v>
      </c>
      <c r="E2535">
        <v>994</v>
      </c>
      <c r="F2535" s="2" t="s">
        <v>49</v>
      </c>
      <c r="G2535" s="2" t="s">
        <v>50</v>
      </c>
      <c r="H2535">
        <v>0</v>
      </c>
      <c r="I2535">
        <v>0</v>
      </c>
      <c r="J2535">
        <v>41</v>
      </c>
    </row>
    <row r="2536" spans="1:10" x14ac:dyDescent="0.25">
      <c r="A2536" s="1">
        <v>43904.708333333336</v>
      </c>
      <c r="B2536" s="2" t="s">
        <v>2</v>
      </c>
      <c r="C2536">
        <v>9</v>
      </c>
      <c r="D2536" s="2" t="s">
        <v>33</v>
      </c>
      <c r="E2536">
        <v>51</v>
      </c>
      <c r="F2536" s="2" t="s">
        <v>215</v>
      </c>
      <c r="G2536" s="2" t="s">
        <v>216</v>
      </c>
      <c r="H2536">
        <v>4346642752</v>
      </c>
      <c r="I2536">
        <v>1188228844</v>
      </c>
      <c r="J2536">
        <v>27</v>
      </c>
    </row>
    <row r="2537" spans="1:10" x14ac:dyDescent="0.25">
      <c r="A2537" s="1">
        <v>43904.708333333336</v>
      </c>
      <c r="B2537" s="2" t="s">
        <v>2</v>
      </c>
      <c r="C2537">
        <v>9</v>
      </c>
      <c r="D2537" s="2" t="s">
        <v>33</v>
      </c>
      <c r="E2537">
        <v>48</v>
      </c>
      <c r="F2537" s="2" t="s">
        <v>217</v>
      </c>
      <c r="G2537" s="2" t="s">
        <v>218</v>
      </c>
      <c r="H2537">
        <v>4376923077</v>
      </c>
      <c r="I2537">
        <v>1125588885</v>
      </c>
      <c r="J2537">
        <v>132</v>
      </c>
    </row>
    <row r="2538" spans="1:10" x14ac:dyDescent="0.25">
      <c r="A2538" s="1">
        <v>43904.708333333336</v>
      </c>
      <c r="B2538" s="2" t="s">
        <v>2</v>
      </c>
      <c r="C2538">
        <v>9</v>
      </c>
      <c r="D2538" s="2" t="s">
        <v>33</v>
      </c>
      <c r="E2538">
        <v>53</v>
      </c>
      <c r="F2538" s="2" t="s">
        <v>219</v>
      </c>
      <c r="G2538" s="2" t="s">
        <v>220</v>
      </c>
      <c r="H2538">
        <v>4276026758</v>
      </c>
      <c r="I2538">
        <v>1111356398</v>
      </c>
      <c r="J2538">
        <v>31</v>
      </c>
    </row>
    <row r="2539" spans="1:10" x14ac:dyDescent="0.25">
      <c r="A2539" s="1">
        <v>43904.708333333336</v>
      </c>
      <c r="B2539" s="2" t="s">
        <v>2</v>
      </c>
      <c r="C2539">
        <v>9</v>
      </c>
      <c r="D2539" s="2" t="s">
        <v>33</v>
      </c>
      <c r="E2539">
        <v>49</v>
      </c>
      <c r="F2539" s="2" t="s">
        <v>221</v>
      </c>
      <c r="G2539" s="2" t="s">
        <v>222</v>
      </c>
      <c r="H2539">
        <v>4355234873</v>
      </c>
      <c r="I2539">
        <v>103086781</v>
      </c>
      <c r="J2539">
        <v>40</v>
      </c>
    </row>
    <row r="2540" spans="1:10" x14ac:dyDescent="0.25">
      <c r="A2540" s="1">
        <v>43904.708333333336</v>
      </c>
      <c r="B2540" s="2" t="s">
        <v>2</v>
      </c>
      <c r="C2540">
        <v>9</v>
      </c>
      <c r="D2540" s="2" t="s">
        <v>33</v>
      </c>
      <c r="E2540">
        <v>46</v>
      </c>
      <c r="F2540" s="2" t="s">
        <v>223</v>
      </c>
      <c r="G2540" s="2" t="s">
        <v>224</v>
      </c>
      <c r="H2540">
        <v>4384432283</v>
      </c>
      <c r="I2540">
        <v>1050151366</v>
      </c>
      <c r="J2540">
        <v>96</v>
      </c>
    </row>
    <row r="2541" spans="1:10" x14ac:dyDescent="0.25">
      <c r="A2541" s="1">
        <v>43904.708333333336</v>
      </c>
      <c r="B2541" s="2" t="s">
        <v>2</v>
      </c>
      <c r="C2541">
        <v>9</v>
      </c>
      <c r="D2541" s="2" t="s">
        <v>33</v>
      </c>
      <c r="E2541">
        <v>45</v>
      </c>
      <c r="F2541" s="2" t="s">
        <v>225</v>
      </c>
      <c r="G2541" s="2" t="s">
        <v>226</v>
      </c>
      <c r="H2541">
        <v>4403674425</v>
      </c>
      <c r="I2541">
        <v>1014173829</v>
      </c>
      <c r="J2541">
        <v>88</v>
      </c>
    </row>
    <row r="2542" spans="1:10" x14ac:dyDescent="0.25">
      <c r="A2542" s="1">
        <v>43904.708333333336</v>
      </c>
      <c r="B2542" s="2" t="s">
        <v>2</v>
      </c>
      <c r="C2542">
        <v>9</v>
      </c>
      <c r="D2542" s="2" t="s">
        <v>33</v>
      </c>
      <c r="E2542">
        <v>50</v>
      </c>
      <c r="F2542" s="2" t="s">
        <v>227</v>
      </c>
      <c r="G2542" s="2" t="s">
        <v>228</v>
      </c>
      <c r="H2542">
        <v>4371553206</v>
      </c>
      <c r="I2542">
        <v>1040127259</v>
      </c>
      <c r="J2542">
        <v>62</v>
      </c>
    </row>
    <row r="2543" spans="1:10" x14ac:dyDescent="0.25">
      <c r="A2543" s="1">
        <v>43904.708333333336</v>
      </c>
      <c r="B2543" s="2" t="s">
        <v>2</v>
      </c>
      <c r="C2543">
        <v>9</v>
      </c>
      <c r="D2543" s="2" t="s">
        <v>33</v>
      </c>
      <c r="E2543">
        <v>47</v>
      </c>
      <c r="F2543" s="2" t="s">
        <v>229</v>
      </c>
      <c r="G2543" s="2" t="s">
        <v>230</v>
      </c>
      <c r="H2543">
        <v>43933465</v>
      </c>
      <c r="I2543">
        <v>1091734146</v>
      </c>
      <c r="J2543">
        <v>63</v>
      </c>
    </row>
    <row r="2544" spans="1:10" x14ac:dyDescent="0.25">
      <c r="A2544" s="1">
        <v>43904.708333333336</v>
      </c>
      <c r="B2544" s="2" t="s">
        <v>2</v>
      </c>
      <c r="C2544">
        <v>9</v>
      </c>
      <c r="D2544" s="2" t="s">
        <v>33</v>
      </c>
      <c r="E2544">
        <v>100</v>
      </c>
      <c r="F2544" s="2" t="s">
        <v>231</v>
      </c>
      <c r="G2544" s="2" t="s">
        <v>232</v>
      </c>
      <c r="H2544">
        <v>4388062274</v>
      </c>
      <c r="I2544">
        <v>1109703315</v>
      </c>
      <c r="J2544">
        <v>33</v>
      </c>
    </row>
    <row r="2545" spans="1:10" x14ac:dyDescent="0.25">
      <c r="A2545" s="1">
        <v>43904.708333333336</v>
      </c>
      <c r="B2545" s="2" t="s">
        <v>2</v>
      </c>
      <c r="C2545">
        <v>9</v>
      </c>
      <c r="D2545" s="2" t="s">
        <v>33</v>
      </c>
      <c r="E2545">
        <v>52</v>
      </c>
      <c r="F2545" s="2" t="s">
        <v>233</v>
      </c>
      <c r="G2545" s="2" t="s">
        <v>234</v>
      </c>
      <c r="H2545">
        <v>4331816374</v>
      </c>
      <c r="I2545">
        <v>1133190988</v>
      </c>
      <c r="J2545">
        <v>58</v>
      </c>
    </row>
    <row r="2546" spans="1:10" x14ac:dyDescent="0.25">
      <c r="A2546" s="1">
        <v>43904.708333333336</v>
      </c>
      <c r="B2546" s="2" t="s">
        <v>2</v>
      </c>
      <c r="C2546">
        <v>9</v>
      </c>
      <c r="D2546" s="2" t="s">
        <v>33</v>
      </c>
      <c r="E2546">
        <v>995</v>
      </c>
      <c r="F2546" s="2" t="s">
        <v>49</v>
      </c>
      <c r="G2546" s="2" t="s">
        <v>50</v>
      </c>
      <c r="H2546">
        <v>0</v>
      </c>
      <c r="I2546">
        <v>0</v>
      </c>
      <c r="J2546">
        <v>0</v>
      </c>
    </row>
    <row r="2547" spans="1:10" x14ac:dyDescent="0.25">
      <c r="A2547" s="1">
        <v>43904.708333333336</v>
      </c>
      <c r="B2547" s="2" t="s">
        <v>2</v>
      </c>
      <c r="C2547">
        <v>4</v>
      </c>
      <c r="D2547" s="2" t="s">
        <v>34</v>
      </c>
      <c r="E2547">
        <v>22</v>
      </c>
      <c r="F2547" s="2" t="s">
        <v>235</v>
      </c>
      <c r="G2547" s="2" t="s">
        <v>236</v>
      </c>
      <c r="H2547">
        <v>4606893511</v>
      </c>
      <c r="I2547">
        <v>1112123097</v>
      </c>
      <c r="J2547">
        <v>206</v>
      </c>
    </row>
    <row r="2548" spans="1:10" x14ac:dyDescent="0.25">
      <c r="A2548" s="1">
        <v>43904.708333333336</v>
      </c>
      <c r="B2548" s="2" t="s">
        <v>2</v>
      </c>
      <c r="C2548">
        <v>4</v>
      </c>
      <c r="D2548" s="2" t="s">
        <v>34</v>
      </c>
      <c r="E2548">
        <v>996</v>
      </c>
      <c r="F2548" s="2" t="s">
        <v>49</v>
      </c>
      <c r="G2548" s="2" t="s">
        <v>50</v>
      </c>
      <c r="H2548">
        <v>0</v>
      </c>
      <c r="I2548">
        <v>0</v>
      </c>
      <c r="J2548">
        <v>0</v>
      </c>
    </row>
    <row r="2549" spans="1:10" x14ac:dyDescent="0.25">
      <c r="A2549" s="1">
        <v>43904.708333333336</v>
      </c>
      <c r="B2549" s="2" t="s">
        <v>2</v>
      </c>
      <c r="C2549">
        <v>10</v>
      </c>
      <c r="D2549" s="2" t="s">
        <v>35</v>
      </c>
      <c r="E2549">
        <v>54</v>
      </c>
      <c r="F2549" s="2" t="s">
        <v>237</v>
      </c>
      <c r="G2549" s="2" t="s">
        <v>238</v>
      </c>
      <c r="H2549">
        <v>4310675841</v>
      </c>
      <c r="I2549">
        <v>1238824698</v>
      </c>
      <c r="J2549">
        <v>47</v>
      </c>
    </row>
    <row r="2550" spans="1:10" x14ac:dyDescent="0.25">
      <c r="A2550" s="1">
        <v>43904.708333333336</v>
      </c>
      <c r="B2550" s="2" t="s">
        <v>2</v>
      </c>
      <c r="C2550">
        <v>10</v>
      </c>
      <c r="D2550" s="2" t="s">
        <v>35</v>
      </c>
      <c r="E2550">
        <v>55</v>
      </c>
      <c r="F2550" s="2" t="s">
        <v>239</v>
      </c>
      <c r="G2550" s="2" t="s">
        <v>240</v>
      </c>
      <c r="H2550">
        <v>4256071258</v>
      </c>
      <c r="I2550">
        <v>126466875</v>
      </c>
      <c r="J2550">
        <v>29</v>
      </c>
    </row>
    <row r="2551" spans="1:10" x14ac:dyDescent="0.25">
      <c r="A2551" s="1">
        <v>43904.708333333336</v>
      </c>
      <c r="B2551" s="2" t="s">
        <v>2</v>
      </c>
      <c r="C2551">
        <v>10</v>
      </c>
      <c r="D2551" s="2" t="s">
        <v>35</v>
      </c>
      <c r="E2551">
        <v>997</v>
      </c>
      <c r="F2551" s="2" t="s">
        <v>49</v>
      </c>
      <c r="G2551" s="2" t="s">
        <v>50</v>
      </c>
      <c r="H2551">
        <v>0</v>
      </c>
      <c r="I2551">
        <v>0</v>
      </c>
      <c r="J2551">
        <v>31</v>
      </c>
    </row>
    <row r="2552" spans="1:10" x14ac:dyDescent="0.25">
      <c r="A2552" s="1">
        <v>43904.708333333336</v>
      </c>
      <c r="B2552" s="2" t="s">
        <v>2</v>
      </c>
      <c r="C2552">
        <v>2</v>
      </c>
      <c r="D2552" s="2" t="s">
        <v>36</v>
      </c>
      <c r="E2552">
        <v>7</v>
      </c>
      <c r="F2552" s="2" t="s">
        <v>241</v>
      </c>
      <c r="G2552" s="2" t="s">
        <v>242</v>
      </c>
      <c r="H2552">
        <v>4573750286</v>
      </c>
      <c r="I2552">
        <v>7320149366</v>
      </c>
      <c r="J2552">
        <v>42</v>
      </c>
    </row>
    <row r="2553" spans="1:10" x14ac:dyDescent="0.25">
      <c r="A2553" s="1">
        <v>43904.708333333336</v>
      </c>
      <c r="B2553" s="2" t="s">
        <v>2</v>
      </c>
      <c r="C2553">
        <v>2</v>
      </c>
      <c r="D2553" s="2" t="s">
        <v>36</v>
      </c>
      <c r="E2553">
        <v>998</v>
      </c>
      <c r="F2553" s="2" t="s">
        <v>49</v>
      </c>
      <c r="G2553" s="2" t="s">
        <v>50</v>
      </c>
      <c r="H2553">
        <v>0</v>
      </c>
      <c r="I2553">
        <v>0</v>
      </c>
      <c r="J2553">
        <v>0</v>
      </c>
    </row>
    <row r="2554" spans="1:10" x14ac:dyDescent="0.25">
      <c r="A2554" s="1">
        <v>43904.708333333336</v>
      </c>
      <c r="B2554" s="2" t="s">
        <v>2</v>
      </c>
      <c r="C2554">
        <v>5</v>
      </c>
      <c r="D2554" s="2" t="s">
        <v>37</v>
      </c>
      <c r="E2554">
        <v>25</v>
      </c>
      <c r="F2554" s="2" t="s">
        <v>243</v>
      </c>
      <c r="G2554" s="2" t="s">
        <v>244</v>
      </c>
      <c r="H2554">
        <v>4613837528</v>
      </c>
      <c r="I2554">
        <v>1221704167</v>
      </c>
      <c r="J2554">
        <v>78</v>
      </c>
    </row>
    <row r="2555" spans="1:10" x14ac:dyDescent="0.25">
      <c r="A2555" s="1">
        <v>43904.708333333336</v>
      </c>
      <c r="B2555" s="2" t="s">
        <v>2</v>
      </c>
      <c r="C2555">
        <v>5</v>
      </c>
      <c r="D2555" s="2" t="s">
        <v>37</v>
      </c>
      <c r="E2555">
        <v>28</v>
      </c>
      <c r="F2555" s="2" t="s">
        <v>245</v>
      </c>
      <c r="G2555" s="2" t="s">
        <v>246</v>
      </c>
      <c r="H2555">
        <v>4540692987</v>
      </c>
      <c r="I2555">
        <v>1187608718</v>
      </c>
      <c r="J2555">
        <v>611</v>
      </c>
    </row>
    <row r="2556" spans="1:10" x14ac:dyDescent="0.25">
      <c r="A2556" s="1">
        <v>43904.708333333336</v>
      </c>
      <c r="B2556" s="2" t="s">
        <v>2</v>
      </c>
      <c r="C2556">
        <v>5</v>
      </c>
      <c r="D2556" s="2" t="s">
        <v>37</v>
      </c>
      <c r="E2556">
        <v>29</v>
      </c>
      <c r="F2556" s="2" t="s">
        <v>247</v>
      </c>
      <c r="G2556" s="2" t="s">
        <v>248</v>
      </c>
      <c r="H2556">
        <v>4507107289</v>
      </c>
      <c r="I2556">
        <v>1179007</v>
      </c>
      <c r="J2556">
        <v>27</v>
      </c>
    </row>
    <row r="2557" spans="1:10" x14ac:dyDescent="0.25">
      <c r="A2557" s="1">
        <v>43904.708333333336</v>
      </c>
      <c r="B2557" s="2" t="s">
        <v>2</v>
      </c>
      <c r="C2557">
        <v>5</v>
      </c>
      <c r="D2557" s="2" t="s">
        <v>37</v>
      </c>
      <c r="E2557">
        <v>26</v>
      </c>
      <c r="F2557" s="2" t="s">
        <v>249</v>
      </c>
      <c r="G2557" s="2" t="s">
        <v>250</v>
      </c>
      <c r="H2557">
        <v>4566754571</v>
      </c>
      <c r="I2557">
        <v>1224507363</v>
      </c>
      <c r="J2557">
        <v>376</v>
      </c>
    </row>
    <row r="2558" spans="1:10" x14ac:dyDescent="0.25">
      <c r="A2558" s="1">
        <v>43904.708333333336</v>
      </c>
      <c r="B2558" s="2" t="s">
        <v>2</v>
      </c>
      <c r="C2558">
        <v>5</v>
      </c>
      <c r="D2558" s="2" t="s">
        <v>37</v>
      </c>
      <c r="E2558">
        <v>27</v>
      </c>
      <c r="F2558" s="2" t="s">
        <v>251</v>
      </c>
      <c r="G2558" s="2" t="s">
        <v>252</v>
      </c>
      <c r="H2558">
        <v>4543490485</v>
      </c>
      <c r="I2558">
        <v>1233845213</v>
      </c>
      <c r="J2558">
        <v>282</v>
      </c>
    </row>
    <row r="2559" spans="1:10" x14ac:dyDescent="0.25">
      <c r="A2559" s="1">
        <v>43904.708333333336</v>
      </c>
      <c r="B2559" s="2" t="s">
        <v>2</v>
      </c>
      <c r="C2559">
        <v>5</v>
      </c>
      <c r="D2559" s="2" t="s">
        <v>37</v>
      </c>
      <c r="E2559">
        <v>23</v>
      </c>
      <c r="F2559" s="2" t="s">
        <v>253</v>
      </c>
      <c r="G2559" s="2" t="s">
        <v>254</v>
      </c>
      <c r="H2559">
        <v>4543839046</v>
      </c>
      <c r="I2559">
        <v>1099352685</v>
      </c>
      <c r="J2559">
        <v>275</v>
      </c>
    </row>
    <row r="2560" spans="1:10" x14ac:dyDescent="0.25">
      <c r="A2560" s="1">
        <v>43904.708333333336</v>
      </c>
      <c r="B2560" s="2" t="s">
        <v>2</v>
      </c>
      <c r="C2560">
        <v>5</v>
      </c>
      <c r="D2560" s="2" t="s">
        <v>37</v>
      </c>
      <c r="E2560">
        <v>24</v>
      </c>
      <c r="F2560" s="2" t="s">
        <v>255</v>
      </c>
      <c r="G2560" s="2" t="s">
        <v>256</v>
      </c>
      <c r="H2560">
        <v>45547497</v>
      </c>
      <c r="I2560">
        <v>1154597109</v>
      </c>
      <c r="J2560">
        <v>164</v>
      </c>
    </row>
    <row r="2561" spans="1:10" x14ac:dyDescent="0.25">
      <c r="A2561" s="1">
        <v>43904.708333333336</v>
      </c>
      <c r="B2561" s="2" t="s">
        <v>2</v>
      </c>
      <c r="C2561">
        <v>5</v>
      </c>
      <c r="D2561" s="2" t="s">
        <v>37</v>
      </c>
      <c r="E2561">
        <v>999</v>
      </c>
      <c r="F2561" s="2" t="s">
        <v>49</v>
      </c>
      <c r="G2561" s="2" t="s">
        <v>50</v>
      </c>
      <c r="H2561">
        <v>0</v>
      </c>
      <c r="I2561">
        <v>0</v>
      </c>
      <c r="J2561">
        <v>124</v>
      </c>
    </row>
    <row r="2562" spans="1:10" x14ac:dyDescent="0.25">
      <c r="A2562" s="1">
        <v>43905.708333333336</v>
      </c>
      <c r="B2562" s="2" t="s">
        <v>2</v>
      </c>
      <c r="C2562">
        <v>13</v>
      </c>
      <c r="D2562" s="2" t="s">
        <v>17</v>
      </c>
      <c r="E2562">
        <v>69</v>
      </c>
      <c r="F2562" s="2" t="s">
        <v>41</v>
      </c>
      <c r="G2562" s="2" t="s">
        <v>42</v>
      </c>
      <c r="H2562">
        <v>4235103167</v>
      </c>
      <c r="I2562">
        <v>1416754574</v>
      </c>
      <c r="J2562">
        <v>30</v>
      </c>
    </row>
    <row r="2563" spans="1:10" x14ac:dyDescent="0.25">
      <c r="A2563" s="1">
        <v>43905.708333333336</v>
      </c>
      <c r="B2563" s="2" t="s">
        <v>2</v>
      </c>
      <c r="C2563">
        <v>13</v>
      </c>
      <c r="D2563" s="2" t="s">
        <v>17</v>
      </c>
      <c r="E2563">
        <v>66</v>
      </c>
      <c r="F2563" s="2" t="s">
        <v>43</v>
      </c>
      <c r="G2563" s="2" t="s">
        <v>44</v>
      </c>
      <c r="H2563">
        <v>4235122196</v>
      </c>
      <c r="I2563">
        <v>1339843823</v>
      </c>
      <c r="J2563">
        <v>15</v>
      </c>
    </row>
    <row r="2564" spans="1:10" x14ac:dyDescent="0.25">
      <c r="A2564" s="1">
        <v>43905.708333333336</v>
      </c>
      <c r="B2564" s="2" t="s">
        <v>2</v>
      </c>
      <c r="C2564">
        <v>13</v>
      </c>
      <c r="D2564" s="2" t="s">
        <v>17</v>
      </c>
      <c r="E2564">
        <v>68</v>
      </c>
      <c r="F2564" s="2" t="s">
        <v>45</v>
      </c>
      <c r="G2564" s="2" t="s">
        <v>46</v>
      </c>
      <c r="H2564">
        <v>4246458398</v>
      </c>
      <c r="I2564">
        <v>1421364822</v>
      </c>
      <c r="J2564">
        <v>82</v>
      </c>
    </row>
    <row r="2565" spans="1:10" x14ac:dyDescent="0.25">
      <c r="A2565" s="1">
        <v>43905.708333333336</v>
      </c>
      <c r="B2565" s="2" t="s">
        <v>2</v>
      </c>
      <c r="C2565">
        <v>13</v>
      </c>
      <c r="D2565" s="2" t="s">
        <v>17</v>
      </c>
      <c r="E2565">
        <v>67</v>
      </c>
      <c r="F2565" s="2" t="s">
        <v>47</v>
      </c>
      <c r="G2565" s="2" t="s">
        <v>48</v>
      </c>
      <c r="H2565">
        <v>426589177</v>
      </c>
      <c r="I2565">
        <v>1370439971</v>
      </c>
      <c r="J2565">
        <v>10</v>
      </c>
    </row>
    <row r="2566" spans="1:10" x14ac:dyDescent="0.25">
      <c r="A2566" s="1">
        <v>43905.708333333336</v>
      </c>
      <c r="B2566" s="2" t="s">
        <v>2</v>
      </c>
      <c r="C2566">
        <v>13</v>
      </c>
      <c r="D2566" s="2" t="s">
        <v>17</v>
      </c>
      <c r="E2566">
        <v>979</v>
      </c>
      <c r="F2566" s="2" t="s">
        <v>49</v>
      </c>
      <c r="G2566" s="2" t="s">
        <v>50</v>
      </c>
      <c r="H2566">
        <v>0</v>
      </c>
      <c r="I2566">
        <v>0</v>
      </c>
      <c r="J2566">
        <v>0</v>
      </c>
    </row>
    <row r="2567" spans="1:10" x14ac:dyDescent="0.25">
      <c r="A2567" s="1">
        <v>43905.708333333336</v>
      </c>
      <c r="B2567" s="2" t="s">
        <v>2</v>
      </c>
      <c r="C2567">
        <v>17</v>
      </c>
      <c r="D2567" s="2" t="s">
        <v>18</v>
      </c>
      <c r="E2567">
        <v>77</v>
      </c>
      <c r="F2567" s="2" t="s">
        <v>51</v>
      </c>
      <c r="G2567" s="2" t="s">
        <v>52</v>
      </c>
      <c r="H2567">
        <v>4066751177</v>
      </c>
      <c r="I2567">
        <v>1659792442</v>
      </c>
      <c r="J2567">
        <v>4</v>
      </c>
    </row>
    <row r="2568" spans="1:10" x14ac:dyDescent="0.25">
      <c r="A2568" s="1">
        <v>43905.708333333336</v>
      </c>
      <c r="B2568" s="2" t="s">
        <v>2</v>
      </c>
      <c r="C2568">
        <v>17</v>
      </c>
      <c r="D2568" s="2" t="s">
        <v>18</v>
      </c>
      <c r="E2568">
        <v>76</v>
      </c>
      <c r="F2568" s="2" t="s">
        <v>53</v>
      </c>
      <c r="G2568" s="2" t="s">
        <v>54</v>
      </c>
      <c r="H2568">
        <v>4063947052</v>
      </c>
      <c r="I2568">
        <v>1580514834</v>
      </c>
      <c r="J2568">
        <v>7</v>
      </c>
    </row>
    <row r="2569" spans="1:10" x14ac:dyDescent="0.25">
      <c r="A2569" s="1">
        <v>43905.708333333336</v>
      </c>
      <c r="B2569" s="2" t="s">
        <v>2</v>
      </c>
      <c r="C2569">
        <v>17</v>
      </c>
      <c r="D2569" s="2" t="s">
        <v>18</v>
      </c>
      <c r="E2569">
        <v>980</v>
      </c>
      <c r="F2569" s="2" t="s">
        <v>49</v>
      </c>
      <c r="G2569" s="2" t="s">
        <v>50</v>
      </c>
      <c r="H2569">
        <v>0</v>
      </c>
      <c r="I2569">
        <v>0</v>
      </c>
      <c r="J2569">
        <v>0</v>
      </c>
    </row>
    <row r="2570" spans="1:10" x14ac:dyDescent="0.25">
      <c r="A2570" s="1">
        <v>43905.708333333336</v>
      </c>
      <c r="B2570" s="2" t="s">
        <v>2</v>
      </c>
      <c r="C2570">
        <v>4</v>
      </c>
      <c r="D2570" s="2" t="s">
        <v>19</v>
      </c>
      <c r="E2570">
        <v>21</v>
      </c>
      <c r="F2570" s="2" t="s">
        <v>55</v>
      </c>
      <c r="G2570" s="2" t="s">
        <v>56</v>
      </c>
      <c r="H2570">
        <v>4649933453</v>
      </c>
      <c r="I2570">
        <v>1135662422</v>
      </c>
      <c r="J2570">
        <v>204</v>
      </c>
    </row>
    <row r="2571" spans="1:10" x14ac:dyDescent="0.25">
      <c r="A2571" s="1">
        <v>43905.708333333336</v>
      </c>
      <c r="B2571" s="2" t="s">
        <v>2</v>
      </c>
      <c r="C2571">
        <v>4</v>
      </c>
      <c r="D2571" s="2" t="s">
        <v>19</v>
      </c>
      <c r="E2571">
        <v>981</v>
      </c>
      <c r="F2571" s="2" t="s">
        <v>49</v>
      </c>
      <c r="G2571" s="2" t="s">
        <v>50</v>
      </c>
      <c r="H2571">
        <v>0</v>
      </c>
      <c r="I2571">
        <v>0</v>
      </c>
      <c r="J2571">
        <v>0</v>
      </c>
    </row>
    <row r="2572" spans="1:10" x14ac:dyDescent="0.25">
      <c r="A2572" s="1">
        <v>43905.708333333336</v>
      </c>
      <c r="B2572" s="2" t="s">
        <v>2</v>
      </c>
      <c r="C2572">
        <v>18</v>
      </c>
      <c r="D2572" s="2" t="s">
        <v>20</v>
      </c>
      <c r="E2572">
        <v>79</v>
      </c>
      <c r="F2572" s="2" t="s">
        <v>57</v>
      </c>
      <c r="G2572" s="2" t="s">
        <v>58</v>
      </c>
      <c r="H2572">
        <v>3890597598</v>
      </c>
      <c r="I2572">
        <v>1659440194</v>
      </c>
      <c r="J2572">
        <v>6</v>
      </c>
    </row>
    <row r="2573" spans="1:10" x14ac:dyDescent="0.25">
      <c r="A2573" s="1">
        <v>43905.708333333336</v>
      </c>
      <c r="B2573" s="2" t="s">
        <v>2</v>
      </c>
      <c r="C2573">
        <v>18</v>
      </c>
      <c r="D2573" s="2" t="s">
        <v>20</v>
      </c>
      <c r="E2573">
        <v>78</v>
      </c>
      <c r="F2573" s="2" t="s">
        <v>59</v>
      </c>
      <c r="G2573" s="2" t="s">
        <v>60</v>
      </c>
      <c r="H2573">
        <v>3929308681</v>
      </c>
      <c r="I2573">
        <v>1625609692</v>
      </c>
      <c r="J2573">
        <v>17</v>
      </c>
    </row>
    <row r="2574" spans="1:10" x14ac:dyDescent="0.25">
      <c r="A2574" s="1">
        <v>43905.708333333336</v>
      </c>
      <c r="B2574" s="2" t="s">
        <v>2</v>
      </c>
      <c r="C2574">
        <v>18</v>
      </c>
      <c r="D2574" s="2" t="s">
        <v>20</v>
      </c>
      <c r="E2574">
        <v>101</v>
      </c>
      <c r="F2574" s="2" t="s">
        <v>61</v>
      </c>
      <c r="G2574" s="2" t="s">
        <v>62</v>
      </c>
      <c r="H2574">
        <v>3908036878</v>
      </c>
      <c r="I2574">
        <v>1712538864</v>
      </c>
      <c r="J2574">
        <v>17</v>
      </c>
    </row>
    <row r="2575" spans="1:10" x14ac:dyDescent="0.25">
      <c r="A2575" s="1">
        <v>43905.708333333336</v>
      </c>
      <c r="B2575" s="2" t="s">
        <v>2</v>
      </c>
      <c r="C2575">
        <v>18</v>
      </c>
      <c r="D2575" s="2" t="s">
        <v>20</v>
      </c>
      <c r="E2575">
        <v>80</v>
      </c>
      <c r="F2575" s="2" t="s">
        <v>63</v>
      </c>
      <c r="G2575" s="2" t="s">
        <v>64</v>
      </c>
      <c r="H2575">
        <v>3810922769</v>
      </c>
      <c r="I2575">
        <v>156434527</v>
      </c>
      <c r="J2575">
        <v>22</v>
      </c>
    </row>
    <row r="2576" spans="1:10" x14ac:dyDescent="0.25">
      <c r="A2576" s="1">
        <v>43905.708333333336</v>
      </c>
      <c r="B2576" s="2" t="s">
        <v>2</v>
      </c>
      <c r="C2576">
        <v>18</v>
      </c>
      <c r="D2576" s="2" t="s">
        <v>20</v>
      </c>
      <c r="E2576">
        <v>102</v>
      </c>
      <c r="F2576" s="2" t="s">
        <v>65</v>
      </c>
      <c r="G2576" s="2" t="s">
        <v>66</v>
      </c>
      <c r="H2576">
        <v>3867624147</v>
      </c>
      <c r="I2576">
        <v>1610157414</v>
      </c>
      <c r="J2576">
        <v>6</v>
      </c>
    </row>
    <row r="2577" spans="1:10" x14ac:dyDescent="0.25">
      <c r="A2577" s="1">
        <v>43905.708333333336</v>
      </c>
      <c r="B2577" s="2" t="s">
        <v>2</v>
      </c>
      <c r="C2577">
        <v>18</v>
      </c>
      <c r="D2577" s="2" t="s">
        <v>20</v>
      </c>
      <c r="E2577">
        <v>982</v>
      </c>
      <c r="F2577" s="2" t="s">
        <v>49</v>
      </c>
      <c r="G2577" s="2" t="s">
        <v>50</v>
      </c>
      <c r="H2577">
        <v>0</v>
      </c>
      <c r="I2577">
        <v>0</v>
      </c>
      <c r="J2577">
        <v>0</v>
      </c>
    </row>
    <row r="2578" spans="1:10" x14ac:dyDescent="0.25">
      <c r="A2578" s="1">
        <v>43905.708333333336</v>
      </c>
      <c r="B2578" s="2" t="s">
        <v>2</v>
      </c>
      <c r="C2578">
        <v>15</v>
      </c>
      <c r="D2578" s="2" t="s">
        <v>21</v>
      </c>
      <c r="E2578">
        <v>64</v>
      </c>
      <c r="F2578" s="2" t="s">
        <v>67</v>
      </c>
      <c r="G2578" s="2" t="s">
        <v>68</v>
      </c>
      <c r="H2578">
        <v>4091404699</v>
      </c>
      <c r="I2578">
        <v>1479528803</v>
      </c>
      <c r="J2578">
        <v>37</v>
      </c>
    </row>
    <row r="2579" spans="1:10" x14ac:dyDescent="0.25">
      <c r="A2579" s="1">
        <v>43905.708333333336</v>
      </c>
      <c r="B2579" s="2" t="s">
        <v>2</v>
      </c>
      <c r="C2579">
        <v>15</v>
      </c>
      <c r="D2579" s="2" t="s">
        <v>21</v>
      </c>
      <c r="E2579">
        <v>62</v>
      </c>
      <c r="F2579" s="2" t="s">
        <v>69</v>
      </c>
      <c r="G2579" s="2" t="s">
        <v>70</v>
      </c>
      <c r="H2579">
        <v>4112969987</v>
      </c>
      <c r="I2579">
        <v>1478151683</v>
      </c>
      <c r="J2579">
        <v>4</v>
      </c>
    </row>
    <row r="2580" spans="1:10" x14ac:dyDescent="0.25">
      <c r="A2580" s="1">
        <v>43905.708333333336</v>
      </c>
      <c r="B2580" s="2" t="s">
        <v>2</v>
      </c>
      <c r="C2580">
        <v>15</v>
      </c>
      <c r="D2580" s="2" t="s">
        <v>21</v>
      </c>
      <c r="E2580">
        <v>61</v>
      </c>
      <c r="F2580" s="2" t="s">
        <v>71</v>
      </c>
      <c r="G2580" s="2" t="s">
        <v>72</v>
      </c>
      <c r="H2580">
        <v>4107465878</v>
      </c>
      <c r="I2580">
        <v>1433240464</v>
      </c>
      <c r="J2580">
        <v>45</v>
      </c>
    </row>
    <row r="2581" spans="1:10" x14ac:dyDescent="0.25">
      <c r="A2581" s="1">
        <v>43905.708333333336</v>
      </c>
      <c r="B2581" s="2" t="s">
        <v>2</v>
      </c>
      <c r="C2581">
        <v>15</v>
      </c>
      <c r="D2581" s="2" t="s">
        <v>21</v>
      </c>
      <c r="E2581">
        <v>63</v>
      </c>
      <c r="F2581" s="2" t="s">
        <v>73</v>
      </c>
      <c r="G2581" s="2" t="s">
        <v>74</v>
      </c>
      <c r="H2581">
        <v>4083956555</v>
      </c>
      <c r="I2581">
        <v>1425084984</v>
      </c>
      <c r="J2581">
        <v>188</v>
      </c>
    </row>
    <row r="2582" spans="1:10" x14ac:dyDescent="0.25">
      <c r="A2582" s="1">
        <v>43905.708333333336</v>
      </c>
      <c r="B2582" s="2" t="s">
        <v>2</v>
      </c>
      <c r="C2582">
        <v>15</v>
      </c>
      <c r="D2582" s="2" t="s">
        <v>21</v>
      </c>
      <c r="E2582">
        <v>65</v>
      </c>
      <c r="F2582" s="2" t="s">
        <v>75</v>
      </c>
      <c r="G2582" s="2" t="s">
        <v>76</v>
      </c>
      <c r="H2582">
        <v>4067821961</v>
      </c>
      <c r="I2582">
        <v>147594026</v>
      </c>
      <c r="J2582">
        <v>49</v>
      </c>
    </row>
    <row r="2583" spans="1:10" x14ac:dyDescent="0.25">
      <c r="A2583" s="1">
        <v>43905.708333333336</v>
      </c>
      <c r="B2583" s="2" t="s">
        <v>2</v>
      </c>
      <c r="C2583">
        <v>15</v>
      </c>
      <c r="D2583" s="2" t="s">
        <v>21</v>
      </c>
      <c r="E2583">
        <v>983</v>
      </c>
      <c r="F2583" s="2" t="s">
        <v>49</v>
      </c>
      <c r="G2583" s="2" t="s">
        <v>50</v>
      </c>
      <c r="H2583">
        <v>0</v>
      </c>
      <c r="I2583">
        <v>0</v>
      </c>
      <c r="J2583">
        <v>10</v>
      </c>
    </row>
    <row r="2584" spans="1:10" x14ac:dyDescent="0.25">
      <c r="A2584" s="1">
        <v>43905.708333333336</v>
      </c>
      <c r="B2584" s="2" t="s">
        <v>2</v>
      </c>
      <c r="C2584">
        <v>8</v>
      </c>
      <c r="D2584" s="2" t="s">
        <v>22</v>
      </c>
      <c r="E2584">
        <v>37</v>
      </c>
      <c r="F2584" s="2" t="s">
        <v>77</v>
      </c>
      <c r="G2584" s="2" t="s">
        <v>78</v>
      </c>
      <c r="H2584">
        <v>4449436681</v>
      </c>
      <c r="I2584">
        <v>113417208</v>
      </c>
      <c r="J2584">
        <v>230</v>
      </c>
    </row>
    <row r="2585" spans="1:10" x14ac:dyDescent="0.25">
      <c r="A2585" s="1">
        <v>43905.708333333336</v>
      </c>
      <c r="B2585" s="2" t="s">
        <v>2</v>
      </c>
      <c r="C2585">
        <v>8</v>
      </c>
      <c r="D2585" s="2" t="s">
        <v>22</v>
      </c>
      <c r="E2585">
        <v>38</v>
      </c>
      <c r="F2585" s="2" t="s">
        <v>79</v>
      </c>
      <c r="G2585" s="2" t="s">
        <v>80</v>
      </c>
      <c r="H2585">
        <v>4483599085</v>
      </c>
      <c r="I2585">
        <v>1161868934</v>
      </c>
      <c r="J2585">
        <v>34</v>
      </c>
    </row>
    <row r="2586" spans="1:10" x14ac:dyDescent="0.25">
      <c r="A2586" s="1">
        <v>43905.708333333336</v>
      </c>
      <c r="B2586" s="2" t="s">
        <v>2</v>
      </c>
      <c r="C2586">
        <v>8</v>
      </c>
      <c r="D2586" s="2" t="s">
        <v>22</v>
      </c>
      <c r="E2586">
        <v>40</v>
      </c>
      <c r="F2586" s="2" t="s">
        <v>81</v>
      </c>
      <c r="G2586" s="2" t="s">
        <v>82</v>
      </c>
      <c r="H2586">
        <v>4422268559</v>
      </c>
      <c r="I2586">
        <v>1204068608</v>
      </c>
      <c r="J2586">
        <v>78</v>
      </c>
    </row>
    <row r="2587" spans="1:10" x14ac:dyDescent="0.25">
      <c r="A2587" s="1">
        <v>43905.708333333336</v>
      </c>
      <c r="B2587" s="2" t="s">
        <v>2</v>
      </c>
      <c r="C2587">
        <v>8</v>
      </c>
      <c r="D2587" s="2" t="s">
        <v>22</v>
      </c>
      <c r="E2587">
        <v>36</v>
      </c>
      <c r="F2587" s="2" t="s">
        <v>83</v>
      </c>
      <c r="G2587" s="2" t="s">
        <v>84</v>
      </c>
      <c r="H2587">
        <v>4464600009</v>
      </c>
      <c r="I2587">
        <v>1092615487</v>
      </c>
      <c r="J2587">
        <v>367</v>
      </c>
    </row>
    <row r="2588" spans="1:10" x14ac:dyDescent="0.25">
      <c r="A2588" s="1">
        <v>43905.708333333336</v>
      </c>
      <c r="B2588" s="2" t="s">
        <v>2</v>
      </c>
      <c r="C2588">
        <v>8</v>
      </c>
      <c r="D2588" s="2" t="s">
        <v>22</v>
      </c>
      <c r="E2588">
        <v>34</v>
      </c>
      <c r="F2588" s="2" t="s">
        <v>85</v>
      </c>
      <c r="G2588" s="2" t="s">
        <v>86</v>
      </c>
      <c r="H2588">
        <v>4480107394</v>
      </c>
      <c r="I2588">
        <v>1032834985</v>
      </c>
      <c r="J2588">
        <v>662</v>
      </c>
    </row>
    <row r="2589" spans="1:10" x14ac:dyDescent="0.25">
      <c r="A2589" s="1">
        <v>43905.708333333336</v>
      </c>
      <c r="B2589" s="2" t="s">
        <v>2</v>
      </c>
      <c r="C2589">
        <v>8</v>
      </c>
      <c r="D2589" s="2" t="s">
        <v>22</v>
      </c>
      <c r="E2589">
        <v>33</v>
      </c>
      <c r="F2589" s="2" t="s">
        <v>87</v>
      </c>
      <c r="G2589" s="2" t="s">
        <v>88</v>
      </c>
      <c r="H2589">
        <v>4505193462</v>
      </c>
      <c r="I2589">
        <v>9692632596</v>
      </c>
      <c r="J2589">
        <v>1012</v>
      </c>
    </row>
    <row r="2590" spans="1:10" x14ac:dyDescent="0.25">
      <c r="A2590" s="1">
        <v>43905.708333333336</v>
      </c>
      <c r="B2590" s="2" t="s">
        <v>2</v>
      </c>
      <c r="C2590">
        <v>8</v>
      </c>
      <c r="D2590" s="2" t="s">
        <v>22</v>
      </c>
      <c r="E2590">
        <v>39</v>
      </c>
      <c r="F2590" s="2" t="s">
        <v>89</v>
      </c>
      <c r="G2590" s="2" t="s">
        <v>90</v>
      </c>
      <c r="H2590">
        <v>4441722493</v>
      </c>
      <c r="I2590">
        <v>1219913936</v>
      </c>
      <c r="J2590">
        <v>100</v>
      </c>
    </row>
    <row r="2591" spans="1:10" x14ac:dyDescent="0.25">
      <c r="A2591" s="1">
        <v>43905.708333333336</v>
      </c>
      <c r="B2591" s="2" t="s">
        <v>2</v>
      </c>
      <c r="C2591">
        <v>8</v>
      </c>
      <c r="D2591" s="2" t="s">
        <v>22</v>
      </c>
      <c r="E2591">
        <v>35</v>
      </c>
      <c r="F2591" s="2" t="s">
        <v>91</v>
      </c>
      <c r="G2591" s="2" t="s">
        <v>92</v>
      </c>
      <c r="H2591">
        <v>4469735289</v>
      </c>
      <c r="I2591">
        <v>1063007973</v>
      </c>
      <c r="J2591">
        <v>185</v>
      </c>
    </row>
    <row r="2592" spans="1:10" x14ac:dyDescent="0.25">
      <c r="A2592" s="1">
        <v>43905.708333333336</v>
      </c>
      <c r="B2592" s="2" t="s">
        <v>2</v>
      </c>
      <c r="C2592">
        <v>8</v>
      </c>
      <c r="D2592" s="2" t="s">
        <v>22</v>
      </c>
      <c r="E2592">
        <v>99</v>
      </c>
      <c r="F2592" s="2" t="s">
        <v>93</v>
      </c>
      <c r="G2592" s="2" t="s">
        <v>94</v>
      </c>
      <c r="H2592">
        <v>4406090087</v>
      </c>
      <c r="I2592">
        <v>125656295</v>
      </c>
      <c r="J2592">
        <v>425</v>
      </c>
    </row>
    <row r="2593" spans="1:10" x14ac:dyDescent="0.25">
      <c r="A2593" s="1">
        <v>43905.708333333336</v>
      </c>
      <c r="B2593" s="2" t="s">
        <v>2</v>
      </c>
      <c r="C2593">
        <v>8</v>
      </c>
      <c r="D2593" s="2" t="s">
        <v>22</v>
      </c>
      <c r="E2593">
        <v>984</v>
      </c>
      <c r="F2593" s="2" t="s">
        <v>49</v>
      </c>
      <c r="G2593" s="2" t="s">
        <v>50</v>
      </c>
      <c r="H2593">
        <v>0</v>
      </c>
      <c r="I2593">
        <v>0</v>
      </c>
      <c r="J2593">
        <v>0</v>
      </c>
    </row>
    <row r="2594" spans="1:10" x14ac:dyDescent="0.25">
      <c r="A2594" s="1">
        <v>43905.708333333336</v>
      </c>
      <c r="B2594" s="2" t="s">
        <v>2</v>
      </c>
      <c r="C2594">
        <v>6</v>
      </c>
      <c r="D2594" s="2" t="s">
        <v>23</v>
      </c>
      <c r="E2594">
        <v>31</v>
      </c>
      <c r="F2594" s="2" t="s">
        <v>95</v>
      </c>
      <c r="G2594" s="2" t="s">
        <v>96</v>
      </c>
      <c r="H2594">
        <v>4594149817</v>
      </c>
      <c r="I2594">
        <v>1362212502</v>
      </c>
      <c r="J2594">
        <v>31</v>
      </c>
    </row>
    <row r="2595" spans="1:10" x14ac:dyDescent="0.25">
      <c r="A2595" s="1">
        <v>43905.708333333336</v>
      </c>
      <c r="B2595" s="2" t="s">
        <v>2</v>
      </c>
      <c r="C2595">
        <v>6</v>
      </c>
      <c r="D2595" s="2" t="s">
        <v>23</v>
      </c>
      <c r="E2595">
        <v>93</v>
      </c>
      <c r="F2595" s="2" t="s">
        <v>97</v>
      </c>
      <c r="G2595" s="2" t="s">
        <v>98</v>
      </c>
      <c r="H2595">
        <v>4595443546</v>
      </c>
      <c r="I2595">
        <v>1266002909</v>
      </c>
      <c r="J2595">
        <v>42</v>
      </c>
    </row>
    <row r="2596" spans="1:10" x14ac:dyDescent="0.25">
      <c r="A2596" s="1">
        <v>43905.708333333336</v>
      </c>
      <c r="B2596" s="2" t="s">
        <v>2</v>
      </c>
      <c r="C2596">
        <v>6</v>
      </c>
      <c r="D2596" s="2" t="s">
        <v>23</v>
      </c>
      <c r="E2596">
        <v>32</v>
      </c>
      <c r="F2596" s="2" t="s">
        <v>99</v>
      </c>
      <c r="G2596" s="2" t="s">
        <v>100</v>
      </c>
      <c r="H2596">
        <v>456494354</v>
      </c>
      <c r="I2596">
        <v>1376813649</v>
      </c>
      <c r="J2596">
        <v>140</v>
      </c>
    </row>
    <row r="2597" spans="1:10" x14ac:dyDescent="0.25">
      <c r="A2597" s="1">
        <v>43905.708333333336</v>
      </c>
      <c r="B2597" s="2" t="s">
        <v>2</v>
      </c>
      <c r="C2597">
        <v>6</v>
      </c>
      <c r="D2597" s="2" t="s">
        <v>23</v>
      </c>
      <c r="E2597">
        <v>30</v>
      </c>
      <c r="F2597" s="2" t="s">
        <v>101</v>
      </c>
      <c r="G2597" s="2" t="s">
        <v>102</v>
      </c>
      <c r="H2597">
        <v>4606255516</v>
      </c>
      <c r="I2597">
        <v>132348383</v>
      </c>
      <c r="J2597">
        <v>129</v>
      </c>
    </row>
    <row r="2598" spans="1:10" x14ac:dyDescent="0.25">
      <c r="A2598" s="1">
        <v>43905.708333333336</v>
      </c>
      <c r="B2598" s="2" t="s">
        <v>2</v>
      </c>
      <c r="C2598">
        <v>6</v>
      </c>
      <c r="D2598" s="2" t="s">
        <v>23</v>
      </c>
      <c r="E2598">
        <v>985</v>
      </c>
      <c r="F2598" s="2" t="s">
        <v>49</v>
      </c>
      <c r="G2598" s="2" t="s">
        <v>50</v>
      </c>
      <c r="H2598">
        <v>0</v>
      </c>
      <c r="I2598">
        <v>0</v>
      </c>
      <c r="J2598">
        <v>5</v>
      </c>
    </row>
    <row r="2599" spans="1:10" x14ac:dyDescent="0.25">
      <c r="A2599" s="1">
        <v>43905.708333333336</v>
      </c>
      <c r="B2599" s="2" t="s">
        <v>2</v>
      </c>
      <c r="C2599">
        <v>12</v>
      </c>
      <c r="D2599" s="2" t="s">
        <v>24</v>
      </c>
      <c r="E2599">
        <v>60</v>
      </c>
      <c r="F2599" s="2" t="s">
        <v>103</v>
      </c>
      <c r="G2599" s="2" t="s">
        <v>104</v>
      </c>
      <c r="H2599">
        <v>4163964569</v>
      </c>
      <c r="I2599">
        <v>1335117161</v>
      </c>
      <c r="J2599">
        <v>34</v>
      </c>
    </row>
    <row r="2600" spans="1:10" x14ac:dyDescent="0.25">
      <c r="A2600" s="1">
        <v>43905.708333333336</v>
      </c>
      <c r="B2600" s="2" t="s">
        <v>2</v>
      </c>
      <c r="C2600">
        <v>12</v>
      </c>
      <c r="D2600" s="2" t="s">
        <v>24</v>
      </c>
      <c r="E2600">
        <v>59</v>
      </c>
      <c r="F2600" s="2" t="s">
        <v>105</v>
      </c>
      <c r="G2600" s="2" t="s">
        <v>106</v>
      </c>
      <c r="H2600">
        <v>4146759465</v>
      </c>
      <c r="I2600">
        <v>1290368482</v>
      </c>
      <c r="J2600">
        <v>23</v>
      </c>
    </row>
    <row r="2601" spans="1:10" x14ac:dyDescent="0.25">
      <c r="A2601" s="1">
        <v>43905.708333333336</v>
      </c>
      <c r="B2601" s="2" t="s">
        <v>2</v>
      </c>
      <c r="C2601">
        <v>12</v>
      </c>
      <c r="D2601" s="2" t="s">
        <v>24</v>
      </c>
      <c r="E2601">
        <v>57</v>
      </c>
      <c r="F2601" s="2" t="s">
        <v>107</v>
      </c>
      <c r="G2601" s="2" t="s">
        <v>108</v>
      </c>
      <c r="H2601">
        <v>4240488444</v>
      </c>
      <c r="I2601">
        <v>1286205939</v>
      </c>
      <c r="J2601">
        <v>4</v>
      </c>
    </row>
    <row r="2602" spans="1:10" x14ac:dyDescent="0.25">
      <c r="A2602" s="1">
        <v>43905.708333333336</v>
      </c>
      <c r="B2602" s="2" t="s">
        <v>2</v>
      </c>
      <c r="C2602">
        <v>12</v>
      </c>
      <c r="D2602" s="2" t="s">
        <v>24</v>
      </c>
      <c r="E2602">
        <v>58</v>
      </c>
      <c r="F2602" s="2" t="s">
        <v>109</v>
      </c>
      <c r="G2602" s="2" t="s">
        <v>110</v>
      </c>
      <c r="H2602">
        <v>4189277044</v>
      </c>
      <c r="I2602">
        <v>1248366722</v>
      </c>
      <c r="J2602">
        <v>354</v>
      </c>
    </row>
    <row r="2603" spans="1:10" x14ac:dyDescent="0.25">
      <c r="A2603" s="1">
        <v>43905.708333333336</v>
      </c>
      <c r="B2603" s="2" t="s">
        <v>2</v>
      </c>
      <c r="C2603">
        <v>12</v>
      </c>
      <c r="D2603" s="2" t="s">
        <v>24</v>
      </c>
      <c r="E2603">
        <v>56</v>
      </c>
      <c r="F2603" s="2" t="s">
        <v>111</v>
      </c>
      <c r="G2603" s="2" t="s">
        <v>112</v>
      </c>
      <c r="H2603">
        <v>424173828</v>
      </c>
      <c r="I2603">
        <v>1210473416</v>
      </c>
      <c r="J2603">
        <v>15</v>
      </c>
    </row>
    <row r="2604" spans="1:10" x14ac:dyDescent="0.25">
      <c r="A2604" s="1">
        <v>43905.708333333336</v>
      </c>
      <c r="B2604" s="2" t="s">
        <v>2</v>
      </c>
      <c r="C2604">
        <v>12</v>
      </c>
      <c r="D2604" s="2" t="s">
        <v>24</v>
      </c>
      <c r="E2604">
        <v>986</v>
      </c>
      <c r="F2604" s="2" t="s">
        <v>49</v>
      </c>
      <c r="G2604" s="2" t="s">
        <v>50</v>
      </c>
      <c r="H2604">
        <v>0</v>
      </c>
      <c r="I2604">
        <v>0</v>
      </c>
      <c r="J2604">
        <v>6</v>
      </c>
    </row>
    <row r="2605" spans="1:10" x14ac:dyDescent="0.25">
      <c r="A2605" s="1">
        <v>43905.708333333336</v>
      </c>
      <c r="B2605" s="2" t="s">
        <v>2</v>
      </c>
      <c r="C2605">
        <v>7</v>
      </c>
      <c r="D2605" s="2" t="s">
        <v>25</v>
      </c>
      <c r="E2605">
        <v>10</v>
      </c>
      <c r="F2605" s="2" t="s">
        <v>113</v>
      </c>
      <c r="G2605" s="2" t="s">
        <v>114</v>
      </c>
      <c r="H2605">
        <v>4441149314</v>
      </c>
      <c r="I2605">
        <v>89326992</v>
      </c>
      <c r="J2605">
        <v>274</v>
      </c>
    </row>
    <row r="2606" spans="1:10" x14ac:dyDescent="0.25">
      <c r="A2606" s="1">
        <v>43905.708333333336</v>
      </c>
      <c r="B2606" s="2" t="s">
        <v>2</v>
      </c>
      <c r="C2606">
        <v>7</v>
      </c>
      <c r="D2606" s="2" t="s">
        <v>25</v>
      </c>
      <c r="E2606">
        <v>8</v>
      </c>
      <c r="F2606" s="2" t="s">
        <v>115</v>
      </c>
      <c r="G2606" s="2" t="s">
        <v>116</v>
      </c>
      <c r="H2606">
        <v>4388570648</v>
      </c>
      <c r="I2606">
        <v>8027850298</v>
      </c>
      <c r="J2606">
        <v>78</v>
      </c>
    </row>
    <row r="2607" spans="1:10" x14ac:dyDescent="0.25">
      <c r="A2607" s="1">
        <v>43905.708333333336</v>
      </c>
      <c r="B2607" s="2" t="s">
        <v>2</v>
      </c>
      <c r="C2607">
        <v>7</v>
      </c>
      <c r="D2607" s="2" t="s">
        <v>25</v>
      </c>
      <c r="E2607">
        <v>11</v>
      </c>
      <c r="F2607" s="2" t="s">
        <v>117</v>
      </c>
      <c r="G2607" s="2" t="s">
        <v>118</v>
      </c>
      <c r="H2607">
        <v>4410704991</v>
      </c>
      <c r="I2607">
        <v>98281897</v>
      </c>
      <c r="J2607">
        <v>60</v>
      </c>
    </row>
    <row r="2608" spans="1:10" x14ac:dyDescent="0.25">
      <c r="A2608" s="1">
        <v>43905.708333333336</v>
      </c>
      <c r="B2608" s="2" t="s">
        <v>2</v>
      </c>
      <c r="C2608">
        <v>7</v>
      </c>
      <c r="D2608" s="2" t="s">
        <v>25</v>
      </c>
      <c r="E2608">
        <v>9</v>
      </c>
      <c r="F2608" s="2" t="s">
        <v>119</v>
      </c>
      <c r="G2608" s="2" t="s">
        <v>120</v>
      </c>
      <c r="H2608">
        <v>4430750461</v>
      </c>
      <c r="I2608">
        <v>8481108654</v>
      </c>
      <c r="J2608">
        <v>96</v>
      </c>
    </row>
    <row r="2609" spans="1:10" x14ac:dyDescent="0.25">
      <c r="A2609" s="1">
        <v>43905.708333333336</v>
      </c>
      <c r="B2609" s="2" t="s">
        <v>2</v>
      </c>
      <c r="C2609">
        <v>7</v>
      </c>
      <c r="D2609" s="2" t="s">
        <v>25</v>
      </c>
      <c r="E2609">
        <v>987</v>
      </c>
      <c r="F2609" s="2" t="s">
        <v>49</v>
      </c>
      <c r="G2609" s="2" t="s">
        <v>50</v>
      </c>
      <c r="H2609">
        <v>0</v>
      </c>
      <c r="I2609">
        <v>0</v>
      </c>
      <c r="J2609">
        <v>51</v>
      </c>
    </row>
    <row r="2610" spans="1:10" x14ac:dyDescent="0.25">
      <c r="A2610" s="1">
        <v>43905.708333333336</v>
      </c>
      <c r="B2610" s="2" t="s">
        <v>2</v>
      </c>
      <c r="C2610">
        <v>3</v>
      </c>
      <c r="D2610" s="2" t="s">
        <v>26</v>
      </c>
      <c r="E2610">
        <v>16</v>
      </c>
      <c r="F2610" s="2" t="s">
        <v>121</v>
      </c>
      <c r="G2610" s="2" t="s">
        <v>122</v>
      </c>
      <c r="H2610">
        <v>4569441368</v>
      </c>
      <c r="I2610">
        <v>9668424528</v>
      </c>
      <c r="J2610">
        <v>3416</v>
      </c>
    </row>
    <row r="2611" spans="1:10" x14ac:dyDescent="0.25">
      <c r="A2611" s="1">
        <v>43905.708333333336</v>
      </c>
      <c r="B2611" s="2" t="s">
        <v>2</v>
      </c>
      <c r="C2611">
        <v>3</v>
      </c>
      <c r="D2611" s="2" t="s">
        <v>26</v>
      </c>
      <c r="E2611">
        <v>17</v>
      </c>
      <c r="F2611" s="2" t="s">
        <v>123</v>
      </c>
      <c r="G2611" s="2" t="s">
        <v>124</v>
      </c>
      <c r="H2611">
        <v>4553993052</v>
      </c>
      <c r="I2611">
        <v>1021910323</v>
      </c>
      <c r="J2611">
        <v>2473</v>
      </c>
    </row>
    <row r="2612" spans="1:10" x14ac:dyDescent="0.25">
      <c r="A2612" s="1">
        <v>43905.708333333336</v>
      </c>
      <c r="B2612" s="2" t="s">
        <v>2</v>
      </c>
      <c r="C2612">
        <v>3</v>
      </c>
      <c r="D2612" s="2" t="s">
        <v>26</v>
      </c>
      <c r="E2612">
        <v>13</v>
      </c>
      <c r="F2612" s="2" t="s">
        <v>125</v>
      </c>
      <c r="G2612" s="2" t="s">
        <v>126</v>
      </c>
      <c r="H2612">
        <v>458099912</v>
      </c>
      <c r="I2612">
        <v>9085159546</v>
      </c>
      <c r="J2612">
        <v>184</v>
      </c>
    </row>
    <row r="2613" spans="1:10" x14ac:dyDescent="0.25">
      <c r="A2613" s="1">
        <v>43905.708333333336</v>
      </c>
      <c r="B2613" s="2" t="s">
        <v>2</v>
      </c>
      <c r="C2613">
        <v>3</v>
      </c>
      <c r="D2613" s="2" t="s">
        <v>26</v>
      </c>
      <c r="E2613">
        <v>19</v>
      </c>
      <c r="F2613" s="2" t="s">
        <v>127</v>
      </c>
      <c r="G2613" s="2" t="s">
        <v>128</v>
      </c>
      <c r="H2613">
        <v>4513336675</v>
      </c>
      <c r="I2613">
        <v>1002420865</v>
      </c>
      <c r="J2613">
        <v>1792</v>
      </c>
    </row>
    <row r="2614" spans="1:10" x14ac:dyDescent="0.25">
      <c r="A2614" s="1">
        <v>43905.708333333336</v>
      </c>
      <c r="B2614" s="2" t="s">
        <v>2</v>
      </c>
      <c r="C2614">
        <v>3</v>
      </c>
      <c r="D2614" s="2" t="s">
        <v>26</v>
      </c>
      <c r="E2614">
        <v>97</v>
      </c>
      <c r="F2614" s="2" t="s">
        <v>129</v>
      </c>
      <c r="G2614" s="2" t="s">
        <v>130</v>
      </c>
      <c r="H2614">
        <v>4585575781</v>
      </c>
      <c r="I2614">
        <v>9393392246</v>
      </c>
      <c r="J2614">
        <v>344</v>
      </c>
    </row>
    <row r="2615" spans="1:10" x14ac:dyDescent="0.25">
      <c r="A2615" s="1">
        <v>43905.708333333336</v>
      </c>
      <c r="B2615" s="2" t="s">
        <v>2</v>
      </c>
      <c r="C2615">
        <v>3</v>
      </c>
      <c r="D2615" s="2" t="s">
        <v>26</v>
      </c>
      <c r="E2615">
        <v>98</v>
      </c>
      <c r="F2615" s="2" t="s">
        <v>131</v>
      </c>
      <c r="G2615" s="2" t="s">
        <v>132</v>
      </c>
      <c r="H2615">
        <v>4531440693</v>
      </c>
      <c r="I2615">
        <v>9503720769</v>
      </c>
      <c r="J2615">
        <v>1320</v>
      </c>
    </row>
    <row r="2616" spans="1:10" x14ac:dyDescent="0.25">
      <c r="A2616" s="1">
        <v>43905.708333333336</v>
      </c>
      <c r="B2616" s="2" t="s">
        <v>2</v>
      </c>
      <c r="C2616">
        <v>3</v>
      </c>
      <c r="D2616" s="2" t="s">
        <v>26</v>
      </c>
      <c r="E2616">
        <v>20</v>
      </c>
      <c r="F2616" s="2" t="s">
        <v>133</v>
      </c>
      <c r="G2616" s="2" t="s">
        <v>134</v>
      </c>
      <c r="H2616">
        <v>4515726772</v>
      </c>
      <c r="I2616">
        <v>1079277363</v>
      </c>
      <c r="J2616">
        <v>339</v>
      </c>
    </row>
    <row r="2617" spans="1:10" x14ac:dyDescent="0.25">
      <c r="A2617" s="1">
        <v>43905.708333333336</v>
      </c>
      <c r="B2617" s="2" t="s">
        <v>2</v>
      </c>
      <c r="C2617">
        <v>3</v>
      </c>
      <c r="D2617" s="2" t="s">
        <v>26</v>
      </c>
      <c r="E2617">
        <v>15</v>
      </c>
      <c r="F2617" s="2" t="s">
        <v>135</v>
      </c>
      <c r="G2617" s="2" t="s">
        <v>136</v>
      </c>
      <c r="H2617">
        <v>4546679409</v>
      </c>
      <c r="I2617">
        <v>9190347404</v>
      </c>
      <c r="J2617">
        <v>1750</v>
      </c>
    </row>
    <row r="2618" spans="1:10" x14ac:dyDescent="0.25">
      <c r="A2618" s="1">
        <v>43905.708333333336</v>
      </c>
      <c r="B2618" s="2" t="s">
        <v>2</v>
      </c>
      <c r="C2618">
        <v>3</v>
      </c>
      <c r="D2618" s="2" t="s">
        <v>26</v>
      </c>
      <c r="E2618">
        <v>108</v>
      </c>
      <c r="F2618" s="2" t="s">
        <v>137</v>
      </c>
      <c r="G2618" s="2" t="s">
        <v>138</v>
      </c>
      <c r="H2618">
        <v>4558439043</v>
      </c>
      <c r="I2618">
        <v>9273582472</v>
      </c>
      <c r="J2618">
        <v>327</v>
      </c>
    </row>
    <row r="2619" spans="1:10" x14ac:dyDescent="0.25">
      <c r="A2619" s="1">
        <v>43905.708333333336</v>
      </c>
      <c r="B2619" s="2" t="s">
        <v>2</v>
      </c>
      <c r="C2619">
        <v>3</v>
      </c>
      <c r="D2619" s="2" t="s">
        <v>26</v>
      </c>
      <c r="E2619">
        <v>18</v>
      </c>
      <c r="F2619" s="2" t="s">
        <v>139</v>
      </c>
      <c r="G2619" s="2" t="s">
        <v>140</v>
      </c>
      <c r="H2619">
        <v>4518509264</v>
      </c>
      <c r="I2619">
        <v>9160157191</v>
      </c>
      <c r="J2619">
        <v>722</v>
      </c>
    </row>
    <row r="2620" spans="1:10" x14ac:dyDescent="0.25">
      <c r="A2620" s="1">
        <v>43905.708333333336</v>
      </c>
      <c r="B2620" s="2" t="s">
        <v>2</v>
      </c>
      <c r="C2620">
        <v>3</v>
      </c>
      <c r="D2620" s="2" t="s">
        <v>26</v>
      </c>
      <c r="E2620">
        <v>14</v>
      </c>
      <c r="F2620" s="2" t="s">
        <v>141</v>
      </c>
      <c r="G2620" s="2" t="s">
        <v>142</v>
      </c>
      <c r="H2620">
        <v>4617099261</v>
      </c>
      <c r="I2620">
        <v>987147489</v>
      </c>
      <c r="J2620">
        <v>45</v>
      </c>
    </row>
    <row r="2621" spans="1:10" x14ac:dyDescent="0.25">
      <c r="A2621" s="1">
        <v>43905.708333333336</v>
      </c>
      <c r="B2621" s="2" t="s">
        <v>2</v>
      </c>
      <c r="C2621">
        <v>3</v>
      </c>
      <c r="D2621" s="2" t="s">
        <v>26</v>
      </c>
      <c r="E2621">
        <v>12</v>
      </c>
      <c r="F2621" s="2" t="s">
        <v>143</v>
      </c>
      <c r="G2621" s="2" t="s">
        <v>144</v>
      </c>
      <c r="H2621">
        <v>4581701677</v>
      </c>
      <c r="I2621">
        <v>8822868344</v>
      </c>
      <c r="J2621">
        <v>184</v>
      </c>
    </row>
    <row r="2622" spans="1:10" x14ac:dyDescent="0.25">
      <c r="A2622" s="1">
        <v>43905.708333333336</v>
      </c>
      <c r="B2622" s="2" t="s">
        <v>2</v>
      </c>
      <c r="C2622">
        <v>3</v>
      </c>
      <c r="D2622" s="2" t="s">
        <v>26</v>
      </c>
      <c r="E2622">
        <v>988</v>
      </c>
      <c r="F2622" s="2" t="s">
        <v>49</v>
      </c>
      <c r="G2622" s="2" t="s">
        <v>50</v>
      </c>
      <c r="H2622">
        <v>0</v>
      </c>
      <c r="I2622">
        <v>0</v>
      </c>
      <c r="J2622">
        <v>376</v>
      </c>
    </row>
    <row r="2623" spans="1:10" x14ac:dyDescent="0.25">
      <c r="A2623" s="1">
        <v>43905.708333333336</v>
      </c>
      <c r="B2623" s="2" t="s">
        <v>2</v>
      </c>
      <c r="C2623">
        <v>11</v>
      </c>
      <c r="D2623" s="2" t="s">
        <v>27</v>
      </c>
      <c r="E2623">
        <v>42</v>
      </c>
      <c r="F2623" s="2" t="s">
        <v>145</v>
      </c>
      <c r="G2623" s="2" t="s">
        <v>146</v>
      </c>
      <c r="H2623">
        <v>4361675973</v>
      </c>
      <c r="I2623">
        <v>135188753</v>
      </c>
      <c r="J2623">
        <v>267</v>
      </c>
    </row>
    <row r="2624" spans="1:10" x14ac:dyDescent="0.25">
      <c r="A2624" s="1">
        <v>43905.708333333336</v>
      </c>
      <c r="B2624" s="2" t="s">
        <v>2</v>
      </c>
      <c r="C2624">
        <v>11</v>
      </c>
      <c r="D2624" s="2" t="s">
        <v>27</v>
      </c>
      <c r="E2624">
        <v>44</v>
      </c>
      <c r="F2624" s="2" t="s">
        <v>147</v>
      </c>
      <c r="G2624" s="2" t="s">
        <v>148</v>
      </c>
      <c r="H2624">
        <v>4285322304</v>
      </c>
      <c r="I2624">
        <v>1357691127</v>
      </c>
      <c r="J2624">
        <v>14</v>
      </c>
    </row>
    <row r="2625" spans="1:10" x14ac:dyDescent="0.25">
      <c r="A2625" s="1">
        <v>43905.708333333336</v>
      </c>
      <c r="B2625" s="2" t="s">
        <v>2</v>
      </c>
      <c r="C2625">
        <v>11</v>
      </c>
      <c r="D2625" s="2" t="s">
        <v>27</v>
      </c>
      <c r="E2625">
        <v>109</v>
      </c>
      <c r="F2625" s="2" t="s">
        <v>149</v>
      </c>
      <c r="G2625" s="2" t="s">
        <v>150</v>
      </c>
      <c r="H2625">
        <v>4316058534</v>
      </c>
      <c r="I2625">
        <v>1371839535</v>
      </c>
      <c r="J2625">
        <v>36</v>
      </c>
    </row>
    <row r="2626" spans="1:10" x14ac:dyDescent="0.25">
      <c r="A2626" s="1">
        <v>43905.708333333336</v>
      </c>
      <c r="B2626" s="2" t="s">
        <v>2</v>
      </c>
      <c r="C2626">
        <v>11</v>
      </c>
      <c r="D2626" s="2" t="s">
        <v>27</v>
      </c>
      <c r="E2626">
        <v>43</v>
      </c>
      <c r="F2626" s="2" t="s">
        <v>151</v>
      </c>
      <c r="G2626" s="2" t="s">
        <v>152</v>
      </c>
      <c r="H2626">
        <v>4330023926</v>
      </c>
      <c r="I2626">
        <v>1345307182</v>
      </c>
      <c r="J2626">
        <v>94</v>
      </c>
    </row>
    <row r="2627" spans="1:10" x14ac:dyDescent="0.25">
      <c r="A2627" s="1">
        <v>43905.708333333336</v>
      </c>
      <c r="B2627" s="2" t="s">
        <v>2</v>
      </c>
      <c r="C2627">
        <v>11</v>
      </c>
      <c r="D2627" s="2" t="s">
        <v>27</v>
      </c>
      <c r="E2627">
        <v>41</v>
      </c>
      <c r="F2627" s="2" t="s">
        <v>153</v>
      </c>
      <c r="G2627" s="2" t="s">
        <v>154</v>
      </c>
      <c r="H2627">
        <v>4391014021</v>
      </c>
      <c r="I2627">
        <v>1291345989</v>
      </c>
      <c r="J2627">
        <v>712</v>
      </c>
    </row>
    <row r="2628" spans="1:10" x14ac:dyDescent="0.25">
      <c r="A2628" s="1">
        <v>43905.708333333336</v>
      </c>
      <c r="B2628" s="2" t="s">
        <v>2</v>
      </c>
      <c r="C2628">
        <v>11</v>
      </c>
      <c r="D2628" s="2" t="s">
        <v>27</v>
      </c>
      <c r="E2628">
        <v>989</v>
      </c>
      <c r="F2628" s="2" t="s">
        <v>49</v>
      </c>
      <c r="G2628" s="2" t="s">
        <v>50</v>
      </c>
      <c r="H2628">
        <v>0</v>
      </c>
      <c r="I2628">
        <v>0</v>
      </c>
      <c r="J2628">
        <v>10</v>
      </c>
    </row>
    <row r="2629" spans="1:10" x14ac:dyDescent="0.25">
      <c r="A2629" s="1">
        <v>43905.708333333336</v>
      </c>
      <c r="B2629" s="2" t="s">
        <v>2</v>
      </c>
      <c r="C2629">
        <v>14</v>
      </c>
      <c r="D2629" s="2" t="s">
        <v>28</v>
      </c>
      <c r="E2629">
        <v>70</v>
      </c>
      <c r="F2629" s="2" t="s">
        <v>155</v>
      </c>
      <c r="G2629" s="2" t="s">
        <v>156</v>
      </c>
      <c r="H2629">
        <v>4155774754</v>
      </c>
      <c r="I2629">
        <v>1465916051</v>
      </c>
      <c r="J2629">
        <v>17</v>
      </c>
    </row>
    <row r="2630" spans="1:10" x14ac:dyDescent="0.25">
      <c r="A2630" s="1">
        <v>43905.708333333336</v>
      </c>
      <c r="B2630" s="2" t="s">
        <v>2</v>
      </c>
      <c r="C2630">
        <v>14</v>
      </c>
      <c r="D2630" s="2" t="s">
        <v>28</v>
      </c>
      <c r="E2630">
        <v>94</v>
      </c>
      <c r="F2630" s="2" t="s">
        <v>157</v>
      </c>
      <c r="G2630" s="2" t="s">
        <v>158</v>
      </c>
      <c r="H2630">
        <v>4158800826</v>
      </c>
      <c r="I2630">
        <v>1422575407</v>
      </c>
      <c r="J2630">
        <v>0</v>
      </c>
    </row>
    <row r="2631" spans="1:10" x14ac:dyDescent="0.25">
      <c r="A2631" s="1">
        <v>43905.708333333336</v>
      </c>
      <c r="B2631" s="2" t="s">
        <v>2</v>
      </c>
      <c r="C2631">
        <v>14</v>
      </c>
      <c r="D2631" s="2" t="s">
        <v>28</v>
      </c>
      <c r="E2631">
        <v>990</v>
      </c>
      <c r="F2631" s="2" t="s">
        <v>49</v>
      </c>
      <c r="G2631" s="2" t="s">
        <v>50</v>
      </c>
      <c r="H2631">
        <v>0</v>
      </c>
      <c r="I2631">
        <v>0</v>
      </c>
      <c r="J2631">
        <v>0</v>
      </c>
    </row>
    <row r="2632" spans="1:10" x14ac:dyDescent="0.25">
      <c r="A2632" s="1">
        <v>43905.708333333336</v>
      </c>
      <c r="B2632" s="2" t="s">
        <v>2</v>
      </c>
      <c r="C2632">
        <v>1</v>
      </c>
      <c r="D2632" s="2" t="s">
        <v>29</v>
      </c>
      <c r="E2632">
        <v>6</v>
      </c>
      <c r="F2632" s="2" t="s">
        <v>159</v>
      </c>
      <c r="G2632" s="2" t="s">
        <v>160</v>
      </c>
      <c r="H2632">
        <v>4491297351</v>
      </c>
      <c r="I2632">
        <v>8615401155</v>
      </c>
      <c r="J2632">
        <v>207</v>
      </c>
    </row>
    <row r="2633" spans="1:10" x14ac:dyDescent="0.25">
      <c r="A2633" s="1">
        <v>43905.708333333336</v>
      </c>
      <c r="B2633" s="2" t="s">
        <v>2</v>
      </c>
      <c r="C2633">
        <v>1</v>
      </c>
      <c r="D2633" s="2" t="s">
        <v>29</v>
      </c>
      <c r="E2633">
        <v>5</v>
      </c>
      <c r="F2633" s="2" t="s">
        <v>161</v>
      </c>
      <c r="G2633" s="2" t="s">
        <v>162</v>
      </c>
      <c r="H2633">
        <v>4489912921</v>
      </c>
      <c r="I2633">
        <v>8204142547</v>
      </c>
      <c r="J2633">
        <v>87</v>
      </c>
    </row>
    <row r="2634" spans="1:10" x14ac:dyDescent="0.25">
      <c r="A2634" s="1">
        <v>43905.708333333336</v>
      </c>
      <c r="B2634" s="2" t="s">
        <v>2</v>
      </c>
      <c r="C2634">
        <v>1</v>
      </c>
      <c r="D2634" s="2" t="s">
        <v>29</v>
      </c>
      <c r="E2634">
        <v>96</v>
      </c>
      <c r="F2634" s="2" t="s">
        <v>163</v>
      </c>
      <c r="G2634" s="2" t="s">
        <v>164</v>
      </c>
      <c r="H2634">
        <v>455665112</v>
      </c>
      <c r="I2634">
        <v>8054082167</v>
      </c>
      <c r="J2634">
        <v>50</v>
      </c>
    </row>
    <row r="2635" spans="1:10" x14ac:dyDescent="0.25">
      <c r="A2635" s="1">
        <v>43905.708333333336</v>
      </c>
      <c r="B2635" s="2" t="s">
        <v>2</v>
      </c>
      <c r="C2635">
        <v>1</v>
      </c>
      <c r="D2635" s="2" t="s">
        <v>29</v>
      </c>
      <c r="E2635">
        <v>4</v>
      </c>
      <c r="F2635" s="2" t="s">
        <v>165</v>
      </c>
      <c r="G2635" s="2" t="s">
        <v>166</v>
      </c>
      <c r="H2635">
        <v>4439329625</v>
      </c>
      <c r="I2635">
        <v>7551171632</v>
      </c>
      <c r="J2635">
        <v>61</v>
      </c>
    </row>
    <row r="2636" spans="1:10" x14ac:dyDescent="0.25">
      <c r="A2636" s="1">
        <v>43905.708333333336</v>
      </c>
      <c r="B2636" s="2" t="s">
        <v>2</v>
      </c>
      <c r="C2636">
        <v>1</v>
      </c>
      <c r="D2636" s="2" t="s">
        <v>29</v>
      </c>
      <c r="E2636">
        <v>3</v>
      </c>
      <c r="F2636" s="2" t="s">
        <v>167</v>
      </c>
      <c r="G2636" s="2" t="s">
        <v>168</v>
      </c>
      <c r="H2636">
        <v>4544588506</v>
      </c>
      <c r="I2636">
        <v>8621915884</v>
      </c>
      <c r="J2636">
        <v>71</v>
      </c>
    </row>
    <row r="2637" spans="1:10" x14ac:dyDescent="0.25">
      <c r="A2637" s="1">
        <v>43905.708333333336</v>
      </c>
      <c r="B2637" s="2" t="s">
        <v>2</v>
      </c>
      <c r="C2637">
        <v>1</v>
      </c>
      <c r="D2637" s="2" t="s">
        <v>29</v>
      </c>
      <c r="E2637">
        <v>1</v>
      </c>
      <c r="F2637" s="2" t="s">
        <v>169</v>
      </c>
      <c r="G2637" s="2" t="s">
        <v>170</v>
      </c>
      <c r="H2637">
        <v>450732745</v>
      </c>
      <c r="I2637">
        <v>7680687483</v>
      </c>
      <c r="J2637">
        <v>359</v>
      </c>
    </row>
    <row r="2638" spans="1:10" x14ac:dyDescent="0.25">
      <c r="A2638" s="1">
        <v>43905.708333333336</v>
      </c>
      <c r="B2638" s="2" t="s">
        <v>2</v>
      </c>
      <c r="C2638">
        <v>1</v>
      </c>
      <c r="D2638" s="2" t="s">
        <v>29</v>
      </c>
      <c r="E2638">
        <v>103</v>
      </c>
      <c r="F2638" s="2" t="s">
        <v>171</v>
      </c>
      <c r="G2638" s="2" t="s">
        <v>172</v>
      </c>
      <c r="H2638">
        <v>459214455</v>
      </c>
      <c r="I2638">
        <v>8551078753</v>
      </c>
      <c r="J2638">
        <v>50</v>
      </c>
    </row>
    <row r="2639" spans="1:10" x14ac:dyDescent="0.25">
      <c r="A2639" s="1">
        <v>43905.708333333336</v>
      </c>
      <c r="B2639" s="2" t="s">
        <v>2</v>
      </c>
      <c r="C2639">
        <v>1</v>
      </c>
      <c r="D2639" s="2" t="s">
        <v>29</v>
      </c>
      <c r="E2639">
        <v>2</v>
      </c>
      <c r="F2639" s="2" t="s">
        <v>173</v>
      </c>
      <c r="G2639" s="2" t="s">
        <v>174</v>
      </c>
      <c r="H2639">
        <v>4532398135</v>
      </c>
      <c r="I2639">
        <v>8423234312</v>
      </c>
      <c r="J2639">
        <v>84</v>
      </c>
    </row>
    <row r="2640" spans="1:10" x14ac:dyDescent="0.25">
      <c r="A2640" s="1">
        <v>43905.708333333336</v>
      </c>
      <c r="B2640" s="2" t="s">
        <v>2</v>
      </c>
      <c r="C2640">
        <v>1</v>
      </c>
      <c r="D2640" s="2" t="s">
        <v>29</v>
      </c>
      <c r="E2640">
        <v>991</v>
      </c>
      <c r="F2640" s="2" t="s">
        <v>49</v>
      </c>
      <c r="G2640" s="2" t="s">
        <v>50</v>
      </c>
      <c r="H2640">
        <v>0</v>
      </c>
      <c r="I2640">
        <v>0</v>
      </c>
      <c r="J2640">
        <v>142</v>
      </c>
    </row>
    <row r="2641" spans="1:10" x14ac:dyDescent="0.25">
      <c r="A2641" s="1">
        <v>43905.708333333336</v>
      </c>
      <c r="B2641" s="2" t="s">
        <v>2</v>
      </c>
      <c r="C2641">
        <v>16</v>
      </c>
      <c r="D2641" s="2" t="s">
        <v>30</v>
      </c>
      <c r="E2641">
        <v>72</v>
      </c>
      <c r="F2641" s="2" t="s">
        <v>175</v>
      </c>
      <c r="G2641" s="2" t="s">
        <v>176</v>
      </c>
      <c r="H2641">
        <v>4112559576</v>
      </c>
      <c r="I2641">
        <v>1686736689</v>
      </c>
      <c r="J2641">
        <v>58</v>
      </c>
    </row>
    <row r="2642" spans="1:10" x14ac:dyDescent="0.25">
      <c r="A2642" s="1">
        <v>43905.708333333336</v>
      </c>
      <c r="B2642" s="2" t="s">
        <v>2</v>
      </c>
      <c r="C2642">
        <v>16</v>
      </c>
      <c r="D2642" s="2" t="s">
        <v>30</v>
      </c>
      <c r="E2642">
        <v>110</v>
      </c>
      <c r="F2642" s="2" t="s">
        <v>177</v>
      </c>
      <c r="G2642" s="2" t="s">
        <v>178</v>
      </c>
      <c r="H2642">
        <v>4122705039</v>
      </c>
      <c r="I2642">
        <v>1629520432</v>
      </c>
      <c r="J2642">
        <v>22</v>
      </c>
    </row>
    <row r="2643" spans="1:10" x14ac:dyDescent="0.25">
      <c r="A2643" s="1">
        <v>43905.708333333336</v>
      </c>
      <c r="B2643" s="2" t="s">
        <v>2</v>
      </c>
      <c r="C2643">
        <v>16</v>
      </c>
      <c r="D2643" s="2" t="s">
        <v>30</v>
      </c>
      <c r="E2643">
        <v>74</v>
      </c>
      <c r="F2643" s="2" t="s">
        <v>179</v>
      </c>
      <c r="G2643" s="2" t="s">
        <v>180</v>
      </c>
      <c r="H2643">
        <v>4063848545</v>
      </c>
      <c r="I2643">
        <v>1794601575</v>
      </c>
      <c r="J2643">
        <v>40</v>
      </c>
    </row>
    <row r="2644" spans="1:10" x14ac:dyDescent="0.25">
      <c r="A2644" s="1">
        <v>43905.708333333336</v>
      </c>
      <c r="B2644" s="2" t="s">
        <v>2</v>
      </c>
      <c r="C2644">
        <v>16</v>
      </c>
      <c r="D2644" s="2" t="s">
        <v>30</v>
      </c>
      <c r="E2644">
        <v>71</v>
      </c>
      <c r="F2644" s="2" t="s">
        <v>181</v>
      </c>
      <c r="G2644" s="2" t="s">
        <v>182</v>
      </c>
      <c r="H2644">
        <v>4146226865</v>
      </c>
      <c r="I2644">
        <v>1554305094</v>
      </c>
      <c r="J2644">
        <v>62</v>
      </c>
    </row>
    <row r="2645" spans="1:10" x14ac:dyDescent="0.25">
      <c r="A2645" s="1">
        <v>43905.708333333336</v>
      </c>
      <c r="B2645" s="2" t="s">
        <v>2</v>
      </c>
      <c r="C2645">
        <v>16</v>
      </c>
      <c r="D2645" s="2" t="s">
        <v>30</v>
      </c>
      <c r="E2645">
        <v>75</v>
      </c>
      <c r="F2645" s="2" t="s">
        <v>183</v>
      </c>
      <c r="G2645" s="2" t="s">
        <v>184</v>
      </c>
      <c r="H2645">
        <v>4035354285</v>
      </c>
      <c r="I2645">
        <v>181718973</v>
      </c>
      <c r="J2645">
        <v>38</v>
      </c>
    </row>
    <row r="2646" spans="1:10" x14ac:dyDescent="0.25">
      <c r="A2646" s="1">
        <v>43905.708333333336</v>
      </c>
      <c r="B2646" s="2" t="s">
        <v>2</v>
      </c>
      <c r="C2646">
        <v>16</v>
      </c>
      <c r="D2646" s="2" t="s">
        <v>30</v>
      </c>
      <c r="E2646">
        <v>73</v>
      </c>
      <c r="F2646" s="2" t="s">
        <v>185</v>
      </c>
      <c r="G2646" s="2" t="s">
        <v>186</v>
      </c>
      <c r="H2646">
        <v>4047354739</v>
      </c>
      <c r="I2646">
        <v>1723237181</v>
      </c>
      <c r="J2646">
        <v>10</v>
      </c>
    </row>
    <row r="2647" spans="1:10" x14ac:dyDescent="0.25">
      <c r="A2647" s="1">
        <v>43905.708333333336</v>
      </c>
      <c r="B2647" s="2" t="s">
        <v>2</v>
      </c>
      <c r="C2647">
        <v>16</v>
      </c>
      <c r="D2647" s="2" t="s">
        <v>30</v>
      </c>
      <c r="E2647">
        <v>992</v>
      </c>
      <c r="F2647" s="2" t="s">
        <v>49</v>
      </c>
      <c r="G2647" s="2" t="s">
        <v>50</v>
      </c>
      <c r="H2647">
        <v>0</v>
      </c>
      <c r="I2647">
        <v>0</v>
      </c>
      <c r="J2647">
        <v>0</v>
      </c>
    </row>
    <row r="2648" spans="1:10" x14ac:dyDescent="0.25">
      <c r="A2648" s="1">
        <v>43905.708333333336</v>
      </c>
      <c r="B2648" s="2" t="s">
        <v>2</v>
      </c>
      <c r="C2648">
        <v>20</v>
      </c>
      <c r="D2648" s="2" t="s">
        <v>31</v>
      </c>
      <c r="E2648">
        <v>92</v>
      </c>
      <c r="F2648" s="2" t="s">
        <v>187</v>
      </c>
      <c r="G2648" s="2" t="s">
        <v>188</v>
      </c>
      <c r="H2648">
        <v>3921531192</v>
      </c>
      <c r="I2648">
        <v>9110616306</v>
      </c>
      <c r="J2648">
        <v>18</v>
      </c>
    </row>
    <row r="2649" spans="1:10" x14ac:dyDescent="0.25">
      <c r="A2649" s="1">
        <v>43905.708333333336</v>
      </c>
      <c r="B2649" s="2" t="s">
        <v>2</v>
      </c>
      <c r="C2649">
        <v>20</v>
      </c>
      <c r="D2649" s="2" t="s">
        <v>31</v>
      </c>
      <c r="E2649">
        <v>91</v>
      </c>
      <c r="F2649" s="2" t="s">
        <v>189</v>
      </c>
      <c r="G2649" s="2" t="s">
        <v>190</v>
      </c>
      <c r="H2649">
        <v>4032318834</v>
      </c>
      <c r="I2649">
        <v>9330296393</v>
      </c>
      <c r="J2649">
        <v>19</v>
      </c>
    </row>
    <row r="2650" spans="1:10" x14ac:dyDescent="0.25">
      <c r="A2650" s="1">
        <v>43905.708333333336</v>
      </c>
      <c r="B2650" s="2" t="s">
        <v>2</v>
      </c>
      <c r="C2650">
        <v>20</v>
      </c>
      <c r="D2650" s="2" t="s">
        <v>31</v>
      </c>
      <c r="E2650">
        <v>95</v>
      </c>
      <c r="F2650" s="2" t="s">
        <v>191</v>
      </c>
      <c r="G2650" s="2" t="s">
        <v>192</v>
      </c>
      <c r="H2650">
        <v>3990381075</v>
      </c>
      <c r="I2650">
        <v>8591183151</v>
      </c>
      <c r="J2650">
        <v>2</v>
      </c>
    </row>
    <row r="2651" spans="1:10" x14ac:dyDescent="0.25">
      <c r="A2651" s="1">
        <v>43905.708333333336</v>
      </c>
      <c r="B2651" s="2" t="s">
        <v>2</v>
      </c>
      <c r="C2651">
        <v>20</v>
      </c>
      <c r="D2651" s="2" t="s">
        <v>31</v>
      </c>
      <c r="E2651">
        <v>90</v>
      </c>
      <c r="F2651" s="2" t="s">
        <v>193</v>
      </c>
      <c r="G2651" s="2" t="s">
        <v>194</v>
      </c>
      <c r="H2651">
        <v>4072667657</v>
      </c>
      <c r="I2651">
        <v>8559667131</v>
      </c>
      <c r="J2651">
        <v>35</v>
      </c>
    </row>
    <row r="2652" spans="1:10" x14ac:dyDescent="0.25">
      <c r="A2652" s="1">
        <v>43905.708333333336</v>
      </c>
      <c r="B2652" s="2" t="s">
        <v>2</v>
      </c>
      <c r="C2652">
        <v>20</v>
      </c>
      <c r="D2652" s="2" t="s">
        <v>31</v>
      </c>
      <c r="E2652">
        <v>111</v>
      </c>
      <c r="F2652" s="2" t="s">
        <v>195</v>
      </c>
      <c r="G2652" s="2" t="s">
        <v>196</v>
      </c>
      <c r="H2652">
        <v>3916641462</v>
      </c>
      <c r="I2652">
        <v>8526242676</v>
      </c>
      <c r="J2652">
        <v>3</v>
      </c>
    </row>
    <row r="2653" spans="1:10" x14ac:dyDescent="0.25">
      <c r="A2653" s="1">
        <v>43905.708333333336</v>
      </c>
      <c r="B2653" s="2" t="s">
        <v>2</v>
      </c>
      <c r="C2653">
        <v>20</v>
      </c>
      <c r="D2653" s="2" t="s">
        <v>31</v>
      </c>
      <c r="E2653">
        <v>993</v>
      </c>
      <c r="F2653" s="2" t="s">
        <v>49</v>
      </c>
      <c r="G2653" s="2" t="s">
        <v>50</v>
      </c>
      <c r="H2653">
        <v>0</v>
      </c>
      <c r="I2653">
        <v>0</v>
      </c>
      <c r="J2653">
        <v>0</v>
      </c>
    </row>
    <row r="2654" spans="1:10" x14ac:dyDescent="0.25">
      <c r="A2654" s="1">
        <v>43905.708333333336</v>
      </c>
      <c r="B2654" s="2" t="s">
        <v>2</v>
      </c>
      <c r="C2654">
        <v>19</v>
      </c>
      <c r="D2654" s="2" t="s">
        <v>32</v>
      </c>
      <c r="E2654">
        <v>84</v>
      </c>
      <c r="F2654" s="2" t="s">
        <v>197</v>
      </c>
      <c r="G2654" s="2" t="s">
        <v>198</v>
      </c>
      <c r="H2654">
        <v>3730971088</v>
      </c>
      <c r="I2654">
        <v>135845749</v>
      </c>
      <c r="J2654">
        <v>20</v>
      </c>
    </row>
    <row r="2655" spans="1:10" x14ac:dyDescent="0.25">
      <c r="A2655" s="1">
        <v>43905.708333333336</v>
      </c>
      <c r="B2655" s="2" t="s">
        <v>2</v>
      </c>
      <c r="C2655">
        <v>19</v>
      </c>
      <c r="D2655" s="2" t="s">
        <v>32</v>
      </c>
      <c r="E2655">
        <v>85</v>
      </c>
      <c r="F2655" s="2" t="s">
        <v>199</v>
      </c>
      <c r="G2655" s="2" t="s">
        <v>200</v>
      </c>
      <c r="H2655">
        <v>3749213171</v>
      </c>
      <c r="I2655">
        <v>1406184973</v>
      </c>
      <c r="J2655">
        <v>2</v>
      </c>
    </row>
    <row r="2656" spans="1:10" x14ac:dyDescent="0.25">
      <c r="A2656" s="1">
        <v>43905.708333333336</v>
      </c>
      <c r="B2656" s="2" t="s">
        <v>2</v>
      </c>
      <c r="C2656">
        <v>19</v>
      </c>
      <c r="D2656" s="2" t="s">
        <v>32</v>
      </c>
      <c r="E2656">
        <v>87</v>
      </c>
      <c r="F2656" s="2" t="s">
        <v>201</v>
      </c>
      <c r="G2656" s="2" t="s">
        <v>202</v>
      </c>
      <c r="H2656">
        <v>3750287803</v>
      </c>
      <c r="I2656">
        <v>1508704691</v>
      </c>
      <c r="J2656">
        <v>91</v>
      </c>
    </row>
    <row r="2657" spans="1:10" x14ac:dyDescent="0.25">
      <c r="A2657" s="1">
        <v>43905.708333333336</v>
      </c>
      <c r="B2657" s="2" t="s">
        <v>2</v>
      </c>
      <c r="C2657">
        <v>19</v>
      </c>
      <c r="D2657" s="2" t="s">
        <v>32</v>
      </c>
      <c r="E2657">
        <v>86</v>
      </c>
      <c r="F2657" s="2" t="s">
        <v>203</v>
      </c>
      <c r="G2657" s="2" t="s">
        <v>204</v>
      </c>
      <c r="H2657">
        <v>3756705701</v>
      </c>
      <c r="I2657">
        <v>1427909375</v>
      </c>
      <c r="J2657">
        <v>2</v>
      </c>
    </row>
    <row r="2658" spans="1:10" x14ac:dyDescent="0.25">
      <c r="A2658" s="1">
        <v>43905.708333333336</v>
      </c>
      <c r="B2658" s="2" t="s">
        <v>2</v>
      </c>
      <c r="C2658">
        <v>19</v>
      </c>
      <c r="D2658" s="2" t="s">
        <v>32</v>
      </c>
      <c r="E2658">
        <v>83</v>
      </c>
      <c r="F2658" s="2" t="s">
        <v>205</v>
      </c>
      <c r="G2658" s="2" t="s">
        <v>206</v>
      </c>
      <c r="H2658">
        <v>3819395845</v>
      </c>
      <c r="I2658">
        <v>1555572302</v>
      </c>
      <c r="J2658">
        <v>10</v>
      </c>
    </row>
    <row r="2659" spans="1:10" x14ac:dyDescent="0.25">
      <c r="A2659" s="1">
        <v>43905.708333333336</v>
      </c>
      <c r="B2659" s="2" t="s">
        <v>2</v>
      </c>
      <c r="C2659">
        <v>19</v>
      </c>
      <c r="D2659" s="2" t="s">
        <v>32</v>
      </c>
      <c r="E2659">
        <v>82</v>
      </c>
      <c r="F2659" s="2" t="s">
        <v>207</v>
      </c>
      <c r="G2659" s="2" t="s">
        <v>208</v>
      </c>
      <c r="H2659">
        <v>3811569725</v>
      </c>
      <c r="I2659">
        <v>133623567</v>
      </c>
      <c r="J2659">
        <v>33</v>
      </c>
    </row>
    <row r="2660" spans="1:10" x14ac:dyDescent="0.25">
      <c r="A2660" s="1">
        <v>43905.708333333336</v>
      </c>
      <c r="B2660" s="2" t="s">
        <v>2</v>
      </c>
      <c r="C2660">
        <v>19</v>
      </c>
      <c r="D2660" s="2" t="s">
        <v>32</v>
      </c>
      <c r="E2660">
        <v>88</v>
      </c>
      <c r="F2660" s="2" t="s">
        <v>209</v>
      </c>
      <c r="G2660" s="2" t="s">
        <v>210</v>
      </c>
      <c r="H2660">
        <v>3692509198</v>
      </c>
      <c r="I2660">
        <v>1473069891</v>
      </c>
      <c r="J2660">
        <v>4</v>
      </c>
    </row>
    <row r="2661" spans="1:10" x14ac:dyDescent="0.25">
      <c r="A2661" s="1">
        <v>43905.708333333336</v>
      </c>
      <c r="B2661" s="2" t="s">
        <v>2</v>
      </c>
      <c r="C2661">
        <v>19</v>
      </c>
      <c r="D2661" s="2" t="s">
        <v>32</v>
      </c>
      <c r="E2661">
        <v>89</v>
      </c>
      <c r="F2661" s="2" t="s">
        <v>211</v>
      </c>
      <c r="G2661" s="2" t="s">
        <v>212</v>
      </c>
      <c r="H2661">
        <v>3705991687</v>
      </c>
      <c r="I2661">
        <v>1529333182</v>
      </c>
      <c r="J2661">
        <v>15</v>
      </c>
    </row>
    <row r="2662" spans="1:10" x14ac:dyDescent="0.25">
      <c r="A2662" s="1">
        <v>43905.708333333336</v>
      </c>
      <c r="B2662" s="2" t="s">
        <v>2</v>
      </c>
      <c r="C2662">
        <v>19</v>
      </c>
      <c r="D2662" s="2" t="s">
        <v>32</v>
      </c>
      <c r="E2662">
        <v>81</v>
      </c>
      <c r="F2662" s="2" t="s">
        <v>213</v>
      </c>
      <c r="G2662" s="2" t="s">
        <v>214</v>
      </c>
      <c r="H2662">
        <v>3801850065</v>
      </c>
      <c r="I2662">
        <v>1251365684</v>
      </c>
      <c r="J2662">
        <v>11</v>
      </c>
    </row>
    <row r="2663" spans="1:10" x14ac:dyDescent="0.25">
      <c r="A2663" s="1">
        <v>43905.708333333336</v>
      </c>
      <c r="B2663" s="2" t="s">
        <v>2</v>
      </c>
      <c r="C2663">
        <v>19</v>
      </c>
      <c r="D2663" s="2" t="s">
        <v>32</v>
      </c>
      <c r="E2663">
        <v>994</v>
      </c>
      <c r="F2663" s="2" t="s">
        <v>49</v>
      </c>
      <c r="G2663" s="2" t="s">
        <v>50</v>
      </c>
      <c r="H2663">
        <v>0</v>
      </c>
      <c r="I2663">
        <v>0</v>
      </c>
      <c r="J2663">
        <v>0</v>
      </c>
    </row>
    <row r="2664" spans="1:10" x14ac:dyDescent="0.25">
      <c r="A2664" s="1">
        <v>43905.708333333336</v>
      </c>
      <c r="B2664" s="2" t="s">
        <v>2</v>
      </c>
      <c r="C2664">
        <v>9</v>
      </c>
      <c r="D2664" s="2" t="s">
        <v>33</v>
      </c>
      <c r="E2664">
        <v>51</v>
      </c>
      <c r="F2664" s="2" t="s">
        <v>215</v>
      </c>
      <c r="G2664" s="2" t="s">
        <v>216</v>
      </c>
      <c r="H2664">
        <v>4346642752</v>
      </c>
      <c r="I2664">
        <v>1188228844</v>
      </c>
      <c r="J2664">
        <v>41</v>
      </c>
    </row>
    <row r="2665" spans="1:10" x14ac:dyDescent="0.25">
      <c r="A2665" s="1">
        <v>43905.708333333336</v>
      </c>
      <c r="B2665" s="2" t="s">
        <v>2</v>
      </c>
      <c r="C2665">
        <v>9</v>
      </c>
      <c r="D2665" s="2" t="s">
        <v>33</v>
      </c>
      <c r="E2665">
        <v>48</v>
      </c>
      <c r="F2665" s="2" t="s">
        <v>217</v>
      </c>
      <c r="G2665" s="2" t="s">
        <v>218</v>
      </c>
      <c r="H2665">
        <v>4376923077</v>
      </c>
      <c r="I2665">
        <v>1125588885</v>
      </c>
      <c r="J2665">
        <v>162</v>
      </c>
    </row>
    <row r="2666" spans="1:10" x14ac:dyDescent="0.25">
      <c r="A2666" s="1">
        <v>43905.708333333336</v>
      </c>
      <c r="B2666" s="2" t="s">
        <v>2</v>
      </c>
      <c r="C2666">
        <v>9</v>
      </c>
      <c r="D2666" s="2" t="s">
        <v>33</v>
      </c>
      <c r="E2666">
        <v>53</v>
      </c>
      <c r="F2666" s="2" t="s">
        <v>219</v>
      </c>
      <c r="G2666" s="2" t="s">
        <v>220</v>
      </c>
      <c r="H2666">
        <v>4276026758</v>
      </c>
      <c r="I2666">
        <v>1111356398</v>
      </c>
      <c r="J2666">
        <v>38</v>
      </c>
    </row>
    <row r="2667" spans="1:10" x14ac:dyDescent="0.25">
      <c r="A2667" s="1">
        <v>43905.708333333336</v>
      </c>
      <c r="B2667" s="2" t="s">
        <v>2</v>
      </c>
      <c r="C2667">
        <v>9</v>
      </c>
      <c r="D2667" s="2" t="s">
        <v>33</v>
      </c>
      <c r="E2667">
        <v>49</v>
      </c>
      <c r="F2667" s="2" t="s">
        <v>221</v>
      </c>
      <c r="G2667" s="2" t="s">
        <v>222</v>
      </c>
      <c r="H2667">
        <v>4355234873</v>
      </c>
      <c r="I2667">
        <v>103086781</v>
      </c>
      <c r="J2667">
        <v>50</v>
      </c>
    </row>
    <row r="2668" spans="1:10" x14ac:dyDescent="0.25">
      <c r="A2668" s="1">
        <v>43905.708333333336</v>
      </c>
      <c r="B2668" s="2" t="s">
        <v>2</v>
      </c>
      <c r="C2668">
        <v>9</v>
      </c>
      <c r="D2668" s="2" t="s">
        <v>33</v>
      </c>
      <c r="E2668">
        <v>46</v>
      </c>
      <c r="F2668" s="2" t="s">
        <v>223</v>
      </c>
      <c r="G2668" s="2" t="s">
        <v>224</v>
      </c>
      <c r="H2668">
        <v>4384432283</v>
      </c>
      <c r="I2668">
        <v>1050151366</v>
      </c>
      <c r="J2668">
        <v>130</v>
      </c>
    </row>
    <row r="2669" spans="1:10" x14ac:dyDescent="0.25">
      <c r="A2669" s="1">
        <v>43905.708333333336</v>
      </c>
      <c r="B2669" s="2" t="s">
        <v>2</v>
      </c>
      <c r="C2669">
        <v>9</v>
      </c>
      <c r="D2669" s="2" t="s">
        <v>33</v>
      </c>
      <c r="E2669">
        <v>45</v>
      </c>
      <c r="F2669" s="2" t="s">
        <v>225</v>
      </c>
      <c r="G2669" s="2" t="s">
        <v>226</v>
      </c>
      <c r="H2669">
        <v>4403674425</v>
      </c>
      <c r="I2669">
        <v>1014173829</v>
      </c>
      <c r="J2669">
        <v>108</v>
      </c>
    </row>
    <row r="2670" spans="1:10" x14ac:dyDescent="0.25">
      <c r="A2670" s="1">
        <v>43905.708333333336</v>
      </c>
      <c r="B2670" s="2" t="s">
        <v>2</v>
      </c>
      <c r="C2670">
        <v>9</v>
      </c>
      <c r="D2670" s="2" t="s">
        <v>33</v>
      </c>
      <c r="E2670">
        <v>50</v>
      </c>
      <c r="F2670" s="2" t="s">
        <v>227</v>
      </c>
      <c r="G2670" s="2" t="s">
        <v>228</v>
      </c>
      <c r="H2670">
        <v>4371553206</v>
      </c>
      <c r="I2670">
        <v>1040127259</v>
      </c>
      <c r="J2670">
        <v>71</v>
      </c>
    </row>
    <row r="2671" spans="1:10" x14ac:dyDescent="0.25">
      <c r="A2671" s="1">
        <v>43905.708333333336</v>
      </c>
      <c r="B2671" s="2" t="s">
        <v>2</v>
      </c>
      <c r="C2671">
        <v>9</v>
      </c>
      <c r="D2671" s="2" t="s">
        <v>33</v>
      </c>
      <c r="E2671">
        <v>47</v>
      </c>
      <c r="F2671" s="2" t="s">
        <v>229</v>
      </c>
      <c r="G2671" s="2" t="s">
        <v>230</v>
      </c>
      <c r="H2671">
        <v>43933465</v>
      </c>
      <c r="I2671">
        <v>1091734146</v>
      </c>
      <c r="J2671">
        <v>79</v>
      </c>
    </row>
    <row r="2672" spans="1:10" x14ac:dyDescent="0.25">
      <c r="A2672" s="1">
        <v>43905.708333333336</v>
      </c>
      <c r="B2672" s="2" t="s">
        <v>2</v>
      </c>
      <c r="C2672">
        <v>9</v>
      </c>
      <c r="D2672" s="2" t="s">
        <v>33</v>
      </c>
      <c r="E2672">
        <v>100</v>
      </c>
      <c r="F2672" s="2" t="s">
        <v>231</v>
      </c>
      <c r="G2672" s="2" t="s">
        <v>232</v>
      </c>
      <c r="H2672">
        <v>4388062274</v>
      </c>
      <c r="I2672">
        <v>1109703315</v>
      </c>
      <c r="J2672">
        <v>42</v>
      </c>
    </row>
    <row r="2673" spans="1:10" x14ac:dyDescent="0.25">
      <c r="A2673" s="1">
        <v>43905.708333333336</v>
      </c>
      <c r="B2673" s="2" t="s">
        <v>2</v>
      </c>
      <c r="C2673">
        <v>9</v>
      </c>
      <c r="D2673" s="2" t="s">
        <v>33</v>
      </c>
      <c r="E2673">
        <v>52</v>
      </c>
      <c r="F2673" s="2" t="s">
        <v>233</v>
      </c>
      <c r="G2673" s="2" t="s">
        <v>234</v>
      </c>
      <c r="H2673">
        <v>4331816374</v>
      </c>
      <c r="I2673">
        <v>1133190988</v>
      </c>
      <c r="J2673">
        <v>60</v>
      </c>
    </row>
    <row r="2674" spans="1:10" x14ac:dyDescent="0.25">
      <c r="A2674" s="1">
        <v>43905.708333333336</v>
      </c>
      <c r="B2674" s="2" t="s">
        <v>2</v>
      </c>
      <c r="C2674">
        <v>9</v>
      </c>
      <c r="D2674" s="2" t="s">
        <v>33</v>
      </c>
      <c r="E2674">
        <v>995</v>
      </c>
      <c r="F2674" s="2" t="s">
        <v>49</v>
      </c>
      <c r="G2674" s="2" t="s">
        <v>50</v>
      </c>
      <c r="H2674">
        <v>0</v>
      </c>
      <c r="I2674">
        <v>0</v>
      </c>
      <c r="J2674">
        <v>0</v>
      </c>
    </row>
    <row r="2675" spans="1:10" x14ac:dyDescent="0.25">
      <c r="A2675" s="1">
        <v>43905.708333333336</v>
      </c>
      <c r="B2675" s="2" t="s">
        <v>2</v>
      </c>
      <c r="C2675">
        <v>4</v>
      </c>
      <c r="D2675" s="2" t="s">
        <v>34</v>
      </c>
      <c r="E2675">
        <v>22</v>
      </c>
      <c r="F2675" s="2" t="s">
        <v>235</v>
      </c>
      <c r="G2675" s="2" t="s">
        <v>236</v>
      </c>
      <c r="H2675">
        <v>4606893511</v>
      </c>
      <c r="I2675">
        <v>1112123097</v>
      </c>
      <c r="J2675">
        <v>378</v>
      </c>
    </row>
    <row r="2676" spans="1:10" x14ac:dyDescent="0.25">
      <c r="A2676" s="1">
        <v>43905.708333333336</v>
      </c>
      <c r="B2676" s="2" t="s">
        <v>2</v>
      </c>
      <c r="C2676">
        <v>4</v>
      </c>
      <c r="D2676" s="2" t="s">
        <v>34</v>
      </c>
      <c r="E2676">
        <v>996</v>
      </c>
      <c r="F2676" s="2" t="s">
        <v>49</v>
      </c>
      <c r="G2676" s="2" t="s">
        <v>50</v>
      </c>
      <c r="H2676">
        <v>0</v>
      </c>
      <c r="I2676">
        <v>0</v>
      </c>
      <c r="J2676">
        <v>0</v>
      </c>
    </row>
    <row r="2677" spans="1:10" x14ac:dyDescent="0.25">
      <c r="A2677" s="1">
        <v>43905.708333333336</v>
      </c>
      <c r="B2677" s="2" t="s">
        <v>2</v>
      </c>
      <c r="C2677">
        <v>10</v>
      </c>
      <c r="D2677" s="2" t="s">
        <v>35</v>
      </c>
      <c r="E2677">
        <v>54</v>
      </c>
      <c r="F2677" s="2" t="s">
        <v>237</v>
      </c>
      <c r="G2677" s="2" t="s">
        <v>238</v>
      </c>
      <c r="H2677">
        <v>4310675841</v>
      </c>
      <c r="I2677">
        <v>1238824698</v>
      </c>
      <c r="J2677">
        <v>86</v>
      </c>
    </row>
    <row r="2678" spans="1:10" x14ac:dyDescent="0.25">
      <c r="A2678" s="1">
        <v>43905.708333333336</v>
      </c>
      <c r="B2678" s="2" t="s">
        <v>2</v>
      </c>
      <c r="C2678">
        <v>10</v>
      </c>
      <c r="D2678" s="2" t="s">
        <v>35</v>
      </c>
      <c r="E2678">
        <v>55</v>
      </c>
      <c r="F2678" s="2" t="s">
        <v>239</v>
      </c>
      <c r="G2678" s="2" t="s">
        <v>240</v>
      </c>
      <c r="H2678">
        <v>4256071258</v>
      </c>
      <c r="I2678">
        <v>126466875</v>
      </c>
      <c r="J2678">
        <v>57</v>
      </c>
    </row>
    <row r="2679" spans="1:10" x14ac:dyDescent="0.25">
      <c r="A2679" s="1">
        <v>43905.708333333336</v>
      </c>
      <c r="B2679" s="2" t="s">
        <v>2</v>
      </c>
      <c r="C2679">
        <v>10</v>
      </c>
      <c r="D2679" s="2" t="s">
        <v>35</v>
      </c>
      <c r="E2679">
        <v>997</v>
      </c>
      <c r="F2679" s="2" t="s">
        <v>49</v>
      </c>
      <c r="G2679" s="2" t="s">
        <v>50</v>
      </c>
      <c r="H2679">
        <v>0</v>
      </c>
      <c r="I2679">
        <v>0</v>
      </c>
      <c r="J2679">
        <v>0</v>
      </c>
    </row>
    <row r="2680" spans="1:10" x14ac:dyDescent="0.25">
      <c r="A2680" s="1">
        <v>43905.708333333336</v>
      </c>
      <c r="B2680" s="2" t="s">
        <v>2</v>
      </c>
      <c r="C2680">
        <v>2</v>
      </c>
      <c r="D2680" s="2" t="s">
        <v>36</v>
      </c>
      <c r="E2680">
        <v>7</v>
      </c>
      <c r="F2680" s="2" t="s">
        <v>241</v>
      </c>
      <c r="G2680" s="2" t="s">
        <v>242</v>
      </c>
      <c r="H2680">
        <v>4573750286</v>
      </c>
      <c r="I2680">
        <v>7320149366</v>
      </c>
      <c r="J2680">
        <v>57</v>
      </c>
    </row>
    <row r="2681" spans="1:10" x14ac:dyDescent="0.25">
      <c r="A2681" s="1">
        <v>43905.708333333336</v>
      </c>
      <c r="B2681" s="2" t="s">
        <v>2</v>
      </c>
      <c r="C2681">
        <v>2</v>
      </c>
      <c r="D2681" s="2" t="s">
        <v>36</v>
      </c>
      <c r="E2681">
        <v>998</v>
      </c>
      <c r="F2681" s="2" t="s">
        <v>49</v>
      </c>
      <c r="G2681" s="2" t="s">
        <v>50</v>
      </c>
      <c r="H2681">
        <v>0</v>
      </c>
      <c r="I2681">
        <v>0</v>
      </c>
      <c r="J2681">
        <v>0</v>
      </c>
    </row>
    <row r="2682" spans="1:10" x14ac:dyDescent="0.25">
      <c r="A2682" s="1">
        <v>43905.708333333336</v>
      </c>
      <c r="B2682" s="2" t="s">
        <v>2</v>
      </c>
      <c r="C2682">
        <v>5</v>
      </c>
      <c r="D2682" s="2" t="s">
        <v>37</v>
      </c>
      <c r="E2682">
        <v>25</v>
      </c>
      <c r="F2682" s="2" t="s">
        <v>243</v>
      </c>
      <c r="G2682" s="2" t="s">
        <v>244</v>
      </c>
      <c r="H2682">
        <v>4613837528</v>
      </c>
      <c r="I2682">
        <v>1221704167</v>
      </c>
      <c r="J2682">
        <v>82</v>
      </c>
    </row>
    <row r="2683" spans="1:10" x14ac:dyDescent="0.25">
      <c r="A2683" s="1">
        <v>43905.708333333336</v>
      </c>
      <c r="B2683" s="2" t="s">
        <v>2</v>
      </c>
      <c r="C2683">
        <v>5</v>
      </c>
      <c r="D2683" s="2" t="s">
        <v>37</v>
      </c>
      <c r="E2683">
        <v>28</v>
      </c>
      <c r="F2683" s="2" t="s">
        <v>245</v>
      </c>
      <c r="G2683" s="2" t="s">
        <v>246</v>
      </c>
      <c r="H2683">
        <v>4540692987</v>
      </c>
      <c r="I2683">
        <v>1187608718</v>
      </c>
      <c r="J2683">
        <v>658</v>
      </c>
    </row>
    <row r="2684" spans="1:10" x14ac:dyDescent="0.25">
      <c r="A2684" s="1">
        <v>43905.708333333336</v>
      </c>
      <c r="B2684" s="2" t="s">
        <v>2</v>
      </c>
      <c r="C2684">
        <v>5</v>
      </c>
      <c r="D2684" s="2" t="s">
        <v>37</v>
      </c>
      <c r="E2684">
        <v>29</v>
      </c>
      <c r="F2684" s="2" t="s">
        <v>247</v>
      </c>
      <c r="G2684" s="2" t="s">
        <v>248</v>
      </c>
      <c r="H2684">
        <v>4507107289</v>
      </c>
      <c r="I2684">
        <v>1179007</v>
      </c>
      <c r="J2684">
        <v>27</v>
      </c>
    </row>
    <row r="2685" spans="1:10" x14ac:dyDescent="0.25">
      <c r="A2685" s="1">
        <v>43905.708333333336</v>
      </c>
      <c r="B2685" s="2" t="s">
        <v>2</v>
      </c>
      <c r="C2685">
        <v>5</v>
      </c>
      <c r="D2685" s="2" t="s">
        <v>37</v>
      </c>
      <c r="E2685">
        <v>26</v>
      </c>
      <c r="F2685" s="2" t="s">
        <v>249</v>
      </c>
      <c r="G2685" s="2" t="s">
        <v>250</v>
      </c>
      <c r="H2685">
        <v>4566754571</v>
      </c>
      <c r="I2685">
        <v>1224507363</v>
      </c>
      <c r="J2685">
        <v>413</v>
      </c>
    </row>
    <row r="2686" spans="1:10" x14ac:dyDescent="0.25">
      <c r="A2686" s="1">
        <v>43905.708333333336</v>
      </c>
      <c r="B2686" s="2" t="s">
        <v>2</v>
      </c>
      <c r="C2686">
        <v>5</v>
      </c>
      <c r="D2686" s="2" t="s">
        <v>37</v>
      </c>
      <c r="E2686">
        <v>27</v>
      </c>
      <c r="F2686" s="2" t="s">
        <v>251</v>
      </c>
      <c r="G2686" s="2" t="s">
        <v>252</v>
      </c>
      <c r="H2686">
        <v>4543490485</v>
      </c>
      <c r="I2686">
        <v>1233845213</v>
      </c>
      <c r="J2686">
        <v>328</v>
      </c>
    </row>
    <row r="2687" spans="1:10" x14ac:dyDescent="0.25">
      <c r="A2687" s="1">
        <v>43905.708333333336</v>
      </c>
      <c r="B2687" s="2" t="s">
        <v>2</v>
      </c>
      <c r="C2687">
        <v>5</v>
      </c>
      <c r="D2687" s="2" t="s">
        <v>37</v>
      </c>
      <c r="E2687">
        <v>23</v>
      </c>
      <c r="F2687" s="2" t="s">
        <v>253</v>
      </c>
      <c r="G2687" s="2" t="s">
        <v>254</v>
      </c>
      <c r="H2687">
        <v>4543839046</v>
      </c>
      <c r="I2687">
        <v>1099352685</v>
      </c>
      <c r="J2687">
        <v>335</v>
      </c>
    </row>
    <row r="2688" spans="1:10" x14ac:dyDescent="0.25">
      <c r="A2688" s="1">
        <v>43905.708333333336</v>
      </c>
      <c r="B2688" s="2" t="s">
        <v>2</v>
      </c>
      <c r="C2688">
        <v>5</v>
      </c>
      <c r="D2688" s="2" t="s">
        <v>37</v>
      </c>
      <c r="E2688">
        <v>24</v>
      </c>
      <c r="F2688" s="2" t="s">
        <v>255</v>
      </c>
      <c r="G2688" s="2" t="s">
        <v>256</v>
      </c>
      <c r="H2688">
        <v>45547497</v>
      </c>
      <c r="I2688">
        <v>1154597109</v>
      </c>
      <c r="J2688">
        <v>235</v>
      </c>
    </row>
    <row r="2689" spans="1:10" x14ac:dyDescent="0.25">
      <c r="A2689" s="1">
        <v>43905.708333333336</v>
      </c>
      <c r="B2689" s="2" t="s">
        <v>2</v>
      </c>
      <c r="C2689">
        <v>5</v>
      </c>
      <c r="D2689" s="2" t="s">
        <v>37</v>
      </c>
      <c r="E2689">
        <v>999</v>
      </c>
      <c r="F2689" s="2" t="s">
        <v>49</v>
      </c>
      <c r="G2689" s="2" t="s">
        <v>50</v>
      </c>
      <c r="H2689">
        <v>0</v>
      </c>
      <c r="I2689">
        <v>0</v>
      </c>
      <c r="J2689">
        <v>94</v>
      </c>
    </row>
    <row r="2690" spans="1:10" x14ac:dyDescent="0.25">
      <c r="A2690" s="1">
        <v>43906.708333333336</v>
      </c>
      <c r="B2690" s="2" t="s">
        <v>2</v>
      </c>
      <c r="C2690">
        <v>13</v>
      </c>
      <c r="D2690" s="2" t="s">
        <v>17</v>
      </c>
      <c r="E2690">
        <v>69</v>
      </c>
      <c r="F2690" s="2" t="s">
        <v>41</v>
      </c>
      <c r="G2690" s="2" t="s">
        <v>42</v>
      </c>
      <c r="H2690">
        <v>4235103167</v>
      </c>
      <c r="I2690">
        <v>1416754574</v>
      </c>
      <c r="J2690">
        <v>38</v>
      </c>
    </row>
    <row r="2691" spans="1:10" x14ac:dyDescent="0.25">
      <c r="A2691" s="1">
        <v>43906.708333333336</v>
      </c>
      <c r="B2691" s="2" t="s">
        <v>2</v>
      </c>
      <c r="C2691">
        <v>13</v>
      </c>
      <c r="D2691" s="2" t="s">
        <v>17</v>
      </c>
      <c r="E2691">
        <v>66</v>
      </c>
      <c r="F2691" s="2" t="s">
        <v>43</v>
      </c>
      <c r="G2691" s="2" t="s">
        <v>44</v>
      </c>
      <c r="H2691">
        <v>4235122196</v>
      </c>
      <c r="I2691">
        <v>1339843823</v>
      </c>
      <c r="J2691">
        <v>18</v>
      </c>
    </row>
    <row r="2692" spans="1:10" x14ac:dyDescent="0.25">
      <c r="A2692" s="1">
        <v>43906.708333333336</v>
      </c>
      <c r="B2692" s="2" t="s">
        <v>2</v>
      </c>
      <c r="C2692">
        <v>13</v>
      </c>
      <c r="D2692" s="2" t="s">
        <v>17</v>
      </c>
      <c r="E2692">
        <v>68</v>
      </c>
      <c r="F2692" s="2" t="s">
        <v>45</v>
      </c>
      <c r="G2692" s="2" t="s">
        <v>46</v>
      </c>
      <c r="H2692">
        <v>4246458398</v>
      </c>
      <c r="I2692">
        <v>1421364822</v>
      </c>
      <c r="J2692">
        <v>101</v>
      </c>
    </row>
    <row r="2693" spans="1:10" x14ac:dyDescent="0.25">
      <c r="A2693" s="1">
        <v>43906.708333333336</v>
      </c>
      <c r="B2693" s="2" t="s">
        <v>2</v>
      </c>
      <c r="C2693">
        <v>13</v>
      </c>
      <c r="D2693" s="2" t="s">
        <v>17</v>
      </c>
      <c r="E2693">
        <v>67</v>
      </c>
      <c r="F2693" s="2" t="s">
        <v>47</v>
      </c>
      <c r="G2693" s="2" t="s">
        <v>48</v>
      </c>
      <c r="H2693">
        <v>426589177</v>
      </c>
      <c r="I2693">
        <v>1370439971</v>
      </c>
      <c r="J2693">
        <v>19</v>
      </c>
    </row>
    <row r="2694" spans="1:10" x14ac:dyDescent="0.25">
      <c r="A2694" s="1">
        <v>43906.708333333336</v>
      </c>
      <c r="B2694" s="2" t="s">
        <v>2</v>
      </c>
      <c r="C2694">
        <v>13</v>
      </c>
      <c r="D2694" s="2" t="s">
        <v>17</v>
      </c>
      <c r="E2694">
        <v>979</v>
      </c>
      <c r="F2694" s="2" t="s">
        <v>49</v>
      </c>
      <c r="G2694" s="2" t="s">
        <v>50</v>
      </c>
      <c r="H2694">
        <v>0</v>
      </c>
      <c r="I2694">
        <v>0</v>
      </c>
      <c r="J2694">
        <v>0</v>
      </c>
    </row>
    <row r="2695" spans="1:10" x14ac:dyDescent="0.25">
      <c r="A2695" s="1">
        <v>43906.708333333336</v>
      </c>
      <c r="B2695" s="2" t="s">
        <v>2</v>
      </c>
      <c r="C2695">
        <v>17</v>
      </c>
      <c r="D2695" s="2" t="s">
        <v>18</v>
      </c>
      <c r="E2695">
        <v>77</v>
      </c>
      <c r="F2695" s="2" t="s">
        <v>51</v>
      </c>
      <c r="G2695" s="2" t="s">
        <v>52</v>
      </c>
      <c r="H2695">
        <v>4066751177</v>
      </c>
      <c r="I2695">
        <v>1659792442</v>
      </c>
      <c r="J2695">
        <v>4</v>
      </c>
    </row>
    <row r="2696" spans="1:10" x14ac:dyDescent="0.25">
      <c r="A2696" s="1">
        <v>43906.708333333336</v>
      </c>
      <c r="B2696" s="2" t="s">
        <v>2</v>
      </c>
      <c r="C2696">
        <v>17</v>
      </c>
      <c r="D2696" s="2" t="s">
        <v>18</v>
      </c>
      <c r="E2696">
        <v>76</v>
      </c>
      <c r="F2696" s="2" t="s">
        <v>53</v>
      </c>
      <c r="G2696" s="2" t="s">
        <v>54</v>
      </c>
      <c r="H2696">
        <v>4063947052</v>
      </c>
      <c r="I2696">
        <v>1580514834</v>
      </c>
      <c r="J2696">
        <v>8</v>
      </c>
    </row>
    <row r="2697" spans="1:10" x14ac:dyDescent="0.25">
      <c r="A2697" s="1">
        <v>43906.708333333336</v>
      </c>
      <c r="B2697" s="2" t="s">
        <v>2</v>
      </c>
      <c r="C2697">
        <v>17</v>
      </c>
      <c r="D2697" s="2" t="s">
        <v>18</v>
      </c>
      <c r="E2697">
        <v>980</v>
      </c>
      <c r="F2697" s="2" t="s">
        <v>49</v>
      </c>
      <c r="G2697" s="2" t="s">
        <v>50</v>
      </c>
      <c r="H2697">
        <v>0</v>
      </c>
      <c r="I2697">
        <v>0</v>
      </c>
      <c r="J2697">
        <v>0</v>
      </c>
    </row>
    <row r="2698" spans="1:10" x14ac:dyDescent="0.25">
      <c r="A2698" s="1">
        <v>43906.708333333336</v>
      </c>
      <c r="B2698" s="2" t="s">
        <v>2</v>
      </c>
      <c r="C2698">
        <v>4</v>
      </c>
      <c r="D2698" s="2" t="s">
        <v>19</v>
      </c>
      <c r="E2698">
        <v>21</v>
      </c>
      <c r="F2698" s="2" t="s">
        <v>55</v>
      </c>
      <c r="G2698" s="2" t="s">
        <v>56</v>
      </c>
      <c r="H2698">
        <v>4649933453</v>
      </c>
      <c r="I2698">
        <v>1135662422</v>
      </c>
      <c r="J2698">
        <v>241</v>
      </c>
    </row>
    <row r="2699" spans="1:10" x14ac:dyDescent="0.25">
      <c r="A2699" s="1">
        <v>43906.708333333336</v>
      </c>
      <c r="B2699" s="2" t="s">
        <v>2</v>
      </c>
      <c r="C2699">
        <v>4</v>
      </c>
      <c r="D2699" s="2" t="s">
        <v>19</v>
      </c>
      <c r="E2699">
        <v>981</v>
      </c>
      <c r="F2699" s="2" t="s">
        <v>49</v>
      </c>
      <c r="G2699" s="2" t="s">
        <v>50</v>
      </c>
      <c r="H2699">
        <v>0</v>
      </c>
      <c r="I2699">
        <v>0</v>
      </c>
      <c r="J2699">
        <v>0</v>
      </c>
    </row>
    <row r="2700" spans="1:10" x14ac:dyDescent="0.25">
      <c r="A2700" s="1">
        <v>43906.708333333336</v>
      </c>
      <c r="B2700" s="2" t="s">
        <v>2</v>
      </c>
      <c r="C2700">
        <v>18</v>
      </c>
      <c r="D2700" s="2" t="s">
        <v>20</v>
      </c>
      <c r="E2700">
        <v>79</v>
      </c>
      <c r="F2700" s="2" t="s">
        <v>57</v>
      </c>
      <c r="G2700" s="2" t="s">
        <v>58</v>
      </c>
      <c r="H2700">
        <v>3890597598</v>
      </c>
      <c r="I2700">
        <v>1659440194</v>
      </c>
      <c r="J2700">
        <v>6</v>
      </c>
    </row>
    <row r="2701" spans="1:10" x14ac:dyDescent="0.25">
      <c r="A2701" s="1">
        <v>43906.708333333336</v>
      </c>
      <c r="B2701" s="2" t="s">
        <v>2</v>
      </c>
      <c r="C2701">
        <v>18</v>
      </c>
      <c r="D2701" s="2" t="s">
        <v>20</v>
      </c>
      <c r="E2701">
        <v>78</v>
      </c>
      <c r="F2701" s="2" t="s">
        <v>59</v>
      </c>
      <c r="G2701" s="2" t="s">
        <v>60</v>
      </c>
      <c r="H2701">
        <v>3929308681</v>
      </c>
      <c r="I2701">
        <v>1625609692</v>
      </c>
      <c r="J2701">
        <v>17</v>
      </c>
    </row>
    <row r="2702" spans="1:10" x14ac:dyDescent="0.25">
      <c r="A2702" s="1">
        <v>43906.708333333336</v>
      </c>
      <c r="B2702" s="2" t="s">
        <v>2</v>
      </c>
      <c r="C2702">
        <v>18</v>
      </c>
      <c r="D2702" s="2" t="s">
        <v>20</v>
      </c>
      <c r="E2702">
        <v>101</v>
      </c>
      <c r="F2702" s="2" t="s">
        <v>61</v>
      </c>
      <c r="G2702" s="2" t="s">
        <v>62</v>
      </c>
      <c r="H2702">
        <v>3908036878</v>
      </c>
      <c r="I2702">
        <v>1712538864</v>
      </c>
      <c r="J2702">
        <v>17</v>
      </c>
    </row>
    <row r="2703" spans="1:10" x14ac:dyDescent="0.25">
      <c r="A2703" s="1">
        <v>43906.708333333336</v>
      </c>
      <c r="B2703" s="2" t="s">
        <v>2</v>
      </c>
      <c r="C2703">
        <v>18</v>
      </c>
      <c r="D2703" s="2" t="s">
        <v>20</v>
      </c>
      <c r="E2703">
        <v>80</v>
      </c>
      <c r="F2703" s="2" t="s">
        <v>63</v>
      </c>
      <c r="G2703" s="2" t="s">
        <v>64</v>
      </c>
      <c r="H2703">
        <v>3810922769</v>
      </c>
      <c r="I2703">
        <v>156434527</v>
      </c>
      <c r="J2703">
        <v>22</v>
      </c>
    </row>
    <row r="2704" spans="1:10" x14ac:dyDescent="0.25">
      <c r="A2704" s="1">
        <v>43906.708333333336</v>
      </c>
      <c r="B2704" s="2" t="s">
        <v>2</v>
      </c>
      <c r="C2704">
        <v>18</v>
      </c>
      <c r="D2704" s="2" t="s">
        <v>20</v>
      </c>
      <c r="E2704">
        <v>102</v>
      </c>
      <c r="F2704" s="2" t="s">
        <v>65</v>
      </c>
      <c r="G2704" s="2" t="s">
        <v>66</v>
      </c>
      <c r="H2704">
        <v>3867624147</v>
      </c>
      <c r="I2704">
        <v>1610157414</v>
      </c>
      <c r="J2704">
        <v>6</v>
      </c>
    </row>
    <row r="2705" spans="1:10" x14ac:dyDescent="0.25">
      <c r="A2705" s="1">
        <v>43906.708333333336</v>
      </c>
      <c r="B2705" s="2" t="s">
        <v>2</v>
      </c>
      <c r="C2705">
        <v>18</v>
      </c>
      <c r="D2705" s="2" t="s">
        <v>20</v>
      </c>
      <c r="E2705">
        <v>982</v>
      </c>
      <c r="F2705" s="2" t="s">
        <v>49</v>
      </c>
      <c r="G2705" s="2" t="s">
        <v>50</v>
      </c>
      <c r="H2705">
        <v>0</v>
      </c>
      <c r="I2705">
        <v>0</v>
      </c>
      <c r="J2705">
        <v>21</v>
      </c>
    </row>
    <row r="2706" spans="1:10" x14ac:dyDescent="0.25">
      <c r="A2706" s="1">
        <v>43906.708333333336</v>
      </c>
      <c r="B2706" s="2" t="s">
        <v>2</v>
      </c>
      <c r="C2706">
        <v>15</v>
      </c>
      <c r="D2706" s="2" t="s">
        <v>21</v>
      </c>
      <c r="E2706">
        <v>64</v>
      </c>
      <c r="F2706" s="2" t="s">
        <v>67</v>
      </c>
      <c r="G2706" s="2" t="s">
        <v>68</v>
      </c>
      <c r="H2706">
        <v>4091404699</v>
      </c>
      <c r="I2706">
        <v>1479528803</v>
      </c>
      <c r="J2706">
        <v>49</v>
      </c>
    </row>
    <row r="2707" spans="1:10" x14ac:dyDescent="0.25">
      <c r="A2707" s="1">
        <v>43906.708333333336</v>
      </c>
      <c r="B2707" s="2" t="s">
        <v>2</v>
      </c>
      <c r="C2707">
        <v>15</v>
      </c>
      <c r="D2707" s="2" t="s">
        <v>21</v>
      </c>
      <c r="E2707">
        <v>62</v>
      </c>
      <c r="F2707" s="2" t="s">
        <v>69</v>
      </c>
      <c r="G2707" s="2" t="s">
        <v>70</v>
      </c>
      <c r="H2707">
        <v>4112969987</v>
      </c>
      <c r="I2707">
        <v>1478151683</v>
      </c>
      <c r="J2707">
        <v>4</v>
      </c>
    </row>
    <row r="2708" spans="1:10" x14ac:dyDescent="0.25">
      <c r="A2708" s="1">
        <v>43906.708333333336</v>
      </c>
      <c r="B2708" s="2" t="s">
        <v>2</v>
      </c>
      <c r="C2708">
        <v>15</v>
      </c>
      <c r="D2708" s="2" t="s">
        <v>21</v>
      </c>
      <c r="E2708">
        <v>61</v>
      </c>
      <c r="F2708" s="2" t="s">
        <v>71</v>
      </c>
      <c r="G2708" s="2" t="s">
        <v>72</v>
      </c>
      <c r="H2708">
        <v>4107465878</v>
      </c>
      <c r="I2708">
        <v>1433240464</v>
      </c>
      <c r="J2708">
        <v>60</v>
      </c>
    </row>
    <row r="2709" spans="1:10" x14ac:dyDescent="0.25">
      <c r="A2709" s="1">
        <v>43906.708333333336</v>
      </c>
      <c r="B2709" s="2" t="s">
        <v>2</v>
      </c>
      <c r="C2709">
        <v>15</v>
      </c>
      <c r="D2709" s="2" t="s">
        <v>21</v>
      </c>
      <c r="E2709">
        <v>63</v>
      </c>
      <c r="F2709" s="2" t="s">
        <v>73</v>
      </c>
      <c r="G2709" s="2" t="s">
        <v>74</v>
      </c>
      <c r="H2709">
        <v>4083956555</v>
      </c>
      <c r="I2709">
        <v>1425084984</v>
      </c>
      <c r="J2709">
        <v>219</v>
      </c>
    </row>
    <row r="2710" spans="1:10" x14ac:dyDescent="0.25">
      <c r="A2710" s="1">
        <v>43906.708333333336</v>
      </c>
      <c r="B2710" s="2" t="s">
        <v>2</v>
      </c>
      <c r="C2710">
        <v>15</v>
      </c>
      <c r="D2710" s="2" t="s">
        <v>21</v>
      </c>
      <c r="E2710">
        <v>65</v>
      </c>
      <c r="F2710" s="2" t="s">
        <v>75</v>
      </c>
      <c r="G2710" s="2" t="s">
        <v>76</v>
      </c>
      <c r="H2710">
        <v>4067821961</v>
      </c>
      <c r="I2710">
        <v>147594026</v>
      </c>
      <c r="J2710">
        <v>57</v>
      </c>
    </row>
    <row r="2711" spans="1:10" x14ac:dyDescent="0.25">
      <c r="A2711" s="1">
        <v>43906.708333333336</v>
      </c>
      <c r="B2711" s="2" t="s">
        <v>2</v>
      </c>
      <c r="C2711">
        <v>15</v>
      </c>
      <c r="D2711" s="2" t="s">
        <v>21</v>
      </c>
      <c r="E2711">
        <v>983</v>
      </c>
      <c r="F2711" s="2" t="s">
        <v>49</v>
      </c>
      <c r="G2711" s="2" t="s">
        <v>50</v>
      </c>
      <c r="H2711">
        <v>0</v>
      </c>
      <c r="I2711">
        <v>0</v>
      </c>
      <c r="J2711">
        <v>11</v>
      </c>
    </row>
    <row r="2712" spans="1:10" x14ac:dyDescent="0.25">
      <c r="A2712" s="1">
        <v>43906.708333333336</v>
      </c>
      <c r="B2712" s="2" t="s">
        <v>2</v>
      </c>
      <c r="C2712">
        <v>8</v>
      </c>
      <c r="D2712" s="2" t="s">
        <v>22</v>
      </c>
      <c r="E2712">
        <v>37</v>
      </c>
      <c r="F2712" s="2" t="s">
        <v>77</v>
      </c>
      <c r="G2712" s="2" t="s">
        <v>78</v>
      </c>
      <c r="H2712">
        <v>4449436681</v>
      </c>
      <c r="I2712">
        <v>113417208</v>
      </c>
      <c r="J2712">
        <v>291</v>
      </c>
    </row>
    <row r="2713" spans="1:10" x14ac:dyDescent="0.25">
      <c r="A2713" s="1">
        <v>43906.708333333336</v>
      </c>
      <c r="B2713" s="2" t="s">
        <v>2</v>
      </c>
      <c r="C2713">
        <v>8</v>
      </c>
      <c r="D2713" s="2" t="s">
        <v>22</v>
      </c>
      <c r="E2713">
        <v>38</v>
      </c>
      <c r="F2713" s="2" t="s">
        <v>79</v>
      </c>
      <c r="G2713" s="2" t="s">
        <v>80</v>
      </c>
      <c r="H2713">
        <v>4483599085</v>
      </c>
      <c r="I2713">
        <v>1161868934</v>
      </c>
      <c r="J2713">
        <v>44</v>
      </c>
    </row>
    <row r="2714" spans="1:10" x14ac:dyDescent="0.25">
      <c r="A2714" s="1">
        <v>43906.708333333336</v>
      </c>
      <c r="B2714" s="2" t="s">
        <v>2</v>
      </c>
      <c r="C2714">
        <v>8</v>
      </c>
      <c r="D2714" s="2" t="s">
        <v>22</v>
      </c>
      <c r="E2714">
        <v>40</v>
      </c>
      <c r="F2714" s="2" t="s">
        <v>81</v>
      </c>
      <c r="G2714" s="2" t="s">
        <v>82</v>
      </c>
      <c r="H2714">
        <v>4422268559</v>
      </c>
      <c r="I2714">
        <v>1204068608</v>
      </c>
      <c r="J2714">
        <v>103</v>
      </c>
    </row>
    <row r="2715" spans="1:10" x14ac:dyDescent="0.25">
      <c r="A2715" s="1">
        <v>43906.708333333336</v>
      </c>
      <c r="B2715" s="2" t="s">
        <v>2</v>
      </c>
      <c r="C2715">
        <v>8</v>
      </c>
      <c r="D2715" s="2" t="s">
        <v>22</v>
      </c>
      <c r="E2715">
        <v>36</v>
      </c>
      <c r="F2715" s="2" t="s">
        <v>83</v>
      </c>
      <c r="G2715" s="2" t="s">
        <v>84</v>
      </c>
      <c r="H2715">
        <v>4464600009</v>
      </c>
      <c r="I2715">
        <v>1092615487</v>
      </c>
      <c r="J2715">
        <v>440</v>
      </c>
    </row>
    <row r="2716" spans="1:10" x14ac:dyDescent="0.25">
      <c r="A2716" s="1">
        <v>43906.708333333336</v>
      </c>
      <c r="B2716" s="2" t="s">
        <v>2</v>
      </c>
      <c r="C2716">
        <v>8</v>
      </c>
      <c r="D2716" s="2" t="s">
        <v>22</v>
      </c>
      <c r="E2716">
        <v>34</v>
      </c>
      <c r="F2716" s="2" t="s">
        <v>85</v>
      </c>
      <c r="G2716" s="2" t="s">
        <v>86</v>
      </c>
      <c r="H2716">
        <v>4480107394</v>
      </c>
      <c r="I2716">
        <v>1032834985</v>
      </c>
      <c r="J2716">
        <v>707</v>
      </c>
    </row>
    <row r="2717" spans="1:10" x14ac:dyDescent="0.25">
      <c r="A2717" s="1">
        <v>43906.708333333336</v>
      </c>
      <c r="B2717" s="2" t="s">
        <v>2</v>
      </c>
      <c r="C2717">
        <v>8</v>
      </c>
      <c r="D2717" s="2" t="s">
        <v>22</v>
      </c>
      <c r="E2717">
        <v>33</v>
      </c>
      <c r="F2717" s="2" t="s">
        <v>87</v>
      </c>
      <c r="G2717" s="2" t="s">
        <v>88</v>
      </c>
      <c r="H2717">
        <v>4505193462</v>
      </c>
      <c r="I2717">
        <v>9692632596</v>
      </c>
      <c r="J2717">
        <v>1073</v>
      </c>
    </row>
    <row r="2718" spans="1:10" x14ac:dyDescent="0.25">
      <c r="A2718" s="1">
        <v>43906.708333333336</v>
      </c>
      <c r="B2718" s="2" t="s">
        <v>2</v>
      </c>
      <c r="C2718">
        <v>8</v>
      </c>
      <c r="D2718" s="2" t="s">
        <v>22</v>
      </c>
      <c r="E2718">
        <v>39</v>
      </c>
      <c r="F2718" s="2" t="s">
        <v>89</v>
      </c>
      <c r="G2718" s="2" t="s">
        <v>90</v>
      </c>
      <c r="H2718">
        <v>4441722493</v>
      </c>
      <c r="I2718">
        <v>1219913936</v>
      </c>
      <c r="J2718">
        <v>114</v>
      </c>
    </row>
    <row r="2719" spans="1:10" x14ac:dyDescent="0.25">
      <c r="A2719" s="1">
        <v>43906.708333333336</v>
      </c>
      <c r="B2719" s="2" t="s">
        <v>2</v>
      </c>
      <c r="C2719">
        <v>8</v>
      </c>
      <c r="D2719" s="2" t="s">
        <v>22</v>
      </c>
      <c r="E2719">
        <v>35</v>
      </c>
      <c r="F2719" s="2" t="s">
        <v>91</v>
      </c>
      <c r="G2719" s="2" t="s">
        <v>92</v>
      </c>
      <c r="H2719">
        <v>4469735289</v>
      </c>
      <c r="I2719">
        <v>1063007973</v>
      </c>
      <c r="J2719">
        <v>241</v>
      </c>
    </row>
    <row r="2720" spans="1:10" x14ac:dyDescent="0.25">
      <c r="A2720" s="1">
        <v>43906.708333333336</v>
      </c>
      <c r="B2720" s="2" t="s">
        <v>2</v>
      </c>
      <c r="C2720">
        <v>8</v>
      </c>
      <c r="D2720" s="2" t="s">
        <v>22</v>
      </c>
      <c r="E2720">
        <v>99</v>
      </c>
      <c r="F2720" s="2" t="s">
        <v>93</v>
      </c>
      <c r="G2720" s="2" t="s">
        <v>94</v>
      </c>
      <c r="H2720">
        <v>4406090087</v>
      </c>
      <c r="I2720">
        <v>125656295</v>
      </c>
      <c r="J2720">
        <v>509</v>
      </c>
    </row>
    <row r="2721" spans="1:10" x14ac:dyDescent="0.25">
      <c r="A2721" s="1">
        <v>43906.708333333336</v>
      </c>
      <c r="B2721" s="2" t="s">
        <v>2</v>
      </c>
      <c r="C2721">
        <v>8</v>
      </c>
      <c r="D2721" s="2" t="s">
        <v>22</v>
      </c>
      <c r="E2721">
        <v>984</v>
      </c>
      <c r="F2721" s="2" t="s">
        <v>49</v>
      </c>
      <c r="G2721" s="2" t="s">
        <v>50</v>
      </c>
      <c r="H2721">
        <v>0</v>
      </c>
      <c r="I2721">
        <v>0</v>
      </c>
      <c r="J2721">
        <v>0</v>
      </c>
    </row>
    <row r="2722" spans="1:10" x14ac:dyDescent="0.25">
      <c r="A2722" s="1">
        <v>43906.708333333336</v>
      </c>
      <c r="B2722" s="2" t="s">
        <v>2</v>
      </c>
      <c r="C2722">
        <v>6</v>
      </c>
      <c r="D2722" s="2" t="s">
        <v>23</v>
      </c>
      <c r="E2722">
        <v>31</v>
      </c>
      <c r="F2722" s="2" t="s">
        <v>95</v>
      </c>
      <c r="G2722" s="2" t="s">
        <v>96</v>
      </c>
      <c r="H2722">
        <v>4594149817</v>
      </c>
      <c r="I2722">
        <v>1362212502</v>
      </c>
      <c r="J2722">
        <v>16</v>
      </c>
    </row>
    <row r="2723" spans="1:10" x14ac:dyDescent="0.25">
      <c r="A2723" s="1">
        <v>43906.708333333336</v>
      </c>
      <c r="B2723" s="2" t="s">
        <v>2</v>
      </c>
      <c r="C2723">
        <v>6</v>
      </c>
      <c r="D2723" s="2" t="s">
        <v>23</v>
      </c>
      <c r="E2723">
        <v>93</v>
      </c>
      <c r="F2723" s="2" t="s">
        <v>97</v>
      </c>
      <c r="G2723" s="2" t="s">
        <v>98</v>
      </c>
      <c r="H2723">
        <v>4595443546</v>
      </c>
      <c r="I2723">
        <v>1266002909</v>
      </c>
      <c r="J2723">
        <v>54</v>
      </c>
    </row>
    <row r="2724" spans="1:10" x14ac:dyDescent="0.25">
      <c r="A2724" s="1">
        <v>43906.708333333336</v>
      </c>
      <c r="B2724" s="2" t="s">
        <v>2</v>
      </c>
      <c r="C2724">
        <v>6</v>
      </c>
      <c r="D2724" s="2" t="s">
        <v>23</v>
      </c>
      <c r="E2724">
        <v>32</v>
      </c>
      <c r="F2724" s="2" t="s">
        <v>99</v>
      </c>
      <c r="G2724" s="2" t="s">
        <v>100</v>
      </c>
      <c r="H2724">
        <v>456494354</v>
      </c>
      <c r="I2724">
        <v>1376813649</v>
      </c>
      <c r="J2724">
        <v>164</v>
      </c>
    </row>
    <row r="2725" spans="1:10" x14ac:dyDescent="0.25">
      <c r="A2725" s="1">
        <v>43906.708333333336</v>
      </c>
      <c r="B2725" s="2" t="s">
        <v>2</v>
      </c>
      <c r="C2725">
        <v>6</v>
      </c>
      <c r="D2725" s="2" t="s">
        <v>23</v>
      </c>
      <c r="E2725">
        <v>30</v>
      </c>
      <c r="F2725" s="2" t="s">
        <v>101</v>
      </c>
      <c r="G2725" s="2" t="s">
        <v>102</v>
      </c>
      <c r="H2725">
        <v>4606255516</v>
      </c>
      <c r="I2725">
        <v>132348383</v>
      </c>
      <c r="J2725">
        <v>152</v>
      </c>
    </row>
    <row r="2726" spans="1:10" x14ac:dyDescent="0.25">
      <c r="A2726" s="1">
        <v>43906.708333333336</v>
      </c>
      <c r="B2726" s="2" t="s">
        <v>2</v>
      </c>
      <c r="C2726">
        <v>6</v>
      </c>
      <c r="D2726" s="2" t="s">
        <v>23</v>
      </c>
      <c r="E2726">
        <v>985</v>
      </c>
      <c r="F2726" s="2" t="s">
        <v>49</v>
      </c>
      <c r="G2726" s="2" t="s">
        <v>50</v>
      </c>
      <c r="H2726">
        <v>0</v>
      </c>
      <c r="I2726">
        <v>0</v>
      </c>
      <c r="J2726">
        <v>0</v>
      </c>
    </row>
    <row r="2727" spans="1:10" x14ac:dyDescent="0.25">
      <c r="A2727" s="1">
        <v>43906.708333333336</v>
      </c>
      <c r="B2727" s="2" t="s">
        <v>2</v>
      </c>
      <c r="C2727">
        <v>12</v>
      </c>
      <c r="D2727" s="2" t="s">
        <v>24</v>
      </c>
      <c r="E2727">
        <v>60</v>
      </c>
      <c r="F2727" s="2" t="s">
        <v>103</v>
      </c>
      <c r="G2727" s="2" t="s">
        <v>104</v>
      </c>
      <c r="H2727">
        <v>4163964569</v>
      </c>
      <c r="I2727">
        <v>1335117161</v>
      </c>
      <c r="J2727">
        <v>44</v>
      </c>
    </row>
    <row r="2728" spans="1:10" x14ac:dyDescent="0.25">
      <c r="A2728" s="1">
        <v>43906.708333333336</v>
      </c>
      <c r="B2728" s="2" t="s">
        <v>2</v>
      </c>
      <c r="C2728">
        <v>12</v>
      </c>
      <c r="D2728" s="2" t="s">
        <v>24</v>
      </c>
      <c r="E2728">
        <v>59</v>
      </c>
      <c r="F2728" s="2" t="s">
        <v>105</v>
      </c>
      <c r="G2728" s="2" t="s">
        <v>106</v>
      </c>
      <c r="H2728">
        <v>4146759465</v>
      </c>
      <c r="I2728">
        <v>1290368482</v>
      </c>
      <c r="J2728">
        <v>23</v>
      </c>
    </row>
    <row r="2729" spans="1:10" x14ac:dyDescent="0.25">
      <c r="A2729" s="1">
        <v>43906.708333333336</v>
      </c>
      <c r="B2729" s="2" t="s">
        <v>2</v>
      </c>
      <c r="C2729">
        <v>12</v>
      </c>
      <c r="D2729" s="2" t="s">
        <v>24</v>
      </c>
      <c r="E2729">
        <v>57</v>
      </c>
      <c r="F2729" s="2" t="s">
        <v>107</v>
      </c>
      <c r="G2729" s="2" t="s">
        <v>108</v>
      </c>
      <c r="H2729">
        <v>4240488444</v>
      </c>
      <c r="I2729">
        <v>1286205939</v>
      </c>
      <c r="J2729">
        <v>11</v>
      </c>
    </row>
    <row r="2730" spans="1:10" x14ac:dyDescent="0.25">
      <c r="A2730" s="1">
        <v>43906.708333333336</v>
      </c>
      <c r="B2730" s="2" t="s">
        <v>2</v>
      </c>
      <c r="C2730">
        <v>12</v>
      </c>
      <c r="D2730" s="2" t="s">
        <v>24</v>
      </c>
      <c r="E2730">
        <v>58</v>
      </c>
      <c r="F2730" s="2" t="s">
        <v>109</v>
      </c>
      <c r="G2730" s="2" t="s">
        <v>110</v>
      </c>
      <c r="H2730">
        <v>4189277044</v>
      </c>
      <c r="I2730">
        <v>1248366722</v>
      </c>
      <c r="J2730">
        <v>412</v>
      </c>
    </row>
    <row r="2731" spans="1:10" x14ac:dyDescent="0.25">
      <c r="A2731" s="1">
        <v>43906.708333333336</v>
      </c>
      <c r="B2731" s="2" t="s">
        <v>2</v>
      </c>
      <c r="C2731">
        <v>12</v>
      </c>
      <c r="D2731" s="2" t="s">
        <v>24</v>
      </c>
      <c r="E2731">
        <v>56</v>
      </c>
      <c r="F2731" s="2" t="s">
        <v>111</v>
      </c>
      <c r="G2731" s="2" t="s">
        <v>112</v>
      </c>
      <c r="H2731">
        <v>424173828</v>
      </c>
      <c r="I2731">
        <v>1210473416</v>
      </c>
      <c r="J2731">
        <v>27</v>
      </c>
    </row>
    <row r="2732" spans="1:10" x14ac:dyDescent="0.25">
      <c r="A2732" s="1">
        <v>43906.708333333336</v>
      </c>
      <c r="B2732" s="2" t="s">
        <v>2</v>
      </c>
      <c r="C2732">
        <v>12</v>
      </c>
      <c r="D2732" s="2" t="s">
        <v>24</v>
      </c>
      <c r="E2732">
        <v>986</v>
      </c>
      <c r="F2732" s="2" t="s">
        <v>49</v>
      </c>
      <c r="G2732" s="2" t="s">
        <v>50</v>
      </c>
      <c r="H2732">
        <v>0</v>
      </c>
      <c r="I2732">
        <v>0</v>
      </c>
      <c r="J2732">
        <v>6</v>
      </c>
    </row>
    <row r="2733" spans="1:10" x14ac:dyDescent="0.25">
      <c r="A2733" s="1">
        <v>43906.708333333336</v>
      </c>
      <c r="B2733" s="2" t="s">
        <v>2</v>
      </c>
      <c r="C2733">
        <v>7</v>
      </c>
      <c r="D2733" s="2" t="s">
        <v>25</v>
      </c>
      <c r="E2733">
        <v>10</v>
      </c>
      <c r="F2733" s="2" t="s">
        <v>113</v>
      </c>
      <c r="G2733" s="2" t="s">
        <v>114</v>
      </c>
      <c r="H2733">
        <v>4441149314</v>
      </c>
      <c r="I2733">
        <v>89326992</v>
      </c>
      <c r="J2733">
        <v>274</v>
      </c>
    </row>
    <row r="2734" spans="1:10" x14ac:dyDescent="0.25">
      <c r="A2734" s="1">
        <v>43906.708333333336</v>
      </c>
      <c r="B2734" s="2" t="s">
        <v>2</v>
      </c>
      <c r="C2734">
        <v>7</v>
      </c>
      <c r="D2734" s="2" t="s">
        <v>25</v>
      </c>
      <c r="E2734">
        <v>8</v>
      </c>
      <c r="F2734" s="2" t="s">
        <v>115</v>
      </c>
      <c r="G2734" s="2" t="s">
        <v>116</v>
      </c>
      <c r="H2734">
        <v>4388570648</v>
      </c>
      <c r="I2734">
        <v>8027850298</v>
      </c>
      <c r="J2734">
        <v>78</v>
      </c>
    </row>
    <row r="2735" spans="1:10" x14ac:dyDescent="0.25">
      <c r="A2735" s="1">
        <v>43906.708333333336</v>
      </c>
      <c r="B2735" s="2" t="s">
        <v>2</v>
      </c>
      <c r="C2735">
        <v>7</v>
      </c>
      <c r="D2735" s="2" t="s">
        <v>25</v>
      </c>
      <c r="E2735">
        <v>11</v>
      </c>
      <c r="F2735" s="2" t="s">
        <v>117</v>
      </c>
      <c r="G2735" s="2" t="s">
        <v>118</v>
      </c>
      <c r="H2735">
        <v>4410704991</v>
      </c>
      <c r="I2735">
        <v>98281897</v>
      </c>
      <c r="J2735">
        <v>60</v>
      </c>
    </row>
    <row r="2736" spans="1:10" x14ac:dyDescent="0.25">
      <c r="A2736" s="1">
        <v>43906.708333333336</v>
      </c>
      <c r="B2736" s="2" t="s">
        <v>2</v>
      </c>
      <c r="C2736">
        <v>7</v>
      </c>
      <c r="D2736" s="2" t="s">
        <v>25</v>
      </c>
      <c r="E2736">
        <v>9</v>
      </c>
      <c r="F2736" s="2" t="s">
        <v>119</v>
      </c>
      <c r="G2736" s="2" t="s">
        <v>120</v>
      </c>
      <c r="H2736">
        <v>4430750461</v>
      </c>
      <c r="I2736">
        <v>8481108654</v>
      </c>
      <c r="J2736">
        <v>96</v>
      </c>
    </row>
    <row r="2737" spans="1:10" x14ac:dyDescent="0.25">
      <c r="A2737" s="1">
        <v>43906.708333333336</v>
      </c>
      <c r="B2737" s="2" t="s">
        <v>2</v>
      </c>
      <c r="C2737">
        <v>7</v>
      </c>
      <c r="D2737" s="2" t="s">
        <v>25</v>
      </c>
      <c r="E2737">
        <v>987</v>
      </c>
      <c r="F2737" s="2" t="s">
        <v>49</v>
      </c>
      <c r="G2737" s="2" t="s">
        <v>50</v>
      </c>
      <c r="H2737">
        <v>0</v>
      </c>
      <c r="I2737">
        <v>0</v>
      </c>
      <c r="J2737">
        <v>159</v>
      </c>
    </row>
    <row r="2738" spans="1:10" x14ac:dyDescent="0.25">
      <c r="A2738" s="1">
        <v>43906.708333333336</v>
      </c>
      <c r="B2738" s="2" t="s">
        <v>2</v>
      </c>
      <c r="C2738">
        <v>3</v>
      </c>
      <c r="D2738" s="2" t="s">
        <v>26</v>
      </c>
      <c r="E2738">
        <v>16</v>
      </c>
      <c r="F2738" s="2" t="s">
        <v>121</v>
      </c>
      <c r="G2738" s="2" t="s">
        <v>122</v>
      </c>
      <c r="H2738">
        <v>4569441368</v>
      </c>
      <c r="I2738">
        <v>9668424528</v>
      </c>
      <c r="J2738">
        <v>3760</v>
      </c>
    </row>
    <row r="2739" spans="1:10" x14ac:dyDescent="0.25">
      <c r="A2739" s="1">
        <v>43906.708333333336</v>
      </c>
      <c r="B2739" s="2" t="s">
        <v>2</v>
      </c>
      <c r="C2739">
        <v>3</v>
      </c>
      <c r="D2739" s="2" t="s">
        <v>26</v>
      </c>
      <c r="E2739">
        <v>17</v>
      </c>
      <c r="F2739" s="2" t="s">
        <v>123</v>
      </c>
      <c r="G2739" s="2" t="s">
        <v>124</v>
      </c>
      <c r="H2739">
        <v>4553993052</v>
      </c>
      <c r="I2739">
        <v>1021910323</v>
      </c>
      <c r="J2739">
        <v>2918</v>
      </c>
    </row>
    <row r="2740" spans="1:10" x14ac:dyDescent="0.25">
      <c r="A2740" s="1">
        <v>43906.708333333336</v>
      </c>
      <c r="B2740" s="2" t="s">
        <v>2</v>
      </c>
      <c r="C2740">
        <v>3</v>
      </c>
      <c r="D2740" s="2" t="s">
        <v>26</v>
      </c>
      <c r="E2740">
        <v>13</v>
      </c>
      <c r="F2740" s="2" t="s">
        <v>125</v>
      </c>
      <c r="G2740" s="2" t="s">
        <v>126</v>
      </c>
      <c r="H2740">
        <v>458099912</v>
      </c>
      <c r="I2740">
        <v>9085159546</v>
      </c>
      <c r="J2740">
        <v>220</v>
      </c>
    </row>
    <row r="2741" spans="1:10" x14ac:dyDescent="0.25">
      <c r="A2741" s="1">
        <v>43906.708333333336</v>
      </c>
      <c r="B2741" s="2" t="s">
        <v>2</v>
      </c>
      <c r="C2741">
        <v>3</v>
      </c>
      <c r="D2741" s="2" t="s">
        <v>26</v>
      </c>
      <c r="E2741">
        <v>19</v>
      </c>
      <c r="F2741" s="2" t="s">
        <v>127</v>
      </c>
      <c r="G2741" s="2" t="s">
        <v>128</v>
      </c>
      <c r="H2741">
        <v>4513336675</v>
      </c>
      <c r="I2741">
        <v>1002420865</v>
      </c>
      <c r="J2741">
        <v>1881</v>
      </c>
    </row>
    <row r="2742" spans="1:10" x14ac:dyDescent="0.25">
      <c r="A2742" s="1">
        <v>43906.708333333336</v>
      </c>
      <c r="B2742" s="2" t="s">
        <v>2</v>
      </c>
      <c r="C2742">
        <v>3</v>
      </c>
      <c r="D2742" s="2" t="s">
        <v>26</v>
      </c>
      <c r="E2742">
        <v>97</v>
      </c>
      <c r="F2742" s="2" t="s">
        <v>129</v>
      </c>
      <c r="G2742" s="2" t="s">
        <v>130</v>
      </c>
      <c r="H2742">
        <v>4585575781</v>
      </c>
      <c r="I2742">
        <v>9393392246</v>
      </c>
      <c r="J2742">
        <v>386</v>
      </c>
    </row>
    <row r="2743" spans="1:10" x14ac:dyDescent="0.25">
      <c r="A2743" s="1">
        <v>43906.708333333336</v>
      </c>
      <c r="B2743" s="2" t="s">
        <v>2</v>
      </c>
      <c r="C2743">
        <v>3</v>
      </c>
      <c r="D2743" s="2" t="s">
        <v>26</v>
      </c>
      <c r="E2743">
        <v>98</v>
      </c>
      <c r="F2743" s="2" t="s">
        <v>131</v>
      </c>
      <c r="G2743" s="2" t="s">
        <v>132</v>
      </c>
      <c r="H2743">
        <v>4531440693</v>
      </c>
      <c r="I2743">
        <v>9503720769</v>
      </c>
      <c r="J2743">
        <v>1362</v>
      </c>
    </row>
    <row r="2744" spans="1:10" x14ac:dyDescent="0.25">
      <c r="A2744" s="1">
        <v>43906.708333333336</v>
      </c>
      <c r="B2744" s="2" t="s">
        <v>2</v>
      </c>
      <c r="C2744">
        <v>3</v>
      </c>
      <c r="D2744" s="2" t="s">
        <v>26</v>
      </c>
      <c r="E2744">
        <v>20</v>
      </c>
      <c r="F2744" s="2" t="s">
        <v>133</v>
      </c>
      <c r="G2744" s="2" t="s">
        <v>134</v>
      </c>
      <c r="H2744">
        <v>4515726772</v>
      </c>
      <c r="I2744">
        <v>1079277363</v>
      </c>
      <c r="J2744">
        <v>382</v>
      </c>
    </row>
    <row r="2745" spans="1:10" x14ac:dyDescent="0.25">
      <c r="A2745" s="1">
        <v>43906.708333333336</v>
      </c>
      <c r="B2745" s="2" t="s">
        <v>2</v>
      </c>
      <c r="C2745">
        <v>3</v>
      </c>
      <c r="D2745" s="2" t="s">
        <v>26</v>
      </c>
      <c r="E2745">
        <v>15</v>
      </c>
      <c r="F2745" s="2" t="s">
        <v>135</v>
      </c>
      <c r="G2745" s="2" t="s">
        <v>136</v>
      </c>
      <c r="H2745">
        <v>4546679409</v>
      </c>
      <c r="I2745">
        <v>9190347404</v>
      </c>
      <c r="J2745">
        <v>1983</v>
      </c>
    </row>
    <row r="2746" spans="1:10" x14ac:dyDescent="0.25">
      <c r="A2746" s="1">
        <v>43906.708333333336</v>
      </c>
      <c r="B2746" s="2" t="s">
        <v>2</v>
      </c>
      <c r="C2746">
        <v>3</v>
      </c>
      <c r="D2746" s="2" t="s">
        <v>26</v>
      </c>
      <c r="E2746">
        <v>108</v>
      </c>
      <c r="F2746" s="2" t="s">
        <v>137</v>
      </c>
      <c r="G2746" s="2" t="s">
        <v>138</v>
      </c>
      <c r="H2746">
        <v>4558439043</v>
      </c>
      <c r="I2746">
        <v>9273582472</v>
      </c>
      <c r="J2746">
        <v>346</v>
      </c>
    </row>
    <row r="2747" spans="1:10" x14ac:dyDescent="0.25">
      <c r="A2747" s="1">
        <v>43906.708333333336</v>
      </c>
      <c r="B2747" s="2" t="s">
        <v>2</v>
      </c>
      <c r="C2747">
        <v>3</v>
      </c>
      <c r="D2747" s="2" t="s">
        <v>26</v>
      </c>
      <c r="E2747">
        <v>18</v>
      </c>
      <c r="F2747" s="2" t="s">
        <v>139</v>
      </c>
      <c r="G2747" s="2" t="s">
        <v>140</v>
      </c>
      <c r="H2747">
        <v>4518509264</v>
      </c>
      <c r="I2747">
        <v>9160157191</v>
      </c>
      <c r="J2747">
        <v>801</v>
      </c>
    </row>
    <row r="2748" spans="1:10" x14ac:dyDescent="0.25">
      <c r="A2748" s="1">
        <v>43906.708333333336</v>
      </c>
      <c r="B2748" s="2" t="s">
        <v>2</v>
      </c>
      <c r="C2748">
        <v>3</v>
      </c>
      <c r="D2748" s="2" t="s">
        <v>26</v>
      </c>
      <c r="E2748">
        <v>14</v>
      </c>
      <c r="F2748" s="2" t="s">
        <v>141</v>
      </c>
      <c r="G2748" s="2" t="s">
        <v>142</v>
      </c>
      <c r="H2748">
        <v>4617099261</v>
      </c>
      <c r="I2748">
        <v>987147489</v>
      </c>
      <c r="J2748">
        <v>46</v>
      </c>
    </row>
    <row r="2749" spans="1:10" x14ac:dyDescent="0.25">
      <c r="A2749" s="1">
        <v>43906.708333333336</v>
      </c>
      <c r="B2749" s="2" t="s">
        <v>2</v>
      </c>
      <c r="C2749">
        <v>3</v>
      </c>
      <c r="D2749" s="2" t="s">
        <v>26</v>
      </c>
      <c r="E2749">
        <v>12</v>
      </c>
      <c r="F2749" s="2" t="s">
        <v>143</v>
      </c>
      <c r="G2749" s="2" t="s">
        <v>144</v>
      </c>
      <c r="H2749">
        <v>4581701677</v>
      </c>
      <c r="I2749">
        <v>8822868344</v>
      </c>
      <c r="J2749">
        <v>202</v>
      </c>
    </row>
    <row r="2750" spans="1:10" x14ac:dyDescent="0.25">
      <c r="A2750" s="1">
        <v>43906.708333333336</v>
      </c>
      <c r="B2750" s="2" t="s">
        <v>2</v>
      </c>
      <c r="C2750">
        <v>3</v>
      </c>
      <c r="D2750" s="2" t="s">
        <v>26</v>
      </c>
      <c r="E2750">
        <v>988</v>
      </c>
      <c r="F2750" s="2" t="s">
        <v>49</v>
      </c>
      <c r="G2750" s="2" t="s">
        <v>50</v>
      </c>
      <c r="H2750">
        <v>0</v>
      </c>
      <c r="I2750">
        <v>0</v>
      </c>
      <c r="J2750">
        <v>362</v>
      </c>
    </row>
    <row r="2751" spans="1:10" x14ac:dyDescent="0.25">
      <c r="A2751" s="1">
        <v>43906.708333333336</v>
      </c>
      <c r="B2751" s="2" t="s">
        <v>2</v>
      </c>
      <c r="C2751">
        <v>11</v>
      </c>
      <c r="D2751" s="2" t="s">
        <v>27</v>
      </c>
      <c r="E2751">
        <v>42</v>
      </c>
      <c r="F2751" s="2" t="s">
        <v>145</v>
      </c>
      <c r="G2751" s="2" t="s">
        <v>146</v>
      </c>
      <c r="H2751">
        <v>4361675973</v>
      </c>
      <c r="I2751">
        <v>135188753</v>
      </c>
      <c r="J2751">
        <v>323</v>
      </c>
    </row>
    <row r="2752" spans="1:10" x14ac:dyDescent="0.25">
      <c r="A2752" s="1">
        <v>43906.708333333336</v>
      </c>
      <c r="B2752" s="2" t="s">
        <v>2</v>
      </c>
      <c r="C2752">
        <v>11</v>
      </c>
      <c r="D2752" s="2" t="s">
        <v>27</v>
      </c>
      <c r="E2752">
        <v>44</v>
      </c>
      <c r="F2752" s="2" t="s">
        <v>147</v>
      </c>
      <c r="G2752" s="2" t="s">
        <v>148</v>
      </c>
      <c r="H2752">
        <v>4285322304</v>
      </c>
      <c r="I2752">
        <v>1357691127</v>
      </c>
      <c r="J2752">
        <v>21</v>
      </c>
    </row>
    <row r="2753" spans="1:10" x14ac:dyDescent="0.25">
      <c r="A2753" s="1">
        <v>43906.708333333336</v>
      </c>
      <c r="B2753" s="2" t="s">
        <v>2</v>
      </c>
      <c r="C2753">
        <v>11</v>
      </c>
      <c r="D2753" s="2" t="s">
        <v>27</v>
      </c>
      <c r="E2753">
        <v>109</v>
      </c>
      <c r="F2753" s="2" t="s">
        <v>149</v>
      </c>
      <c r="G2753" s="2" t="s">
        <v>150</v>
      </c>
      <c r="H2753">
        <v>4316058534</v>
      </c>
      <c r="I2753">
        <v>1371839535</v>
      </c>
      <c r="J2753">
        <v>36</v>
      </c>
    </row>
    <row r="2754" spans="1:10" x14ac:dyDescent="0.25">
      <c r="A2754" s="1">
        <v>43906.708333333336</v>
      </c>
      <c r="B2754" s="2" t="s">
        <v>2</v>
      </c>
      <c r="C2754">
        <v>11</v>
      </c>
      <c r="D2754" s="2" t="s">
        <v>27</v>
      </c>
      <c r="E2754">
        <v>43</v>
      </c>
      <c r="F2754" s="2" t="s">
        <v>151</v>
      </c>
      <c r="G2754" s="2" t="s">
        <v>152</v>
      </c>
      <c r="H2754">
        <v>4330023926</v>
      </c>
      <c r="I2754">
        <v>1345307182</v>
      </c>
      <c r="J2754">
        <v>117</v>
      </c>
    </row>
    <row r="2755" spans="1:10" x14ac:dyDescent="0.25">
      <c r="A2755" s="1">
        <v>43906.708333333336</v>
      </c>
      <c r="B2755" s="2" t="s">
        <v>2</v>
      </c>
      <c r="C2755">
        <v>11</v>
      </c>
      <c r="D2755" s="2" t="s">
        <v>27</v>
      </c>
      <c r="E2755">
        <v>41</v>
      </c>
      <c r="F2755" s="2" t="s">
        <v>153</v>
      </c>
      <c r="G2755" s="2" t="s">
        <v>154</v>
      </c>
      <c r="H2755">
        <v>4391014021</v>
      </c>
      <c r="I2755">
        <v>1291345989</v>
      </c>
      <c r="J2755">
        <v>733</v>
      </c>
    </row>
    <row r="2756" spans="1:10" x14ac:dyDescent="0.25">
      <c r="A2756" s="1">
        <v>43906.708333333336</v>
      </c>
      <c r="B2756" s="2" t="s">
        <v>2</v>
      </c>
      <c r="C2756">
        <v>11</v>
      </c>
      <c r="D2756" s="2" t="s">
        <v>27</v>
      </c>
      <c r="E2756">
        <v>989</v>
      </c>
      <c r="F2756" s="2" t="s">
        <v>49</v>
      </c>
      <c r="G2756" s="2" t="s">
        <v>50</v>
      </c>
      <c r="H2756">
        <v>0</v>
      </c>
      <c r="I2756">
        <v>0</v>
      </c>
      <c r="J2756">
        <v>12</v>
      </c>
    </row>
    <row r="2757" spans="1:10" x14ac:dyDescent="0.25">
      <c r="A2757" s="1">
        <v>43906.708333333336</v>
      </c>
      <c r="B2757" s="2" t="s">
        <v>2</v>
      </c>
      <c r="C2757">
        <v>14</v>
      </c>
      <c r="D2757" s="2" t="s">
        <v>28</v>
      </c>
      <c r="E2757">
        <v>70</v>
      </c>
      <c r="F2757" s="2" t="s">
        <v>155</v>
      </c>
      <c r="G2757" s="2" t="s">
        <v>156</v>
      </c>
      <c r="H2757">
        <v>4155774754</v>
      </c>
      <c r="I2757">
        <v>1465916051</v>
      </c>
      <c r="J2757">
        <v>21</v>
      </c>
    </row>
    <row r="2758" spans="1:10" x14ac:dyDescent="0.25">
      <c r="A2758" s="1">
        <v>43906.708333333336</v>
      </c>
      <c r="B2758" s="2" t="s">
        <v>2</v>
      </c>
      <c r="C2758">
        <v>14</v>
      </c>
      <c r="D2758" s="2" t="s">
        <v>28</v>
      </c>
      <c r="E2758">
        <v>94</v>
      </c>
      <c r="F2758" s="2" t="s">
        <v>157</v>
      </c>
      <c r="G2758" s="2" t="s">
        <v>158</v>
      </c>
      <c r="H2758">
        <v>4158800826</v>
      </c>
      <c r="I2758">
        <v>1422575407</v>
      </c>
      <c r="J2758">
        <v>0</v>
      </c>
    </row>
    <row r="2759" spans="1:10" x14ac:dyDescent="0.25">
      <c r="A2759" s="1">
        <v>43906.708333333336</v>
      </c>
      <c r="B2759" s="2" t="s">
        <v>2</v>
      </c>
      <c r="C2759">
        <v>14</v>
      </c>
      <c r="D2759" s="2" t="s">
        <v>28</v>
      </c>
      <c r="E2759">
        <v>990</v>
      </c>
      <c r="F2759" s="2" t="s">
        <v>49</v>
      </c>
      <c r="G2759" s="2" t="s">
        <v>50</v>
      </c>
      <c r="H2759">
        <v>0</v>
      </c>
      <c r="I2759">
        <v>0</v>
      </c>
      <c r="J2759">
        <v>0</v>
      </c>
    </row>
    <row r="2760" spans="1:10" x14ac:dyDescent="0.25">
      <c r="A2760" s="1">
        <v>43906.708333333336</v>
      </c>
      <c r="B2760" s="2" t="s">
        <v>2</v>
      </c>
      <c r="C2760">
        <v>1</v>
      </c>
      <c r="D2760" s="2" t="s">
        <v>29</v>
      </c>
      <c r="E2760">
        <v>6</v>
      </c>
      <c r="F2760" s="2" t="s">
        <v>159</v>
      </c>
      <c r="G2760" s="2" t="s">
        <v>160</v>
      </c>
      <c r="H2760">
        <v>4491297351</v>
      </c>
      <c r="I2760">
        <v>8615401155</v>
      </c>
      <c r="J2760">
        <v>273</v>
      </c>
    </row>
    <row r="2761" spans="1:10" x14ac:dyDescent="0.25">
      <c r="A2761" s="1">
        <v>43906.708333333336</v>
      </c>
      <c r="B2761" s="2" t="s">
        <v>2</v>
      </c>
      <c r="C2761">
        <v>1</v>
      </c>
      <c r="D2761" s="2" t="s">
        <v>29</v>
      </c>
      <c r="E2761">
        <v>5</v>
      </c>
      <c r="F2761" s="2" t="s">
        <v>161</v>
      </c>
      <c r="G2761" s="2" t="s">
        <v>162</v>
      </c>
      <c r="H2761">
        <v>4489912921</v>
      </c>
      <c r="I2761">
        <v>8204142547</v>
      </c>
      <c r="J2761">
        <v>87</v>
      </c>
    </row>
    <row r="2762" spans="1:10" x14ac:dyDescent="0.25">
      <c r="A2762" s="1">
        <v>43906.708333333336</v>
      </c>
      <c r="B2762" s="2" t="s">
        <v>2</v>
      </c>
      <c r="C2762">
        <v>1</v>
      </c>
      <c r="D2762" s="2" t="s">
        <v>29</v>
      </c>
      <c r="E2762">
        <v>96</v>
      </c>
      <c r="F2762" s="2" t="s">
        <v>163</v>
      </c>
      <c r="G2762" s="2" t="s">
        <v>164</v>
      </c>
      <c r="H2762">
        <v>455665112</v>
      </c>
      <c r="I2762">
        <v>8054082167</v>
      </c>
      <c r="J2762">
        <v>67</v>
      </c>
    </row>
    <row r="2763" spans="1:10" x14ac:dyDescent="0.25">
      <c r="A2763" s="1">
        <v>43906.708333333336</v>
      </c>
      <c r="B2763" s="2" t="s">
        <v>2</v>
      </c>
      <c r="C2763">
        <v>1</v>
      </c>
      <c r="D2763" s="2" t="s">
        <v>29</v>
      </c>
      <c r="E2763">
        <v>4</v>
      </c>
      <c r="F2763" s="2" t="s">
        <v>165</v>
      </c>
      <c r="G2763" s="2" t="s">
        <v>166</v>
      </c>
      <c r="H2763">
        <v>4439329625</v>
      </c>
      <c r="I2763">
        <v>7551171632</v>
      </c>
      <c r="J2763">
        <v>91</v>
      </c>
    </row>
    <row r="2764" spans="1:10" x14ac:dyDescent="0.25">
      <c r="A2764" s="1">
        <v>43906.708333333336</v>
      </c>
      <c r="B2764" s="2" t="s">
        <v>2</v>
      </c>
      <c r="C2764">
        <v>1</v>
      </c>
      <c r="D2764" s="2" t="s">
        <v>29</v>
      </c>
      <c r="E2764">
        <v>3</v>
      </c>
      <c r="F2764" s="2" t="s">
        <v>167</v>
      </c>
      <c r="G2764" s="2" t="s">
        <v>168</v>
      </c>
      <c r="H2764">
        <v>4544588506</v>
      </c>
      <c r="I2764">
        <v>8621915884</v>
      </c>
      <c r="J2764">
        <v>109</v>
      </c>
    </row>
    <row r="2765" spans="1:10" x14ac:dyDescent="0.25">
      <c r="A2765" s="1">
        <v>43906.708333333336</v>
      </c>
      <c r="B2765" s="2" t="s">
        <v>2</v>
      </c>
      <c r="C2765">
        <v>1</v>
      </c>
      <c r="D2765" s="2" t="s">
        <v>29</v>
      </c>
      <c r="E2765">
        <v>1</v>
      </c>
      <c r="F2765" s="2" t="s">
        <v>169</v>
      </c>
      <c r="G2765" s="2" t="s">
        <v>170</v>
      </c>
      <c r="H2765">
        <v>450732745</v>
      </c>
      <c r="I2765">
        <v>7680687483</v>
      </c>
      <c r="J2765">
        <v>542</v>
      </c>
    </row>
    <row r="2766" spans="1:10" x14ac:dyDescent="0.25">
      <c r="A2766" s="1">
        <v>43906.708333333336</v>
      </c>
      <c r="B2766" s="2" t="s">
        <v>2</v>
      </c>
      <c r="C2766">
        <v>1</v>
      </c>
      <c r="D2766" s="2" t="s">
        <v>29</v>
      </c>
      <c r="E2766">
        <v>103</v>
      </c>
      <c r="F2766" s="2" t="s">
        <v>171</v>
      </c>
      <c r="G2766" s="2" t="s">
        <v>172</v>
      </c>
      <c r="H2766">
        <v>459214455</v>
      </c>
      <c r="I2766">
        <v>8551078753</v>
      </c>
      <c r="J2766">
        <v>58</v>
      </c>
    </row>
    <row r="2767" spans="1:10" x14ac:dyDescent="0.25">
      <c r="A2767" s="1">
        <v>43906.708333333336</v>
      </c>
      <c r="B2767" s="2" t="s">
        <v>2</v>
      </c>
      <c r="C2767">
        <v>1</v>
      </c>
      <c r="D2767" s="2" t="s">
        <v>29</v>
      </c>
      <c r="E2767">
        <v>2</v>
      </c>
      <c r="F2767" s="2" t="s">
        <v>173</v>
      </c>
      <c r="G2767" s="2" t="s">
        <v>174</v>
      </c>
      <c r="H2767">
        <v>4532398135</v>
      </c>
      <c r="I2767">
        <v>8423234312</v>
      </c>
      <c r="J2767">
        <v>99</v>
      </c>
    </row>
    <row r="2768" spans="1:10" x14ac:dyDescent="0.25">
      <c r="A2768" s="1">
        <v>43906.708333333336</v>
      </c>
      <c r="B2768" s="2" t="s">
        <v>2</v>
      </c>
      <c r="C2768">
        <v>1</v>
      </c>
      <c r="D2768" s="2" t="s">
        <v>29</v>
      </c>
      <c r="E2768">
        <v>991</v>
      </c>
      <c r="F2768" s="2" t="s">
        <v>49</v>
      </c>
      <c r="G2768" s="2" t="s">
        <v>50</v>
      </c>
      <c r="H2768">
        <v>0</v>
      </c>
      <c r="I2768">
        <v>0</v>
      </c>
      <c r="J2768">
        <v>190</v>
      </c>
    </row>
    <row r="2769" spans="1:10" x14ac:dyDescent="0.25">
      <c r="A2769" s="1">
        <v>43906.708333333336</v>
      </c>
      <c r="B2769" s="2" t="s">
        <v>2</v>
      </c>
      <c r="C2769">
        <v>16</v>
      </c>
      <c r="D2769" s="2" t="s">
        <v>30</v>
      </c>
      <c r="E2769">
        <v>72</v>
      </c>
      <c r="F2769" s="2" t="s">
        <v>175</v>
      </c>
      <c r="G2769" s="2" t="s">
        <v>176</v>
      </c>
      <c r="H2769">
        <v>4112559576</v>
      </c>
      <c r="I2769">
        <v>1686736689</v>
      </c>
      <c r="J2769">
        <v>58</v>
      </c>
    </row>
    <row r="2770" spans="1:10" x14ac:dyDescent="0.25">
      <c r="A2770" s="1">
        <v>43906.708333333336</v>
      </c>
      <c r="B2770" s="2" t="s">
        <v>2</v>
      </c>
      <c r="C2770">
        <v>16</v>
      </c>
      <c r="D2770" s="2" t="s">
        <v>30</v>
      </c>
      <c r="E2770">
        <v>110</v>
      </c>
      <c r="F2770" s="2" t="s">
        <v>177</v>
      </c>
      <c r="G2770" s="2" t="s">
        <v>178</v>
      </c>
      <c r="H2770">
        <v>4122705039</v>
      </c>
      <c r="I2770">
        <v>1629520432</v>
      </c>
      <c r="J2770">
        <v>22</v>
      </c>
    </row>
    <row r="2771" spans="1:10" x14ac:dyDescent="0.25">
      <c r="A2771" s="1">
        <v>43906.708333333336</v>
      </c>
      <c r="B2771" s="2" t="s">
        <v>2</v>
      </c>
      <c r="C2771">
        <v>16</v>
      </c>
      <c r="D2771" s="2" t="s">
        <v>30</v>
      </c>
      <c r="E2771">
        <v>74</v>
      </c>
      <c r="F2771" s="2" t="s">
        <v>179</v>
      </c>
      <c r="G2771" s="2" t="s">
        <v>180</v>
      </c>
      <c r="H2771">
        <v>4063848545</v>
      </c>
      <c r="I2771">
        <v>1794601575</v>
      </c>
      <c r="J2771">
        <v>40</v>
      </c>
    </row>
    <row r="2772" spans="1:10" x14ac:dyDescent="0.25">
      <c r="A2772" s="1">
        <v>43906.708333333336</v>
      </c>
      <c r="B2772" s="2" t="s">
        <v>2</v>
      </c>
      <c r="C2772">
        <v>16</v>
      </c>
      <c r="D2772" s="2" t="s">
        <v>30</v>
      </c>
      <c r="E2772">
        <v>71</v>
      </c>
      <c r="F2772" s="2" t="s">
        <v>181</v>
      </c>
      <c r="G2772" s="2" t="s">
        <v>182</v>
      </c>
      <c r="H2772">
        <v>4146226865</v>
      </c>
      <c r="I2772">
        <v>1554305094</v>
      </c>
      <c r="J2772">
        <v>62</v>
      </c>
    </row>
    <row r="2773" spans="1:10" x14ac:dyDescent="0.25">
      <c r="A2773" s="1">
        <v>43906.708333333336</v>
      </c>
      <c r="B2773" s="2" t="s">
        <v>2</v>
      </c>
      <c r="C2773">
        <v>16</v>
      </c>
      <c r="D2773" s="2" t="s">
        <v>30</v>
      </c>
      <c r="E2773">
        <v>75</v>
      </c>
      <c r="F2773" s="2" t="s">
        <v>183</v>
      </c>
      <c r="G2773" s="2" t="s">
        <v>184</v>
      </c>
      <c r="H2773">
        <v>4035354285</v>
      </c>
      <c r="I2773">
        <v>181718973</v>
      </c>
      <c r="J2773">
        <v>38</v>
      </c>
    </row>
    <row r="2774" spans="1:10" x14ac:dyDescent="0.25">
      <c r="A2774" s="1">
        <v>43906.708333333336</v>
      </c>
      <c r="B2774" s="2" t="s">
        <v>2</v>
      </c>
      <c r="C2774">
        <v>16</v>
      </c>
      <c r="D2774" s="2" t="s">
        <v>30</v>
      </c>
      <c r="E2774">
        <v>73</v>
      </c>
      <c r="F2774" s="2" t="s">
        <v>185</v>
      </c>
      <c r="G2774" s="2" t="s">
        <v>186</v>
      </c>
      <c r="H2774">
        <v>4047354739</v>
      </c>
      <c r="I2774">
        <v>1723237181</v>
      </c>
      <c r="J2774">
        <v>10</v>
      </c>
    </row>
    <row r="2775" spans="1:10" x14ac:dyDescent="0.25">
      <c r="A2775" s="1">
        <v>43906.708333333336</v>
      </c>
      <c r="B2775" s="2" t="s">
        <v>2</v>
      </c>
      <c r="C2775">
        <v>16</v>
      </c>
      <c r="D2775" s="2" t="s">
        <v>30</v>
      </c>
      <c r="E2775">
        <v>992</v>
      </c>
      <c r="F2775" s="2" t="s">
        <v>49</v>
      </c>
      <c r="G2775" s="2" t="s">
        <v>50</v>
      </c>
      <c r="H2775">
        <v>0</v>
      </c>
      <c r="I2775">
        <v>0</v>
      </c>
      <c r="J2775">
        <v>0</v>
      </c>
    </row>
    <row r="2776" spans="1:10" x14ac:dyDescent="0.25">
      <c r="A2776" s="1">
        <v>43906.708333333336</v>
      </c>
      <c r="B2776" s="2" t="s">
        <v>2</v>
      </c>
      <c r="C2776">
        <v>20</v>
      </c>
      <c r="D2776" s="2" t="s">
        <v>31</v>
      </c>
      <c r="E2776">
        <v>92</v>
      </c>
      <c r="F2776" s="2" t="s">
        <v>187</v>
      </c>
      <c r="G2776" s="2" t="s">
        <v>188</v>
      </c>
      <c r="H2776">
        <v>3921531192</v>
      </c>
      <c r="I2776">
        <v>9110616306</v>
      </c>
      <c r="J2776">
        <v>24</v>
      </c>
    </row>
    <row r="2777" spans="1:10" x14ac:dyDescent="0.25">
      <c r="A2777" s="1">
        <v>43906.708333333336</v>
      </c>
      <c r="B2777" s="2" t="s">
        <v>2</v>
      </c>
      <c r="C2777">
        <v>20</v>
      </c>
      <c r="D2777" s="2" t="s">
        <v>31</v>
      </c>
      <c r="E2777">
        <v>91</v>
      </c>
      <c r="F2777" s="2" t="s">
        <v>189</v>
      </c>
      <c r="G2777" s="2" t="s">
        <v>190</v>
      </c>
      <c r="H2777">
        <v>4032318834</v>
      </c>
      <c r="I2777">
        <v>9330296393</v>
      </c>
      <c r="J2777">
        <v>19</v>
      </c>
    </row>
    <row r="2778" spans="1:10" x14ac:dyDescent="0.25">
      <c r="A2778" s="1">
        <v>43906.708333333336</v>
      </c>
      <c r="B2778" s="2" t="s">
        <v>2</v>
      </c>
      <c r="C2778">
        <v>20</v>
      </c>
      <c r="D2778" s="2" t="s">
        <v>31</v>
      </c>
      <c r="E2778">
        <v>95</v>
      </c>
      <c r="F2778" s="2" t="s">
        <v>191</v>
      </c>
      <c r="G2778" s="2" t="s">
        <v>192</v>
      </c>
      <c r="H2778">
        <v>3990381075</v>
      </c>
      <c r="I2778">
        <v>8591183151</v>
      </c>
      <c r="J2778">
        <v>2</v>
      </c>
    </row>
    <row r="2779" spans="1:10" x14ac:dyDescent="0.25">
      <c r="A2779" s="1">
        <v>43906.708333333336</v>
      </c>
      <c r="B2779" s="2" t="s">
        <v>2</v>
      </c>
      <c r="C2779">
        <v>20</v>
      </c>
      <c r="D2779" s="2" t="s">
        <v>31</v>
      </c>
      <c r="E2779">
        <v>90</v>
      </c>
      <c r="F2779" s="2" t="s">
        <v>193</v>
      </c>
      <c r="G2779" s="2" t="s">
        <v>194</v>
      </c>
      <c r="H2779">
        <v>4072667657</v>
      </c>
      <c r="I2779">
        <v>8559667131</v>
      </c>
      <c r="J2779">
        <v>57</v>
      </c>
    </row>
    <row r="2780" spans="1:10" x14ac:dyDescent="0.25">
      <c r="A2780" s="1">
        <v>43906.708333333336</v>
      </c>
      <c r="B2780" s="2" t="s">
        <v>2</v>
      </c>
      <c r="C2780">
        <v>20</v>
      </c>
      <c r="D2780" s="2" t="s">
        <v>31</v>
      </c>
      <c r="E2780">
        <v>111</v>
      </c>
      <c r="F2780" s="2" t="s">
        <v>195</v>
      </c>
      <c r="G2780" s="2" t="s">
        <v>196</v>
      </c>
      <c r="H2780">
        <v>3916641462</v>
      </c>
      <c r="I2780">
        <v>8526242676</v>
      </c>
      <c r="J2780">
        <v>5</v>
      </c>
    </row>
    <row r="2781" spans="1:10" x14ac:dyDescent="0.25">
      <c r="A2781" s="1">
        <v>43906.708333333336</v>
      </c>
      <c r="B2781" s="2" t="s">
        <v>2</v>
      </c>
      <c r="C2781">
        <v>20</v>
      </c>
      <c r="D2781" s="2" t="s">
        <v>31</v>
      </c>
      <c r="E2781">
        <v>993</v>
      </c>
      <c r="F2781" s="2" t="s">
        <v>49</v>
      </c>
      <c r="G2781" s="2" t="s">
        <v>50</v>
      </c>
      <c r="H2781">
        <v>0</v>
      </c>
      <c r="I2781">
        <v>0</v>
      </c>
      <c r="J2781">
        <v>0</v>
      </c>
    </row>
    <row r="2782" spans="1:10" x14ac:dyDescent="0.25">
      <c r="A2782" s="1">
        <v>43906.708333333336</v>
      </c>
      <c r="B2782" s="2" t="s">
        <v>2</v>
      </c>
      <c r="C2782">
        <v>19</v>
      </c>
      <c r="D2782" s="2" t="s">
        <v>32</v>
      </c>
      <c r="E2782">
        <v>84</v>
      </c>
      <c r="F2782" s="2" t="s">
        <v>197</v>
      </c>
      <c r="G2782" s="2" t="s">
        <v>198</v>
      </c>
      <c r="H2782">
        <v>3730971088</v>
      </c>
      <c r="I2782">
        <v>135845749</v>
      </c>
      <c r="J2782">
        <v>22</v>
      </c>
    </row>
    <row r="2783" spans="1:10" x14ac:dyDescent="0.25">
      <c r="A2783" s="1">
        <v>43906.708333333336</v>
      </c>
      <c r="B2783" s="2" t="s">
        <v>2</v>
      </c>
      <c r="C2783">
        <v>19</v>
      </c>
      <c r="D2783" s="2" t="s">
        <v>32</v>
      </c>
      <c r="E2783">
        <v>85</v>
      </c>
      <c r="F2783" s="2" t="s">
        <v>199</v>
      </c>
      <c r="G2783" s="2" t="s">
        <v>200</v>
      </c>
      <c r="H2783">
        <v>3749213171</v>
      </c>
      <c r="I2783">
        <v>1406184973</v>
      </c>
      <c r="J2783">
        <v>4</v>
      </c>
    </row>
    <row r="2784" spans="1:10" x14ac:dyDescent="0.25">
      <c r="A2784" s="1">
        <v>43906.708333333336</v>
      </c>
      <c r="B2784" s="2" t="s">
        <v>2</v>
      </c>
      <c r="C2784">
        <v>19</v>
      </c>
      <c r="D2784" s="2" t="s">
        <v>32</v>
      </c>
      <c r="E2784">
        <v>87</v>
      </c>
      <c r="F2784" s="2" t="s">
        <v>201</v>
      </c>
      <c r="G2784" s="2" t="s">
        <v>202</v>
      </c>
      <c r="H2784">
        <v>3750287803</v>
      </c>
      <c r="I2784">
        <v>1508704691</v>
      </c>
      <c r="J2784">
        <v>96</v>
      </c>
    </row>
    <row r="2785" spans="1:10" x14ac:dyDescent="0.25">
      <c r="A2785" s="1">
        <v>43906.708333333336</v>
      </c>
      <c r="B2785" s="2" t="s">
        <v>2</v>
      </c>
      <c r="C2785">
        <v>19</v>
      </c>
      <c r="D2785" s="2" t="s">
        <v>32</v>
      </c>
      <c r="E2785">
        <v>86</v>
      </c>
      <c r="F2785" s="2" t="s">
        <v>203</v>
      </c>
      <c r="G2785" s="2" t="s">
        <v>204</v>
      </c>
      <c r="H2785">
        <v>3756705701</v>
      </c>
      <c r="I2785">
        <v>1427909375</v>
      </c>
      <c r="J2785">
        <v>5</v>
      </c>
    </row>
    <row r="2786" spans="1:10" x14ac:dyDescent="0.25">
      <c r="A2786" s="1">
        <v>43906.708333333336</v>
      </c>
      <c r="B2786" s="2" t="s">
        <v>2</v>
      </c>
      <c r="C2786">
        <v>19</v>
      </c>
      <c r="D2786" s="2" t="s">
        <v>32</v>
      </c>
      <c r="E2786">
        <v>83</v>
      </c>
      <c r="F2786" s="2" t="s">
        <v>205</v>
      </c>
      <c r="G2786" s="2" t="s">
        <v>206</v>
      </c>
      <c r="H2786">
        <v>3819395845</v>
      </c>
      <c r="I2786">
        <v>1555572302</v>
      </c>
      <c r="J2786">
        <v>11</v>
      </c>
    </row>
    <row r="2787" spans="1:10" x14ac:dyDescent="0.25">
      <c r="A2787" s="1">
        <v>43906.708333333336</v>
      </c>
      <c r="B2787" s="2" t="s">
        <v>2</v>
      </c>
      <c r="C2787">
        <v>19</v>
      </c>
      <c r="D2787" s="2" t="s">
        <v>32</v>
      </c>
      <c r="E2787">
        <v>82</v>
      </c>
      <c r="F2787" s="2" t="s">
        <v>207</v>
      </c>
      <c r="G2787" s="2" t="s">
        <v>208</v>
      </c>
      <c r="H2787">
        <v>3811569725</v>
      </c>
      <c r="I2787">
        <v>133623567</v>
      </c>
      <c r="J2787">
        <v>37</v>
      </c>
    </row>
    <row r="2788" spans="1:10" x14ac:dyDescent="0.25">
      <c r="A2788" s="1">
        <v>43906.708333333336</v>
      </c>
      <c r="B2788" s="2" t="s">
        <v>2</v>
      </c>
      <c r="C2788">
        <v>19</v>
      </c>
      <c r="D2788" s="2" t="s">
        <v>32</v>
      </c>
      <c r="E2788">
        <v>88</v>
      </c>
      <c r="F2788" s="2" t="s">
        <v>209</v>
      </c>
      <c r="G2788" s="2" t="s">
        <v>210</v>
      </c>
      <c r="H2788">
        <v>3692509198</v>
      </c>
      <c r="I2788">
        <v>1473069891</v>
      </c>
      <c r="J2788">
        <v>4</v>
      </c>
    </row>
    <row r="2789" spans="1:10" x14ac:dyDescent="0.25">
      <c r="A2789" s="1">
        <v>43906.708333333336</v>
      </c>
      <c r="B2789" s="2" t="s">
        <v>2</v>
      </c>
      <c r="C2789">
        <v>19</v>
      </c>
      <c r="D2789" s="2" t="s">
        <v>32</v>
      </c>
      <c r="E2789">
        <v>89</v>
      </c>
      <c r="F2789" s="2" t="s">
        <v>211</v>
      </c>
      <c r="G2789" s="2" t="s">
        <v>212</v>
      </c>
      <c r="H2789">
        <v>3705991687</v>
      </c>
      <c r="I2789">
        <v>1529333182</v>
      </c>
      <c r="J2789">
        <v>21</v>
      </c>
    </row>
    <row r="2790" spans="1:10" x14ac:dyDescent="0.25">
      <c r="A2790" s="1">
        <v>43906.708333333336</v>
      </c>
      <c r="B2790" s="2" t="s">
        <v>2</v>
      </c>
      <c r="C2790">
        <v>19</v>
      </c>
      <c r="D2790" s="2" t="s">
        <v>32</v>
      </c>
      <c r="E2790">
        <v>81</v>
      </c>
      <c r="F2790" s="2" t="s">
        <v>213</v>
      </c>
      <c r="G2790" s="2" t="s">
        <v>214</v>
      </c>
      <c r="H2790">
        <v>3801850065</v>
      </c>
      <c r="I2790">
        <v>1251365684</v>
      </c>
      <c r="J2790">
        <v>13</v>
      </c>
    </row>
    <row r="2791" spans="1:10" x14ac:dyDescent="0.25">
      <c r="A2791" s="1">
        <v>43906.708333333336</v>
      </c>
      <c r="B2791" s="2" t="s">
        <v>2</v>
      </c>
      <c r="C2791">
        <v>19</v>
      </c>
      <c r="D2791" s="2" t="s">
        <v>32</v>
      </c>
      <c r="E2791">
        <v>994</v>
      </c>
      <c r="F2791" s="2" t="s">
        <v>49</v>
      </c>
      <c r="G2791" s="2" t="s">
        <v>50</v>
      </c>
      <c r="H2791">
        <v>0</v>
      </c>
      <c r="I2791">
        <v>0</v>
      </c>
      <c r="J2791">
        <v>0</v>
      </c>
    </row>
    <row r="2792" spans="1:10" x14ac:dyDescent="0.25">
      <c r="A2792" s="1">
        <v>43906.708333333336</v>
      </c>
      <c r="B2792" s="2" t="s">
        <v>2</v>
      </c>
      <c r="C2792">
        <v>9</v>
      </c>
      <c r="D2792" s="2" t="s">
        <v>33</v>
      </c>
      <c r="E2792">
        <v>51</v>
      </c>
      <c r="F2792" s="2" t="s">
        <v>215</v>
      </c>
      <c r="G2792" s="2" t="s">
        <v>216</v>
      </c>
      <c r="H2792">
        <v>4346642752</v>
      </c>
      <c r="I2792">
        <v>1188228844</v>
      </c>
      <c r="J2792">
        <v>43</v>
      </c>
    </row>
    <row r="2793" spans="1:10" x14ac:dyDescent="0.25">
      <c r="A2793" s="1">
        <v>43906.708333333336</v>
      </c>
      <c r="B2793" s="2" t="s">
        <v>2</v>
      </c>
      <c r="C2793">
        <v>9</v>
      </c>
      <c r="D2793" s="2" t="s">
        <v>33</v>
      </c>
      <c r="E2793">
        <v>48</v>
      </c>
      <c r="F2793" s="2" t="s">
        <v>217</v>
      </c>
      <c r="G2793" s="2" t="s">
        <v>218</v>
      </c>
      <c r="H2793">
        <v>4376923077</v>
      </c>
      <c r="I2793">
        <v>1125588885</v>
      </c>
      <c r="J2793">
        <v>186</v>
      </c>
    </row>
    <row r="2794" spans="1:10" x14ac:dyDescent="0.25">
      <c r="A2794" s="1">
        <v>43906.708333333336</v>
      </c>
      <c r="B2794" s="2" t="s">
        <v>2</v>
      </c>
      <c r="C2794">
        <v>9</v>
      </c>
      <c r="D2794" s="2" t="s">
        <v>33</v>
      </c>
      <c r="E2794">
        <v>53</v>
      </c>
      <c r="F2794" s="2" t="s">
        <v>219</v>
      </c>
      <c r="G2794" s="2" t="s">
        <v>220</v>
      </c>
      <c r="H2794">
        <v>4276026758</v>
      </c>
      <c r="I2794">
        <v>1111356398</v>
      </c>
      <c r="J2794">
        <v>50</v>
      </c>
    </row>
    <row r="2795" spans="1:10" x14ac:dyDescent="0.25">
      <c r="A2795" s="1">
        <v>43906.708333333336</v>
      </c>
      <c r="B2795" s="2" t="s">
        <v>2</v>
      </c>
      <c r="C2795">
        <v>9</v>
      </c>
      <c r="D2795" s="2" t="s">
        <v>33</v>
      </c>
      <c r="E2795">
        <v>49</v>
      </c>
      <c r="F2795" s="2" t="s">
        <v>221</v>
      </c>
      <c r="G2795" s="2" t="s">
        <v>222</v>
      </c>
      <c r="H2795">
        <v>4355234873</v>
      </c>
      <c r="I2795">
        <v>103086781</v>
      </c>
      <c r="J2795">
        <v>53</v>
      </c>
    </row>
    <row r="2796" spans="1:10" x14ac:dyDescent="0.25">
      <c r="A2796" s="1">
        <v>43906.708333333336</v>
      </c>
      <c r="B2796" s="2" t="s">
        <v>2</v>
      </c>
      <c r="C2796">
        <v>9</v>
      </c>
      <c r="D2796" s="2" t="s">
        <v>33</v>
      </c>
      <c r="E2796">
        <v>46</v>
      </c>
      <c r="F2796" s="2" t="s">
        <v>223</v>
      </c>
      <c r="G2796" s="2" t="s">
        <v>224</v>
      </c>
      <c r="H2796">
        <v>4384432283</v>
      </c>
      <c r="I2796">
        <v>1050151366</v>
      </c>
      <c r="J2796">
        <v>138</v>
      </c>
    </row>
    <row r="2797" spans="1:10" x14ac:dyDescent="0.25">
      <c r="A2797" s="1">
        <v>43906.708333333336</v>
      </c>
      <c r="B2797" s="2" t="s">
        <v>2</v>
      </c>
      <c r="C2797">
        <v>9</v>
      </c>
      <c r="D2797" s="2" t="s">
        <v>33</v>
      </c>
      <c r="E2797">
        <v>45</v>
      </c>
      <c r="F2797" s="2" t="s">
        <v>225</v>
      </c>
      <c r="G2797" s="2" t="s">
        <v>226</v>
      </c>
      <c r="H2797">
        <v>4403674425</v>
      </c>
      <c r="I2797">
        <v>1014173829</v>
      </c>
      <c r="J2797">
        <v>117</v>
      </c>
    </row>
    <row r="2798" spans="1:10" x14ac:dyDescent="0.25">
      <c r="A2798" s="1">
        <v>43906.708333333336</v>
      </c>
      <c r="B2798" s="2" t="s">
        <v>2</v>
      </c>
      <c r="C2798">
        <v>9</v>
      </c>
      <c r="D2798" s="2" t="s">
        <v>33</v>
      </c>
      <c r="E2798">
        <v>50</v>
      </c>
      <c r="F2798" s="2" t="s">
        <v>227</v>
      </c>
      <c r="G2798" s="2" t="s">
        <v>228</v>
      </c>
      <c r="H2798">
        <v>4371553206</v>
      </c>
      <c r="I2798">
        <v>1040127259</v>
      </c>
      <c r="J2798">
        <v>78</v>
      </c>
    </row>
    <row r="2799" spans="1:10" x14ac:dyDescent="0.25">
      <c r="A2799" s="1">
        <v>43906.708333333336</v>
      </c>
      <c r="B2799" s="2" t="s">
        <v>2</v>
      </c>
      <c r="C2799">
        <v>9</v>
      </c>
      <c r="D2799" s="2" t="s">
        <v>33</v>
      </c>
      <c r="E2799">
        <v>47</v>
      </c>
      <c r="F2799" s="2" t="s">
        <v>229</v>
      </c>
      <c r="G2799" s="2" t="s">
        <v>230</v>
      </c>
      <c r="H2799">
        <v>43933465</v>
      </c>
      <c r="I2799">
        <v>1091734146</v>
      </c>
      <c r="J2799">
        <v>90</v>
      </c>
    </row>
    <row r="2800" spans="1:10" x14ac:dyDescent="0.25">
      <c r="A2800" s="1">
        <v>43906.708333333336</v>
      </c>
      <c r="B2800" s="2" t="s">
        <v>2</v>
      </c>
      <c r="C2800">
        <v>9</v>
      </c>
      <c r="D2800" s="2" t="s">
        <v>33</v>
      </c>
      <c r="E2800">
        <v>100</v>
      </c>
      <c r="F2800" s="2" t="s">
        <v>231</v>
      </c>
      <c r="G2800" s="2" t="s">
        <v>232</v>
      </c>
      <c r="H2800">
        <v>4388062274</v>
      </c>
      <c r="I2800">
        <v>1109703315</v>
      </c>
      <c r="J2800">
        <v>45</v>
      </c>
    </row>
    <row r="2801" spans="1:10" x14ac:dyDescent="0.25">
      <c r="A2801" s="1">
        <v>43906.708333333336</v>
      </c>
      <c r="B2801" s="2" t="s">
        <v>2</v>
      </c>
      <c r="C2801">
        <v>9</v>
      </c>
      <c r="D2801" s="2" t="s">
        <v>33</v>
      </c>
      <c r="E2801">
        <v>52</v>
      </c>
      <c r="F2801" s="2" t="s">
        <v>233</v>
      </c>
      <c r="G2801" s="2" t="s">
        <v>234</v>
      </c>
      <c r="H2801">
        <v>4331816374</v>
      </c>
      <c r="I2801">
        <v>1133190988</v>
      </c>
      <c r="J2801">
        <v>66</v>
      </c>
    </row>
    <row r="2802" spans="1:10" x14ac:dyDescent="0.25">
      <c r="A2802" s="1">
        <v>43906.708333333336</v>
      </c>
      <c r="B2802" s="2" t="s">
        <v>2</v>
      </c>
      <c r="C2802">
        <v>9</v>
      </c>
      <c r="D2802" s="2" t="s">
        <v>33</v>
      </c>
      <c r="E2802">
        <v>995</v>
      </c>
      <c r="F2802" s="2" t="s">
        <v>49</v>
      </c>
      <c r="G2802" s="2" t="s">
        <v>50</v>
      </c>
      <c r="H2802">
        <v>0</v>
      </c>
      <c r="I2802">
        <v>0</v>
      </c>
      <c r="J2802">
        <v>0</v>
      </c>
    </row>
    <row r="2803" spans="1:10" x14ac:dyDescent="0.25">
      <c r="A2803" s="1">
        <v>43906.708333333336</v>
      </c>
      <c r="B2803" s="2" t="s">
        <v>2</v>
      </c>
      <c r="C2803">
        <v>4</v>
      </c>
      <c r="D2803" s="2" t="s">
        <v>34</v>
      </c>
      <c r="E2803">
        <v>22</v>
      </c>
      <c r="F2803" s="2" t="s">
        <v>235</v>
      </c>
      <c r="G2803" s="2" t="s">
        <v>236</v>
      </c>
      <c r="H2803">
        <v>4606893511</v>
      </c>
      <c r="I2803">
        <v>1112123097</v>
      </c>
      <c r="J2803">
        <v>378</v>
      </c>
    </row>
    <row r="2804" spans="1:10" x14ac:dyDescent="0.25">
      <c r="A2804" s="1">
        <v>43906.708333333336</v>
      </c>
      <c r="B2804" s="2" t="s">
        <v>2</v>
      </c>
      <c r="C2804">
        <v>4</v>
      </c>
      <c r="D2804" s="2" t="s">
        <v>34</v>
      </c>
      <c r="E2804">
        <v>996</v>
      </c>
      <c r="F2804" s="2" t="s">
        <v>49</v>
      </c>
      <c r="G2804" s="2" t="s">
        <v>50</v>
      </c>
      <c r="H2804">
        <v>0</v>
      </c>
      <c r="I2804">
        <v>0</v>
      </c>
      <c r="J2804">
        <v>0</v>
      </c>
    </row>
    <row r="2805" spans="1:10" x14ac:dyDescent="0.25">
      <c r="A2805" s="1">
        <v>43906.708333333336</v>
      </c>
      <c r="B2805" s="2" t="s">
        <v>2</v>
      </c>
      <c r="C2805">
        <v>10</v>
      </c>
      <c r="D2805" s="2" t="s">
        <v>35</v>
      </c>
      <c r="E2805">
        <v>54</v>
      </c>
      <c r="F2805" s="2" t="s">
        <v>237</v>
      </c>
      <c r="G2805" s="2" t="s">
        <v>238</v>
      </c>
      <c r="H2805">
        <v>4310675841</v>
      </c>
      <c r="I2805">
        <v>1238824698</v>
      </c>
      <c r="J2805">
        <v>104</v>
      </c>
    </row>
    <row r="2806" spans="1:10" x14ac:dyDescent="0.25">
      <c r="A2806" s="1">
        <v>43906.708333333336</v>
      </c>
      <c r="B2806" s="2" t="s">
        <v>2</v>
      </c>
      <c r="C2806">
        <v>10</v>
      </c>
      <c r="D2806" s="2" t="s">
        <v>35</v>
      </c>
      <c r="E2806">
        <v>55</v>
      </c>
      <c r="F2806" s="2" t="s">
        <v>239</v>
      </c>
      <c r="G2806" s="2" t="s">
        <v>240</v>
      </c>
      <c r="H2806">
        <v>4256071258</v>
      </c>
      <c r="I2806">
        <v>126466875</v>
      </c>
      <c r="J2806">
        <v>60</v>
      </c>
    </row>
    <row r="2807" spans="1:10" x14ac:dyDescent="0.25">
      <c r="A2807" s="1">
        <v>43906.708333333336</v>
      </c>
      <c r="B2807" s="2" t="s">
        <v>2</v>
      </c>
      <c r="C2807">
        <v>10</v>
      </c>
      <c r="D2807" s="2" t="s">
        <v>35</v>
      </c>
      <c r="E2807">
        <v>997</v>
      </c>
      <c r="F2807" s="2" t="s">
        <v>49</v>
      </c>
      <c r="G2807" s="2" t="s">
        <v>50</v>
      </c>
      <c r="H2807">
        <v>0</v>
      </c>
      <c r="I2807">
        <v>0</v>
      </c>
      <c r="J2807">
        <v>0</v>
      </c>
    </row>
    <row r="2808" spans="1:10" x14ac:dyDescent="0.25">
      <c r="A2808" s="1">
        <v>43906.708333333336</v>
      </c>
      <c r="B2808" s="2" t="s">
        <v>2</v>
      </c>
      <c r="C2808">
        <v>2</v>
      </c>
      <c r="D2808" s="2" t="s">
        <v>36</v>
      </c>
      <c r="E2808">
        <v>7</v>
      </c>
      <c r="F2808" s="2" t="s">
        <v>241</v>
      </c>
      <c r="G2808" s="2" t="s">
        <v>242</v>
      </c>
      <c r="H2808">
        <v>4573750286</v>
      </c>
      <c r="I2808">
        <v>7320149366</v>
      </c>
      <c r="J2808">
        <v>105</v>
      </c>
    </row>
    <row r="2809" spans="1:10" x14ac:dyDescent="0.25">
      <c r="A2809" s="1">
        <v>43906.708333333336</v>
      </c>
      <c r="B2809" s="2" t="s">
        <v>2</v>
      </c>
      <c r="C2809">
        <v>2</v>
      </c>
      <c r="D2809" s="2" t="s">
        <v>36</v>
      </c>
      <c r="E2809">
        <v>998</v>
      </c>
      <c r="F2809" s="2" t="s">
        <v>49</v>
      </c>
      <c r="G2809" s="2" t="s">
        <v>50</v>
      </c>
      <c r="H2809">
        <v>0</v>
      </c>
      <c r="I2809">
        <v>0</v>
      </c>
      <c r="J2809">
        <v>0</v>
      </c>
    </row>
    <row r="2810" spans="1:10" x14ac:dyDescent="0.25">
      <c r="A2810" s="1">
        <v>43906.708333333336</v>
      </c>
      <c r="B2810" s="2" t="s">
        <v>2</v>
      </c>
      <c r="C2810">
        <v>5</v>
      </c>
      <c r="D2810" s="2" t="s">
        <v>37</v>
      </c>
      <c r="E2810">
        <v>25</v>
      </c>
      <c r="F2810" s="2" t="s">
        <v>243</v>
      </c>
      <c r="G2810" s="2" t="s">
        <v>244</v>
      </c>
      <c r="H2810">
        <v>4613837528</v>
      </c>
      <c r="I2810">
        <v>1221704167</v>
      </c>
      <c r="J2810">
        <v>101</v>
      </c>
    </row>
    <row r="2811" spans="1:10" x14ac:dyDescent="0.25">
      <c r="A2811" s="1">
        <v>43906.708333333336</v>
      </c>
      <c r="B2811" s="2" t="s">
        <v>2</v>
      </c>
      <c r="C2811">
        <v>5</v>
      </c>
      <c r="D2811" s="2" t="s">
        <v>37</v>
      </c>
      <c r="E2811">
        <v>28</v>
      </c>
      <c r="F2811" s="2" t="s">
        <v>245</v>
      </c>
      <c r="G2811" s="2" t="s">
        <v>246</v>
      </c>
      <c r="H2811">
        <v>4540692987</v>
      </c>
      <c r="I2811">
        <v>1187608718</v>
      </c>
      <c r="J2811">
        <v>715</v>
      </c>
    </row>
    <row r="2812" spans="1:10" x14ac:dyDescent="0.25">
      <c r="A2812" s="1">
        <v>43906.708333333336</v>
      </c>
      <c r="B2812" s="2" t="s">
        <v>2</v>
      </c>
      <c r="C2812">
        <v>5</v>
      </c>
      <c r="D2812" s="2" t="s">
        <v>37</v>
      </c>
      <c r="E2812">
        <v>29</v>
      </c>
      <c r="F2812" s="2" t="s">
        <v>247</v>
      </c>
      <c r="G2812" s="2" t="s">
        <v>248</v>
      </c>
      <c r="H2812">
        <v>4507107289</v>
      </c>
      <c r="I2812">
        <v>1179007</v>
      </c>
      <c r="J2812">
        <v>27</v>
      </c>
    </row>
    <row r="2813" spans="1:10" x14ac:dyDescent="0.25">
      <c r="A2813" s="1">
        <v>43906.708333333336</v>
      </c>
      <c r="B2813" s="2" t="s">
        <v>2</v>
      </c>
      <c r="C2813">
        <v>5</v>
      </c>
      <c r="D2813" s="2" t="s">
        <v>37</v>
      </c>
      <c r="E2813">
        <v>26</v>
      </c>
      <c r="F2813" s="2" t="s">
        <v>249</v>
      </c>
      <c r="G2813" s="2" t="s">
        <v>250</v>
      </c>
      <c r="H2813">
        <v>4566754571</v>
      </c>
      <c r="I2813">
        <v>1224507363</v>
      </c>
      <c r="J2813">
        <v>452</v>
      </c>
    </row>
    <row r="2814" spans="1:10" x14ac:dyDescent="0.25">
      <c r="A2814" s="1">
        <v>43906.708333333336</v>
      </c>
      <c r="B2814" s="2" t="s">
        <v>2</v>
      </c>
      <c r="C2814">
        <v>5</v>
      </c>
      <c r="D2814" s="2" t="s">
        <v>37</v>
      </c>
      <c r="E2814">
        <v>27</v>
      </c>
      <c r="F2814" s="2" t="s">
        <v>251</v>
      </c>
      <c r="G2814" s="2" t="s">
        <v>252</v>
      </c>
      <c r="H2814">
        <v>4543490485</v>
      </c>
      <c r="I2814">
        <v>1233845213</v>
      </c>
      <c r="J2814">
        <v>356</v>
      </c>
    </row>
    <row r="2815" spans="1:10" x14ac:dyDescent="0.25">
      <c r="A2815" s="1">
        <v>43906.708333333336</v>
      </c>
      <c r="B2815" s="2" t="s">
        <v>2</v>
      </c>
      <c r="C2815">
        <v>5</v>
      </c>
      <c r="D2815" s="2" t="s">
        <v>37</v>
      </c>
      <c r="E2815">
        <v>23</v>
      </c>
      <c r="F2815" s="2" t="s">
        <v>253</v>
      </c>
      <c r="G2815" s="2" t="s">
        <v>254</v>
      </c>
      <c r="H2815">
        <v>4543839046</v>
      </c>
      <c r="I2815">
        <v>1099352685</v>
      </c>
      <c r="J2815">
        <v>425</v>
      </c>
    </row>
    <row r="2816" spans="1:10" x14ac:dyDescent="0.25">
      <c r="A2816" s="1">
        <v>43906.708333333336</v>
      </c>
      <c r="B2816" s="2" t="s">
        <v>2</v>
      </c>
      <c r="C2816">
        <v>5</v>
      </c>
      <c r="D2816" s="2" t="s">
        <v>37</v>
      </c>
      <c r="E2816">
        <v>24</v>
      </c>
      <c r="F2816" s="2" t="s">
        <v>255</v>
      </c>
      <c r="G2816" s="2" t="s">
        <v>256</v>
      </c>
      <c r="H2816">
        <v>45547497</v>
      </c>
      <c r="I2816">
        <v>1154597109</v>
      </c>
      <c r="J2816">
        <v>287</v>
      </c>
    </row>
    <row r="2817" spans="1:10" x14ac:dyDescent="0.25">
      <c r="A2817" s="1">
        <v>43906.708333333336</v>
      </c>
      <c r="B2817" s="2" t="s">
        <v>2</v>
      </c>
      <c r="C2817">
        <v>5</v>
      </c>
      <c r="D2817" s="2" t="s">
        <v>37</v>
      </c>
      <c r="E2817">
        <v>999</v>
      </c>
      <c r="F2817" s="2" t="s">
        <v>49</v>
      </c>
      <c r="G2817" s="2" t="s">
        <v>50</v>
      </c>
      <c r="H2817">
        <v>0</v>
      </c>
      <c r="I2817">
        <v>0</v>
      </c>
      <c r="J2817">
        <v>110</v>
      </c>
    </row>
    <row r="2818" spans="1:10" x14ac:dyDescent="0.25">
      <c r="A2818" s="1">
        <v>43907.708333333336</v>
      </c>
      <c r="B2818" s="2" t="s">
        <v>2</v>
      </c>
      <c r="C2818">
        <v>13</v>
      </c>
      <c r="D2818" s="2" t="s">
        <v>17</v>
      </c>
      <c r="E2818">
        <v>69</v>
      </c>
      <c r="F2818" s="2" t="s">
        <v>41</v>
      </c>
      <c r="G2818" s="2" t="s">
        <v>42</v>
      </c>
      <c r="H2818">
        <v>4235103167</v>
      </c>
      <c r="I2818">
        <v>1416754574</v>
      </c>
      <c r="J2818">
        <v>41</v>
      </c>
    </row>
    <row r="2819" spans="1:10" x14ac:dyDescent="0.25">
      <c r="A2819" s="1">
        <v>43907.708333333336</v>
      </c>
      <c r="B2819" s="2" t="s">
        <v>2</v>
      </c>
      <c r="C2819">
        <v>13</v>
      </c>
      <c r="D2819" s="2" t="s">
        <v>17</v>
      </c>
      <c r="E2819">
        <v>66</v>
      </c>
      <c r="F2819" s="2" t="s">
        <v>43</v>
      </c>
      <c r="G2819" s="2" t="s">
        <v>44</v>
      </c>
      <c r="H2819">
        <v>4235122196</v>
      </c>
      <c r="I2819">
        <v>1339843823</v>
      </c>
      <c r="J2819">
        <v>19</v>
      </c>
    </row>
    <row r="2820" spans="1:10" x14ac:dyDescent="0.25">
      <c r="A2820" s="1">
        <v>43907.708333333336</v>
      </c>
      <c r="B2820" s="2" t="s">
        <v>2</v>
      </c>
      <c r="C2820">
        <v>13</v>
      </c>
      <c r="D2820" s="2" t="s">
        <v>17</v>
      </c>
      <c r="E2820">
        <v>68</v>
      </c>
      <c r="F2820" s="2" t="s">
        <v>45</v>
      </c>
      <c r="G2820" s="2" t="s">
        <v>46</v>
      </c>
      <c r="H2820">
        <v>4246458398</v>
      </c>
      <c r="I2820">
        <v>1421364822</v>
      </c>
      <c r="J2820">
        <v>138</v>
      </c>
    </row>
    <row r="2821" spans="1:10" x14ac:dyDescent="0.25">
      <c r="A2821" s="1">
        <v>43907.708333333336</v>
      </c>
      <c r="B2821" s="2" t="s">
        <v>2</v>
      </c>
      <c r="C2821">
        <v>13</v>
      </c>
      <c r="D2821" s="2" t="s">
        <v>17</v>
      </c>
      <c r="E2821">
        <v>67</v>
      </c>
      <c r="F2821" s="2" t="s">
        <v>47</v>
      </c>
      <c r="G2821" s="2" t="s">
        <v>48</v>
      </c>
      <c r="H2821">
        <v>426589177</v>
      </c>
      <c r="I2821">
        <v>1370439971</v>
      </c>
      <c r="J2821">
        <v>31</v>
      </c>
    </row>
    <row r="2822" spans="1:10" x14ac:dyDescent="0.25">
      <c r="A2822" s="1">
        <v>43907.708333333336</v>
      </c>
      <c r="B2822" s="2" t="s">
        <v>2</v>
      </c>
      <c r="C2822">
        <v>13</v>
      </c>
      <c r="D2822" s="2" t="s">
        <v>17</v>
      </c>
      <c r="E2822">
        <v>979</v>
      </c>
      <c r="F2822" s="2" t="s">
        <v>49</v>
      </c>
      <c r="G2822" s="2" t="s">
        <v>50</v>
      </c>
      <c r="H2822">
        <v>0</v>
      </c>
      <c r="I2822">
        <v>0</v>
      </c>
      <c r="J2822">
        <v>0</v>
      </c>
    </row>
    <row r="2823" spans="1:10" x14ac:dyDescent="0.25">
      <c r="A2823" s="1">
        <v>43907.708333333336</v>
      </c>
      <c r="B2823" s="2" t="s">
        <v>2</v>
      </c>
      <c r="C2823">
        <v>17</v>
      </c>
      <c r="D2823" s="2" t="s">
        <v>18</v>
      </c>
      <c r="E2823">
        <v>77</v>
      </c>
      <c r="F2823" s="2" t="s">
        <v>51</v>
      </c>
      <c r="G2823" s="2" t="s">
        <v>52</v>
      </c>
      <c r="H2823">
        <v>4066751177</v>
      </c>
      <c r="I2823">
        <v>1659792442</v>
      </c>
      <c r="J2823">
        <v>4</v>
      </c>
    </row>
    <row r="2824" spans="1:10" x14ac:dyDescent="0.25">
      <c r="A2824" s="1">
        <v>43907.708333333336</v>
      </c>
      <c r="B2824" s="2" t="s">
        <v>2</v>
      </c>
      <c r="C2824">
        <v>17</v>
      </c>
      <c r="D2824" s="2" t="s">
        <v>18</v>
      </c>
      <c r="E2824">
        <v>76</v>
      </c>
      <c r="F2824" s="2" t="s">
        <v>53</v>
      </c>
      <c r="G2824" s="2" t="s">
        <v>54</v>
      </c>
      <c r="H2824">
        <v>4063947052</v>
      </c>
      <c r="I2824">
        <v>1580514834</v>
      </c>
      <c r="J2824">
        <v>16</v>
      </c>
    </row>
    <row r="2825" spans="1:10" x14ac:dyDescent="0.25">
      <c r="A2825" s="1">
        <v>43907.708333333336</v>
      </c>
      <c r="B2825" s="2" t="s">
        <v>2</v>
      </c>
      <c r="C2825">
        <v>17</v>
      </c>
      <c r="D2825" s="2" t="s">
        <v>18</v>
      </c>
      <c r="E2825">
        <v>980</v>
      </c>
      <c r="F2825" s="2" t="s">
        <v>49</v>
      </c>
      <c r="G2825" s="2" t="s">
        <v>50</v>
      </c>
      <c r="H2825">
        <v>0</v>
      </c>
      <c r="I2825">
        <v>0</v>
      </c>
      <c r="J2825">
        <v>0</v>
      </c>
    </row>
    <row r="2826" spans="1:10" x14ac:dyDescent="0.25">
      <c r="A2826" s="1">
        <v>43907.708333333336</v>
      </c>
      <c r="B2826" s="2" t="s">
        <v>2</v>
      </c>
      <c r="C2826">
        <v>4</v>
      </c>
      <c r="D2826" s="2" t="s">
        <v>19</v>
      </c>
      <c r="E2826">
        <v>21</v>
      </c>
      <c r="F2826" s="2" t="s">
        <v>55</v>
      </c>
      <c r="G2826" s="2" t="s">
        <v>56</v>
      </c>
      <c r="H2826">
        <v>4649933453</v>
      </c>
      <c r="I2826">
        <v>1135662422</v>
      </c>
      <c r="J2826">
        <v>291</v>
      </c>
    </row>
    <row r="2827" spans="1:10" x14ac:dyDescent="0.25">
      <c r="A2827" s="1">
        <v>43907.708333333336</v>
      </c>
      <c r="B2827" s="2" t="s">
        <v>2</v>
      </c>
      <c r="C2827">
        <v>4</v>
      </c>
      <c r="D2827" s="2" t="s">
        <v>19</v>
      </c>
      <c r="E2827">
        <v>981</v>
      </c>
      <c r="F2827" s="2" t="s">
        <v>49</v>
      </c>
      <c r="G2827" s="2" t="s">
        <v>50</v>
      </c>
      <c r="H2827">
        <v>0</v>
      </c>
      <c r="I2827">
        <v>0</v>
      </c>
      <c r="J2827">
        <v>0</v>
      </c>
    </row>
    <row r="2828" spans="1:10" x14ac:dyDescent="0.25">
      <c r="A2828" s="1">
        <v>43907.708333333336</v>
      </c>
      <c r="B2828" s="2" t="s">
        <v>2</v>
      </c>
      <c r="C2828">
        <v>18</v>
      </c>
      <c r="D2828" s="2" t="s">
        <v>20</v>
      </c>
      <c r="E2828">
        <v>79</v>
      </c>
      <c r="F2828" s="2" t="s">
        <v>57</v>
      </c>
      <c r="G2828" s="2" t="s">
        <v>58</v>
      </c>
      <c r="H2828">
        <v>3890597598</v>
      </c>
      <c r="I2828">
        <v>1659440194</v>
      </c>
      <c r="J2828">
        <v>14</v>
      </c>
    </row>
    <row r="2829" spans="1:10" x14ac:dyDescent="0.25">
      <c r="A2829" s="1">
        <v>43907.708333333336</v>
      </c>
      <c r="B2829" s="2" t="s">
        <v>2</v>
      </c>
      <c r="C2829">
        <v>18</v>
      </c>
      <c r="D2829" s="2" t="s">
        <v>20</v>
      </c>
      <c r="E2829">
        <v>78</v>
      </c>
      <c r="F2829" s="2" t="s">
        <v>59</v>
      </c>
      <c r="G2829" s="2" t="s">
        <v>60</v>
      </c>
      <c r="H2829">
        <v>3929308681</v>
      </c>
      <c r="I2829">
        <v>1625609692</v>
      </c>
      <c r="J2829">
        <v>27</v>
      </c>
    </row>
    <row r="2830" spans="1:10" x14ac:dyDescent="0.25">
      <c r="A2830" s="1">
        <v>43907.708333333336</v>
      </c>
      <c r="B2830" s="2" t="s">
        <v>2</v>
      </c>
      <c r="C2830">
        <v>18</v>
      </c>
      <c r="D2830" s="2" t="s">
        <v>20</v>
      </c>
      <c r="E2830">
        <v>101</v>
      </c>
      <c r="F2830" s="2" t="s">
        <v>61</v>
      </c>
      <c r="G2830" s="2" t="s">
        <v>62</v>
      </c>
      <c r="H2830">
        <v>3908036878</v>
      </c>
      <c r="I2830">
        <v>1712538864</v>
      </c>
      <c r="J2830">
        <v>21</v>
      </c>
    </row>
    <row r="2831" spans="1:10" x14ac:dyDescent="0.25">
      <c r="A2831" s="1">
        <v>43907.708333333336</v>
      </c>
      <c r="B2831" s="2" t="s">
        <v>2</v>
      </c>
      <c r="C2831">
        <v>18</v>
      </c>
      <c r="D2831" s="2" t="s">
        <v>20</v>
      </c>
      <c r="E2831">
        <v>80</v>
      </c>
      <c r="F2831" s="2" t="s">
        <v>63</v>
      </c>
      <c r="G2831" s="2" t="s">
        <v>64</v>
      </c>
      <c r="H2831">
        <v>3810922769</v>
      </c>
      <c r="I2831">
        <v>156434527</v>
      </c>
      <c r="J2831">
        <v>46</v>
      </c>
    </row>
    <row r="2832" spans="1:10" x14ac:dyDescent="0.25">
      <c r="A2832" s="1">
        <v>43907.708333333336</v>
      </c>
      <c r="B2832" s="2" t="s">
        <v>2</v>
      </c>
      <c r="C2832">
        <v>18</v>
      </c>
      <c r="D2832" s="2" t="s">
        <v>20</v>
      </c>
      <c r="E2832">
        <v>102</v>
      </c>
      <c r="F2832" s="2" t="s">
        <v>65</v>
      </c>
      <c r="G2832" s="2" t="s">
        <v>66</v>
      </c>
      <c r="H2832">
        <v>3867624147</v>
      </c>
      <c r="I2832">
        <v>1610157414</v>
      </c>
      <c r="J2832">
        <v>6</v>
      </c>
    </row>
    <row r="2833" spans="1:10" x14ac:dyDescent="0.25">
      <c r="A2833" s="1">
        <v>43907.708333333336</v>
      </c>
      <c r="B2833" s="2" t="s">
        <v>2</v>
      </c>
      <c r="C2833">
        <v>18</v>
      </c>
      <c r="D2833" s="2" t="s">
        <v>20</v>
      </c>
      <c r="E2833">
        <v>982</v>
      </c>
      <c r="F2833" s="2" t="s">
        <v>49</v>
      </c>
      <c r="G2833" s="2" t="s">
        <v>50</v>
      </c>
      <c r="H2833">
        <v>0</v>
      </c>
      <c r="I2833">
        <v>0</v>
      </c>
      <c r="J2833">
        <v>0</v>
      </c>
    </row>
    <row r="2834" spans="1:10" x14ac:dyDescent="0.25">
      <c r="A2834" s="1">
        <v>43907.708333333336</v>
      </c>
      <c r="B2834" s="2" t="s">
        <v>2</v>
      </c>
      <c r="C2834">
        <v>15</v>
      </c>
      <c r="D2834" s="2" t="s">
        <v>21</v>
      </c>
      <c r="E2834">
        <v>64</v>
      </c>
      <c r="F2834" s="2" t="s">
        <v>67</v>
      </c>
      <c r="G2834" s="2" t="s">
        <v>68</v>
      </c>
      <c r="H2834">
        <v>4091404699</v>
      </c>
      <c r="I2834">
        <v>1479528803</v>
      </c>
      <c r="J2834">
        <v>56</v>
      </c>
    </row>
    <row r="2835" spans="1:10" x14ac:dyDescent="0.25">
      <c r="A2835" s="1">
        <v>43907.708333333336</v>
      </c>
      <c r="B2835" s="2" t="s">
        <v>2</v>
      </c>
      <c r="C2835">
        <v>15</v>
      </c>
      <c r="D2835" s="2" t="s">
        <v>21</v>
      </c>
      <c r="E2835">
        <v>62</v>
      </c>
      <c r="F2835" s="2" t="s">
        <v>69</v>
      </c>
      <c r="G2835" s="2" t="s">
        <v>70</v>
      </c>
      <c r="H2835">
        <v>4112969987</v>
      </c>
      <c r="I2835">
        <v>1478151683</v>
      </c>
      <c r="J2835">
        <v>4</v>
      </c>
    </row>
    <row r="2836" spans="1:10" x14ac:dyDescent="0.25">
      <c r="A2836" s="1">
        <v>43907.708333333336</v>
      </c>
      <c r="B2836" s="2" t="s">
        <v>2</v>
      </c>
      <c r="C2836">
        <v>15</v>
      </c>
      <c r="D2836" s="2" t="s">
        <v>21</v>
      </c>
      <c r="E2836">
        <v>61</v>
      </c>
      <c r="F2836" s="2" t="s">
        <v>71</v>
      </c>
      <c r="G2836" s="2" t="s">
        <v>72</v>
      </c>
      <c r="H2836">
        <v>4107465878</v>
      </c>
      <c r="I2836">
        <v>1433240464</v>
      </c>
      <c r="J2836">
        <v>65</v>
      </c>
    </row>
    <row r="2837" spans="1:10" x14ac:dyDescent="0.25">
      <c r="A2837" s="1">
        <v>43907.708333333336</v>
      </c>
      <c r="B2837" s="2" t="s">
        <v>2</v>
      </c>
      <c r="C2837">
        <v>15</v>
      </c>
      <c r="D2837" s="2" t="s">
        <v>21</v>
      </c>
      <c r="E2837">
        <v>63</v>
      </c>
      <c r="F2837" s="2" t="s">
        <v>73</v>
      </c>
      <c r="G2837" s="2" t="s">
        <v>74</v>
      </c>
      <c r="H2837">
        <v>4083956555</v>
      </c>
      <c r="I2837">
        <v>1425084984</v>
      </c>
      <c r="J2837">
        <v>258</v>
      </c>
    </row>
    <row r="2838" spans="1:10" x14ac:dyDescent="0.25">
      <c r="A2838" s="1">
        <v>43907.708333333336</v>
      </c>
      <c r="B2838" s="2" t="s">
        <v>2</v>
      </c>
      <c r="C2838">
        <v>15</v>
      </c>
      <c r="D2838" s="2" t="s">
        <v>21</v>
      </c>
      <c r="E2838">
        <v>65</v>
      </c>
      <c r="F2838" s="2" t="s">
        <v>75</v>
      </c>
      <c r="G2838" s="2" t="s">
        <v>76</v>
      </c>
      <c r="H2838">
        <v>4067821961</v>
      </c>
      <c r="I2838">
        <v>147594026</v>
      </c>
      <c r="J2838">
        <v>65</v>
      </c>
    </row>
    <row r="2839" spans="1:10" x14ac:dyDescent="0.25">
      <c r="A2839" s="1">
        <v>43907.708333333336</v>
      </c>
      <c r="B2839" s="2" t="s">
        <v>2</v>
      </c>
      <c r="C2839">
        <v>15</v>
      </c>
      <c r="D2839" s="2" t="s">
        <v>21</v>
      </c>
      <c r="E2839">
        <v>983</v>
      </c>
      <c r="F2839" s="2" t="s">
        <v>49</v>
      </c>
      <c r="G2839" s="2" t="s">
        <v>50</v>
      </c>
      <c r="H2839">
        <v>0</v>
      </c>
      <c r="I2839">
        <v>0</v>
      </c>
      <c r="J2839">
        <v>12</v>
      </c>
    </row>
    <row r="2840" spans="1:10" x14ac:dyDescent="0.25">
      <c r="A2840" s="1">
        <v>43907.708333333336</v>
      </c>
      <c r="B2840" s="2" t="s">
        <v>2</v>
      </c>
      <c r="C2840">
        <v>8</v>
      </c>
      <c r="D2840" s="2" t="s">
        <v>22</v>
      </c>
      <c r="E2840">
        <v>37</v>
      </c>
      <c r="F2840" s="2" t="s">
        <v>77</v>
      </c>
      <c r="G2840" s="2" t="s">
        <v>78</v>
      </c>
      <c r="H2840">
        <v>4449436681</v>
      </c>
      <c r="I2840">
        <v>113417208</v>
      </c>
      <c r="J2840">
        <v>333</v>
      </c>
    </row>
    <row r="2841" spans="1:10" x14ac:dyDescent="0.25">
      <c r="A2841" s="1">
        <v>43907.708333333336</v>
      </c>
      <c r="B2841" s="2" t="s">
        <v>2</v>
      </c>
      <c r="C2841">
        <v>8</v>
      </c>
      <c r="D2841" s="2" t="s">
        <v>22</v>
      </c>
      <c r="E2841">
        <v>38</v>
      </c>
      <c r="F2841" s="2" t="s">
        <v>79</v>
      </c>
      <c r="G2841" s="2" t="s">
        <v>80</v>
      </c>
      <c r="H2841">
        <v>4483599085</v>
      </c>
      <c r="I2841">
        <v>1161868934</v>
      </c>
      <c r="J2841">
        <v>58</v>
      </c>
    </row>
    <row r="2842" spans="1:10" x14ac:dyDescent="0.25">
      <c r="A2842" s="1">
        <v>43907.708333333336</v>
      </c>
      <c r="B2842" s="2" t="s">
        <v>2</v>
      </c>
      <c r="C2842">
        <v>8</v>
      </c>
      <c r="D2842" s="2" t="s">
        <v>22</v>
      </c>
      <c r="E2842">
        <v>40</v>
      </c>
      <c r="F2842" s="2" t="s">
        <v>81</v>
      </c>
      <c r="G2842" s="2" t="s">
        <v>82</v>
      </c>
      <c r="H2842">
        <v>4422268559</v>
      </c>
      <c r="I2842">
        <v>1204068608</v>
      </c>
      <c r="J2842">
        <v>144</v>
      </c>
    </row>
    <row r="2843" spans="1:10" x14ac:dyDescent="0.25">
      <c r="A2843" s="1">
        <v>43907.708333333336</v>
      </c>
      <c r="B2843" s="2" t="s">
        <v>2</v>
      </c>
      <c r="C2843">
        <v>8</v>
      </c>
      <c r="D2843" s="2" t="s">
        <v>22</v>
      </c>
      <c r="E2843">
        <v>36</v>
      </c>
      <c r="F2843" s="2" t="s">
        <v>83</v>
      </c>
      <c r="G2843" s="2" t="s">
        <v>84</v>
      </c>
      <c r="H2843">
        <v>4464600009</v>
      </c>
      <c r="I2843">
        <v>1092615487</v>
      </c>
      <c r="J2843">
        <v>460</v>
      </c>
    </row>
    <row r="2844" spans="1:10" x14ac:dyDescent="0.25">
      <c r="A2844" s="1">
        <v>43907.708333333336</v>
      </c>
      <c r="B2844" s="2" t="s">
        <v>2</v>
      </c>
      <c r="C2844">
        <v>8</v>
      </c>
      <c r="D2844" s="2" t="s">
        <v>22</v>
      </c>
      <c r="E2844">
        <v>34</v>
      </c>
      <c r="F2844" s="2" t="s">
        <v>85</v>
      </c>
      <c r="G2844" s="2" t="s">
        <v>86</v>
      </c>
      <c r="H2844">
        <v>4480107394</v>
      </c>
      <c r="I2844">
        <v>1032834985</v>
      </c>
      <c r="J2844">
        <v>800</v>
      </c>
    </row>
    <row r="2845" spans="1:10" x14ac:dyDescent="0.25">
      <c r="A2845" s="1">
        <v>43907.708333333336</v>
      </c>
      <c r="B2845" s="2" t="s">
        <v>2</v>
      </c>
      <c r="C2845">
        <v>8</v>
      </c>
      <c r="D2845" s="2" t="s">
        <v>22</v>
      </c>
      <c r="E2845">
        <v>33</v>
      </c>
      <c r="F2845" s="2" t="s">
        <v>87</v>
      </c>
      <c r="G2845" s="2" t="s">
        <v>88</v>
      </c>
      <c r="H2845">
        <v>4505193462</v>
      </c>
      <c r="I2845">
        <v>9692632596</v>
      </c>
      <c r="J2845">
        <v>1204</v>
      </c>
    </row>
    <row r="2846" spans="1:10" x14ac:dyDescent="0.25">
      <c r="A2846" s="1">
        <v>43907.708333333336</v>
      </c>
      <c r="B2846" s="2" t="s">
        <v>2</v>
      </c>
      <c r="C2846">
        <v>8</v>
      </c>
      <c r="D2846" s="2" t="s">
        <v>22</v>
      </c>
      <c r="E2846">
        <v>39</v>
      </c>
      <c r="F2846" s="2" t="s">
        <v>89</v>
      </c>
      <c r="G2846" s="2" t="s">
        <v>90</v>
      </c>
      <c r="H2846">
        <v>4441722493</v>
      </c>
      <c r="I2846">
        <v>1219913936</v>
      </c>
      <c r="J2846">
        <v>124</v>
      </c>
    </row>
    <row r="2847" spans="1:10" x14ac:dyDescent="0.25">
      <c r="A2847" s="1">
        <v>43907.708333333336</v>
      </c>
      <c r="B2847" s="2" t="s">
        <v>2</v>
      </c>
      <c r="C2847">
        <v>8</v>
      </c>
      <c r="D2847" s="2" t="s">
        <v>22</v>
      </c>
      <c r="E2847">
        <v>35</v>
      </c>
      <c r="F2847" s="2" t="s">
        <v>91</v>
      </c>
      <c r="G2847" s="2" t="s">
        <v>92</v>
      </c>
      <c r="H2847">
        <v>4469735289</v>
      </c>
      <c r="I2847">
        <v>1063007973</v>
      </c>
      <c r="J2847">
        <v>299</v>
      </c>
    </row>
    <row r="2848" spans="1:10" x14ac:dyDescent="0.25">
      <c r="A2848" s="1">
        <v>43907.708333333336</v>
      </c>
      <c r="B2848" s="2" t="s">
        <v>2</v>
      </c>
      <c r="C2848">
        <v>8</v>
      </c>
      <c r="D2848" s="2" t="s">
        <v>22</v>
      </c>
      <c r="E2848">
        <v>99</v>
      </c>
      <c r="F2848" s="2" t="s">
        <v>93</v>
      </c>
      <c r="G2848" s="2" t="s">
        <v>94</v>
      </c>
      <c r="H2848">
        <v>4406090087</v>
      </c>
      <c r="I2848">
        <v>125656295</v>
      </c>
      <c r="J2848">
        <v>509</v>
      </c>
    </row>
    <row r="2849" spans="1:10" x14ac:dyDescent="0.25">
      <c r="A2849" s="1">
        <v>43907.708333333336</v>
      </c>
      <c r="B2849" s="2" t="s">
        <v>2</v>
      </c>
      <c r="C2849">
        <v>8</v>
      </c>
      <c r="D2849" s="2" t="s">
        <v>22</v>
      </c>
      <c r="E2849">
        <v>984</v>
      </c>
      <c r="F2849" s="2" t="s">
        <v>49</v>
      </c>
      <c r="G2849" s="2" t="s">
        <v>50</v>
      </c>
      <c r="H2849">
        <v>0</v>
      </c>
      <c r="I2849">
        <v>0</v>
      </c>
      <c r="J2849">
        <v>0</v>
      </c>
    </row>
    <row r="2850" spans="1:10" x14ac:dyDescent="0.25">
      <c r="A2850" s="1">
        <v>43907.708333333336</v>
      </c>
      <c r="B2850" s="2" t="s">
        <v>2</v>
      </c>
      <c r="C2850">
        <v>6</v>
      </c>
      <c r="D2850" s="2" t="s">
        <v>23</v>
      </c>
      <c r="E2850">
        <v>31</v>
      </c>
      <c r="F2850" s="2" t="s">
        <v>95</v>
      </c>
      <c r="G2850" s="2" t="s">
        <v>96</v>
      </c>
      <c r="H2850">
        <v>4594149817</v>
      </c>
      <c r="I2850">
        <v>1362212502</v>
      </c>
      <c r="J2850">
        <v>18</v>
      </c>
    </row>
    <row r="2851" spans="1:10" x14ac:dyDescent="0.25">
      <c r="A2851" s="1">
        <v>43907.708333333336</v>
      </c>
      <c r="B2851" s="2" t="s">
        <v>2</v>
      </c>
      <c r="C2851">
        <v>6</v>
      </c>
      <c r="D2851" s="2" t="s">
        <v>23</v>
      </c>
      <c r="E2851">
        <v>93</v>
      </c>
      <c r="F2851" s="2" t="s">
        <v>97</v>
      </c>
      <c r="G2851" s="2" t="s">
        <v>98</v>
      </c>
      <c r="H2851">
        <v>4595443546</v>
      </c>
      <c r="I2851">
        <v>1266002909</v>
      </c>
      <c r="J2851">
        <v>54</v>
      </c>
    </row>
    <row r="2852" spans="1:10" x14ac:dyDescent="0.25">
      <c r="A2852" s="1">
        <v>43907.708333333336</v>
      </c>
      <c r="B2852" s="2" t="s">
        <v>2</v>
      </c>
      <c r="C2852">
        <v>6</v>
      </c>
      <c r="D2852" s="2" t="s">
        <v>23</v>
      </c>
      <c r="E2852">
        <v>32</v>
      </c>
      <c r="F2852" s="2" t="s">
        <v>99</v>
      </c>
      <c r="G2852" s="2" t="s">
        <v>100</v>
      </c>
      <c r="H2852">
        <v>456494354</v>
      </c>
      <c r="I2852">
        <v>1376813649</v>
      </c>
      <c r="J2852">
        <v>177</v>
      </c>
    </row>
    <row r="2853" spans="1:10" x14ac:dyDescent="0.25">
      <c r="A2853" s="1">
        <v>43907.708333333336</v>
      </c>
      <c r="B2853" s="2" t="s">
        <v>2</v>
      </c>
      <c r="C2853">
        <v>6</v>
      </c>
      <c r="D2853" s="2" t="s">
        <v>23</v>
      </c>
      <c r="E2853">
        <v>30</v>
      </c>
      <c r="F2853" s="2" t="s">
        <v>101</v>
      </c>
      <c r="G2853" s="2" t="s">
        <v>102</v>
      </c>
      <c r="H2853">
        <v>4606255516</v>
      </c>
      <c r="I2853">
        <v>132348383</v>
      </c>
      <c r="J2853">
        <v>145</v>
      </c>
    </row>
    <row r="2854" spans="1:10" x14ac:dyDescent="0.25">
      <c r="A2854" s="1">
        <v>43907.708333333336</v>
      </c>
      <c r="B2854" s="2" t="s">
        <v>2</v>
      </c>
      <c r="C2854">
        <v>6</v>
      </c>
      <c r="D2854" s="2" t="s">
        <v>23</v>
      </c>
      <c r="E2854">
        <v>985</v>
      </c>
      <c r="F2854" s="2" t="s">
        <v>49</v>
      </c>
      <c r="G2854" s="2" t="s">
        <v>50</v>
      </c>
      <c r="H2854">
        <v>0</v>
      </c>
      <c r="I2854">
        <v>0</v>
      </c>
      <c r="J2854">
        <v>0</v>
      </c>
    </row>
    <row r="2855" spans="1:10" x14ac:dyDescent="0.25">
      <c r="A2855" s="1">
        <v>43907.708333333336</v>
      </c>
      <c r="B2855" s="2" t="s">
        <v>2</v>
      </c>
      <c r="C2855">
        <v>12</v>
      </c>
      <c r="D2855" s="2" t="s">
        <v>24</v>
      </c>
      <c r="E2855">
        <v>60</v>
      </c>
      <c r="F2855" s="2" t="s">
        <v>103</v>
      </c>
      <c r="G2855" s="2" t="s">
        <v>104</v>
      </c>
      <c r="H2855">
        <v>4163964569</v>
      </c>
      <c r="I2855">
        <v>1335117161</v>
      </c>
      <c r="J2855">
        <v>49</v>
      </c>
    </row>
    <row r="2856" spans="1:10" x14ac:dyDescent="0.25">
      <c r="A2856" s="1">
        <v>43907.708333333336</v>
      </c>
      <c r="B2856" s="2" t="s">
        <v>2</v>
      </c>
      <c r="C2856">
        <v>12</v>
      </c>
      <c r="D2856" s="2" t="s">
        <v>24</v>
      </c>
      <c r="E2856">
        <v>59</v>
      </c>
      <c r="F2856" s="2" t="s">
        <v>105</v>
      </c>
      <c r="G2856" s="2" t="s">
        <v>106</v>
      </c>
      <c r="H2856">
        <v>4146759465</v>
      </c>
      <c r="I2856">
        <v>1290368482</v>
      </c>
      <c r="J2856">
        <v>23</v>
      </c>
    </row>
    <row r="2857" spans="1:10" x14ac:dyDescent="0.25">
      <c r="A2857" s="1">
        <v>43907.708333333336</v>
      </c>
      <c r="B2857" s="2" t="s">
        <v>2</v>
      </c>
      <c r="C2857">
        <v>12</v>
      </c>
      <c r="D2857" s="2" t="s">
        <v>24</v>
      </c>
      <c r="E2857">
        <v>57</v>
      </c>
      <c r="F2857" s="2" t="s">
        <v>107</v>
      </c>
      <c r="G2857" s="2" t="s">
        <v>108</v>
      </c>
      <c r="H2857">
        <v>4240488444</v>
      </c>
      <c r="I2857">
        <v>1286205939</v>
      </c>
      <c r="J2857">
        <v>12</v>
      </c>
    </row>
    <row r="2858" spans="1:10" x14ac:dyDescent="0.25">
      <c r="A2858" s="1">
        <v>43907.708333333336</v>
      </c>
      <c r="B2858" s="2" t="s">
        <v>2</v>
      </c>
      <c r="C2858">
        <v>12</v>
      </c>
      <c r="D2858" s="2" t="s">
        <v>24</v>
      </c>
      <c r="E2858">
        <v>58</v>
      </c>
      <c r="F2858" s="2" t="s">
        <v>109</v>
      </c>
      <c r="G2858" s="2" t="s">
        <v>110</v>
      </c>
      <c r="H2858">
        <v>4189277044</v>
      </c>
      <c r="I2858">
        <v>1248366722</v>
      </c>
      <c r="J2858">
        <v>486</v>
      </c>
    </row>
    <row r="2859" spans="1:10" x14ac:dyDescent="0.25">
      <c r="A2859" s="1">
        <v>43907.708333333336</v>
      </c>
      <c r="B2859" s="2" t="s">
        <v>2</v>
      </c>
      <c r="C2859">
        <v>12</v>
      </c>
      <c r="D2859" s="2" t="s">
        <v>24</v>
      </c>
      <c r="E2859">
        <v>56</v>
      </c>
      <c r="F2859" s="2" t="s">
        <v>111</v>
      </c>
      <c r="G2859" s="2" t="s">
        <v>112</v>
      </c>
      <c r="H2859">
        <v>424173828</v>
      </c>
      <c r="I2859">
        <v>1210473416</v>
      </c>
      <c r="J2859">
        <v>31</v>
      </c>
    </row>
    <row r="2860" spans="1:10" x14ac:dyDescent="0.25">
      <c r="A2860" s="1">
        <v>43907.708333333336</v>
      </c>
      <c r="B2860" s="2" t="s">
        <v>2</v>
      </c>
      <c r="C2860">
        <v>12</v>
      </c>
      <c r="D2860" s="2" t="s">
        <v>24</v>
      </c>
      <c r="E2860">
        <v>986</v>
      </c>
      <c r="F2860" s="2" t="s">
        <v>49</v>
      </c>
      <c r="G2860" s="2" t="s">
        <v>50</v>
      </c>
      <c r="H2860">
        <v>0</v>
      </c>
      <c r="I2860">
        <v>0</v>
      </c>
      <c r="J2860">
        <v>6</v>
      </c>
    </row>
    <row r="2861" spans="1:10" x14ac:dyDescent="0.25">
      <c r="A2861" s="1">
        <v>43907.708333333336</v>
      </c>
      <c r="B2861" s="2" t="s">
        <v>2</v>
      </c>
      <c r="C2861">
        <v>7</v>
      </c>
      <c r="D2861" s="2" t="s">
        <v>25</v>
      </c>
      <c r="E2861">
        <v>10</v>
      </c>
      <c r="F2861" s="2" t="s">
        <v>113</v>
      </c>
      <c r="G2861" s="2" t="s">
        <v>114</v>
      </c>
      <c r="H2861">
        <v>4441149314</v>
      </c>
      <c r="I2861">
        <v>89326992</v>
      </c>
      <c r="J2861">
        <v>330</v>
      </c>
    </row>
    <row r="2862" spans="1:10" x14ac:dyDescent="0.25">
      <c r="A2862" s="1">
        <v>43907.708333333336</v>
      </c>
      <c r="B2862" s="2" t="s">
        <v>2</v>
      </c>
      <c r="C2862">
        <v>7</v>
      </c>
      <c r="D2862" s="2" t="s">
        <v>25</v>
      </c>
      <c r="E2862">
        <v>8</v>
      </c>
      <c r="F2862" s="2" t="s">
        <v>115</v>
      </c>
      <c r="G2862" s="2" t="s">
        <v>116</v>
      </c>
      <c r="H2862">
        <v>4388570648</v>
      </c>
      <c r="I2862">
        <v>8027850298</v>
      </c>
      <c r="J2862">
        <v>76</v>
      </c>
    </row>
    <row r="2863" spans="1:10" x14ac:dyDescent="0.25">
      <c r="A2863" s="1">
        <v>43907.708333333336</v>
      </c>
      <c r="B2863" s="2" t="s">
        <v>2</v>
      </c>
      <c r="C2863">
        <v>7</v>
      </c>
      <c r="D2863" s="2" t="s">
        <v>25</v>
      </c>
      <c r="E2863">
        <v>11</v>
      </c>
      <c r="F2863" s="2" t="s">
        <v>117</v>
      </c>
      <c r="G2863" s="2" t="s">
        <v>118</v>
      </c>
      <c r="H2863">
        <v>4410704991</v>
      </c>
      <c r="I2863">
        <v>98281897</v>
      </c>
      <c r="J2863">
        <v>65</v>
      </c>
    </row>
    <row r="2864" spans="1:10" x14ac:dyDescent="0.25">
      <c r="A2864" s="1">
        <v>43907.708333333336</v>
      </c>
      <c r="B2864" s="2" t="s">
        <v>2</v>
      </c>
      <c r="C2864">
        <v>7</v>
      </c>
      <c r="D2864" s="2" t="s">
        <v>25</v>
      </c>
      <c r="E2864">
        <v>9</v>
      </c>
      <c r="F2864" s="2" t="s">
        <v>119</v>
      </c>
      <c r="G2864" s="2" t="s">
        <v>120</v>
      </c>
      <c r="H2864">
        <v>4430750461</v>
      </c>
      <c r="I2864">
        <v>8481108654</v>
      </c>
      <c r="J2864">
        <v>100</v>
      </c>
    </row>
    <row r="2865" spans="1:10" x14ac:dyDescent="0.25">
      <c r="A2865" s="1">
        <v>43907.708333333336</v>
      </c>
      <c r="B2865" s="2" t="s">
        <v>2</v>
      </c>
      <c r="C2865">
        <v>7</v>
      </c>
      <c r="D2865" s="2" t="s">
        <v>25</v>
      </c>
      <c r="E2865">
        <v>987</v>
      </c>
      <c r="F2865" s="2" t="s">
        <v>49</v>
      </c>
      <c r="G2865" s="2" t="s">
        <v>50</v>
      </c>
      <c r="H2865">
        <v>0</v>
      </c>
      <c r="I2865">
        <v>0</v>
      </c>
      <c r="J2865">
        <v>207</v>
      </c>
    </row>
    <row r="2866" spans="1:10" x14ac:dyDescent="0.25">
      <c r="A2866" s="1">
        <v>43907.708333333336</v>
      </c>
      <c r="B2866" s="2" t="s">
        <v>2</v>
      </c>
      <c r="C2866">
        <v>3</v>
      </c>
      <c r="D2866" s="2" t="s">
        <v>26</v>
      </c>
      <c r="E2866">
        <v>16</v>
      </c>
      <c r="F2866" s="2" t="s">
        <v>121</v>
      </c>
      <c r="G2866" s="2" t="s">
        <v>122</v>
      </c>
      <c r="H2866">
        <v>4569441368</v>
      </c>
      <c r="I2866">
        <v>9668424528</v>
      </c>
      <c r="J2866">
        <v>3993</v>
      </c>
    </row>
    <row r="2867" spans="1:10" x14ac:dyDescent="0.25">
      <c r="A2867" s="1">
        <v>43907.708333333336</v>
      </c>
      <c r="B2867" s="2" t="s">
        <v>2</v>
      </c>
      <c r="C2867">
        <v>3</v>
      </c>
      <c r="D2867" s="2" t="s">
        <v>26</v>
      </c>
      <c r="E2867">
        <v>17</v>
      </c>
      <c r="F2867" s="2" t="s">
        <v>123</v>
      </c>
      <c r="G2867" s="2" t="s">
        <v>124</v>
      </c>
      <c r="H2867">
        <v>4553993052</v>
      </c>
      <c r="I2867">
        <v>1021910323</v>
      </c>
      <c r="J2867">
        <v>3300</v>
      </c>
    </row>
    <row r="2868" spans="1:10" x14ac:dyDescent="0.25">
      <c r="A2868" s="1">
        <v>43907.708333333336</v>
      </c>
      <c r="B2868" s="2" t="s">
        <v>2</v>
      </c>
      <c r="C2868">
        <v>3</v>
      </c>
      <c r="D2868" s="2" t="s">
        <v>26</v>
      </c>
      <c r="E2868">
        <v>13</v>
      </c>
      <c r="F2868" s="2" t="s">
        <v>125</v>
      </c>
      <c r="G2868" s="2" t="s">
        <v>126</v>
      </c>
      <c r="H2868">
        <v>458099912</v>
      </c>
      <c r="I2868">
        <v>9085159546</v>
      </c>
      <c r="J2868">
        <v>256</v>
      </c>
    </row>
    <row r="2869" spans="1:10" x14ac:dyDescent="0.25">
      <c r="A2869" s="1">
        <v>43907.708333333336</v>
      </c>
      <c r="B2869" s="2" t="s">
        <v>2</v>
      </c>
      <c r="C2869">
        <v>3</v>
      </c>
      <c r="D2869" s="2" t="s">
        <v>26</v>
      </c>
      <c r="E2869">
        <v>19</v>
      </c>
      <c r="F2869" s="2" t="s">
        <v>127</v>
      </c>
      <c r="G2869" s="2" t="s">
        <v>128</v>
      </c>
      <c r="H2869">
        <v>4513336675</v>
      </c>
      <c r="I2869">
        <v>1002420865</v>
      </c>
      <c r="J2869">
        <v>2073</v>
      </c>
    </row>
    <row r="2870" spans="1:10" x14ac:dyDescent="0.25">
      <c r="A2870" s="1">
        <v>43907.708333333336</v>
      </c>
      <c r="B2870" s="2" t="s">
        <v>2</v>
      </c>
      <c r="C2870">
        <v>3</v>
      </c>
      <c r="D2870" s="2" t="s">
        <v>26</v>
      </c>
      <c r="E2870">
        <v>97</v>
      </c>
      <c r="F2870" s="2" t="s">
        <v>129</v>
      </c>
      <c r="G2870" s="2" t="s">
        <v>130</v>
      </c>
      <c r="H2870">
        <v>4585575781</v>
      </c>
      <c r="I2870">
        <v>9393392246</v>
      </c>
      <c r="J2870">
        <v>440</v>
      </c>
    </row>
    <row r="2871" spans="1:10" x14ac:dyDescent="0.25">
      <c r="A2871" s="1">
        <v>43907.708333333336</v>
      </c>
      <c r="B2871" s="2" t="s">
        <v>2</v>
      </c>
      <c r="C2871">
        <v>3</v>
      </c>
      <c r="D2871" s="2" t="s">
        <v>26</v>
      </c>
      <c r="E2871">
        <v>98</v>
      </c>
      <c r="F2871" s="2" t="s">
        <v>131</v>
      </c>
      <c r="G2871" s="2" t="s">
        <v>132</v>
      </c>
      <c r="H2871">
        <v>4531440693</v>
      </c>
      <c r="I2871">
        <v>9503720769</v>
      </c>
      <c r="J2871">
        <v>1418</v>
      </c>
    </row>
    <row r="2872" spans="1:10" x14ac:dyDescent="0.25">
      <c r="A2872" s="1">
        <v>43907.708333333336</v>
      </c>
      <c r="B2872" s="2" t="s">
        <v>2</v>
      </c>
      <c r="C2872">
        <v>3</v>
      </c>
      <c r="D2872" s="2" t="s">
        <v>26</v>
      </c>
      <c r="E2872">
        <v>20</v>
      </c>
      <c r="F2872" s="2" t="s">
        <v>133</v>
      </c>
      <c r="G2872" s="2" t="s">
        <v>134</v>
      </c>
      <c r="H2872">
        <v>4515726772</v>
      </c>
      <c r="I2872">
        <v>1079277363</v>
      </c>
      <c r="J2872">
        <v>465</v>
      </c>
    </row>
    <row r="2873" spans="1:10" x14ac:dyDescent="0.25">
      <c r="A2873" s="1">
        <v>43907.708333333336</v>
      </c>
      <c r="B2873" s="2" t="s">
        <v>2</v>
      </c>
      <c r="C2873">
        <v>3</v>
      </c>
      <c r="D2873" s="2" t="s">
        <v>26</v>
      </c>
      <c r="E2873">
        <v>15</v>
      </c>
      <c r="F2873" s="2" t="s">
        <v>135</v>
      </c>
      <c r="G2873" s="2" t="s">
        <v>136</v>
      </c>
      <c r="H2873">
        <v>4546679409</v>
      </c>
      <c r="I2873">
        <v>9190347404</v>
      </c>
      <c r="J2873">
        <v>2326</v>
      </c>
    </row>
    <row r="2874" spans="1:10" x14ac:dyDescent="0.25">
      <c r="A2874" s="1">
        <v>43907.708333333336</v>
      </c>
      <c r="B2874" s="2" t="s">
        <v>2</v>
      </c>
      <c r="C2874">
        <v>3</v>
      </c>
      <c r="D2874" s="2" t="s">
        <v>26</v>
      </c>
      <c r="E2874">
        <v>108</v>
      </c>
      <c r="F2874" s="2" t="s">
        <v>137</v>
      </c>
      <c r="G2874" s="2" t="s">
        <v>138</v>
      </c>
      <c r="H2874">
        <v>4558439043</v>
      </c>
      <c r="I2874">
        <v>9273582472</v>
      </c>
      <c r="J2874">
        <v>376</v>
      </c>
    </row>
    <row r="2875" spans="1:10" x14ac:dyDescent="0.25">
      <c r="A2875" s="1">
        <v>43907.708333333336</v>
      </c>
      <c r="B2875" s="2" t="s">
        <v>2</v>
      </c>
      <c r="C2875">
        <v>3</v>
      </c>
      <c r="D2875" s="2" t="s">
        <v>26</v>
      </c>
      <c r="E2875">
        <v>18</v>
      </c>
      <c r="F2875" s="2" t="s">
        <v>139</v>
      </c>
      <c r="G2875" s="2" t="s">
        <v>140</v>
      </c>
      <c r="H2875">
        <v>4518509264</v>
      </c>
      <c r="I2875">
        <v>9160157191</v>
      </c>
      <c r="J2875">
        <v>884</v>
      </c>
    </row>
    <row r="2876" spans="1:10" x14ac:dyDescent="0.25">
      <c r="A2876" s="1">
        <v>43907.708333333336</v>
      </c>
      <c r="B2876" s="2" t="s">
        <v>2</v>
      </c>
      <c r="C2876">
        <v>3</v>
      </c>
      <c r="D2876" s="2" t="s">
        <v>26</v>
      </c>
      <c r="E2876">
        <v>14</v>
      </c>
      <c r="F2876" s="2" t="s">
        <v>141</v>
      </c>
      <c r="G2876" s="2" t="s">
        <v>142</v>
      </c>
      <c r="H2876">
        <v>4617099261</v>
      </c>
      <c r="I2876">
        <v>987147489</v>
      </c>
      <c r="J2876">
        <v>74</v>
      </c>
    </row>
    <row r="2877" spans="1:10" x14ac:dyDescent="0.25">
      <c r="A2877" s="1">
        <v>43907.708333333336</v>
      </c>
      <c r="B2877" s="2" t="s">
        <v>2</v>
      </c>
      <c r="C2877">
        <v>3</v>
      </c>
      <c r="D2877" s="2" t="s">
        <v>26</v>
      </c>
      <c r="E2877">
        <v>12</v>
      </c>
      <c r="F2877" s="2" t="s">
        <v>143</v>
      </c>
      <c r="G2877" s="2" t="s">
        <v>144</v>
      </c>
      <c r="H2877">
        <v>4581701677</v>
      </c>
      <c r="I2877">
        <v>8822868344</v>
      </c>
      <c r="J2877">
        <v>234</v>
      </c>
    </row>
    <row r="2878" spans="1:10" x14ac:dyDescent="0.25">
      <c r="A2878" s="1">
        <v>43907.708333333336</v>
      </c>
      <c r="B2878" s="2" t="s">
        <v>2</v>
      </c>
      <c r="C2878">
        <v>3</v>
      </c>
      <c r="D2878" s="2" t="s">
        <v>26</v>
      </c>
      <c r="E2878">
        <v>988</v>
      </c>
      <c r="F2878" s="2" t="s">
        <v>49</v>
      </c>
      <c r="G2878" s="2" t="s">
        <v>50</v>
      </c>
      <c r="H2878">
        <v>0</v>
      </c>
      <c r="I2878">
        <v>0</v>
      </c>
      <c r="J2878">
        <v>381</v>
      </c>
    </row>
    <row r="2879" spans="1:10" x14ac:dyDescent="0.25">
      <c r="A2879" s="1">
        <v>43907.708333333336</v>
      </c>
      <c r="B2879" s="2" t="s">
        <v>2</v>
      </c>
      <c r="C2879">
        <v>11</v>
      </c>
      <c r="D2879" s="2" t="s">
        <v>27</v>
      </c>
      <c r="E2879">
        <v>42</v>
      </c>
      <c r="F2879" s="2" t="s">
        <v>145</v>
      </c>
      <c r="G2879" s="2" t="s">
        <v>146</v>
      </c>
      <c r="H2879">
        <v>4361675973</v>
      </c>
      <c r="I2879">
        <v>135188753</v>
      </c>
      <c r="J2879">
        <v>356</v>
      </c>
    </row>
    <row r="2880" spans="1:10" x14ac:dyDescent="0.25">
      <c r="A2880" s="1">
        <v>43907.708333333336</v>
      </c>
      <c r="B2880" s="2" t="s">
        <v>2</v>
      </c>
      <c r="C2880">
        <v>11</v>
      </c>
      <c r="D2880" s="2" t="s">
        <v>27</v>
      </c>
      <c r="E2880">
        <v>44</v>
      </c>
      <c r="F2880" s="2" t="s">
        <v>147</v>
      </c>
      <c r="G2880" s="2" t="s">
        <v>148</v>
      </c>
      <c r="H2880">
        <v>4285322304</v>
      </c>
      <c r="I2880">
        <v>1357691127</v>
      </c>
      <c r="J2880">
        <v>23</v>
      </c>
    </row>
    <row r="2881" spans="1:10" x14ac:dyDescent="0.25">
      <c r="A2881" s="1">
        <v>43907.708333333336</v>
      </c>
      <c r="B2881" s="2" t="s">
        <v>2</v>
      </c>
      <c r="C2881">
        <v>11</v>
      </c>
      <c r="D2881" s="2" t="s">
        <v>27</v>
      </c>
      <c r="E2881">
        <v>109</v>
      </c>
      <c r="F2881" s="2" t="s">
        <v>149</v>
      </c>
      <c r="G2881" s="2" t="s">
        <v>150</v>
      </c>
      <c r="H2881">
        <v>4316058534</v>
      </c>
      <c r="I2881">
        <v>1371839535</v>
      </c>
      <c r="J2881">
        <v>36</v>
      </c>
    </row>
    <row r="2882" spans="1:10" x14ac:dyDescent="0.25">
      <c r="A2882" s="1">
        <v>43907.708333333336</v>
      </c>
      <c r="B2882" s="2" t="s">
        <v>2</v>
      </c>
      <c r="C2882">
        <v>11</v>
      </c>
      <c r="D2882" s="2" t="s">
        <v>27</v>
      </c>
      <c r="E2882">
        <v>43</v>
      </c>
      <c r="F2882" s="2" t="s">
        <v>151</v>
      </c>
      <c r="G2882" s="2" t="s">
        <v>152</v>
      </c>
      <c r="H2882">
        <v>4330023926</v>
      </c>
      <c r="I2882">
        <v>1345307182</v>
      </c>
      <c r="J2882">
        <v>128</v>
      </c>
    </row>
    <row r="2883" spans="1:10" x14ac:dyDescent="0.25">
      <c r="A2883" s="1">
        <v>43907.708333333336</v>
      </c>
      <c r="B2883" s="2" t="s">
        <v>2</v>
      </c>
      <c r="C2883">
        <v>11</v>
      </c>
      <c r="D2883" s="2" t="s">
        <v>27</v>
      </c>
      <c r="E2883">
        <v>41</v>
      </c>
      <c r="F2883" s="2" t="s">
        <v>153</v>
      </c>
      <c r="G2883" s="2" t="s">
        <v>154</v>
      </c>
      <c r="H2883">
        <v>4391014021</v>
      </c>
      <c r="I2883">
        <v>1291345989</v>
      </c>
      <c r="J2883">
        <v>812</v>
      </c>
    </row>
    <row r="2884" spans="1:10" x14ac:dyDescent="0.25">
      <c r="A2884" s="1">
        <v>43907.708333333336</v>
      </c>
      <c r="B2884" s="2" t="s">
        <v>2</v>
      </c>
      <c r="C2884">
        <v>11</v>
      </c>
      <c r="D2884" s="2" t="s">
        <v>27</v>
      </c>
      <c r="E2884">
        <v>989</v>
      </c>
      <c r="F2884" s="2" t="s">
        <v>49</v>
      </c>
      <c r="G2884" s="2" t="s">
        <v>50</v>
      </c>
      <c r="H2884">
        <v>0</v>
      </c>
      <c r="I2884">
        <v>0</v>
      </c>
      <c r="J2884">
        <v>16</v>
      </c>
    </row>
    <row r="2885" spans="1:10" x14ac:dyDescent="0.25">
      <c r="A2885" s="1">
        <v>43907.708333333336</v>
      </c>
      <c r="B2885" s="2" t="s">
        <v>2</v>
      </c>
      <c r="C2885">
        <v>14</v>
      </c>
      <c r="D2885" s="2" t="s">
        <v>28</v>
      </c>
      <c r="E2885">
        <v>70</v>
      </c>
      <c r="F2885" s="2" t="s">
        <v>155</v>
      </c>
      <c r="G2885" s="2" t="s">
        <v>156</v>
      </c>
      <c r="H2885">
        <v>4155774754</v>
      </c>
      <c r="I2885">
        <v>1465916051</v>
      </c>
      <c r="J2885">
        <v>25</v>
      </c>
    </row>
    <row r="2886" spans="1:10" x14ac:dyDescent="0.25">
      <c r="A2886" s="1">
        <v>43907.708333333336</v>
      </c>
      <c r="B2886" s="2" t="s">
        <v>2</v>
      </c>
      <c r="C2886">
        <v>14</v>
      </c>
      <c r="D2886" s="2" t="s">
        <v>28</v>
      </c>
      <c r="E2886">
        <v>94</v>
      </c>
      <c r="F2886" s="2" t="s">
        <v>157</v>
      </c>
      <c r="G2886" s="2" t="s">
        <v>158</v>
      </c>
      <c r="H2886">
        <v>4158800826</v>
      </c>
      <c r="I2886">
        <v>1422575407</v>
      </c>
      <c r="J2886">
        <v>0</v>
      </c>
    </row>
    <row r="2887" spans="1:10" x14ac:dyDescent="0.25">
      <c r="A2887" s="1">
        <v>43907.708333333336</v>
      </c>
      <c r="B2887" s="2" t="s">
        <v>2</v>
      </c>
      <c r="C2887">
        <v>14</v>
      </c>
      <c r="D2887" s="2" t="s">
        <v>28</v>
      </c>
      <c r="E2887">
        <v>990</v>
      </c>
      <c r="F2887" s="2" t="s">
        <v>49</v>
      </c>
      <c r="G2887" s="2" t="s">
        <v>50</v>
      </c>
      <c r="H2887">
        <v>0</v>
      </c>
      <c r="I2887">
        <v>0</v>
      </c>
      <c r="J2887">
        <v>0</v>
      </c>
    </row>
    <row r="2888" spans="1:10" x14ac:dyDescent="0.25">
      <c r="A2888" s="1">
        <v>43907.708333333336</v>
      </c>
      <c r="B2888" s="2" t="s">
        <v>2</v>
      </c>
      <c r="C2888">
        <v>1</v>
      </c>
      <c r="D2888" s="2" t="s">
        <v>29</v>
      </c>
      <c r="E2888">
        <v>6</v>
      </c>
      <c r="F2888" s="2" t="s">
        <v>159</v>
      </c>
      <c r="G2888" s="2" t="s">
        <v>160</v>
      </c>
      <c r="H2888">
        <v>4491297351</v>
      </c>
      <c r="I2888">
        <v>8615401155</v>
      </c>
      <c r="J2888">
        <v>323</v>
      </c>
    </row>
    <row r="2889" spans="1:10" x14ac:dyDescent="0.25">
      <c r="A2889" s="1">
        <v>43907.708333333336</v>
      </c>
      <c r="B2889" s="2" t="s">
        <v>2</v>
      </c>
      <c r="C2889">
        <v>1</v>
      </c>
      <c r="D2889" s="2" t="s">
        <v>29</v>
      </c>
      <c r="E2889">
        <v>5</v>
      </c>
      <c r="F2889" s="2" t="s">
        <v>161</v>
      </c>
      <c r="G2889" s="2" t="s">
        <v>162</v>
      </c>
      <c r="H2889">
        <v>4489912921</v>
      </c>
      <c r="I2889">
        <v>8204142547</v>
      </c>
      <c r="J2889">
        <v>90</v>
      </c>
    </row>
    <row r="2890" spans="1:10" x14ac:dyDescent="0.25">
      <c r="A2890" s="1">
        <v>43907.708333333336</v>
      </c>
      <c r="B2890" s="2" t="s">
        <v>2</v>
      </c>
      <c r="C2890">
        <v>1</v>
      </c>
      <c r="D2890" s="2" t="s">
        <v>29</v>
      </c>
      <c r="E2890">
        <v>96</v>
      </c>
      <c r="F2890" s="2" t="s">
        <v>163</v>
      </c>
      <c r="G2890" s="2" t="s">
        <v>164</v>
      </c>
      <c r="H2890">
        <v>455665112</v>
      </c>
      <c r="I2890">
        <v>8054082167</v>
      </c>
      <c r="J2890">
        <v>96</v>
      </c>
    </row>
    <row r="2891" spans="1:10" x14ac:dyDescent="0.25">
      <c r="A2891" s="1">
        <v>43907.708333333336</v>
      </c>
      <c r="B2891" s="2" t="s">
        <v>2</v>
      </c>
      <c r="C2891">
        <v>1</v>
      </c>
      <c r="D2891" s="2" t="s">
        <v>29</v>
      </c>
      <c r="E2891">
        <v>4</v>
      </c>
      <c r="F2891" s="2" t="s">
        <v>165</v>
      </c>
      <c r="G2891" s="2" t="s">
        <v>166</v>
      </c>
      <c r="H2891">
        <v>4439329625</v>
      </c>
      <c r="I2891">
        <v>7551171632</v>
      </c>
      <c r="J2891">
        <v>119</v>
      </c>
    </row>
    <row r="2892" spans="1:10" x14ac:dyDescent="0.25">
      <c r="A2892" s="1">
        <v>43907.708333333336</v>
      </c>
      <c r="B2892" s="2" t="s">
        <v>2</v>
      </c>
      <c r="C2892">
        <v>1</v>
      </c>
      <c r="D2892" s="2" t="s">
        <v>29</v>
      </c>
      <c r="E2892">
        <v>3</v>
      </c>
      <c r="F2892" s="2" t="s">
        <v>167</v>
      </c>
      <c r="G2892" s="2" t="s">
        <v>168</v>
      </c>
      <c r="H2892">
        <v>4544588506</v>
      </c>
      <c r="I2892">
        <v>8621915884</v>
      </c>
      <c r="J2892">
        <v>150</v>
      </c>
    </row>
    <row r="2893" spans="1:10" x14ac:dyDescent="0.25">
      <c r="A2893" s="1">
        <v>43907.708333333336</v>
      </c>
      <c r="B2893" s="2" t="s">
        <v>2</v>
      </c>
      <c r="C2893">
        <v>1</v>
      </c>
      <c r="D2893" s="2" t="s">
        <v>29</v>
      </c>
      <c r="E2893">
        <v>1</v>
      </c>
      <c r="F2893" s="2" t="s">
        <v>169</v>
      </c>
      <c r="G2893" s="2" t="s">
        <v>170</v>
      </c>
      <c r="H2893">
        <v>450732745</v>
      </c>
      <c r="I2893">
        <v>7680687483</v>
      </c>
      <c r="J2893">
        <v>749</v>
      </c>
    </row>
    <row r="2894" spans="1:10" x14ac:dyDescent="0.25">
      <c r="A2894" s="1">
        <v>43907.708333333336</v>
      </c>
      <c r="B2894" s="2" t="s">
        <v>2</v>
      </c>
      <c r="C2894">
        <v>1</v>
      </c>
      <c r="D2894" s="2" t="s">
        <v>29</v>
      </c>
      <c r="E2894">
        <v>103</v>
      </c>
      <c r="F2894" s="2" t="s">
        <v>171</v>
      </c>
      <c r="G2894" s="2" t="s">
        <v>172</v>
      </c>
      <c r="H2894">
        <v>459214455</v>
      </c>
      <c r="I2894">
        <v>8551078753</v>
      </c>
      <c r="J2894">
        <v>76</v>
      </c>
    </row>
    <row r="2895" spans="1:10" x14ac:dyDescent="0.25">
      <c r="A2895" s="1">
        <v>43907.708333333336</v>
      </c>
      <c r="B2895" s="2" t="s">
        <v>2</v>
      </c>
      <c r="C2895">
        <v>1</v>
      </c>
      <c r="D2895" s="2" t="s">
        <v>29</v>
      </c>
      <c r="E2895">
        <v>2</v>
      </c>
      <c r="F2895" s="2" t="s">
        <v>173</v>
      </c>
      <c r="G2895" s="2" t="s">
        <v>174</v>
      </c>
      <c r="H2895">
        <v>4532398135</v>
      </c>
      <c r="I2895">
        <v>8423234312</v>
      </c>
      <c r="J2895">
        <v>113</v>
      </c>
    </row>
    <row r="2896" spans="1:10" x14ac:dyDescent="0.25">
      <c r="A2896" s="1">
        <v>43907.708333333336</v>
      </c>
      <c r="B2896" s="2" t="s">
        <v>2</v>
      </c>
      <c r="C2896">
        <v>1</v>
      </c>
      <c r="D2896" s="2" t="s">
        <v>29</v>
      </c>
      <c r="E2896">
        <v>991</v>
      </c>
      <c r="F2896" s="2" t="s">
        <v>49</v>
      </c>
      <c r="G2896" s="2" t="s">
        <v>50</v>
      </c>
      <c r="H2896">
        <v>0</v>
      </c>
      <c r="I2896">
        <v>0</v>
      </c>
      <c r="J2896">
        <v>181</v>
      </c>
    </row>
    <row r="2897" spans="1:10" x14ac:dyDescent="0.25">
      <c r="A2897" s="1">
        <v>43907.708333333336</v>
      </c>
      <c r="B2897" s="2" t="s">
        <v>2</v>
      </c>
      <c r="C2897">
        <v>16</v>
      </c>
      <c r="D2897" s="2" t="s">
        <v>30</v>
      </c>
      <c r="E2897">
        <v>72</v>
      </c>
      <c r="F2897" s="2" t="s">
        <v>175</v>
      </c>
      <c r="G2897" s="2" t="s">
        <v>176</v>
      </c>
      <c r="H2897">
        <v>4112559576</v>
      </c>
      <c r="I2897">
        <v>1686736689</v>
      </c>
      <c r="J2897">
        <v>95</v>
      </c>
    </row>
    <row r="2898" spans="1:10" x14ac:dyDescent="0.25">
      <c r="A2898" s="1">
        <v>43907.708333333336</v>
      </c>
      <c r="B2898" s="2" t="s">
        <v>2</v>
      </c>
      <c r="C2898">
        <v>16</v>
      </c>
      <c r="D2898" s="2" t="s">
        <v>30</v>
      </c>
      <c r="E2898">
        <v>110</v>
      </c>
      <c r="F2898" s="2" t="s">
        <v>177</v>
      </c>
      <c r="G2898" s="2" t="s">
        <v>178</v>
      </c>
      <c r="H2898">
        <v>4122705039</v>
      </c>
      <c r="I2898">
        <v>1629520432</v>
      </c>
      <c r="J2898">
        <v>23</v>
      </c>
    </row>
    <row r="2899" spans="1:10" x14ac:dyDescent="0.25">
      <c r="A2899" s="1">
        <v>43907.708333333336</v>
      </c>
      <c r="B2899" s="2" t="s">
        <v>2</v>
      </c>
      <c r="C2899">
        <v>16</v>
      </c>
      <c r="D2899" s="2" t="s">
        <v>30</v>
      </c>
      <c r="E2899">
        <v>74</v>
      </c>
      <c r="F2899" s="2" t="s">
        <v>179</v>
      </c>
      <c r="G2899" s="2" t="s">
        <v>180</v>
      </c>
      <c r="H2899">
        <v>4063848545</v>
      </c>
      <c r="I2899">
        <v>1794601575</v>
      </c>
      <c r="J2899">
        <v>52</v>
      </c>
    </row>
    <row r="2900" spans="1:10" x14ac:dyDescent="0.25">
      <c r="A2900" s="1">
        <v>43907.708333333336</v>
      </c>
      <c r="B2900" s="2" t="s">
        <v>2</v>
      </c>
      <c r="C2900">
        <v>16</v>
      </c>
      <c r="D2900" s="2" t="s">
        <v>30</v>
      </c>
      <c r="E2900">
        <v>71</v>
      </c>
      <c r="F2900" s="2" t="s">
        <v>181</v>
      </c>
      <c r="G2900" s="2" t="s">
        <v>182</v>
      </c>
      <c r="H2900">
        <v>4146226865</v>
      </c>
      <c r="I2900">
        <v>1554305094</v>
      </c>
      <c r="J2900">
        <v>91</v>
      </c>
    </row>
    <row r="2901" spans="1:10" x14ac:dyDescent="0.25">
      <c r="A2901" s="1">
        <v>43907.708333333336</v>
      </c>
      <c r="B2901" s="2" t="s">
        <v>2</v>
      </c>
      <c r="C2901">
        <v>16</v>
      </c>
      <c r="D2901" s="2" t="s">
        <v>30</v>
      </c>
      <c r="E2901">
        <v>75</v>
      </c>
      <c r="F2901" s="2" t="s">
        <v>183</v>
      </c>
      <c r="G2901" s="2" t="s">
        <v>184</v>
      </c>
      <c r="H2901">
        <v>4035354285</v>
      </c>
      <c r="I2901">
        <v>181718973</v>
      </c>
      <c r="J2901">
        <v>62</v>
      </c>
    </row>
    <row r="2902" spans="1:10" x14ac:dyDescent="0.25">
      <c r="A2902" s="1">
        <v>43907.708333333336</v>
      </c>
      <c r="B2902" s="2" t="s">
        <v>2</v>
      </c>
      <c r="C2902">
        <v>16</v>
      </c>
      <c r="D2902" s="2" t="s">
        <v>30</v>
      </c>
      <c r="E2902">
        <v>73</v>
      </c>
      <c r="F2902" s="2" t="s">
        <v>185</v>
      </c>
      <c r="G2902" s="2" t="s">
        <v>186</v>
      </c>
      <c r="H2902">
        <v>4047354739</v>
      </c>
      <c r="I2902">
        <v>1723237181</v>
      </c>
      <c r="J2902">
        <v>17</v>
      </c>
    </row>
    <row r="2903" spans="1:10" x14ac:dyDescent="0.25">
      <c r="A2903" s="1">
        <v>43907.708333333336</v>
      </c>
      <c r="B2903" s="2" t="s">
        <v>2</v>
      </c>
      <c r="C2903">
        <v>16</v>
      </c>
      <c r="D2903" s="2" t="s">
        <v>30</v>
      </c>
      <c r="E2903">
        <v>992</v>
      </c>
      <c r="F2903" s="2" t="s">
        <v>49</v>
      </c>
      <c r="G2903" s="2" t="s">
        <v>50</v>
      </c>
      <c r="H2903">
        <v>0</v>
      </c>
      <c r="I2903">
        <v>0</v>
      </c>
      <c r="J2903">
        <v>0</v>
      </c>
    </row>
    <row r="2904" spans="1:10" x14ac:dyDescent="0.25">
      <c r="A2904" s="1">
        <v>43907.708333333336</v>
      </c>
      <c r="B2904" s="2" t="s">
        <v>2</v>
      </c>
      <c r="C2904">
        <v>20</v>
      </c>
      <c r="D2904" s="2" t="s">
        <v>31</v>
      </c>
      <c r="E2904">
        <v>92</v>
      </c>
      <c r="F2904" s="2" t="s">
        <v>187</v>
      </c>
      <c r="G2904" s="2" t="s">
        <v>188</v>
      </c>
      <c r="H2904">
        <v>3921531192</v>
      </c>
      <c r="I2904">
        <v>9110616306</v>
      </c>
      <c r="J2904">
        <v>27</v>
      </c>
    </row>
    <row r="2905" spans="1:10" x14ac:dyDescent="0.25">
      <c r="A2905" s="1">
        <v>43907.708333333336</v>
      </c>
      <c r="B2905" s="2" t="s">
        <v>2</v>
      </c>
      <c r="C2905">
        <v>20</v>
      </c>
      <c r="D2905" s="2" t="s">
        <v>31</v>
      </c>
      <c r="E2905">
        <v>91</v>
      </c>
      <c r="F2905" s="2" t="s">
        <v>189</v>
      </c>
      <c r="G2905" s="2" t="s">
        <v>190</v>
      </c>
      <c r="H2905">
        <v>4032318834</v>
      </c>
      <c r="I2905">
        <v>9330296393</v>
      </c>
      <c r="J2905">
        <v>20</v>
      </c>
    </row>
    <row r="2906" spans="1:10" x14ac:dyDescent="0.25">
      <c r="A2906" s="1">
        <v>43907.708333333336</v>
      </c>
      <c r="B2906" s="2" t="s">
        <v>2</v>
      </c>
      <c r="C2906">
        <v>20</v>
      </c>
      <c r="D2906" s="2" t="s">
        <v>31</v>
      </c>
      <c r="E2906">
        <v>95</v>
      </c>
      <c r="F2906" s="2" t="s">
        <v>191</v>
      </c>
      <c r="G2906" s="2" t="s">
        <v>192</v>
      </c>
      <c r="H2906">
        <v>3990381075</v>
      </c>
      <c r="I2906">
        <v>8591183151</v>
      </c>
      <c r="J2906">
        <v>2</v>
      </c>
    </row>
    <row r="2907" spans="1:10" x14ac:dyDescent="0.25">
      <c r="A2907" s="1">
        <v>43907.708333333336</v>
      </c>
      <c r="B2907" s="2" t="s">
        <v>2</v>
      </c>
      <c r="C2907">
        <v>20</v>
      </c>
      <c r="D2907" s="2" t="s">
        <v>31</v>
      </c>
      <c r="E2907">
        <v>90</v>
      </c>
      <c r="F2907" s="2" t="s">
        <v>193</v>
      </c>
      <c r="G2907" s="2" t="s">
        <v>194</v>
      </c>
      <c r="H2907">
        <v>4072667657</v>
      </c>
      <c r="I2907">
        <v>8559667131</v>
      </c>
      <c r="J2907">
        <v>63</v>
      </c>
    </row>
    <row r="2908" spans="1:10" x14ac:dyDescent="0.25">
      <c r="A2908" s="1">
        <v>43907.708333333336</v>
      </c>
      <c r="B2908" s="2" t="s">
        <v>2</v>
      </c>
      <c r="C2908">
        <v>20</v>
      </c>
      <c r="D2908" s="2" t="s">
        <v>31</v>
      </c>
      <c r="E2908">
        <v>111</v>
      </c>
      <c r="F2908" s="2" t="s">
        <v>195</v>
      </c>
      <c r="G2908" s="2" t="s">
        <v>196</v>
      </c>
      <c r="H2908">
        <v>3916641462</v>
      </c>
      <c r="I2908">
        <v>8526242676</v>
      </c>
      <c r="J2908">
        <v>5</v>
      </c>
    </row>
    <row r="2909" spans="1:10" x14ac:dyDescent="0.25">
      <c r="A2909" s="1">
        <v>43907.708333333336</v>
      </c>
      <c r="B2909" s="2" t="s">
        <v>2</v>
      </c>
      <c r="C2909">
        <v>20</v>
      </c>
      <c r="D2909" s="2" t="s">
        <v>31</v>
      </c>
      <c r="E2909">
        <v>993</v>
      </c>
      <c r="F2909" s="2" t="s">
        <v>49</v>
      </c>
      <c r="G2909" s="2" t="s">
        <v>50</v>
      </c>
      <c r="H2909">
        <v>0</v>
      </c>
      <c r="I2909">
        <v>0</v>
      </c>
      <c r="J2909">
        <v>0</v>
      </c>
    </row>
    <row r="2910" spans="1:10" x14ac:dyDescent="0.25">
      <c r="A2910" s="1">
        <v>43907.708333333336</v>
      </c>
      <c r="B2910" s="2" t="s">
        <v>2</v>
      </c>
      <c r="C2910">
        <v>19</v>
      </c>
      <c r="D2910" s="2" t="s">
        <v>32</v>
      </c>
      <c r="E2910">
        <v>84</v>
      </c>
      <c r="F2910" s="2" t="s">
        <v>197</v>
      </c>
      <c r="G2910" s="2" t="s">
        <v>198</v>
      </c>
      <c r="H2910">
        <v>3730971088</v>
      </c>
      <c r="I2910">
        <v>135845749</v>
      </c>
      <c r="J2910">
        <v>22</v>
      </c>
    </row>
    <row r="2911" spans="1:10" x14ac:dyDescent="0.25">
      <c r="A2911" s="1">
        <v>43907.708333333336</v>
      </c>
      <c r="B2911" s="2" t="s">
        <v>2</v>
      </c>
      <c r="C2911">
        <v>19</v>
      </c>
      <c r="D2911" s="2" t="s">
        <v>32</v>
      </c>
      <c r="E2911">
        <v>85</v>
      </c>
      <c r="F2911" s="2" t="s">
        <v>199</v>
      </c>
      <c r="G2911" s="2" t="s">
        <v>200</v>
      </c>
      <c r="H2911">
        <v>3749213171</v>
      </c>
      <c r="I2911">
        <v>1406184973</v>
      </c>
      <c r="J2911">
        <v>4</v>
      </c>
    </row>
    <row r="2912" spans="1:10" x14ac:dyDescent="0.25">
      <c r="A2912" s="1">
        <v>43907.708333333336</v>
      </c>
      <c r="B2912" s="2" t="s">
        <v>2</v>
      </c>
      <c r="C2912">
        <v>19</v>
      </c>
      <c r="D2912" s="2" t="s">
        <v>32</v>
      </c>
      <c r="E2912">
        <v>87</v>
      </c>
      <c r="F2912" s="2" t="s">
        <v>201</v>
      </c>
      <c r="G2912" s="2" t="s">
        <v>202</v>
      </c>
      <c r="H2912">
        <v>3750287803</v>
      </c>
      <c r="I2912">
        <v>1508704691</v>
      </c>
      <c r="J2912">
        <v>108</v>
      </c>
    </row>
    <row r="2913" spans="1:10" x14ac:dyDescent="0.25">
      <c r="A2913" s="1">
        <v>43907.708333333336</v>
      </c>
      <c r="B2913" s="2" t="s">
        <v>2</v>
      </c>
      <c r="C2913">
        <v>19</v>
      </c>
      <c r="D2913" s="2" t="s">
        <v>32</v>
      </c>
      <c r="E2913">
        <v>86</v>
      </c>
      <c r="F2913" s="2" t="s">
        <v>203</v>
      </c>
      <c r="G2913" s="2" t="s">
        <v>204</v>
      </c>
      <c r="H2913">
        <v>3756705701</v>
      </c>
      <c r="I2913">
        <v>1427909375</v>
      </c>
      <c r="J2913">
        <v>8</v>
      </c>
    </row>
    <row r="2914" spans="1:10" x14ac:dyDescent="0.25">
      <c r="A2914" s="1">
        <v>43907.708333333336</v>
      </c>
      <c r="B2914" s="2" t="s">
        <v>2</v>
      </c>
      <c r="C2914">
        <v>19</v>
      </c>
      <c r="D2914" s="2" t="s">
        <v>32</v>
      </c>
      <c r="E2914">
        <v>83</v>
      </c>
      <c r="F2914" s="2" t="s">
        <v>205</v>
      </c>
      <c r="G2914" s="2" t="s">
        <v>206</v>
      </c>
      <c r="H2914">
        <v>3819395845</v>
      </c>
      <c r="I2914">
        <v>1555572302</v>
      </c>
      <c r="J2914">
        <v>16</v>
      </c>
    </row>
    <row r="2915" spans="1:10" x14ac:dyDescent="0.25">
      <c r="A2915" s="1">
        <v>43907.708333333336</v>
      </c>
      <c r="B2915" s="2" t="s">
        <v>2</v>
      </c>
      <c r="C2915">
        <v>19</v>
      </c>
      <c r="D2915" s="2" t="s">
        <v>32</v>
      </c>
      <c r="E2915">
        <v>82</v>
      </c>
      <c r="F2915" s="2" t="s">
        <v>207</v>
      </c>
      <c r="G2915" s="2" t="s">
        <v>208</v>
      </c>
      <c r="H2915">
        <v>3811569725</v>
      </c>
      <c r="I2915">
        <v>133623567</v>
      </c>
      <c r="J2915">
        <v>40</v>
      </c>
    </row>
    <row r="2916" spans="1:10" x14ac:dyDescent="0.25">
      <c r="A2916" s="1">
        <v>43907.708333333336</v>
      </c>
      <c r="B2916" s="2" t="s">
        <v>2</v>
      </c>
      <c r="C2916">
        <v>19</v>
      </c>
      <c r="D2916" s="2" t="s">
        <v>32</v>
      </c>
      <c r="E2916">
        <v>88</v>
      </c>
      <c r="F2916" s="2" t="s">
        <v>209</v>
      </c>
      <c r="G2916" s="2" t="s">
        <v>210</v>
      </c>
      <c r="H2916">
        <v>3692509198</v>
      </c>
      <c r="I2916">
        <v>1473069891</v>
      </c>
      <c r="J2916">
        <v>4</v>
      </c>
    </row>
    <row r="2917" spans="1:10" x14ac:dyDescent="0.25">
      <c r="A2917" s="1">
        <v>43907.708333333336</v>
      </c>
      <c r="B2917" s="2" t="s">
        <v>2</v>
      </c>
      <c r="C2917">
        <v>19</v>
      </c>
      <c r="D2917" s="2" t="s">
        <v>32</v>
      </c>
      <c r="E2917">
        <v>89</v>
      </c>
      <c r="F2917" s="2" t="s">
        <v>211</v>
      </c>
      <c r="G2917" s="2" t="s">
        <v>212</v>
      </c>
      <c r="H2917">
        <v>3705991687</v>
      </c>
      <c r="I2917">
        <v>1529333182</v>
      </c>
      <c r="J2917">
        <v>21</v>
      </c>
    </row>
    <row r="2918" spans="1:10" x14ac:dyDescent="0.25">
      <c r="A2918" s="1">
        <v>43907.708333333336</v>
      </c>
      <c r="B2918" s="2" t="s">
        <v>2</v>
      </c>
      <c r="C2918">
        <v>19</v>
      </c>
      <c r="D2918" s="2" t="s">
        <v>32</v>
      </c>
      <c r="E2918">
        <v>81</v>
      </c>
      <c r="F2918" s="2" t="s">
        <v>213</v>
      </c>
      <c r="G2918" s="2" t="s">
        <v>214</v>
      </c>
      <c r="H2918">
        <v>3801850065</v>
      </c>
      <c r="I2918">
        <v>1251365684</v>
      </c>
      <c r="J2918">
        <v>14</v>
      </c>
    </row>
    <row r="2919" spans="1:10" x14ac:dyDescent="0.25">
      <c r="A2919" s="1">
        <v>43907.708333333336</v>
      </c>
      <c r="B2919" s="2" t="s">
        <v>2</v>
      </c>
      <c r="C2919">
        <v>19</v>
      </c>
      <c r="D2919" s="2" t="s">
        <v>32</v>
      </c>
      <c r="E2919">
        <v>994</v>
      </c>
      <c r="F2919" s="2" t="s">
        <v>49</v>
      </c>
      <c r="G2919" s="2" t="s">
        <v>50</v>
      </c>
      <c r="H2919">
        <v>0</v>
      </c>
      <c r="I2919">
        <v>0</v>
      </c>
      <c r="J2919">
        <v>0</v>
      </c>
    </row>
    <row r="2920" spans="1:10" x14ac:dyDescent="0.25">
      <c r="A2920" s="1">
        <v>43907.708333333336</v>
      </c>
      <c r="B2920" s="2" t="s">
        <v>2</v>
      </c>
      <c r="C2920">
        <v>9</v>
      </c>
      <c r="D2920" s="2" t="s">
        <v>33</v>
      </c>
      <c r="E2920">
        <v>51</v>
      </c>
      <c r="F2920" s="2" t="s">
        <v>215</v>
      </c>
      <c r="G2920" s="2" t="s">
        <v>216</v>
      </c>
      <c r="H2920">
        <v>4346642752</v>
      </c>
      <c r="I2920">
        <v>1188228844</v>
      </c>
      <c r="J2920">
        <v>71</v>
      </c>
    </row>
    <row r="2921" spans="1:10" x14ac:dyDescent="0.25">
      <c r="A2921" s="1">
        <v>43907.708333333336</v>
      </c>
      <c r="B2921" s="2" t="s">
        <v>2</v>
      </c>
      <c r="C2921">
        <v>9</v>
      </c>
      <c r="D2921" s="2" t="s">
        <v>33</v>
      </c>
      <c r="E2921">
        <v>48</v>
      </c>
      <c r="F2921" s="2" t="s">
        <v>217</v>
      </c>
      <c r="G2921" s="2" t="s">
        <v>218</v>
      </c>
      <c r="H2921">
        <v>4376923077</v>
      </c>
      <c r="I2921">
        <v>1125588885</v>
      </c>
      <c r="J2921">
        <v>214</v>
      </c>
    </row>
    <row r="2922" spans="1:10" x14ac:dyDescent="0.25">
      <c r="A2922" s="1">
        <v>43907.708333333336</v>
      </c>
      <c r="B2922" s="2" t="s">
        <v>2</v>
      </c>
      <c r="C2922">
        <v>9</v>
      </c>
      <c r="D2922" s="2" t="s">
        <v>33</v>
      </c>
      <c r="E2922">
        <v>53</v>
      </c>
      <c r="F2922" s="2" t="s">
        <v>219</v>
      </c>
      <c r="G2922" s="2" t="s">
        <v>220</v>
      </c>
      <c r="H2922">
        <v>4276026758</v>
      </c>
      <c r="I2922">
        <v>1111356398</v>
      </c>
      <c r="J2922">
        <v>60</v>
      </c>
    </row>
    <row r="2923" spans="1:10" x14ac:dyDescent="0.25">
      <c r="A2923" s="1">
        <v>43907.708333333336</v>
      </c>
      <c r="B2923" s="2" t="s">
        <v>2</v>
      </c>
      <c r="C2923">
        <v>9</v>
      </c>
      <c r="D2923" s="2" t="s">
        <v>33</v>
      </c>
      <c r="E2923">
        <v>49</v>
      </c>
      <c r="F2923" s="2" t="s">
        <v>221</v>
      </c>
      <c r="G2923" s="2" t="s">
        <v>222</v>
      </c>
      <c r="H2923">
        <v>4355234873</v>
      </c>
      <c r="I2923">
        <v>103086781</v>
      </c>
      <c r="J2923">
        <v>59</v>
      </c>
    </row>
    <row r="2924" spans="1:10" x14ac:dyDescent="0.25">
      <c r="A2924" s="1">
        <v>43907.708333333336</v>
      </c>
      <c r="B2924" s="2" t="s">
        <v>2</v>
      </c>
      <c r="C2924">
        <v>9</v>
      </c>
      <c r="D2924" s="2" t="s">
        <v>33</v>
      </c>
      <c r="E2924">
        <v>46</v>
      </c>
      <c r="F2924" s="2" t="s">
        <v>223</v>
      </c>
      <c r="G2924" s="2" t="s">
        <v>224</v>
      </c>
      <c r="H2924">
        <v>4384432283</v>
      </c>
      <c r="I2924">
        <v>1050151366</v>
      </c>
      <c r="J2924">
        <v>179</v>
      </c>
    </row>
    <row r="2925" spans="1:10" x14ac:dyDescent="0.25">
      <c r="A2925" s="1">
        <v>43907.708333333336</v>
      </c>
      <c r="B2925" s="2" t="s">
        <v>2</v>
      </c>
      <c r="C2925">
        <v>9</v>
      </c>
      <c r="D2925" s="2" t="s">
        <v>33</v>
      </c>
      <c r="E2925">
        <v>45</v>
      </c>
      <c r="F2925" s="2" t="s">
        <v>225</v>
      </c>
      <c r="G2925" s="2" t="s">
        <v>226</v>
      </c>
      <c r="H2925">
        <v>4403674425</v>
      </c>
      <c r="I2925">
        <v>1014173829</v>
      </c>
      <c r="J2925">
        <v>143</v>
      </c>
    </row>
    <row r="2926" spans="1:10" x14ac:dyDescent="0.25">
      <c r="A2926" s="1">
        <v>43907.708333333336</v>
      </c>
      <c r="B2926" s="2" t="s">
        <v>2</v>
      </c>
      <c r="C2926">
        <v>9</v>
      </c>
      <c r="D2926" s="2" t="s">
        <v>33</v>
      </c>
      <c r="E2926">
        <v>50</v>
      </c>
      <c r="F2926" s="2" t="s">
        <v>227</v>
      </c>
      <c r="G2926" s="2" t="s">
        <v>228</v>
      </c>
      <c r="H2926">
        <v>4371553206</v>
      </c>
      <c r="I2926">
        <v>1040127259</v>
      </c>
      <c r="J2926">
        <v>101</v>
      </c>
    </row>
    <row r="2927" spans="1:10" x14ac:dyDescent="0.25">
      <c r="A2927" s="1">
        <v>43907.708333333336</v>
      </c>
      <c r="B2927" s="2" t="s">
        <v>2</v>
      </c>
      <c r="C2927">
        <v>9</v>
      </c>
      <c r="D2927" s="2" t="s">
        <v>33</v>
      </c>
      <c r="E2927">
        <v>47</v>
      </c>
      <c r="F2927" s="2" t="s">
        <v>229</v>
      </c>
      <c r="G2927" s="2" t="s">
        <v>230</v>
      </c>
      <c r="H2927">
        <v>43933465</v>
      </c>
      <c r="I2927">
        <v>1091734146</v>
      </c>
      <c r="J2927">
        <v>100</v>
      </c>
    </row>
    <row r="2928" spans="1:10" x14ac:dyDescent="0.25">
      <c r="A2928" s="1">
        <v>43907.708333333336</v>
      </c>
      <c r="B2928" s="2" t="s">
        <v>2</v>
      </c>
      <c r="C2928">
        <v>9</v>
      </c>
      <c r="D2928" s="2" t="s">
        <v>33</v>
      </c>
      <c r="E2928">
        <v>100</v>
      </c>
      <c r="F2928" s="2" t="s">
        <v>231</v>
      </c>
      <c r="G2928" s="2" t="s">
        <v>232</v>
      </c>
      <c r="H2928">
        <v>4388062274</v>
      </c>
      <c r="I2928">
        <v>1109703315</v>
      </c>
      <c r="J2928">
        <v>53</v>
      </c>
    </row>
    <row r="2929" spans="1:10" x14ac:dyDescent="0.25">
      <c r="A2929" s="1">
        <v>43907.708333333336</v>
      </c>
      <c r="B2929" s="2" t="s">
        <v>2</v>
      </c>
      <c r="C2929">
        <v>9</v>
      </c>
      <c r="D2929" s="2" t="s">
        <v>33</v>
      </c>
      <c r="E2929">
        <v>52</v>
      </c>
      <c r="F2929" s="2" t="s">
        <v>233</v>
      </c>
      <c r="G2929" s="2" t="s">
        <v>234</v>
      </c>
      <c r="H2929">
        <v>4331816374</v>
      </c>
      <c r="I2929">
        <v>1133190988</v>
      </c>
      <c r="J2929">
        <v>73</v>
      </c>
    </row>
    <row r="2930" spans="1:10" x14ac:dyDescent="0.25">
      <c r="A2930" s="1">
        <v>43907.708333333336</v>
      </c>
      <c r="B2930" s="2" t="s">
        <v>2</v>
      </c>
      <c r="C2930">
        <v>9</v>
      </c>
      <c r="D2930" s="2" t="s">
        <v>33</v>
      </c>
      <c r="E2930">
        <v>995</v>
      </c>
      <c r="F2930" s="2" t="s">
        <v>49</v>
      </c>
      <c r="G2930" s="2" t="s">
        <v>50</v>
      </c>
      <c r="H2930">
        <v>0</v>
      </c>
      <c r="I2930">
        <v>0</v>
      </c>
      <c r="J2930">
        <v>0</v>
      </c>
    </row>
    <row r="2931" spans="1:10" x14ac:dyDescent="0.25">
      <c r="A2931" s="1">
        <v>43907.708333333336</v>
      </c>
      <c r="B2931" s="2" t="s">
        <v>2</v>
      </c>
      <c r="C2931">
        <v>4</v>
      </c>
      <c r="D2931" s="2" t="s">
        <v>34</v>
      </c>
      <c r="E2931">
        <v>22</v>
      </c>
      <c r="F2931" s="2" t="s">
        <v>235</v>
      </c>
      <c r="G2931" s="2" t="s">
        <v>236</v>
      </c>
      <c r="H2931">
        <v>4606893511</v>
      </c>
      <c r="I2931">
        <v>1112123097</v>
      </c>
      <c r="J2931">
        <v>385</v>
      </c>
    </row>
    <row r="2932" spans="1:10" x14ac:dyDescent="0.25">
      <c r="A2932" s="1">
        <v>43907.708333333336</v>
      </c>
      <c r="B2932" s="2" t="s">
        <v>2</v>
      </c>
      <c r="C2932">
        <v>4</v>
      </c>
      <c r="D2932" s="2" t="s">
        <v>34</v>
      </c>
      <c r="E2932">
        <v>996</v>
      </c>
      <c r="F2932" s="2" t="s">
        <v>49</v>
      </c>
      <c r="G2932" s="2" t="s">
        <v>50</v>
      </c>
      <c r="H2932">
        <v>0</v>
      </c>
      <c r="I2932">
        <v>0</v>
      </c>
      <c r="J2932">
        <v>0</v>
      </c>
    </row>
    <row r="2933" spans="1:10" x14ac:dyDescent="0.25">
      <c r="A2933" s="1">
        <v>43907.708333333336</v>
      </c>
      <c r="B2933" s="2" t="s">
        <v>2</v>
      </c>
      <c r="C2933">
        <v>10</v>
      </c>
      <c r="D2933" s="2" t="s">
        <v>35</v>
      </c>
      <c r="E2933">
        <v>54</v>
      </c>
      <c r="F2933" s="2" t="s">
        <v>237</v>
      </c>
      <c r="G2933" s="2" t="s">
        <v>238</v>
      </c>
      <c r="H2933">
        <v>4310675841</v>
      </c>
      <c r="I2933">
        <v>1238824698</v>
      </c>
      <c r="J2933">
        <v>129</v>
      </c>
    </row>
    <row r="2934" spans="1:10" x14ac:dyDescent="0.25">
      <c r="A2934" s="1">
        <v>43907.708333333336</v>
      </c>
      <c r="B2934" s="2" t="s">
        <v>2</v>
      </c>
      <c r="C2934">
        <v>10</v>
      </c>
      <c r="D2934" s="2" t="s">
        <v>35</v>
      </c>
      <c r="E2934">
        <v>55</v>
      </c>
      <c r="F2934" s="2" t="s">
        <v>239</v>
      </c>
      <c r="G2934" s="2" t="s">
        <v>240</v>
      </c>
      <c r="H2934">
        <v>4256071258</v>
      </c>
      <c r="I2934">
        <v>126466875</v>
      </c>
      <c r="J2934">
        <v>63</v>
      </c>
    </row>
    <row r="2935" spans="1:10" x14ac:dyDescent="0.25">
      <c r="A2935" s="1">
        <v>43907.708333333336</v>
      </c>
      <c r="B2935" s="2" t="s">
        <v>2</v>
      </c>
      <c r="C2935">
        <v>10</v>
      </c>
      <c r="D2935" s="2" t="s">
        <v>35</v>
      </c>
      <c r="E2935">
        <v>997</v>
      </c>
      <c r="F2935" s="2" t="s">
        <v>49</v>
      </c>
      <c r="G2935" s="2" t="s">
        <v>50</v>
      </c>
      <c r="H2935">
        <v>0</v>
      </c>
      <c r="I2935">
        <v>0</v>
      </c>
      <c r="J2935">
        <v>5</v>
      </c>
    </row>
    <row r="2936" spans="1:10" x14ac:dyDescent="0.25">
      <c r="A2936" s="1">
        <v>43907.708333333336</v>
      </c>
      <c r="B2936" s="2" t="s">
        <v>2</v>
      </c>
      <c r="C2936">
        <v>2</v>
      </c>
      <c r="D2936" s="2" t="s">
        <v>36</v>
      </c>
      <c r="E2936">
        <v>7</v>
      </c>
      <c r="F2936" s="2" t="s">
        <v>241</v>
      </c>
      <c r="G2936" s="2" t="s">
        <v>242</v>
      </c>
      <c r="H2936">
        <v>4573750286</v>
      </c>
      <c r="I2936">
        <v>7320149366</v>
      </c>
      <c r="J2936">
        <v>136</v>
      </c>
    </row>
    <row r="2937" spans="1:10" x14ac:dyDescent="0.25">
      <c r="A2937" s="1">
        <v>43907.708333333336</v>
      </c>
      <c r="B2937" s="2" t="s">
        <v>2</v>
      </c>
      <c r="C2937">
        <v>2</v>
      </c>
      <c r="D2937" s="2" t="s">
        <v>36</v>
      </c>
      <c r="E2937">
        <v>998</v>
      </c>
      <c r="F2937" s="2" t="s">
        <v>49</v>
      </c>
      <c r="G2937" s="2" t="s">
        <v>50</v>
      </c>
      <c r="H2937">
        <v>0</v>
      </c>
      <c r="I2937">
        <v>0</v>
      </c>
      <c r="J2937">
        <v>0</v>
      </c>
    </row>
    <row r="2938" spans="1:10" x14ac:dyDescent="0.25">
      <c r="A2938" s="1">
        <v>43907.708333333336</v>
      </c>
      <c r="B2938" s="2" t="s">
        <v>2</v>
      </c>
      <c r="C2938">
        <v>5</v>
      </c>
      <c r="D2938" s="2" t="s">
        <v>37</v>
      </c>
      <c r="E2938">
        <v>25</v>
      </c>
      <c r="F2938" s="2" t="s">
        <v>243</v>
      </c>
      <c r="G2938" s="2" t="s">
        <v>244</v>
      </c>
      <c r="H2938">
        <v>4613837528</v>
      </c>
      <c r="I2938">
        <v>1221704167</v>
      </c>
      <c r="J2938">
        <v>109</v>
      </c>
    </row>
    <row r="2939" spans="1:10" x14ac:dyDescent="0.25">
      <c r="A2939" s="1">
        <v>43907.708333333336</v>
      </c>
      <c r="B2939" s="2" t="s">
        <v>2</v>
      </c>
      <c r="C2939">
        <v>5</v>
      </c>
      <c r="D2939" s="2" t="s">
        <v>37</v>
      </c>
      <c r="E2939">
        <v>28</v>
      </c>
      <c r="F2939" s="2" t="s">
        <v>245</v>
      </c>
      <c r="G2939" s="2" t="s">
        <v>246</v>
      </c>
      <c r="H2939">
        <v>4540692987</v>
      </c>
      <c r="I2939">
        <v>1187608718</v>
      </c>
      <c r="J2939">
        <v>781</v>
      </c>
    </row>
    <row r="2940" spans="1:10" x14ac:dyDescent="0.25">
      <c r="A2940" s="1">
        <v>43907.708333333336</v>
      </c>
      <c r="B2940" s="2" t="s">
        <v>2</v>
      </c>
      <c r="C2940">
        <v>5</v>
      </c>
      <c r="D2940" s="2" t="s">
        <v>37</v>
      </c>
      <c r="E2940">
        <v>29</v>
      </c>
      <c r="F2940" s="2" t="s">
        <v>247</v>
      </c>
      <c r="G2940" s="2" t="s">
        <v>248</v>
      </c>
      <c r="H2940">
        <v>4507107289</v>
      </c>
      <c r="I2940">
        <v>1179007</v>
      </c>
      <c r="J2940">
        <v>28</v>
      </c>
    </row>
    <row r="2941" spans="1:10" x14ac:dyDescent="0.25">
      <c r="A2941" s="1">
        <v>43907.708333333336</v>
      </c>
      <c r="B2941" s="2" t="s">
        <v>2</v>
      </c>
      <c r="C2941">
        <v>5</v>
      </c>
      <c r="D2941" s="2" t="s">
        <v>37</v>
      </c>
      <c r="E2941">
        <v>26</v>
      </c>
      <c r="F2941" s="2" t="s">
        <v>249</v>
      </c>
      <c r="G2941" s="2" t="s">
        <v>250</v>
      </c>
      <c r="H2941">
        <v>4566754571</v>
      </c>
      <c r="I2941">
        <v>1224507363</v>
      </c>
      <c r="J2941">
        <v>502</v>
      </c>
    </row>
    <row r="2942" spans="1:10" x14ac:dyDescent="0.25">
      <c r="A2942" s="1">
        <v>43907.708333333336</v>
      </c>
      <c r="B2942" s="2" t="s">
        <v>2</v>
      </c>
      <c r="C2942">
        <v>5</v>
      </c>
      <c r="D2942" s="2" t="s">
        <v>37</v>
      </c>
      <c r="E2942">
        <v>27</v>
      </c>
      <c r="F2942" s="2" t="s">
        <v>251</v>
      </c>
      <c r="G2942" s="2" t="s">
        <v>252</v>
      </c>
      <c r="H2942">
        <v>4543490485</v>
      </c>
      <c r="I2942">
        <v>1233845213</v>
      </c>
      <c r="J2942">
        <v>378</v>
      </c>
    </row>
    <row r="2943" spans="1:10" x14ac:dyDescent="0.25">
      <c r="A2943" s="1">
        <v>43907.708333333336</v>
      </c>
      <c r="B2943" s="2" t="s">
        <v>2</v>
      </c>
      <c r="C2943">
        <v>5</v>
      </c>
      <c r="D2943" s="2" t="s">
        <v>37</v>
      </c>
      <c r="E2943">
        <v>23</v>
      </c>
      <c r="F2943" s="2" t="s">
        <v>253</v>
      </c>
      <c r="G2943" s="2" t="s">
        <v>254</v>
      </c>
      <c r="H2943">
        <v>4543839046</v>
      </c>
      <c r="I2943">
        <v>1099352685</v>
      </c>
      <c r="J2943">
        <v>481</v>
      </c>
    </row>
    <row r="2944" spans="1:10" x14ac:dyDescent="0.25">
      <c r="A2944" s="1">
        <v>43907.708333333336</v>
      </c>
      <c r="B2944" s="2" t="s">
        <v>2</v>
      </c>
      <c r="C2944">
        <v>5</v>
      </c>
      <c r="D2944" s="2" t="s">
        <v>37</v>
      </c>
      <c r="E2944">
        <v>24</v>
      </c>
      <c r="F2944" s="2" t="s">
        <v>255</v>
      </c>
      <c r="G2944" s="2" t="s">
        <v>256</v>
      </c>
      <c r="H2944">
        <v>45547497</v>
      </c>
      <c r="I2944">
        <v>1154597109</v>
      </c>
      <c r="J2944">
        <v>325</v>
      </c>
    </row>
    <row r="2945" spans="1:10" x14ac:dyDescent="0.25">
      <c r="A2945" s="1">
        <v>43907.708333333336</v>
      </c>
      <c r="B2945" s="2" t="s">
        <v>2</v>
      </c>
      <c r="C2945">
        <v>5</v>
      </c>
      <c r="D2945" s="2" t="s">
        <v>37</v>
      </c>
      <c r="E2945">
        <v>999</v>
      </c>
      <c r="F2945" s="2" t="s">
        <v>49</v>
      </c>
      <c r="G2945" s="2" t="s">
        <v>50</v>
      </c>
      <c r="H2945">
        <v>0</v>
      </c>
      <c r="I2945">
        <v>0</v>
      </c>
      <c r="J2945">
        <v>100</v>
      </c>
    </row>
    <row r="2946" spans="1:10" x14ac:dyDescent="0.25">
      <c r="A2946" s="1">
        <v>43908.708333333336</v>
      </c>
      <c r="B2946" s="2" t="s">
        <v>2</v>
      </c>
      <c r="C2946">
        <v>13</v>
      </c>
      <c r="D2946" s="2" t="s">
        <v>17</v>
      </c>
      <c r="E2946">
        <v>69</v>
      </c>
      <c r="F2946" s="2" t="s">
        <v>41</v>
      </c>
      <c r="G2946" s="2" t="s">
        <v>42</v>
      </c>
      <c r="H2946">
        <v>4235103167</v>
      </c>
      <c r="I2946">
        <v>1416754574</v>
      </c>
      <c r="J2946">
        <v>44</v>
      </c>
    </row>
    <row r="2947" spans="1:10" x14ac:dyDescent="0.25">
      <c r="A2947" s="1">
        <v>43908.708333333336</v>
      </c>
      <c r="B2947" s="2" t="s">
        <v>2</v>
      </c>
      <c r="C2947">
        <v>13</v>
      </c>
      <c r="D2947" s="2" t="s">
        <v>17</v>
      </c>
      <c r="E2947">
        <v>66</v>
      </c>
      <c r="F2947" s="2" t="s">
        <v>43</v>
      </c>
      <c r="G2947" s="2" t="s">
        <v>44</v>
      </c>
      <c r="H2947">
        <v>4235122196</v>
      </c>
      <c r="I2947">
        <v>1339843823</v>
      </c>
      <c r="J2947">
        <v>20</v>
      </c>
    </row>
    <row r="2948" spans="1:10" x14ac:dyDescent="0.25">
      <c r="A2948" s="1">
        <v>43908.708333333336</v>
      </c>
      <c r="B2948" s="2" t="s">
        <v>2</v>
      </c>
      <c r="C2948">
        <v>13</v>
      </c>
      <c r="D2948" s="2" t="s">
        <v>17</v>
      </c>
      <c r="E2948">
        <v>68</v>
      </c>
      <c r="F2948" s="2" t="s">
        <v>45</v>
      </c>
      <c r="G2948" s="2" t="s">
        <v>46</v>
      </c>
      <c r="H2948">
        <v>4246458398</v>
      </c>
      <c r="I2948">
        <v>1421364822</v>
      </c>
      <c r="J2948">
        <v>160</v>
      </c>
    </row>
    <row r="2949" spans="1:10" x14ac:dyDescent="0.25">
      <c r="A2949" s="1">
        <v>43908.708333333336</v>
      </c>
      <c r="B2949" s="2" t="s">
        <v>2</v>
      </c>
      <c r="C2949">
        <v>13</v>
      </c>
      <c r="D2949" s="2" t="s">
        <v>17</v>
      </c>
      <c r="E2949">
        <v>67</v>
      </c>
      <c r="F2949" s="2" t="s">
        <v>47</v>
      </c>
      <c r="G2949" s="2" t="s">
        <v>48</v>
      </c>
      <c r="H2949">
        <v>426589177</v>
      </c>
      <c r="I2949">
        <v>1370439971</v>
      </c>
      <c r="J2949">
        <v>39</v>
      </c>
    </row>
    <row r="2950" spans="1:10" x14ac:dyDescent="0.25">
      <c r="A2950" s="1">
        <v>43908.708333333336</v>
      </c>
      <c r="B2950" s="2" t="s">
        <v>2</v>
      </c>
      <c r="C2950">
        <v>13</v>
      </c>
      <c r="D2950" s="2" t="s">
        <v>17</v>
      </c>
      <c r="E2950">
        <v>979</v>
      </c>
      <c r="F2950" s="2" t="s">
        <v>49</v>
      </c>
      <c r="G2950" s="2" t="s">
        <v>50</v>
      </c>
      <c r="H2950">
        <v>0</v>
      </c>
      <c r="I2950">
        <v>0</v>
      </c>
      <c r="J2950">
        <v>0</v>
      </c>
    </row>
    <row r="2951" spans="1:10" x14ac:dyDescent="0.25">
      <c r="A2951" s="1">
        <v>43908.708333333336</v>
      </c>
      <c r="B2951" s="2" t="s">
        <v>2</v>
      </c>
      <c r="C2951">
        <v>17</v>
      </c>
      <c r="D2951" s="2" t="s">
        <v>18</v>
      </c>
      <c r="E2951">
        <v>77</v>
      </c>
      <c r="F2951" s="2" t="s">
        <v>51</v>
      </c>
      <c r="G2951" s="2" t="s">
        <v>52</v>
      </c>
      <c r="H2951">
        <v>4066751177</v>
      </c>
      <c r="I2951">
        <v>1659792442</v>
      </c>
      <c r="J2951">
        <v>5</v>
      </c>
    </row>
    <row r="2952" spans="1:10" x14ac:dyDescent="0.25">
      <c r="A2952" s="1">
        <v>43908.708333333336</v>
      </c>
      <c r="B2952" s="2" t="s">
        <v>2</v>
      </c>
      <c r="C2952">
        <v>17</v>
      </c>
      <c r="D2952" s="2" t="s">
        <v>18</v>
      </c>
      <c r="E2952">
        <v>76</v>
      </c>
      <c r="F2952" s="2" t="s">
        <v>53</v>
      </c>
      <c r="G2952" s="2" t="s">
        <v>54</v>
      </c>
      <c r="H2952">
        <v>4063947052</v>
      </c>
      <c r="I2952">
        <v>1580514834</v>
      </c>
      <c r="J2952">
        <v>22</v>
      </c>
    </row>
    <row r="2953" spans="1:10" x14ac:dyDescent="0.25">
      <c r="A2953" s="1">
        <v>43908.708333333336</v>
      </c>
      <c r="B2953" s="2" t="s">
        <v>2</v>
      </c>
      <c r="C2953">
        <v>17</v>
      </c>
      <c r="D2953" s="2" t="s">
        <v>18</v>
      </c>
      <c r="E2953">
        <v>980</v>
      </c>
      <c r="F2953" s="2" t="s">
        <v>49</v>
      </c>
      <c r="G2953" s="2" t="s">
        <v>50</v>
      </c>
      <c r="H2953">
        <v>0</v>
      </c>
      <c r="I2953">
        <v>0</v>
      </c>
      <c r="J2953">
        <v>0</v>
      </c>
    </row>
    <row r="2954" spans="1:10" x14ac:dyDescent="0.25">
      <c r="A2954" s="1">
        <v>43908.708333333336</v>
      </c>
      <c r="B2954" s="2" t="s">
        <v>2</v>
      </c>
      <c r="C2954">
        <v>4</v>
      </c>
      <c r="D2954" s="2" t="s">
        <v>19</v>
      </c>
      <c r="E2954">
        <v>21</v>
      </c>
      <c r="F2954" s="2" t="s">
        <v>55</v>
      </c>
      <c r="G2954" s="2" t="s">
        <v>56</v>
      </c>
      <c r="H2954">
        <v>4649933453</v>
      </c>
      <c r="I2954">
        <v>1135662422</v>
      </c>
      <c r="J2954">
        <v>376</v>
      </c>
    </row>
    <row r="2955" spans="1:10" x14ac:dyDescent="0.25">
      <c r="A2955" s="1">
        <v>43908.708333333336</v>
      </c>
      <c r="B2955" s="2" t="s">
        <v>2</v>
      </c>
      <c r="C2955">
        <v>4</v>
      </c>
      <c r="D2955" s="2" t="s">
        <v>19</v>
      </c>
      <c r="E2955">
        <v>981</v>
      </c>
      <c r="F2955" s="2" t="s">
        <v>49</v>
      </c>
      <c r="G2955" s="2" t="s">
        <v>50</v>
      </c>
      <c r="H2955">
        <v>0</v>
      </c>
      <c r="I2955">
        <v>0</v>
      </c>
      <c r="J2955">
        <v>0</v>
      </c>
    </row>
    <row r="2956" spans="1:10" x14ac:dyDescent="0.25">
      <c r="A2956" s="1">
        <v>43908.708333333336</v>
      </c>
      <c r="B2956" s="2" t="s">
        <v>2</v>
      </c>
      <c r="C2956">
        <v>18</v>
      </c>
      <c r="D2956" s="2" t="s">
        <v>20</v>
      </c>
      <c r="E2956">
        <v>79</v>
      </c>
      <c r="F2956" s="2" t="s">
        <v>57</v>
      </c>
      <c r="G2956" s="2" t="s">
        <v>58</v>
      </c>
      <c r="H2956">
        <v>3890597598</v>
      </c>
      <c r="I2956">
        <v>1659440194</v>
      </c>
      <c r="J2956">
        <v>20</v>
      </c>
    </row>
    <row r="2957" spans="1:10" x14ac:dyDescent="0.25">
      <c r="A2957" s="1">
        <v>43908.708333333336</v>
      </c>
      <c r="B2957" s="2" t="s">
        <v>2</v>
      </c>
      <c r="C2957">
        <v>18</v>
      </c>
      <c r="D2957" s="2" t="s">
        <v>20</v>
      </c>
      <c r="E2957">
        <v>78</v>
      </c>
      <c r="F2957" s="2" t="s">
        <v>59</v>
      </c>
      <c r="G2957" s="2" t="s">
        <v>60</v>
      </c>
      <c r="H2957">
        <v>3929308681</v>
      </c>
      <c r="I2957">
        <v>1625609692</v>
      </c>
      <c r="J2957">
        <v>31</v>
      </c>
    </row>
    <row r="2958" spans="1:10" x14ac:dyDescent="0.25">
      <c r="A2958" s="1">
        <v>43908.708333333336</v>
      </c>
      <c r="B2958" s="2" t="s">
        <v>2</v>
      </c>
      <c r="C2958">
        <v>18</v>
      </c>
      <c r="D2958" s="2" t="s">
        <v>20</v>
      </c>
      <c r="E2958">
        <v>101</v>
      </c>
      <c r="F2958" s="2" t="s">
        <v>61</v>
      </c>
      <c r="G2958" s="2" t="s">
        <v>62</v>
      </c>
      <c r="H2958">
        <v>3908036878</v>
      </c>
      <c r="I2958">
        <v>1712538864</v>
      </c>
      <c r="J2958">
        <v>23</v>
      </c>
    </row>
    <row r="2959" spans="1:10" x14ac:dyDescent="0.25">
      <c r="A2959" s="1">
        <v>43908.708333333336</v>
      </c>
      <c r="B2959" s="2" t="s">
        <v>2</v>
      </c>
      <c r="C2959">
        <v>18</v>
      </c>
      <c r="D2959" s="2" t="s">
        <v>20</v>
      </c>
      <c r="E2959">
        <v>80</v>
      </c>
      <c r="F2959" s="2" t="s">
        <v>63</v>
      </c>
      <c r="G2959" s="2" t="s">
        <v>64</v>
      </c>
      <c r="H2959">
        <v>3810922769</v>
      </c>
      <c r="I2959">
        <v>156434527</v>
      </c>
      <c r="J2959">
        <v>47</v>
      </c>
    </row>
    <row r="2960" spans="1:10" x14ac:dyDescent="0.25">
      <c r="A2960" s="1">
        <v>43908.708333333336</v>
      </c>
      <c r="B2960" s="2" t="s">
        <v>2</v>
      </c>
      <c r="C2960">
        <v>18</v>
      </c>
      <c r="D2960" s="2" t="s">
        <v>20</v>
      </c>
      <c r="E2960">
        <v>102</v>
      </c>
      <c r="F2960" s="2" t="s">
        <v>65</v>
      </c>
      <c r="G2960" s="2" t="s">
        <v>66</v>
      </c>
      <c r="H2960">
        <v>3867624147</v>
      </c>
      <c r="I2960">
        <v>1610157414</v>
      </c>
      <c r="J2960">
        <v>8</v>
      </c>
    </row>
    <row r="2961" spans="1:10" x14ac:dyDescent="0.25">
      <c r="A2961" s="1">
        <v>43908.708333333336</v>
      </c>
      <c r="B2961" s="2" t="s">
        <v>2</v>
      </c>
      <c r="C2961">
        <v>18</v>
      </c>
      <c r="D2961" s="2" t="s">
        <v>20</v>
      </c>
      <c r="E2961">
        <v>982</v>
      </c>
      <c r="F2961" s="2" t="s">
        <v>49</v>
      </c>
      <c r="G2961" s="2" t="s">
        <v>50</v>
      </c>
      <c r="H2961">
        <v>0</v>
      </c>
      <c r="I2961">
        <v>0</v>
      </c>
      <c r="J2961">
        <v>0</v>
      </c>
    </row>
    <row r="2962" spans="1:10" x14ac:dyDescent="0.25">
      <c r="A2962" s="1">
        <v>43908.708333333336</v>
      </c>
      <c r="B2962" s="2" t="s">
        <v>2</v>
      </c>
      <c r="C2962">
        <v>15</v>
      </c>
      <c r="D2962" s="2" t="s">
        <v>21</v>
      </c>
      <c r="E2962">
        <v>64</v>
      </c>
      <c r="F2962" s="2" t="s">
        <v>67</v>
      </c>
      <c r="G2962" s="2" t="s">
        <v>68</v>
      </c>
      <c r="H2962">
        <v>4091404699</v>
      </c>
      <c r="I2962">
        <v>1479528803</v>
      </c>
      <c r="J2962">
        <v>56</v>
      </c>
    </row>
    <row r="2963" spans="1:10" x14ac:dyDescent="0.25">
      <c r="A2963" s="1">
        <v>43908.708333333336</v>
      </c>
      <c r="B2963" s="2" t="s">
        <v>2</v>
      </c>
      <c r="C2963">
        <v>15</v>
      </c>
      <c r="D2963" s="2" t="s">
        <v>21</v>
      </c>
      <c r="E2963">
        <v>62</v>
      </c>
      <c r="F2963" s="2" t="s">
        <v>69</v>
      </c>
      <c r="G2963" s="2" t="s">
        <v>70</v>
      </c>
      <c r="H2963">
        <v>4112969987</v>
      </c>
      <c r="I2963">
        <v>1478151683</v>
      </c>
      <c r="J2963">
        <v>4</v>
      </c>
    </row>
    <row r="2964" spans="1:10" x14ac:dyDescent="0.25">
      <c r="A2964" s="1">
        <v>43908.708333333336</v>
      </c>
      <c r="B2964" s="2" t="s">
        <v>2</v>
      </c>
      <c r="C2964">
        <v>15</v>
      </c>
      <c r="D2964" s="2" t="s">
        <v>21</v>
      </c>
      <c r="E2964">
        <v>61</v>
      </c>
      <c r="F2964" s="2" t="s">
        <v>71</v>
      </c>
      <c r="G2964" s="2" t="s">
        <v>72</v>
      </c>
      <c r="H2964">
        <v>4107465878</v>
      </c>
      <c r="I2964">
        <v>1433240464</v>
      </c>
      <c r="J2964">
        <v>65</v>
      </c>
    </row>
    <row r="2965" spans="1:10" x14ac:dyDescent="0.25">
      <c r="A2965" s="1">
        <v>43908.708333333336</v>
      </c>
      <c r="B2965" s="2" t="s">
        <v>2</v>
      </c>
      <c r="C2965">
        <v>15</v>
      </c>
      <c r="D2965" s="2" t="s">
        <v>21</v>
      </c>
      <c r="E2965">
        <v>63</v>
      </c>
      <c r="F2965" s="2" t="s">
        <v>73</v>
      </c>
      <c r="G2965" s="2" t="s">
        <v>74</v>
      </c>
      <c r="H2965">
        <v>4083956555</v>
      </c>
      <c r="I2965">
        <v>1425084984</v>
      </c>
      <c r="J2965">
        <v>258</v>
      </c>
    </row>
    <row r="2966" spans="1:10" x14ac:dyDescent="0.25">
      <c r="A2966" s="1">
        <v>43908.708333333336</v>
      </c>
      <c r="B2966" s="2" t="s">
        <v>2</v>
      </c>
      <c r="C2966">
        <v>15</v>
      </c>
      <c r="D2966" s="2" t="s">
        <v>21</v>
      </c>
      <c r="E2966">
        <v>65</v>
      </c>
      <c r="F2966" s="2" t="s">
        <v>75</v>
      </c>
      <c r="G2966" s="2" t="s">
        <v>76</v>
      </c>
      <c r="H2966">
        <v>4067821961</v>
      </c>
      <c r="I2966">
        <v>147594026</v>
      </c>
      <c r="J2966">
        <v>65</v>
      </c>
    </row>
    <row r="2967" spans="1:10" x14ac:dyDescent="0.25">
      <c r="A2967" s="1">
        <v>43908.708333333336</v>
      </c>
      <c r="B2967" s="2" t="s">
        <v>2</v>
      </c>
      <c r="C2967">
        <v>15</v>
      </c>
      <c r="D2967" s="2" t="s">
        <v>21</v>
      </c>
      <c r="E2967">
        <v>983</v>
      </c>
      <c r="F2967" s="2" t="s">
        <v>49</v>
      </c>
      <c r="G2967" s="2" t="s">
        <v>50</v>
      </c>
      <c r="H2967">
        <v>0</v>
      </c>
      <c r="I2967">
        <v>0</v>
      </c>
      <c r="J2967">
        <v>12</v>
      </c>
    </row>
    <row r="2968" spans="1:10" x14ac:dyDescent="0.25">
      <c r="A2968" s="1">
        <v>43908.708333333336</v>
      </c>
      <c r="B2968" s="2" t="s">
        <v>2</v>
      </c>
      <c r="C2968">
        <v>8</v>
      </c>
      <c r="D2968" s="2" t="s">
        <v>22</v>
      </c>
      <c r="E2968">
        <v>37</v>
      </c>
      <c r="F2968" s="2" t="s">
        <v>77</v>
      </c>
      <c r="G2968" s="2" t="s">
        <v>78</v>
      </c>
      <c r="H2968">
        <v>4449436681</v>
      </c>
      <c r="I2968">
        <v>113417208</v>
      </c>
      <c r="J2968">
        <v>395</v>
      </c>
    </row>
    <row r="2969" spans="1:10" x14ac:dyDescent="0.25">
      <c r="A2969" s="1">
        <v>43908.708333333336</v>
      </c>
      <c r="B2969" s="2" t="s">
        <v>2</v>
      </c>
      <c r="C2969">
        <v>8</v>
      </c>
      <c r="D2969" s="2" t="s">
        <v>22</v>
      </c>
      <c r="E2969">
        <v>38</v>
      </c>
      <c r="F2969" s="2" t="s">
        <v>79</v>
      </c>
      <c r="G2969" s="2" t="s">
        <v>80</v>
      </c>
      <c r="H2969">
        <v>4483599085</v>
      </c>
      <c r="I2969">
        <v>1161868934</v>
      </c>
      <c r="J2969">
        <v>64</v>
      </c>
    </row>
    <row r="2970" spans="1:10" x14ac:dyDescent="0.25">
      <c r="A2970" s="1">
        <v>43908.708333333336</v>
      </c>
      <c r="B2970" s="2" t="s">
        <v>2</v>
      </c>
      <c r="C2970">
        <v>8</v>
      </c>
      <c r="D2970" s="2" t="s">
        <v>22</v>
      </c>
      <c r="E2970">
        <v>40</v>
      </c>
      <c r="F2970" s="2" t="s">
        <v>81</v>
      </c>
      <c r="G2970" s="2" t="s">
        <v>82</v>
      </c>
      <c r="H2970">
        <v>4422268559</v>
      </c>
      <c r="I2970">
        <v>1204068608</v>
      </c>
      <c r="J2970">
        <v>171</v>
      </c>
    </row>
    <row r="2971" spans="1:10" x14ac:dyDescent="0.25">
      <c r="A2971" s="1">
        <v>43908.708333333336</v>
      </c>
      <c r="B2971" s="2" t="s">
        <v>2</v>
      </c>
      <c r="C2971">
        <v>8</v>
      </c>
      <c r="D2971" s="2" t="s">
        <v>22</v>
      </c>
      <c r="E2971">
        <v>36</v>
      </c>
      <c r="F2971" s="2" t="s">
        <v>83</v>
      </c>
      <c r="G2971" s="2" t="s">
        <v>84</v>
      </c>
      <c r="H2971">
        <v>4464600009</v>
      </c>
      <c r="I2971">
        <v>1092615487</v>
      </c>
      <c r="J2971">
        <v>575</v>
      </c>
    </row>
    <row r="2972" spans="1:10" x14ac:dyDescent="0.25">
      <c r="A2972" s="1">
        <v>43908.708333333336</v>
      </c>
      <c r="B2972" s="2" t="s">
        <v>2</v>
      </c>
      <c r="C2972">
        <v>8</v>
      </c>
      <c r="D2972" s="2" t="s">
        <v>22</v>
      </c>
      <c r="E2972">
        <v>34</v>
      </c>
      <c r="F2972" s="2" t="s">
        <v>85</v>
      </c>
      <c r="G2972" s="2" t="s">
        <v>86</v>
      </c>
      <c r="H2972">
        <v>4480107394</v>
      </c>
      <c r="I2972">
        <v>1032834985</v>
      </c>
      <c r="J2972">
        <v>800</v>
      </c>
    </row>
    <row r="2973" spans="1:10" x14ac:dyDescent="0.25">
      <c r="A2973" s="1">
        <v>43908.708333333336</v>
      </c>
      <c r="B2973" s="2" t="s">
        <v>2</v>
      </c>
      <c r="C2973">
        <v>8</v>
      </c>
      <c r="D2973" s="2" t="s">
        <v>22</v>
      </c>
      <c r="E2973">
        <v>33</v>
      </c>
      <c r="F2973" s="2" t="s">
        <v>87</v>
      </c>
      <c r="G2973" s="2" t="s">
        <v>88</v>
      </c>
      <c r="H2973">
        <v>4505193462</v>
      </c>
      <c r="I2973">
        <v>9692632596</v>
      </c>
      <c r="J2973">
        <v>1340</v>
      </c>
    </row>
    <row r="2974" spans="1:10" x14ac:dyDescent="0.25">
      <c r="A2974" s="1">
        <v>43908.708333333336</v>
      </c>
      <c r="B2974" s="2" t="s">
        <v>2</v>
      </c>
      <c r="C2974">
        <v>8</v>
      </c>
      <c r="D2974" s="2" t="s">
        <v>22</v>
      </c>
      <c r="E2974">
        <v>39</v>
      </c>
      <c r="F2974" s="2" t="s">
        <v>89</v>
      </c>
      <c r="G2974" s="2" t="s">
        <v>90</v>
      </c>
      <c r="H2974">
        <v>4441722493</v>
      </c>
      <c r="I2974">
        <v>1219913936</v>
      </c>
      <c r="J2974">
        <v>153</v>
      </c>
    </row>
    <row r="2975" spans="1:10" x14ac:dyDescent="0.25">
      <c r="A2975" s="1">
        <v>43908.708333333336</v>
      </c>
      <c r="B2975" s="2" t="s">
        <v>2</v>
      </c>
      <c r="C2975">
        <v>8</v>
      </c>
      <c r="D2975" s="2" t="s">
        <v>22</v>
      </c>
      <c r="E2975">
        <v>35</v>
      </c>
      <c r="F2975" s="2" t="s">
        <v>91</v>
      </c>
      <c r="G2975" s="2" t="s">
        <v>92</v>
      </c>
      <c r="H2975">
        <v>4469735289</v>
      </c>
      <c r="I2975">
        <v>1063007973</v>
      </c>
      <c r="J2975">
        <v>414</v>
      </c>
    </row>
    <row r="2976" spans="1:10" x14ac:dyDescent="0.25">
      <c r="A2976" s="1">
        <v>43908.708333333336</v>
      </c>
      <c r="B2976" s="2" t="s">
        <v>2</v>
      </c>
      <c r="C2976">
        <v>8</v>
      </c>
      <c r="D2976" s="2" t="s">
        <v>22</v>
      </c>
      <c r="E2976">
        <v>99</v>
      </c>
      <c r="F2976" s="2" t="s">
        <v>93</v>
      </c>
      <c r="G2976" s="2" t="s">
        <v>94</v>
      </c>
      <c r="H2976">
        <v>4406090087</v>
      </c>
      <c r="I2976">
        <v>125656295</v>
      </c>
      <c r="J2976">
        <v>613</v>
      </c>
    </row>
    <row r="2977" spans="1:10" x14ac:dyDescent="0.25">
      <c r="A2977" s="1">
        <v>43908.708333333336</v>
      </c>
      <c r="B2977" s="2" t="s">
        <v>2</v>
      </c>
      <c r="C2977">
        <v>8</v>
      </c>
      <c r="D2977" s="2" t="s">
        <v>22</v>
      </c>
      <c r="E2977">
        <v>984</v>
      </c>
      <c r="F2977" s="2" t="s">
        <v>49</v>
      </c>
      <c r="G2977" s="2" t="s">
        <v>50</v>
      </c>
      <c r="H2977">
        <v>0</v>
      </c>
      <c r="I2977">
        <v>0</v>
      </c>
      <c r="J2977">
        <v>0</v>
      </c>
    </row>
    <row r="2978" spans="1:10" x14ac:dyDescent="0.25">
      <c r="A2978" s="1">
        <v>43908.708333333336</v>
      </c>
      <c r="B2978" s="2" t="s">
        <v>2</v>
      </c>
      <c r="C2978">
        <v>6</v>
      </c>
      <c r="D2978" s="2" t="s">
        <v>23</v>
      </c>
      <c r="E2978">
        <v>31</v>
      </c>
      <c r="F2978" s="2" t="s">
        <v>95</v>
      </c>
      <c r="G2978" s="2" t="s">
        <v>96</v>
      </c>
      <c r="H2978">
        <v>4594149817</v>
      </c>
      <c r="I2978">
        <v>1362212502</v>
      </c>
      <c r="J2978">
        <v>25</v>
      </c>
    </row>
    <row r="2979" spans="1:10" x14ac:dyDescent="0.25">
      <c r="A2979" s="1">
        <v>43908.708333333336</v>
      </c>
      <c r="B2979" s="2" t="s">
        <v>2</v>
      </c>
      <c r="C2979">
        <v>6</v>
      </c>
      <c r="D2979" s="2" t="s">
        <v>23</v>
      </c>
      <c r="E2979">
        <v>93</v>
      </c>
      <c r="F2979" s="2" t="s">
        <v>97</v>
      </c>
      <c r="G2979" s="2" t="s">
        <v>98</v>
      </c>
      <c r="H2979">
        <v>4595443546</v>
      </c>
      <c r="I2979">
        <v>1266002909</v>
      </c>
      <c r="J2979">
        <v>76</v>
      </c>
    </row>
    <row r="2980" spans="1:10" x14ac:dyDescent="0.25">
      <c r="A2980" s="1">
        <v>43908.708333333336</v>
      </c>
      <c r="B2980" s="2" t="s">
        <v>2</v>
      </c>
      <c r="C2980">
        <v>6</v>
      </c>
      <c r="D2980" s="2" t="s">
        <v>23</v>
      </c>
      <c r="E2980">
        <v>32</v>
      </c>
      <c r="F2980" s="2" t="s">
        <v>99</v>
      </c>
      <c r="G2980" s="2" t="s">
        <v>100</v>
      </c>
      <c r="H2980">
        <v>456494354</v>
      </c>
      <c r="I2980">
        <v>1376813649</v>
      </c>
      <c r="J2980">
        <v>180</v>
      </c>
    </row>
    <row r="2981" spans="1:10" x14ac:dyDescent="0.25">
      <c r="A2981" s="1">
        <v>43908.708333333336</v>
      </c>
      <c r="B2981" s="2" t="s">
        <v>2</v>
      </c>
      <c r="C2981">
        <v>6</v>
      </c>
      <c r="D2981" s="2" t="s">
        <v>23</v>
      </c>
      <c r="E2981">
        <v>30</v>
      </c>
      <c r="F2981" s="2" t="s">
        <v>101</v>
      </c>
      <c r="G2981" s="2" t="s">
        <v>102</v>
      </c>
      <c r="H2981">
        <v>4606255516</v>
      </c>
      <c r="I2981">
        <v>132348383</v>
      </c>
      <c r="J2981">
        <v>181</v>
      </c>
    </row>
    <row r="2982" spans="1:10" x14ac:dyDescent="0.25">
      <c r="A2982" s="1">
        <v>43908.708333333336</v>
      </c>
      <c r="B2982" s="2" t="s">
        <v>2</v>
      </c>
      <c r="C2982">
        <v>6</v>
      </c>
      <c r="D2982" s="2" t="s">
        <v>23</v>
      </c>
      <c r="E2982">
        <v>985</v>
      </c>
      <c r="F2982" s="2" t="s">
        <v>49</v>
      </c>
      <c r="G2982" s="2" t="s">
        <v>50</v>
      </c>
      <c r="H2982">
        <v>0</v>
      </c>
      <c r="I2982">
        <v>0</v>
      </c>
      <c r="J2982">
        <v>0</v>
      </c>
    </row>
    <row r="2983" spans="1:10" x14ac:dyDescent="0.25">
      <c r="A2983" s="1">
        <v>43908.708333333336</v>
      </c>
      <c r="B2983" s="2" t="s">
        <v>2</v>
      </c>
      <c r="C2983">
        <v>12</v>
      </c>
      <c r="D2983" s="2" t="s">
        <v>24</v>
      </c>
      <c r="E2983">
        <v>60</v>
      </c>
      <c r="F2983" s="2" t="s">
        <v>103</v>
      </c>
      <c r="G2983" s="2" t="s">
        <v>104</v>
      </c>
      <c r="H2983">
        <v>4163964569</v>
      </c>
      <c r="I2983">
        <v>1335117161</v>
      </c>
      <c r="J2983">
        <v>54</v>
      </c>
    </row>
    <row r="2984" spans="1:10" x14ac:dyDescent="0.25">
      <c r="A2984" s="1">
        <v>43908.708333333336</v>
      </c>
      <c r="B2984" s="2" t="s">
        <v>2</v>
      </c>
      <c r="C2984">
        <v>12</v>
      </c>
      <c r="D2984" s="2" t="s">
        <v>24</v>
      </c>
      <c r="E2984">
        <v>59</v>
      </c>
      <c r="F2984" s="2" t="s">
        <v>105</v>
      </c>
      <c r="G2984" s="2" t="s">
        <v>106</v>
      </c>
      <c r="H2984">
        <v>4146759465</v>
      </c>
      <c r="I2984">
        <v>1290368482</v>
      </c>
      <c r="J2984">
        <v>23</v>
      </c>
    </row>
    <row r="2985" spans="1:10" x14ac:dyDescent="0.25">
      <c r="A2985" s="1">
        <v>43908.708333333336</v>
      </c>
      <c r="B2985" s="2" t="s">
        <v>2</v>
      </c>
      <c r="C2985">
        <v>12</v>
      </c>
      <c r="D2985" s="2" t="s">
        <v>24</v>
      </c>
      <c r="E2985">
        <v>57</v>
      </c>
      <c r="F2985" s="2" t="s">
        <v>107</v>
      </c>
      <c r="G2985" s="2" t="s">
        <v>108</v>
      </c>
      <c r="H2985">
        <v>4240488444</v>
      </c>
      <c r="I2985">
        <v>1286205939</v>
      </c>
      <c r="J2985">
        <v>12</v>
      </c>
    </row>
    <row r="2986" spans="1:10" x14ac:dyDescent="0.25">
      <c r="A2986" s="1">
        <v>43908.708333333336</v>
      </c>
      <c r="B2986" s="2" t="s">
        <v>2</v>
      </c>
      <c r="C2986">
        <v>12</v>
      </c>
      <c r="D2986" s="2" t="s">
        <v>24</v>
      </c>
      <c r="E2986">
        <v>58</v>
      </c>
      <c r="F2986" s="2" t="s">
        <v>109</v>
      </c>
      <c r="G2986" s="2" t="s">
        <v>110</v>
      </c>
      <c r="H2986">
        <v>4189277044</v>
      </c>
      <c r="I2986">
        <v>1248366722</v>
      </c>
      <c r="J2986">
        <v>590</v>
      </c>
    </row>
    <row r="2987" spans="1:10" x14ac:dyDescent="0.25">
      <c r="A2987" s="1">
        <v>43908.708333333336</v>
      </c>
      <c r="B2987" s="2" t="s">
        <v>2</v>
      </c>
      <c r="C2987">
        <v>12</v>
      </c>
      <c r="D2987" s="2" t="s">
        <v>24</v>
      </c>
      <c r="E2987">
        <v>56</v>
      </c>
      <c r="F2987" s="2" t="s">
        <v>111</v>
      </c>
      <c r="G2987" s="2" t="s">
        <v>112</v>
      </c>
      <c r="H2987">
        <v>424173828</v>
      </c>
      <c r="I2987">
        <v>1210473416</v>
      </c>
      <c r="J2987">
        <v>39</v>
      </c>
    </row>
    <row r="2988" spans="1:10" x14ac:dyDescent="0.25">
      <c r="A2988" s="1">
        <v>43908.708333333336</v>
      </c>
      <c r="B2988" s="2" t="s">
        <v>2</v>
      </c>
      <c r="C2988">
        <v>12</v>
      </c>
      <c r="D2988" s="2" t="s">
        <v>24</v>
      </c>
      <c r="E2988">
        <v>986</v>
      </c>
      <c r="F2988" s="2" t="s">
        <v>49</v>
      </c>
      <c r="G2988" s="2" t="s">
        <v>50</v>
      </c>
      <c r="H2988">
        <v>0</v>
      </c>
      <c r="I2988">
        <v>0</v>
      </c>
      <c r="J2988">
        <v>6</v>
      </c>
    </row>
    <row r="2989" spans="1:10" x14ac:dyDescent="0.25">
      <c r="A2989" s="1">
        <v>43908.708333333336</v>
      </c>
      <c r="B2989" s="2" t="s">
        <v>2</v>
      </c>
      <c r="C2989">
        <v>7</v>
      </c>
      <c r="D2989" s="2" t="s">
        <v>25</v>
      </c>
      <c r="E2989">
        <v>10</v>
      </c>
      <c r="F2989" s="2" t="s">
        <v>113</v>
      </c>
      <c r="G2989" s="2" t="s">
        <v>114</v>
      </c>
      <c r="H2989">
        <v>4441149314</v>
      </c>
      <c r="I2989">
        <v>89326992</v>
      </c>
      <c r="J2989">
        <v>378</v>
      </c>
    </row>
    <row r="2990" spans="1:10" x14ac:dyDescent="0.25">
      <c r="A2990" s="1">
        <v>43908.708333333336</v>
      </c>
      <c r="B2990" s="2" t="s">
        <v>2</v>
      </c>
      <c r="C2990">
        <v>7</v>
      </c>
      <c r="D2990" s="2" t="s">
        <v>25</v>
      </c>
      <c r="E2990">
        <v>8</v>
      </c>
      <c r="F2990" s="2" t="s">
        <v>115</v>
      </c>
      <c r="G2990" s="2" t="s">
        <v>116</v>
      </c>
      <c r="H2990">
        <v>4388570648</v>
      </c>
      <c r="I2990">
        <v>8027850298</v>
      </c>
      <c r="J2990">
        <v>101</v>
      </c>
    </row>
    <row r="2991" spans="1:10" x14ac:dyDescent="0.25">
      <c r="A2991" s="1">
        <v>43908.708333333336</v>
      </c>
      <c r="B2991" s="2" t="s">
        <v>2</v>
      </c>
      <c r="C2991">
        <v>7</v>
      </c>
      <c r="D2991" s="2" t="s">
        <v>25</v>
      </c>
      <c r="E2991">
        <v>11</v>
      </c>
      <c r="F2991" s="2" t="s">
        <v>117</v>
      </c>
      <c r="G2991" s="2" t="s">
        <v>118</v>
      </c>
      <c r="H2991">
        <v>4410704991</v>
      </c>
      <c r="I2991">
        <v>98281897</v>
      </c>
      <c r="J2991">
        <v>83</v>
      </c>
    </row>
    <row r="2992" spans="1:10" x14ac:dyDescent="0.25">
      <c r="A2992" s="1">
        <v>43908.708333333336</v>
      </c>
      <c r="B2992" s="2" t="s">
        <v>2</v>
      </c>
      <c r="C2992">
        <v>7</v>
      </c>
      <c r="D2992" s="2" t="s">
        <v>25</v>
      </c>
      <c r="E2992">
        <v>9</v>
      </c>
      <c r="F2992" s="2" t="s">
        <v>119</v>
      </c>
      <c r="G2992" s="2" t="s">
        <v>120</v>
      </c>
      <c r="H2992">
        <v>4430750461</v>
      </c>
      <c r="I2992">
        <v>8481108654</v>
      </c>
      <c r="J2992">
        <v>126</v>
      </c>
    </row>
    <row r="2993" spans="1:10" x14ac:dyDescent="0.25">
      <c r="A2993" s="1">
        <v>43908.708333333336</v>
      </c>
      <c r="B2993" s="2" t="s">
        <v>2</v>
      </c>
      <c r="C2993">
        <v>7</v>
      </c>
      <c r="D2993" s="2" t="s">
        <v>25</v>
      </c>
      <c r="E2993">
        <v>987</v>
      </c>
      <c r="F2993" s="2" t="s">
        <v>49</v>
      </c>
      <c r="G2993" s="2" t="s">
        <v>50</v>
      </c>
      <c r="H2993">
        <v>0</v>
      </c>
      <c r="I2993">
        <v>0</v>
      </c>
      <c r="J2993">
        <v>199</v>
      </c>
    </row>
    <row r="2994" spans="1:10" x14ac:dyDescent="0.25">
      <c r="A2994" s="1">
        <v>43908.708333333336</v>
      </c>
      <c r="B2994" s="2" t="s">
        <v>2</v>
      </c>
      <c r="C2994">
        <v>3</v>
      </c>
      <c r="D2994" s="2" t="s">
        <v>26</v>
      </c>
      <c r="E2994">
        <v>16</v>
      </c>
      <c r="F2994" s="2" t="s">
        <v>121</v>
      </c>
      <c r="G2994" s="2" t="s">
        <v>122</v>
      </c>
      <c r="H2994">
        <v>4569441368</v>
      </c>
      <c r="I2994">
        <v>9668424528</v>
      </c>
      <c r="J2994">
        <v>4305</v>
      </c>
    </row>
    <row r="2995" spans="1:10" x14ac:dyDescent="0.25">
      <c r="A2995" s="1">
        <v>43908.708333333336</v>
      </c>
      <c r="B2995" s="2" t="s">
        <v>2</v>
      </c>
      <c r="C2995">
        <v>3</v>
      </c>
      <c r="D2995" s="2" t="s">
        <v>26</v>
      </c>
      <c r="E2995">
        <v>17</v>
      </c>
      <c r="F2995" s="2" t="s">
        <v>123</v>
      </c>
      <c r="G2995" s="2" t="s">
        <v>124</v>
      </c>
      <c r="H2995">
        <v>4553993052</v>
      </c>
      <c r="I2995">
        <v>1021910323</v>
      </c>
      <c r="J2995">
        <v>3784</v>
      </c>
    </row>
    <row r="2996" spans="1:10" x14ac:dyDescent="0.25">
      <c r="A2996" s="1">
        <v>43908.708333333336</v>
      </c>
      <c r="B2996" s="2" t="s">
        <v>2</v>
      </c>
      <c r="C2996">
        <v>3</v>
      </c>
      <c r="D2996" s="2" t="s">
        <v>26</v>
      </c>
      <c r="E2996">
        <v>13</v>
      </c>
      <c r="F2996" s="2" t="s">
        <v>125</v>
      </c>
      <c r="G2996" s="2" t="s">
        <v>126</v>
      </c>
      <c r="H2996">
        <v>458099912</v>
      </c>
      <c r="I2996">
        <v>9085159546</v>
      </c>
      <c r="J2996">
        <v>286</v>
      </c>
    </row>
    <row r="2997" spans="1:10" x14ac:dyDescent="0.25">
      <c r="A2997" s="1">
        <v>43908.708333333336</v>
      </c>
      <c r="B2997" s="2" t="s">
        <v>2</v>
      </c>
      <c r="C2997">
        <v>3</v>
      </c>
      <c r="D2997" s="2" t="s">
        <v>26</v>
      </c>
      <c r="E2997">
        <v>19</v>
      </c>
      <c r="F2997" s="2" t="s">
        <v>127</v>
      </c>
      <c r="G2997" s="2" t="s">
        <v>128</v>
      </c>
      <c r="H2997">
        <v>4513336675</v>
      </c>
      <c r="I2997">
        <v>1002420865</v>
      </c>
      <c r="J2997">
        <v>2167</v>
      </c>
    </row>
    <row r="2998" spans="1:10" x14ac:dyDescent="0.25">
      <c r="A2998" s="1">
        <v>43908.708333333336</v>
      </c>
      <c r="B2998" s="2" t="s">
        <v>2</v>
      </c>
      <c r="C2998">
        <v>3</v>
      </c>
      <c r="D2998" s="2" t="s">
        <v>26</v>
      </c>
      <c r="E2998">
        <v>97</v>
      </c>
      <c r="F2998" s="2" t="s">
        <v>129</v>
      </c>
      <c r="G2998" s="2" t="s">
        <v>130</v>
      </c>
      <c r="H2998">
        <v>4585575781</v>
      </c>
      <c r="I2998">
        <v>9393392246</v>
      </c>
      <c r="J2998">
        <v>466</v>
      </c>
    </row>
    <row r="2999" spans="1:10" x14ac:dyDescent="0.25">
      <c r="A2999" s="1">
        <v>43908.708333333336</v>
      </c>
      <c r="B2999" s="2" t="s">
        <v>2</v>
      </c>
      <c r="C2999">
        <v>3</v>
      </c>
      <c r="D2999" s="2" t="s">
        <v>26</v>
      </c>
      <c r="E2999">
        <v>98</v>
      </c>
      <c r="F2999" s="2" t="s">
        <v>131</v>
      </c>
      <c r="G2999" s="2" t="s">
        <v>132</v>
      </c>
      <c r="H2999">
        <v>4531440693</v>
      </c>
      <c r="I2999">
        <v>9503720769</v>
      </c>
      <c r="J2999">
        <v>1445</v>
      </c>
    </row>
    <row r="3000" spans="1:10" x14ac:dyDescent="0.25">
      <c r="A3000" s="1">
        <v>43908.708333333336</v>
      </c>
      <c r="B3000" s="2" t="s">
        <v>2</v>
      </c>
      <c r="C3000">
        <v>3</v>
      </c>
      <c r="D3000" s="2" t="s">
        <v>26</v>
      </c>
      <c r="E3000">
        <v>20</v>
      </c>
      <c r="F3000" s="2" t="s">
        <v>133</v>
      </c>
      <c r="G3000" s="2" t="s">
        <v>134</v>
      </c>
      <c r="H3000">
        <v>4515726772</v>
      </c>
      <c r="I3000">
        <v>1079277363</v>
      </c>
      <c r="J3000">
        <v>514</v>
      </c>
    </row>
    <row r="3001" spans="1:10" x14ac:dyDescent="0.25">
      <c r="A3001" s="1">
        <v>43908.708333333336</v>
      </c>
      <c r="B3001" s="2" t="s">
        <v>2</v>
      </c>
      <c r="C3001">
        <v>3</v>
      </c>
      <c r="D3001" s="2" t="s">
        <v>26</v>
      </c>
      <c r="E3001">
        <v>15</v>
      </c>
      <c r="F3001" s="2" t="s">
        <v>135</v>
      </c>
      <c r="G3001" s="2" t="s">
        <v>136</v>
      </c>
      <c r="H3001">
        <v>4546679409</v>
      </c>
      <c r="I3001">
        <v>9190347404</v>
      </c>
      <c r="J3001">
        <v>2644</v>
      </c>
    </row>
    <row r="3002" spans="1:10" x14ac:dyDescent="0.25">
      <c r="A3002" s="1">
        <v>43908.708333333336</v>
      </c>
      <c r="B3002" s="2" t="s">
        <v>2</v>
      </c>
      <c r="C3002">
        <v>3</v>
      </c>
      <c r="D3002" s="2" t="s">
        <v>26</v>
      </c>
      <c r="E3002">
        <v>108</v>
      </c>
      <c r="F3002" s="2" t="s">
        <v>137</v>
      </c>
      <c r="G3002" s="2" t="s">
        <v>138</v>
      </c>
      <c r="H3002">
        <v>4558439043</v>
      </c>
      <c r="I3002">
        <v>9273582472</v>
      </c>
      <c r="J3002">
        <v>401</v>
      </c>
    </row>
    <row r="3003" spans="1:10" x14ac:dyDescent="0.25">
      <c r="A3003" s="1">
        <v>43908.708333333336</v>
      </c>
      <c r="B3003" s="2" t="s">
        <v>2</v>
      </c>
      <c r="C3003">
        <v>3</v>
      </c>
      <c r="D3003" s="2" t="s">
        <v>26</v>
      </c>
      <c r="E3003">
        <v>18</v>
      </c>
      <c r="F3003" s="2" t="s">
        <v>139</v>
      </c>
      <c r="G3003" s="2" t="s">
        <v>140</v>
      </c>
      <c r="H3003">
        <v>4518509264</v>
      </c>
      <c r="I3003">
        <v>9160157191</v>
      </c>
      <c r="J3003">
        <v>978</v>
      </c>
    </row>
    <row r="3004" spans="1:10" x14ac:dyDescent="0.25">
      <c r="A3004" s="1">
        <v>43908.708333333336</v>
      </c>
      <c r="B3004" s="2" t="s">
        <v>2</v>
      </c>
      <c r="C3004">
        <v>3</v>
      </c>
      <c r="D3004" s="2" t="s">
        <v>26</v>
      </c>
      <c r="E3004">
        <v>14</v>
      </c>
      <c r="F3004" s="2" t="s">
        <v>141</v>
      </c>
      <c r="G3004" s="2" t="s">
        <v>142</v>
      </c>
      <c r="H3004">
        <v>4617099261</v>
      </c>
      <c r="I3004">
        <v>987147489</v>
      </c>
      <c r="J3004">
        <v>75</v>
      </c>
    </row>
    <row r="3005" spans="1:10" x14ac:dyDescent="0.25">
      <c r="A3005" s="1">
        <v>43908.708333333336</v>
      </c>
      <c r="B3005" s="2" t="s">
        <v>2</v>
      </c>
      <c r="C3005">
        <v>3</v>
      </c>
      <c r="D3005" s="2" t="s">
        <v>26</v>
      </c>
      <c r="E3005">
        <v>12</v>
      </c>
      <c r="F3005" s="2" t="s">
        <v>143</v>
      </c>
      <c r="G3005" s="2" t="s">
        <v>144</v>
      </c>
      <c r="H3005">
        <v>4581701677</v>
      </c>
      <c r="I3005">
        <v>8822868344</v>
      </c>
      <c r="J3005">
        <v>265</v>
      </c>
    </row>
    <row r="3006" spans="1:10" x14ac:dyDescent="0.25">
      <c r="A3006" s="1">
        <v>43908.708333333336</v>
      </c>
      <c r="B3006" s="2" t="s">
        <v>2</v>
      </c>
      <c r="C3006">
        <v>3</v>
      </c>
      <c r="D3006" s="2" t="s">
        <v>26</v>
      </c>
      <c r="E3006">
        <v>988</v>
      </c>
      <c r="F3006" s="2" t="s">
        <v>49</v>
      </c>
      <c r="G3006" s="2" t="s">
        <v>50</v>
      </c>
      <c r="H3006">
        <v>0</v>
      </c>
      <c r="I3006">
        <v>0</v>
      </c>
      <c r="J3006">
        <v>383</v>
      </c>
    </row>
    <row r="3007" spans="1:10" x14ac:dyDescent="0.25">
      <c r="A3007" s="1">
        <v>43908.708333333336</v>
      </c>
      <c r="B3007" s="2" t="s">
        <v>2</v>
      </c>
      <c r="C3007">
        <v>11</v>
      </c>
      <c r="D3007" s="2" t="s">
        <v>27</v>
      </c>
      <c r="E3007">
        <v>42</v>
      </c>
      <c r="F3007" s="2" t="s">
        <v>145</v>
      </c>
      <c r="G3007" s="2" t="s">
        <v>146</v>
      </c>
      <c r="H3007">
        <v>4361675973</v>
      </c>
      <c r="I3007">
        <v>135188753</v>
      </c>
      <c r="J3007">
        <v>403</v>
      </c>
    </row>
    <row r="3008" spans="1:10" x14ac:dyDescent="0.25">
      <c r="A3008" s="1">
        <v>43908.708333333336</v>
      </c>
      <c r="B3008" s="2" t="s">
        <v>2</v>
      </c>
      <c r="C3008">
        <v>11</v>
      </c>
      <c r="D3008" s="2" t="s">
        <v>27</v>
      </c>
      <c r="E3008">
        <v>44</v>
      </c>
      <c r="F3008" s="2" t="s">
        <v>147</v>
      </c>
      <c r="G3008" s="2" t="s">
        <v>148</v>
      </c>
      <c r="H3008">
        <v>4285322304</v>
      </c>
      <c r="I3008">
        <v>1357691127</v>
      </c>
      <c r="J3008">
        <v>25</v>
      </c>
    </row>
    <row r="3009" spans="1:10" x14ac:dyDescent="0.25">
      <c r="A3009" s="1">
        <v>43908.708333333336</v>
      </c>
      <c r="B3009" s="2" t="s">
        <v>2</v>
      </c>
      <c r="C3009">
        <v>11</v>
      </c>
      <c r="D3009" s="2" t="s">
        <v>27</v>
      </c>
      <c r="E3009">
        <v>109</v>
      </c>
      <c r="F3009" s="2" t="s">
        <v>149</v>
      </c>
      <c r="G3009" s="2" t="s">
        <v>150</v>
      </c>
      <c r="H3009">
        <v>4316058534</v>
      </c>
      <c r="I3009">
        <v>1371839535</v>
      </c>
      <c r="J3009">
        <v>46</v>
      </c>
    </row>
    <row r="3010" spans="1:10" x14ac:dyDescent="0.25">
      <c r="A3010" s="1">
        <v>43908.708333333336</v>
      </c>
      <c r="B3010" s="2" t="s">
        <v>2</v>
      </c>
      <c r="C3010">
        <v>11</v>
      </c>
      <c r="D3010" s="2" t="s">
        <v>27</v>
      </c>
      <c r="E3010">
        <v>43</v>
      </c>
      <c r="F3010" s="2" t="s">
        <v>151</v>
      </c>
      <c r="G3010" s="2" t="s">
        <v>152</v>
      </c>
      <c r="H3010">
        <v>4330023926</v>
      </c>
      <c r="I3010">
        <v>1345307182</v>
      </c>
      <c r="J3010">
        <v>160</v>
      </c>
    </row>
    <row r="3011" spans="1:10" x14ac:dyDescent="0.25">
      <c r="A3011" s="1">
        <v>43908.708333333336</v>
      </c>
      <c r="B3011" s="2" t="s">
        <v>2</v>
      </c>
      <c r="C3011">
        <v>11</v>
      </c>
      <c r="D3011" s="2" t="s">
        <v>27</v>
      </c>
      <c r="E3011">
        <v>41</v>
      </c>
      <c r="F3011" s="2" t="s">
        <v>153</v>
      </c>
      <c r="G3011" s="2" t="s">
        <v>154</v>
      </c>
      <c r="H3011">
        <v>4391014021</v>
      </c>
      <c r="I3011">
        <v>1291345989</v>
      </c>
      <c r="J3011">
        <v>910</v>
      </c>
    </row>
    <row r="3012" spans="1:10" x14ac:dyDescent="0.25">
      <c r="A3012" s="1">
        <v>43908.708333333336</v>
      </c>
      <c r="B3012" s="2" t="s">
        <v>2</v>
      </c>
      <c r="C3012">
        <v>11</v>
      </c>
      <c r="D3012" s="2" t="s">
        <v>27</v>
      </c>
      <c r="E3012">
        <v>989</v>
      </c>
      <c r="F3012" s="2" t="s">
        <v>49</v>
      </c>
      <c r="G3012" s="2" t="s">
        <v>50</v>
      </c>
      <c r="H3012">
        <v>0</v>
      </c>
      <c r="I3012">
        <v>0</v>
      </c>
      <c r="J3012">
        <v>24</v>
      </c>
    </row>
    <row r="3013" spans="1:10" x14ac:dyDescent="0.25">
      <c r="A3013" s="1">
        <v>43908.708333333336</v>
      </c>
      <c r="B3013" s="2" t="s">
        <v>2</v>
      </c>
      <c r="C3013">
        <v>14</v>
      </c>
      <c r="D3013" s="2" t="s">
        <v>28</v>
      </c>
      <c r="E3013">
        <v>70</v>
      </c>
      <c r="F3013" s="2" t="s">
        <v>155</v>
      </c>
      <c r="G3013" s="2" t="s">
        <v>156</v>
      </c>
      <c r="H3013">
        <v>4155774754</v>
      </c>
      <c r="I3013">
        <v>1465916051</v>
      </c>
      <c r="J3013">
        <v>24</v>
      </c>
    </row>
    <row r="3014" spans="1:10" x14ac:dyDescent="0.25">
      <c r="A3014" s="1">
        <v>43908.708333333336</v>
      </c>
      <c r="B3014" s="2" t="s">
        <v>2</v>
      </c>
      <c r="C3014">
        <v>14</v>
      </c>
      <c r="D3014" s="2" t="s">
        <v>28</v>
      </c>
      <c r="E3014">
        <v>94</v>
      </c>
      <c r="F3014" s="2" t="s">
        <v>157</v>
      </c>
      <c r="G3014" s="2" t="s">
        <v>158</v>
      </c>
      <c r="H3014">
        <v>4158800826</v>
      </c>
      <c r="I3014">
        <v>1422575407</v>
      </c>
      <c r="J3014">
        <v>1</v>
      </c>
    </row>
    <row r="3015" spans="1:10" x14ac:dyDescent="0.25">
      <c r="A3015" s="1">
        <v>43908.708333333336</v>
      </c>
      <c r="B3015" s="2" t="s">
        <v>2</v>
      </c>
      <c r="C3015">
        <v>14</v>
      </c>
      <c r="D3015" s="2" t="s">
        <v>28</v>
      </c>
      <c r="E3015">
        <v>990</v>
      </c>
      <c r="F3015" s="2" t="s">
        <v>49</v>
      </c>
      <c r="G3015" s="2" t="s">
        <v>50</v>
      </c>
      <c r="H3015">
        <v>0</v>
      </c>
      <c r="I3015">
        <v>0</v>
      </c>
      <c r="J3015">
        <v>3</v>
      </c>
    </row>
    <row r="3016" spans="1:10" x14ac:dyDescent="0.25">
      <c r="A3016" s="1">
        <v>43908.708333333336</v>
      </c>
      <c r="B3016" s="2" t="s">
        <v>2</v>
      </c>
      <c r="C3016">
        <v>1</v>
      </c>
      <c r="D3016" s="2" t="s">
        <v>29</v>
      </c>
      <c r="E3016">
        <v>6</v>
      </c>
      <c r="F3016" s="2" t="s">
        <v>159</v>
      </c>
      <c r="G3016" s="2" t="s">
        <v>160</v>
      </c>
      <c r="H3016">
        <v>4491297351</v>
      </c>
      <c r="I3016">
        <v>8615401155</v>
      </c>
      <c r="J3016">
        <v>374</v>
      </c>
    </row>
    <row r="3017" spans="1:10" x14ac:dyDescent="0.25">
      <c r="A3017" s="1">
        <v>43908.708333333336</v>
      </c>
      <c r="B3017" s="2" t="s">
        <v>2</v>
      </c>
      <c r="C3017">
        <v>1</v>
      </c>
      <c r="D3017" s="2" t="s">
        <v>29</v>
      </c>
      <c r="E3017">
        <v>5</v>
      </c>
      <c r="F3017" s="2" t="s">
        <v>161</v>
      </c>
      <c r="G3017" s="2" t="s">
        <v>162</v>
      </c>
      <c r="H3017">
        <v>4489912921</v>
      </c>
      <c r="I3017">
        <v>8204142547</v>
      </c>
      <c r="J3017">
        <v>101</v>
      </c>
    </row>
    <row r="3018" spans="1:10" x14ac:dyDescent="0.25">
      <c r="A3018" s="1">
        <v>43908.708333333336</v>
      </c>
      <c r="B3018" s="2" t="s">
        <v>2</v>
      </c>
      <c r="C3018">
        <v>1</v>
      </c>
      <c r="D3018" s="2" t="s">
        <v>29</v>
      </c>
      <c r="E3018">
        <v>96</v>
      </c>
      <c r="F3018" s="2" t="s">
        <v>163</v>
      </c>
      <c r="G3018" s="2" t="s">
        <v>164</v>
      </c>
      <c r="H3018">
        <v>455665112</v>
      </c>
      <c r="I3018">
        <v>8054082167</v>
      </c>
      <c r="J3018">
        <v>109</v>
      </c>
    </row>
    <row r="3019" spans="1:10" x14ac:dyDescent="0.25">
      <c r="A3019" s="1">
        <v>43908.708333333336</v>
      </c>
      <c r="B3019" s="2" t="s">
        <v>2</v>
      </c>
      <c r="C3019">
        <v>1</v>
      </c>
      <c r="D3019" s="2" t="s">
        <v>29</v>
      </c>
      <c r="E3019">
        <v>4</v>
      </c>
      <c r="F3019" s="2" t="s">
        <v>165</v>
      </c>
      <c r="G3019" s="2" t="s">
        <v>166</v>
      </c>
      <c r="H3019">
        <v>4439329625</v>
      </c>
      <c r="I3019">
        <v>7551171632</v>
      </c>
      <c r="J3019">
        <v>149</v>
      </c>
    </row>
    <row r="3020" spans="1:10" x14ac:dyDescent="0.25">
      <c r="A3020" s="1">
        <v>43908.708333333336</v>
      </c>
      <c r="B3020" s="2" t="s">
        <v>2</v>
      </c>
      <c r="C3020">
        <v>1</v>
      </c>
      <c r="D3020" s="2" t="s">
        <v>29</v>
      </c>
      <c r="E3020">
        <v>3</v>
      </c>
      <c r="F3020" s="2" t="s">
        <v>167</v>
      </c>
      <c r="G3020" s="2" t="s">
        <v>168</v>
      </c>
      <c r="H3020">
        <v>4544588506</v>
      </c>
      <c r="I3020">
        <v>8621915884</v>
      </c>
      <c r="J3020">
        <v>190</v>
      </c>
    </row>
    <row r="3021" spans="1:10" x14ac:dyDescent="0.25">
      <c r="A3021" s="1">
        <v>43908.708333333336</v>
      </c>
      <c r="B3021" s="2" t="s">
        <v>2</v>
      </c>
      <c r="C3021">
        <v>1</v>
      </c>
      <c r="D3021" s="2" t="s">
        <v>29</v>
      </c>
      <c r="E3021">
        <v>1</v>
      </c>
      <c r="F3021" s="2" t="s">
        <v>169</v>
      </c>
      <c r="G3021" s="2" t="s">
        <v>170</v>
      </c>
      <c r="H3021">
        <v>450732745</v>
      </c>
      <c r="I3021">
        <v>7680687483</v>
      </c>
      <c r="J3021">
        <v>1042</v>
      </c>
    </row>
    <row r="3022" spans="1:10" x14ac:dyDescent="0.25">
      <c r="A3022" s="1">
        <v>43908.708333333336</v>
      </c>
      <c r="B3022" s="2" t="s">
        <v>2</v>
      </c>
      <c r="C3022">
        <v>1</v>
      </c>
      <c r="D3022" s="2" t="s">
        <v>29</v>
      </c>
      <c r="E3022">
        <v>103</v>
      </c>
      <c r="F3022" s="2" t="s">
        <v>171</v>
      </c>
      <c r="G3022" s="2" t="s">
        <v>172</v>
      </c>
      <c r="H3022">
        <v>459214455</v>
      </c>
      <c r="I3022">
        <v>8551078753</v>
      </c>
      <c r="J3022">
        <v>89</v>
      </c>
    </row>
    <row r="3023" spans="1:10" x14ac:dyDescent="0.25">
      <c r="A3023" s="1">
        <v>43908.708333333336</v>
      </c>
      <c r="B3023" s="2" t="s">
        <v>2</v>
      </c>
      <c r="C3023">
        <v>1</v>
      </c>
      <c r="D3023" s="2" t="s">
        <v>29</v>
      </c>
      <c r="E3023">
        <v>2</v>
      </c>
      <c r="F3023" s="2" t="s">
        <v>173</v>
      </c>
      <c r="G3023" s="2" t="s">
        <v>174</v>
      </c>
      <c r="H3023">
        <v>4532398135</v>
      </c>
      <c r="I3023">
        <v>8423234312</v>
      </c>
      <c r="J3023">
        <v>131</v>
      </c>
    </row>
    <row r="3024" spans="1:10" x14ac:dyDescent="0.25">
      <c r="A3024" s="1">
        <v>43908.708333333336</v>
      </c>
      <c r="B3024" s="2" t="s">
        <v>2</v>
      </c>
      <c r="C3024">
        <v>1</v>
      </c>
      <c r="D3024" s="2" t="s">
        <v>29</v>
      </c>
      <c r="E3024">
        <v>991</v>
      </c>
      <c r="F3024" s="2" t="s">
        <v>49</v>
      </c>
      <c r="G3024" s="2" t="s">
        <v>50</v>
      </c>
      <c r="H3024">
        <v>0</v>
      </c>
      <c r="I3024">
        <v>0</v>
      </c>
      <c r="J3024">
        <v>156</v>
      </c>
    </row>
    <row r="3025" spans="1:10" x14ac:dyDescent="0.25">
      <c r="A3025" s="1">
        <v>43908.708333333336</v>
      </c>
      <c r="B3025" s="2" t="s">
        <v>2</v>
      </c>
      <c r="C3025">
        <v>16</v>
      </c>
      <c r="D3025" s="2" t="s">
        <v>30</v>
      </c>
      <c r="E3025">
        <v>72</v>
      </c>
      <c r="F3025" s="2" t="s">
        <v>175</v>
      </c>
      <c r="G3025" s="2" t="s">
        <v>176</v>
      </c>
      <c r="H3025">
        <v>4112559576</v>
      </c>
      <c r="I3025">
        <v>1686736689</v>
      </c>
      <c r="J3025">
        <v>112</v>
      </c>
    </row>
    <row r="3026" spans="1:10" x14ac:dyDescent="0.25">
      <c r="A3026" s="1">
        <v>43908.708333333336</v>
      </c>
      <c r="B3026" s="2" t="s">
        <v>2</v>
      </c>
      <c r="C3026">
        <v>16</v>
      </c>
      <c r="D3026" s="2" t="s">
        <v>30</v>
      </c>
      <c r="E3026">
        <v>110</v>
      </c>
      <c r="F3026" s="2" t="s">
        <v>177</v>
      </c>
      <c r="G3026" s="2" t="s">
        <v>178</v>
      </c>
      <c r="H3026">
        <v>4122705039</v>
      </c>
      <c r="I3026">
        <v>1629520432</v>
      </c>
      <c r="J3026">
        <v>23</v>
      </c>
    </row>
    <row r="3027" spans="1:10" x14ac:dyDescent="0.25">
      <c r="A3027" s="1">
        <v>43908.708333333336</v>
      </c>
      <c r="B3027" s="2" t="s">
        <v>2</v>
      </c>
      <c r="C3027">
        <v>16</v>
      </c>
      <c r="D3027" s="2" t="s">
        <v>30</v>
      </c>
      <c r="E3027">
        <v>74</v>
      </c>
      <c r="F3027" s="2" t="s">
        <v>179</v>
      </c>
      <c r="G3027" s="2" t="s">
        <v>180</v>
      </c>
      <c r="H3027">
        <v>4063848545</v>
      </c>
      <c r="I3027">
        <v>1794601575</v>
      </c>
      <c r="J3027">
        <v>65</v>
      </c>
    </row>
    <row r="3028" spans="1:10" x14ac:dyDescent="0.25">
      <c r="A3028" s="1">
        <v>43908.708333333336</v>
      </c>
      <c r="B3028" s="2" t="s">
        <v>2</v>
      </c>
      <c r="C3028">
        <v>16</v>
      </c>
      <c r="D3028" s="2" t="s">
        <v>30</v>
      </c>
      <c r="E3028">
        <v>71</v>
      </c>
      <c r="F3028" s="2" t="s">
        <v>181</v>
      </c>
      <c r="G3028" s="2" t="s">
        <v>182</v>
      </c>
      <c r="H3028">
        <v>4146226865</v>
      </c>
      <c r="I3028">
        <v>1554305094</v>
      </c>
      <c r="J3028">
        <v>91</v>
      </c>
    </row>
    <row r="3029" spans="1:10" x14ac:dyDescent="0.25">
      <c r="A3029" s="1">
        <v>43908.708333333336</v>
      </c>
      <c r="B3029" s="2" t="s">
        <v>2</v>
      </c>
      <c r="C3029">
        <v>16</v>
      </c>
      <c r="D3029" s="2" t="s">
        <v>30</v>
      </c>
      <c r="E3029">
        <v>75</v>
      </c>
      <c r="F3029" s="2" t="s">
        <v>183</v>
      </c>
      <c r="G3029" s="2" t="s">
        <v>184</v>
      </c>
      <c r="H3029">
        <v>4035354285</v>
      </c>
      <c r="I3029">
        <v>181718973</v>
      </c>
      <c r="J3029">
        <v>65</v>
      </c>
    </row>
    <row r="3030" spans="1:10" x14ac:dyDescent="0.25">
      <c r="A3030" s="1">
        <v>43908.708333333336</v>
      </c>
      <c r="B3030" s="2" t="s">
        <v>2</v>
      </c>
      <c r="C3030">
        <v>16</v>
      </c>
      <c r="D3030" s="2" t="s">
        <v>30</v>
      </c>
      <c r="E3030">
        <v>73</v>
      </c>
      <c r="F3030" s="2" t="s">
        <v>185</v>
      </c>
      <c r="G3030" s="2" t="s">
        <v>186</v>
      </c>
      <c r="H3030">
        <v>4047354739</v>
      </c>
      <c r="I3030">
        <v>1723237181</v>
      </c>
      <c r="J3030">
        <v>19</v>
      </c>
    </row>
    <row r="3031" spans="1:10" x14ac:dyDescent="0.25">
      <c r="A3031" s="1">
        <v>43908.708333333336</v>
      </c>
      <c r="B3031" s="2" t="s">
        <v>2</v>
      </c>
      <c r="C3031">
        <v>16</v>
      </c>
      <c r="D3031" s="2" t="s">
        <v>30</v>
      </c>
      <c r="E3031">
        <v>992</v>
      </c>
      <c r="F3031" s="2" t="s">
        <v>49</v>
      </c>
      <c r="G3031" s="2" t="s">
        <v>50</v>
      </c>
      <c r="H3031">
        <v>0</v>
      </c>
      <c r="I3031">
        <v>0</v>
      </c>
      <c r="J3031">
        <v>8</v>
      </c>
    </row>
    <row r="3032" spans="1:10" x14ac:dyDescent="0.25">
      <c r="A3032" s="1">
        <v>43908.708333333336</v>
      </c>
      <c r="B3032" s="2" t="s">
        <v>2</v>
      </c>
      <c r="C3032">
        <v>20</v>
      </c>
      <c r="D3032" s="2" t="s">
        <v>31</v>
      </c>
      <c r="E3032">
        <v>92</v>
      </c>
      <c r="F3032" s="2" t="s">
        <v>187</v>
      </c>
      <c r="G3032" s="2" t="s">
        <v>188</v>
      </c>
      <c r="H3032">
        <v>3921531192</v>
      </c>
      <c r="I3032">
        <v>9110616306</v>
      </c>
      <c r="J3032">
        <v>32</v>
      </c>
    </row>
    <row r="3033" spans="1:10" x14ac:dyDescent="0.25">
      <c r="A3033" s="1">
        <v>43908.708333333336</v>
      </c>
      <c r="B3033" s="2" t="s">
        <v>2</v>
      </c>
      <c r="C3033">
        <v>20</v>
      </c>
      <c r="D3033" s="2" t="s">
        <v>31</v>
      </c>
      <c r="E3033">
        <v>91</v>
      </c>
      <c r="F3033" s="2" t="s">
        <v>189</v>
      </c>
      <c r="G3033" s="2" t="s">
        <v>190</v>
      </c>
      <c r="H3033">
        <v>4032318834</v>
      </c>
      <c r="I3033">
        <v>9330296393</v>
      </c>
      <c r="J3033">
        <v>20</v>
      </c>
    </row>
    <row r="3034" spans="1:10" x14ac:dyDescent="0.25">
      <c r="A3034" s="1">
        <v>43908.708333333336</v>
      </c>
      <c r="B3034" s="2" t="s">
        <v>2</v>
      </c>
      <c r="C3034">
        <v>20</v>
      </c>
      <c r="D3034" s="2" t="s">
        <v>31</v>
      </c>
      <c r="E3034">
        <v>95</v>
      </c>
      <c r="F3034" s="2" t="s">
        <v>191</v>
      </c>
      <c r="G3034" s="2" t="s">
        <v>192</v>
      </c>
      <c r="H3034">
        <v>3990381075</v>
      </c>
      <c r="I3034">
        <v>8591183151</v>
      </c>
      <c r="J3034">
        <v>3</v>
      </c>
    </row>
    <row r="3035" spans="1:10" x14ac:dyDescent="0.25">
      <c r="A3035" s="1">
        <v>43908.708333333336</v>
      </c>
      <c r="B3035" s="2" t="s">
        <v>2</v>
      </c>
      <c r="C3035">
        <v>20</v>
      </c>
      <c r="D3035" s="2" t="s">
        <v>31</v>
      </c>
      <c r="E3035">
        <v>90</v>
      </c>
      <c r="F3035" s="2" t="s">
        <v>193</v>
      </c>
      <c r="G3035" s="2" t="s">
        <v>194</v>
      </c>
      <c r="H3035">
        <v>4072667657</v>
      </c>
      <c r="I3035">
        <v>8559667131</v>
      </c>
      <c r="J3035">
        <v>74</v>
      </c>
    </row>
    <row r="3036" spans="1:10" x14ac:dyDescent="0.25">
      <c r="A3036" s="1">
        <v>43908.708333333336</v>
      </c>
      <c r="B3036" s="2" t="s">
        <v>2</v>
      </c>
      <c r="C3036">
        <v>20</v>
      </c>
      <c r="D3036" s="2" t="s">
        <v>31</v>
      </c>
      <c r="E3036">
        <v>111</v>
      </c>
      <c r="F3036" s="2" t="s">
        <v>195</v>
      </c>
      <c r="G3036" s="2" t="s">
        <v>196</v>
      </c>
      <c r="H3036">
        <v>3916641462</v>
      </c>
      <c r="I3036">
        <v>8526242676</v>
      </c>
      <c r="J3036">
        <v>5</v>
      </c>
    </row>
    <row r="3037" spans="1:10" x14ac:dyDescent="0.25">
      <c r="A3037" s="1">
        <v>43908.708333333336</v>
      </c>
      <c r="B3037" s="2" t="s">
        <v>2</v>
      </c>
      <c r="C3037">
        <v>20</v>
      </c>
      <c r="D3037" s="2" t="s">
        <v>31</v>
      </c>
      <c r="E3037">
        <v>993</v>
      </c>
      <c r="F3037" s="2" t="s">
        <v>49</v>
      </c>
      <c r="G3037" s="2" t="s">
        <v>50</v>
      </c>
      <c r="H3037">
        <v>0</v>
      </c>
      <c r="I3037">
        <v>0</v>
      </c>
      <c r="J3037">
        <v>0</v>
      </c>
    </row>
    <row r="3038" spans="1:10" x14ac:dyDescent="0.25">
      <c r="A3038" s="1">
        <v>43908.708333333336</v>
      </c>
      <c r="B3038" s="2" t="s">
        <v>2</v>
      </c>
      <c r="C3038">
        <v>19</v>
      </c>
      <c r="D3038" s="2" t="s">
        <v>32</v>
      </c>
      <c r="E3038">
        <v>84</v>
      </c>
      <c r="F3038" s="2" t="s">
        <v>197</v>
      </c>
      <c r="G3038" s="2" t="s">
        <v>198</v>
      </c>
      <c r="H3038">
        <v>3730971088</v>
      </c>
      <c r="I3038">
        <v>135845749</v>
      </c>
      <c r="J3038">
        <v>24</v>
      </c>
    </row>
    <row r="3039" spans="1:10" x14ac:dyDescent="0.25">
      <c r="A3039" s="1">
        <v>43908.708333333336</v>
      </c>
      <c r="B3039" s="2" t="s">
        <v>2</v>
      </c>
      <c r="C3039">
        <v>19</v>
      </c>
      <c r="D3039" s="2" t="s">
        <v>32</v>
      </c>
      <c r="E3039">
        <v>85</v>
      </c>
      <c r="F3039" s="2" t="s">
        <v>199</v>
      </c>
      <c r="G3039" s="2" t="s">
        <v>200</v>
      </c>
      <c r="H3039">
        <v>3749213171</v>
      </c>
      <c r="I3039">
        <v>1406184973</v>
      </c>
      <c r="J3039">
        <v>6</v>
      </c>
    </row>
    <row r="3040" spans="1:10" x14ac:dyDescent="0.25">
      <c r="A3040" s="1">
        <v>43908.708333333336</v>
      </c>
      <c r="B3040" s="2" t="s">
        <v>2</v>
      </c>
      <c r="C3040">
        <v>19</v>
      </c>
      <c r="D3040" s="2" t="s">
        <v>32</v>
      </c>
      <c r="E3040">
        <v>87</v>
      </c>
      <c r="F3040" s="2" t="s">
        <v>201</v>
      </c>
      <c r="G3040" s="2" t="s">
        <v>202</v>
      </c>
      <c r="H3040">
        <v>3750287803</v>
      </c>
      <c r="I3040">
        <v>1508704691</v>
      </c>
      <c r="J3040">
        <v>131</v>
      </c>
    </row>
    <row r="3041" spans="1:10" x14ac:dyDescent="0.25">
      <c r="A3041" s="1">
        <v>43908.708333333336</v>
      </c>
      <c r="B3041" s="2" t="s">
        <v>2</v>
      </c>
      <c r="C3041">
        <v>19</v>
      </c>
      <c r="D3041" s="2" t="s">
        <v>32</v>
      </c>
      <c r="E3041">
        <v>86</v>
      </c>
      <c r="F3041" s="2" t="s">
        <v>203</v>
      </c>
      <c r="G3041" s="2" t="s">
        <v>204</v>
      </c>
      <c r="H3041">
        <v>3756705701</v>
      </c>
      <c r="I3041">
        <v>1427909375</v>
      </c>
      <c r="J3041">
        <v>8</v>
      </c>
    </row>
    <row r="3042" spans="1:10" x14ac:dyDescent="0.25">
      <c r="A3042" s="1">
        <v>43908.708333333336</v>
      </c>
      <c r="B3042" s="2" t="s">
        <v>2</v>
      </c>
      <c r="C3042">
        <v>19</v>
      </c>
      <c r="D3042" s="2" t="s">
        <v>32</v>
      </c>
      <c r="E3042">
        <v>83</v>
      </c>
      <c r="F3042" s="2" t="s">
        <v>205</v>
      </c>
      <c r="G3042" s="2" t="s">
        <v>206</v>
      </c>
      <c r="H3042">
        <v>3819395845</v>
      </c>
      <c r="I3042">
        <v>1555572302</v>
      </c>
      <c r="J3042">
        <v>16</v>
      </c>
    </row>
    <row r="3043" spans="1:10" x14ac:dyDescent="0.25">
      <c r="A3043" s="1">
        <v>43908.708333333336</v>
      </c>
      <c r="B3043" s="2" t="s">
        <v>2</v>
      </c>
      <c r="C3043">
        <v>19</v>
      </c>
      <c r="D3043" s="2" t="s">
        <v>32</v>
      </c>
      <c r="E3043">
        <v>82</v>
      </c>
      <c r="F3043" s="2" t="s">
        <v>207</v>
      </c>
      <c r="G3043" s="2" t="s">
        <v>208</v>
      </c>
      <c r="H3043">
        <v>3811569725</v>
      </c>
      <c r="I3043">
        <v>133623567</v>
      </c>
      <c r="J3043">
        <v>47</v>
      </c>
    </row>
    <row r="3044" spans="1:10" x14ac:dyDescent="0.25">
      <c r="A3044" s="1">
        <v>43908.708333333336</v>
      </c>
      <c r="B3044" s="2" t="s">
        <v>2</v>
      </c>
      <c r="C3044">
        <v>19</v>
      </c>
      <c r="D3044" s="2" t="s">
        <v>32</v>
      </c>
      <c r="E3044">
        <v>88</v>
      </c>
      <c r="F3044" s="2" t="s">
        <v>209</v>
      </c>
      <c r="G3044" s="2" t="s">
        <v>210</v>
      </c>
      <c r="H3044">
        <v>3692509198</v>
      </c>
      <c r="I3044">
        <v>1473069891</v>
      </c>
      <c r="J3044">
        <v>6</v>
      </c>
    </row>
    <row r="3045" spans="1:10" x14ac:dyDescent="0.25">
      <c r="A3045" s="1">
        <v>43908.708333333336</v>
      </c>
      <c r="B3045" s="2" t="s">
        <v>2</v>
      </c>
      <c r="C3045">
        <v>19</v>
      </c>
      <c r="D3045" s="2" t="s">
        <v>32</v>
      </c>
      <c r="E3045">
        <v>89</v>
      </c>
      <c r="F3045" s="2" t="s">
        <v>211</v>
      </c>
      <c r="G3045" s="2" t="s">
        <v>212</v>
      </c>
      <c r="H3045">
        <v>3705991687</v>
      </c>
      <c r="I3045">
        <v>1529333182</v>
      </c>
      <c r="J3045">
        <v>28</v>
      </c>
    </row>
    <row r="3046" spans="1:10" x14ac:dyDescent="0.25">
      <c r="A3046" s="1">
        <v>43908.708333333336</v>
      </c>
      <c r="B3046" s="2" t="s">
        <v>2</v>
      </c>
      <c r="C3046">
        <v>19</v>
      </c>
      <c r="D3046" s="2" t="s">
        <v>32</v>
      </c>
      <c r="E3046">
        <v>81</v>
      </c>
      <c r="F3046" s="2" t="s">
        <v>213</v>
      </c>
      <c r="G3046" s="2" t="s">
        <v>214</v>
      </c>
      <c r="H3046">
        <v>3801850065</v>
      </c>
      <c r="I3046">
        <v>1251365684</v>
      </c>
      <c r="J3046">
        <v>16</v>
      </c>
    </row>
    <row r="3047" spans="1:10" x14ac:dyDescent="0.25">
      <c r="A3047" s="1">
        <v>43908.708333333336</v>
      </c>
      <c r="B3047" s="2" t="s">
        <v>2</v>
      </c>
      <c r="C3047">
        <v>19</v>
      </c>
      <c r="D3047" s="2" t="s">
        <v>32</v>
      </c>
      <c r="E3047">
        <v>994</v>
      </c>
      <c r="F3047" s="2" t="s">
        <v>49</v>
      </c>
      <c r="G3047" s="2" t="s">
        <v>50</v>
      </c>
      <c r="H3047">
        <v>0</v>
      </c>
      <c r="I3047">
        <v>0</v>
      </c>
      <c r="J3047">
        <v>0</v>
      </c>
    </row>
    <row r="3048" spans="1:10" x14ac:dyDescent="0.25">
      <c r="A3048" s="1">
        <v>43908.708333333336</v>
      </c>
      <c r="B3048" s="2" t="s">
        <v>2</v>
      </c>
      <c r="C3048">
        <v>9</v>
      </c>
      <c r="D3048" s="2" t="s">
        <v>33</v>
      </c>
      <c r="E3048">
        <v>51</v>
      </c>
      <c r="F3048" s="2" t="s">
        <v>215</v>
      </c>
      <c r="G3048" s="2" t="s">
        <v>216</v>
      </c>
      <c r="H3048">
        <v>4346642752</v>
      </c>
      <c r="I3048">
        <v>1188228844</v>
      </c>
      <c r="J3048">
        <v>142</v>
      </c>
    </row>
    <row r="3049" spans="1:10" x14ac:dyDescent="0.25">
      <c r="A3049" s="1">
        <v>43908.708333333336</v>
      </c>
      <c r="B3049" s="2" t="s">
        <v>2</v>
      </c>
      <c r="C3049">
        <v>9</v>
      </c>
      <c r="D3049" s="2" t="s">
        <v>33</v>
      </c>
      <c r="E3049">
        <v>48</v>
      </c>
      <c r="F3049" s="2" t="s">
        <v>217</v>
      </c>
      <c r="G3049" s="2" t="s">
        <v>218</v>
      </c>
      <c r="H3049">
        <v>4376923077</v>
      </c>
      <c r="I3049">
        <v>1125588885</v>
      </c>
      <c r="J3049">
        <v>295</v>
      </c>
    </row>
    <row r="3050" spans="1:10" x14ac:dyDescent="0.25">
      <c r="A3050" s="1">
        <v>43908.708333333336</v>
      </c>
      <c r="B3050" s="2" t="s">
        <v>2</v>
      </c>
      <c r="C3050">
        <v>9</v>
      </c>
      <c r="D3050" s="2" t="s">
        <v>33</v>
      </c>
      <c r="E3050">
        <v>53</v>
      </c>
      <c r="F3050" s="2" t="s">
        <v>219</v>
      </c>
      <c r="G3050" s="2" t="s">
        <v>220</v>
      </c>
      <c r="H3050">
        <v>4276026758</v>
      </c>
      <c r="I3050">
        <v>1111356398</v>
      </c>
      <c r="J3050">
        <v>68</v>
      </c>
    </row>
    <row r="3051" spans="1:10" x14ac:dyDescent="0.25">
      <c r="A3051" s="1">
        <v>43908.708333333336</v>
      </c>
      <c r="B3051" s="2" t="s">
        <v>2</v>
      </c>
      <c r="C3051">
        <v>9</v>
      </c>
      <c r="D3051" s="2" t="s">
        <v>33</v>
      </c>
      <c r="E3051">
        <v>49</v>
      </c>
      <c r="F3051" s="2" t="s">
        <v>221</v>
      </c>
      <c r="G3051" s="2" t="s">
        <v>222</v>
      </c>
      <c r="H3051">
        <v>4355234873</v>
      </c>
      <c r="I3051">
        <v>103086781</v>
      </c>
      <c r="J3051">
        <v>62</v>
      </c>
    </row>
    <row r="3052" spans="1:10" x14ac:dyDescent="0.25">
      <c r="A3052" s="1">
        <v>43908.708333333336</v>
      </c>
      <c r="B3052" s="2" t="s">
        <v>2</v>
      </c>
      <c r="C3052">
        <v>9</v>
      </c>
      <c r="D3052" s="2" t="s">
        <v>33</v>
      </c>
      <c r="E3052">
        <v>46</v>
      </c>
      <c r="F3052" s="2" t="s">
        <v>223</v>
      </c>
      <c r="G3052" s="2" t="s">
        <v>224</v>
      </c>
      <c r="H3052">
        <v>4384432283</v>
      </c>
      <c r="I3052">
        <v>1050151366</v>
      </c>
      <c r="J3052">
        <v>205</v>
      </c>
    </row>
    <row r="3053" spans="1:10" x14ac:dyDescent="0.25">
      <c r="A3053" s="1">
        <v>43908.708333333336</v>
      </c>
      <c r="B3053" s="2" t="s">
        <v>2</v>
      </c>
      <c r="C3053">
        <v>9</v>
      </c>
      <c r="D3053" s="2" t="s">
        <v>33</v>
      </c>
      <c r="E3053">
        <v>45</v>
      </c>
      <c r="F3053" s="2" t="s">
        <v>225</v>
      </c>
      <c r="G3053" s="2" t="s">
        <v>226</v>
      </c>
      <c r="H3053">
        <v>4403674425</v>
      </c>
      <c r="I3053">
        <v>1014173829</v>
      </c>
      <c r="J3053">
        <v>176</v>
      </c>
    </row>
    <row r="3054" spans="1:10" x14ac:dyDescent="0.25">
      <c r="A3054" s="1">
        <v>43908.708333333336</v>
      </c>
      <c r="B3054" s="2" t="s">
        <v>2</v>
      </c>
      <c r="C3054">
        <v>9</v>
      </c>
      <c r="D3054" s="2" t="s">
        <v>33</v>
      </c>
      <c r="E3054">
        <v>50</v>
      </c>
      <c r="F3054" s="2" t="s">
        <v>227</v>
      </c>
      <c r="G3054" s="2" t="s">
        <v>228</v>
      </c>
      <c r="H3054">
        <v>4371553206</v>
      </c>
      <c r="I3054">
        <v>1040127259</v>
      </c>
      <c r="J3054">
        <v>124</v>
      </c>
    </row>
    <row r="3055" spans="1:10" x14ac:dyDescent="0.25">
      <c r="A3055" s="1">
        <v>43908.708333333336</v>
      </c>
      <c r="B3055" s="2" t="s">
        <v>2</v>
      </c>
      <c r="C3055">
        <v>9</v>
      </c>
      <c r="D3055" s="2" t="s">
        <v>33</v>
      </c>
      <c r="E3055">
        <v>47</v>
      </c>
      <c r="F3055" s="2" t="s">
        <v>229</v>
      </c>
      <c r="G3055" s="2" t="s">
        <v>230</v>
      </c>
      <c r="H3055">
        <v>43933465</v>
      </c>
      <c r="I3055">
        <v>1091734146</v>
      </c>
      <c r="J3055">
        <v>122</v>
      </c>
    </row>
    <row r="3056" spans="1:10" x14ac:dyDescent="0.25">
      <c r="A3056" s="1">
        <v>43908.708333333336</v>
      </c>
      <c r="B3056" s="2" t="s">
        <v>2</v>
      </c>
      <c r="C3056">
        <v>9</v>
      </c>
      <c r="D3056" s="2" t="s">
        <v>33</v>
      </c>
      <c r="E3056">
        <v>100</v>
      </c>
      <c r="F3056" s="2" t="s">
        <v>231</v>
      </c>
      <c r="G3056" s="2" t="s">
        <v>232</v>
      </c>
      <c r="H3056">
        <v>4388062274</v>
      </c>
      <c r="I3056">
        <v>1109703315</v>
      </c>
      <c r="J3056">
        <v>59</v>
      </c>
    </row>
    <row r="3057" spans="1:10" x14ac:dyDescent="0.25">
      <c r="A3057" s="1">
        <v>43908.708333333336</v>
      </c>
      <c r="B3057" s="2" t="s">
        <v>2</v>
      </c>
      <c r="C3057">
        <v>9</v>
      </c>
      <c r="D3057" s="2" t="s">
        <v>33</v>
      </c>
      <c r="E3057">
        <v>52</v>
      </c>
      <c r="F3057" s="2" t="s">
        <v>233</v>
      </c>
      <c r="G3057" s="2" t="s">
        <v>234</v>
      </c>
      <c r="H3057">
        <v>4331816374</v>
      </c>
      <c r="I3057">
        <v>1133190988</v>
      </c>
      <c r="J3057">
        <v>77</v>
      </c>
    </row>
    <row r="3058" spans="1:10" x14ac:dyDescent="0.25">
      <c r="A3058" s="1">
        <v>43908.708333333336</v>
      </c>
      <c r="B3058" s="2" t="s">
        <v>2</v>
      </c>
      <c r="C3058">
        <v>9</v>
      </c>
      <c r="D3058" s="2" t="s">
        <v>33</v>
      </c>
      <c r="E3058">
        <v>995</v>
      </c>
      <c r="F3058" s="2" t="s">
        <v>49</v>
      </c>
      <c r="G3058" s="2" t="s">
        <v>50</v>
      </c>
      <c r="H3058">
        <v>0</v>
      </c>
      <c r="I3058">
        <v>0</v>
      </c>
      <c r="J3058">
        <v>0</v>
      </c>
    </row>
    <row r="3059" spans="1:10" x14ac:dyDescent="0.25">
      <c r="A3059" s="1">
        <v>43908.708333333336</v>
      </c>
      <c r="B3059" s="2" t="s">
        <v>2</v>
      </c>
      <c r="C3059">
        <v>4</v>
      </c>
      <c r="D3059" s="2" t="s">
        <v>34</v>
      </c>
      <c r="E3059">
        <v>22</v>
      </c>
      <c r="F3059" s="2" t="s">
        <v>235</v>
      </c>
      <c r="G3059" s="2" t="s">
        <v>236</v>
      </c>
      <c r="H3059">
        <v>4606893511</v>
      </c>
      <c r="I3059">
        <v>1112123097</v>
      </c>
      <c r="J3059">
        <v>455</v>
      </c>
    </row>
    <row r="3060" spans="1:10" x14ac:dyDescent="0.25">
      <c r="A3060" s="1">
        <v>43908.708333333336</v>
      </c>
      <c r="B3060" s="2" t="s">
        <v>2</v>
      </c>
      <c r="C3060">
        <v>4</v>
      </c>
      <c r="D3060" s="2" t="s">
        <v>34</v>
      </c>
      <c r="E3060">
        <v>996</v>
      </c>
      <c r="F3060" s="2" t="s">
        <v>49</v>
      </c>
      <c r="G3060" s="2" t="s">
        <v>50</v>
      </c>
      <c r="H3060">
        <v>0</v>
      </c>
      <c r="I3060">
        <v>0</v>
      </c>
      <c r="J3060">
        <v>0</v>
      </c>
    </row>
    <row r="3061" spans="1:10" x14ac:dyDescent="0.25">
      <c r="A3061" s="1">
        <v>43908.708333333336</v>
      </c>
      <c r="B3061" s="2" t="s">
        <v>2</v>
      </c>
      <c r="C3061">
        <v>10</v>
      </c>
      <c r="D3061" s="2" t="s">
        <v>35</v>
      </c>
      <c r="E3061">
        <v>54</v>
      </c>
      <c r="F3061" s="2" t="s">
        <v>237</v>
      </c>
      <c r="G3061" s="2" t="s">
        <v>238</v>
      </c>
      <c r="H3061">
        <v>4310675841</v>
      </c>
      <c r="I3061">
        <v>1238824698</v>
      </c>
      <c r="J3061">
        <v>164</v>
      </c>
    </row>
    <row r="3062" spans="1:10" x14ac:dyDescent="0.25">
      <c r="A3062" s="1">
        <v>43908.708333333336</v>
      </c>
      <c r="B3062" s="2" t="s">
        <v>2</v>
      </c>
      <c r="C3062">
        <v>10</v>
      </c>
      <c r="D3062" s="2" t="s">
        <v>35</v>
      </c>
      <c r="E3062">
        <v>55</v>
      </c>
      <c r="F3062" s="2" t="s">
        <v>239</v>
      </c>
      <c r="G3062" s="2" t="s">
        <v>240</v>
      </c>
      <c r="H3062">
        <v>4256071258</v>
      </c>
      <c r="I3062">
        <v>126466875</v>
      </c>
      <c r="J3062">
        <v>74</v>
      </c>
    </row>
    <row r="3063" spans="1:10" x14ac:dyDescent="0.25">
      <c r="A3063" s="1">
        <v>43908.708333333336</v>
      </c>
      <c r="B3063" s="2" t="s">
        <v>2</v>
      </c>
      <c r="C3063">
        <v>10</v>
      </c>
      <c r="D3063" s="2" t="s">
        <v>35</v>
      </c>
      <c r="E3063">
        <v>997</v>
      </c>
      <c r="F3063" s="2" t="s">
        <v>49</v>
      </c>
      <c r="G3063" s="2" t="s">
        <v>50</v>
      </c>
      <c r="H3063">
        <v>0</v>
      </c>
      <c r="I3063">
        <v>0</v>
      </c>
      <c r="J3063">
        <v>9</v>
      </c>
    </row>
    <row r="3064" spans="1:10" x14ac:dyDescent="0.25">
      <c r="A3064" s="1">
        <v>43908.708333333336</v>
      </c>
      <c r="B3064" s="2" t="s">
        <v>2</v>
      </c>
      <c r="C3064">
        <v>2</v>
      </c>
      <c r="D3064" s="2" t="s">
        <v>36</v>
      </c>
      <c r="E3064">
        <v>7</v>
      </c>
      <c r="F3064" s="2" t="s">
        <v>241</v>
      </c>
      <c r="G3064" s="2" t="s">
        <v>242</v>
      </c>
      <c r="H3064">
        <v>4573750286</v>
      </c>
      <c r="I3064">
        <v>7320149366</v>
      </c>
      <c r="J3064">
        <v>165</v>
      </c>
    </row>
    <row r="3065" spans="1:10" x14ac:dyDescent="0.25">
      <c r="A3065" s="1">
        <v>43908.708333333336</v>
      </c>
      <c r="B3065" s="2" t="s">
        <v>2</v>
      </c>
      <c r="C3065">
        <v>2</v>
      </c>
      <c r="D3065" s="2" t="s">
        <v>36</v>
      </c>
      <c r="E3065">
        <v>998</v>
      </c>
      <c r="F3065" s="2" t="s">
        <v>49</v>
      </c>
      <c r="G3065" s="2" t="s">
        <v>50</v>
      </c>
      <c r="H3065">
        <v>0</v>
      </c>
      <c r="I3065">
        <v>0</v>
      </c>
      <c r="J3065">
        <v>0</v>
      </c>
    </row>
    <row r="3066" spans="1:10" x14ac:dyDescent="0.25">
      <c r="A3066" s="1">
        <v>43908.708333333336</v>
      </c>
      <c r="B3066" s="2" t="s">
        <v>2</v>
      </c>
      <c r="C3066">
        <v>5</v>
      </c>
      <c r="D3066" s="2" t="s">
        <v>37</v>
      </c>
      <c r="E3066">
        <v>25</v>
      </c>
      <c r="F3066" s="2" t="s">
        <v>243</v>
      </c>
      <c r="G3066" s="2" t="s">
        <v>244</v>
      </c>
      <c r="H3066">
        <v>4613837528</v>
      </c>
      <c r="I3066">
        <v>1221704167</v>
      </c>
      <c r="J3066">
        <v>140</v>
      </c>
    </row>
    <row r="3067" spans="1:10" x14ac:dyDescent="0.25">
      <c r="A3067" s="1">
        <v>43908.708333333336</v>
      </c>
      <c r="B3067" s="2" t="s">
        <v>2</v>
      </c>
      <c r="C3067">
        <v>5</v>
      </c>
      <c r="D3067" s="2" t="s">
        <v>37</v>
      </c>
      <c r="E3067">
        <v>28</v>
      </c>
      <c r="F3067" s="2" t="s">
        <v>245</v>
      </c>
      <c r="G3067" s="2" t="s">
        <v>246</v>
      </c>
      <c r="H3067">
        <v>4540692987</v>
      </c>
      <c r="I3067">
        <v>1187608718</v>
      </c>
      <c r="J3067">
        <v>882</v>
      </c>
    </row>
    <row r="3068" spans="1:10" x14ac:dyDescent="0.25">
      <c r="A3068" s="1">
        <v>43908.708333333336</v>
      </c>
      <c r="B3068" s="2" t="s">
        <v>2</v>
      </c>
      <c r="C3068">
        <v>5</v>
      </c>
      <c r="D3068" s="2" t="s">
        <v>37</v>
      </c>
      <c r="E3068">
        <v>29</v>
      </c>
      <c r="F3068" s="2" t="s">
        <v>247</v>
      </c>
      <c r="G3068" s="2" t="s">
        <v>248</v>
      </c>
      <c r="H3068">
        <v>4507107289</v>
      </c>
      <c r="I3068">
        <v>1179007</v>
      </c>
      <c r="J3068">
        <v>33</v>
      </c>
    </row>
    <row r="3069" spans="1:10" x14ac:dyDescent="0.25">
      <c r="A3069" s="1">
        <v>43908.708333333336</v>
      </c>
      <c r="B3069" s="2" t="s">
        <v>2</v>
      </c>
      <c r="C3069">
        <v>5</v>
      </c>
      <c r="D3069" s="2" t="s">
        <v>37</v>
      </c>
      <c r="E3069">
        <v>26</v>
      </c>
      <c r="F3069" s="2" t="s">
        <v>249</v>
      </c>
      <c r="G3069" s="2" t="s">
        <v>250</v>
      </c>
      <c r="H3069">
        <v>4566754571</v>
      </c>
      <c r="I3069">
        <v>1224507363</v>
      </c>
      <c r="J3069">
        <v>591</v>
      </c>
    </row>
    <row r="3070" spans="1:10" x14ac:dyDescent="0.25">
      <c r="A3070" s="1">
        <v>43908.708333333336</v>
      </c>
      <c r="B3070" s="2" t="s">
        <v>2</v>
      </c>
      <c r="C3070">
        <v>5</v>
      </c>
      <c r="D3070" s="2" t="s">
        <v>37</v>
      </c>
      <c r="E3070">
        <v>27</v>
      </c>
      <c r="F3070" s="2" t="s">
        <v>251</v>
      </c>
      <c r="G3070" s="2" t="s">
        <v>252</v>
      </c>
      <c r="H3070">
        <v>4543490485</v>
      </c>
      <c r="I3070">
        <v>1233845213</v>
      </c>
      <c r="J3070">
        <v>426</v>
      </c>
    </row>
    <row r="3071" spans="1:10" x14ac:dyDescent="0.25">
      <c r="A3071" s="1">
        <v>43908.708333333336</v>
      </c>
      <c r="B3071" s="2" t="s">
        <v>2</v>
      </c>
      <c r="C3071">
        <v>5</v>
      </c>
      <c r="D3071" s="2" t="s">
        <v>37</v>
      </c>
      <c r="E3071">
        <v>23</v>
      </c>
      <c r="F3071" s="2" t="s">
        <v>253</v>
      </c>
      <c r="G3071" s="2" t="s">
        <v>254</v>
      </c>
      <c r="H3071">
        <v>4543839046</v>
      </c>
      <c r="I3071">
        <v>1099352685</v>
      </c>
      <c r="J3071">
        <v>626</v>
      </c>
    </row>
    <row r="3072" spans="1:10" x14ac:dyDescent="0.25">
      <c r="A3072" s="1">
        <v>43908.708333333336</v>
      </c>
      <c r="B3072" s="2" t="s">
        <v>2</v>
      </c>
      <c r="C3072">
        <v>5</v>
      </c>
      <c r="D3072" s="2" t="s">
        <v>37</v>
      </c>
      <c r="E3072">
        <v>24</v>
      </c>
      <c r="F3072" s="2" t="s">
        <v>255</v>
      </c>
      <c r="G3072" s="2" t="s">
        <v>256</v>
      </c>
      <c r="H3072">
        <v>45547497</v>
      </c>
      <c r="I3072">
        <v>1154597109</v>
      </c>
      <c r="J3072">
        <v>393</v>
      </c>
    </row>
    <row r="3073" spans="1:10" x14ac:dyDescent="0.25">
      <c r="A3073" s="1">
        <v>43908.708333333336</v>
      </c>
      <c r="B3073" s="2" t="s">
        <v>2</v>
      </c>
      <c r="C3073">
        <v>5</v>
      </c>
      <c r="D3073" s="2" t="s">
        <v>37</v>
      </c>
      <c r="E3073">
        <v>999</v>
      </c>
      <c r="F3073" s="2" t="s">
        <v>49</v>
      </c>
      <c r="G3073" s="2" t="s">
        <v>50</v>
      </c>
      <c r="H3073">
        <v>0</v>
      </c>
      <c r="I3073">
        <v>0</v>
      </c>
      <c r="J3073">
        <v>123</v>
      </c>
    </row>
    <row r="3074" spans="1:10" x14ac:dyDescent="0.25">
      <c r="A3074" s="1">
        <v>43909.708333333336</v>
      </c>
      <c r="B3074" s="2" t="s">
        <v>2</v>
      </c>
      <c r="C3074">
        <v>13</v>
      </c>
      <c r="D3074" s="2" t="s">
        <v>17</v>
      </c>
      <c r="E3074">
        <v>69</v>
      </c>
      <c r="F3074" s="2" t="s">
        <v>41</v>
      </c>
      <c r="G3074" s="2" t="s">
        <v>42</v>
      </c>
      <c r="H3074">
        <v>4235103167</v>
      </c>
      <c r="I3074">
        <v>1416754574</v>
      </c>
      <c r="J3074">
        <v>69</v>
      </c>
    </row>
    <row r="3075" spans="1:10" x14ac:dyDescent="0.25">
      <c r="A3075" s="1">
        <v>43909.708333333336</v>
      </c>
      <c r="B3075" s="2" t="s">
        <v>2</v>
      </c>
      <c r="C3075">
        <v>13</v>
      </c>
      <c r="D3075" s="2" t="s">
        <v>17</v>
      </c>
      <c r="E3075">
        <v>66</v>
      </c>
      <c r="F3075" s="2" t="s">
        <v>43</v>
      </c>
      <c r="G3075" s="2" t="s">
        <v>44</v>
      </c>
      <c r="H3075">
        <v>4235122196</v>
      </c>
      <c r="I3075">
        <v>1339843823</v>
      </c>
      <c r="J3075">
        <v>25</v>
      </c>
    </row>
    <row r="3076" spans="1:10" x14ac:dyDescent="0.25">
      <c r="A3076" s="1">
        <v>43909.708333333336</v>
      </c>
      <c r="B3076" s="2" t="s">
        <v>2</v>
      </c>
      <c r="C3076">
        <v>13</v>
      </c>
      <c r="D3076" s="2" t="s">
        <v>17</v>
      </c>
      <c r="E3076">
        <v>68</v>
      </c>
      <c r="F3076" s="2" t="s">
        <v>45</v>
      </c>
      <c r="G3076" s="2" t="s">
        <v>46</v>
      </c>
      <c r="H3076">
        <v>4246458398</v>
      </c>
      <c r="I3076">
        <v>1421364822</v>
      </c>
      <c r="J3076">
        <v>223</v>
      </c>
    </row>
    <row r="3077" spans="1:10" x14ac:dyDescent="0.25">
      <c r="A3077" s="1">
        <v>43909.708333333336</v>
      </c>
      <c r="B3077" s="2" t="s">
        <v>2</v>
      </c>
      <c r="C3077">
        <v>13</v>
      </c>
      <c r="D3077" s="2" t="s">
        <v>17</v>
      </c>
      <c r="E3077">
        <v>67</v>
      </c>
      <c r="F3077" s="2" t="s">
        <v>47</v>
      </c>
      <c r="G3077" s="2" t="s">
        <v>48</v>
      </c>
      <c r="H3077">
        <v>426589177</v>
      </c>
      <c r="I3077">
        <v>1370439971</v>
      </c>
      <c r="J3077">
        <v>68</v>
      </c>
    </row>
    <row r="3078" spans="1:10" x14ac:dyDescent="0.25">
      <c r="A3078" s="1">
        <v>43909.708333333336</v>
      </c>
      <c r="B3078" s="2" t="s">
        <v>2</v>
      </c>
      <c r="C3078">
        <v>13</v>
      </c>
      <c r="D3078" s="2" t="s">
        <v>17</v>
      </c>
      <c r="E3078">
        <v>979</v>
      </c>
      <c r="F3078" s="2" t="s">
        <v>49</v>
      </c>
      <c r="G3078" s="2" t="s">
        <v>50</v>
      </c>
      <c r="H3078">
        <v>0</v>
      </c>
      <c r="I3078">
        <v>0</v>
      </c>
      <c r="J3078">
        <v>0</v>
      </c>
    </row>
    <row r="3079" spans="1:10" x14ac:dyDescent="0.25">
      <c r="A3079" s="1">
        <v>43909.708333333336</v>
      </c>
      <c r="B3079" s="2" t="s">
        <v>2</v>
      </c>
      <c r="C3079">
        <v>17</v>
      </c>
      <c r="D3079" s="2" t="s">
        <v>18</v>
      </c>
      <c r="E3079">
        <v>77</v>
      </c>
      <c r="F3079" s="2" t="s">
        <v>51</v>
      </c>
      <c r="G3079" s="2" t="s">
        <v>52</v>
      </c>
      <c r="H3079">
        <v>4066751177</v>
      </c>
      <c r="I3079">
        <v>1659792442</v>
      </c>
      <c r="J3079">
        <v>7</v>
      </c>
    </row>
    <row r="3080" spans="1:10" x14ac:dyDescent="0.25">
      <c r="A3080" s="1">
        <v>43909.708333333336</v>
      </c>
      <c r="B3080" s="2" t="s">
        <v>2</v>
      </c>
      <c r="C3080">
        <v>17</v>
      </c>
      <c r="D3080" s="2" t="s">
        <v>18</v>
      </c>
      <c r="E3080">
        <v>76</v>
      </c>
      <c r="F3080" s="2" t="s">
        <v>53</v>
      </c>
      <c r="G3080" s="2" t="s">
        <v>54</v>
      </c>
      <c r="H3080">
        <v>4063947052</v>
      </c>
      <c r="I3080">
        <v>1580514834</v>
      </c>
      <c r="J3080">
        <v>30</v>
      </c>
    </row>
    <row r="3081" spans="1:10" x14ac:dyDescent="0.25">
      <c r="A3081" s="1">
        <v>43909.708333333336</v>
      </c>
      <c r="B3081" s="2" t="s">
        <v>2</v>
      </c>
      <c r="C3081">
        <v>17</v>
      </c>
      <c r="D3081" s="2" t="s">
        <v>18</v>
      </c>
      <c r="E3081">
        <v>980</v>
      </c>
      <c r="F3081" s="2" t="s">
        <v>49</v>
      </c>
      <c r="G3081" s="2" t="s">
        <v>50</v>
      </c>
      <c r="H3081">
        <v>0</v>
      </c>
      <c r="I3081">
        <v>0</v>
      </c>
      <c r="J3081">
        <v>0</v>
      </c>
    </row>
    <row r="3082" spans="1:10" x14ac:dyDescent="0.25">
      <c r="A3082" s="1">
        <v>43909.708333333336</v>
      </c>
      <c r="B3082" s="2" t="s">
        <v>2</v>
      </c>
      <c r="C3082">
        <v>4</v>
      </c>
      <c r="D3082" s="2" t="s">
        <v>19</v>
      </c>
      <c r="E3082">
        <v>21</v>
      </c>
      <c r="F3082" s="2" t="s">
        <v>55</v>
      </c>
      <c r="G3082" s="2" t="s">
        <v>56</v>
      </c>
      <c r="H3082">
        <v>4649933453</v>
      </c>
      <c r="I3082">
        <v>1135662422</v>
      </c>
      <c r="J3082">
        <v>436</v>
      </c>
    </row>
    <row r="3083" spans="1:10" x14ac:dyDescent="0.25">
      <c r="A3083" s="1">
        <v>43909.708333333336</v>
      </c>
      <c r="B3083" s="2" t="s">
        <v>2</v>
      </c>
      <c r="C3083">
        <v>4</v>
      </c>
      <c r="D3083" s="2" t="s">
        <v>19</v>
      </c>
      <c r="E3083">
        <v>981</v>
      </c>
      <c r="F3083" s="2" t="s">
        <v>49</v>
      </c>
      <c r="G3083" s="2" t="s">
        <v>50</v>
      </c>
      <c r="H3083">
        <v>0</v>
      </c>
      <c r="I3083">
        <v>0</v>
      </c>
      <c r="J3083">
        <v>0</v>
      </c>
    </row>
    <row r="3084" spans="1:10" x14ac:dyDescent="0.25">
      <c r="A3084" s="1">
        <v>43909.708333333336</v>
      </c>
      <c r="B3084" s="2" t="s">
        <v>2</v>
      </c>
      <c r="C3084">
        <v>18</v>
      </c>
      <c r="D3084" s="2" t="s">
        <v>20</v>
      </c>
      <c r="E3084">
        <v>79</v>
      </c>
      <c r="F3084" s="2" t="s">
        <v>57</v>
      </c>
      <c r="G3084" s="2" t="s">
        <v>58</v>
      </c>
      <c r="H3084">
        <v>3890597598</v>
      </c>
      <c r="I3084">
        <v>1659440194</v>
      </c>
      <c r="J3084">
        <v>27</v>
      </c>
    </row>
    <row r="3085" spans="1:10" x14ac:dyDescent="0.25">
      <c r="A3085" s="1">
        <v>43909.708333333336</v>
      </c>
      <c r="B3085" s="2" t="s">
        <v>2</v>
      </c>
      <c r="C3085">
        <v>18</v>
      </c>
      <c r="D3085" s="2" t="s">
        <v>20</v>
      </c>
      <c r="E3085">
        <v>78</v>
      </c>
      <c r="F3085" s="2" t="s">
        <v>59</v>
      </c>
      <c r="G3085" s="2" t="s">
        <v>60</v>
      </c>
      <c r="H3085">
        <v>3929308681</v>
      </c>
      <c r="I3085">
        <v>1625609692</v>
      </c>
      <c r="J3085">
        <v>38</v>
      </c>
    </row>
    <row r="3086" spans="1:10" x14ac:dyDescent="0.25">
      <c r="A3086" s="1">
        <v>43909.708333333336</v>
      </c>
      <c r="B3086" s="2" t="s">
        <v>2</v>
      </c>
      <c r="C3086">
        <v>18</v>
      </c>
      <c r="D3086" s="2" t="s">
        <v>20</v>
      </c>
      <c r="E3086">
        <v>101</v>
      </c>
      <c r="F3086" s="2" t="s">
        <v>61</v>
      </c>
      <c r="G3086" s="2" t="s">
        <v>62</v>
      </c>
      <c r="H3086">
        <v>3908036878</v>
      </c>
      <c r="I3086">
        <v>1712538864</v>
      </c>
      <c r="J3086">
        <v>39</v>
      </c>
    </row>
    <row r="3087" spans="1:10" x14ac:dyDescent="0.25">
      <c r="A3087" s="1">
        <v>43909.708333333336</v>
      </c>
      <c r="B3087" s="2" t="s">
        <v>2</v>
      </c>
      <c r="C3087">
        <v>18</v>
      </c>
      <c r="D3087" s="2" t="s">
        <v>20</v>
      </c>
      <c r="E3087">
        <v>80</v>
      </c>
      <c r="F3087" s="2" t="s">
        <v>63</v>
      </c>
      <c r="G3087" s="2" t="s">
        <v>64</v>
      </c>
      <c r="H3087">
        <v>3810922769</v>
      </c>
      <c r="I3087">
        <v>156434527</v>
      </c>
      <c r="J3087">
        <v>57</v>
      </c>
    </row>
    <row r="3088" spans="1:10" x14ac:dyDescent="0.25">
      <c r="A3088" s="1">
        <v>43909.708333333336</v>
      </c>
      <c r="B3088" s="2" t="s">
        <v>2</v>
      </c>
      <c r="C3088">
        <v>18</v>
      </c>
      <c r="D3088" s="2" t="s">
        <v>20</v>
      </c>
      <c r="E3088">
        <v>102</v>
      </c>
      <c r="F3088" s="2" t="s">
        <v>65</v>
      </c>
      <c r="G3088" s="2" t="s">
        <v>66</v>
      </c>
      <c r="H3088">
        <v>3867624147</v>
      </c>
      <c r="I3088">
        <v>1610157414</v>
      </c>
      <c r="J3088">
        <v>8</v>
      </c>
    </row>
    <row r="3089" spans="1:10" x14ac:dyDescent="0.25">
      <c r="A3089" s="1">
        <v>43909.708333333336</v>
      </c>
      <c r="B3089" s="2" t="s">
        <v>2</v>
      </c>
      <c r="C3089">
        <v>18</v>
      </c>
      <c r="D3089" s="2" t="s">
        <v>20</v>
      </c>
      <c r="E3089">
        <v>982</v>
      </c>
      <c r="F3089" s="2" t="s">
        <v>49</v>
      </c>
      <c r="G3089" s="2" t="s">
        <v>50</v>
      </c>
      <c r="H3089">
        <v>0</v>
      </c>
      <c r="I3089">
        <v>0</v>
      </c>
      <c r="J3089">
        <v>0</v>
      </c>
    </row>
    <row r="3090" spans="1:10" x14ac:dyDescent="0.25">
      <c r="A3090" s="1">
        <v>43909.708333333336</v>
      </c>
      <c r="B3090" s="2" t="s">
        <v>2</v>
      </c>
      <c r="C3090">
        <v>15</v>
      </c>
      <c r="D3090" s="2" t="s">
        <v>21</v>
      </c>
      <c r="E3090">
        <v>64</v>
      </c>
      <c r="F3090" s="2" t="s">
        <v>67</v>
      </c>
      <c r="G3090" s="2" t="s">
        <v>68</v>
      </c>
      <c r="H3090">
        <v>4091404699</v>
      </c>
      <c r="I3090">
        <v>1479528803</v>
      </c>
      <c r="J3090">
        <v>88</v>
      </c>
    </row>
    <row r="3091" spans="1:10" x14ac:dyDescent="0.25">
      <c r="A3091" s="1">
        <v>43909.708333333336</v>
      </c>
      <c r="B3091" s="2" t="s">
        <v>2</v>
      </c>
      <c r="C3091">
        <v>15</v>
      </c>
      <c r="D3091" s="2" t="s">
        <v>21</v>
      </c>
      <c r="E3091">
        <v>62</v>
      </c>
      <c r="F3091" s="2" t="s">
        <v>69</v>
      </c>
      <c r="G3091" s="2" t="s">
        <v>70</v>
      </c>
      <c r="H3091">
        <v>4112969987</v>
      </c>
      <c r="I3091">
        <v>1478151683</v>
      </c>
      <c r="J3091">
        <v>8</v>
      </c>
    </row>
    <row r="3092" spans="1:10" x14ac:dyDescent="0.25">
      <c r="A3092" s="1">
        <v>43909.708333333336</v>
      </c>
      <c r="B3092" s="2" t="s">
        <v>2</v>
      </c>
      <c r="C3092">
        <v>15</v>
      </c>
      <c r="D3092" s="2" t="s">
        <v>21</v>
      </c>
      <c r="E3092">
        <v>61</v>
      </c>
      <c r="F3092" s="2" t="s">
        <v>71</v>
      </c>
      <c r="G3092" s="2" t="s">
        <v>72</v>
      </c>
      <c r="H3092">
        <v>4107465878</v>
      </c>
      <c r="I3092">
        <v>1433240464</v>
      </c>
      <c r="J3092">
        <v>94</v>
      </c>
    </row>
    <row r="3093" spans="1:10" x14ac:dyDescent="0.25">
      <c r="A3093" s="1">
        <v>43909.708333333336</v>
      </c>
      <c r="B3093" s="2" t="s">
        <v>2</v>
      </c>
      <c r="C3093">
        <v>15</v>
      </c>
      <c r="D3093" s="2" t="s">
        <v>21</v>
      </c>
      <c r="E3093">
        <v>63</v>
      </c>
      <c r="F3093" s="2" t="s">
        <v>73</v>
      </c>
      <c r="G3093" s="2" t="s">
        <v>74</v>
      </c>
      <c r="H3093">
        <v>4083956555</v>
      </c>
      <c r="I3093">
        <v>1425084984</v>
      </c>
      <c r="J3093">
        <v>358</v>
      </c>
    </row>
    <row r="3094" spans="1:10" x14ac:dyDescent="0.25">
      <c r="A3094" s="1">
        <v>43909.708333333336</v>
      </c>
      <c r="B3094" s="2" t="s">
        <v>2</v>
      </c>
      <c r="C3094">
        <v>15</v>
      </c>
      <c r="D3094" s="2" t="s">
        <v>21</v>
      </c>
      <c r="E3094">
        <v>65</v>
      </c>
      <c r="F3094" s="2" t="s">
        <v>75</v>
      </c>
      <c r="G3094" s="2" t="s">
        <v>76</v>
      </c>
      <c r="H3094">
        <v>4067821961</v>
      </c>
      <c r="I3094">
        <v>147594026</v>
      </c>
      <c r="J3094">
        <v>92</v>
      </c>
    </row>
    <row r="3095" spans="1:10" x14ac:dyDescent="0.25">
      <c r="A3095" s="1">
        <v>43909.708333333336</v>
      </c>
      <c r="B3095" s="2" t="s">
        <v>2</v>
      </c>
      <c r="C3095">
        <v>15</v>
      </c>
      <c r="D3095" s="2" t="s">
        <v>21</v>
      </c>
      <c r="E3095">
        <v>983</v>
      </c>
      <c r="F3095" s="2" t="s">
        <v>49</v>
      </c>
      <c r="G3095" s="2" t="s">
        <v>50</v>
      </c>
      <c r="H3095">
        <v>0</v>
      </c>
      <c r="I3095">
        <v>0</v>
      </c>
      <c r="J3095">
        <v>12</v>
      </c>
    </row>
    <row r="3096" spans="1:10" x14ac:dyDescent="0.25">
      <c r="A3096" s="1">
        <v>43909.708333333336</v>
      </c>
      <c r="B3096" s="2" t="s">
        <v>2</v>
      </c>
      <c r="C3096">
        <v>8</v>
      </c>
      <c r="D3096" s="2" t="s">
        <v>22</v>
      </c>
      <c r="E3096">
        <v>37</v>
      </c>
      <c r="F3096" s="2" t="s">
        <v>77</v>
      </c>
      <c r="G3096" s="2" t="s">
        <v>78</v>
      </c>
      <c r="H3096">
        <v>4449436681</v>
      </c>
      <c r="I3096">
        <v>113417208</v>
      </c>
      <c r="J3096">
        <v>465</v>
      </c>
    </row>
    <row r="3097" spans="1:10" x14ac:dyDescent="0.25">
      <c r="A3097" s="1">
        <v>43909.708333333336</v>
      </c>
      <c r="B3097" s="2" t="s">
        <v>2</v>
      </c>
      <c r="C3097">
        <v>8</v>
      </c>
      <c r="D3097" s="2" t="s">
        <v>22</v>
      </c>
      <c r="E3097">
        <v>38</v>
      </c>
      <c r="F3097" s="2" t="s">
        <v>79</v>
      </c>
      <c r="G3097" s="2" t="s">
        <v>80</v>
      </c>
      <c r="H3097">
        <v>4483599085</v>
      </c>
      <c r="I3097">
        <v>1161868934</v>
      </c>
      <c r="J3097">
        <v>78</v>
      </c>
    </row>
    <row r="3098" spans="1:10" x14ac:dyDescent="0.25">
      <c r="A3098" s="1">
        <v>43909.708333333336</v>
      </c>
      <c r="B3098" s="2" t="s">
        <v>2</v>
      </c>
      <c r="C3098">
        <v>8</v>
      </c>
      <c r="D3098" s="2" t="s">
        <v>22</v>
      </c>
      <c r="E3098">
        <v>40</v>
      </c>
      <c r="F3098" s="2" t="s">
        <v>81</v>
      </c>
      <c r="G3098" s="2" t="s">
        <v>82</v>
      </c>
      <c r="H3098">
        <v>4422268559</v>
      </c>
      <c r="I3098">
        <v>1204068608</v>
      </c>
      <c r="J3098">
        <v>227</v>
      </c>
    </row>
    <row r="3099" spans="1:10" x14ac:dyDescent="0.25">
      <c r="A3099" s="1">
        <v>43909.708333333336</v>
      </c>
      <c r="B3099" s="2" t="s">
        <v>2</v>
      </c>
      <c r="C3099">
        <v>8</v>
      </c>
      <c r="D3099" s="2" t="s">
        <v>22</v>
      </c>
      <c r="E3099">
        <v>36</v>
      </c>
      <c r="F3099" s="2" t="s">
        <v>83</v>
      </c>
      <c r="G3099" s="2" t="s">
        <v>84</v>
      </c>
      <c r="H3099">
        <v>4464600009</v>
      </c>
      <c r="I3099">
        <v>1092615487</v>
      </c>
      <c r="J3099">
        <v>663</v>
      </c>
    </row>
    <row r="3100" spans="1:10" x14ac:dyDescent="0.25">
      <c r="A3100" s="1">
        <v>43909.708333333336</v>
      </c>
      <c r="B3100" s="2" t="s">
        <v>2</v>
      </c>
      <c r="C3100">
        <v>8</v>
      </c>
      <c r="D3100" s="2" t="s">
        <v>22</v>
      </c>
      <c r="E3100">
        <v>34</v>
      </c>
      <c r="F3100" s="2" t="s">
        <v>85</v>
      </c>
      <c r="G3100" s="2" t="s">
        <v>86</v>
      </c>
      <c r="H3100">
        <v>4480107394</v>
      </c>
      <c r="I3100">
        <v>1032834985</v>
      </c>
      <c r="J3100">
        <v>869</v>
      </c>
    </row>
    <row r="3101" spans="1:10" x14ac:dyDescent="0.25">
      <c r="A3101" s="1">
        <v>43909.708333333336</v>
      </c>
      <c r="B3101" s="2" t="s">
        <v>2</v>
      </c>
      <c r="C3101">
        <v>8</v>
      </c>
      <c r="D3101" s="2" t="s">
        <v>22</v>
      </c>
      <c r="E3101">
        <v>33</v>
      </c>
      <c r="F3101" s="2" t="s">
        <v>87</v>
      </c>
      <c r="G3101" s="2" t="s">
        <v>88</v>
      </c>
      <c r="H3101">
        <v>4505193462</v>
      </c>
      <c r="I3101">
        <v>9692632596</v>
      </c>
      <c r="J3101">
        <v>1428</v>
      </c>
    </row>
    <row r="3102" spans="1:10" x14ac:dyDescent="0.25">
      <c r="A3102" s="1">
        <v>43909.708333333336</v>
      </c>
      <c r="B3102" s="2" t="s">
        <v>2</v>
      </c>
      <c r="C3102">
        <v>8</v>
      </c>
      <c r="D3102" s="2" t="s">
        <v>22</v>
      </c>
      <c r="E3102">
        <v>39</v>
      </c>
      <c r="F3102" s="2" t="s">
        <v>89</v>
      </c>
      <c r="G3102" s="2" t="s">
        <v>90</v>
      </c>
      <c r="H3102">
        <v>4441722493</v>
      </c>
      <c r="I3102">
        <v>1219913936</v>
      </c>
      <c r="J3102">
        <v>185</v>
      </c>
    </row>
    <row r="3103" spans="1:10" x14ac:dyDescent="0.25">
      <c r="A3103" s="1">
        <v>43909.708333333336</v>
      </c>
      <c r="B3103" s="2" t="s">
        <v>2</v>
      </c>
      <c r="C3103">
        <v>8</v>
      </c>
      <c r="D3103" s="2" t="s">
        <v>22</v>
      </c>
      <c r="E3103">
        <v>35</v>
      </c>
      <c r="F3103" s="2" t="s">
        <v>91</v>
      </c>
      <c r="G3103" s="2" t="s">
        <v>92</v>
      </c>
      <c r="H3103">
        <v>4469735289</v>
      </c>
      <c r="I3103">
        <v>1063007973</v>
      </c>
      <c r="J3103">
        <v>608</v>
      </c>
    </row>
    <row r="3104" spans="1:10" x14ac:dyDescent="0.25">
      <c r="A3104" s="1">
        <v>43909.708333333336</v>
      </c>
      <c r="B3104" s="2" t="s">
        <v>2</v>
      </c>
      <c r="C3104">
        <v>8</v>
      </c>
      <c r="D3104" s="2" t="s">
        <v>22</v>
      </c>
      <c r="E3104">
        <v>99</v>
      </c>
      <c r="F3104" s="2" t="s">
        <v>93</v>
      </c>
      <c r="G3104" s="2" t="s">
        <v>94</v>
      </c>
      <c r="H3104">
        <v>4406090087</v>
      </c>
      <c r="I3104">
        <v>125656295</v>
      </c>
      <c r="J3104">
        <v>691</v>
      </c>
    </row>
    <row r="3105" spans="1:10" x14ac:dyDescent="0.25">
      <c r="A3105" s="1">
        <v>43909.708333333336</v>
      </c>
      <c r="B3105" s="2" t="s">
        <v>2</v>
      </c>
      <c r="C3105">
        <v>8</v>
      </c>
      <c r="D3105" s="2" t="s">
        <v>22</v>
      </c>
      <c r="E3105">
        <v>984</v>
      </c>
      <c r="F3105" s="2" t="s">
        <v>49</v>
      </c>
      <c r="G3105" s="2" t="s">
        <v>50</v>
      </c>
      <c r="H3105">
        <v>0</v>
      </c>
      <c r="I3105">
        <v>0</v>
      </c>
      <c r="J3105">
        <v>0</v>
      </c>
    </row>
    <row r="3106" spans="1:10" x14ac:dyDescent="0.25">
      <c r="A3106" s="1">
        <v>43909.708333333336</v>
      </c>
      <c r="B3106" s="2" t="s">
        <v>2</v>
      </c>
      <c r="C3106">
        <v>6</v>
      </c>
      <c r="D3106" s="2" t="s">
        <v>23</v>
      </c>
      <c r="E3106">
        <v>31</v>
      </c>
      <c r="F3106" s="2" t="s">
        <v>95</v>
      </c>
      <c r="G3106" s="2" t="s">
        <v>96</v>
      </c>
      <c r="H3106">
        <v>4594149817</v>
      </c>
      <c r="I3106">
        <v>1362212502</v>
      </c>
      <c r="J3106">
        <v>28</v>
      </c>
    </row>
    <row r="3107" spans="1:10" x14ac:dyDescent="0.25">
      <c r="A3107" s="1">
        <v>43909.708333333336</v>
      </c>
      <c r="B3107" s="2" t="s">
        <v>2</v>
      </c>
      <c r="C3107">
        <v>6</v>
      </c>
      <c r="D3107" s="2" t="s">
        <v>23</v>
      </c>
      <c r="E3107">
        <v>93</v>
      </c>
      <c r="F3107" s="2" t="s">
        <v>97</v>
      </c>
      <c r="G3107" s="2" t="s">
        <v>98</v>
      </c>
      <c r="H3107">
        <v>4595443546</v>
      </c>
      <c r="I3107">
        <v>1266002909</v>
      </c>
      <c r="J3107">
        <v>97</v>
      </c>
    </row>
    <row r="3108" spans="1:10" x14ac:dyDescent="0.25">
      <c r="A3108" s="1">
        <v>43909.708333333336</v>
      </c>
      <c r="B3108" s="2" t="s">
        <v>2</v>
      </c>
      <c r="C3108">
        <v>6</v>
      </c>
      <c r="D3108" s="2" t="s">
        <v>23</v>
      </c>
      <c r="E3108">
        <v>32</v>
      </c>
      <c r="F3108" s="2" t="s">
        <v>99</v>
      </c>
      <c r="G3108" s="2" t="s">
        <v>100</v>
      </c>
      <c r="H3108">
        <v>456494354</v>
      </c>
      <c r="I3108">
        <v>1376813649</v>
      </c>
      <c r="J3108">
        <v>208</v>
      </c>
    </row>
    <row r="3109" spans="1:10" x14ac:dyDescent="0.25">
      <c r="A3109" s="1">
        <v>43909.708333333336</v>
      </c>
      <c r="B3109" s="2" t="s">
        <v>2</v>
      </c>
      <c r="C3109">
        <v>6</v>
      </c>
      <c r="D3109" s="2" t="s">
        <v>23</v>
      </c>
      <c r="E3109">
        <v>30</v>
      </c>
      <c r="F3109" s="2" t="s">
        <v>101</v>
      </c>
      <c r="G3109" s="2" t="s">
        <v>102</v>
      </c>
      <c r="H3109">
        <v>4606255516</v>
      </c>
      <c r="I3109">
        <v>132348383</v>
      </c>
      <c r="J3109">
        <v>266</v>
      </c>
    </row>
    <row r="3110" spans="1:10" x14ac:dyDescent="0.25">
      <c r="A3110" s="1">
        <v>43909.708333333336</v>
      </c>
      <c r="B3110" s="2" t="s">
        <v>2</v>
      </c>
      <c r="C3110">
        <v>6</v>
      </c>
      <c r="D3110" s="2" t="s">
        <v>23</v>
      </c>
      <c r="E3110">
        <v>985</v>
      </c>
      <c r="F3110" s="2" t="s">
        <v>49</v>
      </c>
      <c r="G3110" s="2" t="s">
        <v>50</v>
      </c>
      <c r="H3110">
        <v>0</v>
      </c>
      <c r="I3110">
        <v>0</v>
      </c>
      <c r="J3110">
        <v>0</v>
      </c>
    </row>
    <row r="3111" spans="1:10" x14ac:dyDescent="0.25">
      <c r="A3111" s="1">
        <v>43909.708333333336</v>
      </c>
      <c r="B3111" s="2" t="s">
        <v>2</v>
      </c>
      <c r="C3111">
        <v>12</v>
      </c>
      <c r="D3111" s="2" t="s">
        <v>24</v>
      </c>
      <c r="E3111">
        <v>60</v>
      </c>
      <c r="F3111" s="2" t="s">
        <v>103</v>
      </c>
      <c r="G3111" s="2" t="s">
        <v>104</v>
      </c>
      <c r="H3111">
        <v>4163964569</v>
      </c>
      <c r="I3111">
        <v>1335117161</v>
      </c>
      <c r="J3111">
        <v>48</v>
      </c>
    </row>
    <row r="3112" spans="1:10" x14ac:dyDescent="0.25">
      <c r="A3112" s="1">
        <v>43909.708333333336</v>
      </c>
      <c r="B3112" s="2" t="s">
        <v>2</v>
      </c>
      <c r="C3112">
        <v>12</v>
      </c>
      <c r="D3112" s="2" t="s">
        <v>24</v>
      </c>
      <c r="E3112">
        <v>59</v>
      </c>
      <c r="F3112" s="2" t="s">
        <v>105</v>
      </c>
      <c r="G3112" s="2" t="s">
        <v>106</v>
      </c>
      <c r="H3112">
        <v>4146759465</v>
      </c>
      <c r="I3112">
        <v>1290368482</v>
      </c>
      <c r="J3112">
        <v>23</v>
      </c>
    </row>
    <row r="3113" spans="1:10" x14ac:dyDescent="0.25">
      <c r="A3113" s="1">
        <v>43909.708333333336</v>
      </c>
      <c r="B3113" s="2" t="s">
        <v>2</v>
      </c>
      <c r="C3113">
        <v>12</v>
      </c>
      <c r="D3113" s="2" t="s">
        <v>24</v>
      </c>
      <c r="E3113">
        <v>57</v>
      </c>
      <c r="F3113" s="2" t="s">
        <v>107</v>
      </c>
      <c r="G3113" s="2" t="s">
        <v>108</v>
      </c>
      <c r="H3113">
        <v>4240488444</v>
      </c>
      <c r="I3113">
        <v>1286205939</v>
      </c>
      <c r="J3113">
        <v>18</v>
      </c>
    </row>
    <row r="3114" spans="1:10" x14ac:dyDescent="0.25">
      <c r="A3114" s="1">
        <v>43909.708333333336</v>
      </c>
      <c r="B3114" s="2" t="s">
        <v>2</v>
      </c>
      <c r="C3114">
        <v>12</v>
      </c>
      <c r="D3114" s="2" t="s">
        <v>24</v>
      </c>
      <c r="E3114">
        <v>58</v>
      </c>
      <c r="F3114" s="2" t="s">
        <v>109</v>
      </c>
      <c r="G3114" s="2" t="s">
        <v>110</v>
      </c>
      <c r="H3114">
        <v>4189277044</v>
      </c>
      <c r="I3114">
        <v>1248366722</v>
      </c>
      <c r="J3114">
        <v>678</v>
      </c>
    </row>
    <row r="3115" spans="1:10" x14ac:dyDescent="0.25">
      <c r="A3115" s="1">
        <v>43909.708333333336</v>
      </c>
      <c r="B3115" s="2" t="s">
        <v>2</v>
      </c>
      <c r="C3115">
        <v>12</v>
      </c>
      <c r="D3115" s="2" t="s">
        <v>24</v>
      </c>
      <c r="E3115">
        <v>56</v>
      </c>
      <c r="F3115" s="2" t="s">
        <v>111</v>
      </c>
      <c r="G3115" s="2" t="s">
        <v>112</v>
      </c>
      <c r="H3115">
        <v>424173828</v>
      </c>
      <c r="I3115">
        <v>1210473416</v>
      </c>
      <c r="J3115">
        <v>50</v>
      </c>
    </row>
    <row r="3116" spans="1:10" x14ac:dyDescent="0.25">
      <c r="A3116" s="1">
        <v>43909.708333333336</v>
      </c>
      <c r="B3116" s="2" t="s">
        <v>2</v>
      </c>
      <c r="C3116">
        <v>12</v>
      </c>
      <c r="D3116" s="2" t="s">
        <v>24</v>
      </c>
      <c r="E3116">
        <v>986</v>
      </c>
      <c r="F3116" s="2" t="s">
        <v>49</v>
      </c>
      <c r="G3116" s="2" t="s">
        <v>50</v>
      </c>
      <c r="H3116">
        <v>0</v>
      </c>
      <c r="I3116">
        <v>0</v>
      </c>
      <c r="J3116">
        <v>6</v>
      </c>
    </row>
    <row r="3117" spans="1:10" x14ac:dyDescent="0.25">
      <c r="A3117" s="1">
        <v>43909.708333333336</v>
      </c>
      <c r="B3117" s="2" t="s">
        <v>2</v>
      </c>
      <c r="C3117">
        <v>7</v>
      </c>
      <c r="D3117" s="2" t="s">
        <v>25</v>
      </c>
      <c r="E3117">
        <v>10</v>
      </c>
      <c r="F3117" s="2" t="s">
        <v>113</v>
      </c>
      <c r="G3117" s="2" t="s">
        <v>114</v>
      </c>
      <c r="H3117">
        <v>4441149314</v>
      </c>
      <c r="I3117">
        <v>89326992</v>
      </c>
      <c r="J3117">
        <v>488</v>
      </c>
    </row>
    <row r="3118" spans="1:10" x14ac:dyDescent="0.25">
      <c r="A3118" s="1">
        <v>43909.708333333336</v>
      </c>
      <c r="B3118" s="2" t="s">
        <v>2</v>
      </c>
      <c r="C3118">
        <v>7</v>
      </c>
      <c r="D3118" s="2" t="s">
        <v>25</v>
      </c>
      <c r="E3118">
        <v>8</v>
      </c>
      <c r="F3118" s="2" t="s">
        <v>115</v>
      </c>
      <c r="G3118" s="2" t="s">
        <v>116</v>
      </c>
      <c r="H3118">
        <v>4388570648</v>
      </c>
      <c r="I3118">
        <v>8027850298</v>
      </c>
      <c r="J3118">
        <v>117</v>
      </c>
    </row>
    <row r="3119" spans="1:10" x14ac:dyDescent="0.25">
      <c r="A3119" s="1">
        <v>43909.708333333336</v>
      </c>
      <c r="B3119" s="2" t="s">
        <v>2</v>
      </c>
      <c r="C3119">
        <v>7</v>
      </c>
      <c r="D3119" s="2" t="s">
        <v>25</v>
      </c>
      <c r="E3119">
        <v>11</v>
      </c>
      <c r="F3119" s="2" t="s">
        <v>117</v>
      </c>
      <c r="G3119" s="2" t="s">
        <v>118</v>
      </c>
      <c r="H3119">
        <v>4410704991</v>
      </c>
      <c r="I3119">
        <v>98281897</v>
      </c>
      <c r="J3119">
        <v>88</v>
      </c>
    </row>
    <row r="3120" spans="1:10" x14ac:dyDescent="0.25">
      <c r="A3120" s="1">
        <v>43909.708333333336</v>
      </c>
      <c r="B3120" s="2" t="s">
        <v>2</v>
      </c>
      <c r="C3120">
        <v>7</v>
      </c>
      <c r="D3120" s="2" t="s">
        <v>25</v>
      </c>
      <c r="E3120">
        <v>9</v>
      </c>
      <c r="F3120" s="2" t="s">
        <v>119</v>
      </c>
      <c r="G3120" s="2" t="s">
        <v>120</v>
      </c>
      <c r="H3120">
        <v>4430750461</v>
      </c>
      <c r="I3120">
        <v>8481108654</v>
      </c>
      <c r="J3120">
        <v>131</v>
      </c>
    </row>
    <row r="3121" spans="1:10" x14ac:dyDescent="0.25">
      <c r="A3121" s="1">
        <v>43909.708333333336</v>
      </c>
      <c r="B3121" s="2" t="s">
        <v>2</v>
      </c>
      <c r="C3121">
        <v>7</v>
      </c>
      <c r="D3121" s="2" t="s">
        <v>25</v>
      </c>
      <c r="E3121">
        <v>987</v>
      </c>
      <c r="F3121" s="2" t="s">
        <v>49</v>
      </c>
      <c r="G3121" s="2" t="s">
        <v>50</v>
      </c>
      <c r="H3121">
        <v>0</v>
      </c>
      <c r="I3121">
        <v>0</v>
      </c>
      <c r="J3121">
        <v>235</v>
      </c>
    </row>
    <row r="3122" spans="1:10" x14ac:dyDescent="0.25">
      <c r="A3122" s="1">
        <v>43909.708333333336</v>
      </c>
      <c r="B3122" s="2" t="s">
        <v>2</v>
      </c>
      <c r="C3122">
        <v>3</v>
      </c>
      <c r="D3122" s="2" t="s">
        <v>26</v>
      </c>
      <c r="E3122">
        <v>16</v>
      </c>
      <c r="F3122" s="2" t="s">
        <v>121</v>
      </c>
      <c r="G3122" s="2" t="s">
        <v>122</v>
      </c>
      <c r="H3122">
        <v>4569441368</v>
      </c>
      <c r="I3122">
        <v>9668424528</v>
      </c>
      <c r="J3122">
        <v>4645</v>
      </c>
    </row>
    <row r="3123" spans="1:10" x14ac:dyDescent="0.25">
      <c r="A3123" s="1">
        <v>43909.708333333336</v>
      </c>
      <c r="B3123" s="2" t="s">
        <v>2</v>
      </c>
      <c r="C3123">
        <v>3</v>
      </c>
      <c r="D3123" s="2" t="s">
        <v>26</v>
      </c>
      <c r="E3123">
        <v>17</v>
      </c>
      <c r="F3123" s="2" t="s">
        <v>123</v>
      </c>
      <c r="G3123" s="2" t="s">
        <v>124</v>
      </c>
      <c r="H3123">
        <v>4553993052</v>
      </c>
      <c r="I3123">
        <v>1021910323</v>
      </c>
      <c r="J3123">
        <v>4247</v>
      </c>
    </row>
    <row r="3124" spans="1:10" x14ac:dyDescent="0.25">
      <c r="A3124" s="1">
        <v>43909.708333333336</v>
      </c>
      <c r="B3124" s="2" t="s">
        <v>2</v>
      </c>
      <c r="C3124">
        <v>3</v>
      </c>
      <c r="D3124" s="2" t="s">
        <v>26</v>
      </c>
      <c r="E3124">
        <v>13</v>
      </c>
      <c r="F3124" s="2" t="s">
        <v>125</v>
      </c>
      <c r="G3124" s="2" t="s">
        <v>126</v>
      </c>
      <c r="H3124">
        <v>458099912</v>
      </c>
      <c r="I3124">
        <v>9085159546</v>
      </c>
      <c r="J3124">
        <v>338</v>
      </c>
    </row>
    <row r="3125" spans="1:10" x14ac:dyDescent="0.25">
      <c r="A3125" s="1">
        <v>43909.708333333336</v>
      </c>
      <c r="B3125" s="2" t="s">
        <v>2</v>
      </c>
      <c r="C3125">
        <v>3</v>
      </c>
      <c r="D3125" s="2" t="s">
        <v>26</v>
      </c>
      <c r="E3125">
        <v>19</v>
      </c>
      <c r="F3125" s="2" t="s">
        <v>127</v>
      </c>
      <c r="G3125" s="2" t="s">
        <v>128</v>
      </c>
      <c r="H3125">
        <v>4513336675</v>
      </c>
      <c r="I3125">
        <v>1002420865</v>
      </c>
      <c r="J3125">
        <v>2286</v>
      </c>
    </row>
    <row r="3126" spans="1:10" x14ac:dyDescent="0.25">
      <c r="A3126" s="1">
        <v>43909.708333333336</v>
      </c>
      <c r="B3126" s="2" t="s">
        <v>2</v>
      </c>
      <c r="C3126">
        <v>3</v>
      </c>
      <c r="D3126" s="2" t="s">
        <v>26</v>
      </c>
      <c r="E3126">
        <v>97</v>
      </c>
      <c r="F3126" s="2" t="s">
        <v>129</v>
      </c>
      <c r="G3126" s="2" t="s">
        <v>130</v>
      </c>
      <c r="H3126">
        <v>4585575781</v>
      </c>
      <c r="I3126">
        <v>9393392246</v>
      </c>
      <c r="J3126">
        <v>530</v>
      </c>
    </row>
    <row r="3127" spans="1:10" x14ac:dyDescent="0.25">
      <c r="A3127" s="1">
        <v>43909.708333333336</v>
      </c>
      <c r="B3127" s="2" t="s">
        <v>2</v>
      </c>
      <c r="C3127">
        <v>3</v>
      </c>
      <c r="D3127" s="2" t="s">
        <v>26</v>
      </c>
      <c r="E3127">
        <v>98</v>
      </c>
      <c r="F3127" s="2" t="s">
        <v>131</v>
      </c>
      <c r="G3127" s="2" t="s">
        <v>132</v>
      </c>
      <c r="H3127">
        <v>4531440693</v>
      </c>
      <c r="I3127">
        <v>9503720769</v>
      </c>
      <c r="J3127">
        <v>1528</v>
      </c>
    </row>
    <row r="3128" spans="1:10" x14ac:dyDescent="0.25">
      <c r="A3128" s="1">
        <v>43909.708333333336</v>
      </c>
      <c r="B3128" s="2" t="s">
        <v>2</v>
      </c>
      <c r="C3128">
        <v>3</v>
      </c>
      <c r="D3128" s="2" t="s">
        <v>26</v>
      </c>
      <c r="E3128">
        <v>20</v>
      </c>
      <c r="F3128" s="2" t="s">
        <v>133</v>
      </c>
      <c r="G3128" s="2" t="s">
        <v>134</v>
      </c>
      <c r="H3128">
        <v>4515726772</v>
      </c>
      <c r="I3128">
        <v>1079277363</v>
      </c>
      <c r="J3128">
        <v>636</v>
      </c>
    </row>
    <row r="3129" spans="1:10" x14ac:dyDescent="0.25">
      <c r="A3129" s="1">
        <v>43909.708333333336</v>
      </c>
      <c r="B3129" s="2" t="s">
        <v>2</v>
      </c>
      <c r="C3129">
        <v>3</v>
      </c>
      <c r="D3129" s="2" t="s">
        <v>26</v>
      </c>
      <c r="E3129">
        <v>15</v>
      </c>
      <c r="F3129" s="2" t="s">
        <v>135</v>
      </c>
      <c r="G3129" s="2" t="s">
        <v>136</v>
      </c>
      <c r="H3129">
        <v>4546679409</v>
      </c>
      <c r="I3129">
        <v>9190347404</v>
      </c>
      <c r="J3129">
        <v>3278</v>
      </c>
    </row>
    <row r="3130" spans="1:10" x14ac:dyDescent="0.25">
      <c r="A3130" s="1">
        <v>43909.708333333336</v>
      </c>
      <c r="B3130" s="2" t="s">
        <v>2</v>
      </c>
      <c r="C3130">
        <v>3</v>
      </c>
      <c r="D3130" s="2" t="s">
        <v>26</v>
      </c>
      <c r="E3130">
        <v>108</v>
      </c>
      <c r="F3130" s="2" t="s">
        <v>137</v>
      </c>
      <c r="G3130" s="2" t="s">
        <v>138</v>
      </c>
      <c r="H3130">
        <v>4558439043</v>
      </c>
      <c r="I3130">
        <v>9273582472</v>
      </c>
      <c r="J3130">
        <v>495</v>
      </c>
    </row>
    <row r="3131" spans="1:10" x14ac:dyDescent="0.25">
      <c r="A3131" s="1">
        <v>43909.708333333336</v>
      </c>
      <c r="B3131" s="2" t="s">
        <v>2</v>
      </c>
      <c r="C3131">
        <v>3</v>
      </c>
      <c r="D3131" s="2" t="s">
        <v>26</v>
      </c>
      <c r="E3131">
        <v>18</v>
      </c>
      <c r="F3131" s="2" t="s">
        <v>139</v>
      </c>
      <c r="G3131" s="2" t="s">
        <v>140</v>
      </c>
      <c r="H3131">
        <v>4518509264</v>
      </c>
      <c r="I3131">
        <v>9160157191</v>
      </c>
      <c r="J3131">
        <v>1011</v>
      </c>
    </row>
    <row r="3132" spans="1:10" x14ac:dyDescent="0.25">
      <c r="A3132" s="1">
        <v>43909.708333333336</v>
      </c>
      <c r="B3132" s="2" t="s">
        <v>2</v>
      </c>
      <c r="C3132">
        <v>3</v>
      </c>
      <c r="D3132" s="2" t="s">
        <v>26</v>
      </c>
      <c r="E3132">
        <v>14</v>
      </c>
      <c r="F3132" s="2" t="s">
        <v>141</v>
      </c>
      <c r="G3132" s="2" t="s">
        <v>142</v>
      </c>
      <c r="H3132">
        <v>4617099261</v>
      </c>
      <c r="I3132">
        <v>987147489</v>
      </c>
      <c r="J3132">
        <v>155</v>
      </c>
    </row>
    <row r="3133" spans="1:10" x14ac:dyDescent="0.25">
      <c r="A3133" s="1">
        <v>43909.708333333336</v>
      </c>
      <c r="B3133" s="2" t="s">
        <v>2</v>
      </c>
      <c r="C3133">
        <v>3</v>
      </c>
      <c r="D3133" s="2" t="s">
        <v>26</v>
      </c>
      <c r="E3133">
        <v>12</v>
      </c>
      <c r="F3133" s="2" t="s">
        <v>143</v>
      </c>
      <c r="G3133" s="2" t="s">
        <v>144</v>
      </c>
      <c r="H3133">
        <v>4581701677</v>
      </c>
      <c r="I3133">
        <v>8822868344</v>
      </c>
      <c r="J3133">
        <v>310</v>
      </c>
    </row>
    <row r="3134" spans="1:10" x14ac:dyDescent="0.25">
      <c r="A3134" s="1">
        <v>43909.708333333336</v>
      </c>
      <c r="B3134" s="2" t="s">
        <v>2</v>
      </c>
      <c r="C3134">
        <v>3</v>
      </c>
      <c r="D3134" s="2" t="s">
        <v>26</v>
      </c>
      <c r="E3134">
        <v>988</v>
      </c>
      <c r="F3134" s="2" t="s">
        <v>49</v>
      </c>
      <c r="G3134" s="2" t="s">
        <v>50</v>
      </c>
      <c r="H3134">
        <v>0</v>
      </c>
      <c r="I3134">
        <v>0</v>
      </c>
      <c r="J3134">
        <v>425</v>
      </c>
    </row>
    <row r="3135" spans="1:10" x14ac:dyDescent="0.25">
      <c r="A3135" s="1">
        <v>43909.708333333336</v>
      </c>
      <c r="B3135" s="2" t="s">
        <v>2</v>
      </c>
      <c r="C3135">
        <v>11</v>
      </c>
      <c r="D3135" s="2" t="s">
        <v>27</v>
      </c>
      <c r="E3135">
        <v>42</v>
      </c>
      <c r="F3135" s="2" t="s">
        <v>145</v>
      </c>
      <c r="G3135" s="2" t="s">
        <v>146</v>
      </c>
      <c r="H3135">
        <v>4361675973</v>
      </c>
      <c r="I3135">
        <v>135188753</v>
      </c>
      <c r="J3135">
        <v>447</v>
      </c>
    </row>
    <row r="3136" spans="1:10" x14ac:dyDescent="0.25">
      <c r="A3136" s="1">
        <v>43909.708333333336</v>
      </c>
      <c r="B3136" s="2" t="s">
        <v>2</v>
      </c>
      <c r="C3136">
        <v>11</v>
      </c>
      <c r="D3136" s="2" t="s">
        <v>27</v>
      </c>
      <c r="E3136">
        <v>44</v>
      </c>
      <c r="F3136" s="2" t="s">
        <v>147</v>
      </c>
      <c r="G3136" s="2" t="s">
        <v>148</v>
      </c>
      <c r="H3136">
        <v>4285322304</v>
      </c>
      <c r="I3136">
        <v>1357691127</v>
      </c>
      <c r="J3136">
        <v>27</v>
      </c>
    </row>
    <row r="3137" spans="1:10" x14ac:dyDescent="0.25">
      <c r="A3137" s="1">
        <v>43909.708333333336</v>
      </c>
      <c r="B3137" s="2" t="s">
        <v>2</v>
      </c>
      <c r="C3137">
        <v>11</v>
      </c>
      <c r="D3137" s="2" t="s">
        <v>27</v>
      </c>
      <c r="E3137">
        <v>109</v>
      </c>
      <c r="F3137" s="2" t="s">
        <v>149</v>
      </c>
      <c r="G3137" s="2" t="s">
        <v>150</v>
      </c>
      <c r="H3137">
        <v>4316058534</v>
      </c>
      <c r="I3137">
        <v>1371839535</v>
      </c>
      <c r="J3137">
        <v>68</v>
      </c>
    </row>
    <row r="3138" spans="1:10" x14ac:dyDescent="0.25">
      <c r="A3138" s="1">
        <v>43909.708333333336</v>
      </c>
      <c r="B3138" s="2" t="s">
        <v>2</v>
      </c>
      <c r="C3138">
        <v>11</v>
      </c>
      <c r="D3138" s="2" t="s">
        <v>27</v>
      </c>
      <c r="E3138">
        <v>43</v>
      </c>
      <c r="F3138" s="2" t="s">
        <v>151</v>
      </c>
      <c r="G3138" s="2" t="s">
        <v>152</v>
      </c>
      <c r="H3138">
        <v>4330023926</v>
      </c>
      <c r="I3138">
        <v>1345307182</v>
      </c>
      <c r="J3138">
        <v>186</v>
      </c>
    </row>
    <row r="3139" spans="1:10" x14ac:dyDescent="0.25">
      <c r="A3139" s="1">
        <v>43909.708333333336</v>
      </c>
      <c r="B3139" s="2" t="s">
        <v>2</v>
      </c>
      <c r="C3139">
        <v>11</v>
      </c>
      <c r="D3139" s="2" t="s">
        <v>27</v>
      </c>
      <c r="E3139">
        <v>41</v>
      </c>
      <c r="F3139" s="2" t="s">
        <v>153</v>
      </c>
      <c r="G3139" s="2" t="s">
        <v>154</v>
      </c>
      <c r="H3139">
        <v>4391014021</v>
      </c>
      <c r="I3139">
        <v>1291345989</v>
      </c>
      <c r="J3139">
        <v>983</v>
      </c>
    </row>
    <row r="3140" spans="1:10" x14ac:dyDescent="0.25">
      <c r="A3140" s="1">
        <v>43909.708333333336</v>
      </c>
      <c r="B3140" s="2" t="s">
        <v>2</v>
      </c>
      <c r="C3140">
        <v>11</v>
      </c>
      <c r="D3140" s="2" t="s">
        <v>27</v>
      </c>
      <c r="E3140">
        <v>989</v>
      </c>
      <c r="F3140" s="2" t="s">
        <v>49</v>
      </c>
      <c r="G3140" s="2" t="s">
        <v>50</v>
      </c>
      <c r="H3140">
        <v>0</v>
      </c>
      <c r="I3140">
        <v>0</v>
      </c>
      <c r="J3140">
        <v>26</v>
      </c>
    </row>
    <row r="3141" spans="1:10" x14ac:dyDescent="0.25">
      <c r="A3141" s="1">
        <v>43909.708333333336</v>
      </c>
      <c r="B3141" s="2" t="s">
        <v>2</v>
      </c>
      <c r="C3141">
        <v>14</v>
      </c>
      <c r="D3141" s="2" t="s">
        <v>28</v>
      </c>
      <c r="E3141">
        <v>70</v>
      </c>
      <c r="F3141" s="2" t="s">
        <v>155</v>
      </c>
      <c r="G3141" s="2" t="s">
        <v>156</v>
      </c>
      <c r="H3141">
        <v>4155774754</v>
      </c>
      <c r="I3141">
        <v>1465916051</v>
      </c>
      <c r="J3141">
        <v>33</v>
      </c>
    </row>
    <row r="3142" spans="1:10" x14ac:dyDescent="0.25">
      <c r="A3142" s="1">
        <v>43909.708333333336</v>
      </c>
      <c r="B3142" s="2" t="s">
        <v>2</v>
      </c>
      <c r="C3142">
        <v>14</v>
      </c>
      <c r="D3142" s="2" t="s">
        <v>28</v>
      </c>
      <c r="E3142">
        <v>94</v>
      </c>
      <c r="F3142" s="2" t="s">
        <v>157</v>
      </c>
      <c r="G3142" s="2" t="s">
        <v>158</v>
      </c>
      <c r="H3142">
        <v>4158800826</v>
      </c>
      <c r="I3142">
        <v>1422575407</v>
      </c>
      <c r="J3142">
        <v>4</v>
      </c>
    </row>
    <row r="3143" spans="1:10" x14ac:dyDescent="0.25">
      <c r="A3143" s="1">
        <v>43909.708333333336</v>
      </c>
      <c r="B3143" s="2" t="s">
        <v>2</v>
      </c>
      <c r="C3143">
        <v>14</v>
      </c>
      <c r="D3143" s="2" t="s">
        <v>28</v>
      </c>
      <c r="E3143">
        <v>990</v>
      </c>
      <c r="F3143" s="2" t="s">
        <v>49</v>
      </c>
      <c r="G3143" s="2" t="s">
        <v>50</v>
      </c>
      <c r="H3143">
        <v>0</v>
      </c>
      <c r="I3143">
        <v>0</v>
      </c>
      <c r="J3143">
        <v>9</v>
      </c>
    </row>
    <row r="3144" spans="1:10" x14ac:dyDescent="0.25">
      <c r="A3144" s="1">
        <v>43909.708333333336</v>
      </c>
      <c r="B3144" s="2" t="s">
        <v>2</v>
      </c>
      <c r="C3144">
        <v>1</v>
      </c>
      <c r="D3144" s="2" t="s">
        <v>29</v>
      </c>
      <c r="E3144">
        <v>6</v>
      </c>
      <c r="F3144" s="2" t="s">
        <v>159</v>
      </c>
      <c r="G3144" s="2" t="s">
        <v>160</v>
      </c>
      <c r="H3144">
        <v>4491297351</v>
      </c>
      <c r="I3144">
        <v>8615401155</v>
      </c>
      <c r="J3144">
        <v>374</v>
      </c>
    </row>
    <row r="3145" spans="1:10" x14ac:dyDescent="0.25">
      <c r="A3145" s="1">
        <v>43909.708333333336</v>
      </c>
      <c r="B3145" s="2" t="s">
        <v>2</v>
      </c>
      <c r="C3145">
        <v>1</v>
      </c>
      <c r="D3145" s="2" t="s">
        <v>29</v>
      </c>
      <c r="E3145">
        <v>5</v>
      </c>
      <c r="F3145" s="2" t="s">
        <v>161</v>
      </c>
      <c r="G3145" s="2" t="s">
        <v>162</v>
      </c>
      <c r="H3145">
        <v>4489912921</v>
      </c>
      <c r="I3145">
        <v>8204142547</v>
      </c>
      <c r="J3145">
        <v>101</v>
      </c>
    </row>
    <row r="3146" spans="1:10" x14ac:dyDescent="0.25">
      <c r="A3146" s="1">
        <v>43909.708333333336</v>
      </c>
      <c r="B3146" s="2" t="s">
        <v>2</v>
      </c>
      <c r="C3146">
        <v>1</v>
      </c>
      <c r="D3146" s="2" t="s">
        <v>29</v>
      </c>
      <c r="E3146">
        <v>96</v>
      </c>
      <c r="F3146" s="2" t="s">
        <v>163</v>
      </c>
      <c r="G3146" s="2" t="s">
        <v>164</v>
      </c>
      <c r="H3146">
        <v>455665112</v>
      </c>
      <c r="I3146">
        <v>8054082167</v>
      </c>
      <c r="J3146">
        <v>109</v>
      </c>
    </row>
    <row r="3147" spans="1:10" x14ac:dyDescent="0.25">
      <c r="A3147" s="1">
        <v>43909.708333333336</v>
      </c>
      <c r="B3147" s="2" t="s">
        <v>2</v>
      </c>
      <c r="C3147">
        <v>1</v>
      </c>
      <c r="D3147" s="2" t="s">
        <v>29</v>
      </c>
      <c r="E3147">
        <v>4</v>
      </c>
      <c r="F3147" s="2" t="s">
        <v>165</v>
      </c>
      <c r="G3147" s="2" t="s">
        <v>166</v>
      </c>
      <c r="H3147">
        <v>4439329625</v>
      </c>
      <c r="I3147">
        <v>7551171632</v>
      </c>
      <c r="J3147">
        <v>149</v>
      </c>
    </row>
    <row r="3148" spans="1:10" x14ac:dyDescent="0.25">
      <c r="A3148" s="1">
        <v>43909.708333333336</v>
      </c>
      <c r="B3148" s="2" t="s">
        <v>2</v>
      </c>
      <c r="C3148">
        <v>1</v>
      </c>
      <c r="D3148" s="2" t="s">
        <v>29</v>
      </c>
      <c r="E3148">
        <v>3</v>
      </c>
      <c r="F3148" s="2" t="s">
        <v>167</v>
      </c>
      <c r="G3148" s="2" t="s">
        <v>168</v>
      </c>
      <c r="H3148">
        <v>4544588506</v>
      </c>
      <c r="I3148">
        <v>8621915884</v>
      </c>
      <c r="J3148">
        <v>190</v>
      </c>
    </row>
    <row r="3149" spans="1:10" x14ac:dyDescent="0.25">
      <c r="A3149" s="1">
        <v>43909.708333333336</v>
      </c>
      <c r="B3149" s="2" t="s">
        <v>2</v>
      </c>
      <c r="C3149">
        <v>1</v>
      </c>
      <c r="D3149" s="2" t="s">
        <v>29</v>
      </c>
      <c r="E3149">
        <v>1</v>
      </c>
      <c r="F3149" s="2" t="s">
        <v>169</v>
      </c>
      <c r="G3149" s="2" t="s">
        <v>170</v>
      </c>
      <c r="H3149">
        <v>450732745</v>
      </c>
      <c r="I3149">
        <v>7680687483</v>
      </c>
      <c r="J3149">
        <v>1042</v>
      </c>
    </row>
    <row r="3150" spans="1:10" x14ac:dyDescent="0.25">
      <c r="A3150" s="1">
        <v>43909.708333333336</v>
      </c>
      <c r="B3150" s="2" t="s">
        <v>2</v>
      </c>
      <c r="C3150">
        <v>1</v>
      </c>
      <c r="D3150" s="2" t="s">
        <v>29</v>
      </c>
      <c r="E3150">
        <v>103</v>
      </c>
      <c r="F3150" s="2" t="s">
        <v>171</v>
      </c>
      <c r="G3150" s="2" t="s">
        <v>172</v>
      </c>
      <c r="H3150">
        <v>459214455</v>
      </c>
      <c r="I3150">
        <v>8551078753</v>
      </c>
      <c r="J3150">
        <v>89</v>
      </c>
    </row>
    <row r="3151" spans="1:10" x14ac:dyDescent="0.25">
      <c r="A3151" s="1">
        <v>43909.708333333336</v>
      </c>
      <c r="B3151" s="2" t="s">
        <v>2</v>
      </c>
      <c r="C3151">
        <v>1</v>
      </c>
      <c r="D3151" s="2" t="s">
        <v>29</v>
      </c>
      <c r="E3151">
        <v>2</v>
      </c>
      <c r="F3151" s="2" t="s">
        <v>173</v>
      </c>
      <c r="G3151" s="2" t="s">
        <v>174</v>
      </c>
      <c r="H3151">
        <v>4532398135</v>
      </c>
      <c r="I3151">
        <v>8423234312</v>
      </c>
      <c r="J3151">
        <v>131</v>
      </c>
    </row>
    <row r="3152" spans="1:10" x14ac:dyDescent="0.25">
      <c r="A3152" s="1">
        <v>43909.708333333336</v>
      </c>
      <c r="B3152" s="2" t="s">
        <v>2</v>
      </c>
      <c r="C3152">
        <v>1</v>
      </c>
      <c r="D3152" s="2" t="s">
        <v>29</v>
      </c>
      <c r="E3152">
        <v>991</v>
      </c>
      <c r="F3152" s="2" t="s">
        <v>49</v>
      </c>
      <c r="G3152" s="2" t="s">
        <v>50</v>
      </c>
      <c r="H3152">
        <v>0</v>
      </c>
      <c r="I3152">
        <v>0</v>
      </c>
      <c r="J3152">
        <v>747</v>
      </c>
    </row>
    <row r="3153" spans="1:10" x14ac:dyDescent="0.25">
      <c r="A3153" s="1">
        <v>43909.708333333336</v>
      </c>
      <c r="B3153" s="2" t="s">
        <v>2</v>
      </c>
      <c r="C3153">
        <v>16</v>
      </c>
      <c r="D3153" s="2" t="s">
        <v>30</v>
      </c>
      <c r="E3153">
        <v>72</v>
      </c>
      <c r="F3153" s="2" t="s">
        <v>175</v>
      </c>
      <c r="G3153" s="2" t="s">
        <v>176</v>
      </c>
      <c r="H3153">
        <v>4112559576</v>
      </c>
      <c r="I3153">
        <v>1686736689</v>
      </c>
      <c r="J3153">
        <v>137</v>
      </c>
    </row>
    <row r="3154" spans="1:10" x14ac:dyDescent="0.25">
      <c r="A3154" s="1">
        <v>43909.708333333336</v>
      </c>
      <c r="B3154" s="2" t="s">
        <v>2</v>
      </c>
      <c r="C3154">
        <v>16</v>
      </c>
      <c r="D3154" s="2" t="s">
        <v>30</v>
      </c>
      <c r="E3154">
        <v>110</v>
      </c>
      <c r="F3154" s="2" t="s">
        <v>177</v>
      </c>
      <c r="G3154" s="2" t="s">
        <v>178</v>
      </c>
      <c r="H3154">
        <v>4122705039</v>
      </c>
      <c r="I3154">
        <v>1629520432</v>
      </c>
      <c r="J3154">
        <v>26</v>
      </c>
    </row>
    <row r="3155" spans="1:10" x14ac:dyDescent="0.25">
      <c r="A3155" s="1">
        <v>43909.708333333336</v>
      </c>
      <c r="B3155" s="2" t="s">
        <v>2</v>
      </c>
      <c r="C3155">
        <v>16</v>
      </c>
      <c r="D3155" s="2" t="s">
        <v>30</v>
      </c>
      <c r="E3155">
        <v>74</v>
      </c>
      <c r="F3155" s="2" t="s">
        <v>179</v>
      </c>
      <c r="G3155" s="2" t="s">
        <v>180</v>
      </c>
      <c r="H3155">
        <v>4063848545</v>
      </c>
      <c r="I3155">
        <v>1794601575</v>
      </c>
      <c r="J3155">
        <v>75</v>
      </c>
    </row>
    <row r="3156" spans="1:10" x14ac:dyDescent="0.25">
      <c r="A3156" s="1">
        <v>43909.708333333336</v>
      </c>
      <c r="B3156" s="2" t="s">
        <v>2</v>
      </c>
      <c r="C3156">
        <v>16</v>
      </c>
      <c r="D3156" s="2" t="s">
        <v>30</v>
      </c>
      <c r="E3156">
        <v>71</v>
      </c>
      <c r="F3156" s="2" t="s">
        <v>181</v>
      </c>
      <c r="G3156" s="2" t="s">
        <v>182</v>
      </c>
      <c r="H3156">
        <v>4146226865</v>
      </c>
      <c r="I3156">
        <v>1554305094</v>
      </c>
      <c r="J3156">
        <v>134</v>
      </c>
    </row>
    <row r="3157" spans="1:10" x14ac:dyDescent="0.25">
      <c r="A3157" s="1">
        <v>43909.708333333336</v>
      </c>
      <c r="B3157" s="2" t="s">
        <v>2</v>
      </c>
      <c r="C3157">
        <v>16</v>
      </c>
      <c r="D3157" s="2" t="s">
        <v>30</v>
      </c>
      <c r="E3157">
        <v>75</v>
      </c>
      <c r="F3157" s="2" t="s">
        <v>183</v>
      </c>
      <c r="G3157" s="2" t="s">
        <v>184</v>
      </c>
      <c r="H3157">
        <v>4035354285</v>
      </c>
      <c r="I3157">
        <v>181718973</v>
      </c>
      <c r="J3157">
        <v>71</v>
      </c>
    </row>
    <row r="3158" spans="1:10" x14ac:dyDescent="0.25">
      <c r="A3158" s="1">
        <v>43909.708333333336</v>
      </c>
      <c r="B3158" s="2" t="s">
        <v>2</v>
      </c>
      <c r="C3158">
        <v>16</v>
      </c>
      <c r="D3158" s="2" t="s">
        <v>30</v>
      </c>
      <c r="E3158">
        <v>73</v>
      </c>
      <c r="F3158" s="2" t="s">
        <v>185</v>
      </c>
      <c r="G3158" s="2" t="s">
        <v>186</v>
      </c>
      <c r="H3158">
        <v>4047354739</v>
      </c>
      <c r="I3158">
        <v>1723237181</v>
      </c>
      <c r="J3158">
        <v>23</v>
      </c>
    </row>
    <row r="3159" spans="1:10" x14ac:dyDescent="0.25">
      <c r="A3159" s="1">
        <v>43909.708333333336</v>
      </c>
      <c r="B3159" s="2" t="s">
        <v>2</v>
      </c>
      <c r="C3159">
        <v>16</v>
      </c>
      <c r="D3159" s="2" t="s">
        <v>30</v>
      </c>
      <c r="E3159">
        <v>992</v>
      </c>
      <c r="F3159" s="2" t="s">
        <v>49</v>
      </c>
      <c r="G3159" s="2" t="s">
        <v>50</v>
      </c>
      <c r="H3159">
        <v>0</v>
      </c>
      <c r="I3159">
        <v>0</v>
      </c>
      <c r="J3159">
        <v>12</v>
      </c>
    </row>
    <row r="3160" spans="1:10" x14ac:dyDescent="0.25">
      <c r="A3160" s="1">
        <v>43909.708333333336</v>
      </c>
      <c r="B3160" s="2" t="s">
        <v>2</v>
      </c>
      <c r="C3160">
        <v>20</v>
      </c>
      <c r="D3160" s="2" t="s">
        <v>31</v>
      </c>
      <c r="E3160">
        <v>92</v>
      </c>
      <c r="F3160" s="2" t="s">
        <v>187</v>
      </c>
      <c r="G3160" s="2" t="s">
        <v>188</v>
      </c>
      <c r="H3160">
        <v>3921531192</v>
      </c>
      <c r="I3160">
        <v>9110616306</v>
      </c>
      <c r="J3160">
        <v>41</v>
      </c>
    </row>
    <row r="3161" spans="1:10" x14ac:dyDescent="0.25">
      <c r="A3161" s="1">
        <v>43909.708333333336</v>
      </c>
      <c r="B3161" s="2" t="s">
        <v>2</v>
      </c>
      <c r="C3161">
        <v>20</v>
      </c>
      <c r="D3161" s="2" t="s">
        <v>31</v>
      </c>
      <c r="E3161">
        <v>91</v>
      </c>
      <c r="F3161" s="2" t="s">
        <v>189</v>
      </c>
      <c r="G3161" s="2" t="s">
        <v>190</v>
      </c>
      <c r="H3161">
        <v>4032318834</v>
      </c>
      <c r="I3161">
        <v>9330296393</v>
      </c>
      <c r="J3161">
        <v>21</v>
      </c>
    </row>
    <row r="3162" spans="1:10" x14ac:dyDescent="0.25">
      <c r="A3162" s="1">
        <v>43909.708333333336</v>
      </c>
      <c r="B3162" s="2" t="s">
        <v>2</v>
      </c>
      <c r="C3162">
        <v>20</v>
      </c>
      <c r="D3162" s="2" t="s">
        <v>31</v>
      </c>
      <c r="E3162">
        <v>95</v>
      </c>
      <c r="F3162" s="2" t="s">
        <v>191</v>
      </c>
      <c r="G3162" s="2" t="s">
        <v>192</v>
      </c>
      <c r="H3162">
        <v>3990381075</v>
      </c>
      <c r="I3162">
        <v>8591183151</v>
      </c>
      <c r="J3162">
        <v>3</v>
      </c>
    </row>
    <row r="3163" spans="1:10" x14ac:dyDescent="0.25">
      <c r="A3163" s="1">
        <v>43909.708333333336</v>
      </c>
      <c r="B3163" s="2" t="s">
        <v>2</v>
      </c>
      <c r="C3163">
        <v>20</v>
      </c>
      <c r="D3163" s="2" t="s">
        <v>31</v>
      </c>
      <c r="E3163">
        <v>90</v>
      </c>
      <c r="F3163" s="2" t="s">
        <v>193</v>
      </c>
      <c r="G3163" s="2" t="s">
        <v>194</v>
      </c>
      <c r="H3163">
        <v>4072667657</v>
      </c>
      <c r="I3163">
        <v>8559667131</v>
      </c>
      <c r="J3163">
        <v>134</v>
      </c>
    </row>
    <row r="3164" spans="1:10" x14ac:dyDescent="0.25">
      <c r="A3164" s="1">
        <v>43909.708333333336</v>
      </c>
      <c r="B3164" s="2" t="s">
        <v>2</v>
      </c>
      <c r="C3164">
        <v>20</v>
      </c>
      <c r="D3164" s="2" t="s">
        <v>31</v>
      </c>
      <c r="E3164">
        <v>111</v>
      </c>
      <c r="F3164" s="2" t="s">
        <v>195</v>
      </c>
      <c r="G3164" s="2" t="s">
        <v>196</v>
      </c>
      <c r="H3164">
        <v>3916641462</v>
      </c>
      <c r="I3164">
        <v>8526242676</v>
      </c>
      <c r="J3164">
        <v>7</v>
      </c>
    </row>
    <row r="3165" spans="1:10" x14ac:dyDescent="0.25">
      <c r="A3165" s="1">
        <v>43909.708333333336</v>
      </c>
      <c r="B3165" s="2" t="s">
        <v>2</v>
      </c>
      <c r="C3165">
        <v>20</v>
      </c>
      <c r="D3165" s="2" t="s">
        <v>31</v>
      </c>
      <c r="E3165">
        <v>993</v>
      </c>
      <c r="F3165" s="2" t="s">
        <v>49</v>
      </c>
      <c r="G3165" s="2" t="s">
        <v>50</v>
      </c>
      <c r="H3165">
        <v>0</v>
      </c>
      <c r="I3165">
        <v>0</v>
      </c>
      <c r="J3165">
        <v>0</v>
      </c>
    </row>
    <row r="3166" spans="1:10" x14ac:dyDescent="0.25">
      <c r="A3166" s="1">
        <v>43909.708333333336</v>
      </c>
      <c r="B3166" s="2" t="s">
        <v>2</v>
      </c>
      <c r="C3166">
        <v>19</v>
      </c>
      <c r="D3166" s="2" t="s">
        <v>32</v>
      </c>
      <c r="E3166">
        <v>84</v>
      </c>
      <c r="F3166" s="2" t="s">
        <v>197</v>
      </c>
      <c r="G3166" s="2" t="s">
        <v>198</v>
      </c>
      <c r="H3166">
        <v>3730971088</v>
      </c>
      <c r="I3166">
        <v>135845749</v>
      </c>
      <c r="J3166">
        <v>27</v>
      </c>
    </row>
    <row r="3167" spans="1:10" x14ac:dyDescent="0.25">
      <c r="A3167" s="1">
        <v>43909.708333333336</v>
      </c>
      <c r="B3167" s="2" t="s">
        <v>2</v>
      </c>
      <c r="C3167">
        <v>19</v>
      </c>
      <c r="D3167" s="2" t="s">
        <v>32</v>
      </c>
      <c r="E3167">
        <v>85</v>
      </c>
      <c r="F3167" s="2" t="s">
        <v>199</v>
      </c>
      <c r="G3167" s="2" t="s">
        <v>200</v>
      </c>
      <c r="H3167">
        <v>3749213171</v>
      </c>
      <c r="I3167">
        <v>1406184973</v>
      </c>
      <c r="J3167">
        <v>12</v>
      </c>
    </row>
    <row r="3168" spans="1:10" x14ac:dyDescent="0.25">
      <c r="A3168" s="1">
        <v>43909.708333333336</v>
      </c>
      <c r="B3168" s="2" t="s">
        <v>2</v>
      </c>
      <c r="C3168">
        <v>19</v>
      </c>
      <c r="D3168" s="2" t="s">
        <v>32</v>
      </c>
      <c r="E3168">
        <v>87</v>
      </c>
      <c r="F3168" s="2" t="s">
        <v>201</v>
      </c>
      <c r="G3168" s="2" t="s">
        <v>202</v>
      </c>
      <c r="H3168">
        <v>3750287803</v>
      </c>
      <c r="I3168">
        <v>1508704691</v>
      </c>
      <c r="J3168">
        <v>151</v>
      </c>
    </row>
    <row r="3169" spans="1:10" x14ac:dyDescent="0.25">
      <c r="A3169" s="1">
        <v>43909.708333333336</v>
      </c>
      <c r="B3169" s="2" t="s">
        <v>2</v>
      </c>
      <c r="C3169">
        <v>19</v>
      </c>
      <c r="D3169" s="2" t="s">
        <v>32</v>
      </c>
      <c r="E3169">
        <v>86</v>
      </c>
      <c r="F3169" s="2" t="s">
        <v>203</v>
      </c>
      <c r="G3169" s="2" t="s">
        <v>204</v>
      </c>
      <c r="H3169">
        <v>3756705701</v>
      </c>
      <c r="I3169">
        <v>1427909375</v>
      </c>
      <c r="J3169">
        <v>21</v>
      </c>
    </row>
    <row r="3170" spans="1:10" x14ac:dyDescent="0.25">
      <c r="A3170" s="1">
        <v>43909.708333333336</v>
      </c>
      <c r="B3170" s="2" t="s">
        <v>2</v>
      </c>
      <c r="C3170">
        <v>19</v>
      </c>
      <c r="D3170" s="2" t="s">
        <v>32</v>
      </c>
      <c r="E3170">
        <v>83</v>
      </c>
      <c r="F3170" s="2" t="s">
        <v>205</v>
      </c>
      <c r="G3170" s="2" t="s">
        <v>206</v>
      </c>
      <c r="H3170">
        <v>3819395845</v>
      </c>
      <c r="I3170">
        <v>1555572302</v>
      </c>
      <c r="J3170">
        <v>16</v>
      </c>
    </row>
    <row r="3171" spans="1:10" x14ac:dyDescent="0.25">
      <c r="A3171" s="1">
        <v>43909.708333333336</v>
      </c>
      <c r="B3171" s="2" t="s">
        <v>2</v>
      </c>
      <c r="C3171">
        <v>19</v>
      </c>
      <c r="D3171" s="2" t="s">
        <v>32</v>
      </c>
      <c r="E3171">
        <v>82</v>
      </c>
      <c r="F3171" s="2" t="s">
        <v>207</v>
      </c>
      <c r="G3171" s="2" t="s">
        <v>208</v>
      </c>
      <c r="H3171">
        <v>3811569725</v>
      </c>
      <c r="I3171">
        <v>133623567</v>
      </c>
      <c r="J3171">
        <v>52</v>
      </c>
    </row>
    <row r="3172" spans="1:10" x14ac:dyDescent="0.25">
      <c r="A3172" s="1">
        <v>43909.708333333336</v>
      </c>
      <c r="B3172" s="2" t="s">
        <v>2</v>
      </c>
      <c r="C3172">
        <v>19</v>
      </c>
      <c r="D3172" s="2" t="s">
        <v>32</v>
      </c>
      <c r="E3172">
        <v>88</v>
      </c>
      <c r="F3172" s="2" t="s">
        <v>209</v>
      </c>
      <c r="G3172" s="2" t="s">
        <v>210</v>
      </c>
      <c r="H3172">
        <v>3692509198</v>
      </c>
      <c r="I3172">
        <v>1473069891</v>
      </c>
      <c r="J3172">
        <v>7</v>
      </c>
    </row>
    <row r="3173" spans="1:10" x14ac:dyDescent="0.25">
      <c r="A3173" s="1">
        <v>43909.708333333336</v>
      </c>
      <c r="B3173" s="2" t="s">
        <v>2</v>
      </c>
      <c r="C3173">
        <v>19</v>
      </c>
      <c r="D3173" s="2" t="s">
        <v>32</v>
      </c>
      <c r="E3173">
        <v>89</v>
      </c>
      <c r="F3173" s="2" t="s">
        <v>211</v>
      </c>
      <c r="G3173" s="2" t="s">
        <v>212</v>
      </c>
      <c r="H3173">
        <v>3705991687</v>
      </c>
      <c r="I3173">
        <v>1529333182</v>
      </c>
      <c r="J3173">
        <v>33</v>
      </c>
    </row>
    <row r="3174" spans="1:10" x14ac:dyDescent="0.25">
      <c r="A3174" s="1">
        <v>43909.708333333336</v>
      </c>
      <c r="B3174" s="2" t="s">
        <v>2</v>
      </c>
      <c r="C3174">
        <v>19</v>
      </c>
      <c r="D3174" s="2" t="s">
        <v>32</v>
      </c>
      <c r="E3174">
        <v>81</v>
      </c>
      <c r="F3174" s="2" t="s">
        <v>213</v>
      </c>
      <c r="G3174" s="2" t="s">
        <v>214</v>
      </c>
      <c r="H3174">
        <v>3801850065</v>
      </c>
      <c r="I3174">
        <v>1251365684</v>
      </c>
      <c r="J3174">
        <v>21</v>
      </c>
    </row>
    <row r="3175" spans="1:10" x14ac:dyDescent="0.25">
      <c r="A3175" s="1">
        <v>43909.708333333336</v>
      </c>
      <c r="B3175" s="2" t="s">
        <v>2</v>
      </c>
      <c r="C3175">
        <v>19</v>
      </c>
      <c r="D3175" s="2" t="s">
        <v>32</v>
      </c>
      <c r="E3175">
        <v>994</v>
      </c>
      <c r="F3175" s="2" t="s">
        <v>49</v>
      </c>
      <c r="G3175" s="2" t="s">
        <v>50</v>
      </c>
      <c r="H3175">
        <v>0</v>
      </c>
      <c r="I3175">
        <v>0</v>
      </c>
      <c r="J3175">
        <v>0</v>
      </c>
    </row>
    <row r="3176" spans="1:10" x14ac:dyDescent="0.25">
      <c r="A3176" s="1">
        <v>43909.708333333336</v>
      </c>
      <c r="B3176" s="2" t="s">
        <v>2</v>
      </c>
      <c r="C3176">
        <v>9</v>
      </c>
      <c r="D3176" s="2" t="s">
        <v>33</v>
      </c>
      <c r="E3176">
        <v>51</v>
      </c>
      <c r="F3176" s="2" t="s">
        <v>215</v>
      </c>
      <c r="G3176" s="2" t="s">
        <v>216</v>
      </c>
      <c r="H3176">
        <v>4346642752</v>
      </c>
      <c r="I3176">
        <v>1188228844</v>
      </c>
      <c r="J3176">
        <v>113</v>
      </c>
    </row>
    <row r="3177" spans="1:10" x14ac:dyDescent="0.25">
      <c r="A3177" s="1">
        <v>43909.708333333336</v>
      </c>
      <c r="B3177" s="2" t="s">
        <v>2</v>
      </c>
      <c r="C3177">
        <v>9</v>
      </c>
      <c r="D3177" s="2" t="s">
        <v>33</v>
      </c>
      <c r="E3177">
        <v>48</v>
      </c>
      <c r="F3177" s="2" t="s">
        <v>217</v>
      </c>
      <c r="G3177" s="2" t="s">
        <v>218</v>
      </c>
      <c r="H3177">
        <v>4376923077</v>
      </c>
      <c r="I3177">
        <v>1125588885</v>
      </c>
      <c r="J3177">
        <v>349</v>
      </c>
    </row>
    <row r="3178" spans="1:10" x14ac:dyDescent="0.25">
      <c r="A3178" s="1">
        <v>43909.708333333336</v>
      </c>
      <c r="B3178" s="2" t="s">
        <v>2</v>
      </c>
      <c r="C3178">
        <v>9</v>
      </c>
      <c r="D3178" s="2" t="s">
        <v>33</v>
      </c>
      <c r="E3178">
        <v>53</v>
      </c>
      <c r="F3178" s="2" t="s">
        <v>219</v>
      </c>
      <c r="G3178" s="2" t="s">
        <v>220</v>
      </c>
      <c r="H3178">
        <v>4276026758</v>
      </c>
      <c r="I3178">
        <v>1111356398</v>
      </c>
      <c r="J3178">
        <v>89</v>
      </c>
    </row>
    <row r="3179" spans="1:10" x14ac:dyDescent="0.25">
      <c r="A3179" s="1">
        <v>43909.708333333336</v>
      </c>
      <c r="B3179" s="2" t="s">
        <v>2</v>
      </c>
      <c r="C3179">
        <v>9</v>
      </c>
      <c r="D3179" s="2" t="s">
        <v>33</v>
      </c>
      <c r="E3179">
        <v>49</v>
      </c>
      <c r="F3179" s="2" t="s">
        <v>221</v>
      </c>
      <c r="G3179" s="2" t="s">
        <v>222</v>
      </c>
      <c r="H3179">
        <v>4355234873</v>
      </c>
      <c r="I3179">
        <v>103086781</v>
      </c>
      <c r="J3179">
        <v>62</v>
      </c>
    </row>
    <row r="3180" spans="1:10" x14ac:dyDescent="0.25">
      <c r="A3180" s="1">
        <v>43909.708333333336</v>
      </c>
      <c r="B3180" s="2" t="s">
        <v>2</v>
      </c>
      <c r="C3180">
        <v>9</v>
      </c>
      <c r="D3180" s="2" t="s">
        <v>33</v>
      </c>
      <c r="E3180">
        <v>46</v>
      </c>
      <c r="F3180" s="2" t="s">
        <v>223</v>
      </c>
      <c r="G3180" s="2" t="s">
        <v>224</v>
      </c>
      <c r="H3180">
        <v>4384432283</v>
      </c>
      <c r="I3180">
        <v>1050151366</v>
      </c>
      <c r="J3180">
        <v>230</v>
      </c>
    </row>
    <row r="3181" spans="1:10" x14ac:dyDescent="0.25">
      <c r="A3181" s="1">
        <v>43909.708333333336</v>
      </c>
      <c r="B3181" s="2" t="s">
        <v>2</v>
      </c>
      <c r="C3181">
        <v>9</v>
      </c>
      <c r="D3181" s="2" t="s">
        <v>33</v>
      </c>
      <c r="E3181">
        <v>45</v>
      </c>
      <c r="F3181" s="2" t="s">
        <v>225</v>
      </c>
      <c r="G3181" s="2" t="s">
        <v>226</v>
      </c>
      <c r="H3181">
        <v>4403674425</v>
      </c>
      <c r="I3181">
        <v>1014173829</v>
      </c>
      <c r="J3181">
        <v>200</v>
      </c>
    </row>
    <row r="3182" spans="1:10" x14ac:dyDescent="0.25">
      <c r="A3182" s="1">
        <v>43909.708333333336</v>
      </c>
      <c r="B3182" s="2" t="s">
        <v>2</v>
      </c>
      <c r="C3182">
        <v>9</v>
      </c>
      <c r="D3182" s="2" t="s">
        <v>33</v>
      </c>
      <c r="E3182">
        <v>50</v>
      </c>
      <c r="F3182" s="2" t="s">
        <v>227</v>
      </c>
      <c r="G3182" s="2" t="s">
        <v>228</v>
      </c>
      <c r="H3182">
        <v>4371553206</v>
      </c>
      <c r="I3182">
        <v>1040127259</v>
      </c>
      <c r="J3182">
        <v>146</v>
      </c>
    </row>
    <row r="3183" spans="1:10" x14ac:dyDescent="0.25">
      <c r="A3183" s="1">
        <v>43909.708333333336</v>
      </c>
      <c r="B3183" s="2" t="s">
        <v>2</v>
      </c>
      <c r="C3183">
        <v>9</v>
      </c>
      <c r="D3183" s="2" t="s">
        <v>33</v>
      </c>
      <c r="E3183">
        <v>47</v>
      </c>
      <c r="F3183" s="2" t="s">
        <v>229</v>
      </c>
      <c r="G3183" s="2" t="s">
        <v>230</v>
      </c>
      <c r="H3183">
        <v>43933465</v>
      </c>
      <c r="I3183">
        <v>1091734146</v>
      </c>
      <c r="J3183">
        <v>145</v>
      </c>
    </row>
    <row r="3184" spans="1:10" x14ac:dyDescent="0.25">
      <c r="A3184" s="1">
        <v>43909.708333333336</v>
      </c>
      <c r="B3184" s="2" t="s">
        <v>2</v>
      </c>
      <c r="C3184">
        <v>9</v>
      </c>
      <c r="D3184" s="2" t="s">
        <v>33</v>
      </c>
      <c r="E3184">
        <v>100</v>
      </c>
      <c r="F3184" s="2" t="s">
        <v>231</v>
      </c>
      <c r="G3184" s="2" t="s">
        <v>232</v>
      </c>
      <c r="H3184">
        <v>4388062274</v>
      </c>
      <c r="I3184">
        <v>1109703315</v>
      </c>
      <c r="J3184">
        <v>70</v>
      </c>
    </row>
    <row r="3185" spans="1:10" x14ac:dyDescent="0.25">
      <c r="A3185" s="1">
        <v>43909.708333333336</v>
      </c>
      <c r="B3185" s="2" t="s">
        <v>2</v>
      </c>
      <c r="C3185">
        <v>9</v>
      </c>
      <c r="D3185" s="2" t="s">
        <v>33</v>
      </c>
      <c r="E3185">
        <v>52</v>
      </c>
      <c r="F3185" s="2" t="s">
        <v>233</v>
      </c>
      <c r="G3185" s="2" t="s">
        <v>234</v>
      </c>
      <c r="H3185">
        <v>4331816374</v>
      </c>
      <c r="I3185">
        <v>1133190988</v>
      </c>
      <c r="J3185">
        <v>78</v>
      </c>
    </row>
    <row r="3186" spans="1:10" x14ac:dyDescent="0.25">
      <c r="A3186" s="1">
        <v>43909.708333333336</v>
      </c>
      <c r="B3186" s="2" t="s">
        <v>2</v>
      </c>
      <c r="C3186">
        <v>9</v>
      </c>
      <c r="D3186" s="2" t="s">
        <v>33</v>
      </c>
      <c r="E3186">
        <v>995</v>
      </c>
      <c r="F3186" s="2" t="s">
        <v>49</v>
      </c>
      <c r="G3186" s="2" t="s">
        <v>50</v>
      </c>
      <c r="H3186">
        <v>0</v>
      </c>
      <c r="I3186">
        <v>0</v>
      </c>
      <c r="J3186">
        <v>0</v>
      </c>
    </row>
    <row r="3187" spans="1:10" x14ac:dyDescent="0.25">
      <c r="A3187" s="1">
        <v>43909.708333333336</v>
      </c>
      <c r="B3187" s="2" t="s">
        <v>2</v>
      </c>
      <c r="C3187">
        <v>4</v>
      </c>
      <c r="D3187" s="2" t="s">
        <v>34</v>
      </c>
      <c r="E3187">
        <v>22</v>
      </c>
      <c r="F3187" s="2" t="s">
        <v>235</v>
      </c>
      <c r="G3187" s="2" t="s">
        <v>236</v>
      </c>
      <c r="H3187">
        <v>4606893511</v>
      </c>
      <c r="I3187">
        <v>1112123097</v>
      </c>
      <c r="J3187">
        <v>523</v>
      </c>
    </row>
    <row r="3188" spans="1:10" x14ac:dyDescent="0.25">
      <c r="A3188" s="1">
        <v>43909.708333333336</v>
      </c>
      <c r="B3188" s="2" t="s">
        <v>2</v>
      </c>
      <c r="C3188">
        <v>4</v>
      </c>
      <c r="D3188" s="2" t="s">
        <v>34</v>
      </c>
      <c r="E3188">
        <v>996</v>
      </c>
      <c r="F3188" s="2" t="s">
        <v>49</v>
      </c>
      <c r="G3188" s="2" t="s">
        <v>50</v>
      </c>
      <c r="H3188">
        <v>0</v>
      </c>
      <c r="I3188">
        <v>0</v>
      </c>
      <c r="J3188">
        <v>0</v>
      </c>
    </row>
    <row r="3189" spans="1:10" x14ac:dyDescent="0.25">
      <c r="A3189" s="1">
        <v>43909.708333333336</v>
      </c>
      <c r="B3189" s="2" t="s">
        <v>2</v>
      </c>
      <c r="C3189">
        <v>10</v>
      </c>
      <c r="D3189" s="2" t="s">
        <v>35</v>
      </c>
      <c r="E3189">
        <v>54</v>
      </c>
      <c r="F3189" s="2" t="s">
        <v>237</v>
      </c>
      <c r="G3189" s="2" t="s">
        <v>238</v>
      </c>
      <c r="H3189">
        <v>4310675841</v>
      </c>
      <c r="I3189">
        <v>1238824698</v>
      </c>
      <c r="J3189">
        <v>236</v>
      </c>
    </row>
    <row r="3190" spans="1:10" x14ac:dyDescent="0.25">
      <c r="A3190" s="1">
        <v>43909.708333333336</v>
      </c>
      <c r="B3190" s="2" t="s">
        <v>2</v>
      </c>
      <c r="C3190">
        <v>10</v>
      </c>
      <c r="D3190" s="2" t="s">
        <v>35</v>
      </c>
      <c r="E3190">
        <v>55</v>
      </c>
      <c r="F3190" s="2" t="s">
        <v>239</v>
      </c>
      <c r="G3190" s="2" t="s">
        <v>240</v>
      </c>
      <c r="H3190">
        <v>4256071258</v>
      </c>
      <c r="I3190">
        <v>126466875</v>
      </c>
      <c r="J3190">
        <v>84</v>
      </c>
    </row>
    <row r="3191" spans="1:10" x14ac:dyDescent="0.25">
      <c r="A3191" s="1">
        <v>43909.708333333336</v>
      </c>
      <c r="B3191" s="2" t="s">
        <v>2</v>
      </c>
      <c r="C3191">
        <v>10</v>
      </c>
      <c r="D3191" s="2" t="s">
        <v>35</v>
      </c>
      <c r="E3191">
        <v>997</v>
      </c>
      <c r="F3191" s="2" t="s">
        <v>49</v>
      </c>
      <c r="G3191" s="2" t="s">
        <v>50</v>
      </c>
      <c r="H3191">
        <v>0</v>
      </c>
      <c r="I3191">
        <v>0</v>
      </c>
      <c r="J3191">
        <v>14</v>
      </c>
    </row>
    <row r="3192" spans="1:10" x14ac:dyDescent="0.25">
      <c r="A3192" s="1">
        <v>43909.708333333336</v>
      </c>
      <c r="B3192" s="2" t="s">
        <v>2</v>
      </c>
      <c r="C3192">
        <v>2</v>
      </c>
      <c r="D3192" s="2" t="s">
        <v>36</v>
      </c>
      <c r="E3192">
        <v>7</v>
      </c>
      <c r="F3192" s="2" t="s">
        <v>241</v>
      </c>
      <c r="G3192" s="2" t="s">
        <v>242</v>
      </c>
      <c r="H3192">
        <v>4573750286</v>
      </c>
      <c r="I3192">
        <v>7320149366</v>
      </c>
      <c r="J3192">
        <v>215</v>
      </c>
    </row>
    <row r="3193" spans="1:10" x14ac:dyDescent="0.25">
      <c r="A3193" s="1">
        <v>43909.708333333336</v>
      </c>
      <c r="B3193" s="2" t="s">
        <v>2</v>
      </c>
      <c r="C3193">
        <v>2</v>
      </c>
      <c r="D3193" s="2" t="s">
        <v>36</v>
      </c>
      <c r="E3193">
        <v>998</v>
      </c>
      <c r="F3193" s="2" t="s">
        <v>49</v>
      </c>
      <c r="G3193" s="2" t="s">
        <v>50</v>
      </c>
      <c r="H3193">
        <v>0</v>
      </c>
      <c r="I3193">
        <v>0</v>
      </c>
      <c r="J3193">
        <v>0</v>
      </c>
    </row>
    <row r="3194" spans="1:10" x14ac:dyDescent="0.25">
      <c r="A3194" s="1">
        <v>43909.708333333336</v>
      </c>
      <c r="B3194" s="2" t="s">
        <v>2</v>
      </c>
      <c r="C3194">
        <v>5</v>
      </c>
      <c r="D3194" s="2" t="s">
        <v>37</v>
      </c>
      <c r="E3194">
        <v>25</v>
      </c>
      <c r="F3194" s="2" t="s">
        <v>243</v>
      </c>
      <c r="G3194" s="2" t="s">
        <v>244</v>
      </c>
      <c r="H3194">
        <v>4613837528</v>
      </c>
      <c r="I3194">
        <v>1221704167</v>
      </c>
      <c r="J3194">
        <v>150</v>
      </c>
    </row>
    <row r="3195" spans="1:10" x14ac:dyDescent="0.25">
      <c r="A3195" s="1">
        <v>43909.708333333336</v>
      </c>
      <c r="B3195" s="2" t="s">
        <v>2</v>
      </c>
      <c r="C3195">
        <v>5</v>
      </c>
      <c r="D3195" s="2" t="s">
        <v>37</v>
      </c>
      <c r="E3195">
        <v>28</v>
      </c>
      <c r="F3195" s="2" t="s">
        <v>245</v>
      </c>
      <c r="G3195" s="2" t="s">
        <v>246</v>
      </c>
      <c r="H3195">
        <v>4540692987</v>
      </c>
      <c r="I3195">
        <v>1187608718</v>
      </c>
      <c r="J3195">
        <v>924</v>
      </c>
    </row>
    <row r="3196" spans="1:10" x14ac:dyDescent="0.25">
      <c r="A3196" s="1">
        <v>43909.708333333336</v>
      </c>
      <c r="B3196" s="2" t="s">
        <v>2</v>
      </c>
      <c r="C3196">
        <v>5</v>
      </c>
      <c r="D3196" s="2" t="s">
        <v>37</v>
      </c>
      <c r="E3196">
        <v>29</v>
      </c>
      <c r="F3196" s="2" t="s">
        <v>247</v>
      </c>
      <c r="G3196" s="2" t="s">
        <v>248</v>
      </c>
      <c r="H3196">
        <v>4507107289</v>
      </c>
      <c r="I3196">
        <v>1179007</v>
      </c>
      <c r="J3196">
        <v>52</v>
      </c>
    </row>
    <row r="3197" spans="1:10" x14ac:dyDescent="0.25">
      <c r="A3197" s="1">
        <v>43909.708333333336</v>
      </c>
      <c r="B3197" s="2" t="s">
        <v>2</v>
      </c>
      <c r="C3197">
        <v>5</v>
      </c>
      <c r="D3197" s="2" t="s">
        <v>37</v>
      </c>
      <c r="E3197">
        <v>26</v>
      </c>
      <c r="F3197" s="2" t="s">
        <v>249</v>
      </c>
      <c r="G3197" s="2" t="s">
        <v>250</v>
      </c>
      <c r="H3197">
        <v>4566754571</v>
      </c>
      <c r="I3197">
        <v>1224507363</v>
      </c>
      <c r="J3197">
        <v>637</v>
      </c>
    </row>
    <row r="3198" spans="1:10" x14ac:dyDescent="0.25">
      <c r="A3198" s="1">
        <v>43909.708333333336</v>
      </c>
      <c r="B3198" s="2" t="s">
        <v>2</v>
      </c>
      <c r="C3198">
        <v>5</v>
      </c>
      <c r="D3198" s="2" t="s">
        <v>37</v>
      </c>
      <c r="E3198">
        <v>27</v>
      </c>
      <c r="F3198" s="2" t="s">
        <v>251</v>
      </c>
      <c r="G3198" s="2" t="s">
        <v>252</v>
      </c>
      <c r="H3198">
        <v>4543490485</v>
      </c>
      <c r="I3198">
        <v>1233845213</v>
      </c>
      <c r="J3198">
        <v>475</v>
      </c>
    </row>
    <row r="3199" spans="1:10" x14ac:dyDescent="0.25">
      <c r="A3199" s="1">
        <v>43909.708333333336</v>
      </c>
      <c r="B3199" s="2" t="s">
        <v>2</v>
      </c>
      <c r="C3199">
        <v>5</v>
      </c>
      <c r="D3199" s="2" t="s">
        <v>37</v>
      </c>
      <c r="E3199">
        <v>23</v>
      </c>
      <c r="F3199" s="2" t="s">
        <v>253</v>
      </c>
      <c r="G3199" s="2" t="s">
        <v>254</v>
      </c>
      <c r="H3199">
        <v>4543839046</v>
      </c>
      <c r="I3199">
        <v>1099352685</v>
      </c>
      <c r="J3199">
        <v>686</v>
      </c>
    </row>
    <row r="3200" spans="1:10" x14ac:dyDescent="0.25">
      <c r="A3200" s="1">
        <v>43909.708333333336</v>
      </c>
      <c r="B3200" s="2" t="s">
        <v>2</v>
      </c>
      <c r="C3200">
        <v>5</v>
      </c>
      <c r="D3200" s="2" t="s">
        <v>37</v>
      </c>
      <c r="E3200">
        <v>24</v>
      </c>
      <c r="F3200" s="2" t="s">
        <v>255</v>
      </c>
      <c r="G3200" s="2" t="s">
        <v>256</v>
      </c>
      <c r="H3200">
        <v>45547497</v>
      </c>
      <c r="I3200">
        <v>1154597109</v>
      </c>
      <c r="J3200">
        <v>424</v>
      </c>
    </row>
    <row r="3201" spans="1:10" x14ac:dyDescent="0.25">
      <c r="A3201" s="1">
        <v>43909.708333333336</v>
      </c>
      <c r="B3201" s="2" t="s">
        <v>2</v>
      </c>
      <c r="C3201">
        <v>5</v>
      </c>
      <c r="D3201" s="2" t="s">
        <v>37</v>
      </c>
      <c r="E3201">
        <v>999</v>
      </c>
      <c r="F3201" s="2" t="s">
        <v>49</v>
      </c>
      <c r="G3201" s="2" t="s">
        <v>50</v>
      </c>
      <c r="H3201">
        <v>0</v>
      </c>
      <c r="I3201">
        <v>0</v>
      </c>
      <c r="J3201">
        <v>136</v>
      </c>
    </row>
    <row r="3202" spans="1:10" x14ac:dyDescent="0.25">
      <c r="A3202" s="1">
        <v>43910.708333333336</v>
      </c>
      <c r="B3202" s="2" t="s">
        <v>2</v>
      </c>
      <c r="C3202">
        <v>13</v>
      </c>
      <c r="D3202" s="2" t="s">
        <v>17</v>
      </c>
      <c r="E3202">
        <v>69</v>
      </c>
      <c r="F3202" s="2" t="s">
        <v>41</v>
      </c>
      <c r="G3202" s="2" t="s">
        <v>42</v>
      </c>
      <c r="H3202">
        <v>4235103167</v>
      </c>
      <c r="I3202">
        <v>1416754574</v>
      </c>
      <c r="J3202">
        <v>80</v>
      </c>
    </row>
    <row r="3203" spans="1:10" x14ac:dyDescent="0.25">
      <c r="A3203" s="1">
        <v>43910.708333333336</v>
      </c>
      <c r="B3203" s="2" t="s">
        <v>2</v>
      </c>
      <c r="C3203">
        <v>13</v>
      </c>
      <c r="D3203" s="2" t="s">
        <v>17</v>
      </c>
      <c r="E3203">
        <v>66</v>
      </c>
      <c r="F3203" s="2" t="s">
        <v>43</v>
      </c>
      <c r="G3203" s="2" t="s">
        <v>44</v>
      </c>
      <c r="H3203">
        <v>4235122196</v>
      </c>
      <c r="I3203">
        <v>1339843823</v>
      </c>
      <c r="J3203">
        <v>29</v>
      </c>
    </row>
    <row r="3204" spans="1:10" x14ac:dyDescent="0.25">
      <c r="A3204" s="1">
        <v>43910.708333333336</v>
      </c>
      <c r="B3204" s="2" t="s">
        <v>2</v>
      </c>
      <c r="C3204">
        <v>13</v>
      </c>
      <c r="D3204" s="2" t="s">
        <v>17</v>
      </c>
      <c r="E3204">
        <v>68</v>
      </c>
      <c r="F3204" s="2" t="s">
        <v>45</v>
      </c>
      <c r="G3204" s="2" t="s">
        <v>46</v>
      </c>
      <c r="H3204">
        <v>4246458398</v>
      </c>
      <c r="I3204">
        <v>1421364822</v>
      </c>
      <c r="J3204">
        <v>259</v>
      </c>
    </row>
    <row r="3205" spans="1:10" x14ac:dyDescent="0.25">
      <c r="A3205" s="1">
        <v>43910.708333333336</v>
      </c>
      <c r="B3205" s="2" t="s">
        <v>2</v>
      </c>
      <c r="C3205">
        <v>13</v>
      </c>
      <c r="D3205" s="2" t="s">
        <v>17</v>
      </c>
      <c r="E3205">
        <v>67</v>
      </c>
      <c r="F3205" s="2" t="s">
        <v>47</v>
      </c>
      <c r="G3205" s="2" t="s">
        <v>48</v>
      </c>
      <c r="H3205">
        <v>426589177</v>
      </c>
      <c r="I3205">
        <v>1370439971</v>
      </c>
      <c r="J3205">
        <v>81</v>
      </c>
    </row>
    <row r="3206" spans="1:10" x14ac:dyDescent="0.25">
      <c r="A3206" s="1">
        <v>43910.708333333336</v>
      </c>
      <c r="B3206" s="2" t="s">
        <v>2</v>
      </c>
      <c r="C3206">
        <v>13</v>
      </c>
      <c r="D3206" s="2" t="s">
        <v>17</v>
      </c>
      <c r="E3206">
        <v>979</v>
      </c>
      <c r="F3206" s="2" t="s">
        <v>49</v>
      </c>
      <c r="G3206" s="2" t="s">
        <v>50</v>
      </c>
      <c r="H3206">
        <v>0</v>
      </c>
      <c r="I3206">
        <v>0</v>
      </c>
      <c r="J3206">
        <v>0</v>
      </c>
    </row>
    <row r="3207" spans="1:10" x14ac:dyDescent="0.25">
      <c r="A3207" s="1">
        <v>43910.708333333336</v>
      </c>
      <c r="B3207" s="2" t="s">
        <v>2</v>
      </c>
      <c r="C3207">
        <v>17</v>
      </c>
      <c r="D3207" s="2" t="s">
        <v>18</v>
      </c>
      <c r="E3207">
        <v>77</v>
      </c>
      <c r="F3207" s="2" t="s">
        <v>51</v>
      </c>
      <c r="G3207" s="2" t="s">
        <v>52</v>
      </c>
      <c r="H3207">
        <v>4066751177</v>
      </c>
      <c r="I3207">
        <v>1659792442</v>
      </c>
      <c r="J3207">
        <v>9</v>
      </c>
    </row>
    <row r="3208" spans="1:10" x14ac:dyDescent="0.25">
      <c r="A3208" s="1">
        <v>43910.708333333336</v>
      </c>
      <c r="B3208" s="2" t="s">
        <v>2</v>
      </c>
      <c r="C3208">
        <v>17</v>
      </c>
      <c r="D3208" s="2" t="s">
        <v>18</v>
      </c>
      <c r="E3208">
        <v>76</v>
      </c>
      <c r="F3208" s="2" t="s">
        <v>53</v>
      </c>
      <c r="G3208" s="2" t="s">
        <v>54</v>
      </c>
      <c r="H3208">
        <v>4063947052</v>
      </c>
      <c r="I3208">
        <v>1580514834</v>
      </c>
      <c r="J3208">
        <v>43</v>
      </c>
    </row>
    <row r="3209" spans="1:10" x14ac:dyDescent="0.25">
      <c r="A3209" s="1">
        <v>43910.708333333336</v>
      </c>
      <c r="B3209" s="2" t="s">
        <v>2</v>
      </c>
      <c r="C3209">
        <v>17</v>
      </c>
      <c r="D3209" s="2" t="s">
        <v>18</v>
      </c>
      <c r="E3209">
        <v>980</v>
      </c>
      <c r="F3209" s="2" t="s">
        <v>49</v>
      </c>
      <c r="G3209" s="2" t="s">
        <v>50</v>
      </c>
      <c r="H3209">
        <v>0</v>
      </c>
      <c r="I3209">
        <v>0</v>
      </c>
      <c r="J3209">
        <v>0</v>
      </c>
    </row>
    <row r="3210" spans="1:10" x14ac:dyDescent="0.25">
      <c r="A3210" s="1">
        <v>43910.708333333336</v>
      </c>
      <c r="B3210" s="2" t="s">
        <v>2</v>
      </c>
      <c r="C3210">
        <v>4</v>
      </c>
      <c r="D3210" s="2" t="s">
        <v>19</v>
      </c>
      <c r="E3210">
        <v>21</v>
      </c>
      <c r="F3210" s="2" t="s">
        <v>55</v>
      </c>
      <c r="G3210" s="2" t="s">
        <v>56</v>
      </c>
      <c r="H3210">
        <v>4649933453</v>
      </c>
      <c r="I3210">
        <v>1135662422</v>
      </c>
      <c r="J3210">
        <v>548</v>
      </c>
    </row>
    <row r="3211" spans="1:10" x14ac:dyDescent="0.25">
      <c r="A3211" s="1">
        <v>43910.708333333336</v>
      </c>
      <c r="B3211" s="2" t="s">
        <v>2</v>
      </c>
      <c r="C3211">
        <v>4</v>
      </c>
      <c r="D3211" s="2" t="s">
        <v>19</v>
      </c>
      <c r="E3211">
        <v>981</v>
      </c>
      <c r="F3211" s="2" t="s">
        <v>49</v>
      </c>
      <c r="G3211" s="2" t="s">
        <v>50</v>
      </c>
      <c r="H3211">
        <v>0</v>
      </c>
      <c r="I3211">
        <v>0</v>
      </c>
      <c r="J3211">
        <v>0</v>
      </c>
    </row>
    <row r="3212" spans="1:10" x14ac:dyDescent="0.25">
      <c r="A3212" s="1">
        <v>43910.708333333336</v>
      </c>
      <c r="B3212" s="2" t="s">
        <v>2</v>
      </c>
      <c r="C3212">
        <v>18</v>
      </c>
      <c r="D3212" s="2" t="s">
        <v>20</v>
      </c>
      <c r="E3212">
        <v>79</v>
      </c>
      <c r="F3212" s="2" t="s">
        <v>57</v>
      </c>
      <c r="G3212" s="2" t="s">
        <v>58</v>
      </c>
      <c r="H3212">
        <v>3890597598</v>
      </c>
      <c r="I3212">
        <v>1659440194</v>
      </c>
      <c r="J3212">
        <v>34</v>
      </c>
    </row>
    <row r="3213" spans="1:10" x14ac:dyDescent="0.25">
      <c r="A3213" s="1">
        <v>43910.708333333336</v>
      </c>
      <c r="B3213" s="2" t="s">
        <v>2</v>
      </c>
      <c r="C3213">
        <v>18</v>
      </c>
      <c r="D3213" s="2" t="s">
        <v>20</v>
      </c>
      <c r="E3213">
        <v>78</v>
      </c>
      <c r="F3213" s="2" t="s">
        <v>59</v>
      </c>
      <c r="G3213" s="2" t="s">
        <v>60</v>
      </c>
      <c r="H3213">
        <v>3929308681</v>
      </c>
      <c r="I3213">
        <v>1625609692</v>
      </c>
      <c r="J3213">
        <v>45</v>
      </c>
    </row>
    <row r="3214" spans="1:10" x14ac:dyDescent="0.25">
      <c r="A3214" s="1">
        <v>43910.708333333336</v>
      </c>
      <c r="B3214" s="2" t="s">
        <v>2</v>
      </c>
      <c r="C3214">
        <v>18</v>
      </c>
      <c r="D3214" s="2" t="s">
        <v>20</v>
      </c>
      <c r="E3214">
        <v>101</v>
      </c>
      <c r="F3214" s="2" t="s">
        <v>61</v>
      </c>
      <c r="G3214" s="2" t="s">
        <v>62</v>
      </c>
      <c r="H3214">
        <v>3908036878</v>
      </c>
      <c r="I3214">
        <v>1712538864</v>
      </c>
      <c r="J3214">
        <v>45</v>
      </c>
    </row>
    <row r="3215" spans="1:10" x14ac:dyDescent="0.25">
      <c r="A3215" s="1">
        <v>43910.708333333336</v>
      </c>
      <c r="B3215" s="2" t="s">
        <v>2</v>
      </c>
      <c r="C3215">
        <v>18</v>
      </c>
      <c r="D3215" s="2" t="s">
        <v>20</v>
      </c>
      <c r="E3215">
        <v>80</v>
      </c>
      <c r="F3215" s="2" t="s">
        <v>63</v>
      </c>
      <c r="G3215" s="2" t="s">
        <v>64</v>
      </c>
      <c r="H3215">
        <v>3810922769</v>
      </c>
      <c r="I3215">
        <v>156434527</v>
      </c>
      <c r="J3215">
        <v>73</v>
      </c>
    </row>
    <row r="3216" spans="1:10" x14ac:dyDescent="0.25">
      <c r="A3216" s="1">
        <v>43910.708333333336</v>
      </c>
      <c r="B3216" s="2" t="s">
        <v>2</v>
      </c>
      <c r="C3216">
        <v>18</v>
      </c>
      <c r="D3216" s="2" t="s">
        <v>20</v>
      </c>
      <c r="E3216">
        <v>102</v>
      </c>
      <c r="F3216" s="2" t="s">
        <v>65</v>
      </c>
      <c r="G3216" s="2" t="s">
        <v>66</v>
      </c>
      <c r="H3216">
        <v>3867624147</v>
      </c>
      <c r="I3216">
        <v>1610157414</v>
      </c>
      <c r="J3216">
        <v>8</v>
      </c>
    </row>
    <row r="3217" spans="1:10" x14ac:dyDescent="0.25">
      <c r="A3217" s="1">
        <v>43910.708333333336</v>
      </c>
      <c r="B3217" s="2" t="s">
        <v>2</v>
      </c>
      <c r="C3217">
        <v>18</v>
      </c>
      <c r="D3217" s="2" t="s">
        <v>20</v>
      </c>
      <c r="E3217">
        <v>982</v>
      </c>
      <c r="F3217" s="2" t="s">
        <v>49</v>
      </c>
      <c r="G3217" s="2" t="s">
        <v>50</v>
      </c>
      <c r="H3217">
        <v>0</v>
      </c>
      <c r="I3217">
        <v>0</v>
      </c>
      <c r="J3217">
        <v>2</v>
      </c>
    </row>
    <row r="3218" spans="1:10" x14ac:dyDescent="0.25">
      <c r="A3218" s="1">
        <v>43910.708333333336</v>
      </c>
      <c r="B3218" s="2" t="s">
        <v>2</v>
      </c>
      <c r="C3218">
        <v>15</v>
      </c>
      <c r="D3218" s="2" t="s">
        <v>21</v>
      </c>
      <c r="E3218">
        <v>64</v>
      </c>
      <c r="F3218" s="2" t="s">
        <v>67</v>
      </c>
      <c r="G3218" s="2" t="s">
        <v>68</v>
      </c>
      <c r="H3218">
        <v>4091404699</v>
      </c>
      <c r="I3218">
        <v>1479528803</v>
      </c>
      <c r="J3218">
        <v>97</v>
      </c>
    </row>
    <row r="3219" spans="1:10" x14ac:dyDescent="0.25">
      <c r="A3219" s="1">
        <v>43910.708333333336</v>
      </c>
      <c r="B3219" s="2" t="s">
        <v>2</v>
      </c>
      <c r="C3219">
        <v>15</v>
      </c>
      <c r="D3219" s="2" t="s">
        <v>21</v>
      </c>
      <c r="E3219">
        <v>62</v>
      </c>
      <c r="F3219" s="2" t="s">
        <v>69</v>
      </c>
      <c r="G3219" s="2" t="s">
        <v>70</v>
      </c>
      <c r="H3219">
        <v>4112969987</v>
      </c>
      <c r="I3219">
        <v>1478151683</v>
      </c>
      <c r="J3219">
        <v>8</v>
      </c>
    </row>
    <row r="3220" spans="1:10" x14ac:dyDescent="0.25">
      <c r="A3220" s="1">
        <v>43910.708333333336</v>
      </c>
      <c r="B3220" s="2" t="s">
        <v>2</v>
      </c>
      <c r="C3220">
        <v>15</v>
      </c>
      <c r="D3220" s="2" t="s">
        <v>21</v>
      </c>
      <c r="E3220">
        <v>61</v>
      </c>
      <c r="F3220" s="2" t="s">
        <v>71</v>
      </c>
      <c r="G3220" s="2" t="s">
        <v>72</v>
      </c>
      <c r="H3220">
        <v>4107465878</v>
      </c>
      <c r="I3220">
        <v>1433240464</v>
      </c>
      <c r="J3220">
        <v>96</v>
      </c>
    </row>
    <row r="3221" spans="1:10" x14ac:dyDescent="0.25">
      <c r="A3221" s="1">
        <v>43910.708333333336</v>
      </c>
      <c r="B3221" s="2" t="s">
        <v>2</v>
      </c>
      <c r="C3221">
        <v>15</v>
      </c>
      <c r="D3221" s="2" t="s">
        <v>21</v>
      </c>
      <c r="E3221">
        <v>63</v>
      </c>
      <c r="F3221" s="2" t="s">
        <v>73</v>
      </c>
      <c r="G3221" s="2" t="s">
        <v>74</v>
      </c>
      <c r="H3221">
        <v>4083956555</v>
      </c>
      <c r="I3221">
        <v>1425084984</v>
      </c>
      <c r="J3221">
        <v>416</v>
      </c>
    </row>
    <row r="3222" spans="1:10" x14ac:dyDescent="0.25">
      <c r="A3222" s="1">
        <v>43910.708333333336</v>
      </c>
      <c r="B3222" s="2" t="s">
        <v>2</v>
      </c>
      <c r="C3222">
        <v>15</v>
      </c>
      <c r="D3222" s="2" t="s">
        <v>21</v>
      </c>
      <c r="E3222">
        <v>65</v>
      </c>
      <c r="F3222" s="2" t="s">
        <v>75</v>
      </c>
      <c r="G3222" s="2" t="s">
        <v>76</v>
      </c>
      <c r="H3222">
        <v>4067821961</v>
      </c>
      <c r="I3222">
        <v>147594026</v>
      </c>
      <c r="J3222">
        <v>115</v>
      </c>
    </row>
    <row r="3223" spans="1:10" x14ac:dyDescent="0.25">
      <c r="A3223" s="1">
        <v>43910.708333333336</v>
      </c>
      <c r="B3223" s="2" t="s">
        <v>2</v>
      </c>
      <c r="C3223">
        <v>15</v>
      </c>
      <c r="D3223" s="2" t="s">
        <v>21</v>
      </c>
      <c r="E3223">
        <v>983</v>
      </c>
      <c r="F3223" s="2" t="s">
        <v>49</v>
      </c>
      <c r="G3223" s="2" t="s">
        <v>50</v>
      </c>
      <c r="H3223">
        <v>0</v>
      </c>
      <c r="I3223">
        <v>0</v>
      </c>
      <c r="J3223">
        <v>17</v>
      </c>
    </row>
    <row r="3224" spans="1:10" x14ac:dyDescent="0.25">
      <c r="A3224" s="1">
        <v>43910.708333333336</v>
      </c>
      <c r="B3224" s="2" t="s">
        <v>2</v>
      </c>
      <c r="C3224">
        <v>8</v>
      </c>
      <c r="D3224" s="2" t="s">
        <v>22</v>
      </c>
      <c r="E3224">
        <v>37</v>
      </c>
      <c r="F3224" s="2" t="s">
        <v>77</v>
      </c>
      <c r="G3224" s="2" t="s">
        <v>78</v>
      </c>
      <c r="H3224">
        <v>4449436681</v>
      </c>
      <c r="I3224">
        <v>113417208</v>
      </c>
      <c r="J3224">
        <v>552</v>
      </c>
    </row>
    <row r="3225" spans="1:10" x14ac:dyDescent="0.25">
      <c r="A3225" s="1">
        <v>43910.708333333336</v>
      </c>
      <c r="B3225" s="2" t="s">
        <v>2</v>
      </c>
      <c r="C3225">
        <v>8</v>
      </c>
      <c r="D3225" s="2" t="s">
        <v>22</v>
      </c>
      <c r="E3225">
        <v>38</v>
      </c>
      <c r="F3225" s="2" t="s">
        <v>79</v>
      </c>
      <c r="G3225" s="2" t="s">
        <v>80</v>
      </c>
      <c r="H3225">
        <v>4483599085</v>
      </c>
      <c r="I3225">
        <v>1161868934</v>
      </c>
      <c r="J3225">
        <v>102</v>
      </c>
    </row>
    <row r="3226" spans="1:10" x14ac:dyDescent="0.25">
      <c r="A3226" s="1">
        <v>43910.708333333336</v>
      </c>
      <c r="B3226" s="2" t="s">
        <v>2</v>
      </c>
      <c r="C3226">
        <v>8</v>
      </c>
      <c r="D3226" s="2" t="s">
        <v>22</v>
      </c>
      <c r="E3226">
        <v>40</v>
      </c>
      <c r="F3226" s="2" t="s">
        <v>81</v>
      </c>
      <c r="G3226" s="2" t="s">
        <v>82</v>
      </c>
      <c r="H3226">
        <v>4422268559</v>
      </c>
      <c r="I3226">
        <v>1204068608</v>
      </c>
      <c r="J3226">
        <v>250</v>
      </c>
    </row>
    <row r="3227" spans="1:10" x14ac:dyDescent="0.25">
      <c r="A3227" s="1">
        <v>43910.708333333336</v>
      </c>
      <c r="B3227" s="2" t="s">
        <v>2</v>
      </c>
      <c r="C3227">
        <v>8</v>
      </c>
      <c r="D3227" s="2" t="s">
        <v>22</v>
      </c>
      <c r="E3227">
        <v>36</v>
      </c>
      <c r="F3227" s="2" t="s">
        <v>83</v>
      </c>
      <c r="G3227" s="2" t="s">
        <v>84</v>
      </c>
      <c r="H3227">
        <v>4464600009</v>
      </c>
      <c r="I3227">
        <v>1092615487</v>
      </c>
      <c r="J3227">
        <v>767</v>
      </c>
    </row>
    <row r="3228" spans="1:10" x14ac:dyDescent="0.25">
      <c r="A3228" s="1">
        <v>43910.708333333336</v>
      </c>
      <c r="B3228" s="2" t="s">
        <v>2</v>
      </c>
      <c r="C3228">
        <v>8</v>
      </c>
      <c r="D3228" s="2" t="s">
        <v>22</v>
      </c>
      <c r="E3228">
        <v>34</v>
      </c>
      <c r="F3228" s="2" t="s">
        <v>85</v>
      </c>
      <c r="G3228" s="2" t="s">
        <v>86</v>
      </c>
      <c r="H3228">
        <v>4480107394</v>
      </c>
      <c r="I3228">
        <v>1032834985</v>
      </c>
      <c r="J3228">
        <v>979</v>
      </c>
    </row>
    <row r="3229" spans="1:10" x14ac:dyDescent="0.25">
      <c r="A3229" s="1">
        <v>43910.708333333336</v>
      </c>
      <c r="B3229" s="2" t="s">
        <v>2</v>
      </c>
      <c r="C3229">
        <v>8</v>
      </c>
      <c r="D3229" s="2" t="s">
        <v>22</v>
      </c>
      <c r="E3229">
        <v>33</v>
      </c>
      <c r="F3229" s="2" t="s">
        <v>87</v>
      </c>
      <c r="G3229" s="2" t="s">
        <v>88</v>
      </c>
      <c r="H3229">
        <v>4505193462</v>
      </c>
      <c r="I3229">
        <v>9692632596</v>
      </c>
      <c r="J3229">
        <v>1575</v>
      </c>
    </row>
    <row r="3230" spans="1:10" x14ac:dyDescent="0.25">
      <c r="A3230" s="1">
        <v>43910.708333333336</v>
      </c>
      <c r="B3230" s="2" t="s">
        <v>2</v>
      </c>
      <c r="C3230">
        <v>8</v>
      </c>
      <c r="D3230" s="2" t="s">
        <v>22</v>
      </c>
      <c r="E3230">
        <v>39</v>
      </c>
      <c r="F3230" s="2" t="s">
        <v>89</v>
      </c>
      <c r="G3230" s="2" t="s">
        <v>90</v>
      </c>
      <c r="H3230">
        <v>4441722493</v>
      </c>
      <c r="I3230">
        <v>1219913936</v>
      </c>
      <c r="J3230">
        <v>213</v>
      </c>
    </row>
    <row r="3231" spans="1:10" x14ac:dyDescent="0.25">
      <c r="A3231" s="1">
        <v>43910.708333333336</v>
      </c>
      <c r="B3231" s="2" t="s">
        <v>2</v>
      </c>
      <c r="C3231">
        <v>8</v>
      </c>
      <c r="D3231" s="2" t="s">
        <v>22</v>
      </c>
      <c r="E3231">
        <v>35</v>
      </c>
      <c r="F3231" s="2" t="s">
        <v>91</v>
      </c>
      <c r="G3231" s="2" t="s">
        <v>92</v>
      </c>
      <c r="H3231">
        <v>4469735289</v>
      </c>
      <c r="I3231">
        <v>1063007973</v>
      </c>
      <c r="J3231">
        <v>773</v>
      </c>
    </row>
    <row r="3232" spans="1:10" x14ac:dyDescent="0.25">
      <c r="A3232" s="1">
        <v>43910.708333333336</v>
      </c>
      <c r="B3232" s="2" t="s">
        <v>2</v>
      </c>
      <c r="C3232">
        <v>8</v>
      </c>
      <c r="D3232" s="2" t="s">
        <v>22</v>
      </c>
      <c r="E3232">
        <v>99</v>
      </c>
      <c r="F3232" s="2" t="s">
        <v>93</v>
      </c>
      <c r="G3232" s="2" t="s">
        <v>94</v>
      </c>
      <c r="H3232">
        <v>4406090087</v>
      </c>
      <c r="I3232">
        <v>125656295</v>
      </c>
      <c r="J3232">
        <v>757</v>
      </c>
    </row>
    <row r="3233" spans="1:10" x14ac:dyDescent="0.25">
      <c r="A3233" s="1">
        <v>43910.708333333336</v>
      </c>
      <c r="B3233" s="2" t="s">
        <v>2</v>
      </c>
      <c r="C3233">
        <v>8</v>
      </c>
      <c r="D3233" s="2" t="s">
        <v>22</v>
      </c>
      <c r="E3233">
        <v>984</v>
      </c>
      <c r="F3233" s="2" t="s">
        <v>49</v>
      </c>
      <c r="G3233" s="2" t="s">
        <v>50</v>
      </c>
      <c r="H3233">
        <v>0</v>
      </c>
      <c r="I3233">
        <v>0</v>
      </c>
      <c r="J3233">
        <v>0</v>
      </c>
    </row>
    <row r="3234" spans="1:10" x14ac:dyDescent="0.25">
      <c r="A3234" s="1">
        <v>43910.708333333336</v>
      </c>
      <c r="B3234" s="2" t="s">
        <v>2</v>
      </c>
      <c r="C3234">
        <v>6</v>
      </c>
      <c r="D3234" s="2" t="s">
        <v>23</v>
      </c>
      <c r="E3234">
        <v>31</v>
      </c>
      <c r="F3234" s="2" t="s">
        <v>95</v>
      </c>
      <c r="G3234" s="2" t="s">
        <v>96</v>
      </c>
      <c r="H3234">
        <v>4594149817</v>
      </c>
      <c r="I3234">
        <v>1362212502</v>
      </c>
      <c r="J3234">
        <v>30</v>
      </c>
    </row>
    <row r="3235" spans="1:10" x14ac:dyDescent="0.25">
      <c r="A3235" s="1">
        <v>43910.708333333336</v>
      </c>
      <c r="B3235" s="2" t="s">
        <v>2</v>
      </c>
      <c r="C3235">
        <v>6</v>
      </c>
      <c r="D3235" s="2" t="s">
        <v>23</v>
      </c>
      <c r="E3235">
        <v>93</v>
      </c>
      <c r="F3235" s="2" t="s">
        <v>97</v>
      </c>
      <c r="G3235" s="2" t="s">
        <v>98</v>
      </c>
      <c r="H3235">
        <v>4595443546</v>
      </c>
      <c r="I3235">
        <v>1266002909</v>
      </c>
      <c r="J3235">
        <v>114</v>
      </c>
    </row>
    <row r="3236" spans="1:10" x14ac:dyDescent="0.25">
      <c r="A3236" s="1">
        <v>43910.708333333336</v>
      </c>
      <c r="B3236" s="2" t="s">
        <v>2</v>
      </c>
      <c r="C3236">
        <v>6</v>
      </c>
      <c r="D3236" s="2" t="s">
        <v>23</v>
      </c>
      <c r="E3236">
        <v>32</v>
      </c>
      <c r="F3236" s="2" t="s">
        <v>99</v>
      </c>
      <c r="G3236" s="2" t="s">
        <v>100</v>
      </c>
      <c r="H3236">
        <v>456494354</v>
      </c>
      <c r="I3236">
        <v>1376813649</v>
      </c>
      <c r="J3236">
        <v>216</v>
      </c>
    </row>
    <row r="3237" spans="1:10" x14ac:dyDescent="0.25">
      <c r="A3237" s="1">
        <v>43910.708333333336</v>
      </c>
      <c r="B3237" s="2" t="s">
        <v>2</v>
      </c>
      <c r="C3237">
        <v>6</v>
      </c>
      <c r="D3237" s="2" t="s">
        <v>23</v>
      </c>
      <c r="E3237">
        <v>30</v>
      </c>
      <c r="F3237" s="2" t="s">
        <v>101</v>
      </c>
      <c r="G3237" s="2" t="s">
        <v>102</v>
      </c>
      <c r="H3237">
        <v>4606255516</v>
      </c>
      <c r="I3237">
        <v>132348383</v>
      </c>
      <c r="J3237">
        <v>296</v>
      </c>
    </row>
    <row r="3238" spans="1:10" x14ac:dyDescent="0.25">
      <c r="A3238" s="1">
        <v>43910.708333333336</v>
      </c>
      <c r="B3238" s="2" t="s">
        <v>2</v>
      </c>
      <c r="C3238">
        <v>6</v>
      </c>
      <c r="D3238" s="2" t="s">
        <v>23</v>
      </c>
      <c r="E3238">
        <v>985</v>
      </c>
      <c r="F3238" s="2" t="s">
        <v>49</v>
      </c>
      <c r="G3238" s="2" t="s">
        <v>50</v>
      </c>
      <c r="H3238">
        <v>0</v>
      </c>
      <c r="I3238">
        <v>0</v>
      </c>
      <c r="J3238">
        <v>0</v>
      </c>
    </row>
    <row r="3239" spans="1:10" x14ac:dyDescent="0.25">
      <c r="A3239" s="1">
        <v>43910.708333333336</v>
      </c>
      <c r="B3239" s="2" t="s">
        <v>2</v>
      </c>
      <c r="C3239">
        <v>12</v>
      </c>
      <c r="D3239" s="2" t="s">
        <v>24</v>
      </c>
      <c r="E3239">
        <v>60</v>
      </c>
      <c r="F3239" s="2" t="s">
        <v>103</v>
      </c>
      <c r="G3239" s="2" t="s">
        <v>104</v>
      </c>
      <c r="H3239">
        <v>4163964569</v>
      </c>
      <c r="I3239">
        <v>1335117161</v>
      </c>
      <c r="J3239">
        <v>52</v>
      </c>
    </row>
    <row r="3240" spans="1:10" x14ac:dyDescent="0.25">
      <c r="A3240" s="1">
        <v>43910.708333333336</v>
      </c>
      <c r="B3240" s="2" t="s">
        <v>2</v>
      </c>
      <c r="C3240">
        <v>12</v>
      </c>
      <c r="D3240" s="2" t="s">
        <v>24</v>
      </c>
      <c r="E3240">
        <v>59</v>
      </c>
      <c r="F3240" s="2" t="s">
        <v>105</v>
      </c>
      <c r="G3240" s="2" t="s">
        <v>106</v>
      </c>
      <c r="H3240">
        <v>4146759465</v>
      </c>
      <c r="I3240">
        <v>1290368482</v>
      </c>
      <c r="J3240">
        <v>115</v>
      </c>
    </row>
    <row r="3241" spans="1:10" x14ac:dyDescent="0.25">
      <c r="A3241" s="1">
        <v>43910.708333333336</v>
      </c>
      <c r="B3241" s="2" t="s">
        <v>2</v>
      </c>
      <c r="C3241">
        <v>12</v>
      </c>
      <c r="D3241" s="2" t="s">
        <v>24</v>
      </c>
      <c r="E3241">
        <v>57</v>
      </c>
      <c r="F3241" s="2" t="s">
        <v>107</v>
      </c>
      <c r="G3241" s="2" t="s">
        <v>108</v>
      </c>
      <c r="H3241">
        <v>4240488444</v>
      </c>
      <c r="I3241">
        <v>1286205939</v>
      </c>
      <c r="J3241">
        <v>18</v>
      </c>
    </row>
    <row r="3242" spans="1:10" x14ac:dyDescent="0.25">
      <c r="A3242" s="1">
        <v>43910.708333333336</v>
      </c>
      <c r="B3242" s="2" t="s">
        <v>2</v>
      </c>
      <c r="C3242">
        <v>12</v>
      </c>
      <c r="D3242" s="2" t="s">
        <v>24</v>
      </c>
      <c r="E3242">
        <v>58</v>
      </c>
      <c r="F3242" s="2" t="s">
        <v>109</v>
      </c>
      <c r="G3242" s="2" t="s">
        <v>110</v>
      </c>
      <c r="H3242">
        <v>4189277044</v>
      </c>
      <c r="I3242">
        <v>1248366722</v>
      </c>
      <c r="J3242">
        <v>755</v>
      </c>
    </row>
    <row r="3243" spans="1:10" x14ac:dyDescent="0.25">
      <c r="A3243" s="1">
        <v>43910.708333333336</v>
      </c>
      <c r="B3243" s="2" t="s">
        <v>2</v>
      </c>
      <c r="C3243">
        <v>12</v>
      </c>
      <c r="D3243" s="2" t="s">
        <v>24</v>
      </c>
      <c r="E3243">
        <v>56</v>
      </c>
      <c r="F3243" s="2" t="s">
        <v>111</v>
      </c>
      <c r="G3243" s="2" t="s">
        <v>112</v>
      </c>
      <c r="H3243">
        <v>424173828</v>
      </c>
      <c r="I3243">
        <v>1210473416</v>
      </c>
      <c r="J3243">
        <v>63</v>
      </c>
    </row>
    <row r="3244" spans="1:10" x14ac:dyDescent="0.25">
      <c r="A3244" s="1">
        <v>43910.708333333336</v>
      </c>
      <c r="B3244" s="2" t="s">
        <v>2</v>
      </c>
      <c r="C3244">
        <v>12</v>
      </c>
      <c r="D3244" s="2" t="s">
        <v>24</v>
      </c>
      <c r="E3244">
        <v>986</v>
      </c>
      <c r="F3244" s="2" t="s">
        <v>49</v>
      </c>
      <c r="G3244" s="2" t="s">
        <v>50</v>
      </c>
      <c r="H3244">
        <v>0</v>
      </c>
      <c r="I3244">
        <v>0</v>
      </c>
      <c r="J3244">
        <v>5</v>
      </c>
    </row>
    <row r="3245" spans="1:10" x14ac:dyDescent="0.25">
      <c r="A3245" s="1">
        <v>43910.708333333336</v>
      </c>
      <c r="B3245" s="2" t="s">
        <v>2</v>
      </c>
      <c r="C3245">
        <v>7</v>
      </c>
      <c r="D3245" s="2" t="s">
        <v>25</v>
      </c>
      <c r="E3245">
        <v>10</v>
      </c>
      <c r="F3245" s="2" t="s">
        <v>113</v>
      </c>
      <c r="G3245" s="2" t="s">
        <v>114</v>
      </c>
      <c r="H3245">
        <v>4441149314</v>
      </c>
      <c r="I3245">
        <v>89326992</v>
      </c>
      <c r="J3245">
        <v>527</v>
      </c>
    </row>
    <row r="3246" spans="1:10" x14ac:dyDescent="0.25">
      <c r="A3246" s="1">
        <v>43910.708333333336</v>
      </c>
      <c r="B3246" s="2" t="s">
        <v>2</v>
      </c>
      <c r="C3246">
        <v>7</v>
      </c>
      <c r="D3246" s="2" t="s">
        <v>25</v>
      </c>
      <c r="E3246">
        <v>8</v>
      </c>
      <c r="F3246" s="2" t="s">
        <v>115</v>
      </c>
      <c r="G3246" s="2" t="s">
        <v>116</v>
      </c>
      <c r="H3246">
        <v>4388570648</v>
      </c>
      <c r="I3246">
        <v>8027850298</v>
      </c>
      <c r="J3246">
        <v>145</v>
      </c>
    </row>
    <row r="3247" spans="1:10" x14ac:dyDescent="0.25">
      <c r="A3247" s="1">
        <v>43910.708333333336</v>
      </c>
      <c r="B3247" s="2" t="s">
        <v>2</v>
      </c>
      <c r="C3247">
        <v>7</v>
      </c>
      <c r="D3247" s="2" t="s">
        <v>25</v>
      </c>
      <c r="E3247">
        <v>11</v>
      </c>
      <c r="F3247" s="2" t="s">
        <v>117</v>
      </c>
      <c r="G3247" s="2" t="s">
        <v>118</v>
      </c>
      <c r="H3247">
        <v>4410704991</v>
      </c>
      <c r="I3247">
        <v>98281897</v>
      </c>
      <c r="J3247">
        <v>90</v>
      </c>
    </row>
    <row r="3248" spans="1:10" x14ac:dyDescent="0.25">
      <c r="A3248" s="1">
        <v>43910.708333333336</v>
      </c>
      <c r="B3248" s="2" t="s">
        <v>2</v>
      </c>
      <c r="C3248">
        <v>7</v>
      </c>
      <c r="D3248" s="2" t="s">
        <v>25</v>
      </c>
      <c r="E3248">
        <v>9</v>
      </c>
      <c r="F3248" s="2" t="s">
        <v>119</v>
      </c>
      <c r="G3248" s="2" t="s">
        <v>120</v>
      </c>
      <c r="H3248">
        <v>4430750461</v>
      </c>
      <c r="I3248">
        <v>8481108654</v>
      </c>
      <c r="J3248">
        <v>162</v>
      </c>
    </row>
    <row r="3249" spans="1:10" x14ac:dyDescent="0.25">
      <c r="A3249" s="1">
        <v>43910.708333333336</v>
      </c>
      <c r="B3249" s="2" t="s">
        <v>2</v>
      </c>
      <c r="C3249">
        <v>7</v>
      </c>
      <c r="D3249" s="2" t="s">
        <v>25</v>
      </c>
      <c r="E3249">
        <v>987</v>
      </c>
      <c r="F3249" s="2" t="s">
        <v>49</v>
      </c>
      <c r="G3249" s="2" t="s">
        <v>50</v>
      </c>
      <c r="H3249">
        <v>0</v>
      </c>
      <c r="I3249">
        <v>0</v>
      </c>
      <c r="J3249">
        <v>297</v>
      </c>
    </row>
    <row r="3250" spans="1:10" x14ac:dyDescent="0.25">
      <c r="A3250" s="1">
        <v>43910.708333333336</v>
      </c>
      <c r="B3250" s="2" t="s">
        <v>2</v>
      </c>
      <c r="C3250">
        <v>3</v>
      </c>
      <c r="D3250" s="2" t="s">
        <v>26</v>
      </c>
      <c r="E3250">
        <v>16</v>
      </c>
      <c r="F3250" s="2" t="s">
        <v>121</v>
      </c>
      <c r="G3250" s="2" t="s">
        <v>122</v>
      </c>
      <c r="H3250">
        <v>4569441368</v>
      </c>
      <c r="I3250">
        <v>9668424528</v>
      </c>
      <c r="J3250">
        <v>5154</v>
      </c>
    </row>
    <row r="3251" spans="1:10" x14ac:dyDescent="0.25">
      <c r="A3251" s="1">
        <v>43910.708333333336</v>
      </c>
      <c r="B3251" s="2" t="s">
        <v>2</v>
      </c>
      <c r="C3251">
        <v>3</v>
      </c>
      <c r="D3251" s="2" t="s">
        <v>26</v>
      </c>
      <c r="E3251">
        <v>17</v>
      </c>
      <c r="F3251" s="2" t="s">
        <v>123</v>
      </c>
      <c r="G3251" s="2" t="s">
        <v>124</v>
      </c>
      <c r="H3251">
        <v>4553993052</v>
      </c>
      <c r="I3251">
        <v>1021910323</v>
      </c>
      <c r="J3251">
        <v>4648</v>
      </c>
    </row>
    <row r="3252" spans="1:10" x14ac:dyDescent="0.25">
      <c r="A3252" s="1">
        <v>43910.708333333336</v>
      </c>
      <c r="B3252" s="2" t="s">
        <v>2</v>
      </c>
      <c r="C3252">
        <v>3</v>
      </c>
      <c r="D3252" s="2" t="s">
        <v>26</v>
      </c>
      <c r="E3252">
        <v>13</v>
      </c>
      <c r="F3252" s="2" t="s">
        <v>125</v>
      </c>
      <c r="G3252" s="2" t="s">
        <v>126</v>
      </c>
      <c r="H3252">
        <v>458099912</v>
      </c>
      <c r="I3252">
        <v>9085159546</v>
      </c>
      <c r="J3252">
        <v>380</v>
      </c>
    </row>
    <row r="3253" spans="1:10" x14ac:dyDescent="0.25">
      <c r="A3253" s="1">
        <v>43910.708333333336</v>
      </c>
      <c r="B3253" s="2" t="s">
        <v>2</v>
      </c>
      <c r="C3253">
        <v>3</v>
      </c>
      <c r="D3253" s="2" t="s">
        <v>26</v>
      </c>
      <c r="E3253">
        <v>19</v>
      </c>
      <c r="F3253" s="2" t="s">
        <v>127</v>
      </c>
      <c r="G3253" s="2" t="s">
        <v>128</v>
      </c>
      <c r="H3253">
        <v>4513336675</v>
      </c>
      <c r="I3253">
        <v>1002420865</v>
      </c>
      <c r="J3253">
        <v>2392</v>
      </c>
    </row>
    <row r="3254" spans="1:10" x14ac:dyDescent="0.25">
      <c r="A3254" s="1">
        <v>43910.708333333336</v>
      </c>
      <c r="B3254" s="2" t="s">
        <v>2</v>
      </c>
      <c r="C3254">
        <v>3</v>
      </c>
      <c r="D3254" s="2" t="s">
        <v>26</v>
      </c>
      <c r="E3254">
        <v>97</v>
      </c>
      <c r="F3254" s="2" t="s">
        <v>129</v>
      </c>
      <c r="G3254" s="2" t="s">
        <v>130</v>
      </c>
      <c r="H3254">
        <v>4585575781</v>
      </c>
      <c r="I3254">
        <v>9393392246</v>
      </c>
      <c r="J3254">
        <v>676</v>
      </c>
    </row>
    <row r="3255" spans="1:10" x14ac:dyDescent="0.25">
      <c r="A3255" s="1">
        <v>43910.708333333336</v>
      </c>
      <c r="B3255" s="2" t="s">
        <v>2</v>
      </c>
      <c r="C3255">
        <v>3</v>
      </c>
      <c r="D3255" s="2" t="s">
        <v>26</v>
      </c>
      <c r="E3255">
        <v>98</v>
      </c>
      <c r="F3255" s="2" t="s">
        <v>131</v>
      </c>
      <c r="G3255" s="2" t="s">
        <v>132</v>
      </c>
      <c r="H3255">
        <v>4531440693</v>
      </c>
      <c r="I3255">
        <v>9503720769</v>
      </c>
      <c r="J3255">
        <v>1597</v>
      </c>
    </row>
    <row r="3256" spans="1:10" x14ac:dyDescent="0.25">
      <c r="A3256" s="1">
        <v>43910.708333333336</v>
      </c>
      <c r="B3256" s="2" t="s">
        <v>2</v>
      </c>
      <c r="C3256">
        <v>3</v>
      </c>
      <c r="D3256" s="2" t="s">
        <v>26</v>
      </c>
      <c r="E3256">
        <v>20</v>
      </c>
      <c r="F3256" s="2" t="s">
        <v>133</v>
      </c>
      <c r="G3256" s="2" t="s">
        <v>134</v>
      </c>
      <c r="H3256">
        <v>4515726772</v>
      </c>
      <c r="I3256">
        <v>1079277363</v>
      </c>
      <c r="J3256">
        <v>723</v>
      </c>
    </row>
    <row r="3257" spans="1:10" x14ac:dyDescent="0.25">
      <c r="A3257" s="1">
        <v>43910.708333333336</v>
      </c>
      <c r="B3257" s="2" t="s">
        <v>2</v>
      </c>
      <c r="C3257">
        <v>3</v>
      </c>
      <c r="D3257" s="2" t="s">
        <v>26</v>
      </c>
      <c r="E3257">
        <v>15</v>
      </c>
      <c r="F3257" s="2" t="s">
        <v>135</v>
      </c>
      <c r="G3257" s="2" t="s">
        <v>136</v>
      </c>
      <c r="H3257">
        <v>4546679409</v>
      </c>
      <c r="I3257">
        <v>9190347404</v>
      </c>
      <c r="J3257">
        <v>3804</v>
      </c>
    </row>
    <row r="3258" spans="1:10" x14ac:dyDescent="0.25">
      <c r="A3258" s="1">
        <v>43910.708333333336</v>
      </c>
      <c r="B3258" s="2" t="s">
        <v>2</v>
      </c>
      <c r="C3258">
        <v>3</v>
      </c>
      <c r="D3258" s="2" t="s">
        <v>26</v>
      </c>
      <c r="E3258">
        <v>108</v>
      </c>
      <c r="F3258" s="2" t="s">
        <v>137</v>
      </c>
      <c r="G3258" s="2" t="s">
        <v>138</v>
      </c>
      <c r="H3258">
        <v>4558439043</v>
      </c>
      <c r="I3258">
        <v>9273582472</v>
      </c>
      <c r="J3258">
        <v>816</v>
      </c>
    </row>
    <row r="3259" spans="1:10" x14ac:dyDescent="0.25">
      <c r="A3259" s="1">
        <v>43910.708333333336</v>
      </c>
      <c r="B3259" s="2" t="s">
        <v>2</v>
      </c>
      <c r="C3259">
        <v>3</v>
      </c>
      <c r="D3259" s="2" t="s">
        <v>26</v>
      </c>
      <c r="E3259">
        <v>18</v>
      </c>
      <c r="F3259" s="2" t="s">
        <v>139</v>
      </c>
      <c r="G3259" s="2" t="s">
        <v>140</v>
      </c>
      <c r="H3259">
        <v>4518509264</v>
      </c>
      <c r="I3259">
        <v>9160157191</v>
      </c>
      <c r="J3259">
        <v>1105</v>
      </c>
    </row>
    <row r="3260" spans="1:10" x14ac:dyDescent="0.25">
      <c r="A3260" s="1">
        <v>43910.708333333336</v>
      </c>
      <c r="B3260" s="2" t="s">
        <v>2</v>
      </c>
      <c r="C3260">
        <v>3</v>
      </c>
      <c r="D3260" s="2" t="s">
        <v>26</v>
      </c>
      <c r="E3260">
        <v>14</v>
      </c>
      <c r="F3260" s="2" t="s">
        <v>141</v>
      </c>
      <c r="G3260" s="2" t="s">
        <v>142</v>
      </c>
      <c r="H3260">
        <v>4617099261</v>
      </c>
      <c r="I3260">
        <v>987147489</v>
      </c>
      <c r="J3260">
        <v>163</v>
      </c>
    </row>
    <row r="3261" spans="1:10" x14ac:dyDescent="0.25">
      <c r="A3261" s="1">
        <v>43910.708333333336</v>
      </c>
      <c r="B3261" s="2" t="s">
        <v>2</v>
      </c>
      <c r="C3261">
        <v>3</v>
      </c>
      <c r="D3261" s="2" t="s">
        <v>26</v>
      </c>
      <c r="E3261">
        <v>12</v>
      </c>
      <c r="F3261" s="2" t="s">
        <v>143</v>
      </c>
      <c r="G3261" s="2" t="s">
        <v>144</v>
      </c>
      <c r="H3261">
        <v>4581701677</v>
      </c>
      <c r="I3261">
        <v>8822868344</v>
      </c>
      <c r="J3261">
        <v>338</v>
      </c>
    </row>
    <row r="3262" spans="1:10" x14ac:dyDescent="0.25">
      <c r="A3262" s="1">
        <v>43910.708333333336</v>
      </c>
      <c r="B3262" s="2" t="s">
        <v>2</v>
      </c>
      <c r="C3262">
        <v>3</v>
      </c>
      <c r="D3262" s="2" t="s">
        <v>26</v>
      </c>
      <c r="E3262">
        <v>988</v>
      </c>
      <c r="F3262" s="2" t="s">
        <v>49</v>
      </c>
      <c r="G3262" s="2" t="s">
        <v>50</v>
      </c>
      <c r="H3262">
        <v>0</v>
      </c>
      <c r="I3262">
        <v>0</v>
      </c>
      <c r="J3262">
        <v>468</v>
      </c>
    </row>
    <row r="3263" spans="1:10" x14ac:dyDescent="0.25">
      <c r="A3263" s="1">
        <v>43910.708333333336</v>
      </c>
      <c r="B3263" s="2" t="s">
        <v>2</v>
      </c>
      <c r="C3263">
        <v>11</v>
      </c>
      <c r="D3263" s="2" t="s">
        <v>27</v>
      </c>
      <c r="E3263">
        <v>42</v>
      </c>
      <c r="F3263" s="2" t="s">
        <v>145</v>
      </c>
      <c r="G3263" s="2" t="s">
        <v>146</v>
      </c>
      <c r="H3263">
        <v>4361675973</v>
      </c>
      <c r="I3263">
        <v>135188753</v>
      </c>
      <c r="J3263">
        <v>513</v>
      </c>
    </row>
    <row r="3264" spans="1:10" x14ac:dyDescent="0.25">
      <c r="A3264" s="1">
        <v>43910.708333333336</v>
      </c>
      <c r="B3264" s="2" t="s">
        <v>2</v>
      </c>
      <c r="C3264">
        <v>11</v>
      </c>
      <c r="D3264" s="2" t="s">
        <v>27</v>
      </c>
      <c r="E3264">
        <v>44</v>
      </c>
      <c r="F3264" s="2" t="s">
        <v>147</v>
      </c>
      <c r="G3264" s="2" t="s">
        <v>148</v>
      </c>
      <c r="H3264">
        <v>4285322304</v>
      </c>
      <c r="I3264">
        <v>1357691127</v>
      </c>
      <c r="J3264">
        <v>43</v>
      </c>
    </row>
    <row r="3265" spans="1:10" x14ac:dyDescent="0.25">
      <c r="A3265" s="1">
        <v>43910.708333333336</v>
      </c>
      <c r="B3265" s="2" t="s">
        <v>2</v>
      </c>
      <c r="C3265">
        <v>11</v>
      </c>
      <c r="D3265" s="2" t="s">
        <v>27</v>
      </c>
      <c r="E3265">
        <v>109</v>
      </c>
      <c r="F3265" s="2" t="s">
        <v>149</v>
      </c>
      <c r="G3265" s="2" t="s">
        <v>150</v>
      </c>
      <c r="H3265">
        <v>4316058534</v>
      </c>
      <c r="I3265">
        <v>1371839535</v>
      </c>
      <c r="J3265">
        <v>80</v>
      </c>
    </row>
    <row r="3266" spans="1:10" x14ac:dyDescent="0.25">
      <c r="A3266" s="1">
        <v>43910.708333333336</v>
      </c>
      <c r="B3266" s="2" t="s">
        <v>2</v>
      </c>
      <c r="C3266">
        <v>11</v>
      </c>
      <c r="D3266" s="2" t="s">
        <v>27</v>
      </c>
      <c r="E3266">
        <v>43</v>
      </c>
      <c r="F3266" s="2" t="s">
        <v>151</v>
      </c>
      <c r="G3266" s="2" t="s">
        <v>152</v>
      </c>
      <c r="H3266">
        <v>4330023926</v>
      </c>
      <c r="I3266">
        <v>1345307182</v>
      </c>
      <c r="J3266">
        <v>215</v>
      </c>
    </row>
    <row r="3267" spans="1:10" x14ac:dyDescent="0.25">
      <c r="A3267" s="1">
        <v>43910.708333333336</v>
      </c>
      <c r="B3267" s="2" t="s">
        <v>2</v>
      </c>
      <c r="C3267">
        <v>11</v>
      </c>
      <c r="D3267" s="2" t="s">
        <v>27</v>
      </c>
      <c r="E3267">
        <v>41</v>
      </c>
      <c r="F3267" s="2" t="s">
        <v>153</v>
      </c>
      <c r="G3267" s="2" t="s">
        <v>154</v>
      </c>
      <c r="H3267">
        <v>4391014021</v>
      </c>
      <c r="I3267">
        <v>1291345989</v>
      </c>
      <c r="J3267">
        <v>1099</v>
      </c>
    </row>
    <row r="3268" spans="1:10" x14ac:dyDescent="0.25">
      <c r="A3268" s="1">
        <v>43910.708333333336</v>
      </c>
      <c r="B3268" s="2" t="s">
        <v>2</v>
      </c>
      <c r="C3268">
        <v>11</v>
      </c>
      <c r="D3268" s="2" t="s">
        <v>27</v>
      </c>
      <c r="E3268">
        <v>989</v>
      </c>
      <c r="F3268" s="2" t="s">
        <v>49</v>
      </c>
      <c r="G3268" s="2" t="s">
        <v>50</v>
      </c>
      <c r="H3268">
        <v>0</v>
      </c>
      <c r="I3268">
        <v>0</v>
      </c>
      <c r="J3268">
        <v>31</v>
      </c>
    </row>
    <row r="3269" spans="1:10" x14ac:dyDescent="0.25">
      <c r="A3269" s="1">
        <v>43910.708333333336</v>
      </c>
      <c r="B3269" s="2" t="s">
        <v>2</v>
      </c>
      <c r="C3269">
        <v>14</v>
      </c>
      <c r="D3269" s="2" t="s">
        <v>28</v>
      </c>
      <c r="E3269">
        <v>70</v>
      </c>
      <c r="F3269" s="2" t="s">
        <v>155</v>
      </c>
      <c r="G3269" s="2" t="s">
        <v>156</v>
      </c>
      <c r="H3269">
        <v>4155774754</v>
      </c>
      <c r="I3269">
        <v>1465916051</v>
      </c>
      <c r="J3269">
        <v>39</v>
      </c>
    </row>
    <row r="3270" spans="1:10" x14ac:dyDescent="0.25">
      <c r="A3270" s="1">
        <v>43910.708333333336</v>
      </c>
      <c r="B3270" s="2" t="s">
        <v>2</v>
      </c>
      <c r="C3270">
        <v>14</v>
      </c>
      <c r="D3270" s="2" t="s">
        <v>28</v>
      </c>
      <c r="E3270">
        <v>94</v>
      </c>
      <c r="F3270" s="2" t="s">
        <v>157</v>
      </c>
      <c r="G3270" s="2" t="s">
        <v>158</v>
      </c>
      <c r="H3270">
        <v>4158800826</v>
      </c>
      <c r="I3270">
        <v>1422575407</v>
      </c>
      <c r="J3270">
        <v>4</v>
      </c>
    </row>
    <row r="3271" spans="1:10" x14ac:dyDescent="0.25">
      <c r="A3271" s="1">
        <v>43910.708333333336</v>
      </c>
      <c r="B3271" s="2" t="s">
        <v>2</v>
      </c>
      <c r="C3271">
        <v>14</v>
      </c>
      <c r="D3271" s="2" t="s">
        <v>28</v>
      </c>
      <c r="E3271">
        <v>990</v>
      </c>
      <c r="F3271" s="2" t="s">
        <v>49</v>
      </c>
      <c r="G3271" s="2" t="s">
        <v>50</v>
      </c>
      <c r="H3271">
        <v>0</v>
      </c>
      <c r="I3271">
        <v>0</v>
      </c>
      <c r="J3271">
        <v>7</v>
      </c>
    </row>
    <row r="3272" spans="1:10" x14ac:dyDescent="0.25">
      <c r="A3272" s="1">
        <v>43910.708333333336</v>
      </c>
      <c r="B3272" s="2" t="s">
        <v>2</v>
      </c>
      <c r="C3272">
        <v>1</v>
      </c>
      <c r="D3272" s="2" t="s">
        <v>29</v>
      </c>
      <c r="E3272">
        <v>6</v>
      </c>
      <c r="F3272" s="2" t="s">
        <v>159</v>
      </c>
      <c r="G3272" s="2" t="s">
        <v>160</v>
      </c>
      <c r="H3272">
        <v>4491297351</v>
      </c>
      <c r="I3272">
        <v>8615401155</v>
      </c>
      <c r="J3272">
        <v>595</v>
      </c>
    </row>
    <row r="3273" spans="1:10" x14ac:dyDescent="0.25">
      <c r="A3273" s="1">
        <v>43910.708333333336</v>
      </c>
      <c r="B3273" s="2" t="s">
        <v>2</v>
      </c>
      <c r="C3273">
        <v>1</v>
      </c>
      <c r="D3273" s="2" t="s">
        <v>29</v>
      </c>
      <c r="E3273">
        <v>5</v>
      </c>
      <c r="F3273" s="2" t="s">
        <v>161</v>
      </c>
      <c r="G3273" s="2" t="s">
        <v>162</v>
      </c>
      <c r="H3273">
        <v>4489912921</v>
      </c>
      <c r="I3273">
        <v>8204142547</v>
      </c>
      <c r="J3273">
        <v>151</v>
      </c>
    </row>
    <row r="3274" spans="1:10" x14ac:dyDescent="0.25">
      <c r="A3274" s="1">
        <v>43910.708333333336</v>
      </c>
      <c r="B3274" s="2" t="s">
        <v>2</v>
      </c>
      <c r="C3274">
        <v>1</v>
      </c>
      <c r="D3274" s="2" t="s">
        <v>29</v>
      </c>
      <c r="E3274">
        <v>96</v>
      </c>
      <c r="F3274" s="2" t="s">
        <v>163</v>
      </c>
      <c r="G3274" s="2" t="s">
        <v>164</v>
      </c>
      <c r="H3274">
        <v>455665112</v>
      </c>
      <c r="I3274">
        <v>8054082167</v>
      </c>
      <c r="J3274">
        <v>175</v>
      </c>
    </row>
    <row r="3275" spans="1:10" x14ac:dyDescent="0.25">
      <c r="A3275" s="1">
        <v>43910.708333333336</v>
      </c>
      <c r="B3275" s="2" t="s">
        <v>2</v>
      </c>
      <c r="C3275">
        <v>1</v>
      </c>
      <c r="D3275" s="2" t="s">
        <v>29</v>
      </c>
      <c r="E3275">
        <v>4</v>
      </c>
      <c r="F3275" s="2" t="s">
        <v>165</v>
      </c>
      <c r="G3275" s="2" t="s">
        <v>166</v>
      </c>
      <c r="H3275">
        <v>4439329625</v>
      </c>
      <c r="I3275">
        <v>7551171632</v>
      </c>
      <c r="J3275">
        <v>221</v>
      </c>
    </row>
    <row r="3276" spans="1:10" x14ac:dyDescent="0.25">
      <c r="A3276" s="1">
        <v>43910.708333333336</v>
      </c>
      <c r="B3276" s="2" t="s">
        <v>2</v>
      </c>
      <c r="C3276">
        <v>1</v>
      </c>
      <c r="D3276" s="2" t="s">
        <v>29</v>
      </c>
      <c r="E3276">
        <v>3</v>
      </c>
      <c r="F3276" s="2" t="s">
        <v>167</v>
      </c>
      <c r="G3276" s="2" t="s">
        <v>168</v>
      </c>
      <c r="H3276">
        <v>4544588506</v>
      </c>
      <c r="I3276">
        <v>8621915884</v>
      </c>
      <c r="J3276">
        <v>293</v>
      </c>
    </row>
    <row r="3277" spans="1:10" x14ac:dyDescent="0.25">
      <c r="A3277" s="1">
        <v>43910.708333333336</v>
      </c>
      <c r="B3277" s="2" t="s">
        <v>2</v>
      </c>
      <c r="C3277">
        <v>1</v>
      </c>
      <c r="D3277" s="2" t="s">
        <v>29</v>
      </c>
      <c r="E3277">
        <v>1</v>
      </c>
      <c r="F3277" s="2" t="s">
        <v>169</v>
      </c>
      <c r="G3277" s="2" t="s">
        <v>170</v>
      </c>
      <c r="H3277">
        <v>450732745</v>
      </c>
      <c r="I3277">
        <v>7680687483</v>
      </c>
      <c r="J3277">
        <v>1556</v>
      </c>
    </row>
    <row r="3278" spans="1:10" x14ac:dyDescent="0.25">
      <c r="A3278" s="1">
        <v>43910.708333333336</v>
      </c>
      <c r="B3278" s="2" t="s">
        <v>2</v>
      </c>
      <c r="C3278">
        <v>1</v>
      </c>
      <c r="D3278" s="2" t="s">
        <v>29</v>
      </c>
      <c r="E3278">
        <v>103</v>
      </c>
      <c r="F3278" s="2" t="s">
        <v>171</v>
      </c>
      <c r="G3278" s="2" t="s">
        <v>172</v>
      </c>
      <c r="H3278">
        <v>459214455</v>
      </c>
      <c r="I3278">
        <v>8551078753</v>
      </c>
      <c r="J3278">
        <v>142</v>
      </c>
    </row>
    <row r="3279" spans="1:10" x14ac:dyDescent="0.25">
      <c r="A3279" s="1">
        <v>43910.708333333336</v>
      </c>
      <c r="B3279" s="2" t="s">
        <v>2</v>
      </c>
      <c r="C3279">
        <v>1</v>
      </c>
      <c r="D3279" s="2" t="s">
        <v>29</v>
      </c>
      <c r="E3279">
        <v>2</v>
      </c>
      <c r="F3279" s="2" t="s">
        <v>173</v>
      </c>
      <c r="G3279" s="2" t="s">
        <v>174</v>
      </c>
      <c r="H3279">
        <v>4532398135</v>
      </c>
      <c r="I3279">
        <v>8423234312</v>
      </c>
      <c r="J3279">
        <v>203</v>
      </c>
    </row>
    <row r="3280" spans="1:10" x14ac:dyDescent="0.25">
      <c r="A3280" s="1">
        <v>43910.708333333336</v>
      </c>
      <c r="B3280" s="2" t="s">
        <v>2</v>
      </c>
      <c r="C3280">
        <v>1</v>
      </c>
      <c r="D3280" s="2" t="s">
        <v>29</v>
      </c>
      <c r="E3280">
        <v>991</v>
      </c>
      <c r="F3280" s="2" t="s">
        <v>49</v>
      </c>
      <c r="G3280" s="2" t="s">
        <v>50</v>
      </c>
      <c r="H3280">
        <v>0</v>
      </c>
      <c r="I3280">
        <v>0</v>
      </c>
      <c r="J3280">
        <v>125</v>
      </c>
    </row>
    <row r="3281" spans="1:10" x14ac:dyDescent="0.25">
      <c r="A3281" s="1">
        <v>43910.708333333336</v>
      </c>
      <c r="B3281" s="2" t="s">
        <v>2</v>
      </c>
      <c r="C3281">
        <v>16</v>
      </c>
      <c r="D3281" s="2" t="s">
        <v>30</v>
      </c>
      <c r="E3281">
        <v>72</v>
      </c>
      <c r="F3281" s="2" t="s">
        <v>175</v>
      </c>
      <c r="G3281" s="2" t="s">
        <v>176</v>
      </c>
      <c r="H3281">
        <v>4112559576</v>
      </c>
      <c r="I3281">
        <v>1686736689</v>
      </c>
      <c r="J3281">
        <v>165</v>
      </c>
    </row>
    <row r="3282" spans="1:10" x14ac:dyDescent="0.25">
      <c r="A3282" s="1">
        <v>43910.708333333336</v>
      </c>
      <c r="B3282" s="2" t="s">
        <v>2</v>
      </c>
      <c r="C3282">
        <v>16</v>
      </c>
      <c r="D3282" s="2" t="s">
        <v>30</v>
      </c>
      <c r="E3282">
        <v>110</v>
      </c>
      <c r="F3282" s="2" t="s">
        <v>177</v>
      </c>
      <c r="G3282" s="2" t="s">
        <v>178</v>
      </c>
      <c r="H3282">
        <v>4122705039</v>
      </c>
      <c r="I3282">
        <v>1629520432</v>
      </c>
      <c r="J3282">
        <v>30</v>
      </c>
    </row>
    <row r="3283" spans="1:10" x14ac:dyDescent="0.25">
      <c r="A3283" s="1">
        <v>43910.708333333336</v>
      </c>
      <c r="B3283" s="2" t="s">
        <v>2</v>
      </c>
      <c r="C3283">
        <v>16</v>
      </c>
      <c r="D3283" s="2" t="s">
        <v>30</v>
      </c>
      <c r="E3283">
        <v>74</v>
      </c>
      <c r="F3283" s="2" t="s">
        <v>179</v>
      </c>
      <c r="G3283" s="2" t="s">
        <v>180</v>
      </c>
      <c r="H3283">
        <v>4063848545</v>
      </c>
      <c r="I3283">
        <v>1794601575</v>
      </c>
      <c r="J3283">
        <v>84</v>
      </c>
    </row>
    <row r="3284" spans="1:10" x14ac:dyDescent="0.25">
      <c r="A3284" s="1">
        <v>43910.708333333336</v>
      </c>
      <c r="B3284" s="2" t="s">
        <v>2</v>
      </c>
      <c r="C3284">
        <v>16</v>
      </c>
      <c r="D3284" s="2" t="s">
        <v>30</v>
      </c>
      <c r="E3284">
        <v>71</v>
      </c>
      <c r="F3284" s="2" t="s">
        <v>181</v>
      </c>
      <c r="G3284" s="2" t="s">
        <v>182</v>
      </c>
      <c r="H3284">
        <v>4146226865</v>
      </c>
      <c r="I3284">
        <v>1554305094</v>
      </c>
      <c r="J3284">
        <v>163</v>
      </c>
    </row>
    <row r="3285" spans="1:10" x14ac:dyDescent="0.25">
      <c r="A3285" s="1">
        <v>43910.708333333336</v>
      </c>
      <c r="B3285" s="2" t="s">
        <v>2</v>
      </c>
      <c r="C3285">
        <v>16</v>
      </c>
      <c r="D3285" s="2" t="s">
        <v>30</v>
      </c>
      <c r="E3285">
        <v>75</v>
      </c>
      <c r="F3285" s="2" t="s">
        <v>183</v>
      </c>
      <c r="G3285" s="2" t="s">
        <v>184</v>
      </c>
      <c r="H3285">
        <v>4035354285</v>
      </c>
      <c r="I3285">
        <v>181718973</v>
      </c>
      <c r="J3285">
        <v>88</v>
      </c>
    </row>
    <row r="3286" spans="1:10" x14ac:dyDescent="0.25">
      <c r="A3286" s="1">
        <v>43910.708333333336</v>
      </c>
      <c r="B3286" s="2" t="s">
        <v>2</v>
      </c>
      <c r="C3286">
        <v>16</v>
      </c>
      <c r="D3286" s="2" t="s">
        <v>30</v>
      </c>
      <c r="E3286">
        <v>73</v>
      </c>
      <c r="F3286" s="2" t="s">
        <v>185</v>
      </c>
      <c r="G3286" s="2" t="s">
        <v>186</v>
      </c>
      <c r="H3286">
        <v>4047354739</v>
      </c>
      <c r="I3286">
        <v>1723237181</v>
      </c>
      <c r="J3286">
        <v>33</v>
      </c>
    </row>
    <row r="3287" spans="1:10" x14ac:dyDescent="0.25">
      <c r="A3287" s="1">
        <v>43910.708333333336</v>
      </c>
      <c r="B3287" s="2" t="s">
        <v>2</v>
      </c>
      <c r="C3287">
        <v>16</v>
      </c>
      <c r="D3287" s="2" t="s">
        <v>30</v>
      </c>
      <c r="E3287">
        <v>992</v>
      </c>
      <c r="F3287" s="2" t="s">
        <v>49</v>
      </c>
      <c r="G3287" s="2" t="s">
        <v>50</v>
      </c>
      <c r="H3287">
        <v>0</v>
      </c>
      <c r="I3287">
        <v>0</v>
      </c>
      <c r="J3287">
        <v>18</v>
      </c>
    </row>
    <row r="3288" spans="1:10" x14ac:dyDescent="0.25">
      <c r="A3288" s="1">
        <v>43910.708333333336</v>
      </c>
      <c r="B3288" s="2" t="s">
        <v>2</v>
      </c>
      <c r="C3288">
        <v>20</v>
      </c>
      <c r="D3288" s="2" t="s">
        <v>31</v>
      </c>
      <c r="E3288">
        <v>92</v>
      </c>
      <c r="F3288" s="2" t="s">
        <v>187</v>
      </c>
      <c r="G3288" s="2" t="s">
        <v>188</v>
      </c>
      <c r="H3288">
        <v>3921531192</v>
      </c>
      <c r="I3288">
        <v>9110616306</v>
      </c>
      <c r="J3288">
        <v>43</v>
      </c>
    </row>
    <row r="3289" spans="1:10" x14ac:dyDescent="0.25">
      <c r="A3289" s="1">
        <v>43910.708333333336</v>
      </c>
      <c r="B3289" s="2" t="s">
        <v>2</v>
      </c>
      <c r="C3289">
        <v>20</v>
      </c>
      <c r="D3289" s="2" t="s">
        <v>31</v>
      </c>
      <c r="E3289">
        <v>91</v>
      </c>
      <c r="F3289" s="2" t="s">
        <v>189</v>
      </c>
      <c r="G3289" s="2" t="s">
        <v>190</v>
      </c>
      <c r="H3289">
        <v>4032318834</v>
      </c>
      <c r="I3289">
        <v>9330296393</v>
      </c>
      <c r="J3289">
        <v>22</v>
      </c>
    </row>
    <row r="3290" spans="1:10" x14ac:dyDescent="0.25">
      <c r="A3290" s="1">
        <v>43910.708333333336</v>
      </c>
      <c r="B3290" s="2" t="s">
        <v>2</v>
      </c>
      <c r="C3290">
        <v>20</v>
      </c>
      <c r="D3290" s="2" t="s">
        <v>31</v>
      </c>
      <c r="E3290">
        <v>95</v>
      </c>
      <c r="F3290" s="2" t="s">
        <v>191</v>
      </c>
      <c r="G3290" s="2" t="s">
        <v>192</v>
      </c>
      <c r="H3290">
        <v>3990381075</v>
      </c>
      <c r="I3290">
        <v>8591183151</v>
      </c>
      <c r="J3290">
        <v>4</v>
      </c>
    </row>
    <row r="3291" spans="1:10" x14ac:dyDescent="0.25">
      <c r="A3291" s="1">
        <v>43910.708333333336</v>
      </c>
      <c r="B3291" s="2" t="s">
        <v>2</v>
      </c>
      <c r="C3291">
        <v>20</v>
      </c>
      <c r="D3291" s="2" t="s">
        <v>31</v>
      </c>
      <c r="E3291">
        <v>90</v>
      </c>
      <c r="F3291" s="2" t="s">
        <v>193</v>
      </c>
      <c r="G3291" s="2" t="s">
        <v>194</v>
      </c>
      <c r="H3291">
        <v>4072667657</v>
      </c>
      <c r="I3291">
        <v>8559667131</v>
      </c>
      <c r="J3291">
        <v>216</v>
      </c>
    </row>
    <row r="3292" spans="1:10" x14ac:dyDescent="0.25">
      <c r="A3292" s="1">
        <v>43910.708333333336</v>
      </c>
      <c r="B3292" s="2" t="s">
        <v>2</v>
      </c>
      <c r="C3292">
        <v>20</v>
      </c>
      <c r="D3292" s="2" t="s">
        <v>31</v>
      </c>
      <c r="E3292">
        <v>111</v>
      </c>
      <c r="F3292" s="2" t="s">
        <v>195</v>
      </c>
      <c r="G3292" s="2" t="s">
        <v>196</v>
      </c>
      <c r="H3292">
        <v>3916641462</v>
      </c>
      <c r="I3292">
        <v>8526242676</v>
      </c>
      <c r="J3292">
        <v>8</v>
      </c>
    </row>
    <row r="3293" spans="1:10" x14ac:dyDescent="0.25">
      <c r="A3293" s="1">
        <v>43910.708333333336</v>
      </c>
      <c r="B3293" s="2" t="s">
        <v>2</v>
      </c>
      <c r="C3293">
        <v>20</v>
      </c>
      <c r="D3293" s="2" t="s">
        <v>31</v>
      </c>
      <c r="E3293">
        <v>993</v>
      </c>
      <c r="F3293" s="2" t="s">
        <v>49</v>
      </c>
      <c r="G3293" s="2" t="s">
        <v>50</v>
      </c>
      <c r="H3293">
        <v>0</v>
      </c>
      <c r="I3293">
        <v>0</v>
      </c>
      <c r="J3293">
        <v>0</v>
      </c>
    </row>
    <row r="3294" spans="1:10" x14ac:dyDescent="0.25">
      <c r="A3294" s="1">
        <v>43910.708333333336</v>
      </c>
      <c r="B3294" s="2" t="s">
        <v>2</v>
      </c>
      <c r="C3294">
        <v>19</v>
      </c>
      <c r="D3294" s="2" t="s">
        <v>32</v>
      </c>
      <c r="E3294">
        <v>84</v>
      </c>
      <c r="F3294" s="2" t="s">
        <v>197</v>
      </c>
      <c r="G3294" s="2" t="s">
        <v>198</v>
      </c>
      <c r="H3294">
        <v>3730971088</v>
      </c>
      <c r="I3294">
        <v>135845749</v>
      </c>
      <c r="J3294">
        <v>31</v>
      </c>
    </row>
    <row r="3295" spans="1:10" x14ac:dyDescent="0.25">
      <c r="A3295" s="1">
        <v>43910.708333333336</v>
      </c>
      <c r="B3295" s="2" t="s">
        <v>2</v>
      </c>
      <c r="C3295">
        <v>19</v>
      </c>
      <c r="D3295" s="2" t="s">
        <v>32</v>
      </c>
      <c r="E3295">
        <v>85</v>
      </c>
      <c r="F3295" s="2" t="s">
        <v>199</v>
      </c>
      <c r="G3295" s="2" t="s">
        <v>200</v>
      </c>
      <c r="H3295">
        <v>3749213171</v>
      </c>
      <c r="I3295">
        <v>1406184973</v>
      </c>
      <c r="J3295">
        <v>18</v>
      </c>
    </row>
    <row r="3296" spans="1:10" x14ac:dyDescent="0.25">
      <c r="A3296" s="1">
        <v>43910.708333333336</v>
      </c>
      <c r="B3296" s="2" t="s">
        <v>2</v>
      </c>
      <c r="C3296">
        <v>19</v>
      </c>
      <c r="D3296" s="2" t="s">
        <v>32</v>
      </c>
      <c r="E3296">
        <v>87</v>
      </c>
      <c r="F3296" s="2" t="s">
        <v>201</v>
      </c>
      <c r="G3296" s="2" t="s">
        <v>202</v>
      </c>
      <c r="H3296">
        <v>3750287803</v>
      </c>
      <c r="I3296">
        <v>1508704691</v>
      </c>
      <c r="J3296">
        <v>162</v>
      </c>
    </row>
    <row r="3297" spans="1:10" x14ac:dyDescent="0.25">
      <c r="A3297" s="1">
        <v>43910.708333333336</v>
      </c>
      <c r="B3297" s="2" t="s">
        <v>2</v>
      </c>
      <c r="C3297">
        <v>19</v>
      </c>
      <c r="D3297" s="2" t="s">
        <v>32</v>
      </c>
      <c r="E3297">
        <v>86</v>
      </c>
      <c r="F3297" s="2" t="s">
        <v>203</v>
      </c>
      <c r="G3297" s="2" t="s">
        <v>204</v>
      </c>
      <c r="H3297">
        <v>3756705701</v>
      </c>
      <c r="I3297">
        <v>1427909375</v>
      </c>
      <c r="J3297">
        <v>25</v>
      </c>
    </row>
    <row r="3298" spans="1:10" x14ac:dyDescent="0.25">
      <c r="A3298" s="1">
        <v>43910.708333333336</v>
      </c>
      <c r="B3298" s="2" t="s">
        <v>2</v>
      </c>
      <c r="C3298">
        <v>19</v>
      </c>
      <c r="D3298" s="2" t="s">
        <v>32</v>
      </c>
      <c r="E3298">
        <v>83</v>
      </c>
      <c r="F3298" s="2" t="s">
        <v>205</v>
      </c>
      <c r="G3298" s="2" t="s">
        <v>206</v>
      </c>
      <c r="H3298">
        <v>3819395845</v>
      </c>
      <c r="I3298">
        <v>1555572302</v>
      </c>
      <c r="J3298">
        <v>39</v>
      </c>
    </row>
    <row r="3299" spans="1:10" x14ac:dyDescent="0.25">
      <c r="A3299" s="1">
        <v>43910.708333333336</v>
      </c>
      <c r="B3299" s="2" t="s">
        <v>2</v>
      </c>
      <c r="C3299">
        <v>19</v>
      </c>
      <c r="D3299" s="2" t="s">
        <v>32</v>
      </c>
      <c r="E3299">
        <v>82</v>
      </c>
      <c r="F3299" s="2" t="s">
        <v>207</v>
      </c>
      <c r="G3299" s="2" t="s">
        <v>208</v>
      </c>
      <c r="H3299">
        <v>3811569725</v>
      </c>
      <c r="I3299">
        <v>133623567</v>
      </c>
      <c r="J3299">
        <v>59</v>
      </c>
    </row>
    <row r="3300" spans="1:10" x14ac:dyDescent="0.25">
      <c r="A3300" s="1">
        <v>43910.708333333336</v>
      </c>
      <c r="B3300" s="2" t="s">
        <v>2</v>
      </c>
      <c r="C3300">
        <v>19</v>
      </c>
      <c r="D3300" s="2" t="s">
        <v>32</v>
      </c>
      <c r="E3300">
        <v>88</v>
      </c>
      <c r="F3300" s="2" t="s">
        <v>209</v>
      </c>
      <c r="G3300" s="2" t="s">
        <v>210</v>
      </c>
      <c r="H3300">
        <v>3692509198</v>
      </c>
      <c r="I3300">
        <v>1473069891</v>
      </c>
      <c r="J3300">
        <v>7</v>
      </c>
    </row>
    <row r="3301" spans="1:10" x14ac:dyDescent="0.25">
      <c r="A3301" s="1">
        <v>43910.708333333336</v>
      </c>
      <c r="B3301" s="2" t="s">
        <v>2</v>
      </c>
      <c r="C3301">
        <v>19</v>
      </c>
      <c r="D3301" s="2" t="s">
        <v>32</v>
      </c>
      <c r="E3301">
        <v>89</v>
      </c>
      <c r="F3301" s="2" t="s">
        <v>211</v>
      </c>
      <c r="G3301" s="2" t="s">
        <v>212</v>
      </c>
      <c r="H3301">
        <v>3705991687</v>
      </c>
      <c r="I3301">
        <v>1529333182</v>
      </c>
      <c r="J3301">
        <v>40</v>
      </c>
    </row>
    <row r="3302" spans="1:10" x14ac:dyDescent="0.25">
      <c r="A3302" s="1">
        <v>43910.708333333336</v>
      </c>
      <c r="B3302" s="2" t="s">
        <v>2</v>
      </c>
      <c r="C3302">
        <v>19</v>
      </c>
      <c r="D3302" s="2" t="s">
        <v>32</v>
      </c>
      <c r="E3302">
        <v>81</v>
      </c>
      <c r="F3302" s="2" t="s">
        <v>213</v>
      </c>
      <c r="G3302" s="2" t="s">
        <v>214</v>
      </c>
      <c r="H3302">
        <v>3801850065</v>
      </c>
      <c r="I3302">
        <v>1251365684</v>
      </c>
      <c r="J3302">
        <v>27</v>
      </c>
    </row>
    <row r="3303" spans="1:10" x14ac:dyDescent="0.25">
      <c r="A3303" s="1">
        <v>43910.708333333336</v>
      </c>
      <c r="B3303" s="2" t="s">
        <v>2</v>
      </c>
      <c r="C3303">
        <v>19</v>
      </c>
      <c r="D3303" s="2" t="s">
        <v>32</v>
      </c>
      <c r="E3303">
        <v>994</v>
      </c>
      <c r="F3303" s="2" t="s">
        <v>49</v>
      </c>
      <c r="G3303" s="2" t="s">
        <v>50</v>
      </c>
      <c r="H3303">
        <v>0</v>
      </c>
      <c r="I3303">
        <v>0</v>
      </c>
      <c r="J3303">
        <v>0</v>
      </c>
    </row>
    <row r="3304" spans="1:10" x14ac:dyDescent="0.25">
      <c r="A3304" s="1">
        <v>43910.708333333336</v>
      </c>
      <c r="B3304" s="2" t="s">
        <v>2</v>
      </c>
      <c r="C3304">
        <v>9</v>
      </c>
      <c r="D3304" s="2" t="s">
        <v>33</v>
      </c>
      <c r="E3304">
        <v>51</v>
      </c>
      <c r="F3304" s="2" t="s">
        <v>215</v>
      </c>
      <c r="G3304" s="2" t="s">
        <v>216</v>
      </c>
      <c r="H3304">
        <v>4346642752</v>
      </c>
      <c r="I3304">
        <v>1188228844</v>
      </c>
      <c r="J3304">
        <v>124</v>
      </c>
    </row>
    <row r="3305" spans="1:10" x14ac:dyDescent="0.25">
      <c r="A3305" s="1">
        <v>43910.708333333336</v>
      </c>
      <c r="B3305" s="2" t="s">
        <v>2</v>
      </c>
      <c r="C3305">
        <v>9</v>
      </c>
      <c r="D3305" s="2" t="s">
        <v>33</v>
      </c>
      <c r="E3305">
        <v>48</v>
      </c>
      <c r="F3305" s="2" t="s">
        <v>217</v>
      </c>
      <c r="G3305" s="2" t="s">
        <v>218</v>
      </c>
      <c r="H3305">
        <v>4376923077</v>
      </c>
      <c r="I3305">
        <v>1125588885</v>
      </c>
      <c r="J3305">
        <v>401</v>
      </c>
    </row>
    <row r="3306" spans="1:10" x14ac:dyDescent="0.25">
      <c r="A3306" s="1">
        <v>43910.708333333336</v>
      </c>
      <c r="B3306" s="2" t="s">
        <v>2</v>
      </c>
      <c r="C3306">
        <v>9</v>
      </c>
      <c r="D3306" s="2" t="s">
        <v>33</v>
      </c>
      <c r="E3306">
        <v>53</v>
      </c>
      <c r="F3306" s="2" t="s">
        <v>219</v>
      </c>
      <c r="G3306" s="2" t="s">
        <v>220</v>
      </c>
      <c r="H3306">
        <v>4276026758</v>
      </c>
      <c r="I3306">
        <v>1111356398</v>
      </c>
      <c r="J3306">
        <v>97</v>
      </c>
    </row>
    <row r="3307" spans="1:10" x14ac:dyDescent="0.25">
      <c r="A3307" s="1">
        <v>43910.708333333336</v>
      </c>
      <c r="B3307" s="2" t="s">
        <v>2</v>
      </c>
      <c r="C3307">
        <v>9</v>
      </c>
      <c r="D3307" s="2" t="s">
        <v>33</v>
      </c>
      <c r="E3307">
        <v>49</v>
      </c>
      <c r="F3307" s="2" t="s">
        <v>221</v>
      </c>
      <c r="G3307" s="2" t="s">
        <v>222</v>
      </c>
      <c r="H3307">
        <v>4355234873</v>
      </c>
      <c r="I3307">
        <v>103086781</v>
      </c>
      <c r="J3307">
        <v>117</v>
      </c>
    </row>
    <row r="3308" spans="1:10" x14ac:dyDescent="0.25">
      <c r="A3308" s="1">
        <v>43910.708333333336</v>
      </c>
      <c r="B3308" s="2" t="s">
        <v>2</v>
      </c>
      <c r="C3308">
        <v>9</v>
      </c>
      <c r="D3308" s="2" t="s">
        <v>33</v>
      </c>
      <c r="E3308">
        <v>46</v>
      </c>
      <c r="F3308" s="2" t="s">
        <v>223</v>
      </c>
      <c r="G3308" s="2" t="s">
        <v>224</v>
      </c>
      <c r="H3308">
        <v>4384432283</v>
      </c>
      <c r="I3308">
        <v>1050151366</v>
      </c>
      <c r="J3308">
        <v>249</v>
      </c>
    </row>
    <row r="3309" spans="1:10" x14ac:dyDescent="0.25">
      <c r="A3309" s="1">
        <v>43910.708333333336</v>
      </c>
      <c r="B3309" s="2" t="s">
        <v>2</v>
      </c>
      <c r="C3309">
        <v>9</v>
      </c>
      <c r="D3309" s="2" t="s">
        <v>33</v>
      </c>
      <c r="E3309">
        <v>45</v>
      </c>
      <c r="F3309" s="2" t="s">
        <v>225</v>
      </c>
      <c r="G3309" s="2" t="s">
        <v>226</v>
      </c>
      <c r="H3309">
        <v>4403674425</v>
      </c>
      <c r="I3309">
        <v>1014173829</v>
      </c>
      <c r="J3309">
        <v>232</v>
      </c>
    </row>
    <row r="3310" spans="1:10" x14ac:dyDescent="0.25">
      <c r="A3310" s="1">
        <v>43910.708333333336</v>
      </c>
      <c r="B3310" s="2" t="s">
        <v>2</v>
      </c>
      <c r="C3310">
        <v>9</v>
      </c>
      <c r="D3310" s="2" t="s">
        <v>33</v>
      </c>
      <c r="E3310">
        <v>50</v>
      </c>
      <c r="F3310" s="2" t="s">
        <v>227</v>
      </c>
      <c r="G3310" s="2" t="s">
        <v>228</v>
      </c>
      <c r="H3310">
        <v>4371553206</v>
      </c>
      <c r="I3310">
        <v>1040127259</v>
      </c>
      <c r="J3310">
        <v>180</v>
      </c>
    </row>
    <row r="3311" spans="1:10" x14ac:dyDescent="0.25">
      <c r="A3311" s="1">
        <v>43910.708333333336</v>
      </c>
      <c r="B3311" s="2" t="s">
        <v>2</v>
      </c>
      <c r="C3311">
        <v>9</v>
      </c>
      <c r="D3311" s="2" t="s">
        <v>33</v>
      </c>
      <c r="E3311">
        <v>47</v>
      </c>
      <c r="F3311" s="2" t="s">
        <v>229</v>
      </c>
      <c r="G3311" s="2" t="s">
        <v>230</v>
      </c>
      <c r="H3311">
        <v>43933465</v>
      </c>
      <c r="I3311">
        <v>1091734146</v>
      </c>
      <c r="J3311">
        <v>171</v>
      </c>
    </row>
    <row r="3312" spans="1:10" x14ac:dyDescent="0.25">
      <c r="A3312" s="1">
        <v>43910.708333333336</v>
      </c>
      <c r="B3312" s="2" t="s">
        <v>2</v>
      </c>
      <c r="C3312">
        <v>9</v>
      </c>
      <c r="D3312" s="2" t="s">
        <v>33</v>
      </c>
      <c r="E3312">
        <v>100</v>
      </c>
      <c r="F3312" s="2" t="s">
        <v>231</v>
      </c>
      <c r="G3312" s="2" t="s">
        <v>232</v>
      </c>
      <c r="H3312">
        <v>4388062274</v>
      </c>
      <c r="I3312">
        <v>1109703315</v>
      </c>
      <c r="J3312">
        <v>94</v>
      </c>
    </row>
    <row r="3313" spans="1:10" x14ac:dyDescent="0.25">
      <c r="A3313" s="1">
        <v>43910.708333333336</v>
      </c>
      <c r="B3313" s="2" t="s">
        <v>2</v>
      </c>
      <c r="C3313">
        <v>9</v>
      </c>
      <c r="D3313" s="2" t="s">
        <v>33</v>
      </c>
      <c r="E3313">
        <v>52</v>
      </c>
      <c r="F3313" s="2" t="s">
        <v>233</v>
      </c>
      <c r="G3313" s="2" t="s">
        <v>234</v>
      </c>
      <c r="H3313">
        <v>4331816374</v>
      </c>
      <c r="I3313">
        <v>1133190988</v>
      </c>
      <c r="J3313">
        <v>128</v>
      </c>
    </row>
    <row r="3314" spans="1:10" x14ac:dyDescent="0.25">
      <c r="A3314" s="1">
        <v>43910.708333333336</v>
      </c>
      <c r="B3314" s="2" t="s">
        <v>2</v>
      </c>
      <c r="C3314">
        <v>9</v>
      </c>
      <c r="D3314" s="2" t="s">
        <v>33</v>
      </c>
      <c r="E3314">
        <v>995</v>
      </c>
      <c r="F3314" s="2" t="s">
        <v>49</v>
      </c>
      <c r="G3314" s="2" t="s">
        <v>50</v>
      </c>
      <c r="H3314">
        <v>0</v>
      </c>
      <c r="I3314">
        <v>0</v>
      </c>
      <c r="J3314">
        <v>0</v>
      </c>
    </row>
    <row r="3315" spans="1:10" x14ac:dyDescent="0.25">
      <c r="A3315" s="1">
        <v>43910.708333333336</v>
      </c>
      <c r="B3315" s="2" t="s">
        <v>2</v>
      </c>
      <c r="C3315">
        <v>4</v>
      </c>
      <c r="D3315" s="2" t="s">
        <v>34</v>
      </c>
      <c r="E3315">
        <v>22</v>
      </c>
      <c r="F3315" s="2" t="s">
        <v>235</v>
      </c>
      <c r="G3315" s="2" t="s">
        <v>236</v>
      </c>
      <c r="H3315">
        <v>4606893511</v>
      </c>
      <c r="I3315">
        <v>1112123097</v>
      </c>
      <c r="J3315">
        <v>642</v>
      </c>
    </row>
    <row r="3316" spans="1:10" x14ac:dyDescent="0.25">
      <c r="A3316" s="1">
        <v>43910.708333333336</v>
      </c>
      <c r="B3316" s="2" t="s">
        <v>2</v>
      </c>
      <c r="C3316">
        <v>4</v>
      </c>
      <c r="D3316" s="2" t="s">
        <v>34</v>
      </c>
      <c r="E3316">
        <v>996</v>
      </c>
      <c r="F3316" s="2" t="s">
        <v>49</v>
      </c>
      <c r="G3316" s="2" t="s">
        <v>50</v>
      </c>
      <c r="H3316">
        <v>0</v>
      </c>
      <c r="I3316">
        <v>0</v>
      </c>
      <c r="J3316">
        <v>0</v>
      </c>
    </row>
    <row r="3317" spans="1:10" x14ac:dyDescent="0.25">
      <c r="A3317" s="1">
        <v>43910.708333333336</v>
      </c>
      <c r="B3317" s="2" t="s">
        <v>2</v>
      </c>
      <c r="C3317">
        <v>10</v>
      </c>
      <c r="D3317" s="2" t="s">
        <v>35</v>
      </c>
      <c r="E3317">
        <v>54</v>
      </c>
      <c r="F3317" s="2" t="s">
        <v>237</v>
      </c>
      <c r="G3317" s="2" t="s">
        <v>238</v>
      </c>
      <c r="H3317">
        <v>4310675841</v>
      </c>
      <c r="I3317">
        <v>1238824698</v>
      </c>
      <c r="J3317">
        <v>280</v>
      </c>
    </row>
    <row r="3318" spans="1:10" x14ac:dyDescent="0.25">
      <c r="A3318" s="1">
        <v>43910.708333333336</v>
      </c>
      <c r="B3318" s="2" t="s">
        <v>2</v>
      </c>
      <c r="C3318">
        <v>10</v>
      </c>
      <c r="D3318" s="2" t="s">
        <v>35</v>
      </c>
      <c r="E3318">
        <v>55</v>
      </c>
      <c r="F3318" s="2" t="s">
        <v>239</v>
      </c>
      <c r="G3318" s="2" t="s">
        <v>240</v>
      </c>
      <c r="H3318">
        <v>4256071258</v>
      </c>
      <c r="I3318">
        <v>126466875</v>
      </c>
      <c r="J3318">
        <v>97</v>
      </c>
    </row>
    <row r="3319" spans="1:10" x14ac:dyDescent="0.25">
      <c r="A3319" s="1">
        <v>43910.708333333336</v>
      </c>
      <c r="B3319" s="2" t="s">
        <v>2</v>
      </c>
      <c r="C3319">
        <v>10</v>
      </c>
      <c r="D3319" s="2" t="s">
        <v>35</v>
      </c>
      <c r="E3319">
        <v>997</v>
      </c>
      <c r="F3319" s="2" t="s">
        <v>49</v>
      </c>
      <c r="G3319" s="2" t="s">
        <v>50</v>
      </c>
      <c r="H3319">
        <v>0</v>
      </c>
      <c r="I3319">
        <v>0</v>
      </c>
      <c r="J3319">
        <v>18</v>
      </c>
    </row>
    <row r="3320" spans="1:10" x14ac:dyDescent="0.25">
      <c r="A3320" s="1">
        <v>43910.708333333336</v>
      </c>
      <c r="B3320" s="2" t="s">
        <v>2</v>
      </c>
      <c r="C3320">
        <v>2</v>
      </c>
      <c r="D3320" s="2" t="s">
        <v>36</v>
      </c>
      <c r="E3320">
        <v>7</v>
      </c>
      <c r="F3320" s="2" t="s">
        <v>241</v>
      </c>
      <c r="G3320" s="2" t="s">
        <v>242</v>
      </c>
      <c r="H3320">
        <v>4573750286</v>
      </c>
      <c r="I3320">
        <v>7320149366</v>
      </c>
      <c r="J3320">
        <v>264</v>
      </c>
    </row>
    <row r="3321" spans="1:10" x14ac:dyDescent="0.25">
      <c r="A3321" s="1">
        <v>43910.708333333336</v>
      </c>
      <c r="B3321" s="2" t="s">
        <v>2</v>
      </c>
      <c r="C3321">
        <v>2</v>
      </c>
      <c r="D3321" s="2" t="s">
        <v>36</v>
      </c>
      <c r="E3321">
        <v>998</v>
      </c>
      <c r="F3321" s="2" t="s">
        <v>49</v>
      </c>
      <c r="G3321" s="2" t="s">
        <v>50</v>
      </c>
      <c r="H3321">
        <v>0</v>
      </c>
      <c r="I3321">
        <v>0</v>
      </c>
      <c r="J3321">
        <v>0</v>
      </c>
    </row>
    <row r="3322" spans="1:10" x14ac:dyDescent="0.25">
      <c r="A3322" s="1">
        <v>43910.708333333336</v>
      </c>
      <c r="B3322" s="2" t="s">
        <v>2</v>
      </c>
      <c r="C3322">
        <v>5</v>
      </c>
      <c r="D3322" s="2" t="s">
        <v>37</v>
      </c>
      <c r="E3322">
        <v>25</v>
      </c>
      <c r="F3322" s="2" t="s">
        <v>243</v>
      </c>
      <c r="G3322" s="2" t="s">
        <v>244</v>
      </c>
      <c r="H3322">
        <v>4613837528</v>
      </c>
      <c r="I3322">
        <v>1221704167</v>
      </c>
      <c r="J3322">
        <v>195</v>
      </c>
    </row>
    <row r="3323" spans="1:10" x14ac:dyDescent="0.25">
      <c r="A3323" s="1">
        <v>43910.708333333336</v>
      </c>
      <c r="B3323" s="2" t="s">
        <v>2</v>
      </c>
      <c r="C3323">
        <v>5</v>
      </c>
      <c r="D3323" s="2" t="s">
        <v>37</v>
      </c>
      <c r="E3323">
        <v>28</v>
      </c>
      <c r="F3323" s="2" t="s">
        <v>245</v>
      </c>
      <c r="G3323" s="2" t="s">
        <v>246</v>
      </c>
      <c r="H3323">
        <v>4540692987</v>
      </c>
      <c r="I3323">
        <v>1187608718</v>
      </c>
      <c r="J3323">
        <v>1026</v>
      </c>
    </row>
    <row r="3324" spans="1:10" x14ac:dyDescent="0.25">
      <c r="A3324" s="1">
        <v>43910.708333333336</v>
      </c>
      <c r="B3324" s="2" t="s">
        <v>2</v>
      </c>
      <c r="C3324">
        <v>5</v>
      </c>
      <c r="D3324" s="2" t="s">
        <v>37</v>
      </c>
      <c r="E3324">
        <v>29</v>
      </c>
      <c r="F3324" s="2" t="s">
        <v>247</v>
      </c>
      <c r="G3324" s="2" t="s">
        <v>248</v>
      </c>
      <c r="H3324">
        <v>4507107289</v>
      </c>
      <c r="I3324">
        <v>1179007</v>
      </c>
      <c r="J3324">
        <v>67</v>
      </c>
    </row>
    <row r="3325" spans="1:10" x14ac:dyDescent="0.25">
      <c r="A3325" s="1">
        <v>43910.708333333336</v>
      </c>
      <c r="B3325" s="2" t="s">
        <v>2</v>
      </c>
      <c r="C3325">
        <v>5</v>
      </c>
      <c r="D3325" s="2" t="s">
        <v>37</v>
      </c>
      <c r="E3325">
        <v>26</v>
      </c>
      <c r="F3325" s="2" t="s">
        <v>249</v>
      </c>
      <c r="G3325" s="2" t="s">
        <v>250</v>
      </c>
      <c r="H3325">
        <v>4566754571</v>
      </c>
      <c r="I3325">
        <v>1224507363</v>
      </c>
      <c r="J3325">
        <v>719</v>
      </c>
    </row>
    <row r="3326" spans="1:10" x14ac:dyDescent="0.25">
      <c r="A3326" s="1">
        <v>43910.708333333336</v>
      </c>
      <c r="B3326" s="2" t="s">
        <v>2</v>
      </c>
      <c r="C3326">
        <v>5</v>
      </c>
      <c r="D3326" s="2" t="s">
        <v>37</v>
      </c>
      <c r="E3326">
        <v>27</v>
      </c>
      <c r="F3326" s="2" t="s">
        <v>251</v>
      </c>
      <c r="G3326" s="2" t="s">
        <v>252</v>
      </c>
      <c r="H3326">
        <v>4543490485</v>
      </c>
      <c r="I3326">
        <v>1233845213</v>
      </c>
      <c r="J3326">
        <v>574</v>
      </c>
    </row>
    <row r="3327" spans="1:10" x14ac:dyDescent="0.25">
      <c r="A3327" s="1">
        <v>43910.708333333336</v>
      </c>
      <c r="B3327" s="2" t="s">
        <v>2</v>
      </c>
      <c r="C3327">
        <v>5</v>
      </c>
      <c r="D3327" s="2" t="s">
        <v>37</v>
      </c>
      <c r="E3327">
        <v>23</v>
      </c>
      <c r="F3327" s="2" t="s">
        <v>253</v>
      </c>
      <c r="G3327" s="2" t="s">
        <v>254</v>
      </c>
      <c r="H3327">
        <v>4543839046</v>
      </c>
      <c r="I3327">
        <v>1099352685</v>
      </c>
      <c r="J3327">
        <v>784</v>
      </c>
    </row>
    <row r="3328" spans="1:10" x14ac:dyDescent="0.25">
      <c r="A3328" s="1">
        <v>43910.708333333336</v>
      </c>
      <c r="B3328" s="2" t="s">
        <v>2</v>
      </c>
      <c r="C3328">
        <v>5</v>
      </c>
      <c r="D3328" s="2" t="s">
        <v>37</v>
      </c>
      <c r="E3328">
        <v>24</v>
      </c>
      <c r="F3328" s="2" t="s">
        <v>255</v>
      </c>
      <c r="G3328" s="2" t="s">
        <v>256</v>
      </c>
      <c r="H3328">
        <v>45547497</v>
      </c>
      <c r="I3328">
        <v>1154597109</v>
      </c>
      <c r="J3328">
        <v>518</v>
      </c>
    </row>
    <row r="3329" spans="1:10" x14ac:dyDescent="0.25">
      <c r="A3329" s="1">
        <v>43910.708333333336</v>
      </c>
      <c r="B3329" s="2" t="s">
        <v>2</v>
      </c>
      <c r="C3329">
        <v>5</v>
      </c>
      <c r="D3329" s="2" t="s">
        <v>37</v>
      </c>
      <c r="E3329">
        <v>999</v>
      </c>
      <c r="F3329" s="2" t="s">
        <v>49</v>
      </c>
      <c r="G3329" s="2" t="s">
        <v>50</v>
      </c>
      <c r="H3329">
        <v>0</v>
      </c>
      <c r="I3329">
        <v>0</v>
      </c>
      <c r="J3329">
        <v>148</v>
      </c>
    </row>
    <row r="3330" spans="1:10" x14ac:dyDescent="0.25">
      <c r="A3330" s="1">
        <v>43911.708333333336</v>
      </c>
      <c r="B3330" s="2" t="s">
        <v>2</v>
      </c>
      <c r="C3330">
        <v>13</v>
      </c>
      <c r="D3330" s="2" t="s">
        <v>17</v>
      </c>
      <c r="E3330">
        <v>69</v>
      </c>
      <c r="F3330" s="2" t="s">
        <v>41</v>
      </c>
      <c r="G3330" s="2" t="s">
        <v>42</v>
      </c>
      <c r="H3330">
        <v>4235103167</v>
      </c>
      <c r="I3330">
        <v>1416754574</v>
      </c>
      <c r="J3330">
        <v>91</v>
      </c>
    </row>
    <row r="3331" spans="1:10" x14ac:dyDescent="0.25">
      <c r="A3331" s="1">
        <v>43911.708333333336</v>
      </c>
      <c r="B3331" s="2" t="s">
        <v>2</v>
      </c>
      <c r="C3331">
        <v>13</v>
      </c>
      <c r="D3331" s="2" t="s">
        <v>17</v>
      </c>
      <c r="E3331">
        <v>66</v>
      </c>
      <c r="F3331" s="2" t="s">
        <v>43</v>
      </c>
      <c r="G3331" s="2" t="s">
        <v>44</v>
      </c>
      <c r="H3331">
        <v>4235122196</v>
      </c>
      <c r="I3331">
        <v>1339843823</v>
      </c>
      <c r="J3331">
        <v>31</v>
      </c>
    </row>
    <row r="3332" spans="1:10" x14ac:dyDescent="0.25">
      <c r="A3332" s="1">
        <v>43911.708333333336</v>
      </c>
      <c r="B3332" s="2" t="s">
        <v>2</v>
      </c>
      <c r="C3332">
        <v>13</v>
      </c>
      <c r="D3332" s="2" t="s">
        <v>17</v>
      </c>
      <c r="E3332">
        <v>68</v>
      </c>
      <c r="F3332" s="2" t="s">
        <v>45</v>
      </c>
      <c r="G3332" s="2" t="s">
        <v>46</v>
      </c>
      <c r="H3332">
        <v>4246458398</v>
      </c>
      <c r="I3332">
        <v>1421364822</v>
      </c>
      <c r="J3332">
        <v>302</v>
      </c>
    </row>
    <row r="3333" spans="1:10" x14ac:dyDescent="0.25">
      <c r="A3333" s="1">
        <v>43911.708333333336</v>
      </c>
      <c r="B3333" s="2" t="s">
        <v>2</v>
      </c>
      <c r="C3333">
        <v>13</v>
      </c>
      <c r="D3333" s="2" t="s">
        <v>17</v>
      </c>
      <c r="E3333">
        <v>67</v>
      </c>
      <c r="F3333" s="2" t="s">
        <v>47</v>
      </c>
      <c r="G3333" s="2" t="s">
        <v>48</v>
      </c>
      <c r="H3333">
        <v>426589177</v>
      </c>
      <c r="I3333">
        <v>1370439971</v>
      </c>
      <c r="J3333">
        <v>105</v>
      </c>
    </row>
    <row r="3334" spans="1:10" x14ac:dyDescent="0.25">
      <c r="A3334" s="1">
        <v>43911.708333333336</v>
      </c>
      <c r="B3334" s="2" t="s">
        <v>2</v>
      </c>
      <c r="C3334">
        <v>13</v>
      </c>
      <c r="D3334" s="2" t="s">
        <v>17</v>
      </c>
      <c r="E3334">
        <v>979</v>
      </c>
      <c r="F3334" s="2" t="s">
        <v>49</v>
      </c>
      <c r="G3334" s="2" t="s">
        <v>50</v>
      </c>
      <c r="H3334">
        <v>0</v>
      </c>
      <c r="I3334">
        <v>0</v>
      </c>
      <c r="J3334">
        <v>0</v>
      </c>
    </row>
    <row r="3335" spans="1:10" x14ac:dyDescent="0.25">
      <c r="A3335" s="1">
        <v>43911.708333333336</v>
      </c>
      <c r="B3335" s="2" t="s">
        <v>2</v>
      </c>
      <c r="C3335">
        <v>17</v>
      </c>
      <c r="D3335" s="2" t="s">
        <v>18</v>
      </c>
      <c r="E3335">
        <v>77</v>
      </c>
      <c r="F3335" s="2" t="s">
        <v>51</v>
      </c>
      <c r="G3335" s="2" t="s">
        <v>52</v>
      </c>
      <c r="H3335">
        <v>4066751177</v>
      </c>
      <c r="I3335">
        <v>1659792442</v>
      </c>
      <c r="J3335">
        <v>8</v>
      </c>
    </row>
    <row r="3336" spans="1:10" x14ac:dyDescent="0.25">
      <c r="A3336" s="1">
        <v>43911.708333333336</v>
      </c>
      <c r="B3336" s="2" t="s">
        <v>2</v>
      </c>
      <c r="C3336">
        <v>17</v>
      </c>
      <c r="D3336" s="2" t="s">
        <v>18</v>
      </c>
      <c r="E3336">
        <v>76</v>
      </c>
      <c r="F3336" s="2" t="s">
        <v>53</v>
      </c>
      <c r="G3336" s="2" t="s">
        <v>54</v>
      </c>
      <c r="H3336">
        <v>4063947052</v>
      </c>
      <c r="I3336">
        <v>1580514834</v>
      </c>
      <c r="J3336">
        <v>58</v>
      </c>
    </row>
    <row r="3337" spans="1:10" x14ac:dyDescent="0.25">
      <c r="A3337" s="1">
        <v>43911.708333333336</v>
      </c>
      <c r="B3337" s="2" t="s">
        <v>2</v>
      </c>
      <c r="C3337">
        <v>17</v>
      </c>
      <c r="D3337" s="2" t="s">
        <v>18</v>
      </c>
      <c r="E3337">
        <v>980</v>
      </c>
      <c r="F3337" s="2" t="s">
        <v>49</v>
      </c>
      <c r="G3337" s="2" t="s">
        <v>50</v>
      </c>
      <c r="H3337">
        <v>0</v>
      </c>
      <c r="I3337">
        <v>0</v>
      </c>
      <c r="J3337">
        <v>0</v>
      </c>
    </row>
    <row r="3338" spans="1:10" x14ac:dyDescent="0.25">
      <c r="A3338" s="1">
        <v>43911.708333333336</v>
      </c>
      <c r="B3338" s="2" t="s">
        <v>2</v>
      </c>
      <c r="C3338">
        <v>4</v>
      </c>
      <c r="D3338" s="2" t="s">
        <v>19</v>
      </c>
      <c r="E3338">
        <v>21</v>
      </c>
      <c r="F3338" s="2" t="s">
        <v>55</v>
      </c>
      <c r="G3338" s="2" t="s">
        <v>56</v>
      </c>
      <c r="H3338">
        <v>4649933453</v>
      </c>
      <c r="I3338">
        <v>1135662422</v>
      </c>
      <c r="J3338">
        <v>621</v>
      </c>
    </row>
    <row r="3339" spans="1:10" x14ac:dyDescent="0.25">
      <c r="A3339" s="1">
        <v>43911.708333333336</v>
      </c>
      <c r="B3339" s="2" t="s">
        <v>2</v>
      </c>
      <c r="C3339">
        <v>4</v>
      </c>
      <c r="D3339" s="2" t="s">
        <v>19</v>
      </c>
      <c r="E3339">
        <v>981</v>
      </c>
      <c r="F3339" s="2" t="s">
        <v>49</v>
      </c>
      <c r="G3339" s="2" t="s">
        <v>50</v>
      </c>
      <c r="H3339">
        <v>0</v>
      </c>
      <c r="I3339">
        <v>0</v>
      </c>
      <c r="J3339">
        <v>0</v>
      </c>
    </row>
    <row r="3340" spans="1:10" x14ac:dyDescent="0.25">
      <c r="A3340" s="1">
        <v>43911.708333333336</v>
      </c>
      <c r="B3340" s="2" t="s">
        <v>2</v>
      </c>
      <c r="C3340">
        <v>18</v>
      </c>
      <c r="D3340" s="2" t="s">
        <v>20</v>
      </c>
      <c r="E3340">
        <v>79</v>
      </c>
      <c r="F3340" s="2" t="s">
        <v>57</v>
      </c>
      <c r="G3340" s="2" t="s">
        <v>58</v>
      </c>
      <c r="H3340">
        <v>3890597598</v>
      </c>
      <c r="I3340">
        <v>1659440194</v>
      </c>
      <c r="J3340">
        <v>38</v>
      </c>
    </row>
    <row r="3341" spans="1:10" x14ac:dyDescent="0.25">
      <c r="A3341" s="1">
        <v>43911.708333333336</v>
      </c>
      <c r="B3341" s="2" t="s">
        <v>2</v>
      </c>
      <c r="C3341">
        <v>18</v>
      </c>
      <c r="D3341" s="2" t="s">
        <v>20</v>
      </c>
      <c r="E3341">
        <v>78</v>
      </c>
      <c r="F3341" s="2" t="s">
        <v>59</v>
      </c>
      <c r="G3341" s="2" t="s">
        <v>60</v>
      </c>
      <c r="H3341">
        <v>3929308681</v>
      </c>
      <c r="I3341">
        <v>1625609692</v>
      </c>
      <c r="J3341">
        <v>50</v>
      </c>
    </row>
    <row r="3342" spans="1:10" x14ac:dyDescent="0.25">
      <c r="A3342" s="1">
        <v>43911.708333333336</v>
      </c>
      <c r="B3342" s="2" t="s">
        <v>2</v>
      </c>
      <c r="C3342">
        <v>18</v>
      </c>
      <c r="D3342" s="2" t="s">
        <v>20</v>
      </c>
      <c r="E3342">
        <v>101</v>
      </c>
      <c r="F3342" s="2" t="s">
        <v>61</v>
      </c>
      <c r="G3342" s="2" t="s">
        <v>62</v>
      </c>
      <c r="H3342">
        <v>3908036878</v>
      </c>
      <c r="I3342">
        <v>1712538864</v>
      </c>
      <c r="J3342">
        <v>50</v>
      </c>
    </row>
    <row r="3343" spans="1:10" x14ac:dyDescent="0.25">
      <c r="A3343" s="1">
        <v>43911.708333333336</v>
      </c>
      <c r="B3343" s="2" t="s">
        <v>2</v>
      </c>
      <c r="C3343">
        <v>18</v>
      </c>
      <c r="D3343" s="2" t="s">
        <v>20</v>
      </c>
      <c r="E3343">
        <v>80</v>
      </c>
      <c r="F3343" s="2" t="s">
        <v>63</v>
      </c>
      <c r="G3343" s="2" t="s">
        <v>64</v>
      </c>
      <c r="H3343">
        <v>3810922769</v>
      </c>
      <c r="I3343">
        <v>156434527</v>
      </c>
      <c r="J3343">
        <v>84</v>
      </c>
    </row>
    <row r="3344" spans="1:10" x14ac:dyDescent="0.25">
      <c r="A3344" s="1">
        <v>43911.708333333336</v>
      </c>
      <c r="B3344" s="2" t="s">
        <v>2</v>
      </c>
      <c r="C3344">
        <v>18</v>
      </c>
      <c r="D3344" s="2" t="s">
        <v>20</v>
      </c>
      <c r="E3344">
        <v>102</v>
      </c>
      <c r="F3344" s="2" t="s">
        <v>65</v>
      </c>
      <c r="G3344" s="2" t="s">
        <v>66</v>
      </c>
      <c r="H3344">
        <v>3867624147</v>
      </c>
      <c r="I3344">
        <v>1610157414</v>
      </c>
      <c r="J3344">
        <v>11</v>
      </c>
    </row>
    <row r="3345" spans="1:10" x14ac:dyDescent="0.25">
      <c r="A3345" s="1">
        <v>43911.708333333336</v>
      </c>
      <c r="B3345" s="2" t="s">
        <v>2</v>
      </c>
      <c r="C3345">
        <v>18</v>
      </c>
      <c r="D3345" s="2" t="s">
        <v>20</v>
      </c>
      <c r="E3345">
        <v>982</v>
      </c>
      <c r="F3345" s="2" t="s">
        <v>49</v>
      </c>
      <c r="G3345" s="2" t="s">
        <v>50</v>
      </c>
      <c r="H3345">
        <v>0</v>
      </c>
      <c r="I3345">
        <v>0</v>
      </c>
      <c r="J3345">
        <v>2</v>
      </c>
    </row>
    <row r="3346" spans="1:10" x14ac:dyDescent="0.25">
      <c r="A3346" s="1">
        <v>43911.708333333336</v>
      </c>
      <c r="B3346" s="2" t="s">
        <v>2</v>
      </c>
      <c r="C3346">
        <v>15</v>
      </c>
      <c r="D3346" s="2" t="s">
        <v>21</v>
      </c>
      <c r="E3346">
        <v>64</v>
      </c>
      <c r="F3346" s="2" t="s">
        <v>67</v>
      </c>
      <c r="G3346" s="2" t="s">
        <v>68</v>
      </c>
      <c r="H3346">
        <v>4091404699</v>
      </c>
      <c r="I3346">
        <v>1479528803</v>
      </c>
      <c r="J3346">
        <v>124</v>
      </c>
    </row>
    <row r="3347" spans="1:10" x14ac:dyDescent="0.25">
      <c r="A3347" s="1">
        <v>43911.708333333336</v>
      </c>
      <c r="B3347" s="2" t="s">
        <v>2</v>
      </c>
      <c r="C3347">
        <v>15</v>
      </c>
      <c r="D3347" s="2" t="s">
        <v>21</v>
      </c>
      <c r="E3347">
        <v>62</v>
      </c>
      <c r="F3347" s="2" t="s">
        <v>69</v>
      </c>
      <c r="G3347" s="2" t="s">
        <v>70</v>
      </c>
      <c r="H3347">
        <v>4112969987</v>
      </c>
      <c r="I3347">
        <v>1478151683</v>
      </c>
      <c r="J3347">
        <v>11</v>
      </c>
    </row>
    <row r="3348" spans="1:10" x14ac:dyDescent="0.25">
      <c r="A3348" s="1">
        <v>43911.708333333336</v>
      </c>
      <c r="B3348" s="2" t="s">
        <v>2</v>
      </c>
      <c r="C3348">
        <v>15</v>
      </c>
      <c r="D3348" s="2" t="s">
        <v>21</v>
      </c>
      <c r="E3348">
        <v>61</v>
      </c>
      <c r="F3348" s="2" t="s">
        <v>71</v>
      </c>
      <c r="G3348" s="2" t="s">
        <v>72</v>
      </c>
      <c r="H3348">
        <v>4107465878</v>
      </c>
      <c r="I3348">
        <v>1433240464</v>
      </c>
      <c r="J3348">
        <v>106</v>
      </c>
    </row>
    <row r="3349" spans="1:10" x14ac:dyDescent="0.25">
      <c r="A3349" s="1">
        <v>43911.708333333336</v>
      </c>
      <c r="B3349" s="2" t="s">
        <v>2</v>
      </c>
      <c r="C3349">
        <v>15</v>
      </c>
      <c r="D3349" s="2" t="s">
        <v>21</v>
      </c>
      <c r="E3349">
        <v>63</v>
      </c>
      <c r="F3349" s="2" t="s">
        <v>73</v>
      </c>
      <c r="G3349" s="2" t="s">
        <v>74</v>
      </c>
      <c r="H3349">
        <v>4083956555</v>
      </c>
      <c r="I3349">
        <v>1425084984</v>
      </c>
      <c r="J3349">
        <v>463</v>
      </c>
    </row>
    <row r="3350" spans="1:10" x14ac:dyDescent="0.25">
      <c r="A3350" s="1">
        <v>43911.708333333336</v>
      </c>
      <c r="B3350" s="2" t="s">
        <v>2</v>
      </c>
      <c r="C3350">
        <v>15</v>
      </c>
      <c r="D3350" s="2" t="s">
        <v>21</v>
      </c>
      <c r="E3350">
        <v>65</v>
      </c>
      <c r="F3350" s="2" t="s">
        <v>75</v>
      </c>
      <c r="G3350" s="2" t="s">
        <v>76</v>
      </c>
      <c r="H3350">
        <v>4067821961</v>
      </c>
      <c r="I3350">
        <v>147594026</v>
      </c>
      <c r="J3350">
        <v>126</v>
      </c>
    </row>
    <row r="3351" spans="1:10" x14ac:dyDescent="0.25">
      <c r="A3351" s="1">
        <v>43911.708333333336</v>
      </c>
      <c r="B3351" s="2" t="s">
        <v>2</v>
      </c>
      <c r="C3351">
        <v>15</v>
      </c>
      <c r="D3351" s="2" t="s">
        <v>21</v>
      </c>
      <c r="E3351">
        <v>983</v>
      </c>
      <c r="F3351" s="2" t="s">
        <v>49</v>
      </c>
      <c r="G3351" s="2" t="s">
        <v>50</v>
      </c>
      <c r="H3351">
        <v>0</v>
      </c>
      <c r="I3351">
        <v>0</v>
      </c>
      <c r="J3351">
        <v>14</v>
      </c>
    </row>
    <row r="3352" spans="1:10" x14ac:dyDescent="0.25">
      <c r="A3352" s="1">
        <v>43911.708333333336</v>
      </c>
      <c r="B3352" s="2" t="s">
        <v>2</v>
      </c>
      <c r="C3352">
        <v>8</v>
      </c>
      <c r="D3352" s="2" t="s">
        <v>22</v>
      </c>
      <c r="E3352">
        <v>37</v>
      </c>
      <c r="F3352" s="2" t="s">
        <v>77</v>
      </c>
      <c r="G3352" s="2" t="s">
        <v>78</v>
      </c>
      <c r="H3352">
        <v>4449436681</v>
      </c>
      <c r="I3352">
        <v>113417208</v>
      </c>
      <c r="J3352">
        <v>610</v>
      </c>
    </row>
    <row r="3353" spans="1:10" x14ac:dyDescent="0.25">
      <c r="A3353" s="1">
        <v>43911.708333333336</v>
      </c>
      <c r="B3353" s="2" t="s">
        <v>2</v>
      </c>
      <c r="C3353">
        <v>8</v>
      </c>
      <c r="D3353" s="2" t="s">
        <v>22</v>
      </c>
      <c r="E3353">
        <v>38</v>
      </c>
      <c r="F3353" s="2" t="s">
        <v>79</v>
      </c>
      <c r="G3353" s="2" t="s">
        <v>80</v>
      </c>
      <c r="H3353">
        <v>4483599085</v>
      </c>
      <c r="I3353">
        <v>1161868934</v>
      </c>
      <c r="J3353">
        <v>123</v>
      </c>
    </row>
    <row r="3354" spans="1:10" x14ac:dyDescent="0.25">
      <c r="A3354" s="1">
        <v>43911.708333333336</v>
      </c>
      <c r="B3354" s="2" t="s">
        <v>2</v>
      </c>
      <c r="C3354">
        <v>8</v>
      </c>
      <c r="D3354" s="2" t="s">
        <v>22</v>
      </c>
      <c r="E3354">
        <v>40</v>
      </c>
      <c r="F3354" s="2" t="s">
        <v>81</v>
      </c>
      <c r="G3354" s="2" t="s">
        <v>82</v>
      </c>
      <c r="H3354">
        <v>4422268559</v>
      </c>
      <c r="I3354">
        <v>1204068608</v>
      </c>
      <c r="J3354">
        <v>269</v>
      </c>
    </row>
    <row r="3355" spans="1:10" x14ac:dyDescent="0.25">
      <c r="A3355" s="1">
        <v>43911.708333333336</v>
      </c>
      <c r="B3355" s="2" t="s">
        <v>2</v>
      </c>
      <c r="C3355">
        <v>8</v>
      </c>
      <c r="D3355" s="2" t="s">
        <v>22</v>
      </c>
      <c r="E3355">
        <v>36</v>
      </c>
      <c r="F3355" s="2" t="s">
        <v>83</v>
      </c>
      <c r="G3355" s="2" t="s">
        <v>84</v>
      </c>
      <c r="H3355">
        <v>4464600009</v>
      </c>
      <c r="I3355">
        <v>1092615487</v>
      </c>
      <c r="J3355">
        <v>906</v>
      </c>
    </row>
    <row r="3356" spans="1:10" x14ac:dyDescent="0.25">
      <c r="A3356" s="1">
        <v>43911.708333333336</v>
      </c>
      <c r="B3356" s="2" t="s">
        <v>2</v>
      </c>
      <c r="C3356">
        <v>8</v>
      </c>
      <c r="D3356" s="2" t="s">
        <v>22</v>
      </c>
      <c r="E3356">
        <v>34</v>
      </c>
      <c r="F3356" s="2" t="s">
        <v>85</v>
      </c>
      <c r="G3356" s="2" t="s">
        <v>86</v>
      </c>
      <c r="H3356">
        <v>4480107394</v>
      </c>
      <c r="I3356">
        <v>1032834985</v>
      </c>
      <c r="J3356">
        <v>1014</v>
      </c>
    </row>
    <row r="3357" spans="1:10" x14ac:dyDescent="0.25">
      <c r="A3357" s="1">
        <v>43911.708333333336</v>
      </c>
      <c r="B3357" s="2" t="s">
        <v>2</v>
      </c>
      <c r="C3357">
        <v>8</v>
      </c>
      <c r="D3357" s="2" t="s">
        <v>22</v>
      </c>
      <c r="E3357">
        <v>33</v>
      </c>
      <c r="F3357" s="2" t="s">
        <v>87</v>
      </c>
      <c r="G3357" s="2" t="s">
        <v>88</v>
      </c>
      <c r="H3357">
        <v>4505193462</v>
      </c>
      <c r="I3357">
        <v>9692632596</v>
      </c>
      <c r="J3357">
        <v>1693</v>
      </c>
    </row>
    <row r="3358" spans="1:10" x14ac:dyDescent="0.25">
      <c r="A3358" s="1">
        <v>43911.708333333336</v>
      </c>
      <c r="B3358" s="2" t="s">
        <v>2</v>
      </c>
      <c r="C3358">
        <v>8</v>
      </c>
      <c r="D3358" s="2" t="s">
        <v>22</v>
      </c>
      <c r="E3358">
        <v>39</v>
      </c>
      <c r="F3358" s="2" t="s">
        <v>89</v>
      </c>
      <c r="G3358" s="2" t="s">
        <v>90</v>
      </c>
      <c r="H3358">
        <v>4441722493</v>
      </c>
      <c r="I3358">
        <v>1219913936</v>
      </c>
      <c r="J3358">
        <v>287</v>
      </c>
    </row>
    <row r="3359" spans="1:10" x14ac:dyDescent="0.25">
      <c r="A3359" s="1">
        <v>43911.708333333336</v>
      </c>
      <c r="B3359" s="2" t="s">
        <v>2</v>
      </c>
      <c r="C3359">
        <v>8</v>
      </c>
      <c r="D3359" s="2" t="s">
        <v>22</v>
      </c>
      <c r="E3359">
        <v>35</v>
      </c>
      <c r="F3359" s="2" t="s">
        <v>91</v>
      </c>
      <c r="G3359" s="2" t="s">
        <v>92</v>
      </c>
      <c r="H3359">
        <v>4469735289</v>
      </c>
      <c r="I3359">
        <v>1063007973</v>
      </c>
      <c r="J3359">
        <v>977</v>
      </c>
    </row>
    <row r="3360" spans="1:10" x14ac:dyDescent="0.25">
      <c r="A3360" s="1">
        <v>43911.708333333336</v>
      </c>
      <c r="B3360" s="2" t="s">
        <v>2</v>
      </c>
      <c r="C3360">
        <v>8</v>
      </c>
      <c r="D3360" s="2" t="s">
        <v>22</v>
      </c>
      <c r="E3360">
        <v>99</v>
      </c>
      <c r="F3360" s="2" t="s">
        <v>93</v>
      </c>
      <c r="G3360" s="2" t="s">
        <v>94</v>
      </c>
      <c r="H3360">
        <v>4406090087</v>
      </c>
      <c r="I3360">
        <v>125656295</v>
      </c>
      <c r="J3360">
        <v>826</v>
      </c>
    </row>
    <row r="3361" spans="1:10" x14ac:dyDescent="0.25">
      <c r="A3361" s="1">
        <v>43911.708333333336</v>
      </c>
      <c r="B3361" s="2" t="s">
        <v>2</v>
      </c>
      <c r="C3361">
        <v>8</v>
      </c>
      <c r="D3361" s="2" t="s">
        <v>22</v>
      </c>
      <c r="E3361">
        <v>984</v>
      </c>
      <c r="F3361" s="2" t="s">
        <v>49</v>
      </c>
      <c r="G3361" s="2" t="s">
        <v>50</v>
      </c>
      <c r="H3361">
        <v>0</v>
      </c>
      <c r="I3361">
        <v>0</v>
      </c>
      <c r="J3361">
        <v>0</v>
      </c>
    </row>
    <row r="3362" spans="1:10" x14ac:dyDescent="0.25">
      <c r="A3362" s="1">
        <v>43911.708333333336</v>
      </c>
      <c r="B3362" s="2" t="s">
        <v>2</v>
      </c>
      <c r="C3362">
        <v>6</v>
      </c>
      <c r="D3362" s="2" t="s">
        <v>23</v>
      </c>
      <c r="E3362">
        <v>31</v>
      </c>
      <c r="F3362" s="2" t="s">
        <v>95</v>
      </c>
      <c r="G3362" s="2" t="s">
        <v>96</v>
      </c>
      <c r="H3362">
        <v>4594149817</v>
      </c>
      <c r="I3362">
        <v>1362212502</v>
      </c>
      <c r="J3362">
        <v>38</v>
      </c>
    </row>
    <row r="3363" spans="1:10" x14ac:dyDescent="0.25">
      <c r="A3363" s="1">
        <v>43911.708333333336</v>
      </c>
      <c r="B3363" s="2" t="s">
        <v>2</v>
      </c>
      <c r="C3363">
        <v>6</v>
      </c>
      <c r="D3363" s="2" t="s">
        <v>23</v>
      </c>
      <c r="E3363">
        <v>93</v>
      </c>
      <c r="F3363" s="2" t="s">
        <v>97</v>
      </c>
      <c r="G3363" s="2" t="s">
        <v>98</v>
      </c>
      <c r="H3363">
        <v>4595443546</v>
      </c>
      <c r="I3363">
        <v>1266002909</v>
      </c>
      <c r="J3363">
        <v>144</v>
      </c>
    </row>
    <row r="3364" spans="1:10" x14ac:dyDescent="0.25">
      <c r="A3364" s="1">
        <v>43911.708333333336</v>
      </c>
      <c r="B3364" s="2" t="s">
        <v>2</v>
      </c>
      <c r="C3364">
        <v>6</v>
      </c>
      <c r="D3364" s="2" t="s">
        <v>23</v>
      </c>
      <c r="E3364">
        <v>32</v>
      </c>
      <c r="F3364" s="2" t="s">
        <v>99</v>
      </c>
      <c r="G3364" s="2" t="s">
        <v>100</v>
      </c>
      <c r="H3364">
        <v>456494354</v>
      </c>
      <c r="I3364">
        <v>1376813649</v>
      </c>
      <c r="J3364">
        <v>270</v>
      </c>
    </row>
    <row r="3365" spans="1:10" x14ac:dyDescent="0.25">
      <c r="A3365" s="1">
        <v>43911.708333333336</v>
      </c>
      <c r="B3365" s="2" t="s">
        <v>2</v>
      </c>
      <c r="C3365">
        <v>6</v>
      </c>
      <c r="D3365" s="2" t="s">
        <v>23</v>
      </c>
      <c r="E3365">
        <v>30</v>
      </c>
      <c r="F3365" s="2" t="s">
        <v>101</v>
      </c>
      <c r="G3365" s="2" t="s">
        <v>102</v>
      </c>
      <c r="H3365">
        <v>4606255516</v>
      </c>
      <c r="I3365">
        <v>132348383</v>
      </c>
      <c r="J3365">
        <v>338</v>
      </c>
    </row>
    <row r="3366" spans="1:10" x14ac:dyDescent="0.25">
      <c r="A3366" s="1">
        <v>43911.708333333336</v>
      </c>
      <c r="B3366" s="2" t="s">
        <v>2</v>
      </c>
      <c r="C3366">
        <v>6</v>
      </c>
      <c r="D3366" s="2" t="s">
        <v>23</v>
      </c>
      <c r="E3366">
        <v>985</v>
      </c>
      <c r="F3366" s="2" t="s">
        <v>49</v>
      </c>
      <c r="G3366" s="2" t="s">
        <v>50</v>
      </c>
      <c r="H3366">
        <v>0</v>
      </c>
      <c r="I3366">
        <v>0</v>
      </c>
      <c r="J3366">
        <v>0</v>
      </c>
    </row>
    <row r="3367" spans="1:10" x14ac:dyDescent="0.25">
      <c r="A3367" s="1">
        <v>43911.708333333336</v>
      </c>
      <c r="B3367" s="2" t="s">
        <v>2</v>
      </c>
      <c r="C3367">
        <v>12</v>
      </c>
      <c r="D3367" s="2" t="s">
        <v>24</v>
      </c>
      <c r="E3367">
        <v>60</v>
      </c>
      <c r="F3367" s="2" t="s">
        <v>103</v>
      </c>
      <c r="G3367" s="2" t="s">
        <v>104</v>
      </c>
      <c r="H3367">
        <v>4163964569</v>
      </c>
      <c r="I3367">
        <v>1335117161</v>
      </c>
      <c r="J3367">
        <v>59</v>
      </c>
    </row>
    <row r="3368" spans="1:10" x14ac:dyDescent="0.25">
      <c r="A3368" s="1">
        <v>43911.708333333336</v>
      </c>
      <c r="B3368" s="2" t="s">
        <v>2</v>
      </c>
      <c r="C3368">
        <v>12</v>
      </c>
      <c r="D3368" s="2" t="s">
        <v>24</v>
      </c>
      <c r="E3368">
        <v>59</v>
      </c>
      <c r="F3368" s="2" t="s">
        <v>105</v>
      </c>
      <c r="G3368" s="2" t="s">
        <v>106</v>
      </c>
      <c r="H3368">
        <v>4146759465</v>
      </c>
      <c r="I3368">
        <v>1290368482</v>
      </c>
      <c r="J3368">
        <v>136</v>
      </c>
    </row>
    <row r="3369" spans="1:10" x14ac:dyDescent="0.25">
      <c r="A3369" s="1">
        <v>43911.708333333336</v>
      </c>
      <c r="B3369" s="2" t="s">
        <v>2</v>
      </c>
      <c r="C3369">
        <v>12</v>
      </c>
      <c r="D3369" s="2" t="s">
        <v>24</v>
      </c>
      <c r="E3369">
        <v>57</v>
      </c>
      <c r="F3369" s="2" t="s">
        <v>107</v>
      </c>
      <c r="G3369" s="2" t="s">
        <v>108</v>
      </c>
      <c r="H3369">
        <v>4240488444</v>
      </c>
      <c r="I3369">
        <v>1286205939</v>
      </c>
      <c r="J3369">
        <v>24</v>
      </c>
    </row>
    <row r="3370" spans="1:10" x14ac:dyDescent="0.25">
      <c r="A3370" s="1">
        <v>43911.708333333336</v>
      </c>
      <c r="B3370" s="2" t="s">
        <v>2</v>
      </c>
      <c r="C3370">
        <v>12</v>
      </c>
      <c r="D3370" s="2" t="s">
        <v>24</v>
      </c>
      <c r="E3370">
        <v>58</v>
      </c>
      <c r="F3370" s="2" t="s">
        <v>109</v>
      </c>
      <c r="G3370" s="2" t="s">
        <v>110</v>
      </c>
      <c r="H3370">
        <v>4189277044</v>
      </c>
      <c r="I3370">
        <v>1248366722</v>
      </c>
      <c r="J3370">
        <v>893</v>
      </c>
    </row>
    <row r="3371" spans="1:10" x14ac:dyDescent="0.25">
      <c r="A3371" s="1">
        <v>43911.708333333336</v>
      </c>
      <c r="B3371" s="2" t="s">
        <v>2</v>
      </c>
      <c r="C3371">
        <v>12</v>
      </c>
      <c r="D3371" s="2" t="s">
        <v>24</v>
      </c>
      <c r="E3371">
        <v>56</v>
      </c>
      <c r="F3371" s="2" t="s">
        <v>111</v>
      </c>
      <c r="G3371" s="2" t="s">
        <v>112</v>
      </c>
      <c r="H3371">
        <v>424173828</v>
      </c>
      <c r="I3371">
        <v>1210473416</v>
      </c>
      <c r="J3371">
        <v>72</v>
      </c>
    </row>
    <row r="3372" spans="1:10" x14ac:dyDescent="0.25">
      <c r="A3372" s="1">
        <v>43911.708333333336</v>
      </c>
      <c r="B3372" s="2" t="s">
        <v>2</v>
      </c>
      <c r="C3372">
        <v>12</v>
      </c>
      <c r="D3372" s="2" t="s">
        <v>24</v>
      </c>
      <c r="E3372">
        <v>986</v>
      </c>
      <c r="F3372" s="2" t="s">
        <v>49</v>
      </c>
      <c r="G3372" s="2" t="s">
        <v>50</v>
      </c>
      <c r="H3372">
        <v>0</v>
      </c>
      <c r="I3372">
        <v>0</v>
      </c>
      <c r="J3372">
        <v>6</v>
      </c>
    </row>
    <row r="3373" spans="1:10" x14ac:dyDescent="0.25">
      <c r="A3373" s="1">
        <v>43911.708333333336</v>
      </c>
      <c r="B3373" s="2" t="s">
        <v>2</v>
      </c>
      <c r="C3373">
        <v>7</v>
      </c>
      <c r="D3373" s="2" t="s">
        <v>25</v>
      </c>
      <c r="E3373">
        <v>10</v>
      </c>
      <c r="F3373" s="2" t="s">
        <v>113</v>
      </c>
      <c r="G3373" s="2" t="s">
        <v>114</v>
      </c>
      <c r="H3373">
        <v>4441149314</v>
      </c>
      <c r="I3373">
        <v>89326992</v>
      </c>
      <c r="J3373">
        <v>561</v>
      </c>
    </row>
    <row r="3374" spans="1:10" x14ac:dyDescent="0.25">
      <c r="A3374" s="1">
        <v>43911.708333333336</v>
      </c>
      <c r="B3374" s="2" t="s">
        <v>2</v>
      </c>
      <c r="C3374">
        <v>7</v>
      </c>
      <c r="D3374" s="2" t="s">
        <v>25</v>
      </c>
      <c r="E3374">
        <v>8</v>
      </c>
      <c r="F3374" s="2" t="s">
        <v>115</v>
      </c>
      <c r="G3374" s="2" t="s">
        <v>116</v>
      </c>
      <c r="H3374">
        <v>4388570648</v>
      </c>
      <c r="I3374">
        <v>8027850298</v>
      </c>
      <c r="J3374">
        <v>155</v>
      </c>
    </row>
    <row r="3375" spans="1:10" x14ac:dyDescent="0.25">
      <c r="A3375" s="1">
        <v>43911.708333333336</v>
      </c>
      <c r="B3375" s="2" t="s">
        <v>2</v>
      </c>
      <c r="C3375">
        <v>7</v>
      </c>
      <c r="D3375" s="2" t="s">
        <v>25</v>
      </c>
      <c r="E3375">
        <v>11</v>
      </c>
      <c r="F3375" s="2" t="s">
        <v>117</v>
      </c>
      <c r="G3375" s="2" t="s">
        <v>118</v>
      </c>
      <c r="H3375">
        <v>4410704991</v>
      </c>
      <c r="I3375">
        <v>98281897</v>
      </c>
      <c r="J3375">
        <v>94</v>
      </c>
    </row>
    <row r="3376" spans="1:10" x14ac:dyDescent="0.25">
      <c r="A3376" s="1">
        <v>43911.708333333336</v>
      </c>
      <c r="B3376" s="2" t="s">
        <v>2</v>
      </c>
      <c r="C3376">
        <v>7</v>
      </c>
      <c r="D3376" s="2" t="s">
        <v>25</v>
      </c>
      <c r="E3376">
        <v>9</v>
      </c>
      <c r="F3376" s="2" t="s">
        <v>119</v>
      </c>
      <c r="G3376" s="2" t="s">
        <v>120</v>
      </c>
      <c r="H3376">
        <v>4430750461</v>
      </c>
      <c r="I3376">
        <v>8481108654</v>
      </c>
      <c r="J3376">
        <v>173</v>
      </c>
    </row>
    <row r="3377" spans="1:10" x14ac:dyDescent="0.25">
      <c r="A3377" s="1">
        <v>43911.708333333336</v>
      </c>
      <c r="B3377" s="2" t="s">
        <v>2</v>
      </c>
      <c r="C3377">
        <v>7</v>
      </c>
      <c r="D3377" s="2" t="s">
        <v>25</v>
      </c>
      <c r="E3377">
        <v>987</v>
      </c>
      <c r="F3377" s="2" t="s">
        <v>49</v>
      </c>
      <c r="G3377" s="2" t="s">
        <v>50</v>
      </c>
      <c r="H3377">
        <v>0</v>
      </c>
      <c r="I3377">
        <v>0</v>
      </c>
      <c r="J3377">
        <v>453</v>
      </c>
    </row>
    <row r="3378" spans="1:10" x14ac:dyDescent="0.25">
      <c r="A3378" s="1">
        <v>43911.708333333336</v>
      </c>
      <c r="B3378" s="2" t="s">
        <v>2</v>
      </c>
      <c r="C3378">
        <v>3</v>
      </c>
      <c r="D3378" s="2" t="s">
        <v>26</v>
      </c>
      <c r="E3378">
        <v>16</v>
      </c>
      <c r="F3378" s="2" t="s">
        <v>121</v>
      </c>
      <c r="G3378" s="2" t="s">
        <v>122</v>
      </c>
      <c r="H3378">
        <v>4569441368</v>
      </c>
      <c r="I3378">
        <v>9668424528</v>
      </c>
      <c r="J3378">
        <v>5869</v>
      </c>
    </row>
    <row r="3379" spans="1:10" x14ac:dyDescent="0.25">
      <c r="A3379" s="1">
        <v>43911.708333333336</v>
      </c>
      <c r="B3379" s="2" t="s">
        <v>2</v>
      </c>
      <c r="C3379">
        <v>3</v>
      </c>
      <c r="D3379" s="2" t="s">
        <v>26</v>
      </c>
      <c r="E3379">
        <v>17</v>
      </c>
      <c r="F3379" s="2" t="s">
        <v>123</v>
      </c>
      <c r="G3379" s="2" t="s">
        <v>124</v>
      </c>
      <c r="H3379">
        <v>4553993052</v>
      </c>
      <c r="I3379">
        <v>1021910323</v>
      </c>
      <c r="J3379">
        <v>5028</v>
      </c>
    </row>
    <row r="3380" spans="1:10" x14ac:dyDescent="0.25">
      <c r="A3380" s="1">
        <v>43911.708333333336</v>
      </c>
      <c r="B3380" s="2" t="s">
        <v>2</v>
      </c>
      <c r="C3380">
        <v>3</v>
      </c>
      <c r="D3380" s="2" t="s">
        <v>26</v>
      </c>
      <c r="E3380">
        <v>13</v>
      </c>
      <c r="F3380" s="2" t="s">
        <v>125</v>
      </c>
      <c r="G3380" s="2" t="s">
        <v>126</v>
      </c>
      <c r="H3380">
        <v>458099912</v>
      </c>
      <c r="I3380">
        <v>9085159546</v>
      </c>
      <c r="J3380">
        <v>452</v>
      </c>
    </row>
    <row r="3381" spans="1:10" x14ac:dyDescent="0.25">
      <c r="A3381" s="1">
        <v>43911.708333333336</v>
      </c>
      <c r="B3381" s="2" t="s">
        <v>2</v>
      </c>
      <c r="C3381">
        <v>3</v>
      </c>
      <c r="D3381" s="2" t="s">
        <v>26</v>
      </c>
      <c r="E3381">
        <v>19</v>
      </c>
      <c r="F3381" s="2" t="s">
        <v>127</v>
      </c>
      <c r="G3381" s="2" t="s">
        <v>128</v>
      </c>
      <c r="H3381">
        <v>4513336675</v>
      </c>
      <c r="I3381">
        <v>1002420865</v>
      </c>
      <c r="J3381">
        <v>2733</v>
      </c>
    </row>
    <row r="3382" spans="1:10" x14ac:dyDescent="0.25">
      <c r="A3382" s="1">
        <v>43911.708333333336</v>
      </c>
      <c r="B3382" s="2" t="s">
        <v>2</v>
      </c>
      <c r="C3382">
        <v>3</v>
      </c>
      <c r="D3382" s="2" t="s">
        <v>26</v>
      </c>
      <c r="E3382">
        <v>97</v>
      </c>
      <c r="F3382" s="2" t="s">
        <v>129</v>
      </c>
      <c r="G3382" s="2" t="s">
        <v>130</v>
      </c>
      <c r="H3382">
        <v>4585575781</v>
      </c>
      <c r="I3382">
        <v>9393392246</v>
      </c>
      <c r="J3382">
        <v>818</v>
      </c>
    </row>
    <row r="3383" spans="1:10" x14ac:dyDescent="0.25">
      <c r="A3383" s="1">
        <v>43911.708333333336</v>
      </c>
      <c r="B3383" s="2" t="s">
        <v>2</v>
      </c>
      <c r="C3383">
        <v>3</v>
      </c>
      <c r="D3383" s="2" t="s">
        <v>26</v>
      </c>
      <c r="E3383">
        <v>98</v>
      </c>
      <c r="F3383" s="2" t="s">
        <v>131</v>
      </c>
      <c r="G3383" s="2" t="s">
        <v>132</v>
      </c>
      <c r="H3383">
        <v>4531440693</v>
      </c>
      <c r="I3383">
        <v>9503720769</v>
      </c>
      <c r="J3383">
        <v>1693</v>
      </c>
    </row>
    <row r="3384" spans="1:10" x14ac:dyDescent="0.25">
      <c r="A3384" s="1">
        <v>43911.708333333336</v>
      </c>
      <c r="B3384" s="2" t="s">
        <v>2</v>
      </c>
      <c r="C3384">
        <v>3</v>
      </c>
      <c r="D3384" s="2" t="s">
        <v>26</v>
      </c>
      <c r="E3384">
        <v>20</v>
      </c>
      <c r="F3384" s="2" t="s">
        <v>133</v>
      </c>
      <c r="G3384" s="2" t="s">
        <v>134</v>
      </c>
      <c r="H3384">
        <v>4515726772</v>
      </c>
      <c r="I3384">
        <v>1079277363</v>
      </c>
      <c r="J3384">
        <v>842</v>
      </c>
    </row>
    <row r="3385" spans="1:10" x14ac:dyDescent="0.25">
      <c r="A3385" s="1">
        <v>43911.708333333336</v>
      </c>
      <c r="B3385" s="2" t="s">
        <v>2</v>
      </c>
      <c r="C3385">
        <v>3</v>
      </c>
      <c r="D3385" s="2" t="s">
        <v>26</v>
      </c>
      <c r="E3385">
        <v>15</v>
      </c>
      <c r="F3385" s="2" t="s">
        <v>135</v>
      </c>
      <c r="G3385" s="2" t="s">
        <v>136</v>
      </c>
      <c r="H3385">
        <v>4546679409</v>
      </c>
      <c r="I3385">
        <v>9190347404</v>
      </c>
      <c r="J3385">
        <v>4672</v>
      </c>
    </row>
    <row r="3386" spans="1:10" x14ac:dyDescent="0.25">
      <c r="A3386" s="1">
        <v>43911.708333333336</v>
      </c>
      <c r="B3386" s="2" t="s">
        <v>2</v>
      </c>
      <c r="C3386">
        <v>3</v>
      </c>
      <c r="D3386" s="2" t="s">
        <v>26</v>
      </c>
      <c r="E3386">
        <v>108</v>
      </c>
      <c r="F3386" s="2" t="s">
        <v>137</v>
      </c>
      <c r="G3386" s="2" t="s">
        <v>138</v>
      </c>
      <c r="H3386">
        <v>4558439043</v>
      </c>
      <c r="I3386">
        <v>9273582472</v>
      </c>
      <c r="J3386">
        <v>1084</v>
      </c>
    </row>
    <row r="3387" spans="1:10" x14ac:dyDescent="0.25">
      <c r="A3387" s="1">
        <v>43911.708333333336</v>
      </c>
      <c r="B3387" s="2" t="s">
        <v>2</v>
      </c>
      <c r="C3387">
        <v>3</v>
      </c>
      <c r="D3387" s="2" t="s">
        <v>26</v>
      </c>
      <c r="E3387">
        <v>18</v>
      </c>
      <c r="F3387" s="2" t="s">
        <v>139</v>
      </c>
      <c r="G3387" s="2" t="s">
        <v>140</v>
      </c>
      <c r="H3387">
        <v>4518509264</v>
      </c>
      <c r="I3387">
        <v>9160157191</v>
      </c>
      <c r="J3387">
        <v>1194</v>
      </c>
    </row>
    <row r="3388" spans="1:10" x14ac:dyDescent="0.25">
      <c r="A3388" s="1">
        <v>43911.708333333336</v>
      </c>
      <c r="B3388" s="2" t="s">
        <v>2</v>
      </c>
      <c r="C3388">
        <v>3</v>
      </c>
      <c r="D3388" s="2" t="s">
        <v>26</v>
      </c>
      <c r="E3388">
        <v>14</v>
      </c>
      <c r="F3388" s="2" t="s">
        <v>141</v>
      </c>
      <c r="G3388" s="2" t="s">
        <v>142</v>
      </c>
      <c r="H3388">
        <v>4617099261</v>
      </c>
      <c r="I3388">
        <v>987147489</v>
      </c>
      <c r="J3388">
        <v>179</v>
      </c>
    </row>
    <row r="3389" spans="1:10" x14ac:dyDescent="0.25">
      <c r="A3389" s="1">
        <v>43911.708333333336</v>
      </c>
      <c r="B3389" s="2" t="s">
        <v>2</v>
      </c>
      <c r="C3389">
        <v>3</v>
      </c>
      <c r="D3389" s="2" t="s">
        <v>26</v>
      </c>
      <c r="E3389">
        <v>12</v>
      </c>
      <c r="F3389" s="2" t="s">
        <v>143</v>
      </c>
      <c r="G3389" s="2" t="s">
        <v>144</v>
      </c>
      <c r="H3389">
        <v>4581701677</v>
      </c>
      <c r="I3389">
        <v>8822868344</v>
      </c>
      <c r="J3389">
        <v>359</v>
      </c>
    </row>
    <row r="3390" spans="1:10" x14ac:dyDescent="0.25">
      <c r="A3390" s="1">
        <v>43911.708333333336</v>
      </c>
      <c r="B3390" s="2" t="s">
        <v>2</v>
      </c>
      <c r="C3390">
        <v>3</v>
      </c>
      <c r="D3390" s="2" t="s">
        <v>26</v>
      </c>
      <c r="E3390">
        <v>988</v>
      </c>
      <c r="F3390" s="2" t="s">
        <v>49</v>
      </c>
      <c r="G3390" s="2" t="s">
        <v>50</v>
      </c>
      <c r="H3390">
        <v>0</v>
      </c>
      <c r="I3390">
        <v>0</v>
      </c>
      <c r="J3390">
        <v>592</v>
      </c>
    </row>
    <row r="3391" spans="1:10" x14ac:dyDescent="0.25">
      <c r="A3391" s="1">
        <v>43911.708333333336</v>
      </c>
      <c r="B3391" s="2" t="s">
        <v>2</v>
      </c>
      <c r="C3391">
        <v>11</v>
      </c>
      <c r="D3391" s="2" t="s">
        <v>27</v>
      </c>
      <c r="E3391">
        <v>42</v>
      </c>
      <c r="F3391" s="2" t="s">
        <v>145</v>
      </c>
      <c r="G3391" s="2" t="s">
        <v>146</v>
      </c>
      <c r="H3391">
        <v>4361675973</v>
      </c>
      <c r="I3391">
        <v>135188753</v>
      </c>
      <c r="J3391">
        <v>564</v>
      </c>
    </row>
    <row r="3392" spans="1:10" x14ac:dyDescent="0.25">
      <c r="A3392" s="1">
        <v>43911.708333333336</v>
      </c>
      <c r="B3392" s="2" t="s">
        <v>2</v>
      </c>
      <c r="C3392">
        <v>11</v>
      </c>
      <c r="D3392" s="2" t="s">
        <v>27</v>
      </c>
      <c r="E3392">
        <v>44</v>
      </c>
      <c r="F3392" s="2" t="s">
        <v>147</v>
      </c>
      <c r="G3392" s="2" t="s">
        <v>148</v>
      </c>
      <c r="H3392">
        <v>4285322304</v>
      </c>
      <c r="I3392">
        <v>1357691127</v>
      </c>
      <c r="J3392">
        <v>50</v>
      </c>
    </row>
    <row r="3393" spans="1:10" x14ac:dyDescent="0.25">
      <c r="A3393" s="1">
        <v>43911.708333333336</v>
      </c>
      <c r="B3393" s="2" t="s">
        <v>2</v>
      </c>
      <c r="C3393">
        <v>11</v>
      </c>
      <c r="D3393" s="2" t="s">
        <v>27</v>
      </c>
      <c r="E3393">
        <v>109</v>
      </c>
      <c r="F3393" s="2" t="s">
        <v>149</v>
      </c>
      <c r="G3393" s="2" t="s">
        <v>150</v>
      </c>
      <c r="H3393">
        <v>4316058534</v>
      </c>
      <c r="I3393">
        <v>1371839535</v>
      </c>
      <c r="J3393">
        <v>82</v>
      </c>
    </row>
    <row r="3394" spans="1:10" x14ac:dyDescent="0.25">
      <c r="A3394" s="1">
        <v>43911.708333333336</v>
      </c>
      <c r="B3394" s="2" t="s">
        <v>2</v>
      </c>
      <c r="C3394">
        <v>11</v>
      </c>
      <c r="D3394" s="2" t="s">
        <v>27</v>
      </c>
      <c r="E3394">
        <v>43</v>
      </c>
      <c r="F3394" s="2" t="s">
        <v>151</v>
      </c>
      <c r="G3394" s="2" t="s">
        <v>152</v>
      </c>
      <c r="H3394">
        <v>4330023926</v>
      </c>
      <c r="I3394">
        <v>1345307182</v>
      </c>
      <c r="J3394">
        <v>238</v>
      </c>
    </row>
    <row r="3395" spans="1:10" x14ac:dyDescent="0.25">
      <c r="A3395" s="1">
        <v>43911.708333333336</v>
      </c>
      <c r="B3395" s="2" t="s">
        <v>2</v>
      </c>
      <c r="C3395">
        <v>11</v>
      </c>
      <c r="D3395" s="2" t="s">
        <v>27</v>
      </c>
      <c r="E3395">
        <v>41</v>
      </c>
      <c r="F3395" s="2" t="s">
        <v>153</v>
      </c>
      <c r="G3395" s="2" t="s">
        <v>154</v>
      </c>
      <c r="H3395">
        <v>4391014021</v>
      </c>
      <c r="I3395">
        <v>1291345989</v>
      </c>
      <c r="J3395">
        <v>1186</v>
      </c>
    </row>
    <row r="3396" spans="1:10" x14ac:dyDescent="0.25">
      <c r="A3396" s="1">
        <v>43911.708333333336</v>
      </c>
      <c r="B3396" s="2" t="s">
        <v>2</v>
      </c>
      <c r="C3396">
        <v>11</v>
      </c>
      <c r="D3396" s="2" t="s">
        <v>27</v>
      </c>
      <c r="E3396">
        <v>989</v>
      </c>
      <c r="F3396" s="2" t="s">
        <v>49</v>
      </c>
      <c r="G3396" s="2" t="s">
        <v>50</v>
      </c>
      <c r="H3396">
        <v>0</v>
      </c>
      <c r="I3396">
        <v>0</v>
      </c>
      <c r="J3396">
        <v>33</v>
      </c>
    </row>
    <row r="3397" spans="1:10" x14ac:dyDescent="0.25">
      <c r="A3397" s="1">
        <v>43911.708333333336</v>
      </c>
      <c r="B3397" s="2" t="s">
        <v>2</v>
      </c>
      <c r="C3397">
        <v>14</v>
      </c>
      <c r="D3397" s="2" t="s">
        <v>28</v>
      </c>
      <c r="E3397">
        <v>70</v>
      </c>
      <c r="F3397" s="2" t="s">
        <v>155</v>
      </c>
      <c r="G3397" s="2" t="s">
        <v>156</v>
      </c>
      <c r="H3397">
        <v>4155774754</v>
      </c>
      <c r="I3397">
        <v>1465916051</v>
      </c>
      <c r="J3397">
        <v>49</v>
      </c>
    </row>
    <row r="3398" spans="1:10" x14ac:dyDescent="0.25">
      <c r="A3398" s="1">
        <v>43911.708333333336</v>
      </c>
      <c r="B3398" s="2" t="s">
        <v>2</v>
      </c>
      <c r="C3398">
        <v>14</v>
      </c>
      <c r="D3398" s="2" t="s">
        <v>28</v>
      </c>
      <c r="E3398">
        <v>94</v>
      </c>
      <c r="F3398" s="2" t="s">
        <v>157</v>
      </c>
      <c r="G3398" s="2" t="s">
        <v>158</v>
      </c>
      <c r="H3398">
        <v>4158800826</v>
      </c>
      <c r="I3398">
        <v>1422575407</v>
      </c>
      <c r="J3398">
        <v>4</v>
      </c>
    </row>
    <row r="3399" spans="1:10" x14ac:dyDescent="0.25">
      <c r="A3399" s="1">
        <v>43911.708333333336</v>
      </c>
      <c r="B3399" s="2" t="s">
        <v>2</v>
      </c>
      <c r="C3399">
        <v>14</v>
      </c>
      <c r="D3399" s="2" t="s">
        <v>28</v>
      </c>
      <c r="E3399">
        <v>990</v>
      </c>
      <c r="F3399" s="2" t="s">
        <v>49</v>
      </c>
      <c r="G3399" s="2" t="s">
        <v>50</v>
      </c>
      <c r="H3399">
        <v>0</v>
      </c>
      <c r="I3399">
        <v>0</v>
      </c>
      <c r="J3399">
        <v>8</v>
      </c>
    </row>
    <row r="3400" spans="1:10" x14ac:dyDescent="0.25">
      <c r="A3400" s="1">
        <v>43911.708333333336</v>
      </c>
      <c r="B3400" s="2" t="s">
        <v>2</v>
      </c>
      <c r="C3400">
        <v>1</v>
      </c>
      <c r="D3400" s="2" t="s">
        <v>29</v>
      </c>
      <c r="E3400">
        <v>6</v>
      </c>
      <c r="F3400" s="2" t="s">
        <v>159</v>
      </c>
      <c r="G3400" s="2" t="s">
        <v>160</v>
      </c>
      <c r="H3400">
        <v>4491297351</v>
      </c>
      <c r="I3400">
        <v>8615401155</v>
      </c>
      <c r="J3400">
        <v>654</v>
      </c>
    </row>
    <row r="3401" spans="1:10" x14ac:dyDescent="0.25">
      <c r="A3401" s="1">
        <v>43911.708333333336</v>
      </c>
      <c r="B3401" s="2" t="s">
        <v>2</v>
      </c>
      <c r="C3401">
        <v>1</v>
      </c>
      <c r="D3401" s="2" t="s">
        <v>29</v>
      </c>
      <c r="E3401">
        <v>5</v>
      </c>
      <c r="F3401" s="2" t="s">
        <v>161</v>
      </c>
      <c r="G3401" s="2" t="s">
        <v>162</v>
      </c>
      <c r="H3401">
        <v>4489912921</v>
      </c>
      <c r="I3401">
        <v>8204142547</v>
      </c>
      <c r="J3401">
        <v>166</v>
      </c>
    </row>
    <row r="3402" spans="1:10" x14ac:dyDescent="0.25">
      <c r="A3402" s="1">
        <v>43911.708333333336</v>
      </c>
      <c r="B3402" s="2" t="s">
        <v>2</v>
      </c>
      <c r="C3402">
        <v>1</v>
      </c>
      <c r="D3402" s="2" t="s">
        <v>29</v>
      </c>
      <c r="E3402">
        <v>96</v>
      </c>
      <c r="F3402" s="2" t="s">
        <v>163</v>
      </c>
      <c r="G3402" s="2" t="s">
        <v>164</v>
      </c>
      <c r="H3402">
        <v>455665112</v>
      </c>
      <c r="I3402">
        <v>8054082167</v>
      </c>
      <c r="J3402">
        <v>182</v>
      </c>
    </row>
    <row r="3403" spans="1:10" x14ac:dyDescent="0.25">
      <c r="A3403" s="1">
        <v>43911.708333333336</v>
      </c>
      <c r="B3403" s="2" t="s">
        <v>2</v>
      </c>
      <c r="C3403">
        <v>1</v>
      </c>
      <c r="D3403" s="2" t="s">
        <v>29</v>
      </c>
      <c r="E3403">
        <v>4</v>
      </c>
      <c r="F3403" s="2" t="s">
        <v>165</v>
      </c>
      <c r="G3403" s="2" t="s">
        <v>166</v>
      </c>
      <c r="H3403">
        <v>4439329625</v>
      </c>
      <c r="I3403">
        <v>7551171632</v>
      </c>
      <c r="J3403">
        <v>265</v>
      </c>
    </row>
    <row r="3404" spans="1:10" x14ac:dyDescent="0.25">
      <c r="A3404" s="1">
        <v>43911.708333333336</v>
      </c>
      <c r="B3404" s="2" t="s">
        <v>2</v>
      </c>
      <c r="C3404">
        <v>1</v>
      </c>
      <c r="D3404" s="2" t="s">
        <v>29</v>
      </c>
      <c r="E3404">
        <v>3</v>
      </c>
      <c r="F3404" s="2" t="s">
        <v>167</v>
      </c>
      <c r="G3404" s="2" t="s">
        <v>168</v>
      </c>
      <c r="H3404">
        <v>4544588506</v>
      </c>
      <c r="I3404">
        <v>8621915884</v>
      </c>
      <c r="J3404">
        <v>330</v>
      </c>
    </row>
    <row r="3405" spans="1:10" x14ac:dyDescent="0.25">
      <c r="A3405" s="1">
        <v>43911.708333333336</v>
      </c>
      <c r="B3405" s="2" t="s">
        <v>2</v>
      </c>
      <c r="C3405">
        <v>1</v>
      </c>
      <c r="D3405" s="2" t="s">
        <v>29</v>
      </c>
      <c r="E3405">
        <v>1</v>
      </c>
      <c r="F3405" s="2" t="s">
        <v>169</v>
      </c>
      <c r="G3405" s="2" t="s">
        <v>170</v>
      </c>
      <c r="H3405">
        <v>450732745</v>
      </c>
      <c r="I3405">
        <v>7680687483</v>
      </c>
      <c r="J3405">
        <v>1680</v>
      </c>
    </row>
    <row r="3406" spans="1:10" x14ac:dyDescent="0.25">
      <c r="A3406" s="1">
        <v>43911.708333333336</v>
      </c>
      <c r="B3406" s="2" t="s">
        <v>2</v>
      </c>
      <c r="C3406">
        <v>1</v>
      </c>
      <c r="D3406" s="2" t="s">
        <v>29</v>
      </c>
      <c r="E3406">
        <v>103</v>
      </c>
      <c r="F3406" s="2" t="s">
        <v>171</v>
      </c>
      <c r="G3406" s="2" t="s">
        <v>172</v>
      </c>
      <c r="H3406">
        <v>459214455</v>
      </c>
      <c r="I3406">
        <v>8551078753</v>
      </c>
      <c r="J3406">
        <v>149</v>
      </c>
    </row>
    <row r="3407" spans="1:10" x14ac:dyDescent="0.25">
      <c r="A3407" s="1">
        <v>43911.708333333336</v>
      </c>
      <c r="B3407" s="2" t="s">
        <v>2</v>
      </c>
      <c r="C3407">
        <v>1</v>
      </c>
      <c r="D3407" s="2" t="s">
        <v>29</v>
      </c>
      <c r="E3407">
        <v>2</v>
      </c>
      <c r="F3407" s="2" t="s">
        <v>173</v>
      </c>
      <c r="G3407" s="2" t="s">
        <v>174</v>
      </c>
      <c r="H3407">
        <v>4532398135</v>
      </c>
      <c r="I3407">
        <v>8423234312</v>
      </c>
      <c r="J3407">
        <v>210</v>
      </c>
    </row>
    <row r="3408" spans="1:10" x14ac:dyDescent="0.25">
      <c r="A3408" s="1">
        <v>43911.708333333336</v>
      </c>
      <c r="B3408" s="2" t="s">
        <v>2</v>
      </c>
      <c r="C3408">
        <v>1</v>
      </c>
      <c r="D3408" s="2" t="s">
        <v>29</v>
      </c>
      <c r="E3408">
        <v>991</v>
      </c>
      <c r="F3408" s="2" t="s">
        <v>49</v>
      </c>
      <c r="G3408" s="2" t="s">
        <v>50</v>
      </c>
      <c r="H3408">
        <v>0</v>
      </c>
      <c r="I3408">
        <v>0</v>
      </c>
      <c r="J3408">
        <v>116</v>
      </c>
    </row>
    <row r="3409" spans="1:10" x14ac:dyDescent="0.25">
      <c r="A3409" s="1">
        <v>43911.708333333336</v>
      </c>
      <c r="B3409" s="2" t="s">
        <v>2</v>
      </c>
      <c r="C3409">
        <v>16</v>
      </c>
      <c r="D3409" s="2" t="s">
        <v>30</v>
      </c>
      <c r="E3409">
        <v>72</v>
      </c>
      <c r="F3409" s="2" t="s">
        <v>175</v>
      </c>
      <c r="G3409" s="2" t="s">
        <v>176</v>
      </c>
      <c r="H3409">
        <v>4112559576</v>
      </c>
      <c r="I3409">
        <v>1686736689</v>
      </c>
      <c r="J3409">
        <v>194</v>
      </c>
    </row>
    <row r="3410" spans="1:10" x14ac:dyDescent="0.25">
      <c r="A3410" s="1">
        <v>43911.708333333336</v>
      </c>
      <c r="B3410" s="2" t="s">
        <v>2</v>
      </c>
      <c r="C3410">
        <v>16</v>
      </c>
      <c r="D3410" s="2" t="s">
        <v>30</v>
      </c>
      <c r="E3410">
        <v>110</v>
      </c>
      <c r="F3410" s="2" t="s">
        <v>177</v>
      </c>
      <c r="G3410" s="2" t="s">
        <v>178</v>
      </c>
      <c r="H3410">
        <v>4122705039</v>
      </c>
      <c r="I3410">
        <v>1629520432</v>
      </c>
      <c r="J3410">
        <v>32</v>
      </c>
    </row>
    <row r="3411" spans="1:10" x14ac:dyDescent="0.25">
      <c r="A3411" s="1">
        <v>43911.708333333336</v>
      </c>
      <c r="B3411" s="2" t="s">
        <v>2</v>
      </c>
      <c r="C3411">
        <v>16</v>
      </c>
      <c r="D3411" s="2" t="s">
        <v>30</v>
      </c>
      <c r="E3411">
        <v>74</v>
      </c>
      <c r="F3411" s="2" t="s">
        <v>179</v>
      </c>
      <c r="G3411" s="2" t="s">
        <v>180</v>
      </c>
      <c r="H3411">
        <v>4063848545</v>
      </c>
      <c r="I3411">
        <v>1794601575</v>
      </c>
      <c r="J3411">
        <v>94</v>
      </c>
    </row>
    <row r="3412" spans="1:10" x14ac:dyDescent="0.25">
      <c r="A3412" s="1">
        <v>43911.708333333336</v>
      </c>
      <c r="B3412" s="2" t="s">
        <v>2</v>
      </c>
      <c r="C3412">
        <v>16</v>
      </c>
      <c r="D3412" s="2" t="s">
        <v>30</v>
      </c>
      <c r="E3412">
        <v>71</v>
      </c>
      <c r="F3412" s="2" t="s">
        <v>181</v>
      </c>
      <c r="G3412" s="2" t="s">
        <v>182</v>
      </c>
      <c r="H3412">
        <v>4146226865</v>
      </c>
      <c r="I3412">
        <v>1554305094</v>
      </c>
      <c r="J3412">
        <v>190</v>
      </c>
    </row>
    <row r="3413" spans="1:10" x14ac:dyDescent="0.25">
      <c r="A3413" s="1">
        <v>43911.708333333336</v>
      </c>
      <c r="B3413" s="2" t="s">
        <v>2</v>
      </c>
      <c r="C3413">
        <v>16</v>
      </c>
      <c r="D3413" s="2" t="s">
        <v>30</v>
      </c>
      <c r="E3413">
        <v>75</v>
      </c>
      <c r="F3413" s="2" t="s">
        <v>183</v>
      </c>
      <c r="G3413" s="2" t="s">
        <v>184</v>
      </c>
      <c r="H3413">
        <v>4035354285</v>
      </c>
      <c r="I3413">
        <v>181718973</v>
      </c>
      <c r="J3413">
        <v>103</v>
      </c>
    </row>
    <row r="3414" spans="1:10" x14ac:dyDescent="0.25">
      <c r="A3414" s="1">
        <v>43911.708333333336</v>
      </c>
      <c r="B3414" s="2" t="s">
        <v>2</v>
      </c>
      <c r="C3414">
        <v>16</v>
      </c>
      <c r="D3414" s="2" t="s">
        <v>30</v>
      </c>
      <c r="E3414">
        <v>73</v>
      </c>
      <c r="F3414" s="2" t="s">
        <v>185</v>
      </c>
      <c r="G3414" s="2" t="s">
        <v>186</v>
      </c>
      <c r="H3414">
        <v>4047354739</v>
      </c>
      <c r="I3414">
        <v>1723237181</v>
      </c>
      <c r="J3414">
        <v>35</v>
      </c>
    </row>
    <row r="3415" spans="1:10" x14ac:dyDescent="0.25">
      <c r="A3415" s="1">
        <v>43911.708333333336</v>
      </c>
      <c r="B3415" s="2" t="s">
        <v>2</v>
      </c>
      <c r="C3415">
        <v>16</v>
      </c>
      <c r="D3415" s="2" t="s">
        <v>30</v>
      </c>
      <c r="E3415">
        <v>992</v>
      </c>
      <c r="F3415" s="2" t="s">
        <v>49</v>
      </c>
      <c r="G3415" s="2" t="s">
        <v>50</v>
      </c>
      <c r="H3415">
        <v>0</v>
      </c>
      <c r="I3415">
        <v>0</v>
      </c>
      <c r="J3415">
        <v>27</v>
      </c>
    </row>
    <row r="3416" spans="1:10" x14ac:dyDescent="0.25">
      <c r="A3416" s="1">
        <v>43911.708333333336</v>
      </c>
      <c r="B3416" s="2" t="s">
        <v>2</v>
      </c>
      <c r="C3416">
        <v>20</v>
      </c>
      <c r="D3416" s="2" t="s">
        <v>31</v>
      </c>
      <c r="E3416">
        <v>92</v>
      </c>
      <c r="F3416" s="2" t="s">
        <v>187</v>
      </c>
      <c r="G3416" s="2" t="s">
        <v>188</v>
      </c>
      <c r="H3416">
        <v>3921531192</v>
      </c>
      <c r="I3416">
        <v>9110616306</v>
      </c>
      <c r="J3416">
        <v>45</v>
      </c>
    </row>
    <row r="3417" spans="1:10" x14ac:dyDescent="0.25">
      <c r="A3417" s="1">
        <v>43911.708333333336</v>
      </c>
      <c r="B3417" s="2" t="s">
        <v>2</v>
      </c>
      <c r="C3417">
        <v>20</v>
      </c>
      <c r="D3417" s="2" t="s">
        <v>31</v>
      </c>
      <c r="E3417">
        <v>91</v>
      </c>
      <c r="F3417" s="2" t="s">
        <v>189</v>
      </c>
      <c r="G3417" s="2" t="s">
        <v>190</v>
      </c>
      <c r="H3417">
        <v>4032318834</v>
      </c>
      <c r="I3417">
        <v>9330296393</v>
      </c>
      <c r="J3417">
        <v>22</v>
      </c>
    </row>
    <row r="3418" spans="1:10" x14ac:dyDescent="0.25">
      <c r="A3418" s="1">
        <v>43911.708333333336</v>
      </c>
      <c r="B3418" s="2" t="s">
        <v>2</v>
      </c>
      <c r="C3418">
        <v>20</v>
      </c>
      <c r="D3418" s="2" t="s">
        <v>31</v>
      </c>
      <c r="E3418">
        <v>95</v>
      </c>
      <c r="F3418" s="2" t="s">
        <v>191</v>
      </c>
      <c r="G3418" s="2" t="s">
        <v>192</v>
      </c>
      <c r="H3418">
        <v>3990381075</v>
      </c>
      <c r="I3418">
        <v>8591183151</v>
      </c>
      <c r="J3418">
        <v>4</v>
      </c>
    </row>
    <row r="3419" spans="1:10" x14ac:dyDescent="0.25">
      <c r="A3419" s="1">
        <v>43911.708333333336</v>
      </c>
      <c r="B3419" s="2" t="s">
        <v>2</v>
      </c>
      <c r="C3419">
        <v>20</v>
      </c>
      <c r="D3419" s="2" t="s">
        <v>31</v>
      </c>
      <c r="E3419">
        <v>90</v>
      </c>
      <c r="F3419" s="2" t="s">
        <v>193</v>
      </c>
      <c r="G3419" s="2" t="s">
        <v>194</v>
      </c>
      <c r="H3419">
        <v>4072667657</v>
      </c>
      <c r="I3419">
        <v>8559667131</v>
      </c>
      <c r="J3419">
        <v>251</v>
      </c>
    </row>
    <row r="3420" spans="1:10" x14ac:dyDescent="0.25">
      <c r="A3420" s="1">
        <v>43911.708333333336</v>
      </c>
      <c r="B3420" s="2" t="s">
        <v>2</v>
      </c>
      <c r="C3420">
        <v>20</v>
      </c>
      <c r="D3420" s="2" t="s">
        <v>31</v>
      </c>
      <c r="E3420">
        <v>111</v>
      </c>
      <c r="F3420" s="2" t="s">
        <v>195</v>
      </c>
      <c r="G3420" s="2" t="s">
        <v>196</v>
      </c>
      <c r="H3420">
        <v>3916641462</v>
      </c>
      <c r="I3420">
        <v>8526242676</v>
      </c>
      <c r="J3420">
        <v>8</v>
      </c>
    </row>
    <row r="3421" spans="1:10" x14ac:dyDescent="0.25">
      <c r="A3421" s="1">
        <v>43911.708333333336</v>
      </c>
      <c r="B3421" s="2" t="s">
        <v>2</v>
      </c>
      <c r="C3421">
        <v>20</v>
      </c>
      <c r="D3421" s="2" t="s">
        <v>31</v>
      </c>
      <c r="E3421">
        <v>993</v>
      </c>
      <c r="F3421" s="2" t="s">
        <v>49</v>
      </c>
      <c r="G3421" s="2" t="s">
        <v>50</v>
      </c>
      <c r="H3421">
        <v>0</v>
      </c>
      <c r="I3421">
        <v>0</v>
      </c>
      <c r="J3421">
        <v>0</v>
      </c>
    </row>
    <row r="3422" spans="1:10" x14ac:dyDescent="0.25">
      <c r="A3422" s="1">
        <v>43911.708333333336</v>
      </c>
      <c r="B3422" s="2" t="s">
        <v>2</v>
      </c>
      <c r="C3422">
        <v>19</v>
      </c>
      <c r="D3422" s="2" t="s">
        <v>32</v>
      </c>
      <c r="E3422">
        <v>84</v>
      </c>
      <c r="F3422" s="2" t="s">
        <v>197</v>
      </c>
      <c r="G3422" s="2" t="s">
        <v>198</v>
      </c>
      <c r="H3422">
        <v>3730971088</v>
      </c>
      <c r="I3422">
        <v>135845749</v>
      </c>
      <c r="J3422">
        <v>36</v>
      </c>
    </row>
    <row r="3423" spans="1:10" x14ac:dyDescent="0.25">
      <c r="A3423" s="1">
        <v>43911.708333333336</v>
      </c>
      <c r="B3423" s="2" t="s">
        <v>2</v>
      </c>
      <c r="C3423">
        <v>19</v>
      </c>
      <c r="D3423" s="2" t="s">
        <v>32</v>
      </c>
      <c r="E3423">
        <v>85</v>
      </c>
      <c r="F3423" s="2" t="s">
        <v>199</v>
      </c>
      <c r="G3423" s="2" t="s">
        <v>200</v>
      </c>
      <c r="H3423">
        <v>3749213171</v>
      </c>
      <c r="I3423">
        <v>1406184973</v>
      </c>
      <c r="J3423">
        <v>27</v>
      </c>
    </row>
    <row r="3424" spans="1:10" x14ac:dyDescent="0.25">
      <c r="A3424" s="1">
        <v>43911.708333333336</v>
      </c>
      <c r="B3424" s="2" t="s">
        <v>2</v>
      </c>
      <c r="C3424">
        <v>19</v>
      </c>
      <c r="D3424" s="2" t="s">
        <v>32</v>
      </c>
      <c r="E3424">
        <v>87</v>
      </c>
      <c r="F3424" s="2" t="s">
        <v>201</v>
      </c>
      <c r="G3424" s="2" t="s">
        <v>202</v>
      </c>
      <c r="H3424">
        <v>3750287803</v>
      </c>
      <c r="I3424">
        <v>1508704691</v>
      </c>
      <c r="J3424">
        <v>189</v>
      </c>
    </row>
    <row r="3425" spans="1:10" x14ac:dyDescent="0.25">
      <c r="A3425" s="1">
        <v>43911.708333333336</v>
      </c>
      <c r="B3425" s="2" t="s">
        <v>2</v>
      </c>
      <c r="C3425">
        <v>19</v>
      </c>
      <c r="D3425" s="2" t="s">
        <v>32</v>
      </c>
      <c r="E3425">
        <v>86</v>
      </c>
      <c r="F3425" s="2" t="s">
        <v>203</v>
      </c>
      <c r="G3425" s="2" t="s">
        <v>204</v>
      </c>
      <c r="H3425">
        <v>3756705701</v>
      </c>
      <c r="I3425">
        <v>1427909375</v>
      </c>
      <c r="J3425">
        <v>27</v>
      </c>
    </row>
    <row r="3426" spans="1:10" x14ac:dyDescent="0.25">
      <c r="A3426" s="1">
        <v>43911.708333333336</v>
      </c>
      <c r="B3426" s="2" t="s">
        <v>2</v>
      </c>
      <c r="C3426">
        <v>19</v>
      </c>
      <c r="D3426" s="2" t="s">
        <v>32</v>
      </c>
      <c r="E3426">
        <v>83</v>
      </c>
      <c r="F3426" s="2" t="s">
        <v>205</v>
      </c>
      <c r="G3426" s="2" t="s">
        <v>206</v>
      </c>
      <c r="H3426">
        <v>3819395845</v>
      </c>
      <c r="I3426">
        <v>1555572302</v>
      </c>
      <c r="J3426">
        <v>70</v>
      </c>
    </row>
    <row r="3427" spans="1:10" x14ac:dyDescent="0.25">
      <c r="A3427" s="1">
        <v>43911.708333333336</v>
      </c>
      <c r="B3427" s="2" t="s">
        <v>2</v>
      </c>
      <c r="C3427">
        <v>19</v>
      </c>
      <c r="D3427" s="2" t="s">
        <v>32</v>
      </c>
      <c r="E3427">
        <v>82</v>
      </c>
      <c r="F3427" s="2" t="s">
        <v>207</v>
      </c>
      <c r="G3427" s="2" t="s">
        <v>208</v>
      </c>
      <c r="H3427">
        <v>3811569725</v>
      </c>
      <c r="I3427">
        <v>133623567</v>
      </c>
      <c r="J3427">
        <v>63</v>
      </c>
    </row>
    <row r="3428" spans="1:10" x14ac:dyDescent="0.25">
      <c r="A3428" s="1">
        <v>43911.708333333336</v>
      </c>
      <c r="B3428" s="2" t="s">
        <v>2</v>
      </c>
      <c r="C3428">
        <v>19</v>
      </c>
      <c r="D3428" s="2" t="s">
        <v>32</v>
      </c>
      <c r="E3428">
        <v>88</v>
      </c>
      <c r="F3428" s="2" t="s">
        <v>209</v>
      </c>
      <c r="G3428" s="2" t="s">
        <v>210</v>
      </c>
      <c r="H3428">
        <v>3692509198</v>
      </c>
      <c r="I3428">
        <v>1473069891</v>
      </c>
      <c r="J3428">
        <v>8</v>
      </c>
    </row>
    <row r="3429" spans="1:10" x14ac:dyDescent="0.25">
      <c r="A3429" s="1">
        <v>43911.708333333336</v>
      </c>
      <c r="B3429" s="2" t="s">
        <v>2</v>
      </c>
      <c r="C3429">
        <v>19</v>
      </c>
      <c r="D3429" s="2" t="s">
        <v>32</v>
      </c>
      <c r="E3429">
        <v>89</v>
      </c>
      <c r="F3429" s="2" t="s">
        <v>211</v>
      </c>
      <c r="G3429" s="2" t="s">
        <v>212</v>
      </c>
      <c r="H3429">
        <v>3705991687</v>
      </c>
      <c r="I3429">
        <v>1529333182</v>
      </c>
      <c r="J3429">
        <v>43</v>
      </c>
    </row>
    <row r="3430" spans="1:10" x14ac:dyDescent="0.25">
      <c r="A3430" s="1">
        <v>43911.708333333336</v>
      </c>
      <c r="B3430" s="2" t="s">
        <v>2</v>
      </c>
      <c r="C3430">
        <v>19</v>
      </c>
      <c r="D3430" s="2" t="s">
        <v>32</v>
      </c>
      <c r="E3430">
        <v>81</v>
      </c>
      <c r="F3430" s="2" t="s">
        <v>213</v>
      </c>
      <c r="G3430" s="2" t="s">
        <v>214</v>
      </c>
      <c r="H3430">
        <v>3801850065</v>
      </c>
      <c r="I3430">
        <v>1251365684</v>
      </c>
      <c r="J3430">
        <v>27</v>
      </c>
    </row>
    <row r="3431" spans="1:10" x14ac:dyDescent="0.25">
      <c r="A3431" s="1">
        <v>43911.708333333336</v>
      </c>
      <c r="B3431" s="2" t="s">
        <v>2</v>
      </c>
      <c r="C3431">
        <v>19</v>
      </c>
      <c r="D3431" s="2" t="s">
        <v>32</v>
      </c>
      <c r="E3431">
        <v>994</v>
      </c>
      <c r="F3431" s="2" t="s">
        <v>49</v>
      </c>
      <c r="G3431" s="2" t="s">
        <v>50</v>
      </c>
      <c r="H3431">
        <v>0</v>
      </c>
      <c r="I3431">
        <v>0</v>
      </c>
      <c r="J3431">
        <v>0</v>
      </c>
    </row>
    <row r="3432" spans="1:10" x14ac:dyDescent="0.25">
      <c r="A3432" s="1">
        <v>43911.708333333336</v>
      </c>
      <c r="B3432" s="2" t="s">
        <v>2</v>
      </c>
      <c r="C3432">
        <v>9</v>
      </c>
      <c r="D3432" s="2" t="s">
        <v>33</v>
      </c>
      <c r="E3432">
        <v>51</v>
      </c>
      <c r="F3432" s="2" t="s">
        <v>215</v>
      </c>
      <c r="G3432" s="2" t="s">
        <v>216</v>
      </c>
      <c r="H3432">
        <v>4346642752</v>
      </c>
      <c r="I3432">
        <v>1188228844</v>
      </c>
      <c r="J3432">
        <v>136</v>
      </c>
    </row>
    <row r="3433" spans="1:10" x14ac:dyDescent="0.25">
      <c r="A3433" s="1">
        <v>43911.708333333336</v>
      </c>
      <c r="B3433" s="2" t="s">
        <v>2</v>
      </c>
      <c r="C3433">
        <v>9</v>
      </c>
      <c r="D3433" s="2" t="s">
        <v>33</v>
      </c>
      <c r="E3433">
        <v>48</v>
      </c>
      <c r="F3433" s="2" t="s">
        <v>217</v>
      </c>
      <c r="G3433" s="2" t="s">
        <v>218</v>
      </c>
      <c r="H3433">
        <v>4376923077</v>
      </c>
      <c r="I3433">
        <v>1125588885</v>
      </c>
      <c r="J3433">
        <v>451</v>
      </c>
    </row>
    <row r="3434" spans="1:10" x14ac:dyDescent="0.25">
      <c r="A3434" s="1">
        <v>43911.708333333336</v>
      </c>
      <c r="B3434" s="2" t="s">
        <v>2</v>
      </c>
      <c r="C3434">
        <v>9</v>
      </c>
      <c r="D3434" s="2" t="s">
        <v>33</v>
      </c>
      <c r="E3434">
        <v>53</v>
      </c>
      <c r="F3434" s="2" t="s">
        <v>219</v>
      </c>
      <c r="G3434" s="2" t="s">
        <v>220</v>
      </c>
      <c r="H3434">
        <v>4276026758</v>
      </c>
      <c r="I3434">
        <v>1111356398</v>
      </c>
      <c r="J3434">
        <v>106</v>
      </c>
    </row>
    <row r="3435" spans="1:10" x14ac:dyDescent="0.25">
      <c r="A3435" s="1">
        <v>43911.708333333336</v>
      </c>
      <c r="B3435" s="2" t="s">
        <v>2</v>
      </c>
      <c r="C3435">
        <v>9</v>
      </c>
      <c r="D3435" s="2" t="s">
        <v>33</v>
      </c>
      <c r="E3435">
        <v>49</v>
      </c>
      <c r="F3435" s="2" t="s">
        <v>221</v>
      </c>
      <c r="G3435" s="2" t="s">
        <v>222</v>
      </c>
      <c r="H3435">
        <v>4355234873</v>
      </c>
      <c r="I3435">
        <v>103086781</v>
      </c>
      <c r="J3435">
        <v>120</v>
      </c>
    </row>
    <row r="3436" spans="1:10" x14ac:dyDescent="0.25">
      <c r="A3436" s="1">
        <v>43911.708333333336</v>
      </c>
      <c r="B3436" s="2" t="s">
        <v>2</v>
      </c>
      <c r="C3436">
        <v>9</v>
      </c>
      <c r="D3436" s="2" t="s">
        <v>33</v>
      </c>
      <c r="E3436">
        <v>46</v>
      </c>
      <c r="F3436" s="2" t="s">
        <v>223</v>
      </c>
      <c r="G3436" s="2" t="s">
        <v>224</v>
      </c>
      <c r="H3436">
        <v>4384432283</v>
      </c>
      <c r="I3436">
        <v>1050151366</v>
      </c>
      <c r="J3436">
        <v>307</v>
      </c>
    </row>
    <row r="3437" spans="1:10" x14ac:dyDescent="0.25">
      <c r="A3437" s="1">
        <v>43911.708333333336</v>
      </c>
      <c r="B3437" s="2" t="s">
        <v>2</v>
      </c>
      <c r="C3437">
        <v>9</v>
      </c>
      <c r="D3437" s="2" t="s">
        <v>33</v>
      </c>
      <c r="E3437">
        <v>45</v>
      </c>
      <c r="F3437" s="2" t="s">
        <v>225</v>
      </c>
      <c r="G3437" s="2" t="s">
        <v>226</v>
      </c>
      <c r="H3437">
        <v>4403674425</v>
      </c>
      <c r="I3437">
        <v>1014173829</v>
      </c>
      <c r="J3437">
        <v>256</v>
      </c>
    </row>
    <row r="3438" spans="1:10" x14ac:dyDescent="0.25">
      <c r="A3438" s="1">
        <v>43911.708333333336</v>
      </c>
      <c r="B3438" s="2" t="s">
        <v>2</v>
      </c>
      <c r="C3438">
        <v>9</v>
      </c>
      <c r="D3438" s="2" t="s">
        <v>33</v>
      </c>
      <c r="E3438">
        <v>50</v>
      </c>
      <c r="F3438" s="2" t="s">
        <v>227</v>
      </c>
      <c r="G3438" s="2" t="s">
        <v>228</v>
      </c>
      <c r="H3438">
        <v>4371553206</v>
      </c>
      <c r="I3438">
        <v>1040127259</v>
      </c>
      <c r="J3438">
        <v>211</v>
      </c>
    </row>
    <row r="3439" spans="1:10" x14ac:dyDescent="0.25">
      <c r="A3439" s="1">
        <v>43911.708333333336</v>
      </c>
      <c r="B3439" s="2" t="s">
        <v>2</v>
      </c>
      <c r="C3439">
        <v>9</v>
      </c>
      <c r="D3439" s="2" t="s">
        <v>33</v>
      </c>
      <c r="E3439">
        <v>47</v>
      </c>
      <c r="F3439" s="2" t="s">
        <v>229</v>
      </c>
      <c r="G3439" s="2" t="s">
        <v>230</v>
      </c>
      <c r="H3439">
        <v>43933465</v>
      </c>
      <c r="I3439">
        <v>1091734146</v>
      </c>
      <c r="J3439">
        <v>181</v>
      </c>
    </row>
    <row r="3440" spans="1:10" x14ac:dyDescent="0.25">
      <c r="A3440" s="1">
        <v>43911.708333333336</v>
      </c>
      <c r="B3440" s="2" t="s">
        <v>2</v>
      </c>
      <c r="C3440">
        <v>9</v>
      </c>
      <c r="D3440" s="2" t="s">
        <v>33</v>
      </c>
      <c r="E3440">
        <v>100</v>
      </c>
      <c r="F3440" s="2" t="s">
        <v>231</v>
      </c>
      <c r="G3440" s="2" t="s">
        <v>232</v>
      </c>
      <c r="H3440">
        <v>4388062274</v>
      </c>
      <c r="I3440">
        <v>1109703315</v>
      </c>
      <c r="J3440">
        <v>111</v>
      </c>
    </row>
    <row r="3441" spans="1:10" x14ac:dyDescent="0.25">
      <c r="A3441" s="1">
        <v>43911.708333333336</v>
      </c>
      <c r="B3441" s="2" t="s">
        <v>2</v>
      </c>
      <c r="C3441">
        <v>9</v>
      </c>
      <c r="D3441" s="2" t="s">
        <v>33</v>
      </c>
      <c r="E3441">
        <v>52</v>
      </c>
      <c r="F3441" s="2" t="s">
        <v>233</v>
      </c>
      <c r="G3441" s="2" t="s">
        <v>234</v>
      </c>
      <c r="H3441">
        <v>4331816374</v>
      </c>
      <c r="I3441">
        <v>1133190988</v>
      </c>
      <c r="J3441">
        <v>133</v>
      </c>
    </row>
    <row r="3442" spans="1:10" x14ac:dyDescent="0.25">
      <c r="A3442" s="1">
        <v>43911.708333333336</v>
      </c>
      <c r="B3442" s="2" t="s">
        <v>2</v>
      </c>
      <c r="C3442">
        <v>9</v>
      </c>
      <c r="D3442" s="2" t="s">
        <v>33</v>
      </c>
      <c r="E3442">
        <v>995</v>
      </c>
      <c r="F3442" s="2" t="s">
        <v>49</v>
      </c>
      <c r="G3442" s="2" t="s">
        <v>50</v>
      </c>
      <c r="H3442">
        <v>0</v>
      </c>
      <c r="I3442">
        <v>0</v>
      </c>
      <c r="J3442">
        <v>0</v>
      </c>
    </row>
    <row r="3443" spans="1:10" x14ac:dyDescent="0.25">
      <c r="A3443" s="1">
        <v>43911.708333333336</v>
      </c>
      <c r="B3443" s="2" t="s">
        <v>2</v>
      </c>
      <c r="C3443">
        <v>4</v>
      </c>
      <c r="D3443" s="2" t="s">
        <v>34</v>
      </c>
      <c r="E3443">
        <v>22</v>
      </c>
      <c r="F3443" s="2" t="s">
        <v>235</v>
      </c>
      <c r="G3443" s="2" t="s">
        <v>236</v>
      </c>
      <c r="H3443">
        <v>4606893511</v>
      </c>
      <c r="I3443">
        <v>1112123097</v>
      </c>
      <c r="J3443">
        <v>782</v>
      </c>
    </row>
    <row r="3444" spans="1:10" x14ac:dyDescent="0.25">
      <c r="A3444" s="1">
        <v>43911.708333333336</v>
      </c>
      <c r="B3444" s="2" t="s">
        <v>2</v>
      </c>
      <c r="C3444">
        <v>4</v>
      </c>
      <c r="D3444" s="2" t="s">
        <v>34</v>
      </c>
      <c r="E3444">
        <v>996</v>
      </c>
      <c r="F3444" s="2" t="s">
        <v>49</v>
      </c>
      <c r="G3444" s="2" t="s">
        <v>50</v>
      </c>
      <c r="H3444">
        <v>0</v>
      </c>
      <c r="I3444">
        <v>0</v>
      </c>
      <c r="J3444">
        <v>0</v>
      </c>
    </row>
    <row r="3445" spans="1:10" x14ac:dyDescent="0.25">
      <c r="A3445" s="1">
        <v>43911.708333333336</v>
      </c>
      <c r="B3445" s="2" t="s">
        <v>2</v>
      </c>
      <c r="C3445">
        <v>10</v>
      </c>
      <c r="D3445" s="2" t="s">
        <v>35</v>
      </c>
      <c r="E3445">
        <v>54</v>
      </c>
      <c r="F3445" s="2" t="s">
        <v>237</v>
      </c>
      <c r="G3445" s="2" t="s">
        <v>238</v>
      </c>
      <c r="H3445">
        <v>4310675841</v>
      </c>
      <c r="I3445">
        <v>1238824698</v>
      </c>
      <c r="J3445">
        <v>329</v>
      </c>
    </row>
    <row r="3446" spans="1:10" x14ac:dyDescent="0.25">
      <c r="A3446" s="1">
        <v>43911.708333333336</v>
      </c>
      <c r="B3446" s="2" t="s">
        <v>2</v>
      </c>
      <c r="C3446">
        <v>10</v>
      </c>
      <c r="D3446" s="2" t="s">
        <v>35</v>
      </c>
      <c r="E3446">
        <v>55</v>
      </c>
      <c r="F3446" s="2" t="s">
        <v>239</v>
      </c>
      <c r="G3446" s="2" t="s">
        <v>240</v>
      </c>
      <c r="H3446">
        <v>4256071258</v>
      </c>
      <c r="I3446">
        <v>126466875</v>
      </c>
      <c r="J3446">
        <v>115</v>
      </c>
    </row>
    <row r="3447" spans="1:10" x14ac:dyDescent="0.25">
      <c r="A3447" s="1">
        <v>43911.708333333336</v>
      </c>
      <c r="B3447" s="2" t="s">
        <v>2</v>
      </c>
      <c r="C3447">
        <v>10</v>
      </c>
      <c r="D3447" s="2" t="s">
        <v>35</v>
      </c>
      <c r="E3447">
        <v>997</v>
      </c>
      <c r="F3447" s="2" t="s">
        <v>49</v>
      </c>
      <c r="G3447" s="2" t="s">
        <v>50</v>
      </c>
      <c r="H3447">
        <v>0</v>
      </c>
      <c r="I3447">
        <v>0</v>
      </c>
      <c r="J3447">
        <v>18</v>
      </c>
    </row>
    <row r="3448" spans="1:10" x14ac:dyDescent="0.25">
      <c r="A3448" s="1">
        <v>43911.708333333336</v>
      </c>
      <c r="B3448" s="2" t="s">
        <v>2</v>
      </c>
      <c r="C3448">
        <v>2</v>
      </c>
      <c r="D3448" s="2" t="s">
        <v>36</v>
      </c>
      <c r="E3448">
        <v>7</v>
      </c>
      <c r="F3448" s="2" t="s">
        <v>241</v>
      </c>
      <c r="G3448" s="2" t="s">
        <v>242</v>
      </c>
      <c r="H3448">
        <v>4573750286</v>
      </c>
      <c r="I3448">
        <v>7320149366</v>
      </c>
      <c r="J3448">
        <v>313</v>
      </c>
    </row>
    <row r="3449" spans="1:10" x14ac:dyDescent="0.25">
      <c r="A3449" s="1">
        <v>43911.708333333336</v>
      </c>
      <c r="B3449" s="2" t="s">
        <v>2</v>
      </c>
      <c r="C3449">
        <v>2</v>
      </c>
      <c r="D3449" s="2" t="s">
        <v>36</v>
      </c>
      <c r="E3449">
        <v>998</v>
      </c>
      <c r="F3449" s="2" t="s">
        <v>49</v>
      </c>
      <c r="G3449" s="2" t="s">
        <v>50</v>
      </c>
      <c r="H3449">
        <v>0</v>
      </c>
      <c r="I3449">
        <v>0</v>
      </c>
      <c r="J3449">
        <v>0</v>
      </c>
    </row>
    <row r="3450" spans="1:10" x14ac:dyDescent="0.25">
      <c r="A3450" s="1">
        <v>43911.708333333336</v>
      </c>
      <c r="B3450" s="2" t="s">
        <v>2</v>
      </c>
      <c r="C3450">
        <v>5</v>
      </c>
      <c r="D3450" s="2" t="s">
        <v>37</v>
      </c>
      <c r="E3450">
        <v>25</v>
      </c>
      <c r="F3450" s="2" t="s">
        <v>243</v>
      </c>
      <c r="G3450" s="2" t="s">
        <v>244</v>
      </c>
      <c r="H3450">
        <v>4613837528</v>
      </c>
      <c r="I3450">
        <v>1221704167</v>
      </c>
      <c r="J3450">
        <v>212</v>
      </c>
    </row>
    <row r="3451" spans="1:10" x14ac:dyDescent="0.25">
      <c r="A3451" s="1">
        <v>43911.708333333336</v>
      </c>
      <c r="B3451" s="2" t="s">
        <v>2</v>
      </c>
      <c r="C3451">
        <v>5</v>
      </c>
      <c r="D3451" s="2" t="s">
        <v>37</v>
      </c>
      <c r="E3451">
        <v>28</v>
      </c>
      <c r="F3451" s="2" t="s">
        <v>245</v>
      </c>
      <c r="G3451" s="2" t="s">
        <v>246</v>
      </c>
      <c r="H3451">
        <v>4540692987</v>
      </c>
      <c r="I3451">
        <v>1187608718</v>
      </c>
      <c r="J3451">
        <v>1155</v>
      </c>
    </row>
    <row r="3452" spans="1:10" x14ac:dyDescent="0.25">
      <c r="A3452" s="1">
        <v>43911.708333333336</v>
      </c>
      <c r="B3452" s="2" t="s">
        <v>2</v>
      </c>
      <c r="C3452">
        <v>5</v>
      </c>
      <c r="D3452" s="2" t="s">
        <v>37</v>
      </c>
      <c r="E3452">
        <v>29</v>
      </c>
      <c r="F3452" s="2" t="s">
        <v>247</v>
      </c>
      <c r="G3452" s="2" t="s">
        <v>248</v>
      </c>
      <c r="H3452">
        <v>4507107289</v>
      </c>
      <c r="I3452">
        <v>1179007</v>
      </c>
      <c r="J3452">
        <v>68</v>
      </c>
    </row>
    <row r="3453" spans="1:10" x14ac:dyDescent="0.25">
      <c r="A3453" s="1">
        <v>43911.708333333336</v>
      </c>
      <c r="B3453" s="2" t="s">
        <v>2</v>
      </c>
      <c r="C3453">
        <v>5</v>
      </c>
      <c r="D3453" s="2" t="s">
        <v>37</v>
      </c>
      <c r="E3453">
        <v>26</v>
      </c>
      <c r="F3453" s="2" t="s">
        <v>249</v>
      </c>
      <c r="G3453" s="2" t="s">
        <v>250</v>
      </c>
      <c r="H3453">
        <v>4566754571</v>
      </c>
      <c r="I3453">
        <v>1224507363</v>
      </c>
      <c r="J3453">
        <v>806</v>
      </c>
    </row>
    <row r="3454" spans="1:10" x14ac:dyDescent="0.25">
      <c r="A3454" s="1">
        <v>43911.708333333336</v>
      </c>
      <c r="B3454" s="2" t="s">
        <v>2</v>
      </c>
      <c r="C3454">
        <v>5</v>
      </c>
      <c r="D3454" s="2" t="s">
        <v>37</v>
      </c>
      <c r="E3454">
        <v>27</v>
      </c>
      <c r="F3454" s="2" t="s">
        <v>251</v>
      </c>
      <c r="G3454" s="2" t="s">
        <v>252</v>
      </c>
      <c r="H3454">
        <v>4543490485</v>
      </c>
      <c r="I3454">
        <v>1233845213</v>
      </c>
      <c r="J3454">
        <v>666</v>
      </c>
    </row>
    <row r="3455" spans="1:10" x14ac:dyDescent="0.25">
      <c r="A3455" s="1">
        <v>43911.708333333336</v>
      </c>
      <c r="B3455" s="2" t="s">
        <v>2</v>
      </c>
      <c r="C3455">
        <v>5</v>
      </c>
      <c r="D3455" s="2" t="s">
        <v>37</v>
      </c>
      <c r="E3455">
        <v>23</v>
      </c>
      <c r="F3455" s="2" t="s">
        <v>253</v>
      </c>
      <c r="G3455" s="2" t="s">
        <v>254</v>
      </c>
      <c r="H3455">
        <v>4543839046</v>
      </c>
      <c r="I3455">
        <v>1099352685</v>
      </c>
      <c r="J3455">
        <v>954</v>
      </c>
    </row>
    <row r="3456" spans="1:10" x14ac:dyDescent="0.25">
      <c r="A3456" s="1">
        <v>43911.708333333336</v>
      </c>
      <c r="B3456" s="2" t="s">
        <v>2</v>
      </c>
      <c r="C3456">
        <v>5</v>
      </c>
      <c r="D3456" s="2" t="s">
        <v>37</v>
      </c>
      <c r="E3456">
        <v>24</v>
      </c>
      <c r="F3456" s="2" t="s">
        <v>255</v>
      </c>
      <c r="G3456" s="2" t="s">
        <v>256</v>
      </c>
      <c r="H3456">
        <v>45547497</v>
      </c>
      <c r="I3456">
        <v>1154597109</v>
      </c>
      <c r="J3456">
        <v>572</v>
      </c>
    </row>
    <row r="3457" spans="1:10" x14ac:dyDescent="0.25">
      <c r="A3457" s="1">
        <v>43911.708333333336</v>
      </c>
      <c r="B3457" s="2" t="s">
        <v>2</v>
      </c>
      <c r="C3457">
        <v>5</v>
      </c>
      <c r="D3457" s="2" t="s">
        <v>37</v>
      </c>
      <c r="E3457">
        <v>999</v>
      </c>
      <c r="F3457" s="2" t="s">
        <v>49</v>
      </c>
      <c r="G3457" s="2" t="s">
        <v>50</v>
      </c>
      <c r="H3457">
        <v>0</v>
      </c>
      <c r="I3457">
        <v>0</v>
      </c>
      <c r="J3457">
        <v>184</v>
      </c>
    </row>
    <row r="3458" spans="1:10" x14ac:dyDescent="0.25">
      <c r="A3458" s="1">
        <v>43912.708333333336</v>
      </c>
      <c r="B3458" s="2" t="s">
        <v>2</v>
      </c>
      <c r="C3458">
        <v>13</v>
      </c>
      <c r="D3458" s="2" t="s">
        <v>17</v>
      </c>
      <c r="E3458">
        <v>69</v>
      </c>
      <c r="F3458" s="2" t="s">
        <v>41</v>
      </c>
      <c r="G3458" s="2" t="s">
        <v>42</v>
      </c>
      <c r="H3458">
        <v>4235103167</v>
      </c>
      <c r="I3458">
        <v>1416754574</v>
      </c>
      <c r="J3458">
        <v>102</v>
      </c>
    </row>
    <row r="3459" spans="1:10" x14ac:dyDescent="0.25">
      <c r="A3459" s="1">
        <v>43912.708333333336</v>
      </c>
      <c r="B3459" s="2" t="s">
        <v>2</v>
      </c>
      <c r="C3459">
        <v>13</v>
      </c>
      <c r="D3459" s="2" t="s">
        <v>17</v>
      </c>
      <c r="E3459">
        <v>66</v>
      </c>
      <c r="F3459" s="2" t="s">
        <v>43</v>
      </c>
      <c r="G3459" s="2" t="s">
        <v>44</v>
      </c>
      <c r="H3459">
        <v>4235122196</v>
      </c>
      <c r="I3459">
        <v>1339843823</v>
      </c>
      <c r="J3459">
        <v>38</v>
      </c>
    </row>
    <row r="3460" spans="1:10" x14ac:dyDescent="0.25">
      <c r="A3460" s="1">
        <v>43912.708333333336</v>
      </c>
      <c r="B3460" s="2" t="s">
        <v>2</v>
      </c>
      <c r="C3460">
        <v>13</v>
      </c>
      <c r="D3460" s="2" t="s">
        <v>17</v>
      </c>
      <c r="E3460">
        <v>68</v>
      </c>
      <c r="F3460" s="2" t="s">
        <v>45</v>
      </c>
      <c r="G3460" s="2" t="s">
        <v>46</v>
      </c>
      <c r="H3460">
        <v>4246458398</v>
      </c>
      <c r="I3460">
        <v>1421364822</v>
      </c>
      <c r="J3460">
        <v>334</v>
      </c>
    </row>
    <row r="3461" spans="1:10" x14ac:dyDescent="0.25">
      <c r="A3461" s="1">
        <v>43912.708333333336</v>
      </c>
      <c r="B3461" s="2" t="s">
        <v>2</v>
      </c>
      <c r="C3461">
        <v>13</v>
      </c>
      <c r="D3461" s="2" t="s">
        <v>17</v>
      </c>
      <c r="E3461">
        <v>67</v>
      </c>
      <c r="F3461" s="2" t="s">
        <v>47</v>
      </c>
      <c r="G3461" s="2" t="s">
        <v>48</v>
      </c>
      <c r="H3461">
        <v>426589177</v>
      </c>
      <c r="I3461">
        <v>1370439971</v>
      </c>
      <c r="J3461">
        <v>113</v>
      </c>
    </row>
    <row r="3462" spans="1:10" x14ac:dyDescent="0.25">
      <c r="A3462" s="1">
        <v>43912.708333333336</v>
      </c>
      <c r="B3462" s="2" t="s">
        <v>2</v>
      </c>
      <c r="C3462">
        <v>13</v>
      </c>
      <c r="D3462" s="2" t="s">
        <v>17</v>
      </c>
      <c r="E3462">
        <v>979</v>
      </c>
      <c r="F3462" s="2" t="s">
        <v>49</v>
      </c>
      <c r="G3462" s="2" t="s">
        <v>50</v>
      </c>
      <c r="H3462">
        <v>0</v>
      </c>
      <c r="I3462">
        <v>0</v>
      </c>
      <c r="J3462">
        <v>0</v>
      </c>
    </row>
    <row r="3463" spans="1:10" x14ac:dyDescent="0.25">
      <c r="A3463" s="1">
        <v>43912.708333333336</v>
      </c>
      <c r="B3463" s="2" t="s">
        <v>2</v>
      </c>
      <c r="C3463">
        <v>17</v>
      </c>
      <c r="D3463" s="2" t="s">
        <v>18</v>
      </c>
      <c r="E3463">
        <v>77</v>
      </c>
      <c r="F3463" s="2" t="s">
        <v>51</v>
      </c>
      <c r="G3463" s="2" t="s">
        <v>52</v>
      </c>
      <c r="H3463">
        <v>4066751177</v>
      </c>
      <c r="I3463">
        <v>1659792442</v>
      </c>
      <c r="J3463">
        <v>16</v>
      </c>
    </row>
    <row r="3464" spans="1:10" x14ac:dyDescent="0.25">
      <c r="A3464" s="1">
        <v>43912.708333333336</v>
      </c>
      <c r="B3464" s="2" t="s">
        <v>2</v>
      </c>
      <c r="C3464">
        <v>17</v>
      </c>
      <c r="D3464" s="2" t="s">
        <v>18</v>
      </c>
      <c r="E3464">
        <v>76</v>
      </c>
      <c r="F3464" s="2" t="s">
        <v>53</v>
      </c>
      <c r="G3464" s="2" t="s">
        <v>54</v>
      </c>
      <c r="H3464">
        <v>4063947052</v>
      </c>
      <c r="I3464">
        <v>1580514834</v>
      </c>
      <c r="J3464">
        <v>65</v>
      </c>
    </row>
    <row r="3465" spans="1:10" x14ac:dyDescent="0.25">
      <c r="A3465" s="1">
        <v>43912.708333333336</v>
      </c>
      <c r="B3465" s="2" t="s">
        <v>2</v>
      </c>
      <c r="C3465">
        <v>17</v>
      </c>
      <c r="D3465" s="2" t="s">
        <v>18</v>
      </c>
      <c r="E3465">
        <v>980</v>
      </c>
      <c r="F3465" s="2" t="s">
        <v>49</v>
      </c>
      <c r="G3465" s="2" t="s">
        <v>50</v>
      </c>
      <c r="H3465">
        <v>0</v>
      </c>
      <c r="I3465">
        <v>0</v>
      </c>
      <c r="J3465">
        <v>0</v>
      </c>
    </row>
    <row r="3466" spans="1:10" x14ac:dyDescent="0.25">
      <c r="A3466" s="1">
        <v>43912.708333333336</v>
      </c>
      <c r="B3466" s="2" t="s">
        <v>2</v>
      </c>
      <c r="C3466">
        <v>4</v>
      </c>
      <c r="D3466" s="2" t="s">
        <v>19</v>
      </c>
      <c r="E3466">
        <v>21</v>
      </c>
      <c r="F3466" s="2" t="s">
        <v>55</v>
      </c>
      <c r="G3466" s="2" t="s">
        <v>56</v>
      </c>
      <c r="H3466">
        <v>4649933453</v>
      </c>
      <c r="I3466">
        <v>1135662422</v>
      </c>
      <c r="J3466">
        <v>678</v>
      </c>
    </row>
    <row r="3467" spans="1:10" x14ac:dyDescent="0.25">
      <c r="A3467" s="1">
        <v>43912.708333333336</v>
      </c>
      <c r="B3467" s="2" t="s">
        <v>2</v>
      </c>
      <c r="C3467">
        <v>4</v>
      </c>
      <c r="D3467" s="2" t="s">
        <v>19</v>
      </c>
      <c r="E3467">
        <v>981</v>
      </c>
      <c r="F3467" s="2" t="s">
        <v>49</v>
      </c>
      <c r="G3467" s="2" t="s">
        <v>50</v>
      </c>
      <c r="H3467">
        <v>0</v>
      </c>
      <c r="I3467">
        <v>0</v>
      </c>
      <c r="J3467">
        <v>0</v>
      </c>
    </row>
    <row r="3468" spans="1:10" x14ac:dyDescent="0.25">
      <c r="A3468" s="1">
        <v>43912.708333333336</v>
      </c>
      <c r="B3468" s="2" t="s">
        <v>2</v>
      </c>
      <c r="C3468">
        <v>18</v>
      </c>
      <c r="D3468" s="2" t="s">
        <v>20</v>
      </c>
      <c r="E3468">
        <v>79</v>
      </c>
      <c r="F3468" s="2" t="s">
        <v>57</v>
      </c>
      <c r="G3468" s="2" t="s">
        <v>58</v>
      </c>
      <c r="H3468">
        <v>3890597598</v>
      </c>
      <c r="I3468">
        <v>1659440194</v>
      </c>
      <c r="J3468">
        <v>45</v>
      </c>
    </row>
    <row r="3469" spans="1:10" x14ac:dyDescent="0.25">
      <c r="A3469" s="1">
        <v>43912.708333333336</v>
      </c>
      <c r="B3469" s="2" t="s">
        <v>2</v>
      </c>
      <c r="C3469">
        <v>18</v>
      </c>
      <c r="D3469" s="2" t="s">
        <v>20</v>
      </c>
      <c r="E3469">
        <v>78</v>
      </c>
      <c r="F3469" s="2" t="s">
        <v>59</v>
      </c>
      <c r="G3469" s="2" t="s">
        <v>60</v>
      </c>
      <c r="H3469">
        <v>3929308681</v>
      </c>
      <c r="I3469">
        <v>1625609692</v>
      </c>
      <c r="J3469">
        <v>63</v>
      </c>
    </row>
    <row r="3470" spans="1:10" x14ac:dyDescent="0.25">
      <c r="A3470" s="1">
        <v>43912.708333333336</v>
      </c>
      <c r="B3470" s="2" t="s">
        <v>2</v>
      </c>
      <c r="C3470">
        <v>18</v>
      </c>
      <c r="D3470" s="2" t="s">
        <v>20</v>
      </c>
      <c r="E3470">
        <v>101</v>
      </c>
      <c r="F3470" s="2" t="s">
        <v>61</v>
      </c>
      <c r="G3470" s="2" t="s">
        <v>62</v>
      </c>
      <c r="H3470">
        <v>3908036878</v>
      </c>
      <c r="I3470">
        <v>1712538864</v>
      </c>
      <c r="J3470">
        <v>61</v>
      </c>
    </row>
    <row r="3471" spans="1:10" x14ac:dyDescent="0.25">
      <c r="A3471" s="1">
        <v>43912.708333333336</v>
      </c>
      <c r="B3471" s="2" t="s">
        <v>2</v>
      </c>
      <c r="C3471">
        <v>18</v>
      </c>
      <c r="D3471" s="2" t="s">
        <v>20</v>
      </c>
      <c r="E3471">
        <v>80</v>
      </c>
      <c r="F3471" s="2" t="s">
        <v>63</v>
      </c>
      <c r="G3471" s="2" t="s">
        <v>64</v>
      </c>
      <c r="H3471">
        <v>3810922769</v>
      </c>
      <c r="I3471">
        <v>156434527</v>
      </c>
      <c r="J3471">
        <v>88</v>
      </c>
    </row>
    <row r="3472" spans="1:10" x14ac:dyDescent="0.25">
      <c r="A3472" s="1">
        <v>43912.708333333336</v>
      </c>
      <c r="B3472" s="2" t="s">
        <v>2</v>
      </c>
      <c r="C3472">
        <v>18</v>
      </c>
      <c r="D3472" s="2" t="s">
        <v>20</v>
      </c>
      <c r="E3472">
        <v>102</v>
      </c>
      <c r="F3472" s="2" t="s">
        <v>65</v>
      </c>
      <c r="G3472" s="2" t="s">
        <v>66</v>
      </c>
      <c r="H3472">
        <v>3867624147</v>
      </c>
      <c r="I3472">
        <v>1610157414</v>
      </c>
      <c r="J3472">
        <v>14</v>
      </c>
    </row>
    <row r="3473" spans="1:10" x14ac:dyDescent="0.25">
      <c r="A3473" s="1">
        <v>43912.708333333336</v>
      </c>
      <c r="B3473" s="2" t="s">
        <v>2</v>
      </c>
      <c r="C3473">
        <v>18</v>
      </c>
      <c r="D3473" s="2" t="s">
        <v>20</v>
      </c>
      <c r="E3473">
        <v>982</v>
      </c>
      <c r="F3473" s="2" t="s">
        <v>49</v>
      </c>
      <c r="G3473" s="2" t="s">
        <v>50</v>
      </c>
      <c r="H3473">
        <v>0</v>
      </c>
      <c r="I3473">
        <v>0</v>
      </c>
      <c r="J3473">
        <v>2</v>
      </c>
    </row>
    <row r="3474" spans="1:10" x14ac:dyDescent="0.25">
      <c r="A3474" s="1">
        <v>43912.708333333336</v>
      </c>
      <c r="B3474" s="2" t="s">
        <v>2</v>
      </c>
      <c r="C3474">
        <v>15</v>
      </c>
      <c r="D3474" s="2" t="s">
        <v>21</v>
      </c>
      <c r="E3474">
        <v>64</v>
      </c>
      <c r="F3474" s="2" t="s">
        <v>67</v>
      </c>
      <c r="G3474" s="2" t="s">
        <v>68</v>
      </c>
      <c r="H3474">
        <v>4091404699</v>
      </c>
      <c r="I3474">
        <v>1479528803</v>
      </c>
      <c r="J3474">
        <v>132</v>
      </c>
    </row>
    <row r="3475" spans="1:10" x14ac:dyDescent="0.25">
      <c r="A3475" s="1">
        <v>43912.708333333336</v>
      </c>
      <c r="B3475" s="2" t="s">
        <v>2</v>
      </c>
      <c r="C3475">
        <v>15</v>
      </c>
      <c r="D3475" s="2" t="s">
        <v>21</v>
      </c>
      <c r="E3475">
        <v>62</v>
      </c>
      <c r="F3475" s="2" t="s">
        <v>69</v>
      </c>
      <c r="G3475" s="2" t="s">
        <v>70</v>
      </c>
      <c r="H3475">
        <v>4112969987</v>
      </c>
      <c r="I3475">
        <v>1478151683</v>
      </c>
      <c r="J3475">
        <v>13</v>
      </c>
    </row>
    <row r="3476" spans="1:10" x14ac:dyDescent="0.25">
      <c r="A3476" s="1">
        <v>43912.708333333336</v>
      </c>
      <c r="B3476" s="2" t="s">
        <v>2</v>
      </c>
      <c r="C3476">
        <v>15</v>
      </c>
      <c r="D3476" s="2" t="s">
        <v>21</v>
      </c>
      <c r="E3476">
        <v>61</v>
      </c>
      <c r="F3476" s="2" t="s">
        <v>71</v>
      </c>
      <c r="G3476" s="2" t="s">
        <v>72</v>
      </c>
      <c r="H3476">
        <v>4107465878</v>
      </c>
      <c r="I3476">
        <v>1433240464</v>
      </c>
      <c r="J3476">
        <v>116</v>
      </c>
    </row>
    <row r="3477" spans="1:10" x14ac:dyDescent="0.25">
      <c r="A3477" s="1">
        <v>43912.708333333336</v>
      </c>
      <c r="B3477" s="2" t="s">
        <v>2</v>
      </c>
      <c r="C3477">
        <v>15</v>
      </c>
      <c r="D3477" s="2" t="s">
        <v>21</v>
      </c>
      <c r="E3477">
        <v>63</v>
      </c>
      <c r="F3477" s="2" t="s">
        <v>73</v>
      </c>
      <c r="G3477" s="2" t="s">
        <v>74</v>
      </c>
      <c r="H3477">
        <v>4083956555</v>
      </c>
      <c r="I3477">
        <v>1425084984</v>
      </c>
      <c r="J3477">
        <v>504</v>
      </c>
    </row>
    <row r="3478" spans="1:10" x14ac:dyDescent="0.25">
      <c r="A3478" s="1">
        <v>43912.708333333336</v>
      </c>
      <c r="B3478" s="2" t="s">
        <v>2</v>
      </c>
      <c r="C3478">
        <v>15</v>
      </c>
      <c r="D3478" s="2" t="s">
        <v>21</v>
      </c>
      <c r="E3478">
        <v>65</v>
      </c>
      <c r="F3478" s="2" t="s">
        <v>75</v>
      </c>
      <c r="G3478" s="2" t="s">
        <v>76</v>
      </c>
      <c r="H3478">
        <v>4067821961</v>
      </c>
      <c r="I3478">
        <v>147594026</v>
      </c>
      <c r="J3478">
        <v>157</v>
      </c>
    </row>
    <row r="3479" spans="1:10" x14ac:dyDescent="0.25">
      <c r="A3479" s="1">
        <v>43912.708333333336</v>
      </c>
      <c r="B3479" s="2" t="s">
        <v>2</v>
      </c>
      <c r="C3479">
        <v>15</v>
      </c>
      <c r="D3479" s="2" t="s">
        <v>21</v>
      </c>
      <c r="E3479">
        <v>983</v>
      </c>
      <c r="F3479" s="2" t="s">
        <v>49</v>
      </c>
      <c r="G3479" s="2" t="s">
        <v>50</v>
      </c>
      <c r="H3479">
        <v>0</v>
      </c>
      <c r="I3479">
        <v>0</v>
      </c>
      <c r="J3479">
        <v>14</v>
      </c>
    </row>
    <row r="3480" spans="1:10" x14ac:dyDescent="0.25">
      <c r="A3480" s="1">
        <v>43912.708333333336</v>
      </c>
      <c r="B3480" s="2" t="s">
        <v>2</v>
      </c>
      <c r="C3480">
        <v>8</v>
      </c>
      <c r="D3480" s="2" t="s">
        <v>22</v>
      </c>
      <c r="E3480">
        <v>37</v>
      </c>
      <c r="F3480" s="2" t="s">
        <v>77</v>
      </c>
      <c r="G3480" s="2" t="s">
        <v>78</v>
      </c>
      <c r="H3480">
        <v>4449436681</v>
      </c>
      <c r="I3480">
        <v>113417208</v>
      </c>
      <c r="J3480">
        <v>674</v>
      </c>
    </row>
    <row r="3481" spans="1:10" x14ac:dyDescent="0.25">
      <c r="A3481" s="1">
        <v>43912.708333333336</v>
      </c>
      <c r="B3481" s="2" t="s">
        <v>2</v>
      </c>
      <c r="C3481">
        <v>8</v>
      </c>
      <c r="D3481" s="2" t="s">
        <v>22</v>
      </c>
      <c r="E3481">
        <v>38</v>
      </c>
      <c r="F3481" s="2" t="s">
        <v>79</v>
      </c>
      <c r="G3481" s="2" t="s">
        <v>80</v>
      </c>
      <c r="H3481">
        <v>4483599085</v>
      </c>
      <c r="I3481">
        <v>1161868934</v>
      </c>
      <c r="J3481">
        <v>150</v>
      </c>
    </row>
    <row r="3482" spans="1:10" x14ac:dyDescent="0.25">
      <c r="A3482" s="1">
        <v>43912.708333333336</v>
      </c>
      <c r="B3482" s="2" t="s">
        <v>2</v>
      </c>
      <c r="C3482">
        <v>8</v>
      </c>
      <c r="D3482" s="2" t="s">
        <v>22</v>
      </c>
      <c r="E3482">
        <v>40</v>
      </c>
      <c r="F3482" s="2" t="s">
        <v>81</v>
      </c>
      <c r="G3482" s="2" t="s">
        <v>82</v>
      </c>
      <c r="H3482">
        <v>4422268559</v>
      </c>
      <c r="I3482">
        <v>1204068608</v>
      </c>
      <c r="J3482">
        <v>329</v>
      </c>
    </row>
    <row r="3483" spans="1:10" x14ac:dyDescent="0.25">
      <c r="A3483" s="1">
        <v>43912.708333333336</v>
      </c>
      <c r="B3483" s="2" t="s">
        <v>2</v>
      </c>
      <c r="C3483">
        <v>8</v>
      </c>
      <c r="D3483" s="2" t="s">
        <v>22</v>
      </c>
      <c r="E3483">
        <v>36</v>
      </c>
      <c r="F3483" s="2" t="s">
        <v>83</v>
      </c>
      <c r="G3483" s="2" t="s">
        <v>84</v>
      </c>
      <c r="H3483">
        <v>4464600009</v>
      </c>
      <c r="I3483">
        <v>1092615487</v>
      </c>
      <c r="J3483">
        <v>1010</v>
      </c>
    </row>
    <row r="3484" spans="1:10" x14ac:dyDescent="0.25">
      <c r="A3484" s="1">
        <v>43912.708333333336</v>
      </c>
      <c r="B3484" s="2" t="s">
        <v>2</v>
      </c>
      <c r="C3484">
        <v>8</v>
      </c>
      <c r="D3484" s="2" t="s">
        <v>22</v>
      </c>
      <c r="E3484">
        <v>34</v>
      </c>
      <c r="F3484" s="2" t="s">
        <v>85</v>
      </c>
      <c r="G3484" s="2" t="s">
        <v>86</v>
      </c>
      <c r="H3484">
        <v>4480107394</v>
      </c>
      <c r="I3484">
        <v>1032834985</v>
      </c>
      <c r="J3484">
        <v>1209</v>
      </c>
    </row>
    <row r="3485" spans="1:10" x14ac:dyDescent="0.25">
      <c r="A3485" s="1">
        <v>43912.708333333336</v>
      </c>
      <c r="B3485" s="2" t="s">
        <v>2</v>
      </c>
      <c r="C3485">
        <v>8</v>
      </c>
      <c r="D3485" s="2" t="s">
        <v>22</v>
      </c>
      <c r="E3485">
        <v>33</v>
      </c>
      <c r="F3485" s="2" t="s">
        <v>87</v>
      </c>
      <c r="G3485" s="2" t="s">
        <v>88</v>
      </c>
      <c r="H3485">
        <v>4505193462</v>
      </c>
      <c r="I3485">
        <v>9692632596</v>
      </c>
      <c r="J3485">
        <v>1765</v>
      </c>
    </row>
    <row r="3486" spans="1:10" x14ac:dyDescent="0.25">
      <c r="A3486" s="1">
        <v>43912.708333333336</v>
      </c>
      <c r="B3486" s="2" t="s">
        <v>2</v>
      </c>
      <c r="C3486">
        <v>8</v>
      </c>
      <c r="D3486" s="2" t="s">
        <v>22</v>
      </c>
      <c r="E3486">
        <v>39</v>
      </c>
      <c r="F3486" s="2" t="s">
        <v>89</v>
      </c>
      <c r="G3486" s="2" t="s">
        <v>90</v>
      </c>
      <c r="H3486">
        <v>4441722493</v>
      </c>
      <c r="I3486">
        <v>1219913936</v>
      </c>
      <c r="J3486">
        <v>309</v>
      </c>
    </row>
    <row r="3487" spans="1:10" x14ac:dyDescent="0.25">
      <c r="A3487" s="1">
        <v>43912.708333333336</v>
      </c>
      <c r="B3487" s="2" t="s">
        <v>2</v>
      </c>
      <c r="C3487">
        <v>8</v>
      </c>
      <c r="D3487" s="2" t="s">
        <v>22</v>
      </c>
      <c r="E3487">
        <v>35</v>
      </c>
      <c r="F3487" s="2" t="s">
        <v>91</v>
      </c>
      <c r="G3487" s="2" t="s">
        <v>92</v>
      </c>
      <c r="H3487">
        <v>4469735289</v>
      </c>
      <c r="I3487">
        <v>1063007973</v>
      </c>
      <c r="J3487">
        <v>1167</v>
      </c>
    </row>
    <row r="3488" spans="1:10" x14ac:dyDescent="0.25">
      <c r="A3488" s="1">
        <v>43912.708333333336</v>
      </c>
      <c r="B3488" s="2" t="s">
        <v>2</v>
      </c>
      <c r="C3488">
        <v>8</v>
      </c>
      <c r="D3488" s="2" t="s">
        <v>22</v>
      </c>
      <c r="E3488">
        <v>99</v>
      </c>
      <c r="F3488" s="2" t="s">
        <v>93</v>
      </c>
      <c r="G3488" s="2" t="s">
        <v>94</v>
      </c>
      <c r="H3488">
        <v>4406090087</v>
      </c>
      <c r="I3488">
        <v>125656295</v>
      </c>
      <c r="J3488">
        <v>942</v>
      </c>
    </row>
    <row r="3489" spans="1:10" x14ac:dyDescent="0.25">
      <c r="A3489" s="1">
        <v>43912.708333333336</v>
      </c>
      <c r="B3489" s="2" t="s">
        <v>2</v>
      </c>
      <c r="C3489">
        <v>8</v>
      </c>
      <c r="D3489" s="2" t="s">
        <v>22</v>
      </c>
      <c r="E3489">
        <v>984</v>
      </c>
      <c r="F3489" s="2" t="s">
        <v>49</v>
      </c>
      <c r="G3489" s="2" t="s">
        <v>50</v>
      </c>
      <c r="H3489">
        <v>0</v>
      </c>
      <c r="I3489">
        <v>0</v>
      </c>
      <c r="J3489">
        <v>0</v>
      </c>
    </row>
    <row r="3490" spans="1:10" x14ac:dyDescent="0.25">
      <c r="A3490" s="1">
        <v>43912.708333333336</v>
      </c>
      <c r="B3490" s="2" t="s">
        <v>2</v>
      </c>
      <c r="C3490">
        <v>6</v>
      </c>
      <c r="D3490" s="2" t="s">
        <v>23</v>
      </c>
      <c r="E3490">
        <v>31</v>
      </c>
      <c r="F3490" s="2" t="s">
        <v>95</v>
      </c>
      <c r="G3490" s="2" t="s">
        <v>96</v>
      </c>
      <c r="H3490">
        <v>4594149817</v>
      </c>
      <c r="I3490">
        <v>1362212502</v>
      </c>
      <c r="J3490">
        <v>44</v>
      </c>
    </row>
    <row r="3491" spans="1:10" x14ac:dyDescent="0.25">
      <c r="A3491" s="1">
        <v>43912.708333333336</v>
      </c>
      <c r="B3491" s="2" t="s">
        <v>2</v>
      </c>
      <c r="C3491">
        <v>6</v>
      </c>
      <c r="D3491" s="2" t="s">
        <v>23</v>
      </c>
      <c r="E3491">
        <v>93</v>
      </c>
      <c r="F3491" s="2" t="s">
        <v>97</v>
      </c>
      <c r="G3491" s="2" t="s">
        <v>98</v>
      </c>
      <c r="H3491">
        <v>4595443546</v>
      </c>
      <c r="I3491">
        <v>1266002909</v>
      </c>
      <c r="J3491">
        <v>165</v>
      </c>
    </row>
    <row r="3492" spans="1:10" x14ac:dyDescent="0.25">
      <c r="A3492" s="1">
        <v>43912.708333333336</v>
      </c>
      <c r="B3492" s="2" t="s">
        <v>2</v>
      </c>
      <c r="C3492">
        <v>6</v>
      </c>
      <c r="D3492" s="2" t="s">
        <v>23</v>
      </c>
      <c r="E3492">
        <v>32</v>
      </c>
      <c r="F3492" s="2" t="s">
        <v>99</v>
      </c>
      <c r="G3492" s="2" t="s">
        <v>100</v>
      </c>
      <c r="H3492">
        <v>456494354</v>
      </c>
      <c r="I3492">
        <v>1376813649</v>
      </c>
      <c r="J3492">
        <v>297</v>
      </c>
    </row>
    <row r="3493" spans="1:10" x14ac:dyDescent="0.25">
      <c r="A3493" s="1">
        <v>43912.708333333336</v>
      </c>
      <c r="B3493" s="2" t="s">
        <v>2</v>
      </c>
      <c r="C3493">
        <v>6</v>
      </c>
      <c r="D3493" s="2" t="s">
        <v>23</v>
      </c>
      <c r="E3493">
        <v>30</v>
      </c>
      <c r="F3493" s="2" t="s">
        <v>101</v>
      </c>
      <c r="G3493" s="2" t="s">
        <v>102</v>
      </c>
      <c r="H3493">
        <v>4606255516</v>
      </c>
      <c r="I3493">
        <v>132348383</v>
      </c>
      <c r="J3493">
        <v>361</v>
      </c>
    </row>
    <row r="3494" spans="1:10" x14ac:dyDescent="0.25">
      <c r="A3494" s="1">
        <v>43912.708333333336</v>
      </c>
      <c r="B3494" s="2" t="s">
        <v>2</v>
      </c>
      <c r="C3494">
        <v>6</v>
      </c>
      <c r="D3494" s="2" t="s">
        <v>23</v>
      </c>
      <c r="E3494">
        <v>985</v>
      </c>
      <c r="F3494" s="2" t="s">
        <v>49</v>
      </c>
      <c r="G3494" s="2" t="s">
        <v>50</v>
      </c>
      <c r="H3494">
        <v>0</v>
      </c>
      <c r="I3494">
        <v>0</v>
      </c>
      <c r="J3494">
        <v>7</v>
      </c>
    </row>
    <row r="3495" spans="1:10" x14ac:dyDescent="0.25">
      <c r="A3495" s="1">
        <v>43912.708333333336</v>
      </c>
      <c r="B3495" s="2" t="s">
        <v>2</v>
      </c>
      <c r="C3495">
        <v>12</v>
      </c>
      <c r="D3495" s="2" t="s">
        <v>24</v>
      </c>
      <c r="E3495">
        <v>60</v>
      </c>
      <c r="F3495" s="2" t="s">
        <v>103</v>
      </c>
      <c r="G3495" s="2" t="s">
        <v>104</v>
      </c>
      <c r="H3495">
        <v>4163964569</v>
      </c>
      <c r="I3495">
        <v>1335117161</v>
      </c>
      <c r="J3495">
        <v>78</v>
      </c>
    </row>
    <row r="3496" spans="1:10" x14ac:dyDescent="0.25">
      <c r="A3496" s="1">
        <v>43912.708333333336</v>
      </c>
      <c r="B3496" s="2" t="s">
        <v>2</v>
      </c>
      <c r="C3496">
        <v>12</v>
      </c>
      <c r="D3496" s="2" t="s">
        <v>24</v>
      </c>
      <c r="E3496">
        <v>59</v>
      </c>
      <c r="F3496" s="2" t="s">
        <v>105</v>
      </c>
      <c r="G3496" s="2" t="s">
        <v>106</v>
      </c>
      <c r="H3496">
        <v>4146759465</v>
      </c>
      <c r="I3496">
        <v>1290368482</v>
      </c>
      <c r="J3496">
        <v>146</v>
      </c>
    </row>
    <row r="3497" spans="1:10" x14ac:dyDescent="0.25">
      <c r="A3497" s="1">
        <v>43912.708333333336</v>
      </c>
      <c r="B3497" s="2" t="s">
        <v>2</v>
      </c>
      <c r="C3497">
        <v>12</v>
      </c>
      <c r="D3497" s="2" t="s">
        <v>24</v>
      </c>
      <c r="E3497">
        <v>57</v>
      </c>
      <c r="F3497" s="2" t="s">
        <v>107</v>
      </c>
      <c r="G3497" s="2" t="s">
        <v>108</v>
      </c>
      <c r="H3497">
        <v>4240488444</v>
      </c>
      <c r="I3497">
        <v>1286205939</v>
      </c>
      <c r="J3497">
        <v>24</v>
      </c>
    </row>
    <row r="3498" spans="1:10" x14ac:dyDescent="0.25">
      <c r="A3498" s="1">
        <v>43912.708333333336</v>
      </c>
      <c r="B3498" s="2" t="s">
        <v>2</v>
      </c>
      <c r="C3498">
        <v>12</v>
      </c>
      <c r="D3498" s="2" t="s">
        <v>24</v>
      </c>
      <c r="E3498">
        <v>58</v>
      </c>
      <c r="F3498" s="2" t="s">
        <v>109</v>
      </c>
      <c r="G3498" s="2" t="s">
        <v>110</v>
      </c>
      <c r="H3498">
        <v>4189277044</v>
      </c>
      <c r="I3498">
        <v>1248366722</v>
      </c>
      <c r="J3498">
        <v>1049</v>
      </c>
    </row>
    <row r="3499" spans="1:10" x14ac:dyDescent="0.25">
      <c r="A3499" s="1">
        <v>43912.708333333336</v>
      </c>
      <c r="B3499" s="2" t="s">
        <v>2</v>
      </c>
      <c r="C3499">
        <v>12</v>
      </c>
      <c r="D3499" s="2" t="s">
        <v>24</v>
      </c>
      <c r="E3499">
        <v>56</v>
      </c>
      <c r="F3499" s="2" t="s">
        <v>111</v>
      </c>
      <c r="G3499" s="2" t="s">
        <v>112</v>
      </c>
      <c r="H3499">
        <v>424173828</v>
      </c>
      <c r="I3499">
        <v>1210473416</v>
      </c>
      <c r="J3499">
        <v>82</v>
      </c>
    </row>
    <row r="3500" spans="1:10" x14ac:dyDescent="0.25">
      <c r="A3500" s="1">
        <v>43912.708333333336</v>
      </c>
      <c r="B3500" s="2" t="s">
        <v>2</v>
      </c>
      <c r="C3500">
        <v>12</v>
      </c>
      <c r="D3500" s="2" t="s">
        <v>24</v>
      </c>
      <c r="E3500">
        <v>986</v>
      </c>
      <c r="F3500" s="2" t="s">
        <v>49</v>
      </c>
      <c r="G3500" s="2" t="s">
        <v>50</v>
      </c>
      <c r="H3500">
        <v>0</v>
      </c>
      <c r="I3500">
        <v>0</v>
      </c>
      <c r="J3500">
        <v>4</v>
      </c>
    </row>
    <row r="3501" spans="1:10" x14ac:dyDescent="0.25">
      <c r="A3501" s="1">
        <v>43912.708333333336</v>
      </c>
      <c r="B3501" s="2" t="s">
        <v>2</v>
      </c>
      <c r="C3501">
        <v>7</v>
      </c>
      <c r="D3501" s="2" t="s">
        <v>25</v>
      </c>
      <c r="E3501">
        <v>10</v>
      </c>
      <c r="F3501" s="2" t="s">
        <v>113</v>
      </c>
      <c r="G3501" s="2" t="s">
        <v>114</v>
      </c>
      <c r="H3501">
        <v>4441149314</v>
      </c>
      <c r="I3501">
        <v>89326992</v>
      </c>
      <c r="J3501">
        <v>677</v>
      </c>
    </row>
    <row r="3502" spans="1:10" x14ac:dyDescent="0.25">
      <c r="A3502" s="1">
        <v>43912.708333333336</v>
      </c>
      <c r="B3502" s="2" t="s">
        <v>2</v>
      </c>
      <c r="C3502">
        <v>7</v>
      </c>
      <c r="D3502" s="2" t="s">
        <v>25</v>
      </c>
      <c r="E3502">
        <v>8</v>
      </c>
      <c r="F3502" s="2" t="s">
        <v>115</v>
      </c>
      <c r="G3502" s="2" t="s">
        <v>116</v>
      </c>
      <c r="H3502">
        <v>4388570648</v>
      </c>
      <c r="I3502">
        <v>8027850298</v>
      </c>
      <c r="J3502">
        <v>168</v>
      </c>
    </row>
    <row r="3503" spans="1:10" x14ac:dyDescent="0.25">
      <c r="A3503" s="1">
        <v>43912.708333333336</v>
      </c>
      <c r="B3503" s="2" t="s">
        <v>2</v>
      </c>
      <c r="C3503">
        <v>7</v>
      </c>
      <c r="D3503" s="2" t="s">
        <v>25</v>
      </c>
      <c r="E3503">
        <v>11</v>
      </c>
      <c r="F3503" s="2" t="s">
        <v>117</v>
      </c>
      <c r="G3503" s="2" t="s">
        <v>118</v>
      </c>
      <c r="H3503">
        <v>4410704991</v>
      </c>
      <c r="I3503">
        <v>98281897</v>
      </c>
      <c r="J3503">
        <v>99</v>
      </c>
    </row>
    <row r="3504" spans="1:10" x14ac:dyDescent="0.25">
      <c r="A3504" s="1">
        <v>43912.708333333336</v>
      </c>
      <c r="B3504" s="2" t="s">
        <v>2</v>
      </c>
      <c r="C3504">
        <v>7</v>
      </c>
      <c r="D3504" s="2" t="s">
        <v>25</v>
      </c>
      <c r="E3504">
        <v>9</v>
      </c>
      <c r="F3504" s="2" t="s">
        <v>119</v>
      </c>
      <c r="G3504" s="2" t="s">
        <v>120</v>
      </c>
      <c r="H3504">
        <v>4430750461</v>
      </c>
      <c r="I3504">
        <v>8481108654</v>
      </c>
      <c r="J3504">
        <v>175</v>
      </c>
    </row>
    <row r="3505" spans="1:10" x14ac:dyDescent="0.25">
      <c r="A3505" s="1">
        <v>43912.708333333336</v>
      </c>
      <c r="B3505" s="2" t="s">
        <v>2</v>
      </c>
      <c r="C3505">
        <v>7</v>
      </c>
      <c r="D3505" s="2" t="s">
        <v>25</v>
      </c>
      <c r="E3505">
        <v>987</v>
      </c>
      <c r="F3505" s="2" t="s">
        <v>49</v>
      </c>
      <c r="G3505" s="2" t="s">
        <v>50</v>
      </c>
      <c r="H3505">
        <v>0</v>
      </c>
      <c r="I3505">
        <v>0</v>
      </c>
      <c r="J3505">
        <v>546</v>
      </c>
    </row>
    <row r="3506" spans="1:10" x14ac:dyDescent="0.25">
      <c r="A3506" s="1">
        <v>43912.708333333336</v>
      </c>
      <c r="B3506" s="2" t="s">
        <v>2</v>
      </c>
      <c r="C3506">
        <v>3</v>
      </c>
      <c r="D3506" s="2" t="s">
        <v>26</v>
      </c>
      <c r="E3506">
        <v>16</v>
      </c>
      <c r="F3506" s="2" t="s">
        <v>121</v>
      </c>
      <c r="G3506" s="2" t="s">
        <v>122</v>
      </c>
      <c r="H3506">
        <v>4569441368</v>
      </c>
      <c r="I3506">
        <v>9668424528</v>
      </c>
      <c r="J3506">
        <v>6216</v>
      </c>
    </row>
    <row r="3507" spans="1:10" x14ac:dyDescent="0.25">
      <c r="A3507" s="1">
        <v>43912.708333333336</v>
      </c>
      <c r="B3507" s="2" t="s">
        <v>2</v>
      </c>
      <c r="C3507">
        <v>3</v>
      </c>
      <c r="D3507" s="2" t="s">
        <v>26</v>
      </c>
      <c r="E3507">
        <v>17</v>
      </c>
      <c r="F3507" s="2" t="s">
        <v>123</v>
      </c>
      <c r="G3507" s="2" t="s">
        <v>124</v>
      </c>
      <c r="H3507">
        <v>4553993052</v>
      </c>
      <c r="I3507">
        <v>1021910323</v>
      </c>
      <c r="J3507">
        <v>5317</v>
      </c>
    </row>
    <row r="3508" spans="1:10" x14ac:dyDescent="0.25">
      <c r="A3508" s="1">
        <v>43912.708333333336</v>
      </c>
      <c r="B3508" s="2" t="s">
        <v>2</v>
      </c>
      <c r="C3508">
        <v>3</v>
      </c>
      <c r="D3508" s="2" t="s">
        <v>26</v>
      </c>
      <c r="E3508">
        <v>13</v>
      </c>
      <c r="F3508" s="2" t="s">
        <v>125</v>
      </c>
      <c r="G3508" s="2" t="s">
        <v>126</v>
      </c>
      <c r="H3508">
        <v>458099912</v>
      </c>
      <c r="I3508">
        <v>9085159546</v>
      </c>
      <c r="J3508">
        <v>512</v>
      </c>
    </row>
    <row r="3509" spans="1:10" x14ac:dyDescent="0.25">
      <c r="A3509" s="1">
        <v>43912.708333333336</v>
      </c>
      <c r="B3509" s="2" t="s">
        <v>2</v>
      </c>
      <c r="C3509">
        <v>3</v>
      </c>
      <c r="D3509" s="2" t="s">
        <v>26</v>
      </c>
      <c r="E3509">
        <v>19</v>
      </c>
      <c r="F3509" s="2" t="s">
        <v>127</v>
      </c>
      <c r="G3509" s="2" t="s">
        <v>128</v>
      </c>
      <c r="H3509">
        <v>4513336675</v>
      </c>
      <c r="I3509">
        <v>1002420865</v>
      </c>
      <c r="J3509">
        <v>2895</v>
      </c>
    </row>
    <row r="3510" spans="1:10" x14ac:dyDescent="0.25">
      <c r="A3510" s="1">
        <v>43912.708333333336</v>
      </c>
      <c r="B3510" s="2" t="s">
        <v>2</v>
      </c>
      <c r="C3510">
        <v>3</v>
      </c>
      <c r="D3510" s="2" t="s">
        <v>26</v>
      </c>
      <c r="E3510">
        <v>97</v>
      </c>
      <c r="F3510" s="2" t="s">
        <v>129</v>
      </c>
      <c r="G3510" s="2" t="s">
        <v>130</v>
      </c>
      <c r="H3510">
        <v>4585575781</v>
      </c>
      <c r="I3510">
        <v>9393392246</v>
      </c>
      <c r="J3510">
        <v>872</v>
      </c>
    </row>
    <row r="3511" spans="1:10" x14ac:dyDescent="0.25">
      <c r="A3511" s="1">
        <v>43912.708333333336</v>
      </c>
      <c r="B3511" s="2" t="s">
        <v>2</v>
      </c>
      <c r="C3511">
        <v>3</v>
      </c>
      <c r="D3511" s="2" t="s">
        <v>26</v>
      </c>
      <c r="E3511">
        <v>98</v>
      </c>
      <c r="F3511" s="2" t="s">
        <v>131</v>
      </c>
      <c r="G3511" s="2" t="s">
        <v>132</v>
      </c>
      <c r="H3511">
        <v>4531440693</v>
      </c>
      <c r="I3511">
        <v>9503720769</v>
      </c>
      <c r="J3511">
        <v>1772</v>
      </c>
    </row>
    <row r="3512" spans="1:10" x14ac:dyDescent="0.25">
      <c r="A3512" s="1">
        <v>43912.708333333336</v>
      </c>
      <c r="B3512" s="2" t="s">
        <v>2</v>
      </c>
      <c r="C3512">
        <v>3</v>
      </c>
      <c r="D3512" s="2" t="s">
        <v>26</v>
      </c>
      <c r="E3512">
        <v>20</v>
      </c>
      <c r="F3512" s="2" t="s">
        <v>133</v>
      </c>
      <c r="G3512" s="2" t="s">
        <v>134</v>
      </c>
      <c r="H3512">
        <v>4515726772</v>
      </c>
      <c r="I3512">
        <v>1079277363</v>
      </c>
      <c r="J3512">
        <v>905</v>
      </c>
    </row>
    <row r="3513" spans="1:10" x14ac:dyDescent="0.25">
      <c r="A3513" s="1">
        <v>43912.708333333336</v>
      </c>
      <c r="B3513" s="2" t="s">
        <v>2</v>
      </c>
      <c r="C3513">
        <v>3</v>
      </c>
      <c r="D3513" s="2" t="s">
        <v>26</v>
      </c>
      <c r="E3513">
        <v>15</v>
      </c>
      <c r="F3513" s="2" t="s">
        <v>135</v>
      </c>
      <c r="G3513" s="2" t="s">
        <v>136</v>
      </c>
      <c r="H3513">
        <v>4546679409</v>
      </c>
      <c r="I3513">
        <v>9190347404</v>
      </c>
      <c r="J3513">
        <v>5096</v>
      </c>
    </row>
    <row r="3514" spans="1:10" x14ac:dyDescent="0.25">
      <c r="A3514" s="1">
        <v>43912.708333333336</v>
      </c>
      <c r="B3514" s="2" t="s">
        <v>2</v>
      </c>
      <c r="C3514">
        <v>3</v>
      </c>
      <c r="D3514" s="2" t="s">
        <v>26</v>
      </c>
      <c r="E3514">
        <v>108</v>
      </c>
      <c r="F3514" s="2" t="s">
        <v>137</v>
      </c>
      <c r="G3514" s="2" t="s">
        <v>138</v>
      </c>
      <c r="H3514">
        <v>4558439043</v>
      </c>
      <c r="I3514">
        <v>9273582472</v>
      </c>
      <c r="J3514">
        <v>1108</v>
      </c>
    </row>
    <row r="3515" spans="1:10" x14ac:dyDescent="0.25">
      <c r="A3515" s="1">
        <v>43912.708333333336</v>
      </c>
      <c r="B3515" s="2" t="s">
        <v>2</v>
      </c>
      <c r="C3515">
        <v>3</v>
      </c>
      <c r="D3515" s="2" t="s">
        <v>26</v>
      </c>
      <c r="E3515">
        <v>18</v>
      </c>
      <c r="F3515" s="2" t="s">
        <v>139</v>
      </c>
      <c r="G3515" s="2" t="s">
        <v>140</v>
      </c>
      <c r="H3515">
        <v>4518509264</v>
      </c>
      <c r="I3515">
        <v>9160157191</v>
      </c>
      <c r="J3515">
        <v>1306</v>
      </c>
    </row>
    <row r="3516" spans="1:10" x14ac:dyDescent="0.25">
      <c r="A3516" s="1">
        <v>43912.708333333336</v>
      </c>
      <c r="B3516" s="2" t="s">
        <v>2</v>
      </c>
      <c r="C3516">
        <v>3</v>
      </c>
      <c r="D3516" s="2" t="s">
        <v>26</v>
      </c>
      <c r="E3516">
        <v>14</v>
      </c>
      <c r="F3516" s="2" t="s">
        <v>141</v>
      </c>
      <c r="G3516" s="2" t="s">
        <v>142</v>
      </c>
      <c r="H3516">
        <v>4617099261</v>
      </c>
      <c r="I3516">
        <v>987147489</v>
      </c>
      <c r="J3516">
        <v>205</v>
      </c>
    </row>
    <row r="3517" spans="1:10" x14ac:dyDescent="0.25">
      <c r="A3517" s="1">
        <v>43912.708333333336</v>
      </c>
      <c r="B3517" s="2" t="s">
        <v>2</v>
      </c>
      <c r="C3517">
        <v>3</v>
      </c>
      <c r="D3517" s="2" t="s">
        <v>26</v>
      </c>
      <c r="E3517">
        <v>12</v>
      </c>
      <c r="F3517" s="2" t="s">
        <v>143</v>
      </c>
      <c r="G3517" s="2" t="s">
        <v>144</v>
      </c>
      <c r="H3517">
        <v>4581701677</v>
      </c>
      <c r="I3517">
        <v>8822868344</v>
      </c>
      <c r="J3517">
        <v>386</v>
      </c>
    </row>
    <row r="3518" spans="1:10" x14ac:dyDescent="0.25">
      <c r="A3518" s="1">
        <v>43912.708333333336</v>
      </c>
      <c r="B3518" s="2" t="s">
        <v>2</v>
      </c>
      <c r="C3518">
        <v>3</v>
      </c>
      <c r="D3518" s="2" t="s">
        <v>26</v>
      </c>
      <c r="E3518">
        <v>988</v>
      </c>
      <c r="F3518" s="2" t="s">
        <v>49</v>
      </c>
      <c r="G3518" s="2" t="s">
        <v>50</v>
      </c>
      <c r="H3518">
        <v>0</v>
      </c>
      <c r="I3518">
        <v>0</v>
      </c>
      <c r="J3518">
        <v>616</v>
      </c>
    </row>
    <row r="3519" spans="1:10" x14ac:dyDescent="0.25">
      <c r="A3519" s="1">
        <v>43912.708333333336</v>
      </c>
      <c r="B3519" s="2" t="s">
        <v>2</v>
      </c>
      <c r="C3519">
        <v>11</v>
      </c>
      <c r="D3519" s="2" t="s">
        <v>27</v>
      </c>
      <c r="E3519">
        <v>42</v>
      </c>
      <c r="F3519" s="2" t="s">
        <v>145</v>
      </c>
      <c r="G3519" s="2" t="s">
        <v>146</v>
      </c>
      <c r="H3519">
        <v>4361675973</v>
      </c>
      <c r="I3519">
        <v>135188753</v>
      </c>
      <c r="J3519">
        <v>676</v>
      </c>
    </row>
    <row r="3520" spans="1:10" x14ac:dyDescent="0.25">
      <c r="A3520" s="1">
        <v>43912.708333333336</v>
      </c>
      <c r="B3520" s="2" t="s">
        <v>2</v>
      </c>
      <c r="C3520">
        <v>11</v>
      </c>
      <c r="D3520" s="2" t="s">
        <v>27</v>
      </c>
      <c r="E3520">
        <v>44</v>
      </c>
      <c r="F3520" s="2" t="s">
        <v>147</v>
      </c>
      <c r="G3520" s="2" t="s">
        <v>148</v>
      </c>
      <c r="H3520">
        <v>4285322304</v>
      </c>
      <c r="I3520">
        <v>1357691127</v>
      </c>
      <c r="J3520">
        <v>56</v>
      </c>
    </row>
    <row r="3521" spans="1:10" x14ac:dyDescent="0.25">
      <c r="A3521" s="1">
        <v>43912.708333333336</v>
      </c>
      <c r="B3521" s="2" t="s">
        <v>2</v>
      </c>
      <c r="C3521">
        <v>11</v>
      </c>
      <c r="D3521" s="2" t="s">
        <v>27</v>
      </c>
      <c r="E3521">
        <v>109</v>
      </c>
      <c r="F3521" s="2" t="s">
        <v>149</v>
      </c>
      <c r="G3521" s="2" t="s">
        <v>150</v>
      </c>
      <c r="H3521">
        <v>4316058534</v>
      </c>
      <c r="I3521">
        <v>1371839535</v>
      </c>
      <c r="J3521">
        <v>113</v>
      </c>
    </row>
    <row r="3522" spans="1:10" x14ac:dyDescent="0.25">
      <c r="A3522" s="1">
        <v>43912.708333333336</v>
      </c>
      <c r="B3522" s="2" t="s">
        <v>2</v>
      </c>
      <c r="C3522">
        <v>11</v>
      </c>
      <c r="D3522" s="2" t="s">
        <v>27</v>
      </c>
      <c r="E3522">
        <v>43</v>
      </c>
      <c r="F3522" s="2" t="s">
        <v>151</v>
      </c>
      <c r="G3522" s="2" t="s">
        <v>152</v>
      </c>
      <c r="H3522">
        <v>4330023926</v>
      </c>
      <c r="I3522">
        <v>1345307182</v>
      </c>
      <c r="J3522">
        <v>293</v>
      </c>
    </row>
    <row r="3523" spans="1:10" x14ac:dyDescent="0.25">
      <c r="A3523" s="1">
        <v>43912.708333333336</v>
      </c>
      <c r="B3523" s="2" t="s">
        <v>2</v>
      </c>
      <c r="C3523">
        <v>11</v>
      </c>
      <c r="D3523" s="2" t="s">
        <v>27</v>
      </c>
      <c r="E3523">
        <v>41</v>
      </c>
      <c r="F3523" s="2" t="s">
        <v>153</v>
      </c>
      <c r="G3523" s="2" t="s">
        <v>154</v>
      </c>
      <c r="H3523">
        <v>4391014021</v>
      </c>
      <c r="I3523">
        <v>1291345989</v>
      </c>
      <c r="J3523">
        <v>1249</v>
      </c>
    </row>
    <row r="3524" spans="1:10" x14ac:dyDescent="0.25">
      <c r="A3524" s="1">
        <v>43912.708333333336</v>
      </c>
      <c r="B3524" s="2" t="s">
        <v>2</v>
      </c>
      <c r="C3524">
        <v>11</v>
      </c>
      <c r="D3524" s="2" t="s">
        <v>27</v>
      </c>
      <c r="E3524">
        <v>989</v>
      </c>
      <c r="F3524" s="2" t="s">
        <v>49</v>
      </c>
      <c r="G3524" s="2" t="s">
        <v>50</v>
      </c>
      <c r="H3524">
        <v>0</v>
      </c>
      <c r="I3524">
        <v>0</v>
      </c>
      <c r="J3524">
        <v>34</v>
      </c>
    </row>
    <row r="3525" spans="1:10" x14ac:dyDescent="0.25">
      <c r="A3525" s="1">
        <v>43912.708333333336</v>
      </c>
      <c r="B3525" s="2" t="s">
        <v>2</v>
      </c>
      <c r="C3525">
        <v>14</v>
      </c>
      <c r="D3525" s="2" t="s">
        <v>28</v>
      </c>
      <c r="E3525">
        <v>70</v>
      </c>
      <c r="F3525" s="2" t="s">
        <v>155</v>
      </c>
      <c r="G3525" s="2" t="s">
        <v>156</v>
      </c>
      <c r="H3525">
        <v>4155774754</v>
      </c>
      <c r="I3525">
        <v>1465916051</v>
      </c>
      <c r="J3525">
        <v>53</v>
      </c>
    </row>
    <row r="3526" spans="1:10" x14ac:dyDescent="0.25">
      <c r="A3526" s="1">
        <v>43912.708333333336</v>
      </c>
      <c r="B3526" s="2" t="s">
        <v>2</v>
      </c>
      <c r="C3526">
        <v>14</v>
      </c>
      <c r="D3526" s="2" t="s">
        <v>28</v>
      </c>
      <c r="E3526">
        <v>94</v>
      </c>
      <c r="F3526" s="2" t="s">
        <v>157</v>
      </c>
      <c r="G3526" s="2" t="s">
        <v>158</v>
      </c>
      <c r="H3526">
        <v>4158800826</v>
      </c>
      <c r="I3526">
        <v>1422575407</v>
      </c>
      <c r="J3526">
        <v>4</v>
      </c>
    </row>
    <row r="3527" spans="1:10" x14ac:dyDescent="0.25">
      <c r="A3527" s="1">
        <v>43912.708333333336</v>
      </c>
      <c r="B3527" s="2" t="s">
        <v>2</v>
      </c>
      <c r="C3527">
        <v>14</v>
      </c>
      <c r="D3527" s="2" t="s">
        <v>28</v>
      </c>
      <c r="E3527">
        <v>990</v>
      </c>
      <c r="F3527" s="2" t="s">
        <v>49</v>
      </c>
      <c r="G3527" s="2" t="s">
        <v>50</v>
      </c>
      <c r="H3527">
        <v>0</v>
      </c>
      <c r="I3527">
        <v>0</v>
      </c>
      <c r="J3527">
        <v>9</v>
      </c>
    </row>
    <row r="3528" spans="1:10" x14ac:dyDescent="0.25">
      <c r="A3528" s="1">
        <v>43912.708333333336</v>
      </c>
      <c r="B3528" s="2" t="s">
        <v>2</v>
      </c>
      <c r="C3528">
        <v>1</v>
      </c>
      <c r="D3528" s="2" t="s">
        <v>29</v>
      </c>
      <c r="E3528">
        <v>6</v>
      </c>
      <c r="F3528" s="2" t="s">
        <v>159</v>
      </c>
      <c r="G3528" s="2" t="s">
        <v>160</v>
      </c>
      <c r="H3528">
        <v>4491297351</v>
      </c>
      <c r="I3528">
        <v>8615401155</v>
      </c>
      <c r="J3528">
        <v>760</v>
      </c>
    </row>
    <row r="3529" spans="1:10" x14ac:dyDescent="0.25">
      <c r="A3529" s="1">
        <v>43912.708333333336</v>
      </c>
      <c r="B3529" s="2" t="s">
        <v>2</v>
      </c>
      <c r="C3529">
        <v>1</v>
      </c>
      <c r="D3529" s="2" t="s">
        <v>29</v>
      </c>
      <c r="E3529">
        <v>5</v>
      </c>
      <c r="F3529" s="2" t="s">
        <v>161</v>
      </c>
      <c r="G3529" s="2" t="s">
        <v>162</v>
      </c>
      <c r="H3529">
        <v>4489912921</v>
      </c>
      <c r="I3529">
        <v>8204142547</v>
      </c>
      <c r="J3529">
        <v>181</v>
      </c>
    </row>
    <row r="3530" spans="1:10" x14ac:dyDescent="0.25">
      <c r="A3530" s="1">
        <v>43912.708333333336</v>
      </c>
      <c r="B3530" s="2" t="s">
        <v>2</v>
      </c>
      <c r="C3530">
        <v>1</v>
      </c>
      <c r="D3530" s="2" t="s">
        <v>29</v>
      </c>
      <c r="E3530">
        <v>96</v>
      </c>
      <c r="F3530" s="2" t="s">
        <v>163</v>
      </c>
      <c r="G3530" s="2" t="s">
        <v>164</v>
      </c>
      <c r="H3530">
        <v>455665112</v>
      </c>
      <c r="I3530">
        <v>8054082167</v>
      </c>
      <c r="J3530">
        <v>243</v>
      </c>
    </row>
    <row r="3531" spans="1:10" x14ac:dyDescent="0.25">
      <c r="A3531" s="1">
        <v>43912.708333333336</v>
      </c>
      <c r="B3531" s="2" t="s">
        <v>2</v>
      </c>
      <c r="C3531">
        <v>1</v>
      </c>
      <c r="D3531" s="2" t="s">
        <v>29</v>
      </c>
      <c r="E3531">
        <v>4</v>
      </c>
      <c r="F3531" s="2" t="s">
        <v>165</v>
      </c>
      <c r="G3531" s="2" t="s">
        <v>166</v>
      </c>
      <c r="H3531">
        <v>4439329625</v>
      </c>
      <c r="I3531">
        <v>7551171632</v>
      </c>
      <c r="J3531">
        <v>303</v>
      </c>
    </row>
    <row r="3532" spans="1:10" x14ac:dyDescent="0.25">
      <c r="A3532" s="1">
        <v>43912.708333333336</v>
      </c>
      <c r="B3532" s="2" t="s">
        <v>2</v>
      </c>
      <c r="C3532">
        <v>1</v>
      </c>
      <c r="D3532" s="2" t="s">
        <v>29</v>
      </c>
      <c r="E3532">
        <v>3</v>
      </c>
      <c r="F3532" s="2" t="s">
        <v>167</v>
      </c>
      <c r="G3532" s="2" t="s">
        <v>168</v>
      </c>
      <c r="H3532">
        <v>4544588506</v>
      </c>
      <c r="I3532">
        <v>8621915884</v>
      </c>
      <c r="J3532">
        <v>398</v>
      </c>
    </row>
    <row r="3533" spans="1:10" x14ac:dyDescent="0.25">
      <c r="A3533" s="1">
        <v>43912.708333333336</v>
      </c>
      <c r="B3533" s="2" t="s">
        <v>2</v>
      </c>
      <c r="C3533">
        <v>1</v>
      </c>
      <c r="D3533" s="2" t="s">
        <v>29</v>
      </c>
      <c r="E3533">
        <v>1</v>
      </c>
      <c r="F3533" s="2" t="s">
        <v>169</v>
      </c>
      <c r="G3533" s="2" t="s">
        <v>170</v>
      </c>
      <c r="H3533">
        <v>450732745</v>
      </c>
      <c r="I3533">
        <v>7680687483</v>
      </c>
      <c r="J3533">
        <v>1989</v>
      </c>
    </row>
    <row r="3534" spans="1:10" x14ac:dyDescent="0.25">
      <c r="A3534" s="1">
        <v>43912.708333333336</v>
      </c>
      <c r="B3534" s="2" t="s">
        <v>2</v>
      </c>
      <c r="C3534">
        <v>1</v>
      </c>
      <c r="D3534" s="2" t="s">
        <v>29</v>
      </c>
      <c r="E3534">
        <v>103</v>
      </c>
      <c r="F3534" s="2" t="s">
        <v>171</v>
      </c>
      <c r="G3534" s="2" t="s">
        <v>172</v>
      </c>
      <c r="H3534">
        <v>459214455</v>
      </c>
      <c r="I3534">
        <v>8551078753</v>
      </c>
      <c r="J3534">
        <v>159</v>
      </c>
    </row>
    <row r="3535" spans="1:10" x14ac:dyDescent="0.25">
      <c r="A3535" s="1">
        <v>43912.708333333336</v>
      </c>
      <c r="B3535" s="2" t="s">
        <v>2</v>
      </c>
      <c r="C3535">
        <v>1</v>
      </c>
      <c r="D3535" s="2" t="s">
        <v>29</v>
      </c>
      <c r="E3535">
        <v>2</v>
      </c>
      <c r="F3535" s="2" t="s">
        <v>173</v>
      </c>
      <c r="G3535" s="2" t="s">
        <v>174</v>
      </c>
      <c r="H3535">
        <v>4532398135</v>
      </c>
      <c r="I3535">
        <v>8423234312</v>
      </c>
      <c r="J3535">
        <v>242</v>
      </c>
    </row>
    <row r="3536" spans="1:10" x14ac:dyDescent="0.25">
      <c r="A3536" s="1">
        <v>43912.708333333336</v>
      </c>
      <c r="B3536" s="2" t="s">
        <v>2</v>
      </c>
      <c r="C3536">
        <v>1</v>
      </c>
      <c r="D3536" s="2" t="s">
        <v>29</v>
      </c>
      <c r="E3536">
        <v>991</v>
      </c>
      <c r="F3536" s="2" t="s">
        <v>49</v>
      </c>
      <c r="G3536" s="2" t="s">
        <v>50</v>
      </c>
      <c r="H3536">
        <v>0</v>
      </c>
      <c r="I3536">
        <v>0</v>
      </c>
      <c r="J3536">
        <v>145</v>
      </c>
    </row>
    <row r="3537" spans="1:10" x14ac:dyDescent="0.25">
      <c r="A3537" s="1">
        <v>43912.708333333336</v>
      </c>
      <c r="B3537" s="2" t="s">
        <v>2</v>
      </c>
      <c r="C3537">
        <v>16</v>
      </c>
      <c r="D3537" s="2" t="s">
        <v>30</v>
      </c>
      <c r="E3537">
        <v>72</v>
      </c>
      <c r="F3537" s="2" t="s">
        <v>175</v>
      </c>
      <c r="G3537" s="2" t="s">
        <v>176</v>
      </c>
      <c r="H3537">
        <v>4112559576</v>
      </c>
      <c r="I3537">
        <v>1686736689</v>
      </c>
      <c r="J3537">
        <v>231</v>
      </c>
    </row>
    <row r="3538" spans="1:10" x14ac:dyDescent="0.25">
      <c r="A3538" s="1">
        <v>43912.708333333336</v>
      </c>
      <c r="B3538" s="2" t="s">
        <v>2</v>
      </c>
      <c r="C3538">
        <v>16</v>
      </c>
      <c r="D3538" s="2" t="s">
        <v>30</v>
      </c>
      <c r="E3538">
        <v>110</v>
      </c>
      <c r="F3538" s="2" t="s">
        <v>177</v>
      </c>
      <c r="G3538" s="2" t="s">
        <v>178</v>
      </c>
      <c r="H3538">
        <v>4122705039</v>
      </c>
      <c r="I3538">
        <v>1629520432</v>
      </c>
      <c r="J3538">
        <v>49</v>
      </c>
    </row>
    <row r="3539" spans="1:10" x14ac:dyDescent="0.25">
      <c r="A3539" s="1">
        <v>43912.708333333336</v>
      </c>
      <c r="B3539" s="2" t="s">
        <v>2</v>
      </c>
      <c r="C3539">
        <v>16</v>
      </c>
      <c r="D3539" s="2" t="s">
        <v>30</v>
      </c>
      <c r="E3539">
        <v>74</v>
      </c>
      <c r="F3539" s="2" t="s">
        <v>179</v>
      </c>
      <c r="G3539" s="2" t="s">
        <v>180</v>
      </c>
      <c r="H3539">
        <v>4063848545</v>
      </c>
      <c r="I3539">
        <v>1794601575</v>
      </c>
      <c r="J3539">
        <v>100</v>
      </c>
    </row>
    <row r="3540" spans="1:10" x14ac:dyDescent="0.25">
      <c r="A3540" s="1">
        <v>43912.708333333336</v>
      </c>
      <c r="B3540" s="2" t="s">
        <v>2</v>
      </c>
      <c r="C3540">
        <v>16</v>
      </c>
      <c r="D3540" s="2" t="s">
        <v>30</v>
      </c>
      <c r="E3540">
        <v>71</v>
      </c>
      <c r="F3540" s="2" t="s">
        <v>181</v>
      </c>
      <c r="G3540" s="2" t="s">
        <v>182</v>
      </c>
      <c r="H3540">
        <v>4146226865</v>
      </c>
      <c r="I3540">
        <v>1554305094</v>
      </c>
      <c r="J3540">
        <v>212</v>
      </c>
    </row>
    <row r="3541" spans="1:10" x14ac:dyDescent="0.25">
      <c r="A3541" s="1">
        <v>43912.708333333336</v>
      </c>
      <c r="B3541" s="2" t="s">
        <v>2</v>
      </c>
      <c r="C3541">
        <v>16</v>
      </c>
      <c r="D3541" s="2" t="s">
        <v>30</v>
      </c>
      <c r="E3541">
        <v>75</v>
      </c>
      <c r="F3541" s="2" t="s">
        <v>183</v>
      </c>
      <c r="G3541" s="2" t="s">
        <v>184</v>
      </c>
      <c r="H3541">
        <v>4035354285</v>
      </c>
      <c r="I3541">
        <v>181718973</v>
      </c>
      <c r="J3541">
        <v>120</v>
      </c>
    </row>
    <row r="3542" spans="1:10" x14ac:dyDescent="0.25">
      <c r="A3542" s="1">
        <v>43912.708333333336</v>
      </c>
      <c r="B3542" s="2" t="s">
        <v>2</v>
      </c>
      <c r="C3542">
        <v>16</v>
      </c>
      <c r="D3542" s="2" t="s">
        <v>30</v>
      </c>
      <c r="E3542">
        <v>73</v>
      </c>
      <c r="F3542" s="2" t="s">
        <v>185</v>
      </c>
      <c r="G3542" s="2" t="s">
        <v>186</v>
      </c>
      <c r="H3542">
        <v>4047354739</v>
      </c>
      <c r="I3542">
        <v>1723237181</v>
      </c>
      <c r="J3542">
        <v>41</v>
      </c>
    </row>
    <row r="3543" spans="1:10" x14ac:dyDescent="0.25">
      <c r="A3543" s="1">
        <v>43912.708333333336</v>
      </c>
      <c r="B3543" s="2" t="s">
        <v>2</v>
      </c>
      <c r="C3543">
        <v>16</v>
      </c>
      <c r="D3543" s="2" t="s">
        <v>30</v>
      </c>
      <c r="E3543">
        <v>992</v>
      </c>
      <c r="F3543" s="2" t="s">
        <v>49</v>
      </c>
      <c r="G3543" s="2" t="s">
        <v>50</v>
      </c>
      <c r="H3543">
        <v>0</v>
      </c>
      <c r="I3543">
        <v>0</v>
      </c>
      <c r="J3543">
        <v>33</v>
      </c>
    </row>
    <row r="3544" spans="1:10" x14ac:dyDescent="0.25">
      <c r="A3544" s="1">
        <v>43912.708333333336</v>
      </c>
      <c r="B3544" s="2" t="s">
        <v>2</v>
      </c>
      <c r="C3544">
        <v>20</v>
      </c>
      <c r="D3544" s="2" t="s">
        <v>31</v>
      </c>
      <c r="E3544">
        <v>92</v>
      </c>
      <c r="F3544" s="2" t="s">
        <v>187</v>
      </c>
      <c r="G3544" s="2" t="s">
        <v>188</v>
      </c>
      <c r="H3544">
        <v>3921531192</v>
      </c>
      <c r="I3544">
        <v>9110616306</v>
      </c>
      <c r="J3544">
        <v>52</v>
      </c>
    </row>
    <row r="3545" spans="1:10" x14ac:dyDescent="0.25">
      <c r="A3545" s="1">
        <v>43912.708333333336</v>
      </c>
      <c r="B3545" s="2" t="s">
        <v>2</v>
      </c>
      <c r="C3545">
        <v>20</v>
      </c>
      <c r="D3545" s="2" t="s">
        <v>31</v>
      </c>
      <c r="E3545">
        <v>91</v>
      </c>
      <c r="F3545" s="2" t="s">
        <v>189</v>
      </c>
      <c r="G3545" s="2" t="s">
        <v>190</v>
      </c>
      <c r="H3545">
        <v>4032318834</v>
      </c>
      <c r="I3545">
        <v>9330296393</v>
      </c>
      <c r="J3545">
        <v>22</v>
      </c>
    </row>
    <row r="3546" spans="1:10" x14ac:dyDescent="0.25">
      <c r="A3546" s="1">
        <v>43912.708333333336</v>
      </c>
      <c r="B3546" s="2" t="s">
        <v>2</v>
      </c>
      <c r="C3546">
        <v>20</v>
      </c>
      <c r="D3546" s="2" t="s">
        <v>31</v>
      </c>
      <c r="E3546">
        <v>95</v>
      </c>
      <c r="F3546" s="2" t="s">
        <v>191</v>
      </c>
      <c r="G3546" s="2" t="s">
        <v>192</v>
      </c>
      <c r="H3546">
        <v>3990381075</v>
      </c>
      <c r="I3546">
        <v>8591183151</v>
      </c>
      <c r="J3546">
        <v>4</v>
      </c>
    </row>
    <row r="3547" spans="1:10" x14ac:dyDescent="0.25">
      <c r="A3547" s="1">
        <v>43912.708333333336</v>
      </c>
      <c r="B3547" s="2" t="s">
        <v>2</v>
      </c>
      <c r="C3547">
        <v>20</v>
      </c>
      <c r="D3547" s="2" t="s">
        <v>31</v>
      </c>
      <c r="E3547">
        <v>90</v>
      </c>
      <c r="F3547" s="2" t="s">
        <v>193</v>
      </c>
      <c r="G3547" s="2" t="s">
        <v>194</v>
      </c>
      <c r="H3547">
        <v>4072667657</v>
      </c>
      <c r="I3547">
        <v>8559667131</v>
      </c>
      <c r="J3547">
        <v>253</v>
      </c>
    </row>
    <row r="3548" spans="1:10" x14ac:dyDescent="0.25">
      <c r="A3548" s="1">
        <v>43912.708333333336</v>
      </c>
      <c r="B3548" s="2" t="s">
        <v>2</v>
      </c>
      <c r="C3548">
        <v>20</v>
      </c>
      <c r="D3548" s="2" t="s">
        <v>31</v>
      </c>
      <c r="E3548">
        <v>111</v>
      </c>
      <c r="F3548" s="2" t="s">
        <v>195</v>
      </c>
      <c r="G3548" s="2" t="s">
        <v>196</v>
      </c>
      <c r="H3548">
        <v>3916641462</v>
      </c>
      <c r="I3548">
        <v>8526242676</v>
      </c>
      <c r="J3548">
        <v>8</v>
      </c>
    </row>
    <row r="3549" spans="1:10" x14ac:dyDescent="0.25">
      <c r="A3549" s="1">
        <v>43912.708333333336</v>
      </c>
      <c r="B3549" s="2" t="s">
        <v>2</v>
      </c>
      <c r="C3549">
        <v>20</v>
      </c>
      <c r="D3549" s="2" t="s">
        <v>31</v>
      </c>
      <c r="E3549">
        <v>993</v>
      </c>
      <c r="F3549" s="2" t="s">
        <v>49</v>
      </c>
      <c r="G3549" s="2" t="s">
        <v>50</v>
      </c>
      <c r="H3549">
        <v>0</v>
      </c>
      <c r="I3549">
        <v>0</v>
      </c>
      <c r="J3549">
        <v>0</v>
      </c>
    </row>
    <row r="3550" spans="1:10" x14ac:dyDescent="0.25">
      <c r="A3550" s="1">
        <v>43912.708333333336</v>
      </c>
      <c r="B3550" s="2" t="s">
        <v>2</v>
      </c>
      <c r="C3550">
        <v>19</v>
      </c>
      <c r="D3550" s="2" t="s">
        <v>32</v>
      </c>
      <c r="E3550">
        <v>84</v>
      </c>
      <c r="F3550" s="2" t="s">
        <v>197</v>
      </c>
      <c r="G3550" s="2" t="s">
        <v>198</v>
      </c>
      <c r="H3550">
        <v>3730971088</v>
      </c>
      <c r="I3550">
        <v>135845749</v>
      </c>
      <c r="J3550">
        <v>41</v>
      </c>
    </row>
    <row r="3551" spans="1:10" x14ac:dyDescent="0.25">
      <c r="A3551" s="1">
        <v>43912.708333333336</v>
      </c>
      <c r="B3551" s="2" t="s">
        <v>2</v>
      </c>
      <c r="C3551">
        <v>19</v>
      </c>
      <c r="D3551" s="2" t="s">
        <v>32</v>
      </c>
      <c r="E3551">
        <v>85</v>
      </c>
      <c r="F3551" s="2" t="s">
        <v>199</v>
      </c>
      <c r="G3551" s="2" t="s">
        <v>200</v>
      </c>
      <c r="H3551">
        <v>3749213171</v>
      </c>
      <c r="I3551">
        <v>1406184973</v>
      </c>
      <c r="J3551">
        <v>27</v>
      </c>
    </row>
    <row r="3552" spans="1:10" x14ac:dyDescent="0.25">
      <c r="A3552" s="1">
        <v>43912.708333333336</v>
      </c>
      <c r="B3552" s="2" t="s">
        <v>2</v>
      </c>
      <c r="C3552">
        <v>19</v>
      </c>
      <c r="D3552" s="2" t="s">
        <v>32</v>
      </c>
      <c r="E3552">
        <v>87</v>
      </c>
      <c r="F3552" s="2" t="s">
        <v>201</v>
      </c>
      <c r="G3552" s="2" t="s">
        <v>202</v>
      </c>
      <c r="H3552">
        <v>3750287803</v>
      </c>
      <c r="I3552">
        <v>1508704691</v>
      </c>
      <c r="J3552">
        <v>234</v>
      </c>
    </row>
    <row r="3553" spans="1:10" x14ac:dyDescent="0.25">
      <c r="A3553" s="1">
        <v>43912.708333333336</v>
      </c>
      <c r="B3553" s="2" t="s">
        <v>2</v>
      </c>
      <c r="C3553">
        <v>19</v>
      </c>
      <c r="D3553" s="2" t="s">
        <v>32</v>
      </c>
      <c r="E3553">
        <v>86</v>
      </c>
      <c r="F3553" s="2" t="s">
        <v>203</v>
      </c>
      <c r="G3553" s="2" t="s">
        <v>204</v>
      </c>
      <c r="H3553">
        <v>3756705701</v>
      </c>
      <c r="I3553">
        <v>1427909375</v>
      </c>
      <c r="J3553">
        <v>34</v>
      </c>
    </row>
    <row r="3554" spans="1:10" x14ac:dyDescent="0.25">
      <c r="A3554" s="1">
        <v>43912.708333333336</v>
      </c>
      <c r="B3554" s="2" t="s">
        <v>2</v>
      </c>
      <c r="C3554">
        <v>19</v>
      </c>
      <c r="D3554" s="2" t="s">
        <v>32</v>
      </c>
      <c r="E3554">
        <v>83</v>
      </c>
      <c r="F3554" s="2" t="s">
        <v>205</v>
      </c>
      <c r="G3554" s="2" t="s">
        <v>206</v>
      </c>
      <c r="H3554">
        <v>3819395845</v>
      </c>
      <c r="I3554">
        <v>1555572302</v>
      </c>
      <c r="J3554">
        <v>112</v>
      </c>
    </row>
    <row r="3555" spans="1:10" x14ac:dyDescent="0.25">
      <c r="A3555" s="1">
        <v>43912.708333333336</v>
      </c>
      <c r="B3555" s="2" t="s">
        <v>2</v>
      </c>
      <c r="C3555">
        <v>19</v>
      </c>
      <c r="D3555" s="2" t="s">
        <v>32</v>
      </c>
      <c r="E3555">
        <v>82</v>
      </c>
      <c r="F3555" s="2" t="s">
        <v>207</v>
      </c>
      <c r="G3555" s="2" t="s">
        <v>208</v>
      </c>
      <c r="H3555">
        <v>3811569725</v>
      </c>
      <c r="I3555">
        <v>133623567</v>
      </c>
      <c r="J3555">
        <v>92</v>
      </c>
    </row>
    <row r="3556" spans="1:10" x14ac:dyDescent="0.25">
      <c r="A3556" s="1">
        <v>43912.708333333336</v>
      </c>
      <c r="B3556" s="2" t="s">
        <v>2</v>
      </c>
      <c r="C3556">
        <v>19</v>
      </c>
      <c r="D3556" s="2" t="s">
        <v>32</v>
      </c>
      <c r="E3556">
        <v>88</v>
      </c>
      <c r="F3556" s="2" t="s">
        <v>209</v>
      </c>
      <c r="G3556" s="2" t="s">
        <v>210</v>
      </c>
      <c r="H3556">
        <v>3692509198</v>
      </c>
      <c r="I3556">
        <v>1473069891</v>
      </c>
      <c r="J3556">
        <v>9</v>
      </c>
    </row>
    <row r="3557" spans="1:10" x14ac:dyDescent="0.25">
      <c r="A3557" s="1">
        <v>43912.708333333336</v>
      </c>
      <c r="B3557" s="2" t="s">
        <v>2</v>
      </c>
      <c r="C3557">
        <v>19</v>
      </c>
      <c r="D3557" s="2" t="s">
        <v>32</v>
      </c>
      <c r="E3557">
        <v>89</v>
      </c>
      <c r="F3557" s="2" t="s">
        <v>211</v>
      </c>
      <c r="G3557" s="2" t="s">
        <v>212</v>
      </c>
      <c r="H3557">
        <v>3705991687</v>
      </c>
      <c r="I3557">
        <v>1529333182</v>
      </c>
      <c r="J3557">
        <v>49</v>
      </c>
    </row>
    <row r="3558" spans="1:10" x14ac:dyDescent="0.25">
      <c r="A3558" s="1">
        <v>43912.708333333336</v>
      </c>
      <c r="B3558" s="2" t="s">
        <v>2</v>
      </c>
      <c r="C3558">
        <v>19</v>
      </c>
      <c r="D3558" s="2" t="s">
        <v>32</v>
      </c>
      <c r="E3558">
        <v>81</v>
      </c>
      <c r="F3558" s="2" t="s">
        <v>213</v>
      </c>
      <c r="G3558" s="2" t="s">
        <v>214</v>
      </c>
      <c r="H3558">
        <v>3801850065</v>
      </c>
      <c r="I3558">
        <v>1251365684</v>
      </c>
      <c r="J3558">
        <v>32</v>
      </c>
    </row>
    <row r="3559" spans="1:10" x14ac:dyDescent="0.25">
      <c r="A3559" s="1">
        <v>43912.708333333336</v>
      </c>
      <c r="B3559" s="2" t="s">
        <v>2</v>
      </c>
      <c r="C3559">
        <v>19</v>
      </c>
      <c r="D3559" s="2" t="s">
        <v>32</v>
      </c>
      <c r="E3559">
        <v>994</v>
      </c>
      <c r="F3559" s="2" t="s">
        <v>49</v>
      </c>
      <c r="G3559" s="2" t="s">
        <v>50</v>
      </c>
      <c r="H3559">
        <v>0</v>
      </c>
      <c r="I3559">
        <v>0</v>
      </c>
      <c r="J3559">
        <v>0</v>
      </c>
    </row>
    <row r="3560" spans="1:10" x14ac:dyDescent="0.25">
      <c r="A3560" s="1">
        <v>43912.708333333336</v>
      </c>
      <c r="B3560" s="2" t="s">
        <v>2</v>
      </c>
      <c r="C3560">
        <v>9</v>
      </c>
      <c r="D3560" s="2" t="s">
        <v>33</v>
      </c>
      <c r="E3560">
        <v>51</v>
      </c>
      <c r="F3560" s="2" t="s">
        <v>215</v>
      </c>
      <c r="G3560" s="2" t="s">
        <v>216</v>
      </c>
      <c r="H3560">
        <v>4346642752</v>
      </c>
      <c r="I3560">
        <v>1188228844</v>
      </c>
      <c r="J3560">
        <v>154</v>
      </c>
    </row>
    <row r="3561" spans="1:10" x14ac:dyDescent="0.25">
      <c r="A3561" s="1">
        <v>43912.708333333336</v>
      </c>
      <c r="B3561" s="2" t="s">
        <v>2</v>
      </c>
      <c r="C3561">
        <v>9</v>
      </c>
      <c r="D3561" s="2" t="s">
        <v>33</v>
      </c>
      <c r="E3561">
        <v>48</v>
      </c>
      <c r="F3561" s="2" t="s">
        <v>217</v>
      </c>
      <c r="G3561" s="2" t="s">
        <v>218</v>
      </c>
      <c r="H3561">
        <v>4376923077</v>
      </c>
      <c r="I3561">
        <v>1125588885</v>
      </c>
      <c r="J3561">
        <v>514</v>
      </c>
    </row>
    <row r="3562" spans="1:10" x14ac:dyDescent="0.25">
      <c r="A3562" s="1">
        <v>43912.708333333336</v>
      </c>
      <c r="B3562" s="2" t="s">
        <v>2</v>
      </c>
      <c r="C3562">
        <v>9</v>
      </c>
      <c r="D3562" s="2" t="s">
        <v>33</v>
      </c>
      <c r="E3562">
        <v>53</v>
      </c>
      <c r="F3562" s="2" t="s">
        <v>219</v>
      </c>
      <c r="G3562" s="2" t="s">
        <v>220</v>
      </c>
      <c r="H3562">
        <v>4276026758</v>
      </c>
      <c r="I3562">
        <v>1111356398</v>
      </c>
      <c r="J3562">
        <v>120</v>
      </c>
    </row>
    <row r="3563" spans="1:10" x14ac:dyDescent="0.25">
      <c r="A3563" s="1">
        <v>43912.708333333336</v>
      </c>
      <c r="B3563" s="2" t="s">
        <v>2</v>
      </c>
      <c r="C3563">
        <v>9</v>
      </c>
      <c r="D3563" s="2" t="s">
        <v>33</v>
      </c>
      <c r="E3563">
        <v>49</v>
      </c>
      <c r="F3563" s="2" t="s">
        <v>221</v>
      </c>
      <c r="G3563" s="2" t="s">
        <v>222</v>
      </c>
      <c r="H3563">
        <v>4355234873</v>
      </c>
      <c r="I3563">
        <v>103086781</v>
      </c>
      <c r="J3563">
        <v>130</v>
      </c>
    </row>
    <row r="3564" spans="1:10" x14ac:dyDescent="0.25">
      <c r="A3564" s="1">
        <v>43912.708333333336</v>
      </c>
      <c r="B3564" s="2" t="s">
        <v>2</v>
      </c>
      <c r="C3564">
        <v>9</v>
      </c>
      <c r="D3564" s="2" t="s">
        <v>33</v>
      </c>
      <c r="E3564">
        <v>46</v>
      </c>
      <c r="F3564" s="2" t="s">
        <v>223</v>
      </c>
      <c r="G3564" s="2" t="s">
        <v>224</v>
      </c>
      <c r="H3564">
        <v>4384432283</v>
      </c>
      <c r="I3564">
        <v>1050151366</v>
      </c>
      <c r="J3564">
        <v>356</v>
      </c>
    </row>
    <row r="3565" spans="1:10" x14ac:dyDescent="0.25">
      <c r="A3565" s="1">
        <v>43912.708333333336</v>
      </c>
      <c r="B3565" s="2" t="s">
        <v>2</v>
      </c>
      <c r="C3565">
        <v>9</v>
      </c>
      <c r="D3565" s="2" t="s">
        <v>33</v>
      </c>
      <c r="E3565">
        <v>45</v>
      </c>
      <c r="F3565" s="2" t="s">
        <v>225</v>
      </c>
      <c r="G3565" s="2" t="s">
        <v>226</v>
      </c>
      <c r="H3565">
        <v>4403674425</v>
      </c>
      <c r="I3565">
        <v>1014173829</v>
      </c>
      <c r="J3565">
        <v>281</v>
      </c>
    </row>
    <row r="3566" spans="1:10" x14ac:dyDescent="0.25">
      <c r="A3566" s="1">
        <v>43912.708333333336</v>
      </c>
      <c r="B3566" s="2" t="s">
        <v>2</v>
      </c>
      <c r="C3566">
        <v>9</v>
      </c>
      <c r="D3566" s="2" t="s">
        <v>33</v>
      </c>
      <c r="E3566">
        <v>50</v>
      </c>
      <c r="F3566" s="2" t="s">
        <v>227</v>
      </c>
      <c r="G3566" s="2" t="s">
        <v>228</v>
      </c>
      <c r="H3566">
        <v>4371553206</v>
      </c>
      <c r="I3566">
        <v>1040127259</v>
      </c>
      <c r="J3566">
        <v>234</v>
      </c>
    </row>
    <row r="3567" spans="1:10" x14ac:dyDescent="0.25">
      <c r="A3567" s="1">
        <v>43912.708333333336</v>
      </c>
      <c r="B3567" s="2" t="s">
        <v>2</v>
      </c>
      <c r="C3567">
        <v>9</v>
      </c>
      <c r="D3567" s="2" t="s">
        <v>33</v>
      </c>
      <c r="E3567">
        <v>47</v>
      </c>
      <c r="F3567" s="2" t="s">
        <v>229</v>
      </c>
      <c r="G3567" s="2" t="s">
        <v>230</v>
      </c>
      <c r="H3567">
        <v>43933465</v>
      </c>
      <c r="I3567">
        <v>1091734146</v>
      </c>
      <c r="J3567">
        <v>215</v>
      </c>
    </row>
    <row r="3568" spans="1:10" x14ac:dyDescent="0.25">
      <c r="A3568" s="1">
        <v>43912.708333333336</v>
      </c>
      <c r="B3568" s="2" t="s">
        <v>2</v>
      </c>
      <c r="C3568">
        <v>9</v>
      </c>
      <c r="D3568" s="2" t="s">
        <v>33</v>
      </c>
      <c r="E3568">
        <v>100</v>
      </c>
      <c r="F3568" s="2" t="s">
        <v>231</v>
      </c>
      <c r="G3568" s="2" t="s">
        <v>232</v>
      </c>
      <c r="H3568">
        <v>4388062274</v>
      </c>
      <c r="I3568">
        <v>1109703315</v>
      </c>
      <c r="J3568">
        <v>129</v>
      </c>
    </row>
    <row r="3569" spans="1:10" x14ac:dyDescent="0.25">
      <c r="A3569" s="1">
        <v>43912.708333333336</v>
      </c>
      <c r="B3569" s="2" t="s">
        <v>2</v>
      </c>
      <c r="C3569">
        <v>9</v>
      </c>
      <c r="D3569" s="2" t="s">
        <v>33</v>
      </c>
      <c r="E3569">
        <v>52</v>
      </c>
      <c r="F3569" s="2" t="s">
        <v>233</v>
      </c>
      <c r="G3569" s="2" t="s">
        <v>234</v>
      </c>
      <c r="H3569">
        <v>4331816374</v>
      </c>
      <c r="I3569">
        <v>1133190988</v>
      </c>
      <c r="J3569">
        <v>144</v>
      </c>
    </row>
    <row r="3570" spans="1:10" x14ac:dyDescent="0.25">
      <c r="A3570" s="1">
        <v>43912.708333333336</v>
      </c>
      <c r="B3570" s="2" t="s">
        <v>2</v>
      </c>
      <c r="C3570">
        <v>9</v>
      </c>
      <c r="D3570" s="2" t="s">
        <v>33</v>
      </c>
      <c r="E3570">
        <v>995</v>
      </c>
      <c r="F3570" s="2" t="s">
        <v>49</v>
      </c>
      <c r="G3570" s="2" t="s">
        <v>50</v>
      </c>
      <c r="H3570">
        <v>0</v>
      </c>
      <c r="I3570">
        <v>0</v>
      </c>
      <c r="J3570">
        <v>0</v>
      </c>
    </row>
    <row r="3571" spans="1:10" x14ac:dyDescent="0.25">
      <c r="A3571" s="1">
        <v>43912.708333333336</v>
      </c>
      <c r="B3571" s="2" t="s">
        <v>2</v>
      </c>
      <c r="C3571">
        <v>4</v>
      </c>
      <c r="D3571" s="2" t="s">
        <v>34</v>
      </c>
      <c r="E3571">
        <v>22</v>
      </c>
      <c r="F3571" s="2" t="s">
        <v>235</v>
      </c>
      <c r="G3571" s="2" t="s">
        <v>236</v>
      </c>
      <c r="H3571">
        <v>4606893511</v>
      </c>
      <c r="I3571">
        <v>1112123097</v>
      </c>
      <c r="J3571">
        <v>954</v>
      </c>
    </row>
    <row r="3572" spans="1:10" x14ac:dyDescent="0.25">
      <c r="A3572" s="1">
        <v>43912.708333333336</v>
      </c>
      <c r="B3572" s="2" t="s">
        <v>2</v>
      </c>
      <c r="C3572">
        <v>4</v>
      </c>
      <c r="D3572" s="2" t="s">
        <v>34</v>
      </c>
      <c r="E3572">
        <v>996</v>
      </c>
      <c r="F3572" s="2" t="s">
        <v>49</v>
      </c>
      <c r="G3572" s="2" t="s">
        <v>50</v>
      </c>
      <c r="H3572">
        <v>0</v>
      </c>
      <c r="I3572">
        <v>0</v>
      </c>
      <c r="J3572">
        <v>0</v>
      </c>
    </row>
    <row r="3573" spans="1:10" x14ac:dyDescent="0.25">
      <c r="A3573" s="1">
        <v>43912.708333333336</v>
      </c>
      <c r="B3573" s="2" t="s">
        <v>2</v>
      </c>
      <c r="C3573">
        <v>10</v>
      </c>
      <c r="D3573" s="2" t="s">
        <v>35</v>
      </c>
      <c r="E3573">
        <v>54</v>
      </c>
      <c r="F3573" s="2" t="s">
        <v>237</v>
      </c>
      <c r="G3573" s="2" t="s">
        <v>238</v>
      </c>
      <c r="H3573">
        <v>4310675841</v>
      </c>
      <c r="I3573">
        <v>1238824698</v>
      </c>
      <c r="J3573">
        <v>376</v>
      </c>
    </row>
    <row r="3574" spans="1:10" x14ac:dyDescent="0.25">
      <c r="A3574" s="1">
        <v>43912.708333333336</v>
      </c>
      <c r="B3574" s="2" t="s">
        <v>2</v>
      </c>
      <c r="C3574">
        <v>10</v>
      </c>
      <c r="D3574" s="2" t="s">
        <v>35</v>
      </c>
      <c r="E3574">
        <v>55</v>
      </c>
      <c r="F3574" s="2" t="s">
        <v>239</v>
      </c>
      <c r="G3574" s="2" t="s">
        <v>240</v>
      </c>
      <c r="H3574">
        <v>4256071258</v>
      </c>
      <c r="I3574">
        <v>126466875</v>
      </c>
      <c r="J3574">
        <v>128</v>
      </c>
    </row>
    <row r="3575" spans="1:10" x14ac:dyDescent="0.25">
      <c r="A3575" s="1">
        <v>43912.708333333336</v>
      </c>
      <c r="B3575" s="2" t="s">
        <v>2</v>
      </c>
      <c r="C3575">
        <v>10</v>
      </c>
      <c r="D3575" s="2" t="s">
        <v>35</v>
      </c>
      <c r="E3575">
        <v>997</v>
      </c>
      <c r="F3575" s="2" t="s">
        <v>49</v>
      </c>
      <c r="G3575" s="2" t="s">
        <v>50</v>
      </c>
      <c r="H3575">
        <v>0</v>
      </c>
      <c r="I3575">
        <v>0</v>
      </c>
      <c r="J3575">
        <v>17</v>
      </c>
    </row>
    <row r="3576" spans="1:10" x14ac:dyDescent="0.25">
      <c r="A3576" s="1">
        <v>43912.708333333336</v>
      </c>
      <c r="B3576" s="2" t="s">
        <v>2</v>
      </c>
      <c r="C3576">
        <v>2</v>
      </c>
      <c r="D3576" s="2" t="s">
        <v>36</v>
      </c>
      <c r="E3576">
        <v>7</v>
      </c>
      <c r="F3576" s="2" t="s">
        <v>241</v>
      </c>
      <c r="G3576" s="2" t="s">
        <v>242</v>
      </c>
      <c r="H3576">
        <v>4573750286</v>
      </c>
      <c r="I3576">
        <v>7320149366</v>
      </c>
      <c r="J3576">
        <v>364</v>
      </c>
    </row>
    <row r="3577" spans="1:10" x14ac:dyDescent="0.25">
      <c r="A3577" s="1">
        <v>43912.708333333336</v>
      </c>
      <c r="B3577" s="2" t="s">
        <v>2</v>
      </c>
      <c r="C3577">
        <v>2</v>
      </c>
      <c r="D3577" s="2" t="s">
        <v>36</v>
      </c>
      <c r="E3577">
        <v>998</v>
      </c>
      <c r="F3577" s="2" t="s">
        <v>49</v>
      </c>
      <c r="G3577" s="2" t="s">
        <v>50</v>
      </c>
      <c r="H3577">
        <v>0</v>
      </c>
      <c r="I3577">
        <v>0</v>
      </c>
      <c r="J3577">
        <v>0</v>
      </c>
    </row>
    <row r="3578" spans="1:10" x14ac:dyDescent="0.25">
      <c r="A3578" s="1">
        <v>43912.708333333336</v>
      </c>
      <c r="B3578" s="2" t="s">
        <v>2</v>
      </c>
      <c r="C3578">
        <v>5</v>
      </c>
      <c r="D3578" s="2" t="s">
        <v>37</v>
      </c>
      <c r="E3578">
        <v>25</v>
      </c>
      <c r="F3578" s="2" t="s">
        <v>243</v>
      </c>
      <c r="G3578" s="2" t="s">
        <v>244</v>
      </c>
      <c r="H3578">
        <v>4613837528</v>
      </c>
      <c r="I3578">
        <v>1221704167</v>
      </c>
      <c r="J3578">
        <v>226</v>
      </c>
    </row>
    <row r="3579" spans="1:10" x14ac:dyDescent="0.25">
      <c r="A3579" s="1">
        <v>43912.708333333336</v>
      </c>
      <c r="B3579" s="2" t="s">
        <v>2</v>
      </c>
      <c r="C3579">
        <v>5</v>
      </c>
      <c r="D3579" s="2" t="s">
        <v>37</v>
      </c>
      <c r="E3579">
        <v>28</v>
      </c>
      <c r="F3579" s="2" t="s">
        <v>245</v>
      </c>
      <c r="G3579" s="2" t="s">
        <v>246</v>
      </c>
      <c r="H3579">
        <v>4540692987</v>
      </c>
      <c r="I3579">
        <v>1187608718</v>
      </c>
      <c r="J3579">
        <v>1277</v>
      </c>
    </row>
    <row r="3580" spans="1:10" x14ac:dyDescent="0.25">
      <c r="A3580" s="1">
        <v>43912.708333333336</v>
      </c>
      <c r="B3580" s="2" t="s">
        <v>2</v>
      </c>
      <c r="C3580">
        <v>5</v>
      </c>
      <c r="D3580" s="2" t="s">
        <v>37</v>
      </c>
      <c r="E3580">
        <v>29</v>
      </c>
      <c r="F3580" s="2" t="s">
        <v>247</v>
      </c>
      <c r="G3580" s="2" t="s">
        <v>248</v>
      </c>
      <c r="H3580">
        <v>4507107289</v>
      </c>
      <c r="I3580">
        <v>1179007</v>
      </c>
      <c r="J3580">
        <v>76</v>
      </c>
    </row>
    <row r="3581" spans="1:10" x14ac:dyDescent="0.25">
      <c r="A3581" s="1">
        <v>43912.708333333336</v>
      </c>
      <c r="B3581" s="2" t="s">
        <v>2</v>
      </c>
      <c r="C3581">
        <v>5</v>
      </c>
      <c r="D3581" s="2" t="s">
        <v>37</v>
      </c>
      <c r="E3581">
        <v>26</v>
      </c>
      <c r="F3581" s="2" t="s">
        <v>249</v>
      </c>
      <c r="G3581" s="2" t="s">
        <v>250</v>
      </c>
      <c r="H3581">
        <v>4566754571</v>
      </c>
      <c r="I3581">
        <v>1224507363</v>
      </c>
      <c r="J3581">
        <v>935</v>
      </c>
    </row>
    <row r="3582" spans="1:10" x14ac:dyDescent="0.25">
      <c r="A3582" s="1">
        <v>43912.708333333336</v>
      </c>
      <c r="B3582" s="2" t="s">
        <v>2</v>
      </c>
      <c r="C3582">
        <v>5</v>
      </c>
      <c r="D3582" s="2" t="s">
        <v>37</v>
      </c>
      <c r="E3582">
        <v>27</v>
      </c>
      <c r="F3582" s="2" t="s">
        <v>251</v>
      </c>
      <c r="G3582" s="2" t="s">
        <v>252</v>
      </c>
      <c r="H3582">
        <v>4543490485</v>
      </c>
      <c r="I3582">
        <v>1233845213</v>
      </c>
      <c r="J3582">
        <v>732</v>
      </c>
    </row>
    <row r="3583" spans="1:10" x14ac:dyDescent="0.25">
      <c r="A3583" s="1">
        <v>43912.708333333336</v>
      </c>
      <c r="B3583" s="2" t="s">
        <v>2</v>
      </c>
      <c r="C3583">
        <v>5</v>
      </c>
      <c r="D3583" s="2" t="s">
        <v>37</v>
      </c>
      <c r="E3583">
        <v>23</v>
      </c>
      <c r="F3583" s="2" t="s">
        <v>253</v>
      </c>
      <c r="G3583" s="2" t="s">
        <v>254</v>
      </c>
      <c r="H3583">
        <v>4543839046</v>
      </c>
      <c r="I3583">
        <v>1099352685</v>
      </c>
      <c r="J3583">
        <v>1046</v>
      </c>
    </row>
    <row r="3584" spans="1:10" x14ac:dyDescent="0.25">
      <c r="A3584" s="1">
        <v>43912.708333333336</v>
      </c>
      <c r="B3584" s="2" t="s">
        <v>2</v>
      </c>
      <c r="C3584">
        <v>5</v>
      </c>
      <c r="D3584" s="2" t="s">
        <v>37</v>
      </c>
      <c r="E3584">
        <v>24</v>
      </c>
      <c r="F3584" s="2" t="s">
        <v>255</v>
      </c>
      <c r="G3584" s="2" t="s">
        <v>256</v>
      </c>
      <c r="H3584">
        <v>45547497</v>
      </c>
      <c r="I3584">
        <v>1154597109</v>
      </c>
      <c r="J3584">
        <v>631</v>
      </c>
    </row>
    <row r="3585" spans="1:10" x14ac:dyDescent="0.25">
      <c r="A3585" s="1">
        <v>43912.708333333336</v>
      </c>
      <c r="B3585" s="2" t="s">
        <v>2</v>
      </c>
      <c r="C3585">
        <v>5</v>
      </c>
      <c r="D3585" s="2" t="s">
        <v>37</v>
      </c>
      <c r="E3585">
        <v>999</v>
      </c>
      <c r="F3585" s="2" t="s">
        <v>49</v>
      </c>
      <c r="G3585" s="2" t="s">
        <v>50</v>
      </c>
      <c r="H3585">
        <v>0</v>
      </c>
      <c r="I3585">
        <v>0</v>
      </c>
      <c r="J3585">
        <v>199</v>
      </c>
    </row>
    <row r="3586" spans="1:10" x14ac:dyDescent="0.25">
      <c r="A3586" s="1">
        <v>43913.708333333336</v>
      </c>
      <c r="B3586" s="2" t="s">
        <v>2</v>
      </c>
      <c r="C3586">
        <v>13</v>
      </c>
      <c r="D3586" s="2" t="s">
        <v>17</v>
      </c>
      <c r="E3586">
        <v>69</v>
      </c>
      <c r="F3586" s="2" t="s">
        <v>41</v>
      </c>
      <c r="G3586" s="2" t="s">
        <v>42</v>
      </c>
      <c r="H3586">
        <v>4235103167</v>
      </c>
      <c r="I3586">
        <v>1416754574</v>
      </c>
      <c r="J3586">
        <v>129</v>
      </c>
    </row>
    <row r="3587" spans="1:10" x14ac:dyDescent="0.25">
      <c r="A3587" s="1">
        <v>43913.708333333336</v>
      </c>
      <c r="B3587" s="2" t="s">
        <v>2</v>
      </c>
      <c r="C3587">
        <v>13</v>
      </c>
      <c r="D3587" s="2" t="s">
        <v>17</v>
      </c>
      <c r="E3587">
        <v>66</v>
      </c>
      <c r="F3587" s="2" t="s">
        <v>43</v>
      </c>
      <c r="G3587" s="2" t="s">
        <v>44</v>
      </c>
      <c r="H3587">
        <v>4235122196</v>
      </c>
      <c r="I3587">
        <v>1339843823</v>
      </c>
      <c r="J3587">
        <v>40</v>
      </c>
    </row>
    <row r="3588" spans="1:10" x14ac:dyDescent="0.25">
      <c r="A3588" s="1">
        <v>43913.708333333336</v>
      </c>
      <c r="B3588" s="2" t="s">
        <v>2</v>
      </c>
      <c r="C3588">
        <v>13</v>
      </c>
      <c r="D3588" s="2" t="s">
        <v>17</v>
      </c>
      <c r="E3588">
        <v>68</v>
      </c>
      <c r="F3588" s="2" t="s">
        <v>45</v>
      </c>
      <c r="G3588" s="2" t="s">
        <v>46</v>
      </c>
      <c r="H3588">
        <v>4246458398</v>
      </c>
      <c r="I3588">
        <v>1421364822</v>
      </c>
      <c r="J3588">
        <v>370</v>
      </c>
    </row>
    <row r="3589" spans="1:10" x14ac:dyDescent="0.25">
      <c r="A3589" s="1">
        <v>43913.708333333336</v>
      </c>
      <c r="B3589" s="2" t="s">
        <v>2</v>
      </c>
      <c r="C3589">
        <v>13</v>
      </c>
      <c r="D3589" s="2" t="s">
        <v>17</v>
      </c>
      <c r="E3589">
        <v>67</v>
      </c>
      <c r="F3589" s="2" t="s">
        <v>47</v>
      </c>
      <c r="G3589" s="2" t="s">
        <v>48</v>
      </c>
      <c r="H3589">
        <v>426589177</v>
      </c>
      <c r="I3589">
        <v>1370439971</v>
      </c>
      <c r="J3589">
        <v>124</v>
      </c>
    </row>
    <row r="3590" spans="1:10" x14ac:dyDescent="0.25">
      <c r="A3590" s="1">
        <v>43913.708333333336</v>
      </c>
      <c r="B3590" s="2" t="s">
        <v>2</v>
      </c>
      <c r="C3590">
        <v>13</v>
      </c>
      <c r="D3590" s="2" t="s">
        <v>17</v>
      </c>
      <c r="E3590">
        <v>979</v>
      </c>
      <c r="F3590" s="2" t="s">
        <v>49</v>
      </c>
      <c r="G3590" s="2" t="s">
        <v>50</v>
      </c>
      <c r="H3590">
        <v>0</v>
      </c>
      <c r="I3590">
        <v>0</v>
      </c>
      <c r="J3590">
        <v>0</v>
      </c>
    </row>
    <row r="3591" spans="1:10" x14ac:dyDescent="0.25">
      <c r="A3591" s="1">
        <v>43913.708333333336</v>
      </c>
      <c r="B3591" s="2" t="s">
        <v>2</v>
      </c>
      <c r="C3591">
        <v>17</v>
      </c>
      <c r="D3591" s="2" t="s">
        <v>18</v>
      </c>
      <c r="E3591">
        <v>77</v>
      </c>
      <c r="F3591" s="2" t="s">
        <v>51</v>
      </c>
      <c r="G3591" s="2" t="s">
        <v>52</v>
      </c>
      <c r="H3591">
        <v>4066751177</v>
      </c>
      <c r="I3591">
        <v>1659792442</v>
      </c>
      <c r="J3591">
        <v>18</v>
      </c>
    </row>
    <row r="3592" spans="1:10" x14ac:dyDescent="0.25">
      <c r="A3592" s="1">
        <v>43913.708333333336</v>
      </c>
      <c r="B3592" s="2" t="s">
        <v>2</v>
      </c>
      <c r="C3592">
        <v>17</v>
      </c>
      <c r="D3592" s="2" t="s">
        <v>18</v>
      </c>
      <c r="E3592">
        <v>76</v>
      </c>
      <c r="F3592" s="2" t="s">
        <v>53</v>
      </c>
      <c r="G3592" s="2" t="s">
        <v>54</v>
      </c>
      <c r="H3592">
        <v>4063947052</v>
      </c>
      <c r="I3592">
        <v>1580514834</v>
      </c>
      <c r="J3592">
        <v>72</v>
      </c>
    </row>
    <row r="3593" spans="1:10" x14ac:dyDescent="0.25">
      <c r="A3593" s="1">
        <v>43913.708333333336</v>
      </c>
      <c r="B3593" s="2" t="s">
        <v>2</v>
      </c>
      <c r="C3593">
        <v>17</v>
      </c>
      <c r="D3593" s="2" t="s">
        <v>18</v>
      </c>
      <c r="E3593">
        <v>980</v>
      </c>
      <c r="F3593" s="2" t="s">
        <v>49</v>
      </c>
      <c r="G3593" s="2" t="s">
        <v>50</v>
      </c>
      <c r="H3593">
        <v>0</v>
      </c>
      <c r="I3593">
        <v>0</v>
      </c>
      <c r="J3593">
        <v>0</v>
      </c>
    </row>
    <row r="3594" spans="1:10" x14ac:dyDescent="0.25">
      <c r="A3594" s="1">
        <v>43913.708333333336</v>
      </c>
      <c r="B3594" s="2" t="s">
        <v>2</v>
      </c>
      <c r="C3594">
        <v>4</v>
      </c>
      <c r="D3594" s="2" t="s">
        <v>19</v>
      </c>
      <c r="E3594">
        <v>21</v>
      </c>
      <c r="F3594" s="2" t="s">
        <v>55</v>
      </c>
      <c r="G3594" s="2" t="s">
        <v>56</v>
      </c>
      <c r="H3594">
        <v>4649933453</v>
      </c>
      <c r="I3594">
        <v>1135662422</v>
      </c>
      <c r="J3594">
        <v>724</v>
      </c>
    </row>
    <row r="3595" spans="1:10" x14ac:dyDescent="0.25">
      <c r="A3595" s="1">
        <v>43913.708333333336</v>
      </c>
      <c r="B3595" s="2" t="s">
        <v>2</v>
      </c>
      <c r="C3595">
        <v>4</v>
      </c>
      <c r="D3595" s="2" t="s">
        <v>19</v>
      </c>
      <c r="E3595">
        <v>981</v>
      </c>
      <c r="F3595" s="2" t="s">
        <v>49</v>
      </c>
      <c r="G3595" s="2" t="s">
        <v>50</v>
      </c>
      <c r="H3595">
        <v>0</v>
      </c>
      <c r="I3595">
        <v>0</v>
      </c>
      <c r="J3595">
        <v>0</v>
      </c>
    </row>
    <row r="3596" spans="1:10" x14ac:dyDescent="0.25">
      <c r="A3596" s="1">
        <v>43913.708333333336</v>
      </c>
      <c r="B3596" s="2" t="s">
        <v>2</v>
      </c>
      <c r="C3596">
        <v>18</v>
      </c>
      <c r="D3596" s="2" t="s">
        <v>20</v>
      </c>
      <c r="E3596">
        <v>79</v>
      </c>
      <c r="F3596" s="2" t="s">
        <v>57</v>
      </c>
      <c r="G3596" s="2" t="s">
        <v>58</v>
      </c>
      <c r="H3596">
        <v>3890597598</v>
      </c>
      <c r="I3596">
        <v>1659440194</v>
      </c>
      <c r="J3596">
        <v>46</v>
      </c>
    </row>
    <row r="3597" spans="1:10" x14ac:dyDescent="0.25">
      <c r="A3597" s="1">
        <v>43913.708333333336</v>
      </c>
      <c r="B3597" s="2" t="s">
        <v>2</v>
      </c>
      <c r="C3597">
        <v>18</v>
      </c>
      <c r="D3597" s="2" t="s">
        <v>20</v>
      </c>
      <c r="E3597">
        <v>78</v>
      </c>
      <c r="F3597" s="2" t="s">
        <v>59</v>
      </c>
      <c r="G3597" s="2" t="s">
        <v>60</v>
      </c>
      <c r="H3597">
        <v>3929308681</v>
      </c>
      <c r="I3597">
        <v>1625609692</v>
      </c>
      <c r="J3597">
        <v>68</v>
      </c>
    </row>
    <row r="3598" spans="1:10" x14ac:dyDescent="0.25">
      <c r="A3598" s="1">
        <v>43913.708333333336</v>
      </c>
      <c r="B3598" s="2" t="s">
        <v>2</v>
      </c>
      <c r="C3598">
        <v>18</v>
      </c>
      <c r="D3598" s="2" t="s">
        <v>20</v>
      </c>
      <c r="E3598">
        <v>101</v>
      </c>
      <c r="F3598" s="2" t="s">
        <v>61</v>
      </c>
      <c r="G3598" s="2" t="s">
        <v>62</v>
      </c>
      <c r="H3598">
        <v>3908036878</v>
      </c>
      <c r="I3598">
        <v>1712538864</v>
      </c>
      <c r="J3598">
        <v>62</v>
      </c>
    </row>
    <row r="3599" spans="1:10" x14ac:dyDescent="0.25">
      <c r="A3599" s="1">
        <v>43913.708333333336</v>
      </c>
      <c r="B3599" s="2" t="s">
        <v>2</v>
      </c>
      <c r="C3599">
        <v>18</v>
      </c>
      <c r="D3599" s="2" t="s">
        <v>20</v>
      </c>
      <c r="E3599">
        <v>80</v>
      </c>
      <c r="F3599" s="2" t="s">
        <v>63</v>
      </c>
      <c r="G3599" s="2" t="s">
        <v>64</v>
      </c>
      <c r="H3599">
        <v>3810922769</v>
      </c>
      <c r="I3599">
        <v>156434527</v>
      </c>
      <c r="J3599">
        <v>94</v>
      </c>
    </row>
    <row r="3600" spans="1:10" x14ac:dyDescent="0.25">
      <c r="A3600" s="1">
        <v>43913.708333333336</v>
      </c>
      <c r="B3600" s="2" t="s">
        <v>2</v>
      </c>
      <c r="C3600">
        <v>18</v>
      </c>
      <c r="D3600" s="2" t="s">
        <v>20</v>
      </c>
      <c r="E3600">
        <v>102</v>
      </c>
      <c r="F3600" s="2" t="s">
        <v>65</v>
      </c>
      <c r="G3600" s="2" t="s">
        <v>66</v>
      </c>
      <c r="H3600">
        <v>3867624147</v>
      </c>
      <c r="I3600">
        <v>1610157414</v>
      </c>
      <c r="J3600">
        <v>20</v>
      </c>
    </row>
    <row r="3601" spans="1:10" x14ac:dyDescent="0.25">
      <c r="A3601" s="1">
        <v>43913.708333333336</v>
      </c>
      <c r="B3601" s="2" t="s">
        <v>2</v>
      </c>
      <c r="C3601">
        <v>18</v>
      </c>
      <c r="D3601" s="2" t="s">
        <v>20</v>
      </c>
      <c r="E3601">
        <v>982</v>
      </c>
      <c r="F3601" s="2" t="s">
        <v>49</v>
      </c>
      <c r="G3601" s="2" t="s">
        <v>50</v>
      </c>
      <c r="H3601">
        <v>0</v>
      </c>
      <c r="I3601">
        <v>0</v>
      </c>
      <c r="J3601">
        <v>2</v>
      </c>
    </row>
    <row r="3602" spans="1:10" x14ac:dyDescent="0.25">
      <c r="A3602" s="1">
        <v>43913.708333333336</v>
      </c>
      <c r="B3602" s="2" t="s">
        <v>2</v>
      </c>
      <c r="C3602">
        <v>15</v>
      </c>
      <c r="D3602" s="2" t="s">
        <v>21</v>
      </c>
      <c r="E3602">
        <v>64</v>
      </c>
      <c r="F3602" s="2" t="s">
        <v>67</v>
      </c>
      <c r="G3602" s="2" t="s">
        <v>68</v>
      </c>
      <c r="H3602">
        <v>4091404699</v>
      </c>
      <c r="I3602">
        <v>1479528803</v>
      </c>
      <c r="J3602">
        <v>145</v>
      </c>
    </row>
    <row r="3603" spans="1:10" x14ac:dyDescent="0.25">
      <c r="A3603" s="1">
        <v>43913.708333333336</v>
      </c>
      <c r="B3603" s="2" t="s">
        <v>2</v>
      </c>
      <c r="C3603">
        <v>15</v>
      </c>
      <c r="D3603" s="2" t="s">
        <v>21</v>
      </c>
      <c r="E3603">
        <v>62</v>
      </c>
      <c r="F3603" s="2" t="s">
        <v>69</v>
      </c>
      <c r="G3603" s="2" t="s">
        <v>70</v>
      </c>
      <c r="H3603">
        <v>4112969987</v>
      </c>
      <c r="I3603">
        <v>1478151683</v>
      </c>
      <c r="J3603">
        <v>13</v>
      </c>
    </row>
    <row r="3604" spans="1:10" x14ac:dyDescent="0.25">
      <c r="A3604" s="1">
        <v>43913.708333333336</v>
      </c>
      <c r="B3604" s="2" t="s">
        <v>2</v>
      </c>
      <c r="C3604">
        <v>15</v>
      </c>
      <c r="D3604" s="2" t="s">
        <v>21</v>
      </c>
      <c r="E3604">
        <v>61</v>
      </c>
      <c r="F3604" s="2" t="s">
        <v>71</v>
      </c>
      <c r="G3604" s="2" t="s">
        <v>72</v>
      </c>
      <c r="H3604">
        <v>4107465878</v>
      </c>
      <c r="I3604">
        <v>1433240464</v>
      </c>
      <c r="J3604">
        <v>124</v>
      </c>
    </row>
    <row r="3605" spans="1:10" x14ac:dyDescent="0.25">
      <c r="A3605" s="1">
        <v>43913.708333333336</v>
      </c>
      <c r="B3605" s="2" t="s">
        <v>2</v>
      </c>
      <c r="C3605">
        <v>15</v>
      </c>
      <c r="D3605" s="2" t="s">
        <v>21</v>
      </c>
      <c r="E3605">
        <v>63</v>
      </c>
      <c r="F3605" s="2" t="s">
        <v>73</v>
      </c>
      <c r="G3605" s="2" t="s">
        <v>74</v>
      </c>
      <c r="H3605">
        <v>4083956555</v>
      </c>
      <c r="I3605">
        <v>1425084984</v>
      </c>
      <c r="J3605">
        <v>543</v>
      </c>
    </row>
    <row r="3606" spans="1:10" x14ac:dyDescent="0.25">
      <c r="A3606" s="1">
        <v>43913.708333333336</v>
      </c>
      <c r="B3606" s="2" t="s">
        <v>2</v>
      </c>
      <c r="C3606">
        <v>15</v>
      </c>
      <c r="D3606" s="2" t="s">
        <v>21</v>
      </c>
      <c r="E3606">
        <v>65</v>
      </c>
      <c r="F3606" s="2" t="s">
        <v>75</v>
      </c>
      <c r="G3606" s="2" t="s">
        <v>76</v>
      </c>
      <c r="H3606">
        <v>4067821961</v>
      </c>
      <c r="I3606">
        <v>147594026</v>
      </c>
      <c r="J3606">
        <v>179</v>
      </c>
    </row>
    <row r="3607" spans="1:10" x14ac:dyDescent="0.25">
      <c r="A3607" s="1">
        <v>43913.708333333336</v>
      </c>
      <c r="B3607" s="2" t="s">
        <v>2</v>
      </c>
      <c r="C3607">
        <v>15</v>
      </c>
      <c r="D3607" s="2" t="s">
        <v>21</v>
      </c>
      <c r="E3607">
        <v>983</v>
      </c>
      <c r="F3607" s="2" t="s">
        <v>49</v>
      </c>
      <c r="G3607" s="2" t="s">
        <v>50</v>
      </c>
      <c r="H3607">
        <v>0</v>
      </c>
      <c r="I3607">
        <v>0</v>
      </c>
      <c r="J3607">
        <v>22</v>
      </c>
    </row>
    <row r="3608" spans="1:10" x14ac:dyDescent="0.25">
      <c r="A3608" s="1">
        <v>43913.708333333336</v>
      </c>
      <c r="B3608" s="2" t="s">
        <v>2</v>
      </c>
      <c r="C3608">
        <v>8</v>
      </c>
      <c r="D3608" s="2" t="s">
        <v>22</v>
      </c>
      <c r="E3608">
        <v>37</v>
      </c>
      <c r="F3608" s="2" t="s">
        <v>77</v>
      </c>
      <c r="G3608" s="2" t="s">
        <v>78</v>
      </c>
      <c r="H3608">
        <v>4449436681</v>
      </c>
      <c r="I3608">
        <v>113417208</v>
      </c>
      <c r="J3608">
        <v>833</v>
      </c>
    </row>
    <row r="3609" spans="1:10" x14ac:dyDescent="0.25">
      <c r="A3609" s="1">
        <v>43913.708333333336</v>
      </c>
      <c r="B3609" s="2" t="s">
        <v>2</v>
      </c>
      <c r="C3609">
        <v>8</v>
      </c>
      <c r="D3609" s="2" t="s">
        <v>22</v>
      </c>
      <c r="E3609">
        <v>38</v>
      </c>
      <c r="F3609" s="2" t="s">
        <v>79</v>
      </c>
      <c r="G3609" s="2" t="s">
        <v>80</v>
      </c>
      <c r="H3609">
        <v>4483599085</v>
      </c>
      <c r="I3609">
        <v>1161868934</v>
      </c>
      <c r="J3609">
        <v>172</v>
      </c>
    </row>
    <row r="3610" spans="1:10" x14ac:dyDescent="0.25">
      <c r="A3610" s="1">
        <v>43913.708333333336</v>
      </c>
      <c r="B3610" s="2" t="s">
        <v>2</v>
      </c>
      <c r="C3610">
        <v>8</v>
      </c>
      <c r="D3610" s="2" t="s">
        <v>22</v>
      </c>
      <c r="E3610">
        <v>40</v>
      </c>
      <c r="F3610" s="2" t="s">
        <v>81</v>
      </c>
      <c r="G3610" s="2" t="s">
        <v>82</v>
      </c>
      <c r="H3610">
        <v>4422268559</v>
      </c>
      <c r="I3610">
        <v>1204068608</v>
      </c>
      <c r="J3610">
        <v>380</v>
      </c>
    </row>
    <row r="3611" spans="1:10" x14ac:dyDescent="0.25">
      <c r="A3611" s="1">
        <v>43913.708333333336</v>
      </c>
      <c r="B3611" s="2" t="s">
        <v>2</v>
      </c>
      <c r="C3611">
        <v>8</v>
      </c>
      <c r="D3611" s="2" t="s">
        <v>22</v>
      </c>
      <c r="E3611">
        <v>36</v>
      </c>
      <c r="F3611" s="2" t="s">
        <v>83</v>
      </c>
      <c r="G3611" s="2" t="s">
        <v>84</v>
      </c>
      <c r="H3611">
        <v>4464600009</v>
      </c>
      <c r="I3611">
        <v>1092615487</v>
      </c>
      <c r="J3611">
        <v>1155</v>
      </c>
    </row>
    <row r="3612" spans="1:10" x14ac:dyDescent="0.25">
      <c r="A3612" s="1">
        <v>43913.708333333336</v>
      </c>
      <c r="B3612" s="2" t="s">
        <v>2</v>
      </c>
      <c r="C3612">
        <v>8</v>
      </c>
      <c r="D3612" s="2" t="s">
        <v>22</v>
      </c>
      <c r="E3612">
        <v>34</v>
      </c>
      <c r="F3612" s="2" t="s">
        <v>85</v>
      </c>
      <c r="G3612" s="2" t="s">
        <v>86</v>
      </c>
      <c r="H3612">
        <v>4480107394</v>
      </c>
      <c r="I3612">
        <v>1032834985</v>
      </c>
      <c r="J3612">
        <v>1364</v>
      </c>
    </row>
    <row r="3613" spans="1:10" x14ac:dyDescent="0.25">
      <c r="A3613" s="1">
        <v>43913.708333333336</v>
      </c>
      <c r="B3613" s="2" t="s">
        <v>2</v>
      </c>
      <c r="C3613">
        <v>8</v>
      </c>
      <c r="D3613" s="2" t="s">
        <v>22</v>
      </c>
      <c r="E3613">
        <v>33</v>
      </c>
      <c r="F3613" s="2" t="s">
        <v>87</v>
      </c>
      <c r="G3613" s="2" t="s">
        <v>88</v>
      </c>
      <c r="H3613">
        <v>4505193462</v>
      </c>
      <c r="I3613">
        <v>9692632596</v>
      </c>
      <c r="J3613">
        <v>1885</v>
      </c>
    </row>
    <row r="3614" spans="1:10" x14ac:dyDescent="0.25">
      <c r="A3614" s="1">
        <v>43913.708333333336</v>
      </c>
      <c r="B3614" s="2" t="s">
        <v>2</v>
      </c>
      <c r="C3614">
        <v>8</v>
      </c>
      <c r="D3614" s="2" t="s">
        <v>22</v>
      </c>
      <c r="E3614">
        <v>39</v>
      </c>
      <c r="F3614" s="2" t="s">
        <v>89</v>
      </c>
      <c r="G3614" s="2" t="s">
        <v>90</v>
      </c>
      <c r="H3614">
        <v>4441722493</v>
      </c>
      <c r="I3614">
        <v>1219913936</v>
      </c>
      <c r="J3614">
        <v>342</v>
      </c>
    </row>
    <row r="3615" spans="1:10" x14ac:dyDescent="0.25">
      <c r="A3615" s="1">
        <v>43913.708333333336</v>
      </c>
      <c r="B3615" s="2" t="s">
        <v>2</v>
      </c>
      <c r="C3615">
        <v>8</v>
      </c>
      <c r="D3615" s="2" t="s">
        <v>22</v>
      </c>
      <c r="E3615">
        <v>35</v>
      </c>
      <c r="F3615" s="2" t="s">
        <v>91</v>
      </c>
      <c r="G3615" s="2" t="s">
        <v>92</v>
      </c>
      <c r="H3615">
        <v>4469735289</v>
      </c>
      <c r="I3615">
        <v>1063007973</v>
      </c>
      <c r="J3615">
        <v>1369</v>
      </c>
    </row>
    <row r="3616" spans="1:10" x14ac:dyDescent="0.25">
      <c r="A3616" s="1">
        <v>43913.708333333336</v>
      </c>
      <c r="B3616" s="2" t="s">
        <v>2</v>
      </c>
      <c r="C3616">
        <v>8</v>
      </c>
      <c r="D3616" s="2" t="s">
        <v>22</v>
      </c>
      <c r="E3616">
        <v>99</v>
      </c>
      <c r="F3616" s="2" t="s">
        <v>93</v>
      </c>
      <c r="G3616" s="2" t="s">
        <v>94</v>
      </c>
      <c r="H3616">
        <v>4406090087</v>
      </c>
      <c r="I3616">
        <v>125656295</v>
      </c>
      <c r="J3616">
        <v>1035</v>
      </c>
    </row>
    <row r="3617" spans="1:10" x14ac:dyDescent="0.25">
      <c r="A3617" s="1">
        <v>43913.708333333336</v>
      </c>
      <c r="B3617" s="2" t="s">
        <v>2</v>
      </c>
      <c r="C3617">
        <v>8</v>
      </c>
      <c r="D3617" s="2" t="s">
        <v>22</v>
      </c>
      <c r="E3617">
        <v>984</v>
      </c>
      <c r="F3617" s="2" t="s">
        <v>49</v>
      </c>
      <c r="G3617" s="2" t="s">
        <v>50</v>
      </c>
      <c r="H3617">
        <v>0</v>
      </c>
      <c r="I3617">
        <v>0</v>
      </c>
      <c r="J3617">
        <v>0</v>
      </c>
    </row>
    <row r="3618" spans="1:10" x14ac:dyDescent="0.25">
      <c r="A3618" s="1">
        <v>43913.708333333336</v>
      </c>
      <c r="B3618" s="2" t="s">
        <v>2</v>
      </c>
      <c r="C3618">
        <v>6</v>
      </c>
      <c r="D3618" s="2" t="s">
        <v>23</v>
      </c>
      <c r="E3618">
        <v>31</v>
      </c>
      <c r="F3618" s="2" t="s">
        <v>95</v>
      </c>
      <c r="G3618" s="2" t="s">
        <v>96</v>
      </c>
      <c r="H3618">
        <v>4594149817</v>
      </c>
      <c r="I3618">
        <v>1362212502</v>
      </c>
      <c r="J3618">
        <v>55</v>
      </c>
    </row>
    <row r="3619" spans="1:10" x14ac:dyDescent="0.25">
      <c r="A3619" s="1">
        <v>43913.708333333336</v>
      </c>
      <c r="B3619" s="2" t="s">
        <v>2</v>
      </c>
      <c r="C3619">
        <v>6</v>
      </c>
      <c r="D3619" s="2" t="s">
        <v>23</v>
      </c>
      <c r="E3619">
        <v>93</v>
      </c>
      <c r="F3619" s="2" t="s">
        <v>97</v>
      </c>
      <c r="G3619" s="2" t="s">
        <v>98</v>
      </c>
      <c r="H3619">
        <v>4595443546</v>
      </c>
      <c r="I3619">
        <v>1266002909</v>
      </c>
      <c r="J3619">
        <v>170</v>
      </c>
    </row>
    <row r="3620" spans="1:10" x14ac:dyDescent="0.25">
      <c r="A3620" s="1">
        <v>43913.708333333336</v>
      </c>
      <c r="B3620" s="2" t="s">
        <v>2</v>
      </c>
      <c r="C3620">
        <v>6</v>
      </c>
      <c r="D3620" s="2" t="s">
        <v>23</v>
      </c>
      <c r="E3620">
        <v>32</v>
      </c>
      <c r="F3620" s="2" t="s">
        <v>99</v>
      </c>
      <c r="G3620" s="2" t="s">
        <v>100</v>
      </c>
      <c r="H3620">
        <v>456494354</v>
      </c>
      <c r="I3620">
        <v>1376813649</v>
      </c>
      <c r="J3620">
        <v>320</v>
      </c>
    </row>
    <row r="3621" spans="1:10" x14ac:dyDescent="0.25">
      <c r="A3621" s="1">
        <v>43913.708333333336</v>
      </c>
      <c r="B3621" s="2" t="s">
        <v>2</v>
      </c>
      <c r="C3621">
        <v>6</v>
      </c>
      <c r="D3621" s="2" t="s">
        <v>23</v>
      </c>
      <c r="E3621">
        <v>30</v>
      </c>
      <c r="F3621" s="2" t="s">
        <v>101</v>
      </c>
      <c r="G3621" s="2" t="s">
        <v>102</v>
      </c>
      <c r="H3621">
        <v>4606255516</v>
      </c>
      <c r="I3621">
        <v>132348383</v>
      </c>
      <c r="J3621">
        <v>385</v>
      </c>
    </row>
    <row r="3622" spans="1:10" x14ac:dyDescent="0.25">
      <c r="A3622" s="1">
        <v>43913.708333333336</v>
      </c>
      <c r="B3622" s="2" t="s">
        <v>2</v>
      </c>
      <c r="C3622">
        <v>6</v>
      </c>
      <c r="D3622" s="2" t="s">
        <v>23</v>
      </c>
      <c r="E3622">
        <v>985</v>
      </c>
      <c r="F3622" s="2" t="s">
        <v>49</v>
      </c>
      <c r="G3622" s="2" t="s">
        <v>50</v>
      </c>
      <c r="H3622">
        <v>0</v>
      </c>
      <c r="I3622">
        <v>0</v>
      </c>
      <c r="J3622">
        <v>0</v>
      </c>
    </row>
    <row r="3623" spans="1:10" x14ac:dyDescent="0.25">
      <c r="A3623" s="1">
        <v>43913.708333333336</v>
      </c>
      <c r="B3623" s="2" t="s">
        <v>2</v>
      </c>
      <c r="C3623">
        <v>12</v>
      </c>
      <c r="D3623" s="2" t="s">
        <v>24</v>
      </c>
      <c r="E3623">
        <v>60</v>
      </c>
      <c r="F3623" s="2" t="s">
        <v>103</v>
      </c>
      <c r="G3623" s="2" t="s">
        <v>104</v>
      </c>
      <c r="H3623">
        <v>4163964569</v>
      </c>
      <c r="I3623">
        <v>1335117161</v>
      </c>
      <c r="J3623">
        <v>82</v>
      </c>
    </row>
    <row r="3624" spans="1:10" x14ac:dyDescent="0.25">
      <c r="A3624" s="1">
        <v>43913.708333333336</v>
      </c>
      <c r="B3624" s="2" t="s">
        <v>2</v>
      </c>
      <c r="C3624">
        <v>12</v>
      </c>
      <c r="D3624" s="2" t="s">
        <v>24</v>
      </c>
      <c r="E3624">
        <v>59</v>
      </c>
      <c r="F3624" s="2" t="s">
        <v>105</v>
      </c>
      <c r="G3624" s="2" t="s">
        <v>106</v>
      </c>
      <c r="H3624">
        <v>4146759465</v>
      </c>
      <c r="I3624">
        <v>1290368482</v>
      </c>
      <c r="J3624">
        <v>159</v>
      </c>
    </row>
    <row r="3625" spans="1:10" x14ac:dyDescent="0.25">
      <c r="A3625" s="1">
        <v>43913.708333333336</v>
      </c>
      <c r="B3625" s="2" t="s">
        <v>2</v>
      </c>
      <c r="C3625">
        <v>12</v>
      </c>
      <c r="D3625" s="2" t="s">
        <v>24</v>
      </c>
      <c r="E3625">
        <v>57</v>
      </c>
      <c r="F3625" s="2" t="s">
        <v>107</v>
      </c>
      <c r="G3625" s="2" t="s">
        <v>108</v>
      </c>
      <c r="H3625">
        <v>4240488444</v>
      </c>
      <c r="I3625">
        <v>1286205939</v>
      </c>
      <c r="J3625">
        <v>31</v>
      </c>
    </row>
    <row r="3626" spans="1:10" x14ac:dyDescent="0.25">
      <c r="A3626" s="1">
        <v>43913.708333333336</v>
      </c>
      <c r="B3626" s="2" t="s">
        <v>2</v>
      </c>
      <c r="C3626">
        <v>12</v>
      </c>
      <c r="D3626" s="2" t="s">
        <v>24</v>
      </c>
      <c r="E3626">
        <v>58</v>
      </c>
      <c r="F3626" s="2" t="s">
        <v>109</v>
      </c>
      <c r="G3626" s="2" t="s">
        <v>110</v>
      </c>
      <c r="H3626">
        <v>4189277044</v>
      </c>
      <c r="I3626">
        <v>1248366722</v>
      </c>
      <c r="J3626">
        <v>1171</v>
      </c>
    </row>
    <row r="3627" spans="1:10" x14ac:dyDescent="0.25">
      <c r="A3627" s="1">
        <v>43913.708333333336</v>
      </c>
      <c r="B3627" s="2" t="s">
        <v>2</v>
      </c>
      <c r="C3627">
        <v>12</v>
      </c>
      <c r="D3627" s="2" t="s">
        <v>24</v>
      </c>
      <c r="E3627">
        <v>56</v>
      </c>
      <c r="F3627" s="2" t="s">
        <v>111</v>
      </c>
      <c r="G3627" s="2" t="s">
        <v>112</v>
      </c>
      <c r="H3627">
        <v>424173828</v>
      </c>
      <c r="I3627">
        <v>1210473416</v>
      </c>
      <c r="J3627">
        <v>93</v>
      </c>
    </row>
    <row r="3628" spans="1:10" x14ac:dyDescent="0.25">
      <c r="A3628" s="1">
        <v>43913.708333333336</v>
      </c>
      <c r="B3628" s="2" t="s">
        <v>2</v>
      </c>
      <c r="C3628">
        <v>12</v>
      </c>
      <c r="D3628" s="2" t="s">
        <v>24</v>
      </c>
      <c r="E3628">
        <v>986</v>
      </c>
      <c r="F3628" s="2" t="s">
        <v>49</v>
      </c>
      <c r="G3628" s="2" t="s">
        <v>50</v>
      </c>
      <c r="H3628">
        <v>0</v>
      </c>
      <c r="I3628">
        <v>0</v>
      </c>
      <c r="J3628">
        <v>4</v>
      </c>
    </row>
    <row r="3629" spans="1:10" x14ac:dyDescent="0.25">
      <c r="A3629" s="1">
        <v>43913.708333333336</v>
      </c>
      <c r="B3629" s="2" t="s">
        <v>2</v>
      </c>
      <c r="C3629">
        <v>7</v>
      </c>
      <c r="D3629" s="2" t="s">
        <v>25</v>
      </c>
      <c r="E3629">
        <v>10</v>
      </c>
      <c r="F3629" s="2" t="s">
        <v>113</v>
      </c>
      <c r="G3629" s="2" t="s">
        <v>114</v>
      </c>
      <c r="H3629">
        <v>4441149314</v>
      </c>
      <c r="I3629">
        <v>89326992</v>
      </c>
      <c r="J3629">
        <v>689</v>
      </c>
    </row>
    <row r="3630" spans="1:10" x14ac:dyDescent="0.25">
      <c r="A3630" s="1">
        <v>43913.708333333336</v>
      </c>
      <c r="B3630" s="2" t="s">
        <v>2</v>
      </c>
      <c r="C3630">
        <v>7</v>
      </c>
      <c r="D3630" s="2" t="s">
        <v>25</v>
      </c>
      <c r="E3630">
        <v>8</v>
      </c>
      <c r="F3630" s="2" t="s">
        <v>115</v>
      </c>
      <c r="G3630" s="2" t="s">
        <v>116</v>
      </c>
      <c r="H3630">
        <v>4388570648</v>
      </c>
      <c r="I3630">
        <v>8027850298</v>
      </c>
      <c r="J3630">
        <v>160</v>
      </c>
    </row>
    <row r="3631" spans="1:10" x14ac:dyDescent="0.25">
      <c r="A3631" s="1">
        <v>43913.708333333336</v>
      </c>
      <c r="B3631" s="2" t="s">
        <v>2</v>
      </c>
      <c r="C3631">
        <v>7</v>
      </c>
      <c r="D3631" s="2" t="s">
        <v>25</v>
      </c>
      <c r="E3631">
        <v>11</v>
      </c>
      <c r="F3631" s="2" t="s">
        <v>117</v>
      </c>
      <c r="G3631" s="2" t="s">
        <v>118</v>
      </c>
      <c r="H3631">
        <v>4410704991</v>
      </c>
      <c r="I3631">
        <v>98281897</v>
      </c>
      <c r="J3631">
        <v>110</v>
      </c>
    </row>
    <row r="3632" spans="1:10" x14ac:dyDescent="0.25">
      <c r="A3632" s="1">
        <v>43913.708333333336</v>
      </c>
      <c r="B3632" s="2" t="s">
        <v>2</v>
      </c>
      <c r="C3632">
        <v>7</v>
      </c>
      <c r="D3632" s="2" t="s">
        <v>25</v>
      </c>
      <c r="E3632">
        <v>9</v>
      </c>
      <c r="F3632" s="2" t="s">
        <v>119</v>
      </c>
      <c r="G3632" s="2" t="s">
        <v>120</v>
      </c>
      <c r="H3632">
        <v>4430750461</v>
      </c>
      <c r="I3632">
        <v>8481108654</v>
      </c>
      <c r="J3632">
        <v>185</v>
      </c>
    </row>
    <row r="3633" spans="1:10" x14ac:dyDescent="0.25">
      <c r="A3633" s="1">
        <v>43913.708333333336</v>
      </c>
      <c r="B3633" s="2" t="s">
        <v>2</v>
      </c>
      <c r="C3633">
        <v>7</v>
      </c>
      <c r="D3633" s="2" t="s">
        <v>25</v>
      </c>
      <c r="E3633">
        <v>987</v>
      </c>
      <c r="F3633" s="2" t="s">
        <v>49</v>
      </c>
      <c r="G3633" s="2" t="s">
        <v>50</v>
      </c>
      <c r="H3633">
        <v>0</v>
      </c>
      <c r="I3633">
        <v>0</v>
      </c>
      <c r="J3633">
        <v>780</v>
      </c>
    </row>
    <row r="3634" spans="1:10" x14ac:dyDescent="0.25">
      <c r="A3634" s="1">
        <v>43913.708333333336</v>
      </c>
      <c r="B3634" s="2" t="s">
        <v>2</v>
      </c>
      <c r="C3634">
        <v>3</v>
      </c>
      <c r="D3634" s="2" t="s">
        <v>26</v>
      </c>
      <c r="E3634">
        <v>16</v>
      </c>
      <c r="F3634" s="2" t="s">
        <v>121</v>
      </c>
      <c r="G3634" s="2" t="s">
        <v>122</v>
      </c>
      <c r="H3634">
        <v>4569441368</v>
      </c>
      <c r="I3634">
        <v>9668424528</v>
      </c>
      <c r="J3634">
        <v>6471</v>
      </c>
    </row>
    <row r="3635" spans="1:10" x14ac:dyDescent="0.25">
      <c r="A3635" s="1">
        <v>43913.708333333336</v>
      </c>
      <c r="B3635" s="2" t="s">
        <v>2</v>
      </c>
      <c r="C3635">
        <v>3</v>
      </c>
      <c r="D3635" s="2" t="s">
        <v>26</v>
      </c>
      <c r="E3635">
        <v>17</v>
      </c>
      <c r="F3635" s="2" t="s">
        <v>123</v>
      </c>
      <c r="G3635" s="2" t="s">
        <v>124</v>
      </c>
      <c r="H3635">
        <v>4553993052</v>
      </c>
      <c r="I3635">
        <v>1021910323</v>
      </c>
      <c r="J3635">
        <v>5905</v>
      </c>
    </row>
    <row r="3636" spans="1:10" x14ac:dyDescent="0.25">
      <c r="A3636" s="1">
        <v>43913.708333333336</v>
      </c>
      <c r="B3636" s="2" t="s">
        <v>2</v>
      </c>
      <c r="C3636">
        <v>3</v>
      </c>
      <c r="D3636" s="2" t="s">
        <v>26</v>
      </c>
      <c r="E3636">
        <v>13</v>
      </c>
      <c r="F3636" s="2" t="s">
        <v>125</v>
      </c>
      <c r="G3636" s="2" t="s">
        <v>126</v>
      </c>
      <c r="H3636">
        <v>458099912</v>
      </c>
      <c r="I3636">
        <v>9085159546</v>
      </c>
      <c r="J3636">
        <v>581</v>
      </c>
    </row>
    <row r="3637" spans="1:10" x14ac:dyDescent="0.25">
      <c r="A3637" s="1">
        <v>43913.708333333336</v>
      </c>
      <c r="B3637" s="2" t="s">
        <v>2</v>
      </c>
      <c r="C3637">
        <v>3</v>
      </c>
      <c r="D3637" s="2" t="s">
        <v>26</v>
      </c>
      <c r="E3637">
        <v>19</v>
      </c>
      <c r="F3637" s="2" t="s">
        <v>127</v>
      </c>
      <c r="G3637" s="2" t="s">
        <v>128</v>
      </c>
      <c r="H3637">
        <v>4513336675</v>
      </c>
      <c r="I3637">
        <v>1002420865</v>
      </c>
      <c r="J3637">
        <v>2925</v>
      </c>
    </row>
    <row r="3638" spans="1:10" x14ac:dyDescent="0.25">
      <c r="A3638" s="1">
        <v>43913.708333333336</v>
      </c>
      <c r="B3638" s="2" t="s">
        <v>2</v>
      </c>
      <c r="C3638">
        <v>3</v>
      </c>
      <c r="D3638" s="2" t="s">
        <v>26</v>
      </c>
      <c r="E3638">
        <v>97</v>
      </c>
      <c r="F3638" s="2" t="s">
        <v>129</v>
      </c>
      <c r="G3638" s="2" t="s">
        <v>130</v>
      </c>
      <c r="H3638">
        <v>4585575781</v>
      </c>
      <c r="I3638">
        <v>9393392246</v>
      </c>
      <c r="J3638">
        <v>934</v>
      </c>
    </row>
    <row r="3639" spans="1:10" x14ac:dyDescent="0.25">
      <c r="A3639" s="1">
        <v>43913.708333333336</v>
      </c>
      <c r="B3639" s="2" t="s">
        <v>2</v>
      </c>
      <c r="C3639">
        <v>3</v>
      </c>
      <c r="D3639" s="2" t="s">
        <v>26</v>
      </c>
      <c r="E3639">
        <v>98</v>
      </c>
      <c r="F3639" s="2" t="s">
        <v>131</v>
      </c>
      <c r="G3639" s="2" t="s">
        <v>132</v>
      </c>
      <c r="H3639">
        <v>4531440693</v>
      </c>
      <c r="I3639">
        <v>9503720769</v>
      </c>
      <c r="J3639">
        <v>1817</v>
      </c>
    </row>
    <row r="3640" spans="1:10" x14ac:dyDescent="0.25">
      <c r="A3640" s="1">
        <v>43913.708333333336</v>
      </c>
      <c r="B3640" s="2" t="s">
        <v>2</v>
      </c>
      <c r="C3640">
        <v>3</v>
      </c>
      <c r="D3640" s="2" t="s">
        <v>26</v>
      </c>
      <c r="E3640">
        <v>20</v>
      </c>
      <c r="F3640" s="2" t="s">
        <v>133</v>
      </c>
      <c r="G3640" s="2" t="s">
        <v>134</v>
      </c>
      <c r="H3640">
        <v>4515726772</v>
      </c>
      <c r="I3640">
        <v>1079277363</v>
      </c>
      <c r="J3640">
        <v>985</v>
      </c>
    </row>
    <row r="3641" spans="1:10" x14ac:dyDescent="0.25">
      <c r="A3641" s="1">
        <v>43913.708333333336</v>
      </c>
      <c r="B3641" s="2" t="s">
        <v>2</v>
      </c>
      <c r="C3641">
        <v>3</v>
      </c>
      <c r="D3641" s="2" t="s">
        <v>26</v>
      </c>
      <c r="E3641">
        <v>15</v>
      </c>
      <c r="F3641" s="2" t="s">
        <v>135</v>
      </c>
      <c r="G3641" s="2" t="s">
        <v>136</v>
      </c>
      <c r="H3641">
        <v>4546679409</v>
      </c>
      <c r="I3641">
        <v>9190347404</v>
      </c>
      <c r="J3641">
        <v>5326</v>
      </c>
    </row>
    <row r="3642" spans="1:10" x14ac:dyDescent="0.25">
      <c r="A3642" s="1">
        <v>43913.708333333336</v>
      </c>
      <c r="B3642" s="2" t="s">
        <v>2</v>
      </c>
      <c r="C3642">
        <v>3</v>
      </c>
      <c r="D3642" s="2" t="s">
        <v>26</v>
      </c>
      <c r="E3642">
        <v>108</v>
      </c>
      <c r="F3642" s="2" t="s">
        <v>137</v>
      </c>
      <c r="G3642" s="2" t="s">
        <v>138</v>
      </c>
      <c r="H3642">
        <v>4558439043</v>
      </c>
      <c r="I3642">
        <v>9273582472</v>
      </c>
      <c r="J3642">
        <v>1130</v>
      </c>
    </row>
    <row r="3643" spans="1:10" x14ac:dyDescent="0.25">
      <c r="A3643" s="1">
        <v>43913.708333333336</v>
      </c>
      <c r="B3643" s="2" t="s">
        <v>2</v>
      </c>
      <c r="C3643">
        <v>3</v>
      </c>
      <c r="D3643" s="2" t="s">
        <v>26</v>
      </c>
      <c r="E3643">
        <v>18</v>
      </c>
      <c r="F3643" s="2" t="s">
        <v>139</v>
      </c>
      <c r="G3643" s="2" t="s">
        <v>140</v>
      </c>
      <c r="H3643">
        <v>4518509264</v>
      </c>
      <c r="I3643">
        <v>9160157191</v>
      </c>
      <c r="J3643">
        <v>1444</v>
      </c>
    </row>
    <row r="3644" spans="1:10" x14ac:dyDescent="0.25">
      <c r="A3644" s="1">
        <v>43913.708333333336</v>
      </c>
      <c r="B3644" s="2" t="s">
        <v>2</v>
      </c>
      <c r="C3644">
        <v>3</v>
      </c>
      <c r="D3644" s="2" t="s">
        <v>26</v>
      </c>
      <c r="E3644">
        <v>14</v>
      </c>
      <c r="F3644" s="2" t="s">
        <v>141</v>
      </c>
      <c r="G3644" s="2" t="s">
        <v>142</v>
      </c>
      <c r="H3644">
        <v>4617099261</v>
      </c>
      <c r="I3644">
        <v>987147489</v>
      </c>
      <c r="J3644">
        <v>208</v>
      </c>
    </row>
    <row r="3645" spans="1:10" x14ac:dyDescent="0.25">
      <c r="A3645" s="1">
        <v>43913.708333333336</v>
      </c>
      <c r="B3645" s="2" t="s">
        <v>2</v>
      </c>
      <c r="C3645">
        <v>3</v>
      </c>
      <c r="D3645" s="2" t="s">
        <v>26</v>
      </c>
      <c r="E3645">
        <v>12</v>
      </c>
      <c r="F3645" s="2" t="s">
        <v>143</v>
      </c>
      <c r="G3645" s="2" t="s">
        <v>144</v>
      </c>
      <c r="H3645">
        <v>4581701677</v>
      </c>
      <c r="I3645">
        <v>8822868344</v>
      </c>
      <c r="J3645">
        <v>421</v>
      </c>
    </row>
    <row r="3646" spans="1:10" x14ac:dyDescent="0.25">
      <c r="A3646" s="1">
        <v>43913.708333333336</v>
      </c>
      <c r="B3646" s="2" t="s">
        <v>2</v>
      </c>
      <c r="C3646">
        <v>3</v>
      </c>
      <c r="D3646" s="2" t="s">
        <v>26</v>
      </c>
      <c r="E3646">
        <v>988</v>
      </c>
      <c r="F3646" s="2" t="s">
        <v>49</v>
      </c>
      <c r="G3646" s="2" t="s">
        <v>50</v>
      </c>
      <c r="H3646">
        <v>0</v>
      </c>
      <c r="I3646">
        <v>0</v>
      </c>
      <c r="J3646">
        <v>614</v>
      </c>
    </row>
    <row r="3647" spans="1:10" x14ac:dyDescent="0.25">
      <c r="A3647" s="1">
        <v>43913.708333333336</v>
      </c>
      <c r="B3647" s="2" t="s">
        <v>2</v>
      </c>
      <c r="C3647">
        <v>11</v>
      </c>
      <c r="D3647" s="2" t="s">
        <v>27</v>
      </c>
      <c r="E3647">
        <v>42</v>
      </c>
      <c r="F3647" s="2" t="s">
        <v>145</v>
      </c>
      <c r="G3647" s="2" t="s">
        <v>146</v>
      </c>
      <c r="H3647">
        <v>4361675973</v>
      </c>
      <c r="I3647">
        <v>135188753</v>
      </c>
      <c r="J3647">
        <v>702</v>
      </c>
    </row>
    <row r="3648" spans="1:10" x14ac:dyDescent="0.25">
      <c r="A3648" s="1">
        <v>43913.708333333336</v>
      </c>
      <c r="B3648" s="2" t="s">
        <v>2</v>
      </c>
      <c r="C3648">
        <v>11</v>
      </c>
      <c r="D3648" s="2" t="s">
        <v>27</v>
      </c>
      <c r="E3648">
        <v>44</v>
      </c>
      <c r="F3648" s="2" t="s">
        <v>147</v>
      </c>
      <c r="G3648" s="2" t="s">
        <v>148</v>
      </c>
      <c r="H3648">
        <v>4285322304</v>
      </c>
      <c r="I3648">
        <v>1357691127</v>
      </c>
      <c r="J3648">
        <v>61</v>
      </c>
    </row>
    <row r="3649" spans="1:10" x14ac:dyDescent="0.25">
      <c r="A3649" s="1">
        <v>43913.708333333336</v>
      </c>
      <c r="B3649" s="2" t="s">
        <v>2</v>
      </c>
      <c r="C3649">
        <v>11</v>
      </c>
      <c r="D3649" s="2" t="s">
        <v>27</v>
      </c>
      <c r="E3649">
        <v>109</v>
      </c>
      <c r="F3649" s="2" t="s">
        <v>149</v>
      </c>
      <c r="G3649" s="2" t="s">
        <v>150</v>
      </c>
      <c r="H3649">
        <v>4316058534</v>
      </c>
      <c r="I3649">
        <v>1371839535</v>
      </c>
      <c r="J3649">
        <v>133</v>
      </c>
    </row>
    <row r="3650" spans="1:10" x14ac:dyDescent="0.25">
      <c r="A3650" s="1">
        <v>43913.708333333336</v>
      </c>
      <c r="B3650" s="2" t="s">
        <v>2</v>
      </c>
      <c r="C3650">
        <v>11</v>
      </c>
      <c r="D3650" s="2" t="s">
        <v>27</v>
      </c>
      <c r="E3650">
        <v>43</v>
      </c>
      <c r="F3650" s="2" t="s">
        <v>151</v>
      </c>
      <c r="G3650" s="2" t="s">
        <v>152</v>
      </c>
      <c r="H3650">
        <v>4330023926</v>
      </c>
      <c r="I3650">
        <v>1345307182</v>
      </c>
      <c r="J3650">
        <v>326</v>
      </c>
    </row>
    <row r="3651" spans="1:10" x14ac:dyDescent="0.25">
      <c r="A3651" s="1">
        <v>43913.708333333336</v>
      </c>
      <c r="B3651" s="2" t="s">
        <v>2</v>
      </c>
      <c r="C3651">
        <v>11</v>
      </c>
      <c r="D3651" s="2" t="s">
        <v>27</v>
      </c>
      <c r="E3651">
        <v>41</v>
      </c>
      <c r="F3651" s="2" t="s">
        <v>153</v>
      </c>
      <c r="G3651" s="2" t="s">
        <v>154</v>
      </c>
      <c r="H3651">
        <v>4391014021</v>
      </c>
      <c r="I3651">
        <v>1291345989</v>
      </c>
      <c r="J3651">
        <v>1312</v>
      </c>
    </row>
    <row r="3652" spans="1:10" x14ac:dyDescent="0.25">
      <c r="A3652" s="1">
        <v>43913.708333333336</v>
      </c>
      <c r="B3652" s="2" t="s">
        <v>2</v>
      </c>
      <c r="C3652">
        <v>11</v>
      </c>
      <c r="D3652" s="2" t="s">
        <v>27</v>
      </c>
      <c r="E3652">
        <v>989</v>
      </c>
      <c r="F3652" s="2" t="s">
        <v>49</v>
      </c>
      <c r="G3652" s="2" t="s">
        <v>50</v>
      </c>
      <c r="H3652">
        <v>0</v>
      </c>
      <c r="I3652">
        <v>0</v>
      </c>
      <c r="J3652">
        <v>35</v>
      </c>
    </row>
    <row r="3653" spans="1:10" x14ac:dyDescent="0.25">
      <c r="A3653" s="1">
        <v>43913.708333333336</v>
      </c>
      <c r="B3653" s="2" t="s">
        <v>2</v>
      </c>
      <c r="C3653">
        <v>14</v>
      </c>
      <c r="D3653" s="2" t="s">
        <v>28</v>
      </c>
      <c r="E3653">
        <v>70</v>
      </c>
      <c r="F3653" s="2" t="s">
        <v>155</v>
      </c>
      <c r="G3653" s="2" t="s">
        <v>156</v>
      </c>
      <c r="H3653">
        <v>4155774754</v>
      </c>
      <c r="I3653">
        <v>1465916051</v>
      </c>
      <c r="J3653">
        <v>54</v>
      </c>
    </row>
    <row r="3654" spans="1:10" x14ac:dyDescent="0.25">
      <c r="A3654" s="1">
        <v>43913.708333333336</v>
      </c>
      <c r="B3654" s="2" t="s">
        <v>2</v>
      </c>
      <c r="C3654">
        <v>14</v>
      </c>
      <c r="D3654" s="2" t="s">
        <v>28</v>
      </c>
      <c r="E3654">
        <v>94</v>
      </c>
      <c r="F3654" s="2" t="s">
        <v>157</v>
      </c>
      <c r="G3654" s="2" t="s">
        <v>158</v>
      </c>
      <c r="H3654">
        <v>4158800826</v>
      </c>
      <c r="I3654">
        <v>1422575407</v>
      </c>
      <c r="J3654">
        <v>4</v>
      </c>
    </row>
    <row r="3655" spans="1:10" x14ac:dyDescent="0.25">
      <c r="A3655" s="1">
        <v>43913.708333333336</v>
      </c>
      <c r="B3655" s="2" t="s">
        <v>2</v>
      </c>
      <c r="C3655">
        <v>14</v>
      </c>
      <c r="D3655" s="2" t="s">
        <v>28</v>
      </c>
      <c r="E3655">
        <v>990</v>
      </c>
      <c r="F3655" s="2" t="s">
        <v>49</v>
      </c>
      <c r="G3655" s="2" t="s">
        <v>50</v>
      </c>
      <c r="H3655">
        <v>0</v>
      </c>
      <c r="I3655">
        <v>0</v>
      </c>
      <c r="J3655">
        <v>9</v>
      </c>
    </row>
    <row r="3656" spans="1:10" x14ac:dyDescent="0.25">
      <c r="A3656" s="1">
        <v>43913.708333333336</v>
      </c>
      <c r="B3656" s="2" t="s">
        <v>2</v>
      </c>
      <c r="C3656">
        <v>1</v>
      </c>
      <c r="D3656" s="2" t="s">
        <v>29</v>
      </c>
      <c r="E3656">
        <v>6</v>
      </c>
      <c r="F3656" s="2" t="s">
        <v>159</v>
      </c>
      <c r="G3656" s="2" t="s">
        <v>160</v>
      </c>
      <c r="H3656">
        <v>4491297351</v>
      </c>
      <c r="I3656">
        <v>8615401155</v>
      </c>
      <c r="J3656">
        <v>817</v>
      </c>
    </row>
    <row r="3657" spans="1:10" x14ac:dyDescent="0.25">
      <c r="A3657" s="1">
        <v>43913.708333333336</v>
      </c>
      <c r="B3657" s="2" t="s">
        <v>2</v>
      </c>
      <c r="C3657">
        <v>1</v>
      </c>
      <c r="D3657" s="2" t="s">
        <v>29</v>
      </c>
      <c r="E3657">
        <v>5</v>
      </c>
      <c r="F3657" s="2" t="s">
        <v>161</v>
      </c>
      <c r="G3657" s="2" t="s">
        <v>162</v>
      </c>
      <c r="H3657">
        <v>4489912921</v>
      </c>
      <c r="I3657">
        <v>8204142547</v>
      </c>
      <c r="J3657">
        <v>209</v>
      </c>
    </row>
    <row r="3658" spans="1:10" x14ac:dyDescent="0.25">
      <c r="A3658" s="1">
        <v>43913.708333333336</v>
      </c>
      <c r="B3658" s="2" t="s">
        <v>2</v>
      </c>
      <c r="C3658">
        <v>1</v>
      </c>
      <c r="D3658" s="2" t="s">
        <v>29</v>
      </c>
      <c r="E3658">
        <v>96</v>
      </c>
      <c r="F3658" s="2" t="s">
        <v>163</v>
      </c>
      <c r="G3658" s="2" t="s">
        <v>164</v>
      </c>
      <c r="H3658">
        <v>455665112</v>
      </c>
      <c r="I3658">
        <v>8054082167</v>
      </c>
      <c r="J3658">
        <v>253</v>
      </c>
    </row>
    <row r="3659" spans="1:10" x14ac:dyDescent="0.25">
      <c r="A3659" s="1">
        <v>43913.708333333336</v>
      </c>
      <c r="B3659" s="2" t="s">
        <v>2</v>
      </c>
      <c r="C3659">
        <v>1</v>
      </c>
      <c r="D3659" s="2" t="s">
        <v>29</v>
      </c>
      <c r="E3659">
        <v>4</v>
      </c>
      <c r="F3659" s="2" t="s">
        <v>165</v>
      </c>
      <c r="G3659" s="2" t="s">
        <v>166</v>
      </c>
      <c r="H3659">
        <v>4439329625</v>
      </c>
      <c r="I3659">
        <v>7551171632</v>
      </c>
      <c r="J3659">
        <v>367</v>
      </c>
    </row>
    <row r="3660" spans="1:10" x14ac:dyDescent="0.25">
      <c r="A3660" s="1">
        <v>43913.708333333336</v>
      </c>
      <c r="B3660" s="2" t="s">
        <v>2</v>
      </c>
      <c r="C3660">
        <v>1</v>
      </c>
      <c r="D3660" s="2" t="s">
        <v>29</v>
      </c>
      <c r="E3660">
        <v>3</v>
      </c>
      <c r="F3660" s="2" t="s">
        <v>167</v>
      </c>
      <c r="G3660" s="2" t="s">
        <v>168</v>
      </c>
      <c r="H3660">
        <v>4544588506</v>
      </c>
      <c r="I3660">
        <v>8621915884</v>
      </c>
      <c r="J3660">
        <v>420</v>
      </c>
    </row>
    <row r="3661" spans="1:10" x14ac:dyDescent="0.25">
      <c r="A3661" s="1">
        <v>43913.708333333336</v>
      </c>
      <c r="B3661" s="2" t="s">
        <v>2</v>
      </c>
      <c r="C3661">
        <v>1</v>
      </c>
      <c r="D3661" s="2" t="s">
        <v>29</v>
      </c>
      <c r="E3661">
        <v>1</v>
      </c>
      <c r="F3661" s="2" t="s">
        <v>169</v>
      </c>
      <c r="G3661" s="2" t="s">
        <v>170</v>
      </c>
      <c r="H3661">
        <v>450732745</v>
      </c>
      <c r="I3661">
        <v>7680687483</v>
      </c>
      <c r="J3661">
        <v>2198</v>
      </c>
    </row>
    <row r="3662" spans="1:10" x14ac:dyDescent="0.25">
      <c r="A3662" s="1">
        <v>43913.708333333336</v>
      </c>
      <c r="B3662" s="2" t="s">
        <v>2</v>
      </c>
      <c r="C3662">
        <v>1</v>
      </c>
      <c r="D3662" s="2" t="s">
        <v>29</v>
      </c>
      <c r="E3662">
        <v>103</v>
      </c>
      <c r="F3662" s="2" t="s">
        <v>171</v>
      </c>
      <c r="G3662" s="2" t="s">
        <v>172</v>
      </c>
      <c r="H3662">
        <v>459214455</v>
      </c>
      <c r="I3662">
        <v>8551078753</v>
      </c>
      <c r="J3662">
        <v>190</v>
      </c>
    </row>
    <row r="3663" spans="1:10" x14ac:dyDescent="0.25">
      <c r="A3663" s="1">
        <v>43913.708333333336</v>
      </c>
      <c r="B3663" s="2" t="s">
        <v>2</v>
      </c>
      <c r="C3663">
        <v>1</v>
      </c>
      <c r="D3663" s="2" t="s">
        <v>29</v>
      </c>
      <c r="E3663">
        <v>2</v>
      </c>
      <c r="F3663" s="2" t="s">
        <v>173</v>
      </c>
      <c r="G3663" s="2" t="s">
        <v>174</v>
      </c>
      <c r="H3663">
        <v>4532398135</v>
      </c>
      <c r="I3663">
        <v>8423234312</v>
      </c>
      <c r="J3663">
        <v>263</v>
      </c>
    </row>
    <row r="3664" spans="1:10" x14ac:dyDescent="0.25">
      <c r="A3664" s="1">
        <v>43913.708333333336</v>
      </c>
      <c r="B3664" s="2" t="s">
        <v>2</v>
      </c>
      <c r="C3664">
        <v>1</v>
      </c>
      <c r="D3664" s="2" t="s">
        <v>29</v>
      </c>
      <c r="E3664">
        <v>991</v>
      </c>
      <c r="F3664" s="2" t="s">
        <v>49</v>
      </c>
      <c r="G3664" s="2" t="s">
        <v>50</v>
      </c>
      <c r="H3664">
        <v>0</v>
      </c>
      <c r="I3664">
        <v>0</v>
      </c>
      <c r="J3664">
        <v>144</v>
      </c>
    </row>
    <row r="3665" spans="1:10" x14ac:dyDescent="0.25">
      <c r="A3665" s="1">
        <v>43913.708333333336</v>
      </c>
      <c r="B3665" s="2" t="s">
        <v>2</v>
      </c>
      <c r="C3665">
        <v>16</v>
      </c>
      <c r="D3665" s="2" t="s">
        <v>30</v>
      </c>
      <c r="E3665">
        <v>72</v>
      </c>
      <c r="F3665" s="2" t="s">
        <v>175</v>
      </c>
      <c r="G3665" s="2" t="s">
        <v>176</v>
      </c>
      <c r="H3665">
        <v>4112559576</v>
      </c>
      <c r="I3665">
        <v>1686736689</v>
      </c>
      <c r="J3665">
        <v>268</v>
      </c>
    </row>
    <row r="3666" spans="1:10" x14ac:dyDescent="0.25">
      <c r="A3666" s="1">
        <v>43913.708333333336</v>
      </c>
      <c r="B3666" s="2" t="s">
        <v>2</v>
      </c>
      <c r="C3666">
        <v>16</v>
      </c>
      <c r="D3666" s="2" t="s">
        <v>30</v>
      </c>
      <c r="E3666">
        <v>110</v>
      </c>
      <c r="F3666" s="2" t="s">
        <v>177</v>
      </c>
      <c r="G3666" s="2" t="s">
        <v>178</v>
      </c>
      <c r="H3666">
        <v>4122705039</v>
      </c>
      <c r="I3666">
        <v>1629520432</v>
      </c>
      <c r="J3666">
        <v>59</v>
      </c>
    </row>
    <row r="3667" spans="1:10" x14ac:dyDescent="0.25">
      <c r="A3667" s="1">
        <v>43913.708333333336</v>
      </c>
      <c r="B3667" s="2" t="s">
        <v>2</v>
      </c>
      <c r="C3667">
        <v>16</v>
      </c>
      <c r="D3667" s="2" t="s">
        <v>30</v>
      </c>
      <c r="E3667">
        <v>74</v>
      </c>
      <c r="F3667" s="2" t="s">
        <v>179</v>
      </c>
      <c r="G3667" s="2" t="s">
        <v>180</v>
      </c>
      <c r="H3667">
        <v>4063848545</v>
      </c>
      <c r="I3667">
        <v>1794601575</v>
      </c>
      <c r="J3667">
        <v>102</v>
      </c>
    </row>
    <row r="3668" spans="1:10" x14ac:dyDescent="0.25">
      <c r="A3668" s="1">
        <v>43913.708333333336</v>
      </c>
      <c r="B3668" s="2" t="s">
        <v>2</v>
      </c>
      <c r="C3668">
        <v>16</v>
      </c>
      <c r="D3668" s="2" t="s">
        <v>30</v>
      </c>
      <c r="E3668">
        <v>71</v>
      </c>
      <c r="F3668" s="2" t="s">
        <v>181</v>
      </c>
      <c r="G3668" s="2" t="s">
        <v>182</v>
      </c>
      <c r="H3668">
        <v>4146226865</v>
      </c>
      <c r="I3668">
        <v>1554305094</v>
      </c>
      <c r="J3668">
        <v>226</v>
      </c>
    </row>
    <row r="3669" spans="1:10" x14ac:dyDescent="0.25">
      <c r="A3669" s="1">
        <v>43913.708333333336</v>
      </c>
      <c r="B3669" s="2" t="s">
        <v>2</v>
      </c>
      <c r="C3669">
        <v>16</v>
      </c>
      <c r="D3669" s="2" t="s">
        <v>30</v>
      </c>
      <c r="E3669">
        <v>75</v>
      </c>
      <c r="F3669" s="2" t="s">
        <v>183</v>
      </c>
      <c r="G3669" s="2" t="s">
        <v>184</v>
      </c>
      <c r="H3669">
        <v>4035354285</v>
      </c>
      <c r="I3669">
        <v>181718973</v>
      </c>
      <c r="J3669">
        <v>149</v>
      </c>
    </row>
    <row r="3670" spans="1:10" x14ac:dyDescent="0.25">
      <c r="A3670" s="1">
        <v>43913.708333333336</v>
      </c>
      <c r="B3670" s="2" t="s">
        <v>2</v>
      </c>
      <c r="C3670">
        <v>16</v>
      </c>
      <c r="D3670" s="2" t="s">
        <v>30</v>
      </c>
      <c r="E3670">
        <v>73</v>
      </c>
      <c r="F3670" s="2" t="s">
        <v>185</v>
      </c>
      <c r="G3670" s="2" t="s">
        <v>186</v>
      </c>
      <c r="H3670">
        <v>4047354739</v>
      </c>
      <c r="I3670">
        <v>1723237181</v>
      </c>
      <c r="J3670">
        <v>46</v>
      </c>
    </row>
    <row r="3671" spans="1:10" x14ac:dyDescent="0.25">
      <c r="A3671" s="1">
        <v>43913.708333333336</v>
      </c>
      <c r="B3671" s="2" t="s">
        <v>2</v>
      </c>
      <c r="C3671">
        <v>16</v>
      </c>
      <c r="D3671" s="2" t="s">
        <v>30</v>
      </c>
      <c r="E3671">
        <v>992</v>
      </c>
      <c r="F3671" s="2" t="s">
        <v>49</v>
      </c>
      <c r="G3671" s="2" t="s">
        <v>50</v>
      </c>
      <c r="H3671">
        <v>0</v>
      </c>
      <c r="I3671">
        <v>0</v>
      </c>
      <c r="J3671">
        <v>56</v>
      </c>
    </row>
    <row r="3672" spans="1:10" x14ac:dyDescent="0.25">
      <c r="A3672" s="1">
        <v>43913.708333333336</v>
      </c>
      <c r="B3672" s="2" t="s">
        <v>2</v>
      </c>
      <c r="C3672">
        <v>20</v>
      </c>
      <c r="D3672" s="2" t="s">
        <v>31</v>
      </c>
      <c r="E3672">
        <v>92</v>
      </c>
      <c r="F3672" s="2" t="s">
        <v>187</v>
      </c>
      <c r="G3672" s="2" t="s">
        <v>188</v>
      </c>
      <c r="H3672">
        <v>3921531192</v>
      </c>
      <c r="I3672">
        <v>9110616306</v>
      </c>
      <c r="J3672">
        <v>61</v>
      </c>
    </row>
    <row r="3673" spans="1:10" x14ac:dyDescent="0.25">
      <c r="A3673" s="1">
        <v>43913.708333333336</v>
      </c>
      <c r="B3673" s="2" t="s">
        <v>2</v>
      </c>
      <c r="C3673">
        <v>20</v>
      </c>
      <c r="D3673" s="2" t="s">
        <v>31</v>
      </c>
      <c r="E3673">
        <v>91</v>
      </c>
      <c r="F3673" s="2" t="s">
        <v>189</v>
      </c>
      <c r="G3673" s="2" t="s">
        <v>190</v>
      </c>
      <c r="H3673">
        <v>4032318834</v>
      </c>
      <c r="I3673">
        <v>9330296393</v>
      </c>
      <c r="J3673">
        <v>22</v>
      </c>
    </row>
    <row r="3674" spans="1:10" x14ac:dyDescent="0.25">
      <c r="A3674" s="1">
        <v>43913.708333333336</v>
      </c>
      <c r="B3674" s="2" t="s">
        <v>2</v>
      </c>
      <c r="C3674">
        <v>20</v>
      </c>
      <c r="D3674" s="2" t="s">
        <v>31</v>
      </c>
      <c r="E3674">
        <v>95</v>
      </c>
      <c r="F3674" s="2" t="s">
        <v>191</v>
      </c>
      <c r="G3674" s="2" t="s">
        <v>192</v>
      </c>
      <c r="H3674">
        <v>3990381075</v>
      </c>
      <c r="I3674">
        <v>8591183151</v>
      </c>
      <c r="J3674">
        <v>7</v>
      </c>
    </row>
    <row r="3675" spans="1:10" x14ac:dyDescent="0.25">
      <c r="A3675" s="1">
        <v>43913.708333333336</v>
      </c>
      <c r="B3675" s="2" t="s">
        <v>2</v>
      </c>
      <c r="C3675">
        <v>20</v>
      </c>
      <c r="D3675" s="2" t="s">
        <v>31</v>
      </c>
      <c r="E3675">
        <v>90</v>
      </c>
      <c r="F3675" s="2" t="s">
        <v>193</v>
      </c>
      <c r="G3675" s="2" t="s">
        <v>194</v>
      </c>
      <c r="H3675">
        <v>4072667657</v>
      </c>
      <c r="I3675">
        <v>8559667131</v>
      </c>
      <c r="J3675">
        <v>260</v>
      </c>
    </row>
    <row r="3676" spans="1:10" x14ac:dyDescent="0.25">
      <c r="A3676" s="1">
        <v>43913.708333333336</v>
      </c>
      <c r="B3676" s="2" t="s">
        <v>2</v>
      </c>
      <c r="C3676">
        <v>20</v>
      </c>
      <c r="D3676" s="2" t="s">
        <v>31</v>
      </c>
      <c r="E3676">
        <v>111</v>
      </c>
      <c r="F3676" s="2" t="s">
        <v>195</v>
      </c>
      <c r="G3676" s="2" t="s">
        <v>196</v>
      </c>
      <c r="H3676">
        <v>3916641462</v>
      </c>
      <c r="I3676">
        <v>8526242676</v>
      </c>
      <c r="J3676">
        <v>9</v>
      </c>
    </row>
    <row r="3677" spans="1:10" x14ac:dyDescent="0.25">
      <c r="A3677" s="1">
        <v>43913.708333333336</v>
      </c>
      <c r="B3677" s="2" t="s">
        <v>2</v>
      </c>
      <c r="C3677">
        <v>20</v>
      </c>
      <c r="D3677" s="2" t="s">
        <v>31</v>
      </c>
      <c r="E3677">
        <v>993</v>
      </c>
      <c r="F3677" s="2" t="s">
        <v>49</v>
      </c>
      <c r="G3677" s="2" t="s">
        <v>50</v>
      </c>
      <c r="H3677">
        <v>0</v>
      </c>
      <c r="I3677">
        <v>0</v>
      </c>
      <c r="J3677">
        <v>0</v>
      </c>
    </row>
    <row r="3678" spans="1:10" x14ac:dyDescent="0.25">
      <c r="A3678" s="1">
        <v>43913.708333333336</v>
      </c>
      <c r="B3678" s="2" t="s">
        <v>2</v>
      </c>
      <c r="C3678">
        <v>19</v>
      </c>
      <c r="D3678" s="2" t="s">
        <v>32</v>
      </c>
      <c r="E3678">
        <v>84</v>
      </c>
      <c r="F3678" s="2" t="s">
        <v>197</v>
      </c>
      <c r="G3678" s="2" t="s">
        <v>198</v>
      </c>
      <c r="H3678">
        <v>3730971088</v>
      </c>
      <c r="I3678">
        <v>135845749</v>
      </c>
      <c r="J3678">
        <v>45</v>
      </c>
    </row>
    <row r="3679" spans="1:10" x14ac:dyDescent="0.25">
      <c r="A3679" s="1">
        <v>43913.708333333336</v>
      </c>
      <c r="B3679" s="2" t="s">
        <v>2</v>
      </c>
      <c r="C3679">
        <v>19</v>
      </c>
      <c r="D3679" s="2" t="s">
        <v>32</v>
      </c>
      <c r="E3679">
        <v>85</v>
      </c>
      <c r="F3679" s="2" t="s">
        <v>199</v>
      </c>
      <c r="G3679" s="2" t="s">
        <v>200</v>
      </c>
      <c r="H3679">
        <v>3749213171</v>
      </c>
      <c r="I3679">
        <v>1406184973</v>
      </c>
      <c r="J3679">
        <v>29</v>
      </c>
    </row>
    <row r="3680" spans="1:10" x14ac:dyDescent="0.25">
      <c r="A3680" s="1">
        <v>43913.708333333336</v>
      </c>
      <c r="B3680" s="2" t="s">
        <v>2</v>
      </c>
      <c r="C3680">
        <v>19</v>
      </c>
      <c r="D3680" s="2" t="s">
        <v>32</v>
      </c>
      <c r="E3680">
        <v>87</v>
      </c>
      <c r="F3680" s="2" t="s">
        <v>201</v>
      </c>
      <c r="G3680" s="2" t="s">
        <v>202</v>
      </c>
      <c r="H3680">
        <v>3750287803</v>
      </c>
      <c r="I3680">
        <v>1508704691</v>
      </c>
      <c r="J3680">
        <v>274</v>
      </c>
    </row>
    <row r="3681" spans="1:10" x14ac:dyDescent="0.25">
      <c r="A3681" s="1">
        <v>43913.708333333336</v>
      </c>
      <c r="B3681" s="2" t="s">
        <v>2</v>
      </c>
      <c r="C3681">
        <v>19</v>
      </c>
      <c r="D3681" s="2" t="s">
        <v>32</v>
      </c>
      <c r="E3681">
        <v>86</v>
      </c>
      <c r="F3681" s="2" t="s">
        <v>203</v>
      </c>
      <c r="G3681" s="2" t="s">
        <v>204</v>
      </c>
      <c r="H3681">
        <v>3756705701</v>
      </c>
      <c r="I3681">
        <v>1427909375</v>
      </c>
      <c r="J3681">
        <v>44</v>
      </c>
    </row>
    <row r="3682" spans="1:10" x14ac:dyDescent="0.25">
      <c r="A3682" s="1">
        <v>43913.708333333336</v>
      </c>
      <c r="B3682" s="2" t="s">
        <v>2</v>
      </c>
      <c r="C3682">
        <v>19</v>
      </c>
      <c r="D3682" s="2" t="s">
        <v>32</v>
      </c>
      <c r="E3682">
        <v>83</v>
      </c>
      <c r="F3682" s="2" t="s">
        <v>205</v>
      </c>
      <c r="G3682" s="2" t="s">
        <v>206</v>
      </c>
      <c r="H3682">
        <v>3819395845</v>
      </c>
      <c r="I3682">
        <v>1555572302</v>
      </c>
      <c r="J3682">
        <v>120</v>
      </c>
    </row>
    <row r="3683" spans="1:10" x14ac:dyDescent="0.25">
      <c r="A3683" s="1">
        <v>43913.708333333336</v>
      </c>
      <c r="B3683" s="2" t="s">
        <v>2</v>
      </c>
      <c r="C3683">
        <v>19</v>
      </c>
      <c r="D3683" s="2" t="s">
        <v>32</v>
      </c>
      <c r="E3683">
        <v>82</v>
      </c>
      <c r="F3683" s="2" t="s">
        <v>207</v>
      </c>
      <c r="G3683" s="2" t="s">
        <v>208</v>
      </c>
      <c r="H3683">
        <v>3811569725</v>
      </c>
      <c r="I3683">
        <v>133623567</v>
      </c>
      <c r="J3683">
        <v>109</v>
      </c>
    </row>
    <row r="3684" spans="1:10" x14ac:dyDescent="0.25">
      <c r="A3684" s="1">
        <v>43913.708333333336</v>
      </c>
      <c r="B3684" s="2" t="s">
        <v>2</v>
      </c>
      <c r="C3684">
        <v>19</v>
      </c>
      <c r="D3684" s="2" t="s">
        <v>32</v>
      </c>
      <c r="E3684">
        <v>88</v>
      </c>
      <c r="F3684" s="2" t="s">
        <v>209</v>
      </c>
      <c r="G3684" s="2" t="s">
        <v>210</v>
      </c>
      <c r="H3684">
        <v>3692509198</v>
      </c>
      <c r="I3684">
        <v>1473069891</v>
      </c>
      <c r="J3684">
        <v>9</v>
      </c>
    </row>
    <row r="3685" spans="1:10" x14ac:dyDescent="0.25">
      <c r="A3685" s="1">
        <v>43913.708333333336</v>
      </c>
      <c r="B3685" s="2" t="s">
        <v>2</v>
      </c>
      <c r="C3685">
        <v>19</v>
      </c>
      <c r="D3685" s="2" t="s">
        <v>32</v>
      </c>
      <c r="E3685">
        <v>89</v>
      </c>
      <c r="F3685" s="2" t="s">
        <v>211</v>
      </c>
      <c r="G3685" s="2" t="s">
        <v>212</v>
      </c>
      <c r="H3685">
        <v>3705991687</v>
      </c>
      <c r="I3685">
        <v>1529333182</v>
      </c>
      <c r="J3685">
        <v>49</v>
      </c>
    </row>
    <row r="3686" spans="1:10" x14ac:dyDescent="0.25">
      <c r="A3686" s="1">
        <v>43913.708333333336</v>
      </c>
      <c r="B3686" s="2" t="s">
        <v>2</v>
      </c>
      <c r="C3686">
        <v>19</v>
      </c>
      <c r="D3686" s="2" t="s">
        <v>32</v>
      </c>
      <c r="E3686">
        <v>81</v>
      </c>
      <c r="F3686" s="2" t="s">
        <v>213</v>
      </c>
      <c r="G3686" s="2" t="s">
        <v>214</v>
      </c>
      <c r="H3686">
        <v>3801850065</v>
      </c>
      <c r="I3686">
        <v>1251365684</v>
      </c>
      <c r="J3686">
        <v>42</v>
      </c>
    </row>
    <row r="3687" spans="1:10" x14ac:dyDescent="0.25">
      <c r="A3687" s="1">
        <v>43913.708333333336</v>
      </c>
      <c r="B3687" s="2" t="s">
        <v>2</v>
      </c>
      <c r="C3687">
        <v>19</v>
      </c>
      <c r="D3687" s="2" t="s">
        <v>32</v>
      </c>
      <c r="E3687">
        <v>994</v>
      </c>
      <c r="F3687" s="2" t="s">
        <v>49</v>
      </c>
      <c r="G3687" s="2" t="s">
        <v>50</v>
      </c>
      <c r="H3687">
        <v>0</v>
      </c>
      <c r="I3687">
        <v>0</v>
      </c>
      <c r="J3687">
        <v>0</v>
      </c>
    </row>
    <row r="3688" spans="1:10" x14ac:dyDescent="0.25">
      <c r="A3688" s="1">
        <v>43913.708333333336</v>
      </c>
      <c r="B3688" s="2" t="s">
        <v>2</v>
      </c>
      <c r="C3688">
        <v>9</v>
      </c>
      <c r="D3688" s="2" t="s">
        <v>33</v>
      </c>
      <c r="E3688">
        <v>51</v>
      </c>
      <c r="F3688" s="2" t="s">
        <v>215</v>
      </c>
      <c r="G3688" s="2" t="s">
        <v>216</v>
      </c>
      <c r="H3688">
        <v>4346642752</v>
      </c>
      <c r="I3688">
        <v>1188228844</v>
      </c>
      <c r="J3688">
        <v>201</v>
      </c>
    </row>
    <row r="3689" spans="1:10" x14ac:dyDescent="0.25">
      <c r="A3689" s="1">
        <v>43913.708333333336</v>
      </c>
      <c r="B3689" s="2" t="s">
        <v>2</v>
      </c>
      <c r="C3689">
        <v>9</v>
      </c>
      <c r="D3689" s="2" t="s">
        <v>33</v>
      </c>
      <c r="E3689">
        <v>48</v>
      </c>
      <c r="F3689" s="2" t="s">
        <v>217</v>
      </c>
      <c r="G3689" s="2" t="s">
        <v>218</v>
      </c>
      <c r="H3689">
        <v>4376923077</v>
      </c>
      <c r="I3689">
        <v>1125588885</v>
      </c>
      <c r="J3689">
        <v>548</v>
      </c>
    </row>
    <row r="3690" spans="1:10" x14ac:dyDescent="0.25">
      <c r="A3690" s="1">
        <v>43913.708333333336</v>
      </c>
      <c r="B3690" s="2" t="s">
        <v>2</v>
      </c>
      <c r="C3690">
        <v>9</v>
      </c>
      <c r="D3690" s="2" t="s">
        <v>33</v>
      </c>
      <c r="E3690">
        <v>53</v>
      </c>
      <c r="F3690" s="2" t="s">
        <v>219</v>
      </c>
      <c r="G3690" s="2" t="s">
        <v>220</v>
      </c>
      <c r="H3690">
        <v>4276026758</v>
      </c>
      <c r="I3690">
        <v>1111356398</v>
      </c>
      <c r="J3690">
        <v>128</v>
      </c>
    </row>
    <row r="3691" spans="1:10" x14ac:dyDescent="0.25">
      <c r="A3691" s="1">
        <v>43913.708333333336</v>
      </c>
      <c r="B3691" s="2" t="s">
        <v>2</v>
      </c>
      <c r="C3691">
        <v>9</v>
      </c>
      <c r="D3691" s="2" t="s">
        <v>33</v>
      </c>
      <c r="E3691">
        <v>49</v>
      </c>
      <c r="F3691" s="2" t="s">
        <v>221</v>
      </c>
      <c r="G3691" s="2" t="s">
        <v>222</v>
      </c>
      <c r="H3691">
        <v>4355234873</v>
      </c>
      <c r="I3691">
        <v>103086781</v>
      </c>
      <c r="J3691">
        <v>140</v>
      </c>
    </row>
    <row r="3692" spans="1:10" x14ac:dyDescent="0.25">
      <c r="A3692" s="1">
        <v>43913.708333333336</v>
      </c>
      <c r="B3692" s="2" t="s">
        <v>2</v>
      </c>
      <c r="C3692">
        <v>9</v>
      </c>
      <c r="D3692" s="2" t="s">
        <v>33</v>
      </c>
      <c r="E3692">
        <v>46</v>
      </c>
      <c r="F3692" s="2" t="s">
        <v>223</v>
      </c>
      <c r="G3692" s="2" t="s">
        <v>224</v>
      </c>
      <c r="H3692">
        <v>4384432283</v>
      </c>
      <c r="I3692">
        <v>1050151366</v>
      </c>
      <c r="J3692">
        <v>363</v>
      </c>
    </row>
    <row r="3693" spans="1:10" x14ac:dyDescent="0.25">
      <c r="A3693" s="1">
        <v>43913.708333333336</v>
      </c>
      <c r="B3693" s="2" t="s">
        <v>2</v>
      </c>
      <c r="C3693">
        <v>9</v>
      </c>
      <c r="D3693" s="2" t="s">
        <v>33</v>
      </c>
      <c r="E3693">
        <v>45</v>
      </c>
      <c r="F3693" s="2" t="s">
        <v>225</v>
      </c>
      <c r="G3693" s="2" t="s">
        <v>226</v>
      </c>
      <c r="H3693">
        <v>4403674425</v>
      </c>
      <c r="I3693">
        <v>1014173829</v>
      </c>
      <c r="J3693">
        <v>289</v>
      </c>
    </row>
    <row r="3694" spans="1:10" x14ac:dyDescent="0.25">
      <c r="A3694" s="1">
        <v>43913.708333333336</v>
      </c>
      <c r="B3694" s="2" t="s">
        <v>2</v>
      </c>
      <c r="C3694">
        <v>9</v>
      </c>
      <c r="D3694" s="2" t="s">
        <v>33</v>
      </c>
      <c r="E3694">
        <v>50</v>
      </c>
      <c r="F3694" s="2" t="s">
        <v>227</v>
      </c>
      <c r="G3694" s="2" t="s">
        <v>228</v>
      </c>
      <c r="H3694">
        <v>4371553206</v>
      </c>
      <c r="I3694">
        <v>1040127259</v>
      </c>
      <c r="J3694">
        <v>266</v>
      </c>
    </row>
    <row r="3695" spans="1:10" x14ac:dyDescent="0.25">
      <c r="A3695" s="1">
        <v>43913.708333333336</v>
      </c>
      <c r="B3695" s="2" t="s">
        <v>2</v>
      </c>
      <c r="C3695">
        <v>9</v>
      </c>
      <c r="D3695" s="2" t="s">
        <v>33</v>
      </c>
      <c r="E3695">
        <v>47</v>
      </c>
      <c r="F3695" s="2" t="s">
        <v>229</v>
      </c>
      <c r="G3695" s="2" t="s">
        <v>230</v>
      </c>
      <c r="H3695">
        <v>43933465</v>
      </c>
      <c r="I3695">
        <v>1091734146</v>
      </c>
      <c r="J3695">
        <v>229</v>
      </c>
    </row>
    <row r="3696" spans="1:10" x14ac:dyDescent="0.25">
      <c r="A3696" s="1">
        <v>43913.708333333336</v>
      </c>
      <c r="B3696" s="2" t="s">
        <v>2</v>
      </c>
      <c r="C3696">
        <v>9</v>
      </c>
      <c r="D3696" s="2" t="s">
        <v>33</v>
      </c>
      <c r="E3696">
        <v>100</v>
      </c>
      <c r="F3696" s="2" t="s">
        <v>231</v>
      </c>
      <c r="G3696" s="2" t="s">
        <v>232</v>
      </c>
      <c r="H3696">
        <v>4388062274</v>
      </c>
      <c r="I3696">
        <v>1109703315</v>
      </c>
      <c r="J3696">
        <v>137</v>
      </c>
    </row>
    <row r="3697" spans="1:10" x14ac:dyDescent="0.25">
      <c r="A3697" s="1">
        <v>43913.708333333336</v>
      </c>
      <c r="B3697" s="2" t="s">
        <v>2</v>
      </c>
      <c r="C3697">
        <v>9</v>
      </c>
      <c r="D3697" s="2" t="s">
        <v>33</v>
      </c>
      <c r="E3697">
        <v>52</v>
      </c>
      <c r="F3697" s="2" t="s">
        <v>233</v>
      </c>
      <c r="G3697" s="2" t="s">
        <v>234</v>
      </c>
      <c r="H3697">
        <v>4331816374</v>
      </c>
      <c r="I3697">
        <v>1133190988</v>
      </c>
      <c r="J3697">
        <v>160</v>
      </c>
    </row>
    <row r="3698" spans="1:10" x14ac:dyDescent="0.25">
      <c r="A3698" s="1">
        <v>43913.708333333336</v>
      </c>
      <c r="B3698" s="2" t="s">
        <v>2</v>
      </c>
      <c r="C3698">
        <v>9</v>
      </c>
      <c r="D3698" s="2" t="s">
        <v>33</v>
      </c>
      <c r="E3698">
        <v>995</v>
      </c>
      <c r="F3698" s="2" t="s">
        <v>49</v>
      </c>
      <c r="G3698" s="2" t="s">
        <v>50</v>
      </c>
      <c r="H3698">
        <v>0</v>
      </c>
      <c r="I3698">
        <v>0</v>
      </c>
      <c r="J3698">
        <v>0</v>
      </c>
    </row>
    <row r="3699" spans="1:10" x14ac:dyDescent="0.25">
      <c r="A3699" s="1">
        <v>43913.708333333336</v>
      </c>
      <c r="B3699" s="2" t="s">
        <v>2</v>
      </c>
      <c r="C3699">
        <v>4</v>
      </c>
      <c r="D3699" s="2" t="s">
        <v>34</v>
      </c>
      <c r="E3699">
        <v>22</v>
      </c>
      <c r="F3699" s="2" t="s">
        <v>235</v>
      </c>
      <c r="G3699" s="2" t="s">
        <v>236</v>
      </c>
      <c r="H3699">
        <v>4606893511</v>
      </c>
      <c r="I3699">
        <v>1112123097</v>
      </c>
      <c r="J3699">
        <v>1023</v>
      </c>
    </row>
    <row r="3700" spans="1:10" x14ac:dyDescent="0.25">
      <c r="A3700" s="1">
        <v>43913.708333333336</v>
      </c>
      <c r="B3700" s="2" t="s">
        <v>2</v>
      </c>
      <c r="C3700">
        <v>4</v>
      </c>
      <c r="D3700" s="2" t="s">
        <v>34</v>
      </c>
      <c r="E3700">
        <v>996</v>
      </c>
      <c r="F3700" s="2" t="s">
        <v>49</v>
      </c>
      <c r="G3700" s="2" t="s">
        <v>50</v>
      </c>
      <c r="H3700">
        <v>0</v>
      </c>
      <c r="I3700">
        <v>0</v>
      </c>
      <c r="J3700">
        <v>0</v>
      </c>
    </row>
    <row r="3701" spans="1:10" x14ac:dyDescent="0.25">
      <c r="A3701" s="1">
        <v>43913.708333333336</v>
      </c>
      <c r="B3701" s="2" t="s">
        <v>2</v>
      </c>
      <c r="C3701">
        <v>10</v>
      </c>
      <c r="D3701" s="2" t="s">
        <v>35</v>
      </c>
      <c r="E3701">
        <v>54</v>
      </c>
      <c r="F3701" s="2" t="s">
        <v>237</v>
      </c>
      <c r="G3701" s="2" t="s">
        <v>238</v>
      </c>
      <c r="H3701">
        <v>4310675841</v>
      </c>
      <c r="I3701">
        <v>1238824698</v>
      </c>
      <c r="J3701">
        <v>424</v>
      </c>
    </row>
    <row r="3702" spans="1:10" x14ac:dyDescent="0.25">
      <c r="A3702" s="1">
        <v>43913.708333333336</v>
      </c>
      <c r="B3702" s="2" t="s">
        <v>2</v>
      </c>
      <c r="C3702">
        <v>10</v>
      </c>
      <c r="D3702" s="2" t="s">
        <v>35</v>
      </c>
      <c r="E3702">
        <v>55</v>
      </c>
      <c r="F3702" s="2" t="s">
        <v>239</v>
      </c>
      <c r="G3702" s="2" t="s">
        <v>240</v>
      </c>
      <c r="H3702">
        <v>4256071258</v>
      </c>
      <c r="I3702">
        <v>126466875</v>
      </c>
      <c r="J3702">
        <v>134</v>
      </c>
    </row>
    <row r="3703" spans="1:10" x14ac:dyDescent="0.25">
      <c r="A3703" s="1">
        <v>43913.708333333336</v>
      </c>
      <c r="B3703" s="2" t="s">
        <v>2</v>
      </c>
      <c r="C3703">
        <v>10</v>
      </c>
      <c r="D3703" s="2" t="s">
        <v>35</v>
      </c>
      <c r="E3703">
        <v>997</v>
      </c>
      <c r="F3703" s="2" t="s">
        <v>49</v>
      </c>
      <c r="G3703" s="2" t="s">
        <v>50</v>
      </c>
      <c r="H3703">
        <v>0</v>
      </c>
      <c r="I3703">
        <v>0</v>
      </c>
      <c r="J3703">
        <v>19</v>
      </c>
    </row>
    <row r="3704" spans="1:10" x14ac:dyDescent="0.25">
      <c r="A3704" s="1">
        <v>43913.708333333336</v>
      </c>
      <c r="B3704" s="2" t="s">
        <v>2</v>
      </c>
      <c r="C3704">
        <v>2</v>
      </c>
      <c r="D3704" s="2" t="s">
        <v>36</v>
      </c>
      <c r="E3704">
        <v>7</v>
      </c>
      <c r="F3704" s="2" t="s">
        <v>241</v>
      </c>
      <c r="G3704" s="2" t="s">
        <v>242</v>
      </c>
      <c r="H3704">
        <v>4573750286</v>
      </c>
      <c r="I3704">
        <v>7320149366</v>
      </c>
      <c r="J3704">
        <v>393</v>
      </c>
    </row>
    <row r="3705" spans="1:10" x14ac:dyDescent="0.25">
      <c r="A3705" s="1">
        <v>43913.708333333336</v>
      </c>
      <c r="B3705" s="2" t="s">
        <v>2</v>
      </c>
      <c r="C3705">
        <v>2</v>
      </c>
      <c r="D3705" s="2" t="s">
        <v>36</v>
      </c>
      <c r="E3705">
        <v>998</v>
      </c>
      <c r="F3705" s="2" t="s">
        <v>49</v>
      </c>
      <c r="G3705" s="2" t="s">
        <v>50</v>
      </c>
      <c r="H3705">
        <v>0</v>
      </c>
      <c r="I3705">
        <v>0</v>
      </c>
      <c r="J3705">
        <v>0</v>
      </c>
    </row>
    <row r="3706" spans="1:10" x14ac:dyDescent="0.25">
      <c r="A3706" s="1">
        <v>43913.708333333336</v>
      </c>
      <c r="B3706" s="2" t="s">
        <v>2</v>
      </c>
      <c r="C3706">
        <v>5</v>
      </c>
      <c r="D3706" s="2" t="s">
        <v>37</v>
      </c>
      <c r="E3706">
        <v>25</v>
      </c>
      <c r="F3706" s="2" t="s">
        <v>243</v>
      </c>
      <c r="G3706" s="2" t="s">
        <v>244</v>
      </c>
      <c r="H3706">
        <v>4613837528</v>
      </c>
      <c r="I3706">
        <v>1221704167</v>
      </c>
      <c r="J3706">
        <v>254</v>
      </c>
    </row>
    <row r="3707" spans="1:10" x14ac:dyDescent="0.25">
      <c r="A3707" s="1">
        <v>43913.708333333336</v>
      </c>
      <c r="B3707" s="2" t="s">
        <v>2</v>
      </c>
      <c r="C3707">
        <v>5</v>
      </c>
      <c r="D3707" s="2" t="s">
        <v>37</v>
      </c>
      <c r="E3707">
        <v>28</v>
      </c>
      <c r="F3707" s="2" t="s">
        <v>245</v>
      </c>
      <c r="G3707" s="2" t="s">
        <v>246</v>
      </c>
      <c r="H3707">
        <v>4540692987</v>
      </c>
      <c r="I3707">
        <v>1187608718</v>
      </c>
      <c r="J3707">
        <v>1371</v>
      </c>
    </row>
    <row r="3708" spans="1:10" x14ac:dyDescent="0.25">
      <c r="A3708" s="1">
        <v>43913.708333333336</v>
      </c>
      <c r="B3708" s="2" t="s">
        <v>2</v>
      </c>
      <c r="C3708">
        <v>5</v>
      </c>
      <c r="D3708" s="2" t="s">
        <v>37</v>
      </c>
      <c r="E3708">
        <v>29</v>
      </c>
      <c r="F3708" s="2" t="s">
        <v>247</v>
      </c>
      <c r="G3708" s="2" t="s">
        <v>248</v>
      </c>
      <c r="H3708">
        <v>4507107289</v>
      </c>
      <c r="I3708">
        <v>1179007</v>
      </c>
      <c r="J3708">
        <v>80</v>
      </c>
    </row>
    <row r="3709" spans="1:10" x14ac:dyDescent="0.25">
      <c r="A3709" s="1">
        <v>43913.708333333336</v>
      </c>
      <c r="B3709" s="2" t="s">
        <v>2</v>
      </c>
      <c r="C3709">
        <v>5</v>
      </c>
      <c r="D3709" s="2" t="s">
        <v>37</v>
      </c>
      <c r="E3709">
        <v>26</v>
      </c>
      <c r="F3709" s="2" t="s">
        <v>249</v>
      </c>
      <c r="G3709" s="2" t="s">
        <v>250</v>
      </c>
      <c r="H3709">
        <v>4566754571</v>
      </c>
      <c r="I3709">
        <v>1224507363</v>
      </c>
      <c r="J3709">
        <v>999</v>
      </c>
    </row>
    <row r="3710" spans="1:10" x14ac:dyDescent="0.25">
      <c r="A3710" s="1">
        <v>43913.708333333336</v>
      </c>
      <c r="B3710" s="2" t="s">
        <v>2</v>
      </c>
      <c r="C3710">
        <v>5</v>
      </c>
      <c r="D3710" s="2" t="s">
        <v>37</v>
      </c>
      <c r="E3710">
        <v>27</v>
      </c>
      <c r="F3710" s="2" t="s">
        <v>251</v>
      </c>
      <c r="G3710" s="2" t="s">
        <v>252</v>
      </c>
      <c r="H3710">
        <v>4543490485</v>
      </c>
      <c r="I3710">
        <v>1233845213</v>
      </c>
      <c r="J3710">
        <v>799</v>
      </c>
    </row>
    <row r="3711" spans="1:10" x14ac:dyDescent="0.25">
      <c r="A3711" s="1">
        <v>43913.708333333336</v>
      </c>
      <c r="B3711" s="2" t="s">
        <v>2</v>
      </c>
      <c r="C3711">
        <v>5</v>
      </c>
      <c r="D3711" s="2" t="s">
        <v>37</v>
      </c>
      <c r="E3711">
        <v>23</v>
      </c>
      <c r="F3711" s="2" t="s">
        <v>253</v>
      </c>
      <c r="G3711" s="2" t="s">
        <v>254</v>
      </c>
      <c r="H3711">
        <v>4543839046</v>
      </c>
      <c r="I3711">
        <v>1099352685</v>
      </c>
      <c r="J3711">
        <v>1099</v>
      </c>
    </row>
    <row r="3712" spans="1:10" x14ac:dyDescent="0.25">
      <c r="A3712" s="1">
        <v>43913.708333333336</v>
      </c>
      <c r="B3712" s="2" t="s">
        <v>2</v>
      </c>
      <c r="C3712">
        <v>5</v>
      </c>
      <c r="D3712" s="2" t="s">
        <v>37</v>
      </c>
      <c r="E3712">
        <v>24</v>
      </c>
      <c r="F3712" s="2" t="s">
        <v>255</v>
      </c>
      <c r="G3712" s="2" t="s">
        <v>256</v>
      </c>
      <c r="H3712">
        <v>45547497</v>
      </c>
      <c r="I3712">
        <v>1154597109</v>
      </c>
      <c r="J3712">
        <v>691</v>
      </c>
    </row>
    <row r="3713" spans="1:10" x14ac:dyDescent="0.25">
      <c r="A3713" s="1">
        <v>43913.708333333336</v>
      </c>
      <c r="B3713" s="2" t="s">
        <v>2</v>
      </c>
      <c r="C3713">
        <v>5</v>
      </c>
      <c r="D3713" s="2" t="s">
        <v>37</v>
      </c>
      <c r="E3713">
        <v>999</v>
      </c>
      <c r="F3713" s="2" t="s">
        <v>49</v>
      </c>
      <c r="G3713" s="2" t="s">
        <v>50</v>
      </c>
      <c r="H3713">
        <v>0</v>
      </c>
      <c r="I3713">
        <v>0</v>
      </c>
      <c r="J3713">
        <v>212</v>
      </c>
    </row>
    <row r="3714" spans="1:10" x14ac:dyDescent="0.25">
      <c r="A3714" s="1">
        <v>43914.708333333336</v>
      </c>
      <c r="B3714" s="2" t="s">
        <v>2</v>
      </c>
      <c r="C3714">
        <v>13</v>
      </c>
      <c r="D3714" s="2" t="s">
        <v>17</v>
      </c>
      <c r="E3714">
        <v>69</v>
      </c>
      <c r="F3714" s="2" t="s">
        <v>41</v>
      </c>
      <c r="G3714" s="2" t="s">
        <v>42</v>
      </c>
      <c r="H3714">
        <v>4235103167</v>
      </c>
      <c r="I3714">
        <v>1416754574</v>
      </c>
      <c r="J3714">
        <v>133</v>
      </c>
    </row>
    <row r="3715" spans="1:10" x14ac:dyDescent="0.25">
      <c r="A3715" s="1">
        <v>43914.708333333336</v>
      </c>
      <c r="B3715" s="2" t="s">
        <v>2</v>
      </c>
      <c r="C3715">
        <v>13</v>
      </c>
      <c r="D3715" s="2" t="s">
        <v>17</v>
      </c>
      <c r="E3715">
        <v>66</v>
      </c>
      <c r="F3715" s="2" t="s">
        <v>43</v>
      </c>
      <c r="G3715" s="2" t="s">
        <v>44</v>
      </c>
      <c r="H3715">
        <v>4235122196</v>
      </c>
      <c r="I3715">
        <v>1339843823</v>
      </c>
      <c r="J3715">
        <v>47</v>
      </c>
    </row>
    <row r="3716" spans="1:10" x14ac:dyDescent="0.25">
      <c r="A3716" s="1">
        <v>43914.708333333336</v>
      </c>
      <c r="B3716" s="2" t="s">
        <v>2</v>
      </c>
      <c r="C3716">
        <v>13</v>
      </c>
      <c r="D3716" s="2" t="s">
        <v>17</v>
      </c>
      <c r="E3716">
        <v>68</v>
      </c>
      <c r="F3716" s="2" t="s">
        <v>45</v>
      </c>
      <c r="G3716" s="2" t="s">
        <v>46</v>
      </c>
      <c r="H3716">
        <v>4246458398</v>
      </c>
      <c r="I3716">
        <v>1421364822</v>
      </c>
      <c r="J3716">
        <v>369</v>
      </c>
    </row>
    <row r="3717" spans="1:10" x14ac:dyDescent="0.25">
      <c r="A3717" s="1">
        <v>43914.708333333336</v>
      </c>
      <c r="B3717" s="2" t="s">
        <v>2</v>
      </c>
      <c r="C3717">
        <v>13</v>
      </c>
      <c r="D3717" s="2" t="s">
        <v>17</v>
      </c>
      <c r="E3717">
        <v>67</v>
      </c>
      <c r="F3717" s="2" t="s">
        <v>47</v>
      </c>
      <c r="G3717" s="2" t="s">
        <v>48</v>
      </c>
      <c r="H3717">
        <v>426589177</v>
      </c>
      <c r="I3717">
        <v>1370439971</v>
      </c>
      <c r="J3717">
        <v>140</v>
      </c>
    </row>
    <row r="3718" spans="1:10" x14ac:dyDescent="0.25">
      <c r="A3718" s="1">
        <v>43914.708333333336</v>
      </c>
      <c r="B3718" s="2" t="s">
        <v>2</v>
      </c>
      <c r="C3718">
        <v>13</v>
      </c>
      <c r="D3718" s="2" t="s">
        <v>17</v>
      </c>
      <c r="E3718">
        <v>979</v>
      </c>
      <c r="F3718" s="2" t="s">
        <v>49</v>
      </c>
      <c r="G3718" s="2" t="s">
        <v>50</v>
      </c>
      <c r="H3718">
        <v>0</v>
      </c>
      <c r="I3718">
        <v>0</v>
      </c>
      <c r="J3718">
        <v>0</v>
      </c>
    </row>
    <row r="3719" spans="1:10" x14ac:dyDescent="0.25">
      <c r="A3719" s="1">
        <v>43914.708333333336</v>
      </c>
      <c r="B3719" s="2" t="s">
        <v>2</v>
      </c>
      <c r="C3719">
        <v>17</v>
      </c>
      <c r="D3719" s="2" t="s">
        <v>18</v>
      </c>
      <c r="E3719">
        <v>77</v>
      </c>
      <c r="F3719" s="2" t="s">
        <v>51</v>
      </c>
      <c r="G3719" s="2" t="s">
        <v>52</v>
      </c>
      <c r="H3719">
        <v>4066751177</v>
      </c>
      <c r="I3719">
        <v>1659792442</v>
      </c>
      <c r="J3719">
        <v>25</v>
      </c>
    </row>
    <row r="3720" spans="1:10" x14ac:dyDescent="0.25">
      <c r="A3720" s="1">
        <v>43914.708333333336</v>
      </c>
      <c r="B3720" s="2" t="s">
        <v>2</v>
      </c>
      <c r="C3720">
        <v>17</v>
      </c>
      <c r="D3720" s="2" t="s">
        <v>18</v>
      </c>
      <c r="E3720">
        <v>76</v>
      </c>
      <c r="F3720" s="2" t="s">
        <v>53</v>
      </c>
      <c r="G3720" s="2" t="s">
        <v>54</v>
      </c>
      <c r="H3720">
        <v>4063947052</v>
      </c>
      <c r="I3720">
        <v>1580514834</v>
      </c>
      <c r="J3720">
        <v>67</v>
      </c>
    </row>
    <row r="3721" spans="1:10" x14ac:dyDescent="0.25">
      <c r="A3721" s="1">
        <v>43914.708333333336</v>
      </c>
      <c r="B3721" s="2" t="s">
        <v>2</v>
      </c>
      <c r="C3721">
        <v>17</v>
      </c>
      <c r="D3721" s="2" t="s">
        <v>18</v>
      </c>
      <c r="E3721">
        <v>980</v>
      </c>
      <c r="F3721" s="2" t="s">
        <v>49</v>
      </c>
      <c r="G3721" s="2" t="s">
        <v>50</v>
      </c>
      <c r="H3721">
        <v>0</v>
      </c>
      <c r="I3721">
        <v>0</v>
      </c>
      <c r="J3721">
        <v>0</v>
      </c>
    </row>
    <row r="3722" spans="1:10" x14ac:dyDescent="0.25">
      <c r="A3722" s="1">
        <v>43914.708333333336</v>
      </c>
      <c r="B3722" s="2" t="s">
        <v>2</v>
      </c>
      <c r="C3722">
        <v>4</v>
      </c>
      <c r="D3722" s="2" t="s">
        <v>19</v>
      </c>
      <c r="E3722">
        <v>21</v>
      </c>
      <c r="F3722" s="2" t="s">
        <v>55</v>
      </c>
      <c r="G3722" s="2" t="s">
        <v>56</v>
      </c>
      <c r="H3722">
        <v>4649933453</v>
      </c>
      <c r="I3722">
        <v>1135662422</v>
      </c>
      <c r="J3722">
        <v>781</v>
      </c>
    </row>
    <row r="3723" spans="1:10" x14ac:dyDescent="0.25">
      <c r="A3723" s="1">
        <v>43914.708333333336</v>
      </c>
      <c r="B3723" s="2" t="s">
        <v>2</v>
      </c>
      <c r="C3723">
        <v>4</v>
      </c>
      <c r="D3723" s="2" t="s">
        <v>19</v>
      </c>
      <c r="E3723">
        <v>981</v>
      </c>
      <c r="F3723" s="2" t="s">
        <v>49</v>
      </c>
      <c r="G3723" s="2" t="s">
        <v>50</v>
      </c>
      <c r="H3723">
        <v>0</v>
      </c>
      <c r="I3723">
        <v>0</v>
      </c>
      <c r="J3723">
        <v>0</v>
      </c>
    </row>
    <row r="3724" spans="1:10" x14ac:dyDescent="0.25">
      <c r="A3724" s="1">
        <v>43914.708333333336</v>
      </c>
      <c r="B3724" s="2" t="s">
        <v>2</v>
      </c>
      <c r="C3724">
        <v>18</v>
      </c>
      <c r="D3724" s="2" t="s">
        <v>20</v>
      </c>
      <c r="E3724">
        <v>79</v>
      </c>
      <c r="F3724" s="2" t="s">
        <v>57</v>
      </c>
      <c r="G3724" s="2" t="s">
        <v>58</v>
      </c>
      <c r="H3724">
        <v>3890597598</v>
      </c>
      <c r="I3724">
        <v>1659440194</v>
      </c>
      <c r="J3724">
        <v>49</v>
      </c>
    </row>
    <row r="3725" spans="1:10" x14ac:dyDescent="0.25">
      <c r="A3725" s="1">
        <v>43914.708333333336</v>
      </c>
      <c r="B3725" s="2" t="s">
        <v>2</v>
      </c>
      <c r="C3725">
        <v>18</v>
      </c>
      <c r="D3725" s="2" t="s">
        <v>20</v>
      </c>
      <c r="E3725">
        <v>78</v>
      </c>
      <c r="F3725" s="2" t="s">
        <v>59</v>
      </c>
      <c r="G3725" s="2" t="s">
        <v>60</v>
      </c>
      <c r="H3725">
        <v>3929308681</v>
      </c>
      <c r="I3725">
        <v>1625609692</v>
      </c>
      <c r="J3725">
        <v>84</v>
      </c>
    </row>
    <row r="3726" spans="1:10" x14ac:dyDescent="0.25">
      <c r="A3726" s="1">
        <v>43914.708333333336</v>
      </c>
      <c r="B3726" s="2" t="s">
        <v>2</v>
      </c>
      <c r="C3726">
        <v>18</v>
      </c>
      <c r="D3726" s="2" t="s">
        <v>20</v>
      </c>
      <c r="E3726">
        <v>101</v>
      </c>
      <c r="F3726" s="2" t="s">
        <v>61</v>
      </c>
      <c r="G3726" s="2" t="s">
        <v>62</v>
      </c>
      <c r="H3726">
        <v>3908036878</v>
      </c>
      <c r="I3726">
        <v>1712538864</v>
      </c>
      <c r="J3726">
        <v>66</v>
      </c>
    </row>
    <row r="3727" spans="1:10" x14ac:dyDescent="0.25">
      <c r="A3727" s="1">
        <v>43914.708333333336</v>
      </c>
      <c r="B3727" s="2" t="s">
        <v>2</v>
      </c>
      <c r="C3727">
        <v>18</v>
      </c>
      <c r="D3727" s="2" t="s">
        <v>20</v>
      </c>
      <c r="E3727">
        <v>80</v>
      </c>
      <c r="F3727" s="2" t="s">
        <v>63</v>
      </c>
      <c r="G3727" s="2" t="s">
        <v>64</v>
      </c>
      <c r="H3727">
        <v>3810922769</v>
      </c>
      <c r="I3727">
        <v>156434527</v>
      </c>
      <c r="J3727">
        <v>97</v>
      </c>
    </row>
    <row r="3728" spans="1:10" x14ac:dyDescent="0.25">
      <c r="A3728" s="1">
        <v>43914.708333333336</v>
      </c>
      <c r="B3728" s="2" t="s">
        <v>2</v>
      </c>
      <c r="C3728">
        <v>18</v>
      </c>
      <c r="D3728" s="2" t="s">
        <v>20</v>
      </c>
      <c r="E3728">
        <v>102</v>
      </c>
      <c r="F3728" s="2" t="s">
        <v>65</v>
      </c>
      <c r="G3728" s="2" t="s">
        <v>66</v>
      </c>
      <c r="H3728">
        <v>3867624147</v>
      </c>
      <c r="I3728">
        <v>1610157414</v>
      </c>
      <c r="J3728">
        <v>21</v>
      </c>
    </row>
    <row r="3729" spans="1:10" x14ac:dyDescent="0.25">
      <c r="A3729" s="1">
        <v>43914.708333333336</v>
      </c>
      <c r="B3729" s="2" t="s">
        <v>2</v>
      </c>
      <c r="C3729">
        <v>18</v>
      </c>
      <c r="D3729" s="2" t="s">
        <v>20</v>
      </c>
      <c r="E3729">
        <v>982</v>
      </c>
      <c r="F3729" s="2" t="s">
        <v>49</v>
      </c>
      <c r="G3729" s="2" t="s">
        <v>50</v>
      </c>
      <c r="H3729">
        <v>0</v>
      </c>
      <c r="I3729">
        <v>0</v>
      </c>
      <c r="J3729">
        <v>2</v>
      </c>
    </row>
    <row r="3730" spans="1:10" x14ac:dyDescent="0.25">
      <c r="A3730" s="1">
        <v>43914.708333333336</v>
      </c>
      <c r="B3730" s="2" t="s">
        <v>2</v>
      </c>
      <c r="C3730">
        <v>15</v>
      </c>
      <c r="D3730" s="2" t="s">
        <v>21</v>
      </c>
      <c r="E3730">
        <v>64</v>
      </c>
      <c r="F3730" s="2" t="s">
        <v>67</v>
      </c>
      <c r="G3730" s="2" t="s">
        <v>68</v>
      </c>
      <c r="H3730">
        <v>4091404699</v>
      </c>
      <c r="I3730">
        <v>1479528803</v>
      </c>
      <c r="J3730">
        <v>155</v>
      </c>
    </row>
    <row r="3731" spans="1:10" x14ac:dyDescent="0.25">
      <c r="A3731" s="1">
        <v>43914.708333333336</v>
      </c>
      <c r="B3731" s="2" t="s">
        <v>2</v>
      </c>
      <c r="C3731">
        <v>15</v>
      </c>
      <c r="D3731" s="2" t="s">
        <v>21</v>
      </c>
      <c r="E3731">
        <v>62</v>
      </c>
      <c r="F3731" s="2" t="s">
        <v>69</v>
      </c>
      <c r="G3731" s="2" t="s">
        <v>70</v>
      </c>
      <c r="H3731">
        <v>4112969987</v>
      </c>
      <c r="I3731">
        <v>1478151683</v>
      </c>
      <c r="J3731">
        <v>14</v>
      </c>
    </row>
    <row r="3732" spans="1:10" x14ac:dyDescent="0.25">
      <c r="A3732" s="1">
        <v>43914.708333333336</v>
      </c>
      <c r="B3732" s="2" t="s">
        <v>2</v>
      </c>
      <c r="C3732">
        <v>15</v>
      </c>
      <c r="D3732" s="2" t="s">
        <v>21</v>
      </c>
      <c r="E3732">
        <v>61</v>
      </c>
      <c r="F3732" s="2" t="s">
        <v>71</v>
      </c>
      <c r="G3732" s="2" t="s">
        <v>72</v>
      </c>
      <c r="H3732">
        <v>4107465878</v>
      </c>
      <c r="I3732">
        <v>1433240464</v>
      </c>
      <c r="J3732">
        <v>152</v>
      </c>
    </row>
    <row r="3733" spans="1:10" x14ac:dyDescent="0.25">
      <c r="A3733" s="1">
        <v>43914.708333333336</v>
      </c>
      <c r="B3733" s="2" t="s">
        <v>2</v>
      </c>
      <c r="C3733">
        <v>15</v>
      </c>
      <c r="D3733" s="2" t="s">
        <v>21</v>
      </c>
      <c r="E3733">
        <v>63</v>
      </c>
      <c r="F3733" s="2" t="s">
        <v>73</v>
      </c>
      <c r="G3733" s="2" t="s">
        <v>74</v>
      </c>
      <c r="H3733">
        <v>4083956555</v>
      </c>
      <c r="I3733">
        <v>1425084984</v>
      </c>
      <c r="J3733">
        <v>588</v>
      </c>
    </row>
    <row r="3734" spans="1:10" x14ac:dyDescent="0.25">
      <c r="A3734" s="1">
        <v>43914.708333333336</v>
      </c>
      <c r="B3734" s="2" t="s">
        <v>2</v>
      </c>
      <c r="C3734">
        <v>15</v>
      </c>
      <c r="D3734" s="2" t="s">
        <v>21</v>
      </c>
      <c r="E3734">
        <v>65</v>
      </c>
      <c r="F3734" s="2" t="s">
        <v>75</v>
      </c>
      <c r="G3734" s="2" t="s">
        <v>76</v>
      </c>
      <c r="H3734">
        <v>4067821961</v>
      </c>
      <c r="I3734">
        <v>147594026</v>
      </c>
      <c r="J3734">
        <v>182</v>
      </c>
    </row>
    <row r="3735" spans="1:10" x14ac:dyDescent="0.25">
      <c r="A3735" s="1">
        <v>43914.708333333336</v>
      </c>
      <c r="B3735" s="2" t="s">
        <v>2</v>
      </c>
      <c r="C3735">
        <v>15</v>
      </c>
      <c r="D3735" s="2" t="s">
        <v>21</v>
      </c>
      <c r="E3735">
        <v>983</v>
      </c>
      <c r="F3735" s="2" t="s">
        <v>49</v>
      </c>
      <c r="G3735" s="2" t="s">
        <v>50</v>
      </c>
      <c r="H3735">
        <v>0</v>
      </c>
      <c r="I3735">
        <v>0</v>
      </c>
      <c r="J3735">
        <v>10</v>
      </c>
    </row>
    <row r="3736" spans="1:10" x14ac:dyDescent="0.25">
      <c r="A3736" s="1">
        <v>43914.708333333336</v>
      </c>
      <c r="B3736" s="2" t="s">
        <v>2</v>
      </c>
      <c r="C3736">
        <v>8</v>
      </c>
      <c r="D3736" s="2" t="s">
        <v>22</v>
      </c>
      <c r="E3736">
        <v>37</v>
      </c>
      <c r="F3736" s="2" t="s">
        <v>77</v>
      </c>
      <c r="G3736" s="2" t="s">
        <v>78</v>
      </c>
      <c r="H3736">
        <v>4449436681</v>
      </c>
      <c r="I3736">
        <v>113417208</v>
      </c>
      <c r="J3736">
        <v>968</v>
      </c>
    </row>
    <row r="3737" spans="1:10" x14ac:dyDescent="0.25">
      <c r="A3737" s="1">
        <v>43914.708333333336</v>
      </c>
      <c r="B3737" s="2" t="s">
        <v>2</v>
      </c>
      <c r="C3737">
        <v>8</v>
      </c>
      <c r="D3737" s="2" t="s">
        <v>22</v>
      </c>
      <c r="E3737">
        <v>38</v>
      </c>
      <c r="F3737" s="2" t="s">
        <v>79</v>
      </c>
      <c r="G3737" s="2" t="s">
        <v>80</v>
      </c>
      <c r="H3737">
        <v>4483599085</v>
      </c>
      <c r="I3737">
        <v>1161868934</v>
      </c>
      <c r="J3737">
        <v>190</v>
      </c>
    </row>
    <row r="3738" spans="1:10" x14ac:dyDescent="0.25">
      <c r="A3738" s="1">
        <v>43914.708333333336</v>
      </c>
      <c r="B3738" s="2" t="s">
        <v>2</v>
      </c>
      <c r="C3738">
        <v>8</v>
      </c>
      <c r="D3738" s="2" t="s">
        <v>22</v>
      </c>
      <c r="E3738">
        <v>40</v>
      </c>
      <c r="F3738" s="2" t="s">
        <v>81</v>
      </c>
      <c r="G3738" s="2" t="s">
        <v>82</v>
      </c>
      <c r="H3738">
        <v>4422268559</v>
      </c>
      <c r="I3738">
        <v>1204068608</v>
      </c>
      <c r="J3738">
        <v>437</v>
      </c>
    </row>
    <row r="3739" spans="1:10" x14ac:dyDescent="0.25">
      <c r="A3739" s="1">
        <v>43914.708333333336</v>
      </c>
      <c r="B3739" s="2" t="s">
        <v>2</v>
      </c>
      <c r="C3739">
        <v>8</v>
      </c>
      <c r="D3739" s="2" t="s">
        <v>22</v>
      </c>
      <c r="E3739">
        <v>36</v>
      </c>
      <c r="F3739" s="2" t="s">
        <v>83</v>
      </c>
      <c r="G3739" s="2" t="s">
        <v>84</v>
      </c>
      <c r="H3739">
        <v>4464600009</v>
      </c>
      <c r="I3739">
        <v>1092615487</v>
      </c>
      <c r="J3739">
        <v>1354</v>
      </c>
    </row>
    <row r="3740" spans="1:10" x14ac:dyDescent="0.25">
      <c r="A3740" s="1">
        <v>43914.708333333336</v>
      </c>
      <c r="B3740" s="2" t="s">
        <v>2</v>
      </c>
      <c r="C3740">
        <v>8</v>
      </c>
      <c r="D3740" s="2" t="s">
        <v>22</v>
      </c>
      <c r="E3740">
        <v>34</v>
      </c>
      <c r="F3740" s="2" t="s">
        <v>85</v>
      </c>
      <c r="G3740" s="2" t="s">
        <v>86</v>
      </c>
      <c r="H3740">
        <v>4480107394</v>
      </c>
      <c r="I3740">
        <v>1032834985</v>
      </c>
      <c r="J3740">
        <v>1435</v>
      </c>
    </row>
    <row r="3741" spans="1:10" x14ac:dyDescent="0.25">
      <c r="A3741" s="1">
        <v>43914.708333333336</v>
      </c>
      <c r="B3741" s="2" t="s">
        <v>2</v>
      </c>
      <c r="C3741">
        <v>8</v>
      </c>
      <c r="D3741" s="2" t="s">
        <v>22</v>
      </c>
      <c r="E3741">
        <v>33</v>
      </c>
      <c r="F3741" s="2" t="s">
        <v>87</v>
      </c>
      <c r="G3741" s="2" t="s">
        <v>88</v>
      </c>
      <c r="H3741">
        <v>4505193462</v>
      </c>
      <c r="I3741">
        <v>9692632596</v>
      </c>
      <c r="J3741">
        <v>1981</v>
      </c>
    </row>
    <row r="3742" spans="1:10" x14ac:dyDescent="0.25">
      <c r="A3742" s="1">
        <v>43914.708333333336</v>
      </c>
      <c r="B3742" s="2" t="s">
        <v>2</v>
      </c>
      <c r="C3742">
        <v>8</v>
      </c>
      <c r="D3742" s="2" t="s">
        <v>22</v>
      </c>
      <c r="E3742">
        <v>39</v>
      </c>
      <c r="F3742" s="2" t="s">
        <v>89</v>
      </c>
      <c r="G3742" s="2" t="s">
        <v>90</v>
      </c>
      <c r="H3742">
        <v>4441722493</v>
      </c>
      <c r="I3742">
        <v>1219913936</v>
      </c>
      <c r="J3742">
        <v>368</v>
      </c>
    </row>
    <row r="3743" spans="1:10" x14ac:dyDescent="0.25">
      <c r="A3743" s="1">
        <v>43914.708333333336</v>
      </c>
      <c r="B3743" s="2" t="s">
        <v>2</v>
      </c>
      <c r="C3743">
        <v>8</v>
      </c>
      <c r="D3743" s="2" t="s">
        <v>22</v>
      </c>
      <c r="E3743">
        <v>35</v>
      </c>
      <c r="F3743" s="2" t="s">
        <v>91</v>
      </c>
      <c r="G3743" s="2" t="s">
        <v>92</v>
      </c>
      <c r="H3743">
        <v>4469735289</v>
      </c>
      <c r="I3743">
        <v>1063007973</v>
      </c>
      <c r="J3743">
        <v>1437</v>
      </c>
    </row>
    <row r="3744" spans="1:10" x14ac:dyDescent="0.25">
      <c r="A3744" s="1">
        <v>43914.708333333336</v>
      </c>
      <c r="B3744" s="2" t="s">
        <v>2</v>
      </c>
      <c r="C3744">
        <v>8</v>
      </c>
      <c r="D3744" s="2" t="s">
        <v>22</v>
      </c>
      <c r="E3744">
        <v>99</v>
      </c>
      <c r="F3744" s="2" t="s">
        <v>93</v>
      </c>
      <c r="G3744" s="2" t="s">
        <v>94</v>
      </c>
      <c r="H3744">
        <v>4406090087</v>
      </c>
      <c r="I3744">
        <v>125656295</v>
      </c>
      <c r="J3744">
        <v>1084</v>
      </c>
    </row>
    <row r="3745" spans="1:10" x14ac:dyDescent="0.25">
      <c r="A3745" s="1">
        <v>43914.708333333336</v>
      </c>
      <c r="B3745" s="2" t="s">
        <v>2</v>
      </c>
      <c r="C3745">
        <v>8</v>
      </c>
      <c r="D3745" s="2" t="s">
        <v>22</v>
      </c>
      <c r="E3745">
        <v>984</v>
      </c>
      <c r="F3745" s="2" t="s">
        <v>49</v>
      </c>
      <c r="G3745" s="2" t="s">
        <v>50</v>
      </c>
      <c r="H3745">
        <v>0</v>
      </c>
      <c r="I3745">
        <v>0</v>
      </c>
      <c r="J3745">
        <v>0</v>
      </c>
    </row>
    <row r="3746" spans="1:10" x14ac:dyDescent="0.25">
      <c r="A3746" s="1">
        <v>43914.708333333336</v>
      </c>
      <c r="B3746" s="2" t="s">
        <v>2</v>
      </c>
      <c r="C3746">
        <v>6</v>
      </c>
      <c r="D3746" s="2" t="s">
        <v>23</v>
      </c>
      <c r="E3746">
        <v>31</v>
      </c>
      <c r="F3746" s="2" t="s">
        <v>95</v>
      </c>
      <c r="G3746" s="2" t="s">
        <v>96</v>
      </c>
      <c r="H3746">
        <v>4594149817</v>
      </c>
      <c r="I3746">
        <v>1362212502</v>
      </c>
      <c r="J3746">
        <v>57</v>
      </c>
    </row>
    <row r="3747" spans="1:10" x14ac:dyDescent="0.25">
      <c r="A3747" s="1">
        <v>43914.708333333336</v>
      </c>
      <c r="B3747" s="2" t="s">
        <v>2</v>
      </c>
      <c r="C3747">
        <v>6</v>
      </c>
      <c r="D3747" s="2" t="s">
        <v>23</v>
      </c>
      <c r="E3747">
        <v>93</v>
      </c>
      <c r="F3747" s="2" t="s">
        <v>97</v>
      </c>
      <c r="G3747" s="2" t="s">
        <v>98</v>
      </c>
      <c r="H3747">
        <v>4595443546</v>
      </c>
      <c r="I3747">
        <v>1266002909</v>
      </c>
      <c r="J3747">
        <v>201</v>
      </c>
    </row>
    <row r="3748" spans="1:10" x14ac:dyDescent="0.25">
      <c r="A3748" s="1">
        <v>43914.708333333336</v>
      </c>
      <c r="B3748" s="2" t="s">
        <v>2</v>
      </c>
      <c r="C3748">
        <v>6</v>
      </c>
      <c r="D3748" s="2" t="s">
        <v>23</v>
      </c>
      <c r="E3748">
        <v>32</v>
      </c>
      <c r="F3748" s="2" t="s">
        <v>99</v>
      </c>
      <c r="G3748" s="2" t="s">
        <v>100</v>
      </c>
      <c r="H3748">
        <v>456494354</v>
      </c>
      <c r="I3748">
        <v>1376813649</v>
      </c>
      <c r="J3748">
        <v>329</v>
      </c>
    </row>
    <row r="3749" spans="1:10" x14ac:dyDescent="0.25">
      <c r="A3749" s="1">
        <v>43914.708333333336</v>
      </c>
      <c r="B3749" s="2" t="s">
        <v>2</v>
      </c>
      <c r="C3749">
        <v>6</v>
      </c>
      <c r="D3749" s="2" t="s">
        <v>23</v>
      </c>
      <c r="E3749">
        <v>30</v>
      </c>
      <c r="F3749" s="2" t="s">
        <v>101</v>
      </c>
      <c r="G3749" s="2" t="s">
        <v>102</v>
      </c>
      <c r="H3749">
        <v>4606255516</v>
      </c>
      <c r="I3749">
        <v>132348383</v>
      </c>
      <c r="J3749">
        <v>405</v>
      </c>
    </row>
    <row r="3750" spans="1:10" x14ac:dyDescent="0.25">
      <c r="A3750" s="1">
        <v>43914.708333333336</v>
      </c>
      <c r="B3750" s="2" t="s">
        <v>2</v>
      </c>
      <c r="C3750">
        <v>6</v>
      </c>
      <c r="D3750" s="2" t="s">
        <v>23</v>
      </c>
      <c r="E3750">
        <v>985</v>
      </c>
      <c r="F3750" s="2" t="s">
        <v>49</v>
      </c>
      <c r="G3750" s="2" t="s">
        <v>50</v>
      </c>
      <c r="H3750">
        <v>0</v>
      </c>
      <c r="I3750">
        <v>0</v>
      </c>
      <c r="J3750">
        <v>0</v>
      </c>
    </row>
    <row r="3751" spans="1:10" x14ac:dyDescent="0.25">
      <c r="A3751" s="1">
        <v>43914.708333333336</v>
      </c>
      <c r="B3751" s="2" t="s">
        <v>2</v>
      </c>
      <c r="C3751">
        <v>12</v>
      </c>
      <c r="D3751" s="2" t="s">
        <v>24</v>
      </c>
      <c r="E3751">
        <v>60</v>
      </c>
      <c r="F3751" s="2" t="s">
        <v>103</v>
      </c>
      <c r="G3751" s="2" t="s">
        <v>104</v>
      </c>
      <c r="H3751">
        <v>4163964569</v>
      </c>
      <c r="I3751">
        <v>1335117161</v>
      </c>
      <c r="J3751">
        <v>97</v>
      </c>
    </row>
    <row r="3752" spans="1:10" x14ac:dyDescent="0.25">
      <c r="A3752" s="1">
        <v>43914.708333333336</v>
      </c>
      <c r="B3752" s="2" t="s">
        <v>2</v>
      </c>
      <c r="C3752">
        <v>12</v>
      </c>
      <c r="D3752" s="2" t="s">
        <v>24</v>
      </c>
      <c r="E3752">
        <v>59</v>
      </c>
      <c r="F3752" s="2" t="s">
        <v>105</v>
      </c>
      <c r="G3752" s="2" t="s">
        <v>106</v>
      </c>
      <c r="H3752">
        <v>4146759465</v>
      </c>
      <c r="I3752">
        <v>1290368482</v>
      </c>
      <c r="J3752">
        <v>182</v>
      </c>
    </row>
    <row r="3753" spans="1:10" x14ac:dyDescent="0.25">
      <c r="A3753" s="1">
        <v>43914.708333333336</v>
      </c>
      <c r="B3753" s="2" t="s">
        <v>2</v>
      </c>
      <c r="C3753">
        <v>12</v>
      </c>
      <c r="D3753" s="2" t="s">
        <v>24</v>
      </c>
      <c r="E3753">
        <v>57</v>
      </c>
      <c r="F3753" s="2" t="s">
        <v>107</v>
      </c>
      <c r="G3753" s="2" t="s">
        <v>108</v>
      </c>
      <c r="H3753">
        <v>4240488444</v>
      </c>
      <c r="I3753">
        <v>1286205939</v>
      </c>
      <c r="J3753">
        <v>33</v>
      </c>
    </row>
    <row r="3754" spans="1:10" x14ac:dyDescent="0.25">
      <c r="A3754" s="1">
        <v>43914.708333333336</v>
      </c>
      <c r="B3754" s="2" t="s">
        <v>2</v>
      </c>
      <c r="C3754">
        <v>12</v>
      </c>
      <c r="D3754" s="2" t="s">
        <v>24</v>
      </c>
      <c r="E3754">
        <v>58</v>
      </c>
      <c r="F3754" s="2" t="s">
        <v>109</v>
      </c>
      <c r="G3754" s="2" t="s">
        <v>110</v>
      </c>
      <c r="H3754">
        <v>4189277044</v>
      </c>
      <c r="I3754">
        <v>1248366722</v>
      </c>
      <c r="J3754">
        <v>1287</v>
      </c>
    </row>
    <row r="3755" spans="1:10" x14ac:dyDescent="0.25">
      <c r="A3755" s="1">
        <v>43914.708333333336</v>
      </c>
      <c r="B3755" s="2" t="s">
        <v>2</v>
      </c>
      <c r="C3755">
        <v>12</v>
      </c>
      <c r="D3755" s="2" t="s">
        <v>24</v>
      </c>
      <c r="E3755">
        <v>56</v>
      </c>
      <c r="F3755" s="2" t="s">
        <v>111</v>
      </c>
      <c r="G3755" s="2" t="s">
        <v>112</v>
      </c>
      <c r="H3755">
        <v>424173828</v>
      </c>
      <c r="I3755">
        <v>1210473416</v>
      </c>
      <c r="J3755">
        <v>121</v>
      </c>
    </row>
    <row r="3756" spans="1:10" x14ac:dyDescent="0.25">
      <c r="A3756" s="1">
        <v>43914.708333333336</v>
      </c>
      <c r="B3756" s="2" t="s">
        <v>2</v>
      </c>
      <c r="C3756">
        <v>12</v>
      </c>
      <c r="D3756" s="2" t="s">
        <v>24</v>
      </c>
      <c r="E3756">
        <v>986</v>
      </c>
      <c r="F3756" s="2" t="s">
        <v>49</v>
      </c>
      <c r="G3756" s="2" t="s">
        <v>50</v>
      </c>
      <c r="H3756">
        <v>0</v>
      </c>
      <c r="I3756">
        <v>0</v>
      </c>
      <c r="J3756">
        <v>8</v>
      </c>
    </row>
    <row r="3757" spans="1:10" x14ac:dyDescent="0.25">
      <c r="A3757" s="1">
        <v>43914.708333333336</v>
      </c>
      <c r="B3757" s="2" t="s">
        <v>2</v>
      </c>
      <c r="C3757">
        <v>7</v>
      </c>
      <c r="D3757" s="2" t="s">
        <v>25</v>
      </c>
      <c r="E3757">
        <v>10</v>
      </c>
      <c r="F3757" s="2" t="s">
        <v>113</v>
      </c>
      <c r="G3757" s="2" t="s">
        <v>114</v>
      </c>
      <c r="H3757">
        <v>4441149314</v>
      </c>
      <c r="I3757">
        <v>89326992</v>
      </c>
      <c r="J3757">
        <v>696</v>
      </c>
    </row>
    <row r="3758" spans="1:10" x14ac:dyDescent="0.25">
      <c r="A3758" s="1">
        <v>43914.708333333336</v>
      </c>
      <c r="B3758" s="2" t="s">
        <v>2</v>
      </c>
      <c r="C3758">
        <v>7</v>
      </c>
      <c r="D3758" s="2" t="s">
        <v>25</v>
      </c>
      <c r="E3758">
        <v>8</v>
      </c>
      <c r="F3758" s="2" t="s">
        <v>115</v>
      </c>
      <c r="G3758" s="2" t="s">
        <v>116</v>
      </c>
      <c r="H3758">
        <v>4388570648</v>
      </c>
      <c r="I3758">
        <v>8027850298</v>
      </c>
      <c r="J3758">
        <v>186</v>
      </c>
    </row>
    <row r="3759" spans="1:10" x14ac:dyDescent="0.25">
      <c r="A3759" s="1">
        <v>43914.708333333336</v>
      </c>
      <c r="B3759" s="2" t="s">
        <v>2</v>
      </c>
      <c r="C3759">
        <v>7</v>
      </c>
      <c r="D3759" s="2" t="s">
        <v>25</v>
      </c>
      <c r="E3759">
        <v>11</v>
      </c>
      <c r="F3759" s="2" t="s">
        <v>117</v>
      </c>
      <c r="G3759" s="2" t="s">
        <v>118</v>
      </c>
      <c r="H3759">
        <v>4410704991</v>
      </c>
      <c r="I3759">
        <v>98281897</v>
      </c>
      <c r="J3759">
        <v>104</v>
      </c>
    </row>
    <row r="3760" spans="1:10" x14ac:dyDescent="0.25">
      <c r="A3760" s="1">
        <v>43914.708333333336</v>
      </c>
      <c r="B3760" s="2" t="s">
        <v>2</v>
      </c>
      <c r="C3760">
        <v>7</v>
      </c>
      <c r="D3760" s="2" t="s">
        <v>25</v>
      </c>
      <c r="E3760">
        <v>9</v>
      </c>
      <c r="F3760" s="2" t="s">
        <v>119</v>
      </c>
      <c r="G3760" s="2" t="s">
        <v>120</v>
      </c>
      <c r="H3760">
        <v>4430750461</v>
      </c>
      <c r="I3760">
        <v>8481108654</v>
      </c>
      <c r="J3760">
        <v>204</v>
      </c>
    </row>
    <row r="3761" spans="1:10" x14ac:dyDescent="0.25">
      <c r="A3761" s="1">
        <v>43914.708333333336</v>
      </c>
      <c r="B3761" s="2" t="s">
        <v>2</v>
      </c>
      <c r="C3761">
        <v>7</v>
      </c>
      <c r="D3761" s="2" t="s">
        <v>25</v>
      </c>
      <c r="E3761">
        <v>987</v>
      </c>
      <c r="F3761" s="2" t="s">
        <v>49</v>
      </c>
      <c r="G3761" s="2" t="s">
        <v>50</v>
      </c>
      <c r="H3761">
        <v>0</v>
      </c>
      <c r="I3761">
        <v>0</v>
      </c>
      <c r="J3761">
        <v>926</v>
      </c>
    </row>
    <row r="3762" spans="1:10" x14ac:dyDescent="0.25">
      <c r="A3762" s="1">
        <v>43914.708333333336</v>
      </c>
      <c r="B3762" s="2" t="s">
        <v>2</v>
      </c>
      <c r="C3762">
        <v>3</v>
      </c>
      <c r="D3762" s="2" t="s">
        <v>26</v>
      </c>
      <c r="E3762">
        <v>16</v>
      </c>
      <c r="F3762" s="2" t="s">
        <v>121</v>
      </c>
      <c r="G3762" s="2" t="s">
        <v>122</v>
      </c>
      <c r="H3762">
        <v>4569441368</v>
      </c>
      <c r="I3762">
        <v>9668424528</v>
      </c>
      <c r="J3762">
        <v>6728</v>
      </c>
    </row>
    <row r="3763" spans="1:10" x14ac:dyDescent="0.25">
      <c r="A3763" s="1">
        <v>43914.708333333336</v>
      </c>
      <c r="B3763" s="2" t="s">
        <v>2</v>
      </c>
      <c r="C3763">
        <v>3</v>
      </c>
      <c r="D3763" s="2" t="s">
        <v>26</v>
      </c>
      <c r="E3763">
        <v>17</v>
      </c>
      <c r="F3763" s="2" t="s">
        <v>123</v>
      </c>
      <c r="G3763" s="2" t="s">
        <v>124</v>
      </c>
      <c r="H3763">
        <v>4553993052</v>
      </c>
      <c r="I3763">
        <v>1021910323</v>
      </c>
      <c r="J3763">
        <v>6298</v>
      </c>
    </row>
    <row r="3764" spans="1:10" x14ac:dyDescent="0.25">
      <c r="A3764" s="1">
        <v>43914.708333333336</v>
      </c>
      <c r="B3764" s="2" t="s">
        <v>2</v>
      </c>
      <c r="C3764">
        <v>3</v>
      </c>
      <c r="D3764" s="2" t="s">
        <v>26</v>
      </c>
      <c r="E3764">
        <v>13</v>
      </c>
      <c r="F3764" s="2" t="s">
        <v>125</v>
      </c>
      <c r="G3764" s="2" t="s">
        <v>126</v>
      </c>
      <c r="H3764">
        <v>458099912</v>
      </c>
      <c r="I3764">
        <v>9085159546</v>
      </c>
      <c r="J3764">
        <v>635</v>
      </c>
    </row>
    <row r="3765" spans="1:10" x14ac:dyDescent="0.25">
      <c r="A3765" s="1">
        <v>43914.708333333336</v>
      </c>
      <c r="B3765" s="2" t="s">
        <v>2</v>
      </c>
      <c r="C3765">
        <v>3</v>
      </c>
      <c r="D3765" s="2" t="s">
        <v>26</v>
      </c>
      <c r="E3765">
        <v>19</v>
      </c>
      <c r="F3765" s="2" t="s">
        <v>127</v>
      </c>
      <c r="G3765" s="2" t="s">
        <v>128</v>
      </c>
      <c r="H3765">
        <v>4513336675</v>
      </c>
      <c r="I3765">
        <v>1002420865</v>
      </c>
      <c r="J3765">
        <v>3061</v>
      </c>
    </row>
    <row r="3766" spans="1:10" x14ac:dyDescent="0.25">
      <c r="A3766" s="1">
        <v>43914.708333333336</v>
      </c>
      <c r="B3766" s="2" t="s">
        <v>2</v>
      </c>
      <c r="C3766">
        <v>3</v>
      </c>
      <c r="D3766" s="2" t="s">
        <v>26</v>
      </c>
      <c r="E3766">
        <v>97</v>
      </c>
      <c r="F3766" s="2" t="s">
        <v>129</v>
      </c>
      <c r="G3766" s="2" t="s">
        <v>130</v>
      </c>
      <c r="H3766">
        <v>4585575781</v>
      </c>
      <c r="I3766">
        <v>9393392246</v>
      </c>
      <c r="J3766">
        <v>1015</v>
      </c>
    </row>
    <row r="3767" spans="1:10" x14ac:dyDescent="0.25">
      <c r="A3767" s="1">
        <v>43914.708333333336</v>
      </c>
      <c r="B3767" s="2" t="s">
        <v>2</v>
      </c>
      <c r="C3767">
        <v>3</v>
      </c>
      <c r="D3767" s="2" t="s">
        <v>26</v>
      </c>
      <c r="E3767">
        <v>98</v>
      </c>
      <c r="F3767" s="2" t="s">
        <v>131</v>
      </c>
      <c r="G3767" s="2" t="s">
        <v>132</v>
      </c>
      <c r="H3767">
        <v>4531440693</v>
      </c>
      <c r="I3767">
        <v>9503720769</v>
      </c>
      <c r="J3767">
        <v>1860</v>
      </c>
    </row>
    <row r="3768" spans="1:10" x14ac:dyDescent="0.25">
      <c r="A3768" s="1">
        <v>43914.708333333336</v>
      </c>
      <c r="B3768" s="2" t="s">
        <v>2</v>
      </c>
      <c r="C3768">
        <v>3</v>
      </c>
      <c r="D3768" s="2" t="s">
        <v>26</v>
      </c>
      <c r="E3768">
        <v>20</v>
      </c>
      <c r="F3768" s="2" t="s">
        <v>133</v>
      </c>
      <c r="G3768" s="2" t="s">
        <v>134</v>
      </c>
      <c r="H3768">
        <v>4515726772</v>
      </c>
      <c r="I3768">
        <v>1079277363</v>
      </c>
      <c r="J3768">
        <v>1093</v>
      </c>
    </row>
    <row r="3769" spans="1:10" x14ac:dyDescent="0.25">
      <c r="A3769" s="1">
        <v>43914.708333333336</v>
      </c>
      <c r="B3769" s="2" t="s">
        <v>2</v>
      </c>
      <c r="C3769">
        <v>3</v>
      </c>
      <c r="D3769" s="2" t="s">
        <v>26</v>
      </c>
      <c r="E3769">
        <v>15</v>
      </c>
      <c r="F3769" s="2" t="s">
        <v>135</v>
      </c>
      <c r="G3769" s="2" t="s">
        <v>136</v>
      </c>
      <c r="H3769">
        <v>4546679409</v>
      </c>
      <c r="I3769">
        <v>9190347404</v>
      </c>
      <c r="J3769">
        <v>5701</v>
      </c>
    </row>
    <row r="3770" spans="1:10" x14ac:dyDescent="0.25">
      <c r="A3770" s="1">
        <v>43914.708333333336</v>
      </c>
      <c r="B3770" s="2" t="s">
        <v>2</v>
      </c>
      <c r="C3770">
        <v>3</v>
      </c>
      <c r="D3770" s="2" t="s">
        <v>26</v>
      </c>
      <c r="E3770">
        <v>108</v>
      </c>
      <c r="F3770" s="2" t="s">
        <v>137</v>
      </c>
      <c r="G3770" s="2" t="s">
        <v>138</v>
      </c>
      <c r="H3770">
        <v>4558439043</v>
      </c>
      <c r="I3770">
        <v>9273582472</v>
      </c>
      <c r="J3770">
        <v>1454</v>
      </c>
    </row>
    <row r="3771" spans="1:10" x14ac:dyDescent="0.25">
      <c r="A3771" s="1">
        <v>43914.708333333336</v>
      </c>
      <c r="B3771" s="2" t="s">
        <v>2</v>
      </c>
      <c r="C3771">
        <v>3</v>
      </c>
      <c r="D3771" s="2" t="s">
        <v>26</v>
      </c>
      <c r="E3771">
        <v>18</v>
      </c>
      <c r="F3771" s="2" t="s">
        <v>139</v>
      </c>
      <c r="G3771" s="2" t="s">
        <v>140</v>
      </c>
      <c r="H3771">
        <v>4518509264</v>
      </c>
      <c r="I3771">
        <v>9160157191</v>
      </c>
      <c r="J3771">
        <v>1499</v>
      </c>
    </row>
    <row r="3772" spans="1:10" x14ac:dyDescent="0.25">
      <c r="A3772" s="1">
        <v>43914.708333333336</v>
      </c>
      <c r="B3772" s="2" t="s">
        <v>2</v>
      </c>
      <c r="C3772">
        <v>3</v>
      </c>
      <c r="D3772" s="2" t="s">
        <v>26</v>
      </c>
      <c r="E3772">
        <v>14</v>
      </c>
      <c r="F3772" s="2" t="s">
        <v>141</v>
      </c>
      <c r="G3772" s="2" t="s">
        <v>142</v>
      </c>
      <c r="H3772">
        <v>4617099261</v>
      </c>
      <c r="I3772">
        <v>987147489</v>
      </c>
      <c r="J3772">
        <v>253</v>
      </c>
    </row>
    <row r="3773" spans="1:10" x14ac:dyDescent="0.25">
      <c r="A3773" s="1">
        <v>43914.708333333336</v>
      </c>
      <c r="B3773" s="2" t="s">
        <v>2</v>
      </c>
      <c r="C3773">
        <v>3</v>
      </c>
      <c r="D3773" s="2" t="s">
        <v>26</v>
      </c>
      <c r="E3773">
        <v>12</v>
      </c>
      <c r="F3773" s="2" t="s">
        <v>143</v>
      </c>
      <c r="G3773" s="2" t="s">
        <v>144</v>
      </c>
      <c r="H3773">
        <v>4581701677</v>
      </c>
      <c r="I3773">
        <v>8822868344</v>
      </c>
      <c r="J3773">
        <v>450</v>
      </c>
    </row>
    <row r="3774" spans="1:10" x14ac:dyDescent="0.25">
      <c r="A3774" s="1">
        <v>43914.708333333336</v>
      </c>
      <c r="B3774" s="2" t="s">
        <v>2</v>
      </c>
      <c r="C3774">
        <v>3</v>
      </c>
      <c r="D3774" s="2" t="s">
        <v>26</v>
      </c>
      <c r="E3774">
        <v>988</v>
      </c>
      <c r="F3774" s="2" t="s">
        <v>49</v>
      </c>
      <c r="G3774" s="2" t="s">
        <v>50</v>
      </c>
      <c r="H3774">
        <v>0</v>
      </c>
      <c r="I3774">
        <v>0</v>
      </c>
      <c r="J3774">
        <v>656</v>
      </c>
    </row>
    <row r="3775" spans="1:10" x14ac:dyDescent="0.25">
      <c r="A3775" s="1">
        <v>43914.708333333336</v>
      </c>
      <c r="B3775" s="2" t="s">
        <v>2</v>
      </c>
      <c r="C3775">
        <v>11</v>
      </c>
      <c r="D3775" s="2" t="s">
        <v>27</v>
      </c>
      <c r="E3775">
        <v>42</v>
      </c>
      <c r="F3775" s="2" t="s">
        <v>145</v>
      </c>
      <c r="G3775" s="2" t="s">
        <v>146</v>
      </c>
      <c r="H3775">
        <v>4361675973</v>
      </c>
      <c r="I3775">
        <v>135188753</v>
      </c>
      <c r="J3775">
        <v>751</v>
      </c>
    </row>
    <row r="3776" spans="1:10" x14ac:dyDescent="0.25">
      <c r="A3776" s="1">
        <v>43914.708333333336</v>
      </c>
      <c r="B3776" s="2" t="s">
        <v>2</v>
      </c>
      <c r="C3776">
        <v>11</v>
      </c>
      <c r="D3776" s="2" t="s">
        <v>27</v>
      </c>
      <c r="E3776">
        <v>44</v>
      </c>
      <c r="F3776" s="2" t="s">
        <v>147</v>
      </c>
      <c r="G3776" s="2" t="s">
        <v>148</v>
      </c>
      <c r="H3776">
        <v>4285322304</v>
      </c>
      <c r="I3776">
        <v>1357691127</v>
      </c>
      <c r="J3776">
        <v>64</v>
      </c>
    </row>
    <row r="3777" spans="1:10" x14ac:dyDescent="0.25">
      <c r="A3777" s="1">
        <v>43914.708333333336</v>
      </c>
      <c r="B3777" s="2" t="s">
        <v>2</v>
      </c>
      <c r="C3777">
        <v>11</v>
      </c>
      <c r="D3777" s="2" t="s">
        <v>27</v>
      </c>
      <c r="E3777">
        <v>109</v>
      </c>
      <c r="F3777" s="2" t="s">
        <v>149</v>
      </c>
      <c r="G3777" s="2" t="s">
        <v>150</v>
      </c>
      <c r="H3777">
        <v>4316058534</v>
      </c>
      <c r="I3777">
        <v>1371839535</v>
      </c>
      <c r="J3777">
        <v>139</v>
      </c>
    </row>
    <row r="3778" spans="1:10" x14ac:dyDescent="0.25">
      <c r="A3778" s="1">
        <v>43914.708333333336</v>
      </c>
      <c r="B3778" s="2" t="s">
        <v>2</v>
      </c>
      <c r="C3778">
        <v>11</v>
      </c>
      <c r="D3778" s="2" t="s">
        <v>27</v>
      </c>
      <c r="E3778">
        <v>43</v>
      </c>
      <c r="F3778" s="2" t="s">
        <v>151</v>
      </c>
      <c r="G3778" s="2" t="s">
        <v>152</v>
      </c>
      <c r="H3778">
        <v>4330023926</v>
      </c>
      <c r="I3778">
        <v>1345307182</v>
      </c>
      <c r="J3778">
        <v>368</v>
      </c>
    </row>
    <row r="3779" spans="1:10" x14ac:dyDescent="0.25">
      <c r="A3779" s="1">
        <v>43914.708333333336</v>
      </c>
      <c r="B3779" s="2" t="s">
        <v>2</v>
      </c>
      <c r="C3779">
        <v>11</v>
      </c>
      <c r="D3779" s="2" t="s">
        <v>27</v>
      </c>
      <c r="E3779">
        <v>41</v>
      </c>
      <c r="F3779" s="2" t="s">
        <v>153</v>
      </c>
      <c r="G3779" s="2" t="s">
        <v>154</v>
      </c>
      <c r="H3779">
        <v>4391014021</v>
      </c>
      <c r="I3779">
        <v>1291345989</v>
      </c>
      <c r="J3779">
        <v>1371</v>
      </c>
    </row>
    <row r="3780" spans="1:10" x14ac:dyDescent="0.25">
      <c r="A3780" s="1">
        <v>43914.708333333336</v>
      </c>
      <c r="B3780" s="2" t="s">
        <v>2</v>
      </c>
      <c r="C3780">
        <v>11</v>
      </c>
      <c r="D3780" s="2" t="s">
        <v>27</v>
      </c>
      <c r="E3780">
        <v>989</v>
      </c>
      <c r="F3780" s="2" t="s">
        <v>49</v>
      </c>
      <c r="G3780" s="2" t="s">
        <v>50</v>
      </c>
      <c r="H3780">
        <v>0</v>
      </c>
      <c r="I3780">
        <v>0</v>
      </c>
      <c r="J3780">
        <v>43</v>
      </c>
    </row>
    <row r="3781" spans="1:10" x14ac:dyDescent="0.25">
      <c r="A3781" s="1">
        <v>43914.708333333336</v>
      </c>
      <c r="B3781" s="2" t="s">
        <v>2</v>
      </c>
      <c r="C3781">
        <v>14</v>
      </c>
      <c r="D3781" s="2" t="s">
        <v>28</v>
      </c>
      <c r="E3781">
        <v>70</v>
      </c>
      <c r="F3781" s="2" t="s">
        <v>155</v>
      </c>
      <c r="G3781" s="2" t="s">
        <v>156</v>
      </c>
      <c r="H3781">
        <v>4155774754</v>
      </c>
      <c r="I3781">
        <v>1465916051</v>
      </c>
      <c r="J3781">
        <v>60</v>
      </c>
    </row>
    <row r="3782" spans="1:10" x14ac:dyDescent="0.25">
      <c r="A3782" s="1">
        <v>43914.708333333336</v>
      </c>
      <c r="B3782" s="2" t="s">
        <v>2</v>
      </c>
      <c r="C3782">
        <v>14</v>
      </c>
      <c r="D3782" s="2" t="s">
        <v>28</v>
      </c>
      <c r="E3782">
        <v>94</v>
      </c>
      <c r="F3782" s="2" t="s">
        <v>157</v>
      </c>
      <c r="G3782" s="2" t="s">
        <v>158</v>
      </c>
      <c r="H3782">
        <v>4158800826</v>
      </c>
      <c r="I3782">
        <v>1422575407</v>
      </c>
      <c r="J3782">
        <v>4</v>
      </c>
    </row>
    <row r="3783" spans="1:10" x14ac:dyDescent="0.25">
      <c r="A3783" s="1">
        <v>43914.708333333336</v>
      </c>
      <c r="B3783" s="2" t="s">
        <v>2</v>
      </c>
      <c r="C3783">
        <v>14</v>
      </c>
      <c r="D3783" s="2" t="s">
        <v>28</v>
      </c>
      <c r="E3783">
        <v>990</v>
      </c>
      <c r="F3783" s="2" t="s">
        <v>49</v>
      </c>
      <c r="G3783" s="2" t="s">
        <v>50</v>
      </c>
      <c r="H3783">
        <v>0</v>
      </c>
      <c r="I3783">
        <v>0</v>
      </c>
      <c r="J3783">
        <v>9</v>
      </c>
    </row>
    <row r="3784" spans="1:10" x14ac:dyDescent="0.25">
      <c r="A3784" s="1">
        <v>43914.708333333336</v>
      </c>
      <c r="B3784" s="2" t="s">
        <v>2</v>
      </c>
      <c r="C3784">
        <v>1</v>
      </c>
      <c r="D3784" s="2" t="s">
        <v>29</v>
      </c>
      <c r="E3784">
        <v>6</v>
      </c>
      <c r="F3784" s="2" t="s">
        <v>159</v>
      </c>
      <c r="G3784" s="2" t="s">
        <v>160</v>
      </c>
      <c r="H3784">
        <v>4491297351</v>
      </c>
      <c r="I3784">
        <v>8615401155</v>
      </c>
      <c r="J3784">
        <v>946</v>
      </c>
    </row>
    <row r="3785" spans="1:10" x14ac:dyDescent="0.25">
      <c r="A3785" s="1">
        <v>43914.708333333336</v>
      </c>
      <c r="B3785" s="2" t="s">
        <v>2</v>
      </c>
      <c r="C3785">
        <v>1</v>
      </c>
      <c r="D3785" s="2" t="s">
        <v>29</v>
      </c>
      <c r="E3785">
        <v>5</v>
      </c>
      <c r="F3785" s="2" t="s">
        <v>161</v>
      </c>
      <c r="G3785" s="2" t="s">
        <v>162</v>
      </c>
      <c r="H3785">
        <v>4489912921</v>
      </c>
      <c r="I3785">
        <v>8204142547</v>
      </c>
      <c r="J3785">
        <v>235</v>
      </c>
    </row>
    <row r="3786" spans="1:10" x14ac:dyDescent="0.25">
      <c r="A3786" s="1">
        <v>43914.708333333336</v>
      </c>
      <c r="B3786" s="2" t="s">
        <v>2</v>
      </c>
      <c r="C3786">
        <v>1</v>
      </c>
      <c r="D3786" s="2" t="s">
        <v>29</v>
      </c>
      <c r="E3786">
        <v>96</v>
      </c>
      <c r="F3786" s="2" t="s">
        <v>163</v>
      </c>
      <c r="G3786" s="2" t="s">
        <v>164</v>
      </c>
      <c r="H3786">
        <v>455665112</v>
      </c>
      <c r="I3786">
        <v>8054082167</v>
      </c>
      <c r="J3786">
        <v>280</v>
      </c>
    </row>
    <row r="3787" spans="1:10" x14ac:dyDescent="0.25">
      <c r="A3787" s="1">
        <v>43914.708333333336</v>
      </c>
      <c r="B3787" s="2" t="s">
        <v>2</v>
      </c>
      <c r="C3787">
        <v>1</v>
      </c>
      <c r="D3787" s="2" t="s">
        <v>29</v>
      </c>
      <c r="E3787">
        <v>4</v>
      </c>
      <c r="F3787" s="2" t="s">
        <v>165</v>
      </c>
      <c r="G3787" s="2" t="s">
        <v>166</v>
      </c>
      <c r="H3787">
        <v>4439329625</v>
      </c>
      <c r="I3787">
        <v>7551171632</v>
      </c>
      <c r="J3787">
        <v>409</v>
      </c>
    </row>
    <row r="3788" spans="1:10" x14ac:dyDescent="0.25">
      <c r="A3788" s="1">
        <v>43914.708333333336</v>
      </c>
      <c r="B3788" s="2" t="s">
        <v>2</v>
      </c>
      <c r="C3788">
        <v>1</v>
      </c>
      <c r="D3788" s="2" t="s">
        <v>29</v>
      </c>
      <c r="E3788">
        <v>3</v>
      </c>
      <c r="F3788" s="2" t="s">
        <v>167</v>
      </c>
      <c r="G3788" s="2" t="s">
        <v>168</v>
      </c>
      <c r="H3788">
        <v>4544588506</v>
      </c>
      <c r="I3788">
        <v>8621915884</v>
      </c>
      <c r="J3788">
        <v>471</v>
      </c>
    </row>
    <row r="3789" spans="1:10" x14ac:dyDescent="0.25">
      <c r="A3789" s="1">
        <v>43914.708333333336</v>
      </c>
      <c r="B3789" s="2" t="s">
        <v>2</v>
      </c>
      <c r="C3789">
        <v>1</v>
      </c>
      <c r="D3789" s="2" t="s">
        <v>29</v>
      </c>
      <c r="E3789">
        <v>1</v>
      </c>
      <c r="F3789" s="2" t="s">
        <v>169</v>
      </c>
      <c r="G3789" s="2" t="s">
        <v>170</v>
      </c>
      <c r="H3789">
        <v>450732745</v>
      </c>
      <c r="I3789">
        <v>7680687483</v>
      </c>
      <c r="J3789">
        <v>2496</v>
      </c>
    </row>
    <row r="3790" spans="1:10" x14ac:dyDescent="0.25">
      <c r="A3790" s="1">
        <v>43914.708333333336</v>
      </c>
      <c r="B3790" s="2" t="s">
        <v>2</v>
      </c>
      <c r="C3790">
        <v>1</v>
      </c>
      <c r="D3790" s="2" t="s">
        <v>29</v>
      </c>
      <c r="E3790">
        <v>103</v>
      </c>
      <c r="F3790" s="2" t="s">
        <v>171</v>
      </c>
      <c r="G3790" s="2" t="s">
        <v>172</v>
      </c>
      <c r="H3790">
        <v>459214455</v>
      </c>
      <c r="I3790">
        <v>8551078753</v>
      </c>
      <c r="J3790">
        <v>229</v>
      </c>
    </row>
    <row r="3791" spans="1:10" x14ac:dyDescent="0.25">
      <c r="A3791" s="1">
        <v>43914.708333333336</v>
      </c>
      <c r="B3791" s="2" t="s">
        <v>2</v>
      </c>
      <c r="C3791">
        <v>1</v>
      </c>
      <c r="D3791" s="2" t="s">
        <v>29</v>
      </c>
      <c r="E3791">
        <v>2</v>
      </c>
      <c r="F3791" s="2" t="s">
        <v>173</v>
      </c>
      <c r="G3791" s="2" t="s">
        <v>174</v>
      </c>
      <c r="H3791">
        <v>4532398135</v>
      </c>
      <c r="I3791">
        <v>8423234312</v>
      </c>
      <c r="J3791">
        <v>290</v>
      </c>
    </row>
    <row r="3792" spans="1:10" x14ac:dyDescent="0.25">
      <c r="A3792" s="1">
        <v>43914.708333333336</v>
      </c>
      <c r="B3792" s="2" t="s">
        <v>2</v>
      </c>
      <c r="C3792">
        <v>1</v>
      </c>
      <c r="D3792" s="2" t="s">
        <v>29</v>
      </c>
      <c r="E3792">
        <v>991</v>
      </c>
      <c r="F3792" s="2" t="s">
        <v>49</v>
      </c>
      <c r="G3792" s="2" t="s">
        <v>50</v>
      </c>
      <c r="H3792">
        <v>0</v>
      </c>
      <c r="I3792">
        <v>0</v>
      </c>
      <c r="J3792">
        <v>159</v>
      </c>
    </row>
    <row r="3793" spans="1:10" x14ac:dyDescent="0.25">
      <c r="A3793" s="1">
        <v>43914.708333333336</v>
      </c>
      <c r="B3793" s="2" t="s">
        <v>2</v>
      </c>
      <c r="C3793">
        <v>16</v>
      </c>
      <c r="D3793" s="2" t="s">
        <v>30</v>
      </c>
      <c r="E3793">
        <v>72</v>
      </c>
      <c r="F3793" s="2" t="s">
        <v>175</v>
      </c>
      <c r="G3793" s="2" t="s">
        <v>176</v>
      </c>
      <c r="H3793">
        <v>4112559576</v>
      </c>
      <c r="I3793">
        <v>1686736689</v>
      </c>
      <c r="J3793">
        <v>304</v>
      </c>
    </row>
    <row r="3794" spans="1:10" x14ac:dyDescent="0.25">
      <c r="A3794" s="1">
        <v>43914.708333333336</v>
      </c>
      <c r="B3794" s="2" t="s">
        <v>2</v>
      </c>
      <c r="C3794">
        <v>16</v>
      </c>
      <c r="D3794" s="2" t="s">
        <v>30</v>
      </c>
      <c r="E3794">
        <v>110</v>
      </c>
      <c r="F3794" s="2" t="s">
        <v>177</v>
      </c>
      <c r="G3794" s="2" t="s">
        <v>178</v>
      </c>
      <c r="H3794">
        <v>4122705039</v>
      </c>
      <c r="I3794">
        <v>1629520432</v>
      </c>
      <c r="J3794">
        <v>62</v>
      </c>
    </row>
    <row r="3795" spans="1:10" x14ac:dyDescent="0.25">
      <c r="A3795" s="1">
        <v>43914.708333333336</v>
      </c>
      <c r="B3795" s="2" t="s">
        <v>2</v>
      </c>
      <c r="C3795">
        <v>16</v>
      </c>
      <c r="D3795" s="2" t="s">
        <v>30</v>
      </c>
      <c r="E3795">
        <v>74</v>
      </c>
      <c r="F3795" s="2" t="s">
        <v>179</v>
      </c>
      <c r="G3795" s="2" t="s">
        <v>180</v>
      </c>
      <c r="H3795">
        <v>4063848545</v>
      </c>
      <c r="I3795">
        <v>1794601575</v>
      </c>
      <c r="J3795">
        <v>103</v>
      </c>
    </row>
    <row r="3796" spans="1:10" x14ac:dyDescent="0.25">
      <c r="A3796" s="1">
        <v>43914.708333333336</v>
      </c>
      <c r="B3796" s="2" t="s">
        <v>2</v>
      </c>
      <c r="C3796">
        <v>16</v>
      </c>
      <c r="D3796" s="2" t="s">
        <v>30</v>
      </c>
      <c r="E3796">
        <v>71</v>
      </c>
      <c r="F3796" s="2" t="s">
        <v>181</v>
      </c>
      <c r="G3796" s="2" t="s">
        <v>182</v>
      </c>
      <c r="H3796">
        <v>4146226865</v>
      </c>
      <c r="I3796">
        <v>1554305094</v>
      </c>
      <c r="J3796">
        <v>255</v>
      </c>
    </row>
    <row r="3797" spans="1:10" x14ac:dyDescent="0.25">
      <c r="A3797" s="1">
        <v>43914.708333333336</v>
      </c>
      <c r="B3797" s="2" t="s">
        <v>2</v>
      </c>
      <c r="C3797">
        <v>16</v>
      </c>
      <c r="D3797" s="2" t="s">
        <v>30</v>
      </c>
      <c r="E3797">
        <v>75</v>
      </c>
      <c r="F3797" s="2" t="s">
        <v>183</v>
      </c>
      <c r="G3797" s="2" t="s">
        <v>184</v>
      </c>
      <c r="H3797">
        <v>4035354285</v>
      </c>
      <c r="I3797">
        <v>181718973</v>
      </c>
      <c r="J3797">
        <v>161</v>
      </c>
    </row>
    <row r="3798" spans="1:10" x14ac:dyDescent="0.25">
      <c r="A3798" s="1">
        <v>43914.708333333336</v>
      </c>
      <c r="B3798" s="2" t="s">
        <v>2</v>
      </c>
      <c r="C3798">
        <v>16</v>
      </c>
      <c r="D3798" s="2" t="s">
        <v>30</v>
      </c>
      <c r="E3798">
        <v>73</v>
      </c>
      <c r="F3798" s="2" t="s">
        <v>185</v>
      </c>
      <c r="G3798" s="2" t="s">
        <v>186</v>
      </c>
      <c r="H3798">
        <v>4047354739</v>
      </c>
      <c r="I3798">
        <v>1723237181</v>
      </c>
      <c r="J3798">
        <v>51</v>
      </c>
    </row>
    <row r="3799" spans="1:10" x14ac:dyDescent="0.25">
      <c r="A3799" s="1">
        <v>43914.708333333336</v>
      </c>
      <c r="B3799" s="2" t="s">
        <v>2</v>
      </c>
      <c r="C3799">
        <v>16</v>
      </c>
      <c r="D3799" s="2" t="s">
        <v>30</v>
      </c>
      <c r="E3799">
        <v>992</v>
      </c>
      <c r="F3799" s="2" t="s">
        <v>49</v>
      </c>
      <c r="G3799" s="2" t="s">
        <v>50</v>
      </c>
      <c r="H3799">
        <v>0</v>
      </c>
      <c r="I3799">
        <v>0</v>
      </c>
      <c r="J3799">
        <v>69</v>
      </c>
    </row>
    <row r="3800" spans="1:10" x14ac:dyDescent="0.25">
      <c r="A3800" s="1">
        <v>43914.708333333336</v>
      </c>
      <c r="B3800" s="2" t="s">
        <v>2</v>
      </c>
      <c r="C3800">
        <v>20</v>
      </c>
      <c r="D3800" s="2" t="s">
        <v>31</v>
      </c>
      <c r="E3800">
        <v>92</v>
      </c>
      <c r="F3800" s="2" t="s">
        <v>187</v>
      </c>
      <c r="G3800" s="2" t="s">
        <v>188</v>
      </c>
      <c r="H3800">
        <v>3921531192</v>
      </c>
      <c r="I3800">
        <v>9110616306</v>
      </c>
      <c r="J3800">
        <v>64</v>
      </c>
    </row>
    <row r="3801" spans="1:10" x14ac:dyDescent="0.25">
      <c r="A3801" s="1">
        <v>43914.708333333336</v>
      </c>
      <c r="B3801" s="2" t="s">
        <v>2</v>
      </c>
      <c r="C3801">
        <v>20</v>
      </c>
      <c r="D3801" s="2" t="s">
        <v>31</v>
      </c>
      <c r="E3801">
        <v>91</v>
      </c>
      <c r="F3801" s="2" t="s">
        <v>189</v>
      </c>
      <c r="G3801" s="2" t="s">
        <v>190</v>
      </c>
      <c r="H3801">
        <v>4032318834</v>
      </c>
      <c r="I3801">
        <v>9330296393</v>
      </c>
      <c r="J3801">
        <v>26</v>
      </c>
    </row>
    <row r="3802" spans="1:10" x14ac:dyDescent="0.25">
      <c r="A3802" s="1">
        <v>43914.708333333336</v>
      </c>
      <c r="B3802" s="2" t="s">
        <v>2</v>
      </c>
      <c r="C3802">
        <v>20</v>
      </c>
      <c r="D3802" s="2" t="s">
        <v>31</v>
      </c>
      <c r="E3802">
        <v>95</v>
      </c>
      <c r="F3802" s="2" t="s">
        <v>191</v>
      </c>
      <c r="G3802" s="2" t="s">
        <v>192</v>
      </c>
      <c r="H3802">
        <v>3990381075</v>
      </c>
      <c r="I3802">
        <v>8591183151</v>
      </c>
      <c r="J3802">
        <v>7</v>
      </c>
    </row>
    <row r="3803" spans="1:10" x14ac:dyDescent="0.25">
      <c r="A3803" s="1">
        <v>43914.708333333336</v>
      </c>
      <c r="B3803" s="2" t="s">
        <v>2</v>
      </c>
      <c r="C3803">
        <v>20</v>
      </c>
      <c r="D3803" s="2" t="s">
        <v>31</v>
      </c>
      <c r="E3803">
        <v>90</v>
      </c>
      <c r="F3803" s="2" t="s">
        <v>193</v>
      </c>
      <c r="G3803" s="2" t="s">
        <v>194</v>
      </c>
      <c r="H3803">
        <v>4072667657</v>
      </c>
      <c r="I3803">
        <v>8559667131</v>
      </c>
      <c r="J3803">
        <v>309</v>
      </c>
    </row>
    <row r="3804" spans="1:10" x14ac:dyDescent="0.25">
      <c r="A3804" s="1">
        <v>43914.708333333336</v>
      </c>
      <c r="B3804" s="2" t="s">
        <v>2</v>
      </c>
      <c r="C3804">
        <v>20</v>
      </c>
      <c r="D3804" s="2" t="s">
        <v>31</v>
      </c>
      <c r="E3804">
        <v>111</v>
      </c>
      <c r="F3804" s="2" t="s">
        <v>195</v>
      </c>
      <c r="G3804" s="2" t="s">
        <v>196</v>
      </c>
      <c r="H3804">
        <v>3916641462</v>
      </c>
      <c r="I3804">
        <v>8526242676</v>
      </c>
      <c r="J3804">
        <v>15</v>
      </c>
    </row>
    <row r="3805" spans="1:10" x14ac:dyDescent="0.25">
      <c r="A3805" s="1">
        <v>43914.708333333336</v>
      </c>
      <c r="B3805" s="2" t="s">
        <v>2</v>
      </c>
      <c r="C3805">
        <v>20</v>
      </c>
      <c r="D3805" s="2" t="s">
        <v>31</v>
      </c>
      <c r="E3805">
        <v>993</v>
      </c>
      <c r="F3805" s="2" t="s">
        <v>49</v>
      </c>
      <c r="G3805" s="2" t="s">
        <v>50</v>
      </c>
      <c r="H3805">
        <v>0</v>
      </c>
      <c r="I3805">
        <v>0</v>
      </c>
      <c r="J3805">
        <v>0</v>
      </c>
    </row>
    <row r="3806" spans="1:10" x14ac:dyDescent="0.25">
      <c r="A3806" s="1">
        <v>43914.708333333336</v>
      </c>
      <c r="B3806" s="2" t="s">
        <v>2</v>
      </c>
      <c r="C3806">
        <v>19</v>
      </c>
      <c r="D3806" s="2" t="s">
        <v>32</v>
      </c>
      <c r="E3806">
        <v>84</v>
      </c>
      <c r="F3806" s="2" t="s">
        <v>197</v>
      </c>
      <c r="G3806" s="2" t="s">
        <v>198</v>
      </c>
      <c r="H3806">
        <v>3730971088</v>
      </c>
      <c r="I3806">
        <v>135845749</v>
      </c>
      <c r="J3806">
        <v>47</v>
      </c>
    </row>
    <row r="3807" spans="1:10" x14ac:dyDescent="0.25">
      <c r="A3807" s="1">
        <v>43914.708333333336</v>
      </c>
      <c r="B3807" s="2" t="s">
        <v>2</v>
      </c>
      <c r="C3807">
        <v>19</v>
      </c>
      <c r="D3807" s="2" t="s">
        <v>32</v>
      </c>
      <c r="E3807">
        <v>85</v>
      </c>
      <c r="F3807" s="2" t="s">
        <v>199</v>
      </c>
      <c r="G3807" s="2" t="s">
        <v>200</v>
      </c>
      <c r="H3807">
        <v>3749213171</v>
      </c>
      <c r="I3807">
        <v>1406184973</v>
      </c>
      <c r="J3807">
        <v>40</v>
      </c>
    </row>
    <row r="3808" spans="1:10" x14ac:dyDescent="0.25">
      <c r="A3808" s="1">
        <v>43914.708333333336</v>
      </c>
      <c r="B3808" s="2" t="s">
        <v>2</v>
      </c>
      <c r="C3808">
        <v>19</v>
      </c>
      <c r="D3808" s="2" t="s">
        <v>32</v>
      </c>
      <c r="E3808">
        <v>87</v>
      </c>
      <c r="F3808" s="2" t="s">
        <v>201</v>
      </c>
      <c r="G3808" s="2" t="s">
        <v>202</v>
      </c>
      <c r="H3808">
        <v>3750287803</v>
      </c>
      <c r="I3808">
        <v>1508704691</v>
      </c>
      <c r="J3808">
        <v>286</v>
      </c>
    </row>
    <row r="3809" spans="1:10" x14ac:dyDescent="0.25">
      <c r="A3809" s="1">
        <v>43914.708333333336</v>
      </c>
      <c r="B3809" s="2" t="s">
        <v>2</v>
      </c>
      <c r="C3809">
        <v>19</v>
      </c>
      <c r="D3809" s="2" t="s">
        <v>32</v>
      </c>
      <c r="E3809">
        <v>86</v>
      </c>
      <c r="F3809" s="2" t="s">
        <v>203</v>
      </c>
      <c r="G3809" s="2" t="s">
        <v>204</v>
      </c>
      <c r="H3809">
        <v>3756705701</v>
      </c>
      <c r="I3809">
        <v>1427909375</v>
      </c>
      <c r="J3809">
        <v>63</v>
      </c>
    </row>
    <row r="3810" spans="1:10" x14ac:dyDescent="0.25">
      <c r="A3810" s="1">
        <v>43914.708333333336</v>
      </c>
      <c r="B3810" s="2" t="s">
        <v>2</v>
      </c>
      <c r="C3810">
        <v>19</v>
      </c>
      <c r="D3810" s="2" t="s">
        <v>32</v>
      </c>
      <c r="E3810">
        <v>83</v>
      </c>
      <c r="F3810" s="2" t="s">
        <v>205</v>
      </c>
      <c r="G3810" s="2" t="s">
        <v>206</v>
      </c>
      <c r="H3810">
        <v>3819395845</v>
      </c>
      <c r="I3810">
        <v>1555572302</v>
      </c>
      <c r="J3810">
        <v>139</v>
      </c>
    </row>
    <row r="3811" spans="1:10" x14ac:dyDescent="0.25">
      <c r="A3811" s="1">
        <v>43914.708333333336</v>
      </c>
      <c r="B3811" s="2" t="s">
        <v>2</v>
      </c>
      <c r="C3811">
        <v>19</v>
      </c>
      <c r="D3811" s="2" t="s">
        <v>32</v>
      </c>
      <c r="E3811">
        <v>82</v>
      </c>
      <c r="F3811" s="2" t="s">
        <v>207</v>
      </c>
      <c r="G3811" s="2" t="s">
        <v>208</v>
      </c>
      <c r="H3811">
        <v>3811569725</v>
      </c>
      <c r="I3811">
        <v>133623567</v>
      </c>
      <c r="J3811">
        <v>170</v>
      </c>
    </row>
    <row r="3812" spans="1:10" x14ac:dyDescent="0.25">
      <c r="A3812" s="1">
        <v>43914.708333333336</v>
      </c>
      <c r="B3812" s="2" t="s">
        <v>2</v>
      </c>
      <c r="C3812">
        <v>19</v>
      </c>
      <c r="D3812" s="2" t="s">
        <v>32</v>
      </c>
      <c r="E3812">
        <v>88</v>
      </c>
      <c r="F3812" s="2" t="s">
        <v>209</v>
      </c>
      <c r="G3812" s="2" t="s">
        <v>210</v>
      </c>
      <c r="H3812">
        <v>3692509198</v>
      </c>
      <c r="I3812">
        <v>1473069891</v>
      </c>
      <c r="J3812">
        <v>9</v>
      </c>
    </row>
    <row r="3813" spans="1:10" x14ac:dyDescent="0.25">
      <c r="A3813" s="1">
        <v>43914.708333333336</v>
      </c>
      <c r="B3813" s="2" t="s">
        <v>2</v>
      </c>
      <c r="C3813">
        <v>19</v>
      </c>
      <c r="D3813" s="2" t="s">
        <v>32</v>
      </c>
      <c r="E3813">
        <v>89</v>
      </c>
      <c r="F3813" s="2" t="s">
        <v>211</v>
      </c>
      <c r="G3813" s="2" t="s">
        <v>212</v>
      </c>
      <c r="H3813">
        <v>3705991687</v>
      </c>
      <c r="I3813">
        <v>1529333182</v>
      </c>
      <c r="J3813">
        <v>49</v>
      </c>
    </row>
    <row r="3814" spans="1:10" x14ac:dyDescent="0.25">
      <c r="A3814" s="1">
        <v>43914.708333333336</v>
      </c>
      <c r="B3814" s="2" t="s">
        <v>2</v>
      </c>
      <c r="C3814">
        <v>19</v>
      </c>
      <c r="D3814" s="2" t="s">
        <v>32</v>
      </c>
      <c r="E3814">
        <v>81</v>
      </c>
      <c r="F3814" s="2" t="s">
        <v>213</v>
      </c>
      <c r="G3814" s="2" t="s">
        <v>214</v>
      </c>
      <c r="H3814">
        <v>3801850065</v>
      </c>
      <c r="I3814">
        <v>1251365684</v>
      </c>
      <c r="J3814">
        <v>43</v>
      </c>
    </row>
    <row r="3815" spans="1:10" x14ac:dyDescent="0.25">
      <c r="A3815" s="1">
        <v>43914.708333333336</v>
      </c>
      <c r="B3815" s="2" t="s">
        <v>2</v>
      </c>
      <c r="C3815">
        <v>19</v>
      </c>
      <c r="D3815" s="2" t="s">
        <v>32</v>
      </c>
      <c r="E3815">
        <v>994</v>
      </c>
      <c r="F3815" s="2" t="s">
        <v>49</v>
      </c>
      <c r="G3815" s="2" t="s">
        <v>50</v>
      </c>
      <c r="H3815">
        <v>0</v>
      </c>
      <c r="I3815">
        <v>0</v>
      </c>
      <c r="J3815">
        <v>0</v>
      </c>
    </row>
    <row r="3816" spans="1:10" x14ac:dyDescent="0.25">
      <c r="A3816" s="1">
        <v>43914.708333333336</v>
      </c>
      <c r="B3816" s="2" t="s">
        <v>2</v>
      </c>
      <c r="C3816">
        <v>9</v>
      </c>
      <c r="D3816" s="2" t="s">
        <v>33</v>
      </c>
      <c r="E3816">
        <v>51</v>
      </c>
      <c r="F3816" s="2" t="s">
        <v>215</v>
      </c>
      <c r="G3816" s="2" t="s">
        <v>216</v>
      </c>
      <c r="H3816">
        <v>4346642752</v>
      </c>
      <c r="I3816">
        <v>1188228844</v>
      </c>
      <c r="J3816">
        <v>211</v>
      </c>
    </row>
    <row r="3817" spans="1:10" x14ac:dyDescent="0.25">
      <c r="A3817" s="1">
        <v>43914.708333333336</v>
      </c>
      <c r="B3817" s="2" t="s">
        <v>2</v>
      </c>
      <c r="C3817">
        <v>9</v>
      </c>
      <c r="D3817" s="2" t="s">
        <v>33</v>
      </c>
      <c r="E3817">
        <v>48</v>
      </c>
      <c r="F3817" s="2" t="s">
        <v>217</v>
      </c>
      <c r="G3817" s="2" t="s">
        <v>218</v>
      </c>
      <c r="H3817">
        <v>4376923077</v>
      </c>
      <c r="I3817">
        <v>1125588885</v>
      </c>
      <c r="J3817">
        <v>622</v>
      </c>
    </row>
    <row r="3818" spans="1:10" x14ac:dyDescent="0.25">
      <c r="A3818" s="1">
        <v>43914.708333333336</v>
      </c>
      <c r="B3818" s="2" t="s">
        <v>2</v>
      </c>
      <c r="C3818">
        <v>9</v>
      </c>
      <c r="D3818" s="2" t="s">
        <v>33</v>
      </c>
      <c r="E3818">
        <v>53</v>
      </c>
      <c r="F3818" s="2" t="s">
        <v>219</v>
      </c>
      <c r="G3818" s="2" t="s">
        <v>220</v>
      </c>
      <c r="H3818">
        <v>4276026758</v>
      </c>
      <c r="I3818">
        <v>1111356398</v>
      </c>
      <c r="J3818">
        <v>140</v>
      </c>
    </row>
    <row r="3819" spans="1:10" x14ac:dyDescent="0.25">
      <c r="A3819" s="1">
        <v>43914.708333333336</v>
      </c>
      <c r="B3819" s="2" t="s">
        <v>2</v>
      </c>
      <c r="C3819">
        <v>9</v>
      </c>
      <c r="D3819" s="2" t="s">
        <v>33</v>
      </c>
      <c r="E3819">
        <v>49</v>
      </c>
      <c r="F3819" s="2" t="s">
        <v>221</v>
      </c>
      <c r="G3819" s="2" t="s">
        <v>222</v>
      </c>
      <c r="H3819">
        <v>4355234873</v>
      </c>
      <c r="I3819">
        <v>103086781</v>
      </c>
      <c r="J3819">
        <v>162</v>
      </c>
    </row>
    <row r="3820" spans="1:10" x14ac:dyDescent="0.25">
      <c r="A3820" s="1">
        <v>43914.708333333336</v>
      </c>
      <c r="B3820" s="2" t="s">
        <v>2</v>
      </c>
      <c r="C3820">
        <v>9</v>
      </c>
      <c r="D3820" s="2" t="s">
        <v>33</v>
      </c>
      <c r="E3820">
        <v>46</v>
      </c>
      <c r="F3820" s="2" t="s">
        <v>223</v>
      </c>
      <c r="G3820" s="2" t="s">
        <v>224</v>
      </c>
      <c r="H3820">
        <v>4384432283</v>
      </c>
      <c r="I3820">
        <v>1050151366</v>
      </c>
      <c r="J3820">
        <v>387</v>
      </c>
    </row>
    <row r="3821" spans="1:10" x14ac:dyDescent="0.25">
      <c r="A3821" s="1">
        <v>43914.708333333336</v>
      </c>
      <c r="B3821" s="2" t="s">
        <v>2</v>
      </c>
      <c r="C3821">
        <v>9</v>
      </c>
      <c r="D3821" s="2" t="s">
        <v>33</v>
      </c>
      <c r="E3821">
        <v>45</v>
      </c>
      <c r="F3821" s="2" t="s">
        <v>225</v>
      </c>
      <c r="G3821" s="2" t="s">
        <v>226</v>
      </c>
      <c r="H3821">
        <v>4403674425</v>
      </c>
      <c r="I3821">
        <v>1014173829</v>
      </c>
      <c r="J3821">
        <v>314</v>
      </c>
    </row>
    <row r="3822" spans="1:10" x14ac:dyDescent="0.25">
      <c r="A3822" s="1">
        <v>43914.708333333336</v>
      </c>
      <c r="B3822" s="2" t="s">
        <v>2</v>
      </c>
      <c r="C3822">
        <v>9</v>
      </c>
      <c r="D3822" s="2" t="s">
        <v>33</v>
      </c>
      <c r="E3822">
        <v>50</v>
      </c>
      <c r="F3822" s="2" t="s">
        <v>227</v>
      </c>
      <c r="G3822" s="2" t="s">
        <v>228</v>
      </c>
      <c r="H3822">
        <v>4371553206</v>
      </c>
      <c r="I3822">
        <v>1040127259</v>
      </c>
      <c r="J3822">
        <v>285</v>
      </c>
    </row>
    <row r="3823" spans="1:10" x14ac:dyDescent="0.25">
      <c r="A3823" s="1">
        <v>43914.708333333336</v>
      </c>
      <c r="B3823" s="2" t="s">
        <v>2</v>
      </c>
      <c r="C3823">
        <v>9</v>
      </c>
      <c r="D3823" s="2" t="s">
        <v>33</v>
      </c>
      <c r="E3823">
        <v>47</v>
      </c>
      <c r="F3823" s="2" t="s">
        <v>229</v>
      </c>
      <c r="G3823" s="2" t="s">
        <v>230</v>
      </c>
      <c r="H3823">
        <v>43933465</v>
      </c>
      <c r="I3823">
        <v>1091734146</v>
      </c>
      <c r="J3823">
        <v>243</v>
      </c>
    </row>
    <row r="3824" spans="1:10" x14ac:dyDescent="0.25">
      <c r="A3824" s="1">
        <v>43914.708333333336</v>
      </c>
      <c r="B3824" s="2" t="s">
        <v>2</v>
      </c>
      <c r="C3824">
        <v>9</v>
      </c>
      <c r="D3824" s="2" t="s">
        <v>33</v>
      </c>
      <c r="E3824">
        <v>100</v>
      </c>
      <c r="F3824" s="2" t="s">
        <v>231</v>
      </c>
      <c r="G3824" s="2" t="s">
        <v>232</v>
      </c>
      <c r="H3824">
        <v>4388062274</v>
      </c>
      <c r="I3824">
        <v>1109703315</v>
      </c>
      <c r="J3824">
        <v>159</v>
      </c>
    </row>
    <row r="3825" spans="1:10" x14ac:dyDescent="0.25">
      <c r="A3825" s="1">
        <v>43914.708333333336</v>
      </c>
      <c r="B3825" s="2" t="s">
        <v>2</v>
      </c>
      <c r="C3825">
        <v>9</v>
      </c>
      <c r="D3825" s="2" t="s">
        <v>33</v>
      </c>
      <c r="E3825">
        <v>52</v>
      </c>
      <c r="F3825" s="2" t="s">
        <v>233</v>
      </c>
      <c r="G3825" s="2" t="s">
        <v>234</v>
      </c>
      <c r="H3825">
        <v>4331816374</v>
      </c>
      <c r="I3825">
        <v>1133190988</v>
      </c>
      <c r="J3825">
        <v>176</v>
      </c>
    </row>
    <row r="3826" spans="1:10" x14ac:dyDescent="0.25">
      <c r="A3826" s="1">
        <v>43914.708333333336</v>
      </c>
      <c r="B3826" s="2" t="s">
        <v>2</v>
      </c>
      <c r="C3826">
        <v>9</v>
      </c>
      <c r="D3826" s="2" t="s">
        <v>33</v>
      </c>
      <c r="E3826">
        <v>995</v>
      </c>
      <c r="F3826" s="2" t="s">
        <v>49</v>
      </c>
      <c r="G3826" s="2" t="s">
        <v>50</v>
      </c>
      <c r="H3826">
        <v>0</v>
      </c>
      <c r="I3826">
        <v>0</v>
      </c>
      <c r="J3826">
        <v>0</v>
      </c>
    </row>
    <row r="3827" spans="1:10" x14ac:dyDescent="0.25">
      <c r="A3827" s="1">
        <v>43914.708333333336</v>
      </c>
      <c r="B3827" s="2" t="s">
        <v>2</v>
      </c>
      <c r="C3827">
        <v>4</v>
      </c>
      <c r="D3827" s="2" t="s">
        <v>34</v>
      </c>
      <c r="E3827">
        <v>22</v>
      </c>
      <c r="F3827" s="2" t="s">
        <v>235</v>
      </c>
      <c r="G3827" s="2" t="s">
        <v>236</v>
      </c>
      <c r="H3827">
        <v>4606893511</v>
      </c>
      <c r="I3827">
        <v>1112123097</v>
      </c>
      <c r="J3827">
        <v>1110</v>
      </c>
    </row>
    <row r="3828" spans="1:10" x14ac:dyDescent="0.25">
      <c r="A3828" s="1">
        <v>43914.708333333336</v>
      </c>
      <c r="B3828" s="2" t="s">
        <v>2</v>
      </c>
      <c r="C3828">
        <v>4</v>
      </c>
      <c r="D3828" s="2" t="s">
        <v>34</v>
      </c>
      <c r="E3828">
        <v>996</v>
      </c>
      <c r="F3828" s="2" t="s">
        <v>49</v>
      </c>
      <c r="G3828" s="2" t="s">
        <v>50</v>
      </c>
      <c r="H3828">
        <v>0</v>
      </c>
      <c r="I3828">
        <v>0</v>
      </c>
      <c r="J3828">
        <v>0</v>
      </c>
    </row>
    <row r="3829" spans="1:10" x14ac:dyDescent="0.25">
      <c r="A3829" s="1">
        <v>43914.708333333336</v>
      </c>
      <c r="B3829" s="2" t="s">
        <v>2</v>
      </c>
      <c r="C3829">
        <v>10</v>
      </c>
      <c r="D3829" s="2" t="s">
        <v>35</v>
      </c>
      <c r="E3829">
        <v>54</v>
      </c>
      <c r="F3829" s="2" t="s">
        <v>237</v>
      </c>
      <c r="G3829" s="2" t="s">
        <v>238</v>
      </c>
      <c r="H3829">
        <v>4310675841</v>
      </c>
      <c r="I3829">
        <v>1238824698</v>
      </c>
      <c r="J3829">
        <v>472</v>
      </c>
    </row>
    <row r="3830" spans="1:10" x14ac:dyDescent="0.25">
      <c r="A3830" s="1">
        <v>43914.708333333336</v>
      </c>
      <c r="B3830" s="2" t="s">
        <v>2</v>
      </c>
      <c r="C3830">
        <v>10</v>
      </c>
      <c r="D3830" s="2" t="s">
        <v>35</v>
      </c>
      <c r="E3830">
        <v>55</v>
      </c>
      <c r="F3830" s="2" t="s">
        <v>239</v>
      </c>
      <c r="G3830" s="2" t="s">
        <v>240</v>
      </c>
      <c r="H3830">
        <v>4256071258</v>
      </c>
      <c r="I3830">
        <v>126466875</v>
      </c>
      <c r="J3830">
        <v>155</v>
      </c>
    </row>
    <row r="3831" spans="1:10" x14ac:dyDescent="0.25">
      <c r="A3831" s="1">
        <v>43914.708333333336</v>
      </c>
      <c r="B3831" s="2" t="s">
        <v>2</v>
      </c>
      <c r="C3831">
        <v>10</v>
      </c>
      <c r="D3831" s="2" t="s">
        <v>35</v>
      </c>
      <c r="E3831">
        <v>997</v>
      </c>
      <c r="F3831" s="2" t="s">
        <v>49</v>
      </c>
      <c r="G3831" s="2" t="s">
        <v>50</v>
      </c>
      <c r="H3831">
        <v>0</v>
      </c>
      <c r="I3831">
        <v>0</v>
      </c>
      <c r="J3831">
        <v>21</v>
      </c>
    </row>
    <row r="3832" spans="1:10" x14ac:dyDescent="0.25">
      <c r="A3832" s="1">
        <v>43914.708333333336</v>
      </c>
      <c r="B3832" s="2" t="s">
        <v>2</v>
      </c>
      <c r="C3832">
        <v>2</v>
      </c>
      <c r="D3832" s="2" t="s">
        <v>36</v>
      </c>
      <c r="E3832">
        <v>7</v>
      </c>
      <c r="F3832" s="2" t="s">
        <v>241</v>
      </c>
      <c r="G3832" s="2" t="s">
        <v>242</v>
      </c>
      <c r="H3832">
        <v>4573750286</v>
      </c>
      <c r="I3832">
        <v>7320149366</v>
      </c>
      <c r="J3832">
        <v>400</v>
      </c>
    </row>
    <row r="3833" spans="1:10" x14ac:dyDescent="0.25">
      <c r="A3833" s="1">
        <v>43914.708333333336</v>
      </c>
      <c r="B3833" s="2" t="s">
        <v>2</v>
      </c>
      <c r="C3833">
        <v>2</v>
      </c>
      <c r="D3833" s="2" t="s">
        <v>36</v>
      </c>
      <c r="E3833">
        <v>998</v>
      </c>
      <c r="F3833" s="2" t="s">
        <v>49</v>
      </c>
      <c r="G3833" s="2" t="s">
        <v>50</v>
      </c>
      <c r="H3833">
        <v>0</v>
      </c>
      <c r="I3833">
        <v>0</v>
      </c>
      <c r="J3833">
        <v>0</v>
      </c>
    </row>
    <row r="3834" spans="1:10" x14ac:dyDescent="0.25">
      <c r="A3834" s="1">
        <v>43914.708333333336</v>
      </c>
      <c r="B3834" s="2" t="s">
        <v>2</v>
      </c>
      <c r="C3834">
        <v>5</v>
      </c>
      <c r="D3834" s="2" t="s">
        <v>37</v>
      </c>
      <c r="E3834">
        <v>25</v>
      </c>
      <c r="F3834" s="2" t="s">
        <v>243</v>
      </c>
      <c r="G3834" s="2" t="s">
        <v>244</v>
      </c>
      <c r="H3834">
        <v>4613837528</v>
      </c>
      <c r="I3834">
        <v>1221704167</v>
      </c>
      <c r="J3834">
        <v>273</v>
      </c>
    </row>
    <row r="3835" spans="1:10" x14ac:dyDescent="0.25">
      <c r="A3835" s="1">
        <v>43914.708333333336</v>
      </c>
      <c r="B3835" s="2" t="s">
        <v>2</v>
      </c>
      <c r="C3835">
        <v>5</v>
      </c>
      <c r="D3835" s="2" t="s">
        <v>37</v>
      </c>
      <c r="E3835">
        <v>28</v>
      </c>
      <c r="F3835" s="2" t="s">
        <v>245</v>
      </c>
      <c r="G3835" s="2" t="s">
        <v>246</v>
      </c>
      <c r="H3835">
        <v>4540692987</v>
      </c>
      <c r="I3835">
        <v>1187608718</v>
      </c>
      <c r="J3835">
        <v>1464</v>
      </c>
    </row>
    <row r="3836" spans="1:10" x14ac:dyDescent="0.25">
      <c r="A3836" s="1">
        <v>43914.708333333336</v>
      </c>
      <c r="B3836" s="2" t="s">
        <v>2</v>
      </c>
      <c r="C3836">
        <v>5</v>
      </c>
      <c r="D3836" s="2" t="s">
        <v>37</v>
      </c>
      <c r="E3836">
        <v>29</v>
      </c>
      <c r="F3836" s="2" t="s">
        <v>247</v>
      </c>
      <c r="G3836" s="2" t="s">
        <v>248</v>
      </c>
      <c r="H3836">
        <v>4507107289</v>
      </c>
      <c r="I3836">
        <v>1179007</v>
      </c>
      <c r="J3836">
        <v>82</v>
      </c>
    </row>
    <row r="3837" spans="1:10" x14ac:dyDescent="0.25">
      <c r="A3837" s="1">
        <v>43914.708333333336</v>
      </c>
      <c r="B3837" s="2" t="s">
        <v>2</v>
      </c>
      <c r="C3837">
        <v>5</v>
      </c>
      <c r="D3837" s="2" t="s">
        <v>37</v>
      </c>
      <c r="E3837">
        <v>26</v>
      </c>
      <c r="F3837" s="2" t="s">
        <v>249</v>
      </c>
      <c r="G3837" s="2" t="s">
        <v>250</v>
      </c>
      <c r="H3837">
        <v>4566754571</v>
      </c>
      <c r="I3837">
        <v>1224507363</v>
      </c>
      <c r="J3837">
        <v>1091</v>
      </c>
    </row>
    <row r="3838" spans="1:10" x14ac:dyDescent="0.25">
      <c r="A3838" s="1">
        <v>43914.708333333336</v>
      </c>
      <c r="B3838" s="2" t="s">
        <v>2</v>
      </c>
      <c r="C3838">
        <v>5</v>
      </c>
      <c r="D3838" s="2" t="s">
        <v>37</v>
      </c>
      <c r="E3838">
        <v>27</v>
      </c>
      <c r="F3838" s="2" t="s">
        <v>251</v>
      </c>
      <c r="G3838" s="2" t="s">
        <v>252</v>
      </c>
      <c r="H3838">
        <v>4543490485</v>
      </c>
      <c r="I3838">
        <v>1233845213</v>
      </c>
      <c r="J3838">
        <v>837</v>
      </c>
    </row>
    <row r="3839" spans="1:10" x14ac:dyDescent="0.25">
      <c r="A3839" s="1">
        <v>43914.708333333336</v>
      </c>
      <c r="B3839" s="2" t="s">
        <v>2</v>
      </c>
      <c r="C3839">
        <v>5</v>
      </c>
      <c r="D3839" s="2" t="s">
        <v>37</v>
      </c>
      <c r="E3839">
        <v>23</v>
      </c>
      <c r="F3839" s="2" t="s">
        <v>253</v>
      </c>
      <c r="G3839" s="2" t="s">
        <v>254</v>
      </c>
      <c r="H3839">
        <v>4543839046</v>
      </c>
      <c r="I3839">
        <v>1099352685</v>
      </c>
      <c r="J3839">
        <v>1228</v>
      </c>
    </row>
    <row r="3840" spans="1:10" x14ac:dyDescent="0.25">
      <c r="A3840" s="1">
        <v>43914.708333333336</v>
      </c>
      <c r="B3840" s="2" t="s">
        <v>2</v>
      </c>
      <c r="C3840">
        <v>5</v>
      </c>
      <c r="D3840" s="2" t="s">
        <v>37</v>
      </c>
      <c r="E3840">
        <v>24</v>
      </c>
      <c r="F3840" s="2" t="s">
        <v>255</v>
      </c>
      <c r="G3840" s="2" t="s">
        <v>256</v>
      </c>
      <c r="H3840">
        <v>45547497</v>
      </c>
      <c r="I3840">
        <v>1154597109</v>
      </c>
      <c r="J3840">
        <v>744</v>
      </c>
    </row>
    <row r="3841" spans="1:10" x14ac:dyDescent="0.25">
      <c r="A3841" s="1">
        <v>43914.708333333336</v>
      </c>
      <c r="B3841" s="2" t="s">
        <v>2</v>
      </c>
      <c r="C3841">
        <v>5</v>
      </c>
      <c r="D3841" s="2" t="s">
        <v>37</v>
      </c>
      <c r="E3841">
        <v>999</v>
      </c>
      <c r="F3841" s="2" t="s">
        <v>49</v>
      </c>
      <c r="G3841" s="2" t="s">
        <v>50</v>
      </c>
      <c r="H3841">
        <v>0</v>
      </c>
      <c r="I3841">
        <v>0</v>
      </c>
      <c r="J3841">
        <v>229</v>
      </c>
    </row>
    <row r="3842" spans="1:10" x14ac:dyDescent="0.25">
      <c r="A3842" s="1">
        <v>43915.708333333336</v>
      </c>
      <c r="B3842" s="2" t="s">
        <v>2</v>
      </c>
      <c r="C3842">
        <v>13</v>
      </c>
      <c r="D3842" s="2" t="s">
        <v>17</v>
      </c>
      <c r="E3842">
        <v>69</v>
      </c>
      <c r="F3842" s="2" t="s">
        <v>41</v>
      </c>
      <c r="G3842" s="2" t="s">
        <v>42</v>
      </c>
      <c r="H3842">
        <v>4235103167</v>
      </c>
      <c r="I3842">
        <v>1416754574</v>
      </c>
      <c r="J3842">
        <v>146</v>
      </c>
    </row>
    <row r="3843" spans="1:10" x14ac:dyDescent="0.25">
      <c r="A3843" s="1">
        <v>43915.708333333336</v>
      </c>
      <c r="B3843" s="2" t="s">
        <v>2</v>
      </c>
      <c r="C3843">
        <v>13</v>
      </c>
      <c r="D3843" s="2" t="s">
        <v>17</v>
      </c>
      <c r="E3843">
        <v>66</v>
      </c>
      <c r="F3843" s="2" t="s">
        <v>43</v>
      </c>
      <c r="G3843" s="2" t="s">
        <v>44</v>
      </c>
      <c r="H3843">
        <v>4235122196</v>
      </c>
      <c r="I3843">
        <v>1339843823</v>
      </c>
      <c r="J3843">
        <v>60</v>
      </c>
    </row>
    <row r="3844" spans="1:10" x14ac:dyDescent="0.25">
      <c r="A3844" s="1">
        <v>43915.708333333336</v>
      </c>
      <c r="B3844" s="2" t="s">
        <v>2</v>
      </c>
      <c r="C3844">
        <v>13</v>
      </c>
      <c r="D3844" s="2" t="s">
        <v>17</v>
      </c>
      <c r="E3844">
        <v>68</v>
      </c>
      <c r="F3844" s="2" t="s">
        <v>45</v>
      </c>
      <c r="G3844" s="2" t="s">
        <v>46</v>
      </c>
      <c r="H3844">
        <v>4246458398</v>
      </c>
      <c r="I3844">
        <v>1421364822</v>
      </c>
      <c r="J3844">
        <v>412</v>
      </c>
    </row>
    <row r="3845" spans="1:10" x14ac:dyDescent="0.25">
      <c r="A3845" s="1">
        <v>43915.708333333336</v>
      </c>
      <c r="B3845" s="2" t="s">
        <v>2</v>
      </c>
      <c r="C3845">
        <v>13</v>
      </c>
      <c r="D3845" s="2" t="s">
        <v>17</v>
      </c>
      <c r="E3845">
        <v>67</v>
      </c>
      <c r="F3845" s="2" t="s">
        <v>47</v>
      </c>
      <c r="G3845" s="2" t="s">
        <v>48</v>
      </c>
      <c r="H3845">
        <v>426589177</v>
      </c>
      <c r="I3845">
        <v>1370439971</v>
      </c>
      <c r="J3845">
        <v>195</v>
      </c>
    </row>
    <row r="3846" spans="1:10" x14ac:dyDescent="0.25">
      <c r="A3846" s="1">
        <v>43915.708333333336</v>
      </c>
      <c r="B3846" s="2" t="s">
        <v>2</v>
      </c>
      <c r="C3846">
        <v>13</v>
      </c>
      <c r="D3846" s="2" t="s">
        <v>17</v>
      </c>
      <c r="E3846">
        <v>979</v>
      </c>
      <c r="F3846" s="2" t="s">
        <v>49</v>
      </c>
      <c r="G3846" s="2" t="s">
        <v>50</v>
      </c>
      <c r="H3846">
        <v>0</v>
      </c>
      <c r="I3846">
        <v>0</v>
      </c>
      <c r="J3846">
        <v>0</v>
      </c>
    </row>
    <row r="3847" spans="1:10" x14ac:dyDescent="0.25">
      <c r="A3847" s="1">
        <v>43915.708333333336</v>
      </c>
      <c r="B3847" s="2" t="s">
        <v>2</v>
      </c>
      <c r="C3847">
        <v>17</v>
      </c>
      <c r="D3847" s="2" t="s">
        <v>18</v>
      </c>
      <c r="E3847">
        <v>77</v>
      </c>
      <c r="F3847" s="2" t="s">
        <v>51</v>
      </c>
      <c r="G3847" s="2" t="s">
        <v>52</v>
      </c>
      <c r="H3847">
        <v>4066751177</v>
      </c>
      <c r="I3847">
        <v>1659792442</v>
      </c>
      <c r="J3847">
        <v>36</v>
      </c>
    </row>
    <row r="3848" spans="1:10" x14ac:dyDescent="0.25">
      <c r="A3848" s="1">
        <v>43915.708333333336</v>
      </c>
      <c r="B3848" s="2" t="s">
        <v>2</v>
      </c>
      <c r="C3848">
        <v>17</v>
      </c>
      <c r="D3848" s="2" t="s">
        <v>18</v>
      </c>
      <c r="E3848">
        <v>76</v>
      </c>
      <c r="F3848" s="2" t="s">
        <v>53</v>
      </c>
      <c r="G3848" s="2" t="s">
        <v>54</v>
      </c>
      <c r="H3848">
        <v>4063947052</v>
      </c>
      <c r="I3848">
        <v>1580514834</v>
      </c>
      <c r="J3848">
        <v>70</v>
      </c>
    </row>
    <row r="3849" spans="1:10" x14ac:dyDescent="0.25">
      <c r="A3849" s="1">
        <v>43915.708333333336</v>
      </c>
      <c r="B3849" s="2" t="s">
        <v>2</v>
      </c>
      <c r="C3849">
        <v>17</v>
      </c>
      <c r="D3849" s="2" t="s">
        <v>18</v>
      </c>
      <c r="E3849">
        <v>980</v>
      </c>
      <c r="F3849" s="2" t="s">
        <v>49</v>
      </c>
      <c r="G3849" s="2" t="s">
        <v>50</v>
      </c>
      <c r="H3849">
        <v>0</v>
      </c>
      <c r="I3849">
        <v>0</v>
      </c>
      <c r="J3849">
        <v>7</v>
      </c>
    </row>
    <row r="3850" spans="1:10" x14ac:dyDescent="0.25">
      <c r="A3850" s="1">
        <v>43915.708333333336</v>
      </c>
      <c r="B3850" s="2" t="s">
        <v>2</v>
      </c>
      <c r="C3850">
        <v>4</v>
      </c>
      <c r="D3850" s="2" t="s">
        <v>19</v>
      </c>
      <c r="E3850">
        <v>21</v>
      </c>
      <c r="F3850" s="2" t="s">
        <v>55</v>
      </c>
      <c r="G3850" s="2" t="s">
        <v>56</v>
      </c>
      <c r="H3850">
        <v>4649933453</v>
      </c>
      <c r="I3850">
        <v>1135662422</v>
      </c>
      <c r="J3850">
        <v>858</v>
      </c>
    </row>
    <row r="3851" spans="1:10" x14ac:dyDescent="0.25">
      <c r="A3851" s="1">
        <v>43915.708333333336</v>
      </c>
      <c r="B3851" s="2" t="s">
        <v>2</v>
      </c>
      <c r="C3851">
        <v>4</v>
      </c>
      <c r="D3851" s="2" t="s">
        <v>19</v>
      </c>
      <c r="E3851">
        <v>981</v>
      </c>
      <c r="F3851" s="2" t="s">
        <v>49</v>
      </c>
      <c r="G3851" s="2" t="s">
        <v>50</v>
      </c>
      <c r="H3851">
        <v>0</v>
      </c>
      <c r="I3851">
        <v>0</v>
      </c>
      <c r="J3851">
        <v>0</v>
      </c>
    </row>
    <row r="3852" spans="1:10" x14ac:dyDescent="0.25">
      <c r="A3852" s="1">
        <v>43915.708333333336</v>
      </c>
      <c r="B3852" s="2" t="s">
        <v>2</v>
      </c>
      <c r="C3852">
        <v>18</v>
      </c>
      <c r="D3852" s="2" t="s">
        <v>20</v>
      </c>
      <c r="E3852">
        <v>79</v>
      </c>
      <c r="F3852" s="2" t="s">
        <v>57</v>
      </c>
      <c r="G3852" s="2" t="s">
        <v>58</v>
      </c>
      <c r="H3852">
        <v>3890597598</v>
      </c>
      <c r="I3852">
        <v>1659440194</v>
      </c>
      <c r="J3852">
        <v>51</v>
      </c>
    </row>
    <row r="3853" spans="1:10" x14ac:dyDescent="0.25">
      <c r="A3853" s="1">
        <v>43915.708333333336</v>
      </c>
      <c r="B3853" s="2" t="s">
        <v>2</v>
      </c>
      <c r="C3853">
        <v>18</v>
      </c>
      <c r="D3853" s="2" t="s">
        <v>20</v>
      </c>
      <c r="E3853">
        <v>78</v>
      </c>
      <c r="F3853" s="2" t="s">
        <v>59</v>
      </c>
      <c r="G3853" s="2" t="s">
        <v>60</v>
      </c>
      <c r="H3853">
        <v>3929308681</v>
      </c>
      <c r="I3853">
        <v>1625609692</v>
      </c>
      <c r="J3853">
        <v>99</v>
      </c>
    </row>
    <row r="3854" spans="1:10" x14ac:dyDescent="0.25">
      <c r="A3854" s="1">
        <v>43915.708333333336</v>
      </c>
      <c r="B3854" s="2" t="s">
        <v>2</v>
      </c>
      <c r="C3854">
        <v>18</v>
      </c>
      <c r="D3854" s="2" t="s">
        <v>20</v>
      </c>
      <c r="E3854">
        <v>101</v>
      </c>
      <c r="F3854" s="2" t="s">
        <v>61</v>
      </c>
      <c r="G3854" s="2" t="s">
        <v>62</v>
      </c>
      <c r="H3854">
        <v>3908036878</v>
      </c>
      <c r="I3854">
        <v>1712538864</v>
      </c>
      <c r="J3854">
        <v>71</v>
      </c>
    </row>
    <row r="3855" spans="1:10" x14ac:dyDescent="0.25">
      <c r="A3855" s="1">
        <v>43915.708333333336</v>
      </c>
      <c r="B3855" s="2" t="s">
        <v>2</v>
      </c>
      <c r="C3855">
        <v>18</v>
      </c>
      <c r="D3855" s="2" t="s">
        <v>20</v>
      </c>
      <c r="E3855">
        <v>80</v>
      </c>
      <c r="F3855" s="2" t="s">
        <v>63</v>
      </c>
      <c r="G3855" s="2" t="s">
        <v>64</v>
      </c>
      <c r="H3855">
        <v>3810922769</v>
      </c>
      <c r="I3855">
        <v>156434527</v>
      </c>
      <c r="J3855">
        <v>105</v>
      </c>
    </row>
    <row r="3856" spans="1:10" x14ac:dyDescent="0.25">
      <c r="A3856" s="1">
        <v>43915.708333333336</v>
      </c>
      <c r="B3856" s="2" t="s">
        <v>2</v>
      </c>
      <c r="C3856">
        <v>18</v>
      </c>
      <c r="D3856" s="2" t="s">
        <v>20</v>
      </c>
      <c r="E3856">
        <v>102</v>
      </c>
      <c r="F3856" s="2" t="s">
        <v>65</v>
      </c>
      <c r="G3856" s="2" t="s">
        <v>66</v>
      </c>
      <c r="H3856">
        <v>3867624147</v>
      </c>
      <c r="I3856">
        <v>1610157414</v>
      </c>
      <c r="J3856">
        <v>23</v>
      </c>
    </row>
    <row r="3857" spans="1:10" x14ac:dyDescent="0.25">
      <c r="A3857" s="1">
        <v>43915.708333333336</v>
      </c>
      <c r="B3857" s="2" t="s">
        <v>2</v>
      </c>
      <c r="C3857">
        <v>18</v>
      </c>
      <c r="D3857" s="2" t="s">
        <v>20</v>
      </c>
      <c r="E3857">
        <v>982</v>
      </c>
      <c r="F3857" s="2" t="s">
        <v>49</v>
      </c>
      <c r="G3857" s="2" t="s">
        <v>50</v>
      </c>
      <c r="H3857">
        <v>0</v>
      </c>
      <c r="I3857">
        <v>0</v>
      </c>
      <c r="J3857">
        <v>2</v>
      </c>
    </row>
    <row r="3858" spans="1:10" x14ac:dyDescent="0.25">
      <c r="A3858" s="1">
        <v>43915.708333333336</v>
      </c>
      <c r="B3858" s="2" t="s">
        <v>2</v>
      </c>
      <c r="C3858">
        <v>15</v>
      </c>
      <c r="D3858" s="2" t="s">
        <v>21</v>
      </c>
      <c r="E3858">
        <v>64</v>
      </c>
      <c r="F3858" s="2" t="s">
        <v>67</v>
      </c>
      <c r="G3858" s="2" t="s">
        <v>68</v>
      </c>
      <c r="H3858">
        <v>4091404699</v>
      </c>
      <c r="I3858">
        <v>1479528803</v>
      </c>
      <c r="J3858">
        <v>172</v>
      </c>
    </row>
    <row r="3859" spans="1:10" x14ac:dyDescent="0.25">
      <c r="A3859" s="1">
        <v>43915.708333333336</v>
      </c>
      <c r="B3859" s="2" t="s">
        <v>2</v>
      </c>
      <c r="C3859">
        <v>15</v>
      </c>
      <c r="D3859" s="2" t="s">
        <v>21</v>
      </c>
      <c r="E3859">
        <v>62</v>
      </c>
      <c r="F3859" s="2" t="s">
        <v>69</v>
      </c>
      <c r="G3859" s="2" t="s">
        <v>70</v>
      </c>
      <c r="H3859">
        <v>4112969987</v>
      </c>
      <c r="I3859">
        <v>1478151683</v>
      </c>
      <c r="J3859">
        <v>14</v>
      </c>
    </row>
    <row r="3860" spans="1:10" x14ac:dyDescent="0.25">
      <c r="A3860" s="1">
        <v>43915.708333333336</v>
      </c>
      <c r="B3860" s="2" t="s">
        <v>2</v>
      </c>
      <c r="C3860">
        <v>15</v>
      </c>
      <c r="D3860" s="2" t="s">
        <v>21</v>
      </c>
      <c r="E3860">
        <v>61</v>
      </c>
      <c r="F3860" s="2" t="s">
        <v>71</v>
      </c>
      <c r="G3860" s="2" t="s">
        <v>72</v>
      </c>
      <c r="H3860">
        <v>4107465878</v>
      </c>
      <c r="I3860">
        <v>1433240464</v>
      </c>
      <c r="J3860">
        <v>165</v>
      </c>
    </row>
    <row r="3861" spans="1:10" x14ac:dyDescent="0.25">
      <c r="A3861" s="1">
        <v>43915.708333333336</v>
      </c>
      <c r="B3861" s="2" t="s">
        <v>2</v>
      </c>
      <c r="C3861">
        <v>15</v>
      </c>
      <c r="D3861" s="2" t="s">
        <v>21</v>
      </c>
      <c r="E3861">
        <v>63</v>
      </c>
      <c r="F3861" s="2" t="s">
        <v>73</v>
      </c>
      <c r="G3861" s="2" t="s">
        <v>74</v>
      </c>
      <c r="H3861">
        <v>4083956555</v>
      </c>
      <c r="I3861">
        <v>1425084984</v>
      </c>
      <c r="J3861">
        <v>626</v>
      </c>
    </row>
    <row r="3862" spans="1:10" x14ac:dyDescent="0.25">
      <c r="A3862" s="1">
        <v>43915.708333333336</v>
      </c>
      <c r="B3862" s="2" t="s">
        <v>2</v>
      </c>
      <c r="C3862">
        <v>15</v>
      </c>
      <c r="D3862" s="2" t="s">
        <v>21</v>
      </c>
      <c r="E3862">
        <v>65</v>
      </c>
      <c r="F3862" s="2" t="s">
        <v>75</v>
      </c>
      <c r="G3862" s="2" t="s">
        <v>76</v>
      </c>
      <c r="H3862">
        <v>4067821961</v>
      </c>
      <c r="I3862">
        <v>147594026</v>
      </c>
      <c r="J3862">
        <v>220</v>
      </c>
    </row>
    <row r="3863" spans="1:10" x14ac:dyDescent="0.25">
      <c r="A3863" s="1">
        <v>43915.708333333336</v>
      </c>
      <c r="B3863" s="2" t="s">
        <v>2</v>
      </c>
      <c r="C3863">
        <v>15</v>
      </c>
      <c r="D3863" s="2" t="s">
        <v>21</v>
      </c>
      <c r="E3863">
        <v>983</v>
      </c>
      <c r="F3863" s="2" t="s">
        <v>49</v>
      </c>
      <c r="G3863" s="2" t="s">
        <v>50</v>
      </c>
      <c r="H3863">
        <v>0</v>
      </c>
      <c r="I3863">
        <v>0</v>
      </c>
      <c r="J3863">
        <v>2</v>
      </c>
    </row>
    <row r="3864" spans="1:10" x14ac:dyDescent="0.25">
      <c r="A3864" s="1">
        <v>43915.708333333336</v>
      </c>
      <c r="B3864" s="2" t="s">
        <v>2</v>
      </c>
      <c r="C3864">
        <v>8</v>
      </c>
      <c r="D3864" s="2" t="s">
        <v>22</v>
      </c>
      <c r="E3864">
        <v>37</v>
      </c>
      <c r="F3864" s="2" t="s">
        <v>77</v>
      </c>
      <c r="G3864" s="2" t="s">
        <v>78</v>
      </c>
      <c r="H3864">
        <v>4449436681</v>
      </c>
      <c r="I3864">
        <v>113417208</v>
      </c>
      <c r="J3864">
        <v>1107</v>
      </c>
    </row>
    <row r="3865" spans="1:10" x14ac:dyDescent="0.25">
      <c r="A3865" s="1">
        <v>43915.708333333336</v>
      </c>
      <c r="B3865" s="2" t="s">
        <v>2</v>
      </c>
      <c r="C3865">
        <v>8</v>
      </c>
      <c r="D3865" s="2" t="s">
        <v>22</v>
      </c>
      <c r="E3865">
        <v>38</v>
      </c>
      <c r="F3865" s="2" t="s">
        <v>79</v>
      </c>
      <c r="G3865" s="2" t="s">
        <v>80</v>
      </c>
      <c r="H3865">
        <v>4483599085</v>
      </c>
      <c r="I3865">
        <v>1161868934</v>
      </c>
      <c r="J3865">
        <v>204</v>
      </c>
    </row>
    <row r="3866" spans="1:10" x14ac:dyDescent="0.25">
      <c r="A3866" s="1">
        <v>43915.708333333336</v>
      </c>
      <c r="B3866" s="2" t="s">
        <v>2</v>
      </c>
      <c r="C3866">
        <v>8</v>
      </c>
      <c r="D3866" s="2" t="s">
        <v>22</v>
      </c>
      <c r="E3866">
        <v>40</v>
      </c>
      <c r="F3866" s="2" t="s">
        <v>81</v>
      </c>
      <c r="G3866" s="2" t="s">
        <v>82</v>
      </c>
      <c r="H3866">
        <v>4422268559</v>
      </c>
      <c r="I3866">
        <v>1204068608</v>
      </c>
      <c r="J3866">
        <v>454</v>
      </c>
    </row>
    <row r="3867" spans="1:10" x14ac:dyDescent="0.25">
      <c r="A3867" s="1">
        <v>43915.708333333336</v>
      </c>
      <c r="B3867" s="2" t="s">
        <v>2</v>
      </c>
      <c r="C3867">
        <v>8</v>
      </c>
      <c r="D3867" s="2" t="s">
        <v>22</v>
      </c>
      <c r="E3867">
        <v>36</v>
      </c>
      <c r="F3867" s="2" t="s">
        <v>83</v>
      </c>
      <c r="G3867" s="2" t="s">
        <v>84</v>
      </c>
      <c r="H3867">
        <v>4464600009</v>
      </c>
      <c r="I3867">
        <v>1092615487</v>
      </c>
      <c r="J3867">
        <v>1533</v>
      </c>
    </row>
    <row r="3868" spans="1:10" x14ac:dyDescent="0.25">
      <c r="A3868" s="1">
        <v>43915.708333333336</v>
      </c>
      <c r="B3868" s="2" t="s">
        <v>2</v>
      </c>
      <c r="C3868">
        <v>8</v>
      </c>
      <c r="D3868" s="2" t="s">
        <v>22</v>
      </c>
      <c r="E3868">
        <v>34</v>
      </c>
      <c r="F3868" s="2" t="s">
        <v>85</v>
      </c>
      <c r="G3868" s="2" t="s">
        <v>86</v>
      </c>
      <c r="H3868">
        <v>4480107394</v>
      </c>
      <c r="I3868">
        <v>1032834985</v>
      </c>
      <c r="J3868">
        <v>1525</v>
      </c>
    </row>
    <row r="3869" spans="1:10" x14ac:dyDescent="0.25">
      <c r="A3869" s="1">
        <v>43915.708333333336</v>
      </c>
      <c r="B3869" s="2" t="s">
        <v>2</v>
      </c>
      <c r="C3869">
        <v>8</v>
      </c>
      <c r="D3869" s="2" t="s">
        <v>22</v>
      </c>
      <c r="E3869">
        <v>33</v>
      </c>
      <c r="F3869" s="2" t="s">
        <v>87</v>
      </c>
      <c r="G3869" s="2" t="s">
        <v>88</v>
      </c>
      <c r="H3869">
        <v>4505193462</v>
      </c>
      <c r="I3869">
        <v>9692632596</v>
      </c>
      <c r="J3869">
        <v>2122</v>
      </c>
    </row>
    <row r="3870" spans="1:10" x14ac:dyDescent="0.25">
      <c r="A3870" s="1">
        <v>43915.708333333336</v>
      </c>
      <c r="B3870" s="2" t="s">
        <v>2</v>
      </c>
      <c r="C3870">
        <v>8</v>
      </c>
      <c r="D3870" s="2" t="s">
        <v>22</v>
      </c>
      <c r="E3870">
        <v>39</v>
      </c>
      <c r="F3870" s="2" t="s">
        <v>89</v>
      </c>
      <c r="G3870" s="2" t="s">
        <v>90</v>
      </c>
      <c r="H3870">
        <v>4441722493</v>
      </c>
      <c r="I3870">
        <v>1219913936</v>
      </c>
      <c r="J3870">
        <v>387</v>
      </c>
    </row>
    <row r="3871" spans="1:10" x14ac:dyDescent="0.25">
      <c r="A3871" s="1">
        <v>43915.708333333336</v>
      </c>
      <c r="B3871" s="2" t="s">
        <v>2</v>
      </c>
      <c r="C3871">
        <v>8</v>
      </c>
      <c r="D3871" s="2" t="s">
        <v>22</v>
      </c>
      <c r="E3871">
        <v>35</v>
      </c>
      <c r="F3871" s="2" t="s">
        <v>91</v>
      </c>
      <c r="G3871" s="2" t="s">
        <v>92</v>
      </c>
      <c r="H3871">
        <v>4469735289</v>
      </c>
      <c r="I3871">
        <v>1063007973</v>
      </c>
      <c r="J3871">
        <v>1586</v>
      </c>
    </row>
    <row r="3872" spans="1:10" x14ac:dyDescent="0.25">
      <c r="A3872" s="1">
        <v>43915.708333333336</v>
      </c>
      <c r="B3872" s="2" t="s">
        <v>2</v>
      </c>
      <c r="C3872">
        <v>8</v>
      </c>
      <c r="D3872" s="2" t="s">
        <v>22</v>
      </c>
      <c r="E3872">
        <v>99</v>
      </c>
      <c r="F3872" s="2" t="s">
        <v>93</v>
      </c>
      <c r="G3872" s="2" t="s">
        <v>94</v>
      </c>
      <c r="H3872">
        <v>4406090087</v>
      </c>
      <c r="I3872">
        <v>125656295</v>
      </c>
      <c r="J3872">
        <v>1136</v>
      </c>
    </row>
    <row r="3873" spans="1:10" x14ac:dyDescent="0.25">
      <c r="A3873" s="1">
        <v>43915.708333333336</v>
      </c>
      <c r="B3873" s="2" t="s">
        <v>2</v>
      </c>
      <c r="C3873">
        <v>8</v>
      </c>
      <c r="D3873" s="2" t="s">
        <v>22</v>
      </c>
      <c r="E3873">
        <v>984</v>
      </c>
      <c r="F3873" s="2" t="s">
        <v>49</v>
      </c>
      <c r="G3873" s="2" t="s">
        <v>50</v>
      </c>
      <c r="H3873">
        <v>0</v>
      </c>
      <c r="I3873">
        <v>0</v>
      </c>
      <c r="J3873">
        <v>0</v>
      </c>
    </row>
    <row r="3874" spans="1:10" x14ac:dyDescent="0.25">
      <c r="A3874" s="1">
        <v>43915.708333333336</v>
      </c>
      <c r="B3874" s="2" t="s">
        <v>2</v>
      </c>
      <c r="C3874">
        <v>6</v>
      </c>
      <c r="D3874" s="2" t="s">
        <v>23</v>
      </c>
      <c r="E3874">
        <v>31</v>
      </c>
      <c r="F3874" s="2" t="s">
        <v>95</v>
      </c>
      <c r="G3874" s="2" t="s">
        <v>96</v>
      </c>
      <c r="H3874">
        <v>4594149817</v>
      </c>
      <c r="I3874">
        <v>1362212502</v>
      </c>
      <c r="J3874">
        <v>65</v>
      </c>
    </row>
    <row r="3875" spans="1:10" x14ac:dyDescent="0.25">
      <c r="A3875" s="1">
        <v>43915.708333333336</v>
      </c>
      <c r="B3875" s="2" t="s">
        <v>2</v>
      </c>
      <c r="C3875">
        <v>6</v>
      </c>
      <c r="D3875" s="2" t="s">
        <v>23</v>
      </c>
      <c r="E3875">
        <v>93</v>
      </c>
      <c r="F3875" s="2" t="s">
        <v>97</v>
      </c>
      <c r="G3875" s="2" t="s">
        <v>98</v>
      </c>
      <c r="H3875">
        <v>4595443546</v>
      </c>
      <c r="I3875">
        <v>1266002909</v>
      </c>
      <c r="J3875">
        <v>277</v>
      </c>
    </row>
    <row r="3876" spans="1:10" x14ac:dyDescent="0.25">
      <c r="A3876" s="1">
        <v>43915.708333333336</v>
      </c>
      <c r="B3876" s="2" t="s">
        <v>2</v>
      </c>
      <c r="C3876">
        <v>6</v>
      </c>
      <c r="D3876" s="2" t="s">
        <v>23</v>
      </c>
      <c r="E3876">
        <v>32</v>
      </c>
      <c r="F3876" s="2" t="s">
        <v>99</v>
      </c>
      <c r="G3876" s="2" t="s">
        <v>100</v>
      </c>
      <c r="H3876">
        <v>456494354</v>
      </c>
      <c r="I3876">
        <v>1376813649</v>
      </c>
      <c r="J3876">
        <v>355</v>
      </c>
    </row>
    <row r="3877" spans="1:10" x14ac:dyDescent="0.25">
      <c r="A3877" s="1">
        <v>43915.708333333336</v>
      </c>
      <c r="B3877" s="2" t="s">
        <v>2</v>
      </c>
      <c r="C3877">
        <v>6</v>
      </c>
      <c r="D3877" s="2" t="s">
        <v>23</v>
      </c>
      <c r="E3877">
        <v>30</v>
      </c>
      <c r="F3877" s="2" t="s">
        <v>101</v>
      </c>
      <c r="G3877" s="2" t="s">
        <v>102</v>
      </c>
      <c r="H3877">
        <v>4606255516</v>
      </c>
      <c r="I3877">
        <v>132348383</v>
      </c>
      <c r="J3877">
        <v>431</v>
      </c>
    </row>
    <row r="3878" spans="1:10" x14ac:dyDescent="0.25">
      <c r="A3878" s="1">
        <v>43915.708333333336</v>
      </c>
      <c r="B3878" s="2" t="s">
        <v>2</v>
      </c>
      <c r="C3878">
        <v>6</v>
      </c>
      <c r="D3878" s="2" t="s">
        <v>23</v>
      </c>
      <c r="E3878">
        <v>985</v>
      </c>
      <c r="F3878" s="2" t="s">
        <v>49</v>
      </c>
      <c r="G3878" s="2" t="s">
        <v>50</v>
      </c>
      <c r="H3878">
        <v>0</v>
      </c>
      <c r="I3878">
        <v>0</v>
      </c>
      <c r="J3878">
        <v>11</v>
      </c>
    </row>
    <row r="3879" spans="1:10" x14ac:dyDescent="0.25">
      <c r="A3879" s="1">
        <v>43915.708333333336</v>
      </c>
      <c r="B3879" s="2" t="s">
        <v>2</v>
      </c>
      <c r="C3879">
        <v>12</v>
      </c>
      <c r="D3879" s="2" t="s">
        <v>24</v>
      </c>
      <c r="E3879">
        <v>60</v>
      </c>
      <c r="F3879" s="2" t="s">
        <v>103</v>
      </c>
      <c r="G3879" s="2" t="s">
        <v>104</v>
      </c>
      <c r="H3879">
        <v>4163964569</v>
      </c>
      <c r="I3879">
        <v>1335117161</v>
      </c>
      <c r="J3879">
        <v>106</v>
      </c>
    </row>
    <row r="3880" spans="1:10" x14ac:dyDescent="0.25">
      <c r="A3880" s="1">
        <v>43915.708333333336</v>
      </c>
      <c r="B3880" s="2" t="s">
        <v>2</v>
      </c>
      <c r="C3880">
        <v>12</v>
      </c>
      <c r="D3880" s="2" t="s">
        <v>24</v>
      </c>
      <c r="E3880">
        <v>59</v>
      </c>
      <c r="F3880" s="2" t="s">
        <v>105</v>
      </c>
      <c r="G3880" s="2" t="s">
        <v>106</v>
      </c>
      <c r="H3880">
        <v>4146759465</v>
      </c>
      <c r="I3880">
        <v>1290368482</v>
      </c>
      <c r="J3880">
        <v>198</v>
      </c>
    </row>
    <row r="3881" spans="1:10" x14ac:dyDescent="0.25">
      <c r="A3881" s="1">
        <v>43915.708333333336</v>
      </c>
      <c r="B3881" s="2" t="s">
        <v>2</v>
      </c>
      <c r="C3881">
        <v>12</v>
      </c>
      <c r="D3881" s="2" t="s">
        <v>24</v>
      </c>
      <c r="E3881">
        <v>57</v>
      </c>
      <c r="F3881" s="2" t="s">
        <v>107</v>
      </c>
      <c r="G3881" s="2" t="s">
        <v>108</v>
      </c>
      <c r="H3881">
        <v>4240488444</v>
      </c>
      <c r="I3881">
        <v>1286205939</v>
      </c>
      <c r="J3881">
        <v>39</v>
      </c>
    </row>
    <row r="3882" spans="1:10" x14ac:dyDescent="0.25">
      <c r="A3882" s="1">
        <v>43915.708333333336</v>
      </c>
      <c r="B3882" s="2" t="s">
        <v>2</v>
      </c>
      <c r="C3882">
        <v>12</v>
      </c>
      <c r="D3882" s="2" t="s">
        <v>24</v>
      </c>
      <c r="E3882">
        <v>58</v>
      </c>
      <c r="F3882" s="2" t="s">
        <v>109</v>
      </c>
      <c r="G3882" s="2" t="s">
        <v>110</v>
      </c>
      <c r="H3882">
        <v>4189277044</v>
      </c>
      <c r="I3882">
        <v>1248366722</v>
      </c>
      <c r="J3882">
        <v>1428</v>
      </c>
    </row>
    <row r="3883" spans="1:10" x14ac:dyDescent="0.25">
      <c r="A3883" s="1">
        <v>43915.708333333336</v>
      </c>
      <c r="B3883" s="2" t="s">
        <v>2</v>
      </c>
      <c r="C3883">
        <v>12</v>
      </c>
      <c r="D3883" s="2" t="s">
        <v>24</v>
      </c>
      <c r="E3883">
        <v>56</v>
      </c>
      <c r="F3883" s="2" t="s">
        <v>111</v>
      </c>
      <c r="G3883" s="2" t="s">
        <v>112</v>
      </c>
      <c r="H3883">
        <v>424173828</v>
      </c>
      <c r="I3883">
        <v>1210473416</v>
      </c>
      <c r="J3883">
        <v>122</v>
      </c>
    </row>
    <row r="3884" spans="1:10" x14ac:dyDescent="0.25">
      <c r="A3884" s="1">
        <v>43915.708333333336</v>
      </c>
      <c r="B3884" s="2" t="s">
        <v>2</v>
      </c>
      <c r="C3884">
        <v>12</v>
      </c>
      <c r="D3884" s="2" t="s">
        <v>24</v>
      </c>
      <c r="E3884">
        <v>986</v>
      </c>
      <c r="F3884" s="2" t="s">
        <v>49</v>
      </c>
      <c r="G3884" s="2" t="s">
        <v>50</v>
      </c>
      <c r="H3884">
        <v>0</v>
      </c>
      <c r="I3884">
        <v>0</v>
      </c>
      <c r="J3884">
        <v>8</v>
      </c>
    </row>
    <row r="3885" spans="1:10" x14ac:dyDescent="0.25">
      <c r="A3885" s="1">
        <v>43915.708333333336</v>
      </c>
      <c r="B3885" s="2" t="s">
        <v>2</v>
      </c>
      <c r="C3885">
        <v>7</v>
      </c>
      <c r="D3885" s="2" t="s">
        <v>25</v>
      </c>
      <c r="E3885">
        <v>10</v>
      </c>
      <c r="F3885" s="2" t="s">
        <v>113</v>
      </c>
      <c r="G3885" s="2" t="s">
        <v>114</v>
      </c>
      <c r="H3885">
        <v>4441149314</v>
      </c>
      <c r="I3885">
        <v>89326992</v>
      </c>
      <c r="J3885">
        <v>782</v>
      </c>
    </row>
    <row r="3886" spans="1:10" x14ac:dyDescent="0.25">
      <c r="A3886" s="1">
        <v>43915.708333333336</v>
      </c>
      <c r="B3886" s="2" t="s">
        <v>2</v>
      </c>
      <c r="C3886">
        <v>7</v>
      </c>
      <c r="D3886" s="2" t="s">
        <v>25</v>
      </c>
      <c r="E3886">
        <v>8</v>
      </c>
      <c r="F3886" s="2" t="s">
        <v>115</v>
      </c>
      <c r="G3886" s="2" t="s">
        <v>116</v>
      </c>
      <c r="H3886">
        <v>4388570648</v>
      </c>
      <c r="I3886">
        <v>8027850298</v>
      </c>
      <c r="J3886">
        <v>177</v>
      </c>
    </row>
    <row r="3887" spans="1:10" x14ac:dyDescent="0.25">
      <c r="A3887" s="1">
        <v>43915.708333333336</v>
      </c>
      <c r="B3887" s="2" t="s">
        <v>2</v>
      </c>
      <c r="C3887">
        <v>7</v>
      </c>
      <c r="D3887" s="2" t="s">
        <v>25</v>
      </c>
      <c r="E3887">
        <v>11</v>
      </c>
      <c r="F3887" s="2" t="s">
        <v>117</v>
      </c>
      <c r="G3887" s="2" t="s">
        <v>118</v>
      </c>
      <c r="H3887">
        <v>4410704991</v>
      </c>
      <c r="I3887">
        <v>98281897</v>
      </c>
      <c r="J3887">
        <v>137</v>
      </c>
    </row>
    <row r="3888" spans="1:10" x14ac:dyDescent="0.25">
      <c r="A3888" s="1">
        <v>43915.708333333336</v>
      </c>
      <c r="B3888" s="2" t="s">
        <v>2</v>
      </c>
      <c r="C3888">
        <v>7</v>
      </c>
      <c r="D3888" s="2" t="s">
        <v>25</v>
      </c>
      <c r="E3888">
        <v>9</v>
      </c>
      <c r="F3888" s="2" t="s">
        <v>119</v>
      </c>
      <c r="G3888" s="2" t="s">
        <v>120</v>
      </c>
      <c r="H3888">
        <v>4430750461</v>
      </c>
      <c r="I3888">
        <v>8481108654</v>
      </c>
      <c r="J3888">
        <v>210</v>
      </c>
    </row>
    <row r="3889" spans="1:10" x14ac:dyDescent="0.25">
      <c r="A3889" s="1">
        <v>43915.708333333336</v>
      </c>
      <c r="B3889" s="2" t="s">
        <v>2</v>
      </c>
      <c r="C3889">
        <v>7</v>
      </c>
      <c r="D3889" s="2" t="s">
        <v>25</v>
      </c>
      <c r="E3889">
        <v>987</v>
      </c>
      <c r="F3889" s="2" t="s">
        <v>49</v>
      </c>
      <c r="G3889" s="2" t="s">
        <v>50</v>
      </c>
      <c r="H3889">
        <v>0</v>
      </c>
      <c r="I3889">
        <v>0</v>
      </c>
      <c r="J3889">
        <v>999</v>
      </c>
    </row>
    <row r="3890" spans="1:10" x14ac:dyDescent="0.25">
      <c r="A3890" s="1">
        <v>43915.708333333336</v>
      </c>
      <c r="B3890" s="2" t="s">
        <v>2</v>
      </c>
      <c r="C3890">
        <v>3</v>
      </c>
      <c r="D3890" s="2" t="s">
        <v>26</v>
      </c>
      <c r="E3890">
        <v>16</v>
      </c>
      <c r="F3890" s="2" t="s">
        <v>121</v>
      </c>
      <c r="G3890" s="2" t="s">
        <v>122</v>
      </c>
      <c r="H3890">
        <v>4569441368</v>
      </c>
      <c r="I3890">
        <v>9668424528</v>
      </c>
      <c r="J3890">
        <v>7072</v>
      </c>
    </row>
    <row r="3891" spans="1:10" x14ac:dyDescent="0.25">
      <c r="A3891" s="1">
        <v>43915.708333333336</v>
      </c>
      <c r="B3891" s="2" t="s">
        <v>2</v>
      </c>
      <c r="C3891">
        <v>3</v>
      </c>
      <c r="D3891" s="2" t="s">
        <v>26</v>
      </c>
      <c r="E3891">
        <v>17</v>
      </c>
      <c r="F3891" s="2" t="s">
        <v>123</v>
      </c>
      <c r="G3891" s="2" t="s">
        <v>124</v>
      </c>
      <c r="H3891">
        <v>4553993052</v>
      </c>
      <c r="I3891">
        <v>1021910323</v>
      </c>
      <c r="J3891">
        <v>6597</v>
      </c>
    </row>
    <row r="3892" spans="1:10" x14ac:dyDescent="0.25">
      <c r="A3892" s="1">
        <v>43915.708333333336</v>
      </c>
      <c r="B3892" s="2" t="s">
        <v>2</v>
      </c>
      <c r="C3892">
        <v>3</v>
      </c>
      <c r="D3892" s="2" t="s">
        <v>26</v>
      </c>
      <c r="E3892">
        <v>13</v>
      </c>
      <c r="F3892" s="2" t="s">
        <v>125</v>
      </c>
      <c r="G3892" s="2" t="s">
        <v>126</v>
      </c>
      <c r="H3892">
        <v>458099912</v>
      </c>
      <c r="I3892">
        <v>9085159546</v>
      </c>
      <c r="J3892">
        <v>706</v>
      </c>
    </row>
    <row r="3893" spans="1:10" x14ac:dyDescent="0.25">
      <c r="A3893" s="1">
        <v>43915.708333333336</v>
      </c>
      <c r="B3893" s="2" t="s">
        <v>2</v>
      </c>
      <c r="C3893">
        <v>3</v>
      </c>
      <c r="D3893" s="2" t="s">
        <v>26</v>
      </c>
      <c r="E3893">
        <v>19</v>
      </c>
      <c r="F3893" s="2" t="s">
        <v>127</v>
      </c>
      <c r="G3893" s="2" t="s">
        <v>128</v>
      </c>
      <c r="H3893">
        <v>4513336675</v>
      </c>
      <c r="I3893">
        <v>1002420865</v>
      </c>
      <c r="J3893">
        <v>3156</v>
      </c>
    </row>
    <row r="3894" spans="1:10" x14ac:dyDescent="0.25">
      <c r="A3894" s="1">
        <v>43915.708333333336</v>
      </c>
      <c r="B3894" s="2" t="s">
        <v>2</v>
      </c>
      <c r="C3894">
        <v>3</v>
      </c>
      <c r="D3894" s="2" t="s">
        <v>26</v>
      </c>
      <c r="E3894">
        <v>97</v>
      </c>
      <c r="F3894" s="2" t="s">
        <v>129</v>
      </c>
      <c r="G3894" s="2" t="s">
        <v>130</v>
      </c>
      <c r="H3894">
        <v>4585575781</v>
      </c>
      <c r="I3894">
        <v>9393392246</v>
      </c>
      <c r="J3894">
        <v>1076</v>
      </c>
    </row>
    <row r="3895" spans="1:10" x14ac:dyDescent="0.25">
      <c r="A3895" s="1">
        <v>43915.708333333336</v>
      </c>
      <c r="B3895" s="2" t="s">
        <v>2</v>
      </c>
      <c r="C3895">
        <v>3</v>
      </c>
      <c r="D3895" s="2" t="s">
        <v>26</v>
      </c>
      <c r="E3895">
        <v>98</v>
      </c>
      <c r="F3895" s="2" t="s">
        <v>131</v>
      </c>
      <c r="G3895" s="2" t="s">
        <v>132</v>
      </c>
      <c r="H3895">
        <v>4531440693</v>
      </c>
      <c r="I3895">
        <v>9503720769</v>
      </c>
      <c r="J3895">
        <v>1884</v>
      </c>
    </row>
    <row r="3896" spans="1:10" x14ac:dyDescent="0.25">
      <c r="A3896" s="1">
        <v>43915.708333333336</v>
      </c>
      <c r="B3896" s="2" t="s">
        <v>2</v>
      </c>
      <c r="C3896">
        <v>3</v>
      </c>
      <c r="D3896" s="2" t="s">
        <v>26</v>
      </c>
      <c r="E3896">
        <v>20</v>
      </c>
      <c r="F3896" s="2" t="s">
        <v>133</v>
      </c>
      <c r="G3896" s="2" t="s">
        <v>134</v>
      </c>
      <c r="H3896">
        <v>4515726772</v>
      </c>
      <c r="I3896">
        <v>1079277363</v>
      </c>
      <c r="J3896">
        <v>1176</v>
      </c>
    </row>
    <row r="3897" spans="1:10" x14ac:dyDescent="0.25">
      <c r="A3897" s="1">
        <v>43915.708333333336</v>
      </c>
      <c r="B3897" s="2" t="s">
        <v>2</v>
      </c>
      <c r="C3897">
        <v>3</v>
      </c>
      <c r="D3897" s="2" t="s">
        <v>26</v>
      </c>
      <c r="E3897">
        <v>15</v>
      </c>
      <c r="F3897" s="2" t="s">
        <v>135</v>
      </c>
      <c r="G3897" s="2" t="s">
        <v>136</v>
      </c>
      <c r="H3897">
        <v>4546679409</v>
      </c>
      <c r="I3897">
        <v>9190347404</v>
      </c>
      <c r="J3897">
        <v>6074</v>
      </c>
    </row>
    <row r="3898" spans="1:10" x14ac:dyDescent="0.25">
      <c r="A3898" s="1">
        <v>43915.708333333336</v>
      </c>
      <c r="B3898" s="2" t="s">
        <v>2</v>
      </c>
      <c r="C3898">
        <v>3</v>
      </c>
      <c r="D3898" s="2" t="s">
        <v>26</v>
      </c>
      <c r="E3898">
        <v>108</v>
      </c>
      <c r="F3898" s="2" t="s">
        <v>137</v>
      </c>
      <c r="G3898" s="2" t="s">
        <v>138</v>
      </c>
      <c r="H3898">
        <v>4558439043</v>
      </c>
      <c r="I3898">
        <v>9273582472</v>
      </c>
      <c r="J3898">
        <v>1587</v>
      </c>
    </row>
    <row r="3899" spans="1:10" x14ac:dyDescent="0.25">
      <c r="A3899" s="1">
        <v>43915.708333333336</v>
      </c>
      <c r="B3899" s="2" t="s">
        <v>2</v>
      </c>
      <c r="C3899">
        <v>3</v>
      </c>
      <c r="D3899" s="2" t="s">
        <v>26</v>
      </c>
      <c r="E3899">
        <v>18</v>
      </c>
      <c r="F3899" s="2" t="s">
        <v>139</v>
      </c>
      <c r="G3899" s="2" t="s">
        <v>140</v>
      </c>
      <c r="H3899">
        <v>4518509264</v>
      </c>
      <c r="I3899">
        <v>9160157191</v>
      </c>
      <c r="J3899">
        <v>1578</v>
      </c>
    </row>
    <row r="3900" spans="1:10" x14ac:dyDescent="0.25">
      <c r="A3900" s="1">
        <v>43915.708333333336</v>
      </c>
      <c r="B3900" s="2" t="s">
        <v>2</v>
      </c>
      <c r="C3900">
        <v>3</v>
      </c>
      <c r="D3900" s="2" t="s">
        <v>26</v>
      </c>
      <c r="E3900">
        <v>14</v>
      </c>
      <c r="F3900" s="2" t="s">
        <v>141</v>
      </c>
      <c r="G3900" s="2" t="s">
        <v>142</v>
      </c>
      <c r="H3900">
        <v>4617099261</v>
      </c>
      <c r="I3900">
        <v>987147489</v>
      </c>
      <c r="J3900">
        <v>284</v>
      </c>
    </row>
    <row r="3901" spans="1:10" x14ac:dyDescent="0.25">
      <c r="A3901" s="1">
        <v>43915.708333333336</v>
      </c>
      <c r="B3901" s="2" t="s">
        <v>2</v>
      </c>
      <c r="C3901">
        <v>3</v>
      </c>
      <c r="D3901" s="2" t="s">
        <v>26</v>
      </c>
      <c r="E3901">
        <v>12</v>
      </c>
      <c r="F3901" s="2" t="s">
        <v>143</v>
      </c>
      <c r="G3901" s="2" t="s">
        <v>144</v>
      </c>
      <c r="H3901">
        <v>4581701677</v>
      </c>
      <c r="I3901">
        <v>8822868344</v>
      </c>
      <c r="J3901">
        <v>468</v>
      </c>
    </row>
    <row r="3902" spans="1:10" x14ac:dyDescent="0.25">
      <c r="A3902" s="1">
        <v>43915.708333333336</v>
      </c>
      <c r="B3902" s="2" t="s">
        <v>2</v>
      </c>
      <c r="C3902">
        <v>3</v>
      </c>
      <c r="D3902" s="2" t="s">
        <v>26</v>
      </c>
      <c r="E3902">
        <v>988</v>
      </c>
      <c r="F3902" s="2" t="s">
        <v>49</v>
      </c>
      <c r="G3902" s="2" t="s">
        <v>50</v>
      </c>
      <c r="H3902">
        <v>0</v>
      </c>
      <c r="I3902">
        <v>0</v>
      </c>
      <c r="J3902">
        <v>688</v>
      </c>
    </row>
    <row r="3903" spans="1:10" x14ac:dyDescent="0.25">
      <c r="A3903" s="1">
        <v>43915.708333333336</v>
      </c>
      <c r="B3903" s="2" t="s">
        <v>2</v>
      </c>
      <c r="C3903">
        <v>11</v>
      </c>
      <c r="D3903" s="2" t="s">
        <v>27</v>
      </c>
      <c r="E3903">
        <v>42</v>
      </c>
      <c r="F3903" s="2" t="s">
        <v>145</v>
      </c>
      <c r="G3903" s="2" t="s">
        <v>146</v>
      </c>
      <c r="H3903">
        <v>4361675973</v>
      </c>
      <c r="I3903">
        <v>135188753</v>
      </c>
      <c r="J3903">
        <v>820</v>
      </c>
    </row>
    <row r="3904" spans="1:10" x14ac:dyDescent="0.25">
      <c r="A3904" s="1">
        <v>43915.708333333336</v>
      </c>
      <c r="B3904" s="2" t="s">
        <v>2</v>
      </c>
      <c r="C3904">
        <v>11</v>
      </c>
      <c r="D3904" s="2" t="s">
        <v>27</v>
      </c>
      <c r="E3904">
        <v>44</v>
      </c>
      <c r="F3904" s="2" t="s">
        <v>147</v>
      </c>
      <c r="G3904" s="2" t="s">
        <v>148</v>
      </c>
      <c r="H3904">
        <v>4285322304</v>
      </c>
      <c r="I3904">
        <v>1357691127</v>
      </c>
      <c r="J3904">
        <v>80</v>
      </c>
    </row>
    <row r="3905" spans="1:10" x14ac:dyDescent="0.25">
      <c r="A3905" s="1">
        <v>43915.708333333336</v>
      </c>
      <c r="B3905" s="2" t="s">
        <v>2</v>
      </c>
      <c r="C3905">
        <v>11</v>
      </c>
      <c r="D3905" s="2" t="s">
        <v>27</v>
      </c>
      <c r="E3905">
        <v>109</v>
      </c>
      <c r="F3905" s="2" t="s">
        <v>149</v>
      </c>
      <c r="G3905" s="2" t="s">
        <v>150</v>
      </c>
      <c r="H3905">
        <v>4316058534</v>
      </c>
      <c r="I3905">
        <v>1371839535</v>
      </c>
      <c r="J3905">
        <v>160</v>
      </c>
    </row>
    <row r="3906" spans="1:10" x14ac:dyDescent="0.25">
      <c r="A3906" s="1">
        <v>43915.708333333336</v>
      </c>
      <c r="B3906" s="2" t="s">
        <v>2</v>
      </c>
      <c r="C3906">
        <v>11</v>
      </c>
      <c r="D3906" s="2" t="s">
        <v>27</v>
      </c>
      <c r="E3906">
        <v>43</v>
      </c>
      <c r="F3906" s="2" t="s">
        <v>151</v>
      </c>
      <c r="G3906" s="2" t="s">
        <v>152</v>
      </c>
      <c r="H3906">
        <v>4330023926</v>
      </c>
      <c r="I3906">
        <v>1345307182</v>
      </c>
      <c r="J3906">
        <v>395</v>
      </c>
    </row>
    <row r="3907" spans="1:10" x14ac:dyDescent="0.25">
      <c r="A3907" s="1">
        <v>43915.708333333336</v>
      </c>
      <c r="B3907" s="2" t="s">
        <v>2</v>
      </c>
      <c r="C3907">
        <v>11</v>
      </c>
      <c r="D3907" s="2" t="s">
        <v>27</v>
      </c>
      <c r="E3907">
        <v>41</v>
      </c>
      <c r="F3907" s="2" t="s">
        <v>153</v>
      </c>
      <c r="G3907" s="2" t="s">
        <v>154</v>
      </c>
      <c r="H3907">
        <v>4391014021</v>
      </c>
      <c r="I3907">
        <v>1291345989</v>
      </c>
      <c r="J3907">
        <v>1432</v>
      </c>
    </row>
    <row r="3908" spans="1:10" x14ac:dyDescent="0.25">
      <c r="A3908" s="1">
        <v>43915.708333333336</v>
      </c>
      <c r="B3908" s="2" t="s">
        <v>2</v>
      </c>
      <c r="C3908">
        <v>11</v>
      </c>
      <c r="D3908" s="2" t="s">
        <v>27</v>
      </c>
      <c r="E3908">
        <v>989</v>
      </c>
      <c r="F3908" s="2" t="s">
        <v>49</v>
      </c>
      <c r="G3908" s="2" t="s">
        <v>50</v>
      </c>
      <c r="H3908">
        <v>0</v>
      </c>
      <c r="I3908">
        <v>0</v>
      </c>
      <c r="J3908">
        <v>47</v>
      </c>
    </row>
    <row r="3909" spans="1:10" x14ac:dyDescent="0.25">
      <c r="A3909" s="1">
        <v>43915.708333333336</v>
      </c>
      <c r="B3909" s="2" t="s">
        <v>2</v>
      </c>
      <c r="C3909">
        <v>14</v>
      </c>
      <c r="D3909" s="2" t="s">
        <v>28</v>
      </c>
      <c r="E3909">
        <v>70</v>
      </c>
      <c r="F3909" s="2" t="s">
        <v>155</v>
      </c>
      <c r="G3909" s="2" t="s">
        <v>156</v>
      </c>
      <c r="H3909">
        <v>4155774754</v>
      </c>
      <c r="I3909">
        <v>1465916051</v>
      </c>
      <c r="J3909">
        <v>60</v>
      </c>
    </row>
    <row r="3910" spans="1:10" x14ac:dyDescent="0.25">
      <c r="A3910" s="1">
        <v>43915.708333333336</v>
      </c>
      <c r="B3910" s="2" t="s">
        <v>2</v>
      </c>
      <c r="C3910">
        <v>14</v>
      </c>
      <c r="D3910" s="2" t="s">
        <v>28</v>
      </c>
      <c r="E3910">
        <v>94</v>
      </c>
      <c r="F3910" s="2" t="s">
        <v>157</v>
      </c>
      <c r="G3910" s="2" t="s">
        <v>158</v>
      </c>
      <c r="H3910">
        <v>4158800826</v>
      </c>
      <c r="I3910">
        <v>1422575407</v>
      </c>
      <c r="J3910">
        <v>4</v>
      </c>
    </row>
    <row r="3911" spans="1:10" x14ac:dyDescent="0.25">
      <c r="A3911" s="1">
        <v>43915.708333333336</v>
      </c>
      <c r="B3911" s="2" t="s">
        <v>2</v>
      </c>
      <c r="C3911">
        <v>14</v>
      </c>
      <c r="D3911" s="2" t="s">
        <v>28</v>
      </c>
      <c r="E3911">
        <v>990</v>
      </c>
      <c r="F3911" s="2" t="s">
        <v>49</v>
      </c>
      <c r="G3911" s="2" t="s">
        <v>50</v>
      </c>
      <c r="H3911">
        <v>0</v>
      </c>
      <c r="I3911">
        <v>0</v>
      </c>
      <c r="J3911">
        <v>9</v>
      </c>
    </row>
    <row r="3912" spans="1:10" x14ac:dyDescent="0.25">
      <c r="A3912" s="1">
        <v>43915.708333333336</v>
      </c>
      <c r="B3912" s="2" t="s">
        <v>2</v>
      </c>
      <c r="C3912">
        <v>1</v>
      </c>
      <c r="D3912" s="2" t="s">
        <v>29</v>
      </c>
      <c r="E3912">
        <v>6</v>
      </c>
      <c r="F3912" s="2" t="s">
        <v>159</v>
      </c>
      <c r="G3912" s="2" t="s">
        <v>160</v>
      </c>
      <c r="H3912">
        <v>4491297351</v>
      </c>
      <c r="I3912">
        <v>8615401155</v>
      </c>
      <c r="J3912">
        <v>946</v>
      </c>
    </row>
    <row r="3913" spans="1:10" x14ac:dyDescent="0.25">
      <c r="A3913" s="1">
        <v>43915.708333333336</v>
      </c>
      <c r="B3913" s="2" t="s">
        <v>2</v>
      </c>
      <c r="C3913">
        <v>1</v>
      </c>
      <c r="D3913" s="2" t="s">
        <v>29</v>
      </c>
      <c r="E3913">
        <v>5</v>
      </c>
      <c r="F3913" s="2" t="s">
        <v>161</v>
      </c>
      <c r="G3913" s="2" t="s">
        <v>162</v>
      </c>
      <c r="H3913">
        <v>4489912921</v>
      </c>
      <c r="I3913">
        <v>8204142547</v>
      </c>
      <c r="J3913">
        <v>261</v>
      </c>
    </row>
    <row r="3914" spans="1:10" x14ac:dyDescent="0.25">
      <c r="A3914" s="1">
        <v>43915.708333333336</v>
      </c>
      <c r="B3914" s="2" t="s">
        <v>2</v>
      </c>
      <c r="C3914">
        <v>1</v>
      </c>
      <c r="D3914" s="2" t="s">
        <v>29</v>
      </c>
      <c r="E3914">
        <v>96</v>
      </c>
      <c r="F3914" s="2" t="s">
        <v>163</v>
      </c>
      <c r="G3914" s="2" t="s">
        <v>164</v>
      </c>
      <c r="H3914">
        <v>455665112</v>
      </c>
      <c r="I3914">
        <v>8054082167</v>
      </c>
      <c r="J3914">
        <v>327</v>
      </c>
    </row>
    <row r="3915" spans="1:10" x14ac:dyDescent="0.25">
      <c r="A3915" s="1">
        <v>43915.708333333336</v>
      </c>
      <c r="B3915" s="2" t="s">
        <v>2</v>
      </c>
      <c r="C3915">
        <v>1</v>
      </c>
      <c r="D3915" s="2" t="s">
        <v>29</v>
      </c>
      <c r="E3915">
        <v>4</v>
      </c>
      <c r="F3915" s="2" t="s">
        <v>165</v>
      </c>
      <c r="G3915" s="2" t="s">
        <v>166</v>
      </c>
      <c r="H3915">
        <v>4439329625</v>
      </c>
      <c r="I3915">
        <v>7551171632</v>
      </c>
      <c r="J3915">
        <v>441</v>
      </c>
    </row>
    <row r="3916" spans="1:10" x14ac:dyDescent="0.25">
      <c r="A3916" s="1">
        <v>43915.708333333336</v>
      </c>
      <c r="B3916" s="2" t="s">
        <v>2</v>
      </c>
      <c r="C3916">
        <v>1</v>
      </c>
      <c r="D3916" s="2" t="s">
        <v>29</v>
      </c>
      <c r="E3916">
        <v>3</v>
      </c>
      <c r="F3916" s="2" t="s">
        <v>167</v>
      </c>
      <c r="G3916" s="2" t="s">
        <v>168</v>
      </c>
      <c r="H3916">
        <v>4544588506</v>
      </c>
      <c r="I3916">
        <v>8621915884</v>
      </c>
      <c r="J3916">
        <v>517</v>
      </c>
    </row>
    <row r="3917" spans="1:10" x14ac:dyDescent="0.25">
      <c r="A3917" s="1">
        <v>43915.708333333336</v>
      </c>
      <c r="B3917" s="2" t="s">
        <v>2</v>
      </c>
      <c r="C3917">
        <v>1</v>
      </c>
      <c r="D3917" s="2" t="s">
        <v>29</v>
      </c>
      <c r="E3917">
        <v>1</v>
      </c>
      <c r="F3917" s="2" t="s">
        <v>169</v>
      </c>
      <c r="G3917" s="2" t="s">
        <v>170</v>
      </c>
      <c r="H3917">
        <v>450732745</v>
      </c>
      <c r="I3917">
        <v>7680687483</v>
      </c>
      <c r="J3917">
        <v>2813</v>
      </c>
    </row>
    <row r="3918" spans="1:10" x14ac:dyDescent="0.25">
      <c r="A3918" s="1">
        <v>43915.708333333336</v>
      </c>
      <c r="B3918" s="2" t="s">
        <v>2</v>
      </c>
      <c r="C3918">
        <v>1</v>
      </c>
      <c r="D3918" s="2" t="s">
        <v>29</v>
      </c>
      <c r="E3918">
        <v>103</v>
      </c>
      <c r="F3918" s="2" t="s">
        <v>171</v>
      </c>
      <c r="G3918" s="2" t="s">
        <v>172</v>
      </c>
      <c r="H3918">
        <v>459214455</v>
      </c>
      <c r="I3918">
        <v>8551078753</v>
      </c>
      <c r="J3918">
        <v>247</v>
      </c>
    </row>
    <row r="3919" spans="1:10" x14ac:dyDescent="0.25">
      <c r="A3919" s="1">
        <v>43915.708333333336</v>
      </c>
      <c r="B3919" s="2" t="s">
        <v>2</v>
      </c>
      <c r="C3919">
        <v>1</v>
      </c>
      <c r="D3919" s="2" t="s">
        <v>29</v>
      </c>
      <c r="E3919">
        <v>2</v>
      </c>
      <c r="F3919" s="2" t="s">
        <v>173</v>
      </c>
      <c r="G3919" s="2" t="s">
        <v>174</v>
      </c>
      <c r="H3919">
        <v>4532398135</v>
      </c>
      <c r="I3919">
        <v>8423234312</v>
      </c>
      <c r="J3919">
        <v>308</v>
      </c>
    </row>
    <row r="3920" spans="1:10" x14ac:dyDescent="0.25">
      <c r="A3920" s="1">
        <v>43915.708333333336</v>
      </c>
      <c r="B3920" s="2" t="s">
        <v>2</v>
      </c>
      <c r="C3920">
        <v>1</v>
      </c>
      <c r="D3920" s="2" t="s">
        <v>29</v>
      </c>
      <c r="E3920">
        <v>991</v>
      </c>
      <c r="F3920" s="2" t="s">
        <v>49</v>
      </c>
      <c r="G3920" s="2" t="s">
        <v>50</v>
      </c>
      <c r="H3920">
        <v>0</v>
      </c>
      <c r="I3920">
        <v>0</v>
      </c>
      <c r="J3920">
        <v>164</v>
      </c>
    </row>
    <row r="3921" spans="1:10" x14ac:dyDescent="0.25">
      <c r="A3921" s="1">
        <v>43915.708333333336</v>
      </c>
      <c r="B3921" s="2" t="s">
        <v>2</v>
      </c>
      <c r="C3921">
        <v>16</v>
      </c>
      <c r="D3921" s="2" t="s">
        <v>30</v>
      </c>
      <c r="E3921">
        <v>72</v>
      </c>
      <c r="F3921" s="2" t="s">
        <v>175</v>
      </c>
      <c r="G3921" s="2" t="s">
        <v>176</v>
      </c>
      <c r="H3921">
        <v>4112559576</v>
      </c>
      <c r="I3921">
        <v>1686736689</v>
      </c>
      <c r="J3921">
        <v>336</v>
      </c>
    </row>
    <row r="3922" spans="1:10" x14ac:dyDescent="0.25">
      <c r="A3922" s="1">
        <v>43915.708333333336</v>
      </c>
      <c r="B3922" s="2" t="s">
        <v>2</v>
      </c>
      <c r="C3922">
        <v>16</v>
      </c>
      <c r="D3922" s="2" t="s">
        <v>30</v>
      </c>
      <c r="E3922">
        <v>110</v>
      </c>
      <c r="F3922" s="2" t="s">
        <v>177</v>
      </c>
      <c r="G3922" s="2" t="s">
        <v>178</v>
      </c>
      <c r="H3922">
        <v>4122705039</v>
      </c>
      <c r="I3922">
        <v>1629520432</v>
      </c>
      <c r="J3922">
        <v>65</v>
      </c>
    </row>
    <row r="3923" spans="1:10" x14ac:dyDescent="0.25">
      <c r="A3923" s="1">
        <v>43915.708333333336</v>
      </c>
      <c r="B3923" s="2" t="s">
        <v>2</v>
      </c>
      <c r="C3923">
        <v>16</v>
      </c>
      <c r="D3923" s="2" t="s">
        <v>30</v>
      </c>
      <c r="E3923">
        <v>74</v>
      </c>
      <c r="F3923" s="2" t="s">
        <v>179</v>
      </c>
      <c r="G3923" s="2" t="s">
        <v>180</v>
      </c>
      <c r="H3923">
        <v>4063848545</v>
      </c>
      <c r="I3923">
        <v>1794601575</v>
      </c>
      <c r="J3923">
        <v>116</v>
      </c>
    </row>
    <row r="3924" spans="1:10" x14ac:dyDescent="0.25">
      <c r="A3924" s="1">
        <v>43915.708333333336</v>
      </c>
      <c r="B3924" s="2" t="s">
        <v>2</v>
      </c>
      <c r="C3924">
        <v>16</v>
      </c>
      <c r="D3924" s="2" t="s">
        <v>30</v>
      </c>
      <c r="E3924">
        <v>71</v>
      </c>
      <c r="F3924" s="2" t="s">
        <v>181</v>
      </c>
      <c r="G3924" s="2" t="s">
        <v>182</v>
      </c>
      <c r="H3924">
        <v>4146226865</v>
      </c>
      <c r="I3924">
        <v>1554305094</v>
      </c>
      <c r="J3924">
        <v>277</v>
      </c>
    </row>
    <row r="3925" spans="1:10" x14ac:dyDescent="0.25">
      <c r="A3925" s="1">
        <v>43915.708333333336</v>
      </c>
      <c r="B3925" s="2" t="s">
        <v>2</v>
      </c>
      <c r="C3925">
        <v>16</v>
      </c>
      <c r="D3925" s="2" t="s">
        <v>30</v>
      </c>
      <c r="E3925">
        <v>75</v>
      </c>
      <c r="F3925" s="2" t="s">
        <v>183</v>
      </c>
      <c r="G3925" s="2" t="s">
        <v>184</v>
      </c>
      <c r="H3925">
        <v>4035354285</v>
      </c>
      <c r="I3925">
        <v>181718973</v>
      </c>
      <c r="J3925">
        <v>164</v>
      </c>
    </row>
    <row r="3926" spans="1:10" x14ac:dyDescent="0.25">
      <c r="A3926" s="1">
        <v>43915.708333333336</v>
      </c>
      <c r="B3926" s="2" t="s">
        <v>2</v>
      </c>
      <c r="C3926">
        <v>16</v>
      </c>
      <c r="D3926" s="2" t="s">
        <v>30</v>
      </c>
      <c r="E3926">
        <v>73</v>
      </c>
      <c r="F3926" s="2" t="s">
        <v>185</v>
      </c>
      <c r="G3926" s="2" t="s">
        <v>186</v>
      </c>
      <c r="H3926">
        <v>4047354739</v>
      </c>
      <c r="I3926">
        <v>1723237181</v>
      </c>
      <c r="J3926">
        <v>56</v>
      </c>
    </row>
    <row r="3927" spans="1:10" x14ac:dyDescent="0.25">
      <c r="A3927" s="1">
        <v>43915.708333333336</v>
      </c>
      <c r="B3927" s="2" t="s">
        <v>2</v>
      </c>
      <c r="C3927">
        <v>16</v>
      </c>
      <c r="D3927" s="2" t="s">
        <v>30</v>
      </c>
      <c r="E3927">
        <v>992</v>
      </c>
      <c r="F3927" s="2" t="s">
        <v>49</v>
      </c>
      <c r="G3927" s="2" t="s">
        <v>50</v>
      </c>
      <c r="H3927">
        <v>0</v>
      </c>
      <c r="I3927">
        <v>0</v>
      </c>
      <c r="J3927">
        <v>79</v>
      </c>
    </row>
    <row r="3928" spans="1:10" x14ac:dyDescent="0.25">
      <c r="A3928" s="1">
        <v>43915.708333333336</v>
      </c>
      <c r="B3928" s="2" t="s">
        <v>2</v>
      </c>
      <c r="C3928">
        <v>20</v>
      </c>
      <c r="D3928" s="2" t="s">
        <v>31</v>
      </c>
      <c r="E3928">
        <v>92</v>
      </c>
      <c r="F3928" s="2" t="s">
        <v>187</v>
      </c>
      <c r="G3928" s="2" t="s">
        <v>188</v>
      </c>
      <c r="H3928">
        <v>3921531192</v>
      </c>
      <c r="I3928">
        <v>9110616306</v>
      </c>
      <c r="J3928">
        <v>74</v>
      </c>
    </row>
    <row r="3929" spans="1:10" x14ac:dyDescent="0.25">
      <c r="A3929" s="1">
        <v>43915.708333333336</v>
      </c>
      <c r="B3929" s="2" t="s">
        <v>2</v>
      </c>
      <c r="C3929">
        <v>20</v>
      </c>
      <c r="D3929" s="2" t="s">
        <v>31</v>
      </c>
      <c r="E3929">
        <v>91</v>
      </c>
      <c r="F3929" s="2" t="s">
        <v>189</v>
      </c>
      <c r="G3929" s="2" t="s">
        <v>190</v>
      </c>
      <c r="H3929">
        <v>4032318834</v>
      </c>
      <c r="I3929">
        <v>9330296393</v>
      </c>
      <c r="J3929">
        <v>26</v>
      </c>
    </row>
    <row r="3930" spans="1:10" x14ac:dyDescent="0.25">
      <c r="A3930" s="1">
        <v>43915.708333333336</v>
      </c>
      <c r="B3930" s="2" t="s">
        <v>2</v>
      </c>
      <c r="C3930">
        <v>20</v>
      </c>
      <c r="D3930" s="2" t="s">
        <v>31</v>
      </c>
      <c r="E3930">
        <v>95</v>
      </c>
      <c r="F3930" s="2" t="s">
        <v>191</v>
      </c>
      <c r="G3930" s="2" t="s">
        <v>192</v>
      </c>
      <c r="H3930">
        <v>3990381075</v>
      </c>
      <c r="I3930">
        <v>8591183151</v>
      </c>
      <c r="J3930">
        <v>7</v>
      </c>
    </row>
    <row r="3931" spans="1:10" x14ac:dyDescent="0.25">
      <c r="A3931" s="1">
        <v>43915.708333333336</v>
      </c>
      <c r="B3931" s="2" t="s">
        <v>2</v>
      </c>
      <c r="C3931">
        <v>20</v>
      </c>
      <c r="D3931" s="2" t="s">
        <v>31</v>
      </c>
      <c r="E3931">
        <v>90</v>
      </c>
      <c r="F3931" s="2" t="s">
        <v>193</v>
      </c>
      <c r="G3931" s="2" t="s">
        <v>194</v>
      </c>
      <c r="H3931">
        <v>4072667657</v>
      </c>
      <c r="I3931">
        <v>8559667131</v>
      </c>
      <c r="J3931">
        <v>318</v>
      </c>
    </row>
    <row r="3932" spans="1:10" x14ac:dyDescent="0.25">
      <c r="A3932" s="1">
        <v>43915.708333333336</v>
      </c>
      <c r="B3932" s="2" t="s">
        <v>2</v>
      </c>
      <c r="C3932">
        <v>20</v>
      </c>
      <c r="D3932" s="2" t="s">
        <v>31</v>
      </c>
      <c r="E3932">
        <v>111</v>
      </c>
      <c r="F3932" s="2" t="s">
        <v>195</v>
      </c>
      <c r="G3932" s="2" t="s">
        <v>196</v>
      </c>
      <c r="H3932">
        <v>3916641462</v>
      </c>
      <c r="I3932">
        <v>8526242676</v>
      </c>
      <c r="J3932">
        <v>17</v>
      </c>
    </row>
    <row r="3933" spans="1:10" x14ac:dyDescent="0.25">
      <c r="A3933" s="1">
        <v>43915.708333333336</v>
      </c>
      <c r="B3933" s="2" t="s">
        <v>2</v>
      </c>
      <c r="C3933">
        <v>20</v>
      </c>
      <c r="D3933" s="2" t="s">
        <v>31</v>
      </c>
      <c r="E3933">
        <v>993</v>
      </c>
      <c r="F3933" s="2" t="s">
        <v>49</v>
      </c>
      <c r="G3933" s="2" t="s">
        <v>50</v>
      </c>
      <c r="H3933">
        <v>0</v>
      </c>
      <c r="I3933">
        <v>0</v>
      </c>
      <c r="J3933">
        <v>0</v>
      </c>
    </row>
    <row r="3934" spans="1:10" x14ac:dyDescent="0.25">
      <c r="A3934" s="1">
        <v>43915.708333333336</v>
      </c>
      <c r="B3934" s="2" t="s">
        <v>2</v>
      </c>
      <c r="C3934">
        <v>19</v>
      </c>
      <c r="D3934" s="2" t="s">
        <v>32</v>
      </c>
      <c r="E3934">
        <v>84</v>
      </c>
      <c r="F3934" s="2" t="s">
        <v>197</v>
      </c>
      <c r="G3934" s="2" t="s">
        <v>198</v>
      </c>
      <c r="H3934">
        <v>3730971088</v>
      </c>
      <c r="I3934">
        <v>135845749</v>
      </c>
      <c r="J3934">
        <v>50</v>
      </c>
    </row>
    <row r="3935" spans="1:10" x14ac:dyDescent="0.25">
      <c r="A3935" s="1">
        <v>43915.708333333336</v>
      </c>
      <c r="B3935" s="2" t="s">
        <v>2</v>
      </c>
      <c r="C3935">
        <v>19</v>
      </c>
      <c r="D3935" s="2" t="s">
        <v>32</v>
      </c>
      <c r="E3935">
        <v>85</v>
      </c>
      <c r="F3935" s="2" t="s">
        <v>199</v>
      </c>
      <c r="G3935" s="2" t="s">
        <v>200</v>
      </c>
      <c r="H3935">
        <v>3749213171</v>
      </c>
      <c r="I3935">
        <v>1406184973</v>
      </c>
      <c r="J3935">
        <v>45</v>
      </c>
    </row>
    <row r="3936" spans="1:10" x14ac:dyDescent="0.25">
      <c r="A3936" s="1">
        <v>43915.708333333336</v>
      </c>
      <c r="B3936" s="2" t="s">
        <v>2</v>
      </c>
      <c r="C3936">
        <v>19</v>
      </c>
      <c r="D3936" s="2" t="s">
        <v>32</v>
      </c>
      <c r="E3936">
        <v>87</v>
      </c>
      <c r="F3936" s="2" t="s">
        <v>201</v>
      </c>
      <c r="G3936" s="2" t="s">
        <v>202</v>
      </c>
      <c r="H3936">
        <v>3750287803</v>
      </c>
      <c r="I3936">
        <v>1508704691</v>
      </c>
      <c r="J3936">
        <v>308</v>
      </c>
    </row>
    <row r="3937" spans="1:10" x14ac:dyDescent="0.25">
      <c r="A3937" s="1">
        <v>43915.708333333336</v>
      </c>
      <c r="B3937" s="2" t="s">
        <v>2</v>
      </c>
      <c r="C3937">
        <v>19</v>
      </c>
      <c r="D3937" s="2" t="s">
        <v>32</v>
      </c>
      <c r="E3937">
        <v>86</v>
      </c>
      <c r="F3937" s="2" t="s">
        <v>203</v>
      </c>
      <c r="G3937" s="2" t="s">
        <v>204</v>
      </c>
      <c r="H3937">
        <v>3756705701</v>
      </c>
      <c r="I3937">
        <v>1427909375</v>
      </c>
      <c r="J3937">
        <v>90</v>
      </c>
    </row>
    <row r="3938" spans="1:10" x14ac:dyDescent="0.25">
      <c r="A3938" s="1">
        <v>43915.708333333336</v>
      </c>
      <c r="B3938" s="2" t="s">
        <v>2</v>
      </c>
      <c r="C3938">
        <v>19</v>
      </c>
      <c r="D3938" s="2" t="s">
        <v>32</v>
      </c>
      <c r="E3938">
        <v>83</v>
      </c>
      <c r="F3938" s="2" t="s">
        <v>205</v>
      </c>
      <c r="G3938" s="2" t="s">
        <v>206</v>
      </c>
      <c r="H3938">
        <v>3819395845</v>
      </c>
      <c r="I3938">
        <v>1555572302</v>
      </c>
      <c r="J3938">
        <v>174</v>
      </c>
    </row>
    <row r="3939" spans="1:10" x14ac:dyDescent="0.25">
      <c r="A3939" s="1">
        <v>43915.708333333336</v>
      </c>
      <c r="B3939" s="2" t="s">
        <v>2</v>
      </c>
      <c r="C3939">
        <v>19</v>
      </c>
      <c r="D3939" s="2" t="s">
        <v>32</v>
      </c>
      <c r="E3939">
        <v>82</v>
      </c>
      <c r="F3939" s="2" t="s">
        <v>207</v>
      </c>
      <c r="G3939" s="2" t="s">
        <v>208</v>
      </c>
      <c r="H3939">
        <v>3811569725</v>
      </c>
      <c r="I3939">
        <v>133623567</v>
      </c>
      <c r="J3939">
        <v>193</v>
      </c>
    </row>
    <row r="3940" spans="1:10" x14ac:dyDescent="0.25">
      <c r="A3940" s="1">
        <v>43915.708333333336</v>
      </c>
      <c r="B3940" s="2" t="s">
        <v>2</v>
      </c>
      <c r="C3940">
        <v>19</v>
      </c>
      <c r="D3940" s="2" t="s">
        <v>32</v>
      </c>
      <c r="E3940">
        <v>88</v>
      </c>
      <c r="F3940" s="2" t="s">
        <v>209</v>
      </c>
      <c r="G3940" s="2" t="s">
        <v>210</v>
      </c>
      <c r="H3940">
        <v>3692509198</v>
      </c>
      <c r="I3940">
        <v>1473069891</v>
      </c>
      <c r="J3940">
        <v>22</v>
      </c>
    </row>
    <row r="3941" spans="1:10" x14ac:dyDescent="0.25">
      <c r="A3941" s="1">
        <v>43915.708333333336</v>
      </c>
      <c r="B3941" s="2" t="s">
        <v>2</v>
      </c>
      <c r="C3941">
        <v>19</v>
      </c>
      <c r="D3941" s="2" t="s">
        <v>32</v>
      </c>
      <c r="E3941">
        <v>89</v>
      </c>
      <c r="F3941" s="2" t="s">
        <v>211</v>
      </c>
      <c r="G3941" s="2" t="s">
        <v>212</v>
      </c>
      <c r="H3941">
        <v>3705991687</v>
      </c>
      <c r="I3941">
        <v>1529333182</v>
      </c>
      <c r="J3941">
        <v>64</v>
      </c>
    </row>
    <row r="3942" spans="1:10" x14ac:dyDescent="0.25">
      <c r="A3942" s="1">
        <v>43915.708333333336</v>
      </c>
      <c r="B3942" s="2" t="s">
        <v>2</v>
      </c>
      <c r="C3942">
        <v>19</v>
      </c>
      <c r="D3942" s="2" t="s">
        <v>32</v>
      </c>
      <c r="E3942">
        <v>81</v>
      </c>
      <c r="F3942" s="2" t="s">
        <v>213</v>
      </c>
      <c r="G3942" s="2" t="s">
        <v>214</v>
      </c>
      <c r="H3942">
        <v>3801850065</v>
      </c>
      <c r="I3942">
        <v>1251365684</v>
      </c>
      <c r="J3942">
        <v>48</v>
      </c>
    </row>
    <row r="3943" spans="1:10" x14ac:dyDescent="0.25">
      <c r="A3943" s="1">
        <v>43915.708333333336</v>
      </c>
      <c r="B3943" s="2" t="s">
        <v>2</v>
      </c>
      <c r="C3943">
        <v>19</v>
      </c>
      <c r="D3943" s="2" t="s">
        <v>32</v>
      </c>
      <c r="E3943">
        <v>994</v>
      </c>
      <c r="F3943" s="2" t="s">
        <v>49</v>
      </c>
      <c r="G3943" s="2" t="s">
        <v>50</v>
      </c>
      <c r="H3943">
        <v>0</v>
      </c>
      <c r="I3943">
        <v>0</v>
      </c>
      <c r="J3943">
        <v>0</v>
      </c>
    </row>
    <row r="3944" spans="1:10" x14ac:dyDescent="0.25">
      <c r="A3944" s="1">
        <v>43915.708333333336</v>
      </c>
      <c r="B3944" s="2" t="s">
        <v>2</v>
      </c>
      <c r="C3944">
        <v>9</v>
      </c>
      <c r="D3944" s="2" t="s">
        <v>33</v>
      </c>
      <c r="E3944">
        <v>51</v>
      </c>
      <c r="F3944" s="2" t="s">
        <v>215</v>
      </c>
      <c r="G3944" s="2" t="s">
        <v>216</v>
      </c>
      <c r="H3944">
        <v>4346642752</v>
      </c>
      <c r="I3944">
        <v>1188228844</v>
      </c>
      <c r="J3944">
        <v>229</v>
      </c>
    </row>
    <row r="3945" spans="1:10" x14ac:dyDescent="0.25">
      <c r="A3945" s="1">
        <v>43915.708333333336</v>
      </c>
      <c r="B3945" s="2" t="s">
        <v>2</v>
      </c>
      <c r="C3945">
        <v>9</v>
      </c>
      <c r="D3945" s="2" t="s">
        <v>33</v>
      </c>
      <c r="E3945">
        <v>48</v>
      </c>
      <c r="F3945" s="2" t="s">
        <v>217</v>
      </c>
      <c r="G3945" s="2" t="s">
        <v>218</v>
      </c>
      <c r="H3945">
        <v>4376923077</v>
      </c>
      <c r="I3945">
        <v>1125588885</v>
      </c>
      <c r="J3945">
        <v>709</v>
      </c>
    </row>
    <row r="3946" spans="1:10" x14ac:dyDescent="0.25">
      <c r="A3946" s="1">
        <v>43915.708333333336</v>
      </c>
      <c r="B3946" s="2" t="s">
        <v>2</v>
      </c>
      <c r="C3946">
        <v>9</v>
      </c>
      <c r="D3946" s="2" t="s">
        <v>33</v>
      </c>
      <c r="E3946">
        <v>53</v>
      </c>
      <c r="F3946" s="2" t="s">
        <v>219</v>
      </c>
      <c r="G3946" s="2" t="s">
        <v>220</v>
      </c>
      <c r="H3946">
        <v>4276026758</v>
      </c>
      <c r="I3946">
        <v>1111356398</v>
      </c>
      <c r="J3946">
        <v>147</v>
      </c>
    </row>
    <row r="3947" spans="1:10" x14ac:dyDescent="0.25">
      <c r="A3947" s="1">
        <v>43915.708333333336</v>
      </c>
      <c r="B3947" s="2" t="s">
        <v>2</v>
      </c>
      <c r="C3947">
        <v>9</v>
      </c>
      <c r="D3947" s="2" t="s">
        <v>33</v>
      </c>
      <c r="E3947">
        <v>49</v>
      </c>
      <c r="F3947" s="2" t="s">
        <v>221</v>
      </c>
      <c r="G3947" s="2" t="s">
        <v>222</v>
      </c>
      <c r="H3947">
        <v>4355234873</v>
      </c>
      <c r="I3947">
        <v>103086781</v>
      </c>
      <c r="J3947">
        <v>179</v>
      </c>
    </row>
    <row r="3948" spans="1:10" x14ac:dyDescent="0.25">
      <c r="A3948" s="1">
        <v>43915.708333333336</v>
      </c>
      <c r="B3948" s="2" t="s">
        <v>2</v>
      </c>
      <c r="C3948">
        <v>9</v>
      </c>
      <c r="D3948" s="2" t="s">
        <v>33</v>
      </c>
      <c r="E3948">
        <v>46</v>
      </c>
      <c r="F3948" s="2" t="s">
        <v>223</v>
      </c>
      <c r="G3948" s="2" t="s">
        <v>224</v>
      </c>
      <c r="H3948">
        <v>4384432283</v>
      </c>
      <c r="I3948">
        <v>1050151366</v>
      </c>
      <c r="J3948">
        <v>436</v>
      </c>
    </row>
    <row r="3949" spans="1:10" x14ac:dyDescent="0.25">
      <c r="A3949" s="1">
        <v>43915.708333333336</v>
      </c>
      <c r="B3949" s="2" t="s">
        <v>2</v>
      </c>
      <c r="C3949">
        <v>9</v>
      </c>
      <c r="D3949" s="2" t="s">
        <v>33</v>
      </c>
      <c r="E3949">
        <v>45</v>
      </c>
      <c r="F3949" s="2" t="s">
        <v>225</v>
      </c>
      <c r="G3949" s="2" t="s">
        <v>226</v>
      </c>
      <c r="H3949">
        <v>4403674425</v>
      </c>
      <c r="I3949">
        <v>1014173829</v>
      </c>
      <c r="J3949">
        <v>330</v>
      </c>
    </row>
    <row r="3950" spans="1:10" x14ac:dyDescent="0.25">
      <c r="A3950" s="1">
        <v>43915.708333333336</v>
      </c>
      <c r="B3950" s="2" t="s">
        <v>2</v>
      </c>
      <c r="C3950">
        <v>9</v>
      </c>
      <c r="D3950" s="2" t="s">
        <v>33</v>
      </c>
      <c r="E3950">
        <v>50</v>
      </c>
      <c r="F3950" s="2" t="s">
        <v>227</v>
      </c>
      <c r="G3950" s="2" t="s">
        <v>228</v>
      </c>
      <c r="H3950">
        <v>4371553206</v>
      </c>
      <c r="I3950">
        <v>1040127259</v>
      </c>
      <c r="J3950">
        <v>317</v>
      </c>
    </row>
    <row r="3951" spans="1:10" x14ac:dyDescent="0.25">
      <c r="A3951" s="1">
        <v>43915.708333333336</v>
      </c>
      <c r="B3951" s="2" t="s">
        <v>2</v>
      </c>
      <c r="C3951">
        <v>9</v>
      </c>
      <c r="D3951" s="2" t="s">
        <v>33</v>
      </c>
      <c r="E3951">
        <v>47</v>
      </c>
      <c r="F3951" s="2" t="s">
        <v>229</v>
      </c>
      <c r="G3951" s="2" t="s">
        <v>230</v>
      </c>
      <c r="H3951">
        <v>43933465</v>
      </c>
      <c r="I3951">
        <v>1091734146</v>
      </c>
      <c r="J3951">
        <v>254</v>
      </c>
    </row>
    <row r="3952" spans="1:10" x14ac:dyDescent="0.25">
      <c r="A3952" s="1">
        <v>43915.708333333336</v>
      </c>
      <c r="B3952" s="2" t="s">
        <v>2</v>
      </c>
      <c r="C3952">
        <v>9</v>
      </c>
      <c r="D3952" s="2" t="s">
        <v>33</v>
      </c>
      <c r="E3952">
        <v>100</v>
      </c>
      <c r="F3952" s="2" t="s">
        <v>231</v>
      </c>
      <c r="G3952" s="2" t="s">
        <v>232</v>
      </c>
      <c r="H3952">
        <v>4388062274</v>
      </c>
      <c r="I3952">
        <v>1109703315</v>
      </c>
      <c r="J3952">
        <v>178</v>
      </c>
    </row>
    <row r="3953" spans="1:10" x14ac:dyDescent="0.25">
      <c r="A3953" s="1">
        <v>43915.708333333336</v>
      </c>
      <c r="B3953" s="2" t="s">
        <v>2</v>
      </c>
      <c r="C3953">
        <v>9</v>
      </c>
      <c r="D3953" s="2" t="s">
        <v>33</v>
      </c>
      <c r="E3953">
        <v>52</v>
      </c>
      <c r="F3953" s="2" t="s">
        <v>233</v>
      </c>
      <c r="G3953" s="2" t="s">
        <v>234</v>
      </c>
      <c r="H3953">
        <v>4331816374</v>
      </c>
      <c r="I3953">
        <v>1133190988</v>
      </c>
      <c r="J3953">
        <v>193</v>
      </c>
    </row>
    <row r="3954" spans="1:10" x14ac:dyDescent="0.25">
      <c r="A3954" s="1">
        <v>43915.708333333336</v>
      </c>
      <c r="B3954" s="2" t="s">
        <v>2</v>
      </c>
      <c r="C3954">
        <v>9</v>
      </c>
      <c r="D3954" s="2" t="s">
        <v>33</v>
      </c>
      <c r="E3954">
        <v>995</v>
      </c>
      <c r="F3954" s="2" t="s">
        <v>49</v>
      </c>
      <c r="G3954" s="2" t="s">
        <v>50</v>
      </c>
      <c r="H3954">
        <v>0</v>
      </c>
      <c r="I3954">
        <v>0</v>
      </c>
      <c r="J3954">
        <v>0</v>
      </c>
    </row>
    <row r="3955" spans="1:10" x14ac:dyDescent="0.25">
      <c r="A3955" s="1">
        <v>43915.708333333336</v>
      </c>
      <c r="B3955" s="2" t="s">
        <v>2</v>
      </c>
      <c r="C3955">
        <v>4</v>
      </c>
      <c r="D3955" s="2" t="s">
        <v>34</v>
      </c>
      <c r="E3955">
        <v>22</v>
      </c>
      <c r="F3955" s="2" t="s">
        <v>235</v>
      </c>
      <c r="G3955" s="2" t="s">
        <v>236</v>
      </c>
      <c r="H3955">
        <v>4606893511</v>
      </c>
      <c r="I3955">
        <v>1112123097</v>
      </c>
      <c r="J3955">
        <v>1222</v>
      </c>
    </row>
    <row r="3956" spans="1:10" x14ac:dyDescent="0.25">
      <c r="A3956" s="1">
        <v>43915.708333333336</v>
      </c>
      <c r="B3956" s="2" t="s">
        <v>2</v>
      </c>
      <c r="C3956">
        <v>4</v>
      </c>
      <c r="D3956" s="2" t="s">
        <v>34</v>
      </c>
      <c r="E3956">
        <v>996</v>
      </c>
      <c r="F3956" s="2" t="s">
        <v>49</v>
      </c>
      <c r="G3956" s="2" t="s">
        <v>50</v>
      </c>
      <c r="H3956">
        <v>0</v>
      </c>
      <c r="I3956">
        <v>0</v>
      </c>
      <c r="J3956">
        <v>0</v>
      </c>
    </row>
    <row r="3957" spans="1:10" x14ac:dyDescent="0.25">
      <c r="A3957" s="1">
        <v>43915.708333333336</v>
      </c>
      <c r="B3957" s="2" t="s">
        <v>2</v>
      </c>
      <c r="C3957">
        <v>10</v>
      </c>
      <c r="D3957" s="2" t="s">
        <v>35</v>
      </c>
      <c r="E3957">
        <v>54</v>
      </c>
      <c r="F3957" s="2" t="s">
        <v>237</v>
      </c>
      <c r="G3957" s="2" t="s">
        <v>238</v>
      </c>
      <c r="H3957">
        <v>4310675841</v>
      </c>
      <c r="I3957">
        <v>1238824698</v>
      </c>
      <c r="J3957">
        <v>523</v>
      </c>
    </row>
    <row r="3958" spans="1:10" x14ac:dyDescent="0.25">
      <c r="A3958" s="1">
        <v>43915.708333333336</v>
      </c>
      <c r="B3958" s="2" t="s">
        <v>2</v>
      </c>
      <c r="C3958">
        <v>10</v>
      </c>
      <c r="D3958" s="2" t="s">
        <v>35</v>
      </c>
      <c r="E3958">
        <v>55</v>
      </c>
      <c r="F3958" s="2" t="s">
        <v>239</v>
      </c>
      <c r="G3958" s="2" t="s">
        <v>240</v>
      </c>
      <c r="H3958">
        <v>4256071258</v>
      </c>
      <c r="I3958">
        <v>126466875</v>
      </c>
      <c r="J3958">
        <v>163</v>
      </c>
    </row>
    <row r="3959" spans="1:10" x14ac:dyDescent="0.25">
      <c r="A3959" s="1">
        <v>43915.708333333336</v>
      </c>
      <c r="B3959" s="2" t="s">
        <v>2</v>
      </c>
      <c r="C3959">
        <v>10</v>
      </c>
      <c r="D3959" s="2" t="s">
        <v>35</v>
      </c>
      <c r="E3959">
        <v>997</v>
      </c>
      <c r="F3959" s="2" t="s">
        <v>49</v>
      </c>
      <c r="G3959" s="2" t="s">
        <v>50</v>
      </c>
      <c r="H3959">
        <v>0</v>
      </c>
      <c r="I3959">
        <v>0</v>
      </c>
      <c r="J3959">
        <v>24</v>
      </c>
    </row>
    <row r="3960" spans="1:10" x14ac:dyDescent="0.25">
      <c r="A3960" s="1">
        <v>43915.708333333336</v>
      </c>
      <c r="B3960" s="2" t="s">
        <v>2</v>
      </c>
      <c r="C3960">
        <v>2</v>
      </c>
      <c r="D3960" s="2" t="s">
        <v>36</v>
      </c>
      <c r="E3960">
        <v>7</v>
      </c>
      <c r="F3960" s="2" t="s">
        <v>241</v>
      </c>
      <c r="G3960" s="2" t="s">
        <v>242</v>
      </c>
      <c r="H3960">
        <v>4573750286</v>
      </c>
      <c r="I3960">
        <v>7320149366</v>
      </c>
      <c r="J3960">
        <v>401</v>
      </c>
    </row>
    <row r="3961" spans="1:10" x14ac:dyDescent="0.25">
      <c r="A3961" s="1">
        <v>43915.708333333336</v>
      </c>
      <c r="B3961" s="2" t="s">
        <v>2</v>
      </c>
      <c r="C3961">
        <v>2</v>
      </c>
      <c r="D3961" s="2" t="s">
        <v>36</v>
      </c>
      <c r="E3961">
        <v>998</v>
      </c>
      <c r="F3961" s="2" t="s">
        <v>49</v>
      </c>
      <c r="G3961" s="2" t="s">
        <v>50</v>
      </c>
      <c r="H3961">
        <v>0</v>
      </c>
      <c r="I3961">
        <v>0</v>
      </c>
      <c r="J3961">
        <v>0</v>
      </c>
    </row>
    <row r="3962" spans="1:10" x14ac:dyDescent="0.25">
      <c r="A3962" s="1">
        <v>43915.708333333336</v>
      </c>
      <c r="B3962" s="2" t="s">
        <v>2</v>
      </c>
      <c r="C3962">
        <v>5</v>
      </c>
      <c r="D3962" s="2" t="s">
        <v>37</v>
      </c>
      <c r="E3962">
        <v>25</v>
      </c>
      <c r="F3962" s="2" t="s">
        <v>243</v>
      </c>
      <c r="G3962" s="2" t="s">
        <v>244</v>
      </c>
      <c r="H3962">
        <v>4613837528</v>
      </c>
      <c r="I3962">
        <v>1221704167</v>
      </c>
      <c r="J3962">
        <v>298</v>
      </c>
    </row>
    <row r="3963" spans="1:10" x14ac:dyDescent="0.25">
      <c r="A3963" s="1">
        <v>43915.708333333336</v>
      </c>
      <c r="B3963" s="2" t="s">
        <v>2</v>
      </c>
      <c r="C3963">
        <v>5</v>
      </c>
      <c r="D3963" s="2" t="s">
        <v>37</v>
      </c>
      <c r="E3963">
        <v>28</v>
      </c>
      <c r="F3963" s="2" t="s">
        <v>245</v>
      </c>
      <c r="G3963" s="2" t="s">
        <v>246</v>
      </c>
      <c r="H3963">
        <v>4540692987</v>
      </c>
      <c r="I3963">
        <v>1187608718</v>
      </c>
      <c r="J3963">
        <v>1636</v>
      </c>
    </row>
    <row r="3964" spans="1:10" x14ac:dyDescent="0.25">
      <c r="A3964" s="1">
        <v>43915.708333333336</v>
      </c>
      <c r="B3964" s="2" t="s">
        <v>2</v>
      </c>
      <c r="C3964">
        <v>5</v>
      </c>
      <c r="D3964" s="2" t="s">
        <v>37</v>
      </c>
      <c r="E3964">
        <v>29</v>
      </c>
      <c r="F3964" s="2" t="s">
        <v>247</v>
      </c>
      <c r="G3964" s="2" t="s">
        <v>248</v>
      </c>
      <c r="H3964">
        <v>4507107289</v>
      </c>
      <c r="I3964">
        <v>1179007</v>
      </c>
      <c r="J3964">
        <v>87</v>
      </c>
    </row>
    <row r="3965" spans="1:10" x14ac:dyDescent="0.25">
      <c r="A3965" s="1">
        <v>43915.708333333336</v>
      </c>
      <c r="B3965" s="2" t="s">
        <v>2</v>
      </c>
      <c r="C3965">
        <v>5</v>
      </c>
      <c r="D3965" s="2" t="s">
        <v>37</v>
      </c>
      <c r="E3965">
        <v>26</v>
      </c>
      <c r="F3965" s="2" t="s">
        <v>249</v>
      </c>
      <c r="G3965" s="2" t="s">
        <v>250</v>
      </c>
      <c r="H3965">
        <v>4566754571</v>
      </c>
      <c r="I3965">
        <v>1224507363</v>
      </c>
      <c r="J3965">
        <v>1177</v>
      </c>
    </row>
    <row r="3966" spans="1:10" x14ac:dyDescent="0.25">
      <c r="A3966" s="1">
        <v>43915.708333333336</v>
      </c>
      <c r="B3966" s="2" t="s">
        <v>2</v>
      </c>
      <c r="C3966">
        <v>5</v>
      </c>
      <c r="D3966" s="2" t="s">
        <v>37</v>
      </c>
      <c r="E3966">
        <v>27</v>
      </c>
      <c r="F3966" s="2" t="s">
        <v>251</v>
      </c>
      <c r="G3966" s="2" t="s">
        <v>252</v>
      </c>
      <c r="H3966">
        <v>4543490485</v>
      </c>
      <c r="I3966">
        <v>1233845213</v>
      </c>
      <c r="J3966">
        <v>874</v>
      </c>
    </row>
    <row r="3967" spans="1:10" x14ac:dyDescent="0.25">
      <c r="A3967" s="1">
        <v>43915.708333333336</v>
      </c>
      <c r="B3967" s="2" t="s">
        <v>2</v>
      </c>
      <c r="C3967">
        <v>5</v>
      </c>
      <c r="D3967" s="2" t="s">
        <v>37</v>
      </c>
      <c r="E3967">
        <v>23</v>
      </c>
      <c r="F3967" s="2" t="s">
        <v>253</v>
      </c>
      <c r="G3967" s="2" t="s">
        <v>254</v>
      </c>
      <c r="H3967">
        <v>4543839046</v>
      </c>
      <c r="I3967">
        <v>1099352685</v>
      </c>
      <c r="J3967">
        <v>1304</v>
      </c>
    </row>
    <row r="3968" spans="1:10" x14ac:dyDescent="0.25">
      <c r="A3968" s="1">
        <v>43915.708333333336</v>
      </c>
      <c r="B3968" s="2" t="s">
        <v>2</v>
      </c>
      <c r="C3968">
        <v>5</v>
      </c>
      <c r="D3968" s="2" t="s">
        <v>37</v>
      </c>
      <c r="E3968">
        <v>24</v>
      </c>
      <c r="F3968" s="2" t="s">
        <v>255</v>
      </c>
      <c r="G3968" s="2" t="s">
        <v>256</v>
      </c>
      <c r="H3968">
        <v>45547497</v>
      </c>
      <c r="I3968">
        <v>1154597109</v>
      </c>
      <c r="J3968">
        <v>824</v>
      </c>
    </row>
    <row r="3969" spans="1:10" x14ac:dyDescent="0.25">
      <c r="A3969" s="1">
        <v>43915.708333333336</v>
      </c>
      <c r="B3969" s="2" t="s">
        <v>2</v>
      </c>
      <c r="C3969">
        <v>5</v>
      </c>
      <c r="D3969" s="2" t="s">
        <v>37</v>
      </c>
      <c r="E3969">
        <v>999</v>
      </c>
      <c r="F3969" s="2" t="s">
        <v>49</v>
      </c>
      <c r="G3969" s="2" t="s">
        <v>50</v>
      </c>
      <c r="H3969">
        <v>0</v>
      </c>
      <c r="I3969">
        <v>0</v>
      </c>
      <c r="J3969">
        <v>242</v>
      </c>
    </row>
    <row r="3970" spans="1:10" x14ac:dyDescent="0.25">
      <c r="A3970" s="1">
        <v>43916.708333333336</v>
      </c>
      <c r="B3970" s="2" t="s">
        <v>2</v>
      </c>
      <c r="C3970">
        <v>13</v>
      </c>
      <c r="D3970" s="2" t="s">
        <v>17</v>
      </c>
      <c r="E3970">
        <v>69</v>
      </c>
      <c r="F3970" s="2" t="s">
        <v>41</v>
      </c>
      <c r="G3970" s="2" t="s">
        <v>42</v>
      </c>
      <c r="H3970">
        <v>4235103167</v>
      </c>
      <c r="I3970">
        <v>1416754574</v>
      </c>
      <c r="J3970">
        <v>175</v>
      </c>
    </row>
    <row r="3971" spans="1:10" x14ac:dyDescent="0.25">
      <c r="A3971" s="1">
        <v>43916.708333333336</v>
      </c>
      <c r="B3971" s="2" t="s">
        <v>2</v>
      </c>
      <c r="C3971">
        <v>13</v>
      </c>
      <c r="D3971" s="2" t="s">
        <v>17</v>
      </c>
      <c r="E3971">
        <v>66</v>
      </c>
      <c r="F3971" s="2" t="s">
        <v>43</v>
      </c>
      <c r="G3971" s="2" t="s">
        <v>44</v>
      </c>
      <c r="H3971">
        <v>4235122196</v>
      </c>
      <c r="I3971">
        <v>1339843823</v>
      </c>
      <c r="J3971">
        <v>64</v>
      </c>
    </row>
    <row r="3972" spans="1:10" x14ac:dyDescent="0.25">
      <c r="A3972" s="1">
        <v>43916.708333333336</v>
      </c>
      <c r="B3972" s="2" t="s">
        <v>2</v>
      </c>
      <c r="C3972">
        <v>13</v>
      </c>
      <c r="D3972" s="2" t="s">
        <v>17</v>
      </c>
      <c r="E3972">
        <v>68</v>
      </c>
      <c r="F3972" s="2" t="s">
        <v>45</v>
      </c>
      <c r="G3972" s="2" t="s">
        <v>46</v>
      </c>
      <c r="H3972">
        <v>4246458398</v>
      </c>
      <c r="I3972">
        <v>1421364822</v>
      </c>
      <c r="J3972">
        <v>445</v>
      </c>
    </row>
    <row r="3973" spans="1:10" x14ac:dyDescent="0.25">
      <c r="A3973" s="1">
        <v>43916.708333333336</v>
      </c>
      <c r="B3973" s="2" t="s">
        <v>2</v>
      </c>
      <c r="C3973">
        <v>13</v>
      </c>
      <c r="D3973" s="2" t="s">
        <v>17</v>
      </c>
      <c r="E3973">
        <v>67</v>
      </c>
      <c r="F3973" s="2" t="s">
        <v>47</v>
      </c>
      <c r="G3973" s="2" t="s">
        <v>48</v>
      </c>
      <c r="H3973">
        <v>426589177</v>
      </c>
      <c r="I3973">
        <v>1370439971</v>
      </c>
      <c r="J3973">
        <v>262</v>
      </c>
    </row>
    <row r="3974" spans="1:10" x14ac:dyDescent="0.25">
      <c r="A3974" s="1">
        <v>43916.708333333336</v>
      </c>
      <c r="B3974" s="2" t="s">
        <v>2</v>
      </c>
      <c r="C3974">
        <v>13</v>
      </c>
      <c r="D3974" s="2" t="s">
        <v>17</v>
      </c>
      <c r="E3974">
        <v>979</v>
      </c>
      <c r="F3974" s="2" t="s">
        <v>49</v>
      </c>
      <c r="G3974" s="2" t="s">
        <v>50</v>
      </c>
      <c r="H3974">
        <v>0</v>
      </c>
      <c r="I3974">
        <v>0</v>
      </c>
      <c r="J3974">
        <v>0</v>
      </c>
    </row>
    <row r="3975" spans="1:10" x14ac:dyDescent="0.25">
      <c r="A3975" s="1">
        <v>43916.708333333336</v>
      </c>
      <c r="B3975" s="2" t="s">
        <v>2</v>
      </c>
      <c r="C3975">
        <v>17</v>
      </c>
      <c r="D3975" s="2" t="s">
        <v>18</v>
      </c>
      <c r="E3975">
        <v>77</v>
      </c>
      <c r="F3975" s="2" t="s">
        <v>51</v>
      </c>
      <c r="G3975" s="2" t="s">
        <v>52</v>
      </c>
      <c r="H3975">
        <v>4066751177</v>
      </c>
      <c r="I3975">
        <v>1659792442</v>
      </c>
      <c r="J3975">
        <v>48</v>
      </c>
    </row>
    <row r="3976" spans="1:10" x14ac:dyDescent="0.25">
      <c r="A3976" s="1">
        <v>43916.708333333336</v>
      </c>
      <c r="B3976" s="2" t="s">
        <v>2</v>
      </c>
      <c r="C3976">
        <v>17</v>
      </c>
      <c r="D3976" s="2" t="s">
        <v>18</v>
      </c>
      <c r="E3976">
        <v>76</v>
      </c>
      <c r="F3976" s="2" t="s">
        <v>53</v>
      </c>
      <c r="G3976" s="2" t="s">
        <v>54</v>
      </c>
      <c r="H3976">
        <v>4063947052</v>
      </c>
      <c r="I3976">
        <v>1580514834</v>
      </c>
      <c r="J3976">
        <v>86</v>
      </c>
    </row>
    <row r="3977" spans="1:10" x14ac:dyDescent="0.25">
      <c r="A3977" s="1">
        <v>43916.708333333336</v>
      </c>
      <c r="B3977" s="2" t="s">
        <v>2</v>
      </c>
      <c r="C3977">
        <v>17</v>
      </c>
      <c r="D3977" s="2" t="s">
        <v>18</v>
      </c>
      <c r="E3977">
        <v>980</v>
      </c>
      <c r="F3977" s="2" t="s">
        <v>49</v>
      </c>
      <c r="G3977" s="2" t="s">
        <v>50</v>
      </c>
      <c r="H3977">
        <v>0</v>
      </c>
      <c r="I3977">
        <v>0</v>
      </c>
      <c r="J3977">
        <v>0</v>
      </c>
    </row>
    <row r="3978" spans="1:10" x14ac:dyDescent="0.25">
      <c r="A3978" s="1">
        <v>43916.708333333336</v>
      </c>
      <c r="B3978" s="2" t="s">
        <v>2</v>
      </c>
      <c r="C3978">
        <v>4</v>
      </c>
      <c r="D3978" s="2" t="s">
        <v>19</v>
      </c>
      <c r="E3978">
        <v>21</v>
      </c>
      <c r="F3978" s="2" t="s">
        <v>55</v>
      </c>
      <c r="G3978" s="2" t="s">
        <v>56</v>
      </c>
      <c r="H3978">
        <v>4649933453</v>
      </c>
      <c r="I3978">
        <v>1135662422</v>
      </c>
      <c r="J3978">
        <v>906</v>
      </c>
    </row>
    <row r="3979" spans="1:10" x14ac:dyDescent="0.25">
      <c r="A3979" s="1">
        <v>43916.708333333336</v>
      </c>
      <c r="B3979" s="2" t="s">
        <v>2</v>
      </c>
      <c r="C3979">
        <v>4</v>
      </c>
      <c r="D3979" s="2" t="s">
        <v>19</v>
      </c>
      <c r="E3979">
        <v>981</v>
      </c>
      <c r="F3979" s="2" t="s">
        <v>49</v>
      </c>
      <c r="G3979" s="2" t="s">
        <v>50</v>
      </c>
      <c r="H3979">
        <v>0</v>
      </c>
      <c r="I3979">
        <v>0</v>
      </c>
      <c r="J3979">
        <v>0</v>
      </c>
    </row>
    <row r="3980" spans="1:10" x14ac:dyDescent="0.25">
      <c r="A3980" s="1">
        <v>43916.708333333336</v>
      </c>
      <c r="B3980" s="2" t="s">
        <v>2</v>
      </c>
      <c r="C3980">
        <v>18</v>
      </c>
      <c r="D3980" s="2" t="s">
        <v>20</v>
      </c>
      <c r="E3980">
        <v>79</v>
      </c>
      <c r="F3980" s="2" t="s">
        <v>57</v>
      </c>
      <c r="G3980" s="2" t="s">
        <v>58</v>
      </c>
      <c r="H3980">
        <v>3890597598</v>
      </c>
      <c r="I3980">
        <v>1659440194</v>
      </c>
      <c r="J3980">
        <v>53</v>
      </c>
    </row>
    <row r="3981" spans="1:10" x14ac:dyDescent="0.25">
      <c r="A3981" s="1">
        <v>43916.708333333336</v>
      </c>
      <c r="B3981" s="2" t="s">
        <v>2</v>
      </c>
      <c r="C3981">
        <v>18</v>
      </c>
      <c r="D3981" s="2" t="s">
        <v>20</v>
      </c>
      <c r="E3981">
        <v>78</v>
      </c>
      <c r="F3981" s="2" t="s">
        <v>59</v>
      </c>
      <c r="G3981" s="2" t="s">
        <v>60</v>
      </c>
      <c r="H3981">
        <v>3929308681</v>
      </c>
      <c r="I3981">
        <v>1625609692</v>
      </c>
      <c r="J3981">
        <v>107</v>
      </c>
    </row>
    <row r="3982" spans="1:10" x14ac:dyDescent="0.25">
      <c r="A3982" s="1">
        <v>43916.708333333336</v>
      </c>
      <c r="B3982" s="2" t="s">
        <v>2</v>
      </c>
      <c r="C3982">
        <v>18</v>
      </c>
      <c r="D3982" s="2" t="s">
        <v>20</v>
      </c>
      <c r="E3982">
        <v>101</v>
      </c>
      <c r="F3982" s="2" t="s">
        <v>61</v>
      </c>
      <c r="G3982" s="2" t="s">
        <v>62</v>
      </c>
      <c r="H3982">
        <v>3908036878</v>
      </c>
      <c r="I3982">
        <v>1712538864</v>
      </c>
      <c r="J3982">
        <v>80</v>
      </c>
    </row>
    <row r="3983" spans="1:10" x14ac:dyDescent="0.25">
      <c r="A3983" s="1">
        <v>43916.708333333336</v>
      </c>
      <c r="B3983" s="2" t="s">
        <v>2</v>
      </c>
      <c r="C3983">
        <v>18</v>
      </c>
      <c r="D3983" s="2" t="s">
        <v>20</v>
      </c>
      <c r="E3983">
        <v>80</v>
      </c>
      <c r="F3983" s="2" t="s">
        <v>63</v>
      </c>
      <c r="G3983" s="2" t="s">
        <v>64</v>
      </c>
      <c r="H3983">
        <v>3810922769</v>
      </c>
      <c r="I3983">
        <v>156434527</v>
      </c>
      <c r="J3983">
        <v>123</v>
      </c>
    </row>
    <row r="3984" spans="1:10" x14ac:dyDescent="0.25">
      <c r="A3984" s="1">
        <v>43916.708333333336</v>
      </c>
      <c r="B3984" s="2" t="s">
        <v>2</v>
      </c>
      <c r="C3984">
        <v>18</v>
      </c>
      <c r="D3984" s="2" t="s">
        <v>20</v>
      </c>
      <c r="E3984">
        <v>102</v>
      </c>
      <c r="F3984" s="2" t="s">
        <v>65</v>
      </c>
      <c r="G3984" s="2" t="s">
        <v>66</v>
      </c>
      <c r="H3984">
        <v>3867624147</v>
      </c>
      <c r="I3984">
        <v>1610157414</v>
      </c>
      <c r="J3984">
        <v>28</v>
      </c>
    </row>
    <row r="3985" spans="1:10" x14ac:dyDescent="0.25">
      <c r="A3985" s="1">
        <v>43916.708333333336</v>
      </c>
      <c r="B3985" s="2" t="s">
        <v>2</v>
      </c>
      <c r="C3985">
        <v>18</v>
      </c>
      <c r="D3985" s="2" t="s">
        <v>20</v>
      </c>
      <c r="E3985">
        <v>982</v>
      </c>
      <c r="F3985" s="2" t="s">
        <v>49</v>
      </c>
      <c r="G3985" s="2" t="s">
        <v>50</v>
      </c>
      <c r="H3985">
        <v>0</v>
      </c>
      <c r="I3985">
        <v>0</v>
      </c>
      <c r="J3985">
        <v>2</v>
      </c>
    </row>
    <row r="3986" spans="1:10" x14ac:dyDescent="0.25">
      <c r="A3986" s="1">
        <v>43916.708333333336</v>
      </c>
      <c r="B3986" s="2" t="s">
        <v>2</v>
      </c>
      <c r="C3986">
        <v>15</v>
      </c>
      <c r="D3986" s="2" t="s">
        <v>21</v>
      </c>
      <c r="E3986">
        <v>64</v>
      </c>
      <c r="F3986" s="2" t="s">
        <v>67</v>
      </c>
      <c r="G3986" s="2" t="s">
        <v>68</v>
      </c>
      <c r="H3986">
        <v>4091404699</v>
      </c>
      <c r="I3986">
        <v>1479528803</v>
      </c>
      <c r="J3986">
        <v>180</v>
      </c>
    </row>
    <row r="3987" spans="1:10" x14ac:dyDescent="0.25">
      <c r="A3987" s="1">
        <v>43916.708333333336</v>
      </c>
      <c r="B3987" s="2" t="s">
        <v>2</v>
      </c>
      <c r="C3987">
        <v>15</v>
      </c>
      <c r="D3987" s="2" t="s">
        <v>21</v>
      </c>
      <c r="E3987">
        <v>62</v>
      </c>
      <c r="F3987" s="2" t="s">
        <v>69</v>
      </c>
      <c r="G3987" s="2" t="s">
        <v>70</v>
      </c>
      <c r="H3987">
        <v>4112969987</v>
      </c>
      <c r="I3987">
        <v>1478151683</v>
      </c>
      <c r="J3987">
        <v>14</v>
      </c>
    </row>
    <row r="3988" spans="1:10" x14ac:dyDescent="0.25">
      <c r="A3988" s="1">
        <v>43916.708333333336</v>
      </c>
      <c r="B3988" s="2" t="s">
        <v>2</v>
      </c>
      <c r="C3988">
        <v>15</v>
      </c>
      <c r="D3988" s="2" t="s">
        <v>21</v>
      </c>
      <c r="E3988">
        <v>61</v>
      </c>
      <c r="F3988" s="2" t="s">
        <v>71</v>
      </c>
      <c r="G3988" s="2" t="s">
        <v>72</v>
      </c>
      <c r="H3988">
        <v>4107465878</v>
      </c>
      <c r="I3988">
        <v>1433240464</v>
      </c>
      <c r="J3988">
        <v>177</v>
      </c>
    </row>
    <row r="3989" spans="1:10" x14ac:dyDescent="0.25">
      <c r="A3989" s="1">
        <v>43916.708333333336</v>
      </c>
      <c r="B3989" s="2" t="s">
        <v>2</v>
      </c>
      <c r="C3989">
        <v>15</v>
      </c>
      <c r="D3989" s="2" t="s">
        <v>21</v>
      </c>
      <c r="E3989">
        <v>63</v>
      </c>
      <c r="F3989" s="2" t="s">
        <v>73</v>
      </c>
      <c r="G3989" s="2" t="s">
        <v>74</v>
      </c>
      <c r="H3989">
        <v>4083956555</v>
      </c>
      <c r="I3989">
        <v>1425084984</v>
      </c>
      <c r="J3989">
        <v>665</v>
      </c>
    </row>
    <row r="3990" spans="1:10" x14ac:dyDescent="0.25">
      <c r="A3990" s="1">
        <v>43916.708333333336</v>
      </c>
      <c r="B3990" s="2" t="s">
        <v>2</v>
      </c>
      <c r="C3990">
        <v>15</v>
      </c>
      <c r="D3990" s="2" t="s">
        <v>21</v>
      </c>
      <c r="E3990">
        <v>65</v>
      </c>
      <c r="F3990" s="2" t="s">
        <v>75</v>
      </c>
      <c r="G3990" s="2" t="s">
        <v>76</v>
      </c>
      <c r="H3990">
        <v>4067821961</v>
      </c>
      <c r="I3990">
        <v>147594026</v>
      </c>
      <c r="J3990">
        <v>244</v>
      </c>
    </row>
    <row r="3991" spans="1:10" x14ac:dyDescent="0.25">
      <c r="A3991" s="1">
        <v>43916.708333333336</v>
      </c>
      <c r="B3991" s="2" t="s">
        <v>2</v>
      </c>
      <c r="C3991">
        <v>15</v>
      </c>
      <c r="D3991" s="2" t="s">
        <v>21</v>
      </c>
      <c r="E3991">
        <v>983</v>
      </c>
      <c r="F3991" s="2" t="s">
        <v>49</v>
      </c>
      <c r="G3991" s="2" t="s">
        <v>50</v>
      </c>
      <c r="H3991">
        <v>0</v>
      </c>
      <c r="I3991">
        <v>0</v>
      </c>
      <c r="J3991">
        <v>30</v>
      </c>
    </row>
    <row r="3992" spans="1:10" x14ac:dyDescent="0.25">
      <c r="A3992" s="1">
        <v>43916.708333333336</v>
      </c>
      <c r="B3992" s="2" t="s">
        <v>2</v>
      </c>
      <c r="C3992">
        <v>8</v>
      </c>
      <c r="D3992" s="2" t="s">
        <v>22</v>
      </c>
      <c r="E3992">
        <v>37</v>
      </c>
      <c r="F3992" s="2" t="s">
        <v>77</v>
      </c>
      <c r="G3992" s="2" t="s">
        <v>78</v>
      </c>
      <c r="H3992">
        <v>4449436681</v>
      </c>
      <c r="I3992">
        <v>113417208</v>
      </c>
      <c r="J3992">
        <v>1253</v>
      </c>
    </row>
    <row r="3993" spans="1:10" x14ac:dyDescent="0.25">
      <c r="A3993" s="1">
        <v>43916.708333333336</v>
      </c>
      <c r="B3993" s="2" t="s">
        <v>2</v>
      </c>
      <c r="C3993">
        <v>8</v>
      </c>
      <c r="D3993" s="2" t="s">
        <v>22</v>
      </c>
      <c r="E3993">
        <v>38</v>
      </c>
      <c r="F3993" s="2" t="s">
        <v>79</v>
      </c>
      <c r="G3993" s="2" t="s">
        <v>80</v>
      </c>
      <c r="H3993">
        <v>4483599085</v>
      </c>
      <c r="I3993">
        <v>1161868934</v>
      </c>
      <c r="J3993">
        <v>212</v>
      </c>
    </row>
    <row r="3994" spans="1:10" x14ac:dyDescent="0.25">
      <c r="A3994" s="1">
        <v>43916.708333333336</v>
      </c>
      <c r="B3994" s="2" t="s">
        <v>2</v>
      </c>
      <c r="C3994">
        <v>8</v>
      </c>
      <c r="D3994" s="2" t="s">
        <v>22</v>
      </c>
      <c r="E3994">
        <v>40</v>
      </c>
      <c r="F3994" s="2" t="s">
        <v>81</v>
      </c>
      <c r="G3994" s="2" t="s">
        <v>82</v>
      </c>
      <c r="H3994">
        <v>4422268559</v>
      </c>
      <c r="I3994">
        <v>1204068608</v>
      </c>
      <c r="J3994">
        <v>513</v>
      </c>
    </row>
    <row r="3995" spans="1:10" x14ac:dyDescent="0.25">
      <c r="A3995" s="1">
        <v>43916.708333333336</v>
      </c>
      <c r="B3995" s="2" t="s">
        <v>2</v>
      </c>
      <c r="C3995">
        <v>8</v>
      </c>
      <c r="D3995" s="2" t="s">
        <v>22</v>
      </c>
      <c r="E3995">
        <v>36</v>
      </c>
      <c r="F3995" s="2" t="s">
        <v>83</v>
      </c>
      <c r="G3995" s="2" t="s">
        <v>84</v>
      </c>
      <c r="H3995">
        <v>4464600009</v>
      </c>
      <c r="I3995">
        <v>1092615487</v>
      </c>
      <c r="J3995">
        <v>1676</v>
      </c>
    </row>
    <row r="3996" spans="1:10" x14ac:dyDescent="0.25">
      <c r="A3996" s="1">
        <v>43916.708333333336</v>
      </c>
      <c r="B3996" s="2" t="s">
        <v>2</v>
      </c>
      <c r="C3996">
        <v>8</v>
      </c>
      <c r="D3996" s="2" t="s">
        <v>22</v>
      </c>
      <c r="E3996">
        <v>34</v>
      </c>
      <c r="F3996" s="2" t="s">
        <v>85</v>
      </c>
      <c r="G3996" s="2" t="s">
        <v>86</v>
      </c>
      <c r="H3996">
        <v>4480107394</v>
      </c>
      <c r="I3996">
        <v>1032834985</v>
      </c>
      <c r="J3996">
        <v>1611</v>
      </c>
    </row>
    <row r="3997" spans="1:10" x14ac:dyDescent="0.25">
      <c r="A3997" s="1">
        <v>43916.708333333336</v>
      </c>
      <c r="B3997" s="2" t="s">
        <v>2</v>
      </c>
      <c r="C3997">
        <v>8</v>
      </c>
      <c r="D3997" s="2" t="s">
        <v>22</v>
      </c>
      <c r="E3997">
        <v>33</v>
      </c>
      <c r="F3997" s="2" t="s">
        <v>87</v>
      </c>
      <c r="G3997" s="2" t="s">
        <v>88</v>
      </c>
      <c r="H3997">
        <v>4505193462</v>
      </c>
      <c r="I3997">
        <v>9692632596</v>
      </c>
      <c r="J3997">
        <v>2213</v>
      </c>
    </row>
    <row r="3998" spans="1:10" x14ac:dyDescent="0.25">
      <c r="A3998" s="1">
        <v>43916.708333333336</v>
      </c>
      <c r="B3998" s="2" t="s">
        <v>2</v>
      </c>
      <c r="C3998">
        <v>8</v>
      </c>
      <c r="D3998" s="2" t="s">
        <v>22</v>
      </c>
      <c r="E3998">
        <v>39</v>
      </c>
      <c r="F3998" s="2" t="s">
        <v>89</v>
      </c>
      <c r="G3998" s="2" t="s">
        <v>90</v>
      </c>
      <c r="H3998">
        <v>4441722493</v>
      </c>
      <c r="I3998">
        <v>1219913936</v>
      </c>
      <c r="J3998">
        <v>451</v>
      </c>
    </row>
    <row r="3999" spans="1:10" x14ac:dyDescent="0.25">
      <c r="A3999" s="1">
        <v>43916.708333333336</v>
      </c>
      <c r="B3999" s="2" t="s">
        <v>2</v>
      </c>
      <c r="C3999">
        <v>8</v>
      </c>
      <c r="D3999" s="2" t="s">
        <v>22</v>
      </c>
      <c r="E3999">
        <v>35</v>
      </c>
      <c r="F3999" s="2" t="s">
        <v>91</v>
      </c>
      <c r="G3999" s="2" t="s">
        <v>92</v>
      </c>
      <c r="H3999">
        <v>4469735289</v>
      </c>
      <c r="I3999">
        <v>1063007973</v>
      </c>
      <c r="J3999">
        <v>1698</v>
      </c>
    </row>
    <row r="4000" spans="1:10" x14ac:dyDescent="0.25">
      <c r="A4000" s="1">
        <v>43916.708333333336</v>
      </c>
      <c r="B4000" s="2" t="s">
        <v>2</v>
      </c>
      <c r="C4000">
        <v>8</v>
      </c>
      <c r="D4000" s="2" t="s">
        <v>22</v>
      </c>
      <c r="E4000">
        <v>99</v>
      </c>
      <c r="F4000" s="2" t="s">
        <v>93</v>
      </c>
      <c r="G4000" s="2" t="s">
        <v>94</v>
      </c>
      <c r="H4000">
        <v>4406090087</v>
      </c>
      <c r="I4000">
        <v>125656295</v>
      </c>
      <c r="J4000">
        <v>1189</v>
      </c>
    </row>
    <row r="4001" spans="1:10" x14ac:dyDescent="0.25">
      <c r="A4001" s="1">
        <v>43916.708333333336</v>
      </c>
      <c r="B4001" s="2" t="s">
        <v>2</v>
      </c>
      <c r="C4001">
        <v>8</v>
      </c>
      <c r="D4001" s="2" t="s">
        <v>22</v>
      </c>
      <c r="E4001">
        <v>984</v>
      </c>
      <c r="F4001" s="2" t="s">
        <v>49</v>
      </c>
      <c r="G4001" s="2" t="s">
        <v>50</v>
      </c>
      <c r="H4001">
        <v>0</v>
      </c>
      <c r="I4001">
        <v>0</v>
      </c>
      <c r="J4001">
        <v>0</v>
      </c>
    </row>
    <row r="4002" spans="1:10" x14ac:dyDescent="0.25">
      <c r="A4002" s="1">
        <v>43916.708333333336</v>
      </c>
      <c r="B4002" s="2" t="s">
        <v>2</v>
      </c>
      <c r="C4002">
        <v>6</v>
      </c>
      <c r="D4002" s="2" t="s">
        <v>23</v>
      </c>
      <c r="E4002">
        <v>31</v>
      </c>
      <c r="F4002" s="2" t="s">
        <v>95</v>
      </c>
      <c r="G4002" s="2" t="s">
        <v>96</v>
      </c>
      <c r="H4002">
        <v>4594149817</v>
      </c>
      <c r="I4002">
        <v>1362212502</v>
      </c>
      <c r="J4002">
        <v>75</v>
      </c>
    </row>
    <row r="4003" spans="1:10" x14ac:dyDescent="0.25">
      <c r="A4003" s="1">
        <v>43916.708333333336</v>
      </c>
      <c r="B4003" s="2" t="s">
        <v>2</v>
      </c>
      <c r="C4003">
        <v>6</v>
      </c>
      <c r="D4003" s="2" t="s">
        <v>23</v>
      </c>
      <c r="E4003">
        <v>93</v>
      </c>
      <c r="F4003" s="2" t="s">
        <v>97</v>
      </c>
      <c r="G4003" s="2" t="s">
        <v>98</v>
      </c>
      <c r="H4003">
        <v>4595443546</v>
      </c>
      <c r="I4003">
        <v>1266002909</v>
      </c>
      <c r="J4003">
        <v>295</v>
      </c>
    </row>
    <row r="4004" spans="1:10" x14ac:dyDescent="0.25">
      <c r="A4004" s="1">
        <v>43916.708333333336</v>
      </c>
      <c r="B4004" s="2" t="s">
        <v>2</v>
      </c>
      <c r="C4004">
        <v>6</v>
      </c>
      <c r="D4004" s="2" t="s">
        <v>23</v>
      </c>
      <c r="E4004">
        <v>32</v>
      </c>
      <c r="F4004" s="2" t="s">
        <v>99</v>
      </c>
      <c r="G4004" s="2" t="s">
        <v>100</v>
      </c>
      <c r="H4004">
        <v>456494354</v>
      </c>
      <c r="I4004">
        <v>1376813649</v>
      </c>
      <c r="J4004">
        <v>385</v>
      </c>
    </row>
    <row r="4005" spans="1:10" x14ac:dyDescent="0.25">
      <c r="A4005" s="1">
        <v>43916.708333333336</v>
      </c>
      <c r="B4005" s="2" t="s">
        <v>2</v>
      </c>
      <c r="C4005">
        <v>6</v>
      </c>
      <c r="D4005" s="2" t="s">
        <v>23</v>
      </c>
      <c r="E4005">
        <v>30</v>
      </c>
      <c r="F4005" s="2" t="s">
        <v>101</v>
      </c>
      <c r="G4005" s="2" t="s">
        <v>102</v>
      </c>
      <c r="H4005">
        <v>4606255516</v>
      </c>
      <c r="I4005">
        <v>132348383</v>
      </c>
      <c r="J4005">
        <v>460</v>
      </c>
    </row>
    <row r="4006" spans="1:10" x14ac:dyDescent="0.25">
      <c r="A4006" s="1">
        <v>43916.708333333336</v>
      </c>
      <c r="B4006" s="2" t="s">
        <v>2</v>
      </c>
      <c r="C4006">
        <v>6</v>
      </c>
      <c r="D4006" s="2" t="s">
        <v>23</v>
      </c>
      <c r="E4006">
        <v>985</v>
      </c>
      <c r="F4006" s="2" t="s">
        <v>49</v>
      </c>
      <c r="G4006" s="2" t="s">
        <v>50</v>
      </c>
      <c r="H4006">
        <v>0</v>
      </c>
      <c r="I4006">
        <v>0</v>
      </c>
      <c r="J4006">
        <v>8</v>
      </c>
    </row>
    <row r="4007" spans="1:10" x14ac:dyDescent="0.25">
      <c r="A4007" s="1">
        <v>43916.708333333336</v>
      </c>
      <c r="B4007" s="2" t="s">
        <v>2</v>
      </c>
      <c r="C4007">
        <v>12</v>
      </c>
      <c r="D4007" s="2" t="s">
        <v>24</v>
      </c>
      <c r="E4007">
        <v>60</v>
      </c>
      <c r="F4007" s="2" t="s">
        <v>103</v>
      </c>
      <c r="G4007" s="2" t="s">
        <v>104</v>
      </c>
      <c r="H4007">
        <v>4163964569</v>
      </c>
      <c r="I4007">
        <v>1335117161</v>
      </c>
      <c r="J4007">
        <v>156</v>
      </c>
    </row>
    <row r="4008" spans="1:10" x14ac:dyDescent="0.25">
      <c r="A4008" s="1">
        <v>43916.708333333336</v>
      </c>
      <c r="B4008" s="2" t="s">
        <v>2</v>
      </c>
      <c r="C4008">
        <v>12</v>
      </c>
      <c r="D4008" s="2" t="s">
        <v>24</v>
      </c>
      <c r="E4008">
        <v>59</v>
      </c>
      <c r="F4008" s="2" t="s">
        <v>105</v>
      </c>
      <c r="G4008" s="2" t="s">
        <v>106</v>
      </c>
      <c r="H4008">
        <v>4146759465</v>
      </c>
      <c r="I4008">
        <v>1290368482</v>
      </c>
      <c r="J4008">
        <v>206</v>
      </c>
    </row>
    <row r="4009" spans="1:10" x14ac:dyDescent="0.25">
      <c r="A4009" s="1">
        <v>43916.708333333336</v>
      </c>
      <c r="B4009" s="2" t="s">
        <v>2</v>
      </c>
      <c r="C4009">
        <v>12</v>
      </c>
      <c r="D4009" s="2" t="s">
        <v>24</v>
      </c>
      <c r="E4009">
        <v>57</v>
      </c>
      <c r="F4009" s="2" t="s">
        <v>107</v>
      </c>
      <c r="G4009" s="2" t="s">
        <v>108</v>
      </c>
      <c r="H4009">
        <v>4240488444</v>
      </c>
      <c r="I4009">
        <v>1286205939</v>
      </c>
      <c r="J4009">
        <v>41</v>
      </c>
    </row>
    <row r="4010" spans="1:10" x14ac:dyDescent="0.25">
      <c r="A4010" s="1">
        <v>43916.708333333336</v>
      </c>
      <c r="B4010" s="2" t="s">
        <v>2</v>
      </c>
      <c r="C4010">
        <v>12</v>
      </c>
      <c r="D4010" s="2" t="s">
        <v>24</v>
      </c>
      <c r="E4010">
        <v>58</v>
      </c>
      <c r="F4010" s="2" t="s">
        <v>109</v>
      </c>
      <c r="G4010" s="2" t="s">
        <v>110</v>
      </c>
      <c r="H4010">
        <v>4189277044</v>
      </c>
      <c r="I4010">
        <v>1248366722</v>
      </c>
      <c r="J4010">
        <v>1567</v>
      </c>
    </row>
    <row r="4011" spans="1:10" x14ac:dyDescent="0.25">
      <c r="A4011" s="1">
        <v>43916.708333333336</v>
      </c>
      <c r="B4011" s="2" t="s">
        <v>2</v>
      </c>
      <c r="C4011">
        <v>12</v>
      </c>
      <c r="D4011" s="2" t="s">
        <v>24</v>
      </c>
      <c r="E4011">
        <v>56</v>
      </c>
      <c r="F4011" s="2" t="s">
        <v>111</v>
      </c>
      <c r="G4011" s="2" t="s">
        <v>112</v>
      </c>
      <c r="H4011">
        <v>424173828</v>
      </c>
      <c r="I4011">
        <v>1210473416</v>
      </c>
      <c r="J4011">
        <v>122</v>
      </c>
    </row>
    <row r="4012" spans="1:10" x14ac:dyDescent="0.25">
      <c r="A4012" s="1">
        <v>43916.708333333336</v>
      </c>
      <c r="B4012" s="2" t="s">
        <v>2</v>
      </c>
      <c r="C4012">
        <v>12</v>
      </c>
      <c r="D4012" s="2" t="s">
        <v>24</v>
      </c>
      <c r="E4012">
        <v>986</v>
      </c>
      <c r="F4012" s="2" t="s">
        <v>49</v>
      </c>
      <c r="G4012" s="2" t="s">
        <v>50</v>
      </c>
      <c r="H4012">
        <v>0</v>
      </c>
      <c r="I4012">
        <v>0</v>
      </c>
      <c r="J4012">
        <v>4</v>
      </c>
    </row>
    <row r="4013" spans="1:10" x14ac:dyDescent="0.25">
      <c r="A4013" s="1">
        <v>43916.708333333336</v>
      </c>
      <c r="B4013" s="2" t="s">
        <v>2</v>
      </c>
      <c r="C4013">
        <v>7</v>
      </c>
      <c r="D4013" s="2" t="s">
        <v>25</v>
      </c>
      <c r="E4013">
        <v>10</v>
      </c>
      <c r="F4013" s="2" t="s">
        <v>113</v>
      </c>
      <c r="G4013" s="2" t="s">
        <v>114</v>
      </c>
      <c r="H4013">
        <v>4441149314</v>
      </c>
      <c r="I4013">
        <v>89326992</v>
      </c>
      <c r="J4013">
        <v>762</v>
      </c>
    </row>
    <row r="4014" spans="1:10" x14ac:dyDescent="0.25">
      <c r="A4014" s="1">
        <v>43916.708333333336</v>
      </c>
      <c r="B4014" s="2" t="s">
        <v>2</v>
      </c>
      <c r="C4014">
        <v>7</v>
      </c>
      <c r="D4014" s="2" t="s">
        <v>25</v>
      </c>
      <c r="E4014">
        <v>8</v>
      </c>
      <c r="F4014" s="2" t="s">
        <v>115</v>
      </c>
      <c r="G4014" s="2" t="s">
        <v>116</v>
      </c>
      <c r="H4014">
        <v>4388570648</v>
      </c>
      <c r="I4014">
        <v>8027850298</v>
      </c>
      <c r="J4014">
        <v>211</v>
      </c>
    </row>
    <row r="4015" spans="1:10" x14ac:dyDescent="0.25">
      <c r="A4015" s="1">
        <v>43916.708333333336</v>
      </c>
      <c r="B4015" s="2" t="s">
        <v>2</v>
      </c>
      <c r="C4015">
        <v>7</v>
      </c>
      <c r="D4015" s="2" t="s">
        <v>25</v>
      </c>
      <c r="E4015">
        <v>11</v>
      </c>
      <c r="F4015" s="2" t="s">
        <v>117</v>
      </c>
      <c r="G4015" s="2" t="s">
        <v>118</v>
      </c>
      <c r="H4015">
        <v>4410704991</v>
      </c>
      <c r="I4015">
        <v>98281897</v>
      </c>
      <c r="J4015">
        <v>149</v>
      </c>
    </row>
    <row r="4016" spans="1:10" x14ac:dyDescent="0.25">
      <c r="A4016" s="1">
        <v>43916.708333333336</v>
      </c>
      <c r="B4016" s="2" t="s">
        <v>2</v>
      </c>
      <c r="C4016">
        <v>7</v>
      </c>
      <c r="D4016" s="2" t="s">
        <v>25</v>
      </c>
      <c r="E4016">
        <v>9</v>
      </c>
      <c r="F4016" s="2" t="s">
        <v>119</v>
      </c>
      <c r="G4016" s="2" t="s">
        <v>120</v>
      </c>
      <c r="H4016">
        <v>4430750461</v>
      </c>
      <c r="I4016">
        <v>8481108654</v>
      </c>
      <c r="J4016">
        <v>209</v>
      </c>
    </row>
    <row r="4017" spans="1:10" x14ac:dyDescent="0.25">
      <c r="A4017" s="1">
        <v>43916.708333333336</v>
      </c>
      <c r="B4017" s="2" t="s">
        <v>2</v>
      </c>
      <c r="C4017">
        <v>7</v>
      </c>
      <c r="D4017" s="2" t="s">
        <v>25</v>
      </c>
      <c r="E4017">
        <v>987</v>
      </c>
      <c r="F4017" s="2" t="s">
        <v>49</v>
      </c>
      <c r="G4017" s="2" t="s">
        <v>50</v>
      </c>
      <c r="H4017">
        <v>0</v>
      </c>
      <c r="I4017">
        <v>0</v>
      </c>
      <c r="J4017">
        <v>1236</v>
      </c>
    </row>
    <row r="4018" spans="1:10" x14ac:dyDescent="0.25">
      <c r="A4018" s="1">
        <v>43916.708333333336</v>
      </c>
      <c r="B4018" s="2" t="s">
        <v>2</v>
      </c>
      <c r="C4018">
        <v>3</v>
      </c>
      <c r="D4018" s="2" t="s">
        <v>26</v>
      </c>
      <c r="E4018">
        <v>16</v>
      </c>
      <c r="F4018" s="2" t="s">
        <v>121</v>
      </c>
      <c r="G4018" s="2" t="s">
        <v>122</v>
      </c>
      <c r="H4018">
        <v>4569441368</v>
      </c>
      <c r="I4018">
        <v>9668424528</v>
      </c>
      <c r="J4018">
        <v>7458</v>
      </c>
    </row>
    <row r="4019" spans="1:10" x14ac:dyDescent="0.25">
      <c r="A4019" s="1">
        <v>43916.708333333336</v>
      </c>
      <c r="B4019" s="2" t="s">
        <v>2</v>
      </c>
      <c r="C4019">
        <v>3</v>
      </c>
      <c r="D4019" s="2" t="s">
        <v>26</v>
      </c>
      <c r="E4019">
        <v>17</v>
      </c>
      <c r="F4019" s="2" t="s">
        <v>123</v>
      </c>
      <c r="G4019" s="2" t="s">
        <v>124</v>
      </c>
      <c r="H4019">
        <v>4553993052</v>
      </c>
      <c r="I4019">
        <v>1021910323</v>
      </c>
      <c r="J4019">
        <v>6931</v>
      </c>
    </row>
    <row r="4020" spans="1:10" x14ac:dyDescent="0.25">
      <c r="A4020" s="1">
        <v>43916.708333333336</v>
      </c>
      <c r="B4020" s="2" t="s">
        <v>2</v>
      </c>
      <c r="C4020">
        <v>3</v>
      </c>
      <c r="D4020" s="2" t="s">
        <v>26</v>
      </c>
      <c r="E4020">
        <v>13</v>
      </c>
      <c r="F4020" s="2" t="s">
        <v>125</v>
      </c>
      <c r="G4020" s="2" t="s">
        <v>126</v>
      </c>
      <c r="H4020">
        <v>458099912</v>
      </c>
      <c r="I4020">
        <v>9085159546</v>
      </c>
      <c r="J4020">
        <v>762</v>
      </c>
    </row>
    <row r="4021" spans="1:10" x14ac:dyDescent="0.25">
      <c r="A4021" s="1">
        <v>43916.708333333336</v>
      </c>
      <c r="B4021" s="2" t="s">
        <v>2</v>
      </c>
      <c r="C4021">
        <v>3</v>
      </c>
      <c r="D4021" s="2" t="s">
        <v>26</v>
      </c>
      <c r="E4021">
        <v>19</v>
      </c>
      <c r="F4021" s="2" t="s">
        <v>127</v>
      </c>
      <c r="G4021" s="2" t="s">
        <v>128</v>
      </c>
      <c r="H4021">
        <v>4513336675</v>
      </c>
      <c r="I4021">
        <v>1002420865</v>
      </c>
      <c r="J4021">
        <v>3370</v>
      </c>
    </row>
    <row r="4022" spans="1:10" x14ac:dyDescent="0.25">
      <c r="A4022" s="1">
        <v>43916.708333333336</v>
      </c>
      <c r="B4022" s="2" t="s">
        <v>2</v>
      </c>
      <c r="C4022">
        <v>3</v>
      </c>
      <c r="D4022" s="2" t="s">
        <v>26</v>
      </c>
      <c r="E4022">
        <v>97</v>
      </c>
      <c r="F4022" s="2" t="s">
        <v>129</v>
      </c>
      <c r="G4022" s="2" t="s">
        <v>130</v>
      </c>
      <c r="H4022">
        <v>4585575781</v>
      </c>
      <c r="I4022">
        <v>9393392246</v>
      </c>
      <c r="J4022">
        <v>1159</v>
      </c>
    </row>
    <row r="4023" spans="1:10" x14ac:dyDescent="0.25">
      <c r="A4023" s="1">
        <v>43916.708333333336</v>
      </c>
      <c r="B4023" s="2" t="s">
        <v>2</v>
      </c>
      <c r="C4023">
        <v>3</v>
      </c>
      <c r="D4023" s="2" t="s">
        <v>26</v>
      </c>
      <c r="E4023">
        <v>98</v>
      </c>
      <c r="F4023" s="2" t="s">
        <v>131</v>
      </c>
      <c r="G4023" s="2" t="s">
        <v>132</v>
      </c>
      <c r="H4023">
        <v>4531440693</v>
      </c>
      <c r="I4023">
        <v>9503720769</v>
      </c>
      <c r="J4023">
        <v>1968</v>
      </c>
    </row>
    <row r="4024" spans="1:10" x14ac:dyDescent="0.25">
      <c r="A4024" s="1">
        <v>43916.708333333336</v>
      </c>
      <c r="B4024" s="2" t="s">
        <v>2</v>
      </c>
      <c r="C4024">
        <v>3</v>
      </c>
      <c r="D4024" s="2" t="s">
        <v>26</v>
      </c>
      <c r="E4024">
        <v>20</v>
      </c>
      <c r="F4024" s="2" t="s">
        <v>133</v>
      </c>
      <c r="G4024" s="2" t="s">
        <v>134</v>
      </c>
      <c r="H4024">
        <v>4515726772</v>
      </c>
      <c r="I4024">
        <v>1079277363</v>
      </c>
      <c r="J4024">
        <v>1250</v>
      </c>
    </row>
    <row r="4025" spans="1:10" x14ac:dyDescent="0.25">
      <c r="A4025" s="1">
        <v>43916.708333333336</v>
      </c>
      <c r="B4025" s="2" t="s">
        <v>2</v>
      </c>
      <c r="C4025">
        <v>3</v>
      </c>
      <c r="D4025" s="2" t="s">
        <v>26</v>
      </c>
      <c r="E4025">
        <v>15</v>
      </c>
      <c r="F4025" s="2" t="s">
        <v>135</v>
      </c>
      <c r="G4025" s="2" t="s">
        <v>136</v>
      </c>
      <c r="H4025">
        <v>4546679409</v>
      </c>
      <c r="I4025">
        <v>9190347404</v>
      </c>
      <c r="J4025">
        <v>6922</v>
      </c>
    </row>
    <row r="4026" spans="1:10" x14ac:dyDescent="0.25">
      <c r="A4026" s="1">
        <v>43916.708333333336</v>
      </c>
      <c r="B4026" s="2" t="s">
        <v>2</v>
      </c>
      <c r="C4026">
        <v>3</v>
      </c>
      <c r="D4026" s="2" t="s">
        <v>26</v>
      </c>
      <c r="E4026">
        <v>108</v>
      </c>
      <c r="F4026" s="2" t="s">
        <v>137</v>
      </c>
      <c r="G4026" s="2" t="s">
        <v>138</v>
      </c>
      <c r="H4026">
        <v>4558439043</v>
      </c>
      <c r="I4026">
        <v>9273582472</v>
      </c>
      <c r="J4026">
        <v>1750</v>
      </c>
    </row>
    <row r="4027" spans="1:10" x14ac:dyDescent="0.25">
      <c r="A4027" s="1">
        <v>43916.708333333336</v>
      </c>
      <c r="B4027" s="2" t="s">
        <v>2</v>
      </c>
      <c r="C4027">
        <v>3</v>
      </c>
      <c r="D4027" s="2" t="s">
        <v>26</v>
      </c>
      <c r="E4027">
        <v>18</v>
      </c>
      <c r="F4027" s="2" t="s">
        <v>139</v>
      </c>
      <c r="G4027" s="2" t="s">
        <v>140</v>
      </c>
      <c r="H4027">
        <v>4518509264</v>
      </c>
      <c r="I4027">
        <v>9160157191</v>
      </c>
      <c r="J4027">
        <v>1685</v>
      </c>
    </row>
    <row r="4028" spans="1:10" x14ac:dyDescent="0.25">
      <c r="A4028" s="1">
        <v>43916.708333333336</v>
      </c>
      <c r="B4028" s="2" t="s">
        <v>2</v>
      </c>
      <c r="C4028">
        <v>3</v>
      </c>
      <c r="D4028" s="2" t="s">
        <v>26</v>
      </c>
      <c r="E4028">
        <v>14</v>
      </c>
      <c r="F4028" s="2" t="s">
        <v>141</v>
      </c>
      <c r="G4028" s="2" t="s">
        <v>142</v>
      </c>
      <c r="H4028">
        <v>4617099261</v>
      </c>
      <c r="I4028">
        <v>987147489</v>
      </c>
      <c r="J4028">
        <v>325</v>
      </c>
    </row>
    <row r="4029" spans="1:10" x14ac:dyDescent="0.25">
      <c r="A4029" s="1">
        <v>43916.708333333336</v>
      </c>
      <c r="B4029" s="2" t="s">
        <v>2</v>
      </c>
      <c r="C4029">
        <v>3</v>
      </c>
      <c r="D4029" s="2" t="s">
        <v>26</v>
      </c>
      <c r="E4029">
        <v>12</v>
      </c>
      <c r="F4029" s="2" t="s">
        <v>143</v>
      </c>
      <c r="G4029" s="2" t="s">
        <v>144</v>
      </c>
      <c r="H4029">
        <v>4581701677</v>
      </c>
      <c r="I4029">
        <v>8822868344</v>
      </c>
      <c r="J4029">
        <v>502</v>
      </c>
    </row>
    <row r="4030" spans="1:10" x14ac:dyDescent="0.25">
      <c r="A4030" s="1">
        <v>43916.708333333336</v>
      </c>
      <c r="B4030" s="2" t="s">
        <v>2</v>
      </c>
      <c r="C4030">
        <v>3</v>
      </c>
      <c r="D4030" s="2" t="s">
        <v>26</v>
      </c>
      <c r="E4030">
        <v>988</v>
      </c>
      <c r="F4030" s="2" t="s">
        <v>49</v>
      </c>
      <c r="G4030" s="2" t="s">
        <v>50</v>
      </c>
      <c r="H4030">
        <v>0</v>
      </c>
      <c r="I4030">
        <v>0</v>
      </c>
      <c r="J4030">
        <v>807</v>
      </c>
    </row>
    <row r="4031" spans="1:10" x14ac:dyDescent="0.25">
      <c r="A4031" s="1">
        <v>43916.708333333336</v>
      </c>
      <c r="B4031" s="2" t="s">
        <v>2</v>
      </c>
      <c r="C4031">
        <v>11</v>
      </c>
      <c r="D4031" s="2" t="s">
        <v>27</v>
      </c>
      <c r="E4031">
        <v>42</v>
      </c>
      <c r="F4031" s="2" t="s">
        <v>145</v>
      </c>
      <c r="G4031" s="2" t="s">
        <v>146</v>
      </c>
      <c r="H4031">
        <v>4361675973</v>
      </c>
      <c r="I4031">
        <v>135188753</v>
      </c>
      <c r="J4031">
        <v>869</v>
      </c>
    </row>
    <row r="4032" spans="1:10" x14ac:dyDescent="0.25">
      <c r="A4032" s="1">
        <v>43916.708333333336</v>
      </c>
      <c r="B4032" s="2" t="s">
        <v>2</v>
      </c>
      <c r="C4032">
        <v>11</v>
      </c>
      <c r="D4032" s="2" t="s">
        <v>27</v>
      </c>
      <c r="E4032">
        <v>44</v>
      </c>
      <c r="F4032" s="2" t="s">
        <v>147</v>
      </c>
      <c r="G4032" s="2" t="s">
        <v>148</v>
      </c>
      <c r="H4032">
        <v>4285322304</v>
      </c>
      <c r="I4032">
        <v>1357691127</v>
      </c>
      <c r="J4032">
        <v>111</v>
      </c>
    </row>
    <row r="4033" spans="1:10" x14ac:dyDescent="0.25">
      <c r="A4033" s="1">
        <v>43916.708333333336</v>
      </c>
      <c r="B4033" s="2" t="s">
        <v>2</v>
      </c>
      <c r="C4033">
        <v>11</v>
      </c>
      <c r="D4033" s="2" t="s">
        <v>27</v>
      </c>
      <c r="E4033">
        <v>109</v>
      </c>
      <c r="F4033" s="2" t="s">
        <v>149</v>
      </c>
      <c r="G4033" s="2" t="s">
        <v>150</v>
      </c>
      <c r="H4033">
        <v>4316058534</v>
      </c>
      <c r="I4033">
        <v>1371839535</v>
      </c>
      <c r="J4033">
        <v>204</v>
      </c>
    </row>
    <row r="4034" spans="1:10" x14ac:dyDescent="0.25">
      <c r="A4034" s="1">
        <v>43916.708333333336</v>
      </c>
      <c r="B4034" s="2" t="s">
        <v>2</v>
      </c>
      <c r="C4034">
        <v>11</v>
      </c>
      <c r="D4034" s="2" t="s">
        <v>27</v>
      </c>
      <c r="E4034">
        <v>43</v>
      </c>
      <c r="F4034" s="2" t="s">
        <v>151</v>
      </c>
      <c r="G4034" s="2" t="s">
        <v>152</v>
      </c>
      <c r="H4034">
        <v>4330023926</v>
      </c>
      <c r="I4034">
        <v>1345307182</v>
      </c>
      <c r="J4034">
        <v>405</v>
      </c>
    </row>
    <row r="4035" spans="1:10" x14ac:dyDescent="0.25">
      <c r="A4035" s="1">
        <v>43916.708333333336</v>
      </c>
      <c r="B4035" s="2" t="s">
        <v>2</v>
      </c>
      <c r="C4035">
        <v>11</v>
      </c>
      <c r="D4035" s="2" t="s">
        <v>27</v>
      </c>
      <c r="E4035">
        <v>41</v>
      </c>
      <c r="F4035" s="2" t="s">
        <v>153</v>
      </c>
      <c r="G4035" s="2" t="s">
        <v>154</v>
      </c>
      <c r="H4035">
        <v>4391014021</v>
      </c>
      <c r="I4035">
        <v>1291345989</v>
      </c>
      <c r="J4035">
        <v>1474</v>
      </c>
    </row>
    <row r="4036" spans="1:10" x14ac:dyDescent="0.25">
      <c r="A4036" s="1">
        <v>43916.708333333336</v>
      </c>
      <c r="B4036" s="2" t="s">
        <v>2</v>
      </c>
      <c r="C4036">
        <v>11</v>
      </c>
      <c r="D4036" s="2" t="s">
        <v>27</v>
      </c>
      <c r="E4036">
        <v>989</v>
      </c>
      <c r="F4036" s="2" t="s">
        <v>49</v>
      </c>
      <c r="G4036" s="2" t="s">
        <v>50</v>
      </c>
      <c r="H4036">
        <v>0</v>
      </c>
      <c r="I4036">
        <v>0</v>
      </c>
      <c r="J4036">
        <v>51</v>
      </c>
    </row>
    <row r="4037" spans="1:10" x14ac:dyDescent="0.25">
      <c r="A4037" s="1">
        <v>43916.708333333336</v>
      </c>
      <c r="B4037" s="2" t="s">
        <v>2</v>
      </c>
      <c r="C4037">
        <v>14</v>
      </c>
      <c r="D4037" s="2" t="s">
        <v>28</v>
      </c>
      <c r="E4037">
        <v>70</v>
      </c>
      <c r="F4037" s="2" t="s">
        <v>155</v>
      </c>
      <c r="G4037" s="2" t="s">
        <v>156</v>
      </c>
      <c r="H4037">
        <v>4155774754</v>
      </c>
      <c r="I4037">
        <v>1465916051</v>
      </c>
      <c r="J4037">
        <v>85</v>
      </c>
    </row>
    <row r="4038" spans="1:10" x14ac:dyDescent="0.25">
      <c r="A4038" s="1">
        <v>43916.708333333336</v>
      </c>
      <c r="B4038" s="2" t="s">
        <v>2</v>
      </c>
      <c r="C4038">
        <v>14</v>
      </c>
      <c r="D4038" s="2" t="s">
        <v>28</v>
      </c>
      <c r="E4038">
        <v>94</v>
      </c>
      <c r="F4038" s="2" t="s">
        <v>157</v>
      </c>
      <c r="G4038" s="2" t="s">
        <v>158</v>
      </c>
      <c r="H4038">
        <v>4158800826</v>
      </c>
      <c r="I4038">
        <v>1422575407</v>
      </c>
      <c r="J4038">
        <v>9</v>
      </c>
    </row>
    <row r="4039" spans="1:10" x14ac:dyDescent="0.25">
      <c r="A4039" s="1">
        <v>43916.708333333336</v>
      </c>
      <c r="B4039" s="2" t="s">
        <v>2</v>
      </c>
      <c r="C4039">
        <v>14</v>
      </c>
      <c r="D4039" s="2" t="s">
        <v>28</v>
      </c>
      <c r="E4039">
        <v>990</v>
      </c>
      <c r="F4039" s="2" t="s">
        <v>49</v>
      </c>
      <c r="G4039" s="2" t="s">
        <v>50</v>
      </c>
      <c r="H4039">
        <v>0</v>
      </c>
      <c r="I4039">
        <v>0</v>
      </c>
      <c r="J4039">
        <v>9</v>
      </c>
    </row>
    <row r="4040" spans="1:10" x14ac:dyDescent="0.25">
      <c r="A4040" s="1">
        <v>43916.708333333336</v>
      </c>
      <c r="B4040" s="2" t="s">
        <v>2</v>
      </c>
      <c r="C4040">
        <v>1</v>
      </c>
      <c r="D4040" s="2" t="s">
        <v>29</v>
      </c>
      <c r="E4040">
        <v>6</v>
      </c>
      <c r="F4040" s="2" t="s">
        <v>159</v>
      </c>
      <c r="G4040" s="2" t="s">
        <v>160</v>
      </c>
      <c r="H4040">
        <v>4491297351</v>
      </c>
      <c r="I4040">
        <v>8615401155</v>
      </c>
      <c r="J4040">
        <v>980</v>
      </c>
    </row>
    <row r="4041" spans="1:10" x14ac:dyDescent="0.25">
      <c r="A4041" s="1">
        <v>43916.708333333336</v>
      </c>
      <c r="B4041" s="2" t="s">
        <v>2</v>
      </c>
      <c r="C4041">
        <v>1</v>
      </c>
      <c r="D4041" s="2" t="s">
        <v>29</v>
      </c>
      <c r="E4041">
        <v>5</v>
      </c>
      <c r="F4041" s="2" t="s">
        <v>161</v>
      </c>
      <c r="G4041" s="2" t="s">
        <v>162</v>
      </c>
      <c r="H4041">
        <v>4489912921</v>
      </c>
      <c r="I4041">
        <v>8204142547</v>
      </c>
      <c r="J4041">
        <v>282</v>
      </c>
    </row>
    <row r="4042" spans="1:10" x14ac:dyDescent="0.25">
      <c r="A4042" s="1">
        <v>43916.708333333336</v>
      </c>
      <c r="B4042" s="2" t="s">
        <v>2</v>
      </c>
      <c r="C4042">
        <v>1</v>
      </c>
      <c r="D4042" s="2" t="s">
        <v>29</v>
      </c>
      <c r="E4042">
        <v>96</v>
      </c>
      <c r="F4042" s="2" t="s">
        <v>163</v>
      </c>
      <c r="G4042" s="2" t="s">
        <v>164</v>
      </c>
      <c r="H4042">
        <v>455665112</v>
      </c>
      <c r="I4042">
        <v>8054082167</v>
      </c>
      <c r="J4042">
        <v>336</v>
      </c>
    </row>
    <row r="4043" spans="1:10" x14ac:dyDescent="0.25">
      <c r="A4043" s="1">
        <v>43916.708333333336</v>
      </c>
      <c r="B4043" s="2" t="s">
        <v>2</v>
      </c>
      <c r="C4043">
        <v>1</v>
      </c>
      <c r="D4043" s="2" t="s">
        <v>29</v>
      </c>
      <c r="E4043">
        <v>4</v>
      </c>
      <c r="F4043" s="2" t="s">
        <v>165</v>
      </c>
      <c r="G4043" s="2" t="s">
        <v>166</v>
      </c>
      <c r="H4043">
        <v>4439329625</v>
      </c>
      <c r="I4043">
        <v>7551171632</v>
      </c>
      <c r="J4043">
        <v>487</v>
      </c>
    </row>
    <row r="4044" spans="1:10" x14ac:dyDescent="0.25">
      <c r="A4044" s="1">
        <v>43916.708333333336</v>
      </c>
      <c r="B4044" s="2" t="s">
        <v>2</v>
      </c>
      <c r="C4044">
        <v>1</v>
      </c>
      <c r="D4044" s="2" t="s">
        <v>29</v>
      </c>
      <c r="E4044">
        <v>3</v>
      </c>
      <c r="F4044" s="2" t="s">
        <v>167</v>
      </c>
      <c r="G4044" s="2" t="s">
        <v>168</v>
      </c>
      <c r="H4044">
        <v>4544588506</v>
      </c>
      <c r="I4044">
        <v>8621915884</v>
      </c>
      <c r="J4044">
        <v>577</v>
      </c>
    </row>
    <row r="4045" spans="1:10" x14ac:dyDescent="0.25">
      <c r="A4045" s="1">
        <v>43916.708333333336</v>
      </c>
      <c r="B4045" s="2" t="s">
        <v>2</v>
      </c>
      <c r="C4045">
        <v>1</v>
      </c>
      <c r="D4045" s="2" t="s">
        <v>29</v>
      </c>
      <c r="E4045">
        <v>1</v>
      </c>
      <c r="F4045" s="2" t="s">
        <v>169</v>
      </c>
      <c r="G4045" s="2" t="s">
        <v>170</v>
      </c>
      <c r="H4045">
        <v>450732745</v>
      </c>
      <c r="I4045">
        <v>7680687483</v>
      </c>
      <c r="J4045">
        <v>3108</v>
      </c>
    </row>
    <row r="4046" spans="1:10" x14ac:dyDescent="0.25">
      <c r="A4046" s="1">
        <v>43916.708333333336</v>
      </c>
      <c r="B4046" s="2" t="s">
        <v>2</v>
      </c>
      <c r="C4046">
        <v>1</v>
      </c>
      <c r="D4046" s="2" t="s">
        <v>29</v>
      </c>
      <c r="E4046">
        <v>103</v>
      </c>
      <c r="F4046" s="2" t="s">
        <v>171</v>
      </c>
      <c r="G4046" s="2" t="s">
        <v>172</v>
      </c>
      <c r="H4046">
        <v>459214455</v>
      </c>
      <c r="I4046">
        <v>8551078753</v>
      </c>
      <c r="J4046">
        <v>255</v>
      </c>
    </row>
    <row r="4047" spans="1:10" x14ac:dyDescent="0.25">
      <c r="A4047" s="1">
        <v>43916.708333333336</v>
      </c>
      <c r="B4047" s="2" t="s">
        <v>2</v>
      </c>
      <c r="C4047">
        <v>1</v>
      </c>
      <c r="D4047" s="2" t="s">
        <v>29</v>
      </c>
      <c r="E4047">
        <v>2</v>
      </c>
      <c r="F4047" s="2" t="s">
        <v>173</v>
      </c>
      <c r="G4047" s="2" t="s">
        <v>174</v>
      </c>
      <c r="H4047">
        <v>4532398135</v>
      </c>
      <c r="I4047">
        <v>8423234312</v>
      </c>
      <c r="J4047">
        <v>336</v>
      </c>
    </row>
    <row r="4048" spans="1:10" x14ac:dyDescent="0.25">
      <c r="A4048" s="1">
        <v>43916.708333333336</v>
      </c>
      <c r="B4048" s="2" t="s">
        <v>2</v>
      </c>
      <c r="C4048">
        <v>1</v>
      </c>
      <c r="D4048" s="2" t="s">
        <v>29</v>
      </c>
      <c r="E4048">
        <v>991</v>
      </c>
      <c r="F4048" s="2" t="s">
        <v>49</v>
      </c>
      <c r="G4048" s="2" t="s">
        <v>50</v>
      </c>
      <c r="H4048">
        <v>0</v>
      </c>
      <c r="I4048">
        <v>0</v>
      </c>
      <c r="J4048">
        <v>173</v>
      </c>
    </row>
    <row r="4049" spans="1:10" x14ac:dyDescent="0.25">
      <c r="A4049" s="1">
        <v>43916.708333333336</v>
      </c>
      <c r="B4049" s="2" t="s">
        <v>2</v>
      </c>
      <c r="C4049">
        <v>16</v>
      </c>
      <c r="D4049" s="2" t="s">
        <v>30</v>
      </c>
      <c r="E4049">
        <v>72</v>
      </c>
      <c r="F4049" s="2" t="s">
        <v>175</v>
      </c>
      <c r="G4049" s="2" t="s">
        <v>176</v>
      </c>
      <c r="H4049">
        <v>4112559576</v>
      </c>
      <c r="I4049">
        <v>1686736689</v>
      </c>
      <c r="J4049">
        <v>387</v>
      </c>
    </row>
    <row r="4050" spans="1:10" x14ac:dyDescent="0.25">
      <c r="A4050" s="1">
        <v>43916.708333333336</v>
      </c>
      <c r="B4050" s="2" t="s">
        <v>2</v>
      </c>
      <c r="C4050">
        <v>16</v>
      </c>
      <c r="D4050" s="2" t="s">
        <v>30</v>
      </c>
      <c r="E4050">
        <v>110</v>
      </c>
      <c r="F4050" s="2" t="s">
        <v>177</v>
      </c>
      <c r="G4050" s="2" t="s">
        <v>178</v>
      </c>
      <c r="H4050">
        <v>4122705039</v>
      </c>
      <c r="I4050">
        <v>1629520432</v>
      </c>
      <c r="J4050">
        <v>85</v>
      </c>
    </row>
    <row r="4051" spans="1:10" x14ac:dyDescent="0.25">
      <c r="A4051" s="1">
        <v>43916.708333333336</v>
      </c>
      <c r="B4051" s="2" t="s">
        <v>2</v>
      </c>
      <c r="C4051">
        <v>16</v>
      </c>
      <c r="D4051" s="2" t="s">
        <v>30</v>
      </c>
      <c r="E4051">
        <v>74</v>
      </c>
      <c r="F4051" s="2" t="s">
        <v>179</v>
      </c>
      <c r="G4051" s="2" t="s">
        <v>180</v>
      </c>
      <c r="H4051">
        <v>4063848545</v>
      </c>
      <c r="I4051">
        <v>1794601575</v>
      </c>
      <c r="J4051">
        <v>122</v>
      </c>
    </row>
    <row r="4052" spans="1:10" x14ac:dyDescent="0.25">
      <c r="A4052" s="1">
        <v>43916.708333333336</v>
      </c>
      <c r="B4052" s="2" t="s">
        <v>2</v>
      </c>
      <c r="C4052">
        <v>16</v>
      </c>
      <c r="D4052" s="2" t="s">
        <v>30</v>
      </c>
      <c r="E4052">
        <v>71</v>
      </c>
      <c r="F4052" s="2" t="s">
        <v>181</v>
      </c>
      <c r="G4052" s="2" t="s">
        <v>182</v>
      </c>
      <c r="H4052">
        <v>4146226865</v>
      </c>
      <c r="I4052">
        <v>1554305094</v>
      </c>
      <c r="J4052">
        <v>305</v>
      </c>
    </row>
    <row r="4053" spans="1:10" x14ac:dyDescent="0.25">
      <c r="A4053" s="1">
        <v>43916.708333333336</v>
      </c>
      <c r="B4053" s="2" t="s">
        <v>2</v>
      </c>
      <c r="C4053">
        <v>16</v>
      </c>
      <c r="D4053" s="2" t="s">
        <v>30</v>
      </c>
      <c r="E4053">
        <v>75</v>
      </c>
      <c r="F4053" s="2" t="s">
        <v>183</v>
      </c>
      <c r="G4053" s="2" t="s">
        <v>184</v>
      </c>
      <c r="H4053">
        <v>4035354285</v>
      </c>
      <c r="I4053">
        <v>181718973</v>
      </c>
      <c r="J4053">
        <v>177</v>
      </c>
    </row>
    <row r="4054" spans="1:10" x14ac:dyDescent="0.25">
      <c r="A4054" s="1">
        <v>43916.708333333336</v>
      </c>
      <c r="B4054" s="2" t="s">
        <v>2</v>
      </c>
      <c r="C4054">
        <v>16</v>
      </c>
      <c r="D4054" s="2" t="s">
        <v>30</v>
      </c>
      <c r="E4054">
        <v>73</v>
      </c>
      <c r="F4054" s="2" t="s">
        <v>185</v>
      </c>
      <c r="G4054" s="2" t="s">
        <v>186</v>
      </c>
      <c r="H4054">
        <v>4047354739</v>
      </c>
      <c r="I4054">
        <v>1723237181</v>
      </c>
      <c r="J4054">
        <v>74</v>
      </c>
    </row>
    <row r="4055" spans="1:10" x14ac:dyDescent="0.25">
      <c r="A4055" s="1">
        <v>43916.708333333336</v>
      </c>
      <c r="B4055" s="2" t="s">
        <v>2</v>
      </c>
      <c r="C4055">
        <v>16</v>
      </c>
      <c r="D4055" s="2" t="s">
        <v>30</v>
      </c>
      <c r="E4055">
        <v>992</v>
      </c>
      <c r="F4055" s="2" t="s">
        <v>49</v>
      </c>
      <c r="G4055" s="2" t="s">
        <v>50</v>
      </c>
      <c r="H4055">
        <v>0</v>
      </c>
      <c r="I4055">
        <v>0</v>
      </c>
      <c r="J4055">
        <v>32</v>
      </c>
    </row>
    <row r="4056" spans="1:10" x14ac:dyDescent="0.25">
      <c r="A4056" s="1">
        <v>43916.708333333336</v>
      </c>
      <c r="B4056" s="2" t="s">
        <v>2</v>
      </c>
      <c r="C4056">
        <v>20</v>
      </c>
      <c r="D4056" s="2" t="s">
        <v>31</v>
      </c>
      <c r="E4056">
        <v>92</v>
      </c>
      <c r="F4056" s="2" t="s">
        <v>187</v>
      </c>
      <c r="G4056" s="2" t="s">
        <v>188</v>
      </c>
      <c r="H4056">
        <v>3921531192</v>
      </c>
      <c r="I4056">
        <v>9110616306</v>
      </c>
      <c r="J4056">
        <v>83</v>
      </c>
    </row>
    <row r="4057" spans="1:10" x14ac:dyDescent="0.25">
      <c r="A4057" s="1">
        <v>43916.708333333336</v>
      </c>
      <c r="B4057" s="2" t="s">
        <v>2</v>
      </c>
      <c r="C4057">
        <v>20</v>
      </c>
      <c r="D4057" s="2" t="s">
        <v>31</v>
      </c>
      <c r="E4057">
        <v>91</v>
      </c>
      <c r="F4057" s="2" t="s">
        <v>189</v>
      </c>
      <c r="G4057" s="2" t="s">
        <v>190</v>
      </c>
      <c r="H4057">
        <v>4032318834</v>
      </c>
      <c r="I4057">
        <v>9330296393</v>
      </c>
      <c r="J4057">
        <v>52</v>
      </c>
    </row>
    <row r="4058" spans="1:10" x14ac:dyDescent="0.25">
      <c r="A4058" s="1">
        <v>43916.708333333336</v>
      </c>
      <c r="B4058" s="2" t="s">
        <v>2</v>
      </c>
      <c r="C4058">
        <v>20</v>
      </c>
      <c r="D4058" s="2" t="s">
        <v>31</v>
      </c>
      <c r="E4058">
        <v>95</v>
      </c>
      <c r="F4058" s="2" t="s">
        <v>191</v>
      </c>
      <c r="G4058" s="2" t="s">
        <v>192</v>
      </c>
      <c r="H4058">
        <v>3990381075</v>
      </c>
      <c r="I4058">
        <v>8591183151</v>
      </c>
      <c r="J4058">
        <v>7</v>
      </c>
    </row>
    <row r="4059" spans="1:10" x14ac:dyDescent="0.25">
      <c r="A4059" s="1">
        <v>43916.708333333336</v>
      </c>
      <c r="B4059" s="2" t="s">
        <v>2</v>
      </c>
      <c r="C4059">
        <v>20</v>
      </c>
      <c r="D4059" s="2" t="s">
        <v>31</v>
      </c>
      <c r="E4059">
        <v>90</v>
      </c>
      <c r="F4059" s="2" t="s">
        <v>193</v>
      </c>
      <c r="G4059" s="2" t="s">
        <v>194</v>
      </c>
      <c r="H4059">
        <v>4072667657</v>
      </c>
      <c r="I4059">
        <v>8559667131</v>
      </c>
      <c r="J4059">
        <v>331</v>
      </c>
    </row>
    <row r="4060" spans="1:10" x14ac:dyDescent="0.25">
      <c r="A4060" s="1">
        <v>43916.708333333336</v>
      </c>
      <c r="B4060" s="2" t="s">
        <v>2</v>
      </c>
      <c r="C4060">
        <v>20</v>
      </c>
      <c r="D4060" s="2" t="s">
        <v>31</v>
      </c>
      <c r="E4060">
        <v>111</v>
      </c>
      <c r="F4060" s="2" t="s">
        <v>195</v>
      </c>
      <c r="G4060" s="2" t="s">
        <v>196</v>
      </c>
      <c r="H4060">
        <v>3916641462</v>
      </c>
      <c r="I4060">
        <v>8526242676</v>
      </c>
      <c r="J4060">
        <v>21</v>
      </c>
    </row>
    <row r="4061" spans="1:10" x14ac:dyDescent="0.25">
      <c r="A4061" s="1">
        <v>43916.708333333336</v>
      </c>
      <c r="B4061" s="2" t="s">
        <v>2</v>
      </c>
      <c r="C4061">
        <v>20</v>
      </c>
      <c r="D4061" s="2" t="s">
        <v>31</v>
      </c>
      <c r="E4061">
        <v>993</v>
      </c>
      <c r="F4061" s="2" t="s">
        <v>49</v>
      </c>
      <c r="G4061" s="2" t="s">
        <v>50</v>
      </c>
      <c r="H4061">
        <v>0</v>
      </c>
      <c r="I4061">
        <v>0</v>
      </c>
      <c r="J4061">
        <v>0</v>
      </c>
    </row>
    <row r="4062" spans="1:10" x14ac:dyDescent="0.25">
      <c r="A4062" s="1">
        <v>43916.708333333336</v>
      </c>
      <c r="B4062" s="2" t="s">
        <v>2</v>
      </c>
      <c r="C4062">
        <v>19</v>
      </c>
      <c r="D4062" s="2" t="s">
        <v>32</v>
      </c>
      <c r="E4062">
        <v>84</v>
      </c>
      <c r="F4062" s="2" t="s">
        <v>197</v>
      </c>
      <c r="G4062" s="2" t="s">
        <v>198</v>
      </c>
      <c r="H4062">
        <v>3730971088</v>
      </c>
      <c r="I4062">
        <v>135845749</v>
      </c>
      <c r="J4062">
        <v>55</v>
      </c>
    </row>
    <row r="4063" spans="1:10" x14ac:dyDescent="0.25">
      <c r="A4063" s="1">
        <v>43916.708333333336</v>
      </c>
      <c r="B4063" s="2" t="s">
        <v>2</v>
      </c>
      <c r="C4063">
        <v>19</v>
      </c>
      <c r="D4063" s="2" t="s">
        <v>32</v>
      </c>
      <c r="E4063">
        <v>85</v>
      </c>
      <c r="F4063" s="2" t="s">
        <v>199</v>
      </c>
      <c r="G4063" s="2" t="s">
        <v>200</v>
      </c>
      <c r="H4063">
        <v>3749213171</v>
      </c>
      <c r="I4063">
        <v>1406184973</v>
      </c>
      <c r="J4063">
        <v>50</v>
      </c>
    </row>
    <row r="4064" spans="1:10" x14ac:dyDescent="0.25">
      <c r="A4064" s="1">
        <v>43916.708333333336</v>
      </c>
      <c r="B4064" s="2" t="s">
        <v>2</v>
      </c>
      <c r="C4064">
        <v>19</v>
      </c>
      <c r="D4064" s="2" t="s">
        <v>32</v>
      </c>
      <c r="E4064">
        <v>87</v>
      </c>
      <c r="F4064" s="2" t="s">
        <v>201</v>
      </c>
      <c r="G4064" s="2" t="s">
        <v>202</v>
      </c>
      <c r="H4064">
        <v>3750287803</v>
      </c>
      <c r="I4064">
        <v>1508704691</v>
      </c>
      <c r="J4064">
        <v>346</v>
      </c>
    </row>
    <row r="4065" spans="1:10" x14ac:dyDescent="0.25">
      <c r="A4065" s="1">
        <v>43916.708333333336</v>
      </c>
      <c r="B4065" s="2" t="s">
        <v>2</v>
      </c>
      <c r="C4065">
        <v>19</v>
      </c>
      <c r="D4065" s="2" t="s">
        <v>32</v>
      </c>
      <c r="E4065">
        <v>86</v>
      </c>
      <c r="F4065" s="2" t="s">
        <v>203</v>
      </c>
      <c r="G4065" s="2" t="s">
        <v>204</v>
      </c>
      <c r="H4065">
        <v>3756705701</v>
      </c>
      <c r="I4065">
        <v>1427909375</v>
      </c>
      <c r="J4065">
        <v>133</v>
      </c>
    </row>
    <row r="4066" spans="1:10" x14ac:dyDescent="0.25">
      <c r="A4066" s="1">
        <v>43916.708333333336</v>
      </c>
      <c r="B4066" s="2" t="s">
        <v>2</v>
      </c>
      <c r="C4066">
        <v>19</v>
      </c>
      <c r="D4066" s="2" t="s">
        <v>32</v>
      </c>
      <c r="E4066">
        <v>83</v>
      </c>
      <c r="F4066" s="2" t="s">
        <v>205</v>
      </c>
      <c r="G4066" s="2" t="s">
        <v>206</v>
      </c>
      <c r="H4066">
        <v>3819395845</v>
      </c>
      <c r="I4066">
        <v>1555572302</v>
      </c>
      <c r="J4066">
        <v>221</v>
      </c>
    </row>
    <row r="4067" spans="1:10" x14ac:dyDescent="0.25">
      <c r="A4067" s="1">
        <v>43916.708333333336</v>
      </c>
      <c r="B4067" s="2" t="s">
        <v>2</v>
      </c>
      <c r="C4067">
        <v>19</v>
      </c>
      <c r="D4067" s="2" t="s">
        <v>32</v>
      </c>
      <c r="E4067">
        <v>82</v>
      </c>
      <c r="F4067" s="2" t="s">
        <v>207</v>
      </c>
      <c r="G4067" s="2" t="s">
        <v>208</v>
      </c>
      <c r="H4067">
        <v>3811569725</v>
      </c>
      <c r="I4067">
        <v>133623567</v>
      </c>
      <c r="J4067">
        <v>205</v>
      </c>
    </row>
    <row r="4068" spans="1:10" x14ac:dyDescent="0.25">
      <c r="A4068" s="1">
        <v>43916.708333333336</v>
      </c>
      <c r="B4068" s="2" t="s">
        <v>2</v>
      </c>
      <c r="C4068">
        <v>19</v>
      </c>
      <c r="D4068" s="2" t="s">
        <v>32</v>
      </c>
      <c r="E4068">
        <v>88</v>
      </c>
      <c r="F4068" s="2" t="s">
        <v>209</v>
      </c>
      <c r="G4068" s="2" t="s">
        <v>210</v>
      </c>
      <c r="H4068">
        <v>3692509198</v>
      </c>
      <c r="I4068">
        <v>1473069891</v>
      </c>
      <c r="J4068">
        <v>28</v>
      </c>
    </row>
    <row r="4069" spans="1:10" x14ac:dyDescent="0.25">
      <c r="A4069" s="1">
        <v>43916.708333333336</v>
      </c>
      <c r="B4069" s="2" t="s">
        <v>2</v>
      </c>
      <c r="C4069">
        <v>19</v>
      </c>
      <c r="D4069" s="2" t="s">
        <v>32</v>
      </c>
      <c r="E4069">
        <v>89</v>
      </c>
      <c r="F4069" s="2" t="s">
        <v>211</v>
      </c>
      <c r="G4069" s="2" t="s">
        <v>212</v>
      </c>
      <c r="H4069">
        <v>3705991687</v>
      </c>
      <c r="I4069">
        <v>1529333182</v>
      </c>
      <c r="J4069">
        <v>77</v>
      </c>
    </row>
    <row r="4070" spans="1:10" x14ac:dyDescent="0.25">
      <c r="A4070" s="1">
        <v>43916.708333333336</v>
      </c>
      <c r="B4070" s="2" t="s">
        <v>2</v>
      </c>
      <c r="C4070">
        <v>19</v>
      </c>
      <c r="D4070" s="2" t="s">
        <v>32</v>
      </c>
      <c r="E4070">
        <v>81</v>
      </c>
      <c r="F4070" s="2" t="s">
        <v>213</v>
      </c>
      <c r="G4070" s="2" t="s">
        <v>214</v>
      </c>
      <c r="H4070">
        <v>3801850065</v>
      </c>
      <c r="I4070">
        <v>1251365684</v>
      </c>
      <c r="J4070">
        <v>49</v>
      </c>
    </row>
    <row r="4071" spans="1:10" x14ac:dyDescent="0.25">
      <c r="A4071" s="1">
        <v>43916.708333333336</v>
      </c>
      <c r="B4071" s="2" t="s">
        <v>2</v>
      </c>
      <c r="C4071">
        <v>19</v>
      </c>
      <c r="D4071" s="2" t="s">
        <v>32</v>
      </c>
      <c r="E4071">
        <v>994</v>
      </c>
      <c r="F4071" s="2" t="s">
        <v>49</v>
      </c>
      <c r="G4071" s="2" t="s">
        <v>50</v>
      </c>
      <c r="H4071">
        <v>0</v>
      </c>
      <c r="I4071">
        <v>0</v>
      </c>
      <c r="J4071">
        <v>0</v>
      </c>
    </row>
    <row r="4072" spans="1:10" x14ac:dyDescent="0.25">
      <c r="A4072" s="1">
        <v>43916.708333333336</v>
      </c>
      <c r="B4072" s="2" t="s">
        <v>2</v>
      </c>
      <c r="C4072">
        <v>9</v>
      </c>
      <c r="D4072" s="2" t="s">
        <v>33</v>
      </c>
      <c r="E4072">
        <v>51</v>
      </c>
      <c r="F4072" s="2" t="s">
        <v>215</v>
      </c>
      <c r="G4072" s="2" t="s">
        <v>216</v>
      </c>
      <c r="H4072">
        <v>4346642752</v>
      </c>
      <c r="I4072">
        <v>1188228844</v>
      </c>
      <c r="J4072">
        <v>249</v>
      </c>
    </row>
    <row r="4073" spans="1:10" x14ac:dyDescent="0.25">
      <c r="A4073" s="1">
        <v>43916.708333333336</v>
      </c>
      <c r="B4073" s="2" t="s">
        <v>2</v>
      </c>
      <c r="C4073">
        <v>9</v>
      </c>
      <c r="D4073" s="2" t="s">
        <v>33</v>
      </c>
      <c r="E4073">
        <v>48</v>
      </c>
      <c r="F4073" s="2" t="s">
        <v>217</v>
      </c>
      <c r="G4073" s="2" t="s">
        <v>218</v>
      </c>
      <c r="H4073">
        <v>4376923077</v>
      </c>
      <c r="I4073">
        <v>1125588885</v>
      </c>
      <c r="J4073">
        <v>764</v>
      </c>
    </row>
    <row r="4074" spans="1:10" x14ac:dyDescent="0.25">
      <c r="A4074" s="1">
        <v>43916.708333333336</v>
      </c>
      <c r="B4074" s="2" t="s">
        <v>2</v>
      </c>
      <c r="C4074">
        <v>9</v>
      </c>
      <c r="D4074" s="2" t="s">
        <v>33</v>
      </c>
      <c r="E4074">
        <v>53</v>
      </c>
      <c r="F4074" s="2" t="s">
        <v>219</v>
      </c>
      <c r="G4074" s="2" t="s">
        <v>220</v>
      </c>
      <c r="H4074">
        <v>4276026758</v>
      </c>
      <c r="I4074">
        <v>1111356398</v>
      </c>
      <c r="J4074">
        <v>174</v>
      </c>
    </row>
    <row r="4075" spans="1:10" x14ac:dyDescent="0.25">
      <c r="A4075" s="1">
        <v>43916.708333333336</v>
      </c>
      <c r="B4075" s="2" t="s">
        <v>2</v>
      </c>
      <c r="C4075">
        <v>9</v>
      </c>
      <c r="D4075" s="2" t="s">
        <v>33</v>
      </c>
      <c r="E4075">
        <v>49</v>
      </c>
      <c r="F4075" s="2" t="s">
        <v>221</v>
      </c>
      <c r="G4075" s="2" t="s">
        <v>222</v>
      </c>
      <c r="H4075">
        <v>4355234873</v>
      </c>
      <c r="I4075">
        <v>103086781</v>
      </c>
      <c r="J4075">
        <v>204</v>
      </c>
    </row>
    <row r="4076" spans="1:10" x14ac:dyDescent="0.25">
      <c r="A4076" s="1">
        <v>43916.708333333336</v>
      </c>
      <c r="B4076" s="2" t="s">
        <v>2</v>
      </c>
      <c r="C4076">
        <v>9</v>
      </c>
      <c r="D4076" s="2" t="s">
        <v>33</v>
      </c>
      <c r="E4076">
        <v>46</v>
      </c>
      <c r="F4076" s="2" t="s">
        <v>223</v>
      </c>
      <c r="G4076" s="2" t="s">
        <v>224</v>
      </c>
      <c r="H4076">
        <v>4384432283</v>
      </c>
      <c r="I4076">
        <v>1050151366</v>
      </c>
      <c r="J4076">
        <v>481</v>
      </c>
    </row>
    <row r="4077" spans="1:10" x14ac:dyDescent="0.25">
      <c r="A4077" s="1">
        <v>43916.708333333336</v>
      </c>
      <c r="B4077" s="2" t="s">
        <v>2</v>
      </c>
      <c r="C4077">
        <v>9</v>
      </c>
      <c r="D4077" s="2" t="s">
        <v>33</v>
      </c>
      <c r="E4077">
        <v>45</v>
      </c>
      <c r="F4077" s="2" t="s">
        <v>225</v>
      </c>
      <c r="G4077" s="2" t="s">
        <v>226</v>
      </c>
      <c r="H4077">
        <v>4403674425</v>
      </c>
      <c r="I4077">
        <v>1014173829</v>
      </c>
      <c r="J4077">
        <v>334</v>
      </c>
    </row>
    <row r="4078" spans="1:10" x14ac:dyDescent="0.25">
      <c r="A4078" s="1">
        <v>43916.708333333336</v>
      </c>
      <c r="B4078" s="2" t="s">
        <v>2</v>
      </c>
      <c r="C4078">
        <v>9</v>
      </c>
      <c r="D4078" s="2" t="s">
        <v>33</v>
      </c>
      <c r="E4078">
        <v>50</v>
      </c>
      <c r="F4078" s="2" t="s">
        <v>227</v>
      </c>
      <c r="G4078" s="2" t="s">
        <v>228</v>
      </c>
      <c r="H4078">
        <v>4371553206</v>
      </c>
      <c r="I4078">
        <v>1040127259</v>
      </c>
      <c r="J4078">
        <v>350</v>
      </c>
    </row>
    <row r="4079" spans="1:10" x14ac:dyDescent="0.25">
      <c r="A4079" s="1">
        <v>43916.708333333336</v>
      </c>
      <c r="B4079" s="2" t="s">
        <v>2</v>
      </c>
      <c r="C4079">
        <v>9</v>
      </c>
      <c r="D4079" s="2" t="s">
        <v>33</v>
      </c>
      <c r="E4079">
        <v>47</v>
      </c>
      <c r="F4079" s="2" t="s">
        <v>229</v>
      </c>
      <c r="G4079" s="2" t="s">
        <v>230</v>
      </c>
      <c r="H4079">
        <v>43933465</v>
      </c>
      <c r="I4079">
        <v>1091734146</v>
      </c>
      <c r="J4079">
        <v>264</v>
      </c>
    </row>
    <row r="4080" spans="1:10" x14ac:dyDescent="0.25">
      <c r="A4080" s="1">
        <v>43916.708333333336</v>
      </c>
      <c r="B4080" s="2" t="s">
        <v>2</v>
      </c>
      <c r="C4080">
        <v>9</v>
      </c>
      <c r="D4080" s="2" t="s">
        <v>33</v>
      </c>
      <c r="E4080">
        <v>100</v>
      </c>
      <c r="F4080" s="2" t="s">
        <v>231</v>
      </c>
      <c r="G4080" s="2" t="s">
        <v>232</v>
      </c>
      <c r="H4080">
        <v>4388062274</v>
      </c>
      <c r="I4080">
        <v>1109703315</v>
      </c>
      <c r="J4080">
        <v>189</v>
      </c>
    </row>
    <row r="4081" spans="1:10" x14ac:dyDescent="0.25">
      <c r="A4081" s="1">
        <v>43916.708333333336</v>
      </c>
      <c r="B4081" s="2" t="s">
        <v>2</v>
      </c>
      <c r="C4081">
        <v>9</v>
      </c>
      <c r="D4081" s="2" t="s">
        <v>33</v>
      </c>
      <c r="E4081">
        <v>52</v>
      </c>
      <c r="F4081" s="2" t="s">
        <v>233</v>
      </c>
      <c r="G4081" s="2" t="s">
        <v>234</v>
      </c>
      <c r="H4081">
        <v>4331816374</v>
      </c>
      <c r="I4081">
        <v>1133190988</v>
      </c>
      <c r="J4081">
        <v>216</v>
      </c>
    </row>
    <row r="4082" spans="1:10" x14ac:dyDescent="0.25">
      <c r="A4082" s="1">
        <v>43916.708333333336</v>
      </c>
      <c r="B4082" s="2" t="s">
        <v>2</v>
      </c>
      <c r="C4082">
        <v>9</v>
      </c>
      <c r="D4082" s="2" t="s">
        <v>33</v>
      </c>
      <c r="E4082">
        <v>995</v>
      </c>
      <c r="F4082" s="2" t="s">
        <v>49</v>
      </c>
      <c r="G4082" s="2" t="s">
        <v>50</v>
      </c>
      <c r="H4082">
        <v>0</v>
      </c>
      <c r="I4082">
        <v>0</v>
      </c>
      <c r="J4082">
        <v>1</v>
      </c>
    </row>
    <row r="4083" spans="1:10" x14ac:dyDescent="0.25">
      <c r="A4083" s="1">
        <v>43916.708333333336</v>
      </c>
      <c r="B4083" s="2" t="s">
        <v>2</v>
      </c>
      <c r="C4083">
        <v>4</v>
      </c>
      <c r="D4083" s="2" t="s">
        <v>34</v>
      </c>
      <c r="E4083">
        <v>22</v>
      </c>
      <c r="F4083" s="2" t="s">
        <v>235</v>
      </c>
      <c r="G4083" s="2" t="s">
        <v>236</v>
      </c>
      <c r="H4083">
        <v>4606893511</v>
      </c>
      <c r="I4083">
        <v>1112123097</v>
      </c>
      <c r="J4083">
        <v>1297</v>
      </c>
    </row>
    <row r="4084" spans="1:10" x14ac:dyDescent="0.25">
      <c r="A4084" s="1">
        <v>43916.708333333336</v>
      </c>
      <c r="B4084" s="2" t="s">
        <v>2</v>
      </c>
      <c r="C4084">
        <v>4</v>
      </c>
      <c r="D4084" s="2" t="s">
        <v>34</v>
      </c>
      <c r="E4084">
        <v>996</v>
      </c>
      <c r="F4084" s="2" t="s">
        <v>49</v>
      </c>
      <c r="G4084" s="2" t="s">
        <v>50</v>
      </c>
      <c r="H4084">
        <v>0</v>
      </c>
      <c r="I4084">
        <v>0</v>
      </c>
      <c r="J4084">
        <v>0</v>
      </c>
    </row>
    <row r="4085" spans="1:10" x14ac:dyDescent="0.25">
      <c r="A4085" s="1">
        <v>43916.708333333336</v>
      </c>
      <c r="B4085" s="2" t="s">
        <v>2</v>
      </c>
      <c r="C4085">
        <v>10</v>
      </c>
      <c r="D4085" s="2" t="s">
        <v>35</v>
      </c>
      <c r="E4085">
        <v>54</v>
      </c>
      <c r="F4085" s="2" t="s">
        <v>237</v>
      </c>
      <c r="G4085" s="2" t="s">
        <v>238</v>
      </c>
      <c r="H4085">
        <v>4310675841</v>
      </c>
      <c r="I4085">
        <v>1238824698</v>
      </c>
      <c r="J4085">
        <v>600</v>
      </c>
    </row>
    <row r="4086" spans="1:10" x14ac:dyDescent="0.25">
      <c r="A4086" s="1">
        <v>43916.708333333336</v>
      </c>
      <c r="B4086" s="2" t="s">
        <v>2</v>
      </c>
      <c r="C4086">
        <v>10</v>
      </c>
      <c r="D4086" s="2" t="s">
        <v>35</v>
      </c>
      <c r="E4086">
        <v>55</v>
      </c>
      <c r="F4086" s="2" t="s">
        <v>239</v>
      </c>
      <c r="G4086" s="2" t="s">
        <v>240</v>
      </c>
      <c r="H4086">
        <v>4256071258</v>
      </c>
      <c r="I4086">
        <v>126466875</v>
      </c>
      <c r="J4086">
        <v>178</v>
      </c>
    </row>
    <row r="4087" spans="1:10" x14ac:dyDescent="0.25">
      <c r="A4087" s="1">
        <v>43916.708333333336</v>
      </c>
      <c r="B4087" s="2" t="s">
        <v>2</v>
      </c>
      <c r="C4087">
        <v>10</v>
      </c>
      <c r="D4087" s="2" t="s">
        <v>35</v>
      </c>
      <c r="E4087">
        <v>997</v>
      </c>
      <c r="F4087" s="2" t="s">
        <v>49</v>
      </c>
      <c r="G4087" s="2" t="s">
        <v>50</v>
      </c>
      <c r="H4087">
        <v>0</v>
      </c>
      <c r="I4087">
        <v>0</v>
      </c>
      <c r="J4087">
        <v>24</v>
      </c>
    </row>
    <row r="4088" spans="1:10" x14ac:dyDescent="0.25">
      <c r="A4088" s="1">
        <v>43916.708333333336</v>
      </c>
      <c r="B4088" s="2" t="s">
        <v>2</v>
      </c>
      <c r="C4088">
        <v>2</v>
      </c>
      <c r="D4088" s="2" t="s">
        <v>36</v>
      </c>
      <c r="E4088">
        <v>7</v>
      </c>
      <c r="F4088" s="2" t="s">
        <v>241</v>
      </c>
      <c r="G4088" s="2" t="s">
        <v>242</v>
      </c>
      <c r="H4088">
        <v>4573750286</v>
      </c>
      <c r="I4088">
        <v>7320149366</v>
      </c>
      <c r="J4088">
        <v>408</v>
      </c>
    </row>
    <row r="4089" spans="1:10" x14ac:dyDescent="0.25">
      <c r="A4089" s="1">
        <v>43916.708333333336</v>
      </c>
      <c r="B4089" s="2" t="s">
        <v>2</v>
      </c>
      <c r="C4089">
        <v>2</v>
      </c>
      <c r="D4089" s="2" t="s">
        <v>36</v>
      </c>
      <c r="E4089">
        <v>998</v>
      </c>
      <c r="F4089" s="2" t="s">
        <v>49</v>
      </c>
      <c r="G4089" s="2" t="s">
        <v>50</v>
      </c>
      <c r="H4089">
        <v>0</v>
      </c>
      <c r="I4089">
        <v>0</v>
      </c>
      <c r="J4089">
        <v>0</v>
      </c>
    </row>
    <row r="4090" spans="1:10" x14ac:dyDescent="0.25">
      <c r="A4090" s="1">
        <v>43916.708333333336</v>
      </c>
      <c r="B4090" s="2" t="s">
        <v>2</v>
      </c>
      <c r="C4090">
        <v>5</v>
      </c>
      <c r="D4090" s="2" t="s">
        <v>37</v>
      </c>
      <c r="E4090">
        <v>25</v>
      </c>
      <c r="F4090" s="2" t="s">
        <v>243</v>
      </c>
      <c r="G4090" s="2" t="s">
        <v>244</v>
      </c>
      <c r="H4090">
        <v>4613837528</v>
      </c>
      <c r="I4090">
        <v>1221704167</v>
      </c>
      <c r="J4090">
        <v>313</v>
      </c>
    </row>
    <row r="4091" spans="1:10" x14ac:dyDescent="0.25">
      <c r="A4091" s="1">
        <v>43916.708333333336</v>
      </c>
      <c r="B4091" s="2" t="s">
        <v>2</v>
      </c>
      <c r="C4091">
        <v>5</v>
      </c>
      <c r="D4091" s="2" t="s">
        <v>37</v>
      </c>
      <c r="E4091">
        <v>28</v>
      </c>
      <c r="F4091" s="2" t="s">
        <v>245</v>
      </c>
      <c r="G4091" s="2" t="s">
        <v>246</v>
      </c>
      <c r="H4091">
        <v>4540692987</v>
      </c>
      <c r="I4091">
        <v>1187608718</v>
      </c>
      <c r="J4091">
        <v>1777</v>
      </c>
    </row>
    <row r="4092" spans="1:10" x14ac:dyDescent="0.25">
      <c r="A4092" s="1">
        <v>43916.708333333336</v>
      </c>
      <c r="B4092" s="2" t="s">
        <v>2</v>
      </c>
      <c r="C4092">
        <v>5</v>
      </c>
      <c r="D4092" s="2" t="s">
        <v>37</v>
      </c>
      <c r="E4092">
        <v>29</v>
      </c>
      <c r="F4092" s="2" t="s">
        <v>247</v>
      </c>
      <c r="G4092" s="2" t="s">
        <v>248</v>
      </c>
      <c r="H4092">
        <v>4507107289</v>
      </c>
      <c r="I4092">
        <v>1179007</v>
      </c>
      <c r="J4092">
        <v>110</v>
      </c>
    </row>
    <row r="4093" spans="1:10" x14ac:dyDescent="0.25">
      <c r="A4093" s="1">
        <v>43916.708333333336</v>
      </c>
      <c r="B4093" s="2" t="s">
        <v>2</v>
      </c>
      <c r="C4093">
        <v>5</v>
      </c>
      <c r="D4093" s="2" t="s">
        <v>37</v>
      </c>
      <c r="E4093">
        <v>26</v>
      </c>
      <c r="F4093" s="2" t="s">
        <v>249</v>
      </c>
      <c r="G4093" s="2" t="s">
        <v>250</v>
      </c>
      <c r="H4093">
        <v>4566754571</v>
      </c>
      <c r="I4093">
        <v>1224507363</v>
      </c>
      <c r="J4093">
        <v>1254</v>
      </c>
    </row>
    <row r="4094" spans="1:10" x14ac:dyDescent="0.25">
      <c r="A4094" s="1">
        <v>43916.708333333336</v>
      </c>
      <c r="B4094" s="2" t="s">
        <v>2</v>
      </c>
      <c r="C4094">
        <v>5</v>
      </c>
      <c r="D4094" s="2" t="s">
        <v>37</v>
      </c>
      <c r="E4094">
        <v>27</v>
      </c>
      <c r="F4094" s="2" t="s">
        <v>251</v>
      </c>
      <c r="G4094" s="2" t="s">
        <v>252</v>
      </c>
      <c r="H4094">
        <v>4543490485</v>
      </c>
      <c r="I4094">
        <v>1233845213</v>
      </c>
      <c r="J4094">
        <v>920</v>
      </c>
    </row>
    <row r="4095" spans="1:10" x14ac:dyDescent="0.25">
      <c r="A4095" s="1">
        <v>43916.708333333336</v>
      </c>
      <c r="B4095" s="2" t="s">
        <v>2</v>
      </c>
      <c r="C4095">
        <v>5</v>
      </c>
      <c r="D4095" s="2" t="s">
        <v>37</v>
      </c>
      <c r="E4095">
        <v>23</v>
      </c>
      <c r="F4095" s="2" t="s">
        <v>253</v>
      </c>
      <c r="G4095" s="2" t="s">
        <v>254</v>
      </c>
      <c r="H4095">
        <v>4543839046</v>
      </c>
      <c r="I4095">
        <v>1099352685</v>
      </c>
      <c r="J4095">
        <v>1402</v>
      </c>
    </row>
    <row r="4096" spans="1:10" x14ac:dyDescent="0.25">
      <c r="A4096" s="1">
        <v>43916.708333333336</v>
      </c>
      <c r="B4096" s="2" t="s">
        <v>2</v>
      </c>
      <c r="C4096">
        <v>5</v>
      </c>
      <c r="D4096" s="2" t="s">
        <v>37</v>
      </c>
      <c r="E4096">
        <v>24</v>
      </c>
      <c r="F4096" s="2" t="s">
        <v>255</v>
      </c>
      <c r="G4096" s="2" t="s">
        <v>256</v>
      </c>
      <c r="H4096">
        <v>45547497</v>
      </c>
      <c r="I4096">
        <v>1154597109</v>
      </c>
      <c r="J4096">
        <v>899</v>
      </c>
    </row>
    <row r="4097" spans="1:10" x14ac:dyDescent="0.25">
      <c r="A4097" s="1">
        <v>43916.708333333336</v>
      </c>
      <c r="B4097" s="2" t="s">
        <v>2</v>
      </c>
      <c r="C4097">
        <v>5</v>
      </c>
      <c r="D4097" s="2" t="s">
        <v>37</v>
      </c>
      <c r="E4097">
        <v>999</v>
      </c>
      <c r="F4097" s="2" t="s">
        <v>49</v>
      </c>
      <c r="G4097" s="2" t="s">
        <v>50</v>
      </c>
      <c r="H4097">
        <v>0</v>
      </c>
      <c r="I4097">
        <v>0</v>
      </c>
      <c r="J4097">
        <v>260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48FD-3B52-4AA6-BB9F-5FA9F9A851BE}">
  <dimension ref="B1"/>
  <sheetViews>
    <sheetView zoomScale="70" zoomScaleNormal="70" workbookViewId="0">
      <selection activeCell="G8" sqref="G8"/>
    </sheetView>
  </sheetViews>
  <sheetFormatPr defaultRowHeight="15" x14ac:dyDescent="0.25"/>
  <cols>
    <col min="1" max="1" width="8.7109375" customWidth="1"/>
    <col min="2" max="2" width="4.85546875" customWidth="1"/>
    <col min="3" max="10" width="4.5703125" bestFit="1" customWidth="1"/>
    <col min="11" max="18" width="6" bestFit="1" customWidth="1"/>
    <col min="19" max="33" width="7.42578125" bestFit="1" customWidth="1"/>
    <col min="34" max="34" width="23.85546875" bestFit="1" customWidth="1"/>
    <col min="35" max="35" width="14.85546875" bestFit="1" customWidth="1"/>
    <col min="36" max="36" width="14.28515625" bestFit="1" customWidth="1"/>
    <col min="37" max="37" width="12.7109375" bestFit="1" customWidth="1"/>
    <col min="38" max="38" width="9.140625" bestFit="1" customWidth="1"/>
    <col min="39" max="39" width="14.28515625" bestFit="1" customWidth="1"/>
    <col min="40" max="40" width="13.85546875" bestFit="1" customWidth="1"/>
    <col min="41" max="41" width="15.28515625" bestFit="1" customWidth="1"/>
    <col min="42" max="42" width="14.28515625" bestFit="1" customWidth="1"/>
    <col min="43" max="43" width="12.7109375" bestFit="1" customWidth="1"/>
    <col min="44" max="44" width="9.140625" bestFit="1" customWidth="1"/>
    <col min="45" max="45" width="14.28515625" bestFit="1" customWidth="1"/>
    <col min="46" max="46" width="13.85546875" bestFit="1" customWidth="1"/>
    <col min="47" max="47" width="15.7109375" bestFit="1" customWidth="1"/>
    <col min="48" max="48" width="14.28515625" bestFit="1" customWidth="1"/>
    <col min="49" max="49" width="12.7109375" bestFit="1" customWidth="1"/>
    <col min="50" max="50" width="9.140625" bestFit="1" customWidth="1"/>
    <col min="51" max="51" width="15.28515625" bestFit="1" customWidth="1"/>
    <col min="52" max="52" width="14.28515625" bestFit="1" customWidth="1"/>
    <col min="53" max="53" width="15.7109375" bestFit="1" customWidth="1"/>
    <col min="54" max="54" width="15.28515625" bestFit="1" customWidth="1"/>
    <col min="55" max="55" width="12.7109375" bestFit="1" customWidth="1"/>
    <col min="56" max="56" width="9.140625" bestFit="1" customWidth="1"/>
    <col min="57" max="57" width="15.28515625" bestFit="1" customWidth="1"/>
    <col min="58" max="58" width="14.28515625" bestFit="1" customWidth="1"/>
    <col min="59" max="59" width="15.7109375" bestFit="1" customWidth="1"/>
    <col min="60" max="60" width="15.28515625" bestFit="1" customWidth="1"/>
    <col min="61" max="61" width="13.85546875" bestFit="1" customWidth="1"/>
    <col min="62" max="62" width="9.140625" bestFit="1" customWidth="1"/>
    <col min="63" max="63" width="15.28515625" bestFit="1" customWidth="1"/>
    <col min="64" max="64" width="13.85546875" bestFit="1" customWidth="1"/>
    <col min="65" max="65" width="15.7109375" bestFit="1" customWidth="1"/>
    <col min="66" max="66" width="14.85546875" bestFit="1" customWidth="1"/>
    <col min="67" max="67" width="13.85546875" bestFit="1" customWidth="1"/>
    <col min="68" max="68" width="9.140625" bestFit="1" customWidth="1"/>
    <col min="69" max="69" width="15.7109375" bestFit="1" customWidth="1"/>
    <col min="70" max="70" width="14.28515625" bestFit="1" customWidth="1"/>
    <col min="71" max="71" width="15.7109375" bestFit="1" customWidth="1"/>
    <col min="72" max="72" width="15.28515625" bestFit="1" customWidth="1"/>
    <col min="73" max="73" width="13.85546875" bestFit="1" customWidth="1"/>
    <col min="74" max="74" width="9.140625" bestFit="1" customWidth="1"/>
    <col min="75" max="75" width="15.28515625" bestFit="1" customWidth="1"/>
    <col min="76" max="76" width="14.28515625" bestFit="1" customWidth="1"/>
    <col min="77" max="77" width="15.7109375" bestFit="1" customWidth="1"/>
    <col min="78" max="78" width="15.28515625" bestFit="1" customWidth="1"/>
    <col min="79" max="79" width="14.28515625" bestFit="1" customWidth="1"/>
    <col min="80" max="80" width="9.140625" bestFit="1" customWidth="1"/>
    <col min="81" max="81" width="15.7109375" bestFit="1" customWidth="1"/>
    <col min="82" max="82" width="14.28515625" bestFit="1" customWidth="1"/>
    <col min="83" max="83" width="15.7109375" bestFit="1" customWidth="1"/>
    <col min="84" max="84" width="15.28515625" bestFit="1" customWidth="1"/>
    <col min="85" max="85" width="14.28515625" bestFit="1" customWidth="1"/>
    <col min="86" max="86" width="9.140625" bestFit="1" customWidth="1"/>
    <col min="87" max="87" width="15.28515625" bestFit="1" customWidth="1"/>
    <col min="88" max="88" width="14.28515625" bestFit="1" customWidth="1"/>
    <col min="89" max="89" width="15.28515625" bestFit="1" customWidth="1"/>
    <col min="90" max="90" width="15.7109375" bestFit="1" customWidth="1"/>
    <col min="91" max="91" width="14.28515625" bestFit="1" customWidth="1"/>
    <col min="92" max="92" width="10.5703125" bestFit="1" customWidth="1"/>
    <col min="93" max="93" width="15.7109375" bestFit="1" customWidth="1"/>
    <col min="94" max="94" width="14.28515625" bestFit="1" customWidth="1"/>
    <col min="95" max="95" width="16.28515625" bestFit="1" customWidth="1"/>
    <col min="96" max="96" width="15.7109375" bestFit="1" customWidth="1"/>
    <col min="97" max="97" width="13.85546875" bestFit="1" customWidth="1"/>
    <col min="98" max="98" width="10.5703125" bestFit="1" customWidth="1"/>
    <col min="99" max="99" width="15.7109375" bestFit="1" customWidth="1"/>
    <col min="100" max="100" width="15.28515625" bestFit="1" customWidth="1"/>
    <col min="101" max="101" width="17" bestFit="1" customWidth="1"/>
    <col min="102" max="102" width="15.7109375" bestFit="1" customWidth="1"/>
    <col min="103" max="103" width="14.28515625" bestFit="1" customWidth="1"/>
    <col min="104" max="104" width="10.5703125" bestFit="1" customWidth="1"/>
    <col min="105" max="105" width="15.7109375" bestFit="1" customWidth="1"/>
    <col min="106" max="106" width="14.85546875" bestFit="1" customWidth="1"/>
    <col min="107" max="107" width="15.85546875" bestFit="1" customWidth="1"/>
    <col min="108" max="108" width="15.7109375" bestFit="1" customWidth="1"/>
    <col min="109" max="109" width="14.85546875" bestFit="1" customWidth="1"/>
    <col min="110" max="110" width="10.5703125" bestFit="1" customWidth="1"/>
    <col min="111" max="111" width="15.7109375" bestFit="1" customWidth="1"/>
    <col min="112" max="112" width="15.28515625" bestFit="1" customWidth="1"/>
    <col min="113" max="113" width="17" bestFit="1" customWidth="1"/>
    <col min="114" max="115" width="15.28515625" bestFit="1" customWidth="1"/>
    <col min="116" max="116" width="10.5703125" bestFit="1" customWidth="1"/>
    <col min="117" max="117" width="15.7109375" bestFit="1" customWidth="1"/>
    <col min="118" max="118" width="14.85546875" bestFit="1" customWidth="1"/>
    <col min="119" max="119" width="16.28515625" bestFit="1" customWidth="1"/>
    <col min="120" max="120" width="15.7109375" bestFit="1" customWidth="1"/>
    <col min="121" max="121" width="14.85546875" bestFit="1" customWidth="1"/>
    <col min="122" max="122" width="10.5703125" bestFit="1" customWidth="1"/>
    <col min="123" max="123" width="15.7109375" bestFit="1" customWidth="1"/>
    <col min="124" max="124" width="15.28515625" bestFit="1" customWidth="1"/>
    <col min="125" max="125" width="17.42578125" bestFit="1" customWidth="1"/>
    <col min="126" max="126" width="15.7109375" bestFit="1" customWidth="1"/>
    <col min="127" max="127" width="15.28515625" bestFit="1" customWidth="1"/>
    <col min="128" max="128" width="10.5703125" bestFit="1" customWidth="1"/>
    <col min="129" max="129" width="16.28515625" bestFit="1" customWidth="1"/>
    <col min="130" max="130" width="14.85546875" bestFit="1" customWidth="1"/>
    <col min="131" max="131" width="17.42578125" bestFit="1" customWidth="1"/>
    <col min="132" max="132" width="16.28515625" bestFit="1" customWidth="1"/>
    <col min="133" max="133" width="15.28515625" bestFit="1" customWidth="1"/>
    <col min="134" max="134" width="10.5703125" bestFit="1" customWidth="1"/>
    <col min="135" max="135" width="17" bestFit="1" customWidth="1"/>
    <col min="136" max="136" width="15.7109375" bestFit="1" customWidth="1"/>
    <col min="137" max="137" width="17" bestFit="1" customWidth="1"/>
    <col min="138" max="138" width="15.85546875" bestFit="1" customWidth="1"/>
    <col min="139" max="139" width="15.7109375" bestFit="1" customWidth="1"/>
    <col min="140" max="140" width="10.5703125" bestFit="1" customWidth="1"/>
    <col min="141" max="141" width="17" bestFit="1" customWidth="1"/>
    <col min="142" max="142" width="15.7109375" bestFit="1" customWidth="1"/>
    <col min="143" max="144" width="17" bestFit="1" customWidth="1"/>
    <col min="145" max="145" width="15.7109375" bestFit="1" customWidth="1"/>
    <col min="146" max="146" width="10.5703125" bestFit="1" customWidth="1"/>
    <col min="147" max="147" width="17" bestFit="1" customWidth="1"/>
    <col min="148" max="148" width="15.7109375" bestFit="1" customWidth="1"/>
    <col min="149" max="150" width="17" bestFit="1" customWidth="1"/>
    <col min="151" max="151" width="15.7109375" bestFit="1" customWidth="1"/>
    <col min="152" max="152" width="10.5703125" bestFit="1" customWidth="1"/>
    <col min="153" max="153" width="17" bestFit="1" customWidth="1"/>
    <col min="154" max="154" width="15.7109375" bestFit="1" customWidth="1"/>
    <col min="155" max="155" width="17" bestFit="1" customWidth="1"/>
    <col min="156" max="156" width="16.28515625" bestFit="1" customWidth="1"/>
    <col min="157" max="157" width="15.7109375" bestFit="1" customWidth="1"/>
    <col min="158" max="158" width="10.5703125" bestFit="1" customWidth="1"/>
    <col min="159" max="159" width="17" bestFit="1" customWidth="1"/>
    <col min="160" max="160" width="15.7109375" bestFit="1" customWidth="1"/>
    <col min="161" max="161" width="17.42578125" bestFit="1" customWidth="1"/>
    <col min="162" max="162" width="16.28515625" bestFit="1" customWidth="1"/>
    <col min="163" max="163" width="15.7109375" bestFit="1" customWidth="1"/>
    <col min="164" max="164" width="10.5703125" bestFit="1" customWidth="1"/>
    <col min="165" max="165" width="17" bestFit="1" customWidth="1"/>
    <col min="166" max="166" width="15.7109375" bestFit="1" customWidth="1"/>
    <col min="167" max="167" width="17" bestFit="1" customWidth="1"/>
    <col min="168" max="168" width="17.42578125" bestFit="1" customWidth="1"/>
    <col min="169" max="169" width="15.7109375" bestFit="1" customWidth="1"/>
    <col min="170" max="170" width="10.5703125" bestFit="1" customWidth="1"/>
    <col min="171" max="171" width="17.42578125" bestFit="1" customWidth="1"/>
    <col min="172" max="172" width="15.7109375" bestFit="1" customWidth="1"/>
    <col min="173" max="174" width="17.42578125" bestFit="1" customWidth="1"/>
    <col min="175" max="175" width="15.7109375" bestFit="1" customWidth="1"/>
    <col min="176" max="176" width="10.5703125" bestFit="1" customWidth="1"/>
    <col min="177" max="177" width="17" bestFit="1" customWidth="1"/>
    <col min="178" max="178" width="15.7109375" bestFit="1" customWidth="1"/>
    <col min="179" max="179" width="17" bestFit="1" customWidth="1"/>
    <col min="180" max="180" width="17.42578125" bestFit="1" customWidth="1"/>
    <col min="181" max="181" width="15.7109375" bestFit="1" customWidth="1"/>
    <col min="182" max="182" width="10.5703125" bestFit="1" customWidth="1"/>
    <col min="183" max="183" width="16.28515625" bestFit="1" customWidth="1"/>
    <col min="184" max="184" width="15.7109375" bestFit="1" customWidth="1"/>
    <col min="185" max="186" width="17.42578125" bestFit="1" customWidth="1"/>
    <col min="187" max="187" width="15.7109375" bestFit="1" customWidth="1"/>
    <col min="188" max="188" width="24.5703125" bestFit="1" customWidth="1"/>
    <col min="189" max="189" width="14.28515625" bestFit="1" customWidth="1"/>
    <col min="190" max="190" width="7.7109375" bestFit="1" customWidth="1"/>
    <col min="191" max="191" width="14.28515625" bestFit="1" customWidth="1"/>
    <col min="192" max="192" width="7.7109375" bestFit="1" customWidth="1"/>
    <col min="193" max="193" width="14.28515625" bestFit="1" customWidth="1"/>
    <col min="194" max="194" width="7.7109375" bestFit="1" customWidth="1"/>
    <col min="195" max="195" width="14.28515625" bestFit="1" customWidth="1"/>
    <col min="196" max="196" width="7.7109375" bestFit="1" customWidth="1"/>
    <col min="197" max="197" width="14.28515625" bestFit="1" customWidth="1"/>
    <col min="199" max="199" width="14.85546875" bestFit="1" customWidth="1"/>
    <col min="201" max="201" width="15.28515625" bestFit="1" customWidth="1"/>
    <col min="203" max="203" width="15.7109375" bestFit="1" customWidth="1"/>
    <col min="205" max="205" width="15.7109375" bestFit="1" customWidth="1"/>
    <col min="207" max="207" width="15.7109375" bestFit="1" customWidth="1"/>
    <col min="209" max="209" width="15.7109375" bestFit="1" customWidth="1"/>
    <col min="211" max="211" width="15.7109375" bestFit="1" customWidth="1"/>
    <col min="213" max="213" width="15.7109375" bestFit="1" customWidth="1"/>
    <col min="215" max="215" width="15.7109375" bestFit="1" customWidth="1"/>
    <col min="217" max="217" width="15.28515625" bestFit="1" customWidth="1"/>
    <col min="218" max="218" width="10.5703125" bestFit="1" customWidth="1"/>
    <col min="219" max="219" width="16.28515625" bestFit="1" customWidth="1"/>
    <col min="220" max="220" width="10.5703125" bestFit="1" customWidth="1"/>
    <col min="221" max="221" width="17" bestFit="1" customWidth="1"/>
    <col min="222" max="222" width="10.5703125" bestFit="1" customWidth="1"/>
    <col min="223" max="223" width="15.85546875" bestFit="1" customWidth="1"/>
    <col min="224" max="224" width="10.5703125" bestFit="1" customWidth="1"/>
    <col min="225" max="225" width="17" bestFit="1" customWidth="1"/>
    <col min="226" max="226" width="10.5703125" bestFit="1" customWidth="1"/>
    <col min="227" max="227" width="16.28515625" bestFit="1" customWidth="1"/>
    <col min="228" max="228" width="10.5703125" bestFit="1" customWidth="1"/>
    <col min="229" max="229" width="17.42578125" bestFit="1" customWidth="1"/>
    <col min="230" max="230" width="10.5703125" bestFit="1" customWidth="1"/>
    <col min="231" max="231" width="17.42578125" bestFit="1" customWidth="1"/>
    <col min="232" max="232" width="10.5703125" bestFit="1" customWidth="1"/>
    <col min="233" max="233" width="17" bestFit="1" customWidth="1"/>
    <col min="234" max="234" width="10.5703125" bestFit="1" customWidth="1"/>
    <col min="235" max="235" width="17" bestFit="1" customWidth="1"/>
    <col min="236" max="236" width="10.5703125" bestFit="1" customWidth="1"/>
    <col min="237" max="237" width="17" bestFit="1" customWidth="1"/>
    <col min="238" max="238" width="10.5703125" bestFit="1" customWidth="1"/>
    <col min="239" max="239" width="17" bestFit="1" customWidth="1"/>
    <col min="240" max="240" width="10.5703125" bestFit="1" customWidth="1"/>
    <col min="241" max="241" width="17.42578125" bestFit="1" customWidth="1"/>
    <col min="242" max="242" width="10.5703125" bestFit="1" customWidth="1"/>
    <col min="243" max="243" width="17" bestFit="1" customWidth="1"/>
    <col min="244" max="244" width="10.5703125" bestFit="1" customWidth="1"/>
    <col min="245" max="245" width="17.42578125" bestFit="1" customWidth="1"/>
    <col min="246" max="246" width="10.5703125" bestFit="1" customWidth="1"/>
    <col min="247" max="247" width="17" bestFit="1" customWidth="1"/>
    <col min="248" max="248" width="10.5703125" bestFit="1" customWidth="1"/>
    <col min="249" max="249" width="17.42578125" bestFit="1" customWidth="1"/>
    <col min="250" max="250" width="38.42578125" bestFit="1" customWidth="1"/>
    <col min="251" max="251" width="41.7109375" bestFit="1" customWidth="1"/>
    <col min="252" max="252" width="45.140625" bestFit="1" customWidth="1"/>
    <col min="253" max="253" width="28.140625" bestFit="1" customWidth="1"/>
  </cols>
  <sheetData>
    <row r="1" spans="2:2" x14ac:dyDescent="0.25">
      <c r="B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57B1-3824-4E1F-84F5-ABAC49036931}">
  <dimension ref="A1:W11"/>
  <sheetViews>
    <sheetView zoomScale="40" zoomScaleNormal="40" workbookViewId="0">
      <selection activeCell="W35" sqref="W35"/>
    </sheetView>
  </sheetViews>
  <sheetFormatPr defaultRowHeight="15" x14ac:dyDescent="0.25"/>
  <cols>
    <col min="1" max="1" width="29.85546875" bestFit="1" customWidth="1"/>
    <col min="2" max="2" width="34.85546875" bestFit="1" customWidth="1"/>
    <col min="3" max="3" width="15.85546875" bestFit="1" customWidth="1"/>
    <col min="4" max="4" width="13.42578125" bestFit="1" customWidth="1"/>
    <col min="5" max="5" width="14.140625" bestFit="1" customWidth="1"/>
    <col min="6" max="6" width="22.7109375" bestFit="1" customWidth="1"/>
    <col min="7" max="7" width="30.5703125" bestFit="1" customWidth="1"/>
    <col min="8" max="8" width="9.140625" bestFit="1" customWidth="1"/>
    <col min="9" max="9" width="11.5703125" bestFit="1" customWidth="1"/>
    <col min="10" max="10" width="15.5703125" bestFit="1" customWidth="1"/>
    <col min="11" max="11" width="11.5703125" bestFit="1" customWidth="1"/>
    <col min="12" max="12" width="10.85546875" bestFit="1" customWidth="1"/>
    <col min="13" max="13" width="19.140625" bestFit="1" customWidth="1"/>
    <col min="14" max="14" width="17.7109375" bestFit="1" customWidth="1"/>
    <col min="15" max="15" width="13.7109375" bestFit="1" customWidth="1"/>
    <col min="16" max="16" width="10.5703125" bestFit="1" customWidth="1"/>
    <col min="17" max="17" width="13.7109375" bestFit="1" customWidth="1"/>
    <col min="18" max="18" width="10.85546875" bestFit="1" customWidth="1"/>
    <col min="19" max="19" width="12.7109375" bestFit="1" customWidth="1"/>
    <col min="20" max="20" width="11.28515625" bestFit="1" customWidth="1"/>
    <col min="21" max="21" width="19.85546875" bestFit="1" customWidth="1"/>
    <col min="22" max="22" width="10.85546875" bestFit="1" customWidth="1"/>
    <col min="23" max="23" width="27.7109375" bestFit="1" customWidth="1"/>
  </cols>
  <sheetData>
    <row r="1" spans="1:23" x14ac:dyDescent="0.25">
      <c r="A1" s="3" t="s">
        <v>0</v>
      </c>
      <c r="B1" s="4">
        <v>43913.708333333336</v>
      </c>
    </row>
    <row r="3" spans="1:23" x14ac:dyDescent="0.25">
      <c r="B3" s="3" t="s">
        <v>259</v>
      </c>
    </row>
    <row r="4" spans="1:23" x14ac:dyDescent="0.25">
      <c r="B4" t="s">
        <v>17</v>
      </c>
      <c r="C4" t="s">
        <v>18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 t="s">
        <v>19</v>
      </c>
      <c r="N4" t="s">
        <v>34</v>
      </c>
      <c r="O4" t="s">
        <v>29</v>
      </c>
      <c r="P4" t="s">
        <v>30</v>
      </c>
      <c r="Q4" t="s">
        <v>31</v>
      </c>
      <c r="R4" t="s">
        <v>32</v>
      </c>
      <c r="S4" t="s">
        <v>33</v>
      </c>
      <c r="T4" t="s">
        <v>35</v>
      </c>
      <c r="U4" t="s">
        <v>36</v>
      </c>
      <c r="V4" t="s">
        <v>37</v>
      </c>
      <c r="W4" t="s">
        <v>257</v>
      </c>
    </row>
    <row r="5" spans="1:23" x14ac:dyDescent="0.25">
      <c r="A5" t="s">
        <v>258</v>
      </c>
      <c r="B5" s="2">
        <v>663</v>
      </c>
      <c r="C5" s="2">
        <v>90</v>
      </c>
      <c r="D5" s="2">
        <v>292</v>
      </c>
      <c r="E5" s="2">
        <v>1026</v>
      </c>
      <c r="F5" s="2">
        <v>8535</v>
      </c>
      <c r="G5" s="2">
        <v>930</v>
      </c>
      <c r="H5" s="2">
        <v>1540</v>
      </c>
      <c r="I5" s="2">
        <v>1924</v>
      </c>
      <c r="J5" s="2">
        <v>28761</v>
      </c>
      <c r="K5" s="2">
        <v>2569</v>
      </c>
      <c r="L5" s="2">
        <v>67</v>
      </c>
      <c r="M5" s="2">
        <v>724</v>
      </c>
      <c r="N5" s="2">
        <v>1023</v>
      </c>
      <c r="O5" s="2">
        <v>4861</v>
      </c>
      <c r="P5" s="2">
        <v>906</v>
      </c>
      <c r="Q5" s="2">
        <v>359</v>
      </c>
      <c r="R5" s="2">
        <v>721</v>
      </c>
      <c r="S5" s="2">
        <v>2461</v>
      </c>
      <c r="T5" s="2">
        <v>577</v>
      </c>
      <c r="U5" s="2">
        <v>393</v>
      </c>
      <c r="V5" s="2">
        <v>5505</v>
      </c>
      <c r="W5" s="2">
        <v>63927</v>
      </c>
    </row>
    <row r="10" spans="1:23" x14ac:dyDescent="0.25">
      <c r="B10" t="str">
        <f>B4</f>
        <v>Abruzzo</v>
      </c>
      <c r="C10" t="str">
        <f t="shared" ref="C10:W10" si="0">C4</f>
        <v>Basilicata</v>
      </c>
      <c r="D10" t="str">
        <f t="shared" si="0"/>
        <v>Calabria</v>
      </c>
      <c r="E10" t="str">
        <f t="shared" si="0"/>
        <v>Campania</v>
      </c>
      <c r="F10" t="str">
        <f t="shared" si="0"/>
        <v>Emilia Romagna</v>
      </c>
      <c r="G10" t="str">
        <f t="shared" si="0"/>
        <v>Friuli Venezia Giulia</v>
      </c>
      <c r="H10" t="str">
        <f t="shared" si="0"/>
        <v>Lazio</v>
      </c>
      <c r="I10" t="str">
        <f t="shared" si="0"/>
        <v>Liguria</v>
      </c>
      <c r="J10" t="str">
        <f t="shared" si="0"/>
        <v>Lombardia</v>
      </c>
      <c r="K10" t="str">
        <f t="shared" si="0"/>
        <v>Marche</v>
      </c>
      <c r="L10" t="str">
        <f t="shared" si="0"/>
        <v>Molise</v>
      </c>
      <c r="M10" t="str">
        <f t="shared" si="0"/>
        <v>P.A. Bolzano</v>
      </c>
      <c r="N10" t="str">
        <f t="shared" si="0"/>
        <v>P.A. Trento</v>
      </c>
      <c r="O10" t="str">
        <f t="shared" si="0"/>
        <v>Piemonte</v>
      </c>
      <c r="P10" t="str">
        <f t="shared" si="0"/>
        <v>Puglia</v>
      </c>
      <c r="Q10" t="str">
        <f t="shared" si="0"/>
        <v>Sardegna</v>
      </c>
      <c r="R10" t="str">
        <f t="shared" si="0"/>
        <v>Sicilia</v>
      </c>
      <c r="S10" t="str">
        <f t="shared" si="0"/>
        <v>Toscana</v>
      </c>
      <c r="T10" t="str">
        <f t="shared" si="0"/>
        <v>Umbria</v>
      </c>
      <c r="U10" t="str">
        <f t="shared" si="0"/>
        <v>Valle d'Aosta</v>
      </c>
      <c r="V10" t="str">
        <f t="shared" si="0"/>
        <v>Veneto</v>
      </c>
      <c r="W10" t="str">
        <f t="shared" si="0"/>
        <v>Totale complessivo</v>
      </c>
    </row>
    <row r="11" spans="1:23" x14ac:dyDescent="0.25">
      <c r="B11">
        <f>GETPIVOTDATA("totale_casi",$A$3,"denominazione_regione","Abruzzo")</f>
        <v>663</v>
      </c>
      <c r="C11">
        <f>GETPIVOTDATA("totale_casi",$A$3,"denominazione_regione","Basilicata")</f>
        <v>90</v>
      </c>
      <c r="D11">
        <f>GETPIVOTDATA("totale_casi",$A$3,"denominazione_regione","Calabria")</f>
        <v>292</v>
      </c>
      <c r="E11">
        <f>GETPIVOTDATA("totale_casi",$A$3,"denominazione_regione","Campania")</f>
        <v>1026</v>
      </c>
      <c r="F11">
        <f>GETPIVOTDATA("totale_casi",$A$3,"denominazione_regione","Emilia Romagna")</f>
        <v>8535</v>
      </c>
      <c r="G11">
        <f>GETPIVOTDATA("totale_casi",$A$3,"denominazione_regione","Friuli Venezia Giulia")</f>
        <v>930</v>
      </c>
      <c r="H11">
        <f>GETPIVOTDATA("totale_casi",$A$3,"denominazione_regione","Lazio")</f>
        <v>1540</v>
      </c>
      <c r="I11">
        <f>GETPIVOTDATA("totale_casi",$A$3,"denominazione_regione","Liguria")</f>
        <v>1924</v>
      </c>
      <c r="J11">
        <f>GETPIVOTDATA("totale_casi",$A$3,"denominazione_regione","Lombardia")</f>
        <v>28761</v>
      </c>
      <c r="K11">
        <f>GETPIVOTDATA("totale_casi",$A$3,"denominazione_regione","Marche")</f>
        <v>2569</v>
      </c>
      <c r="L11">
        <f>GETPIVOTDATA("totale_casi",$A$3,"denominazione_regione","Molise")</f>
        <v>67</v>
      </c>
      <c r="M11">
        <f>GETPIVOTDATA("totale_casi",$A$3,"denominazione_regione","P.A. Bolzano")</f>
        <v>724</v>
      </c>
      <c r="N11">
        <f>GETPIVOTDATA("totale_casi",$A$3,"denominazione_regione","P.A. Trento")</f>
        <v>1023</v>
      </c>
      <c r="O11">
        <f>GETPIVOTDATA("totale_casi",$A$3,"denominazione_regione","Piemonte")</f>
        <v>4861</v>
      </c>
      <c r="P11">
        <f>GETPIVOTDATA("totale_casi",$A$3,"denominazione_regione","Puglia")</f>
        <v>906</v>
      </c>
      <c r="Q11">
        <f>GETPIVOTDATA("totale_casi",$A$3,"denominazione_regione","Sardegna")</f>
        <v>359</v>
      </c>
      <c r="R11">
        <f>GETPIVOTDATA("totale_casi",$A$3,"denominazione_regione","Sicilia")</f>
        <v>721</v>
      </c>
      <c r="S11">
        <f>GETPIVOTDATA("totale_casi",$A$3,"denominazione_regione","Toscana")</f>
        <v>2461</v>
      </c>
      <c r="T11">
        <f>GETPIVOTDATA("totale_casi",$A$3,"denominazione_regione","Umbria")</f>
        <v>577</v>
      </c>
      <c r="U11">
        <f>GETPIVOTDATA("totale_casi",$A$3,"denominazione_regione","Valle d'Aosta")</f>
        <v>393</v>
      </c>
      <c r="V11">
        <f>GETPIVOTDATA("totale_casi",$A$3,"denominazione_regione","Veneto")</f>
        <v>5505</v>
      </c>
      <c r="W11">
        <f>GETPIVOTDATA("totale_casi",$A$3)</f>
        <v>63927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8 1 9 a 9 c 5 - c e d 5 - 4 b 4 f - 8 d 8 6 - 5 5 1 a 3 3 c c 2 3 0 e "   x m l n s = " h t t p : / / s c h e m a s . m i c r o s o f t . c o m / D a t a M a s h u p " > A A A A A D o F A A B Q S w M E F A A C A A g A X J R 6 U J q e 7 2 W p A A A A + A A A A B I A H A B D b 2 5 m a W c v U G F j a 2 F n Z S 5 4 b W w g o h g A K K A U A A A A A A A A A A A A A A A A A A A A A A A A A A A A h Y / R C o I w G I V f R X b v N p d W y O + 8 6 C p I C I r o d u j S k c 5 w s / l u X f R I v U J C W d 1 1 e Q 7 f g e 8 8 b n d I h 6 b 2 r r I z q t U J C j B F n t R 5 W y h d J q i 3 J 3 + J U g 5 b k Z 9 F K b 0 R 1 i Y e j E p Q Z e 0 l J s Q 5 h 9 0 M t 1 1 J G K U B O W a b X V 7 J R v h K G y t 0 L t F n V f x f I Q 6 H l w x n e M F w F E V z H I Y B k K m G T O k v w k Z j T I H 8 l L D q a 9 t 3 k i v r r / d A p g j k / Y I / A V B L A w Q U A A I A C A B c l H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J R 6 U B 4 o I 0 A v A g A A V Q o A A B M A H A B G b 3 J t d W x h c y 9 T Z W N 0 a W 9 u M S 5 t I K I Y A C i g F A A A A A A A A A A A A A A A A A A A A A A A A A A A A O 1 V w W r b Q B C 9 G / w P i 3 J x Q D Z 1 a Q N p 8 a E 4 b Z N D m 5 S k v U R F T H Y n 6 s B q V + y O T J O Q f + 8 o l q m N 5 T g 9 G H q w L 9 b u v H 0 z 8 2 a f F F E z e a c u 5 / / j 9 / 1 e v x d / Q U C j D h J T 6 a H 2 M z L j 4 y E x D M E Z K N G x H z q 4 F z h Y T N R E W e R + T 8 n v P F B B D m V r G m e j E 6 / r B j 3 4 R B Z H U + 9 Y F n G Q T N 9 l 3 y O G m B l 0 x V 2 2 g M X s M / F p f Z N N z 3 + c n Q z H x 5 k B p q 6 c 2 Q v q G u k 4 S w 7 T 6 x O 0 V B J j m C R p k q q p t 3 X p 4 m T 8 O l U f n f a G X C G L t 7 L 8 V n v G S 7 6 z O P n 7 O P r q H f 4 8 T O f 9 H S R n 0 k T k p y S k w N 4 D o z K k L M 3 Q W t + I c Q U 3 c u w i + F I 4 T h G M d D p o h U n V d R v 4 Y O 2 l B g s h T j j U y x m + S E 2 3 p I G 9 Y q q W K K 8 C u H j r Q z n v 4 e q u w j j Y W l H 6 8 J C I j i C 9 s 5 x Q 8 o x M J T 6 m 6 i G R c + w X E c b f / L Q b S L T F I O L n 2 r s 8 k g h b k s A k 1 d G b U Z P 4 C S e i Q k W Q U z P Y S D P o g H i W W e Q + V m j A 0 r 1 U 1 0 F E 0 d v 5 / H I j m T R Z k g u 4 k Q 2 Y a 7 A N H v P K R 2 K a d Z C 6 W i 7 I C 7 F G B I m R 8 q K G Q F 0 V G t R o 6 q 5 I W 5 O G 2 B W E s p K x r A Y e D / s 9 c p v G / b w B A x b N n H d u u j b P m t H a / W 3 m O t q b a 5 O 5 G l U 0 5 n M h O + 6 4 j E c s M H + N L c N W W S z w + l H r X b G + u 3 f z f + v m K s j C 6 d 1 / Q x e J 1 v y 8 C G w z 9 K u 9 o X d r 6 J a l n Q d 1 m G + V Z x m 4 y h S p s P B M / B 9 e H R v d s O X S / w F Q S w E C L Q A U A A I A C A B c l H p Q m p 7 v Z a k A A A D 4 A A A A E g A A A A A A A A A A A A A A A A A A A A A A Q 2 9 u Z m l n L 1 B h Y 2 t h Z 2 U u e G 1 s U E s B A i 0 A F A A C A A g A X J R 6 U A / K 6 a u k A A A A 6 Q A A A B M A A A A A A A A A A A A A A A A A 9 Q A A A F t D b 2 5 0 Z W 5 0 X 1 R 5 c G V z X S 5 4 b W x Q S w E C L Q A U A A I A C A B c l H p Q H i g j Q C 8 C A A B V C g A A E w A A A A A A A A A A A A A A A A D m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N A A A A A A A A P o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c G M t Y 2 9 2 a W Q x O S 1 p d G E t Y W 5 k Y W 1 l b n R v L W 5 h e m l v b m F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w Y 1 9 j b 3 Z p Z D E 5 X 2 l 0 Y V 9 h b m R h b W V u d G 9 f b m F 6 a W 9 u Y W x l I i A v P j x F b n R y e S B U e X B l P S J G a W x s Z W R D b 2 1 w b G V 0 Z V J l c 3 V s d F R v V 2 9 y a 3 N o Z W V 0 I i B W Y W x 1 Z T 0 i b D E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l Q x N z o z N D o 1 N S 4 x N z k y O T c 5 W i I g L z 4 8 R W 5 0 c n k g V H l w Z T 0 i R m l s b E N v b H V t b l R 5 c G V z I i B W Y W x 1 Z T 0 i c 0 J 3 W U R B d 0 1 E Q X d N R E F 3 T U Q i I C 8 + P E V u d H J 5 I F R 5 c G U 9 I k Z p b G x D b 2 x 1 b W 5 O Y W 1 l c y I g V m F s d W U 9 I n N b J n F 1 b 3 Q 7 Z G F 0 Y S Z x d W 9 0 O y w m c X V v d D t z d G F 0 b y Z x d W 9 0 O y w m c X V v d D t y a W N v d m V y Y X R p X 2 N v b l 9 z a W 5 0 b 2 1 p J n F 1 b 3 Q 7 L C Z x d W 9 0 O 3 R l c m F w a W F f a W 5 0 Z W 5 z a X Z h J n F 1 b 3 Q 7 L C Z x d W 9 0 O 3 R v d G F s Z V 9 v c 3 B l Z G F s a X p 6 Y X R p J n F 1 b 3 Q 7 L C Z x d W 9 0 O 2 l z b 2 x h b W V u d G 9 f Z G 9 t a W N p b G l h c m U m c X V v d D s s J n F 1 b 3 Q 7 d G 9 0 Y W x l X 2 F 0 d H V h b G 1 l b n R l X 3 B v c 2 l 0 a X Z p J n F 1 b 3 Q 7 L C Z x d W 9 0 O 2 5 1 b 3 Z p X 2 F 0 d H V h b G 1 l b n R l X 3 B v c 2 l 0 a X Z p J n F 1 b 3 Q 7 L C Z x d W 9 0 O 2 R p b W V z c 2 l f Z 3 V h c m l 0 a S Z x d W 9 0 O y w m c X V v d D t k Z W N l Z H V 0 a S Z x d W 9 0 O y w m c X V v d D t 0 b 3 R h b G V f Y 2 F z a S Z x d W 9 0 O y w m c X V v d D t 0 Y W 1 w b 2 5 p J n F 1 b 3 Q 7 X S I g L z 4 8 R W 5 0 c n k g V H l w Z T 0 i U X V l c n l J R C I g V m F s d W U 9 I n N l M D l k M T I x N C 1 i M z k z L T Q y N T U t O W Z m O S 0 2 Y z M 0 O T U w Y z V l O T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w Y y 1 j b 3 Z p Z D E 5 L W l 0 Y S 1 h b m R h b W V u d G 8 t b m F 6 a W 9 u Y W x l L 0 1 v Z G l m a W N h d G 8 g d G l w b y 5 7 Z G F 0 Y S w w f S Z x d W 9 0 O y w m c X V v d D t T Z W N 0 a W 9 u M S 9 k c G M t Y 2 9 2 a W Q x O S 1 p d G E t Y W 5 k Y W 1 l b n R v L W 5 h e m l v b m F s Z S 9 N b 2 R p Z m l j Y X R v I H R p c G 8 u e 3 N 0 Y X R v L D F 9 J n F 1 b 3 Q 7 L C Z x d W 9 0 O 1 N l Y 3 R p b 2 4 x L 2 R w Y y 1 j b 3 Z p Z D E 5 L W l 0 Y S 1 h b m R h b W V u d G 8 t b m F 6 a W 9 u Y W x l L 0 1 v Z G l m a W N h d G 8 g d G l w b y 5 7 c m l j b 3 Z l c m F 0 a V 9 j b 2 5 f c 2 l u d G 9 t a S w y f S Z x d W 9 0 O y w m c X V v d D t T Z W N 0 a W 9 u M S 9 k c G M t Y 2 9 2 a W Q x O S 1 p d G E t Y W 5 k Y W 1 l b n R v L W 5 h e m l v b m F s Z S 9 N b 2 R p Z m l j Y X R v I H R p c G 8 u e 3 R l c m F w a W F f a W 5 0 Z W 5 z a X Z h L D N 9 J n F 1 b 3 Q 7 L C Z x d W 9 0 O 1 N l Y 3 R p b 2 4 x L 2 R w Y y 1 j b 3 Z p Z D E 5 L W l 0 Y S 1 h b m R h b W V u d G 8 t b m F 6 a W 9 u Y W x l L 0 1 v Z G l m a W N h d G 8 g d G l w b y 5 7 d G 9 0 Y W x l X 2 9 z c G V k Y W x p e n p h d G k s N H 0 m c X V v d D s s J n F 1 b 3 Q 7 U 2 V j d G l v b j E v Z H B j L W N v d m l k M T k t a X R h L W F u Z G F t Z W 5 0 b y 1 u Y X p p b 2 5 h b G U v T W 9 k a W Z p Y 2 F 0 b y B 0 a X B v L n t p c 2 9 s Y W 1 l b n R v X 2 R v b W l j a W x p Y X J l L D V 9 J n F 1 b 3 Q 7 L C Z x d W 9 0 O 1 N l Y 3 R p b 2 4 x L 2 R w Y y 1 j b 3 Z p Z D E 5 L W l 0 Y S 1 h b m R h b W V u d G 8 t b m F 6 a W 9 u Y W x l L 0 1 v Z G l m a W N h d G 8 g d G l w b y 5 7 d G 9 0 Y W x l X 2 F 0 d H V h b G 1 l b n R l X 3 B v c 2 l 0 a X Z p L D Z 9 J n F 1 b 3 Q 7 L C Z x d W 9 0 O 1 N l Y 3 R p b 2 4 x L 2 R w Y y 1 j b 3 Z p Z D E 5 L W l 0 Y S 1 h b m R h b W V u d G 8 t b m F 6 a W 9 u Y W x l L 0 1 v Z G l m a W N h d G 8 g d G l w b y 5 7 b n V v d m l f Y X R 0 d W F s b W V u d G V f c G 9 z a X R p d m k s N 3 0 m c X V v d D s s J n F 1 b 3 Q 7 U 2 V j d G l v b j E v Z H B j L W N v d m l k M T k t a X R h L W F u Z G F t Z W 5 0 b y 1 u Y X p p b 2 5 h b G U v T W 9 k a W Z p Y 2 F 0 b y B 0 a X B v L n t k a W 1 l c 3 N p X 2 d 1 Y X J p d G k s O H 0 m c X V v d D s s J n F 1 b 3 Q 7 U 2 V j d G l v b j E v Z H B j L W N v d m l k M T k t a X R h L W F u Z G F t Z W 5 0 b y 1 u Y X p p b 2 5 h b G U v T W 9 k a W Z p Y 2 F 0 b y B 0 a X B v L n t k Z W N l Z H V 0 a S w 5 f S Z x d W 9 0 O y w m c X V v d D t T Z W N 0 a W 9 u M S 9 k c G M t Y 2 9 2 a W Q x O S 1 p d G E t Y W 5 k Y W 1 l b n R v L W 5 h e m l v b m F s Z S 9 N b 2 R p Z m l j Y X R v I H R p c G 8 u e 3 R v d G F s Z V 9 j Y X N p L D E w f S Z x d W 9 0 O y w m c X V v d D t T Z W N 0 a W 9 u M S 9 k c G M t Y 2 9 2 a W Q x O S 1 p d G E t Y W 5 k Y W 1 l b n R v L W 5 h e m l v b m F s Z S 9 N b 2 R p Z m l j Y X R v I H R p c G 8 u e 3 R h b X B v b m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c G M t Y 2 9 2 a W Q x O S 1 p d G E t Y W 5 k Y W 1 l b n R v L W 5 h e m l v b m F s Z S 9 N b 2 R p Z m l j Y X R v I H R p c G 8 u e 2 R h d G E s M H 0 m c X V v d D s s J n F 1 b 3 Q 7 U 2 V j d G l v b j E v Z H B j L W N v d m l k M T k t a X R h L W F u Z G F t Z W 5 0 b y 1 u Y X p p b 2 5 h b G U v T W 9 k a W Z p Y 2 F 0 b y B 0 a X B v L n t z d G F 0 b y w x f S Z x d W 9 0 O y w m c X V v d D t T Z W N 0 a W 9 u M S 9 k c G M t Y 2 9 2 a W Q x O S 1 p d G E t Y W 5 k Y W 1 l b n R v L W 5 h e m l v b m F s Z S 9 N b 2 R p Z m l j Y X R v I H R p c G 8 u e 3 J p Y 2 9 2 Z X J h d G l f Y 2 9 u X 3 N p b n R v b W k s M n 0 m c X V v d D s s J n F 1 b 3 Q 7 U 2 V j d G l v b j E v Z H B j L W N v d m l k M T k t a X R h L W F u Z G F t Z W 5 0 b y 1 u Y X p p b 2 5 h b G U v T W 9 k a W Z p Y 2 F 0 b y B 0 a X B v L n t 0 Z X J h c G l h X 2 l u d G V u c 2 l 2 Y S w z f S Z x d W 9 0 O y w m c X V v d D t T Z W N 0 a W 9 u M S 9 k c G M t Y 2 9 2 a W Q x O S 1 p d G E t Y W 5 k Y W 1 l b n R v L W 5 h e m l v b m F s Z S 9 N b 2 R p Z m l j Y X R v I H R p c G 8 u e 3 R v d G F s Z V 9 v c 3 B l Z G F s a X p 6 Y X R p L D R 9 J n F 1 b 3 Q 7 L C Z x d W 9 0 O 1 N l Y 3 R p b 2 4 x L 2 R w Y y 1 j b 3 Z p Z D E 5 L W l 0 Y S 1 h b m R h b W V u d G 8 t b m F 6 a W 9 u Y W x l L 0 1 v Z G l m a W N h d G 8 g d G l w b y 5 7 a X N v b G F t Z W 5 0 b 1 9 k b 2 1 p Y 2 l s a W F y Z S w 1 f S Z x d W 9 0 O y w m c X V v d D t T Z W N 0 a W 9 u M S 9 k c G M t Y 2 9 2 a W Q x O S 1 p d G E t Y W 5 k Y W 1 l b n R v L W 5 h e m l v b m F s Z S 9 N b 2 R p Z m l j Y X R v I H R p c G 8 u e 3 R v d G F s Z V 9 h d H R 1 Y W x t Z W 5 0 Z V 9 w b 3 N p d G l 2 a S w 2 f S Z x d W 9 0 O y w m c X V v d D t T Z W N 0 a W 9 u M S 9 k c G M t Y 2 9 2 a W Q x O S 1 p d G E t Y W 5 k Y W 1 l b n R v L W 5 h e m l v b m F s Z S 9 N b 2 R p Z m l j Y X R v I H R p c G 8 u e 2 5 1 b 3 Z p X 2 F 0 d H V h b G 1 l b n R l X 3 B v c 2 l 0 a X Z p L D d 9 J n F 1 b 3 Q 7 L C Z x d W 9 0 O 1 N l Y 3 R p b 2 4 x L 2 R w Y y 1 j b 3 Z p Z D E 5 L W l 0 Y S 1 h b m R h b W V u d G 8 t b m F 6 a W 9 u Y W x l L 0 1 v Z G l m a W N h d G 8 g d G l w b y 5 7 Z G l t Z X N z a V 9 n d W F y a X R p L D h 9 J n F 1 b 3 Q 7 L C Z x d W 9 0 O 1 N l Y 3 R p b 2 4 x L 2 R w Y y 1 j b 3 Z p Z D E 5 L W l 0 Y S 1 h b m R h b W V u d G 8 t b m F 6 a W 9 u Y W x l L 0 1 v Z G l m a W N h d G 8 g d G l w b y 5 7 Z G V j Z W R 1 d G k s O X 0 m c X V v d D s s J n F 1 b 3 Q 7 U 2 V j d G l v b j E v Z H B j L W N v d m l k M T k t a X R h L W F u Z G F t Z W 5 0 b y 1 u Y X p p b 2 5 h b G U v T W 9 k a W Z p Y 2 F 0 b y B 0 a X B v L n t 0 b 3 R h b G V f Y 2 F z a S w x M H 0 m c X V v d D s s J n F 1 b 3 Q 7 U 2 V j d G l v b j E v Z H B j L W N v d m l k M T k t a X R h L W F u Z G F t Z W 5 0 b y 1 u Y X p p b 2 5 h b G U v T W 9 k a W Z p Y 2 F 0 b y B 0 a X B v L n t 0 Y W 1 w b 2 5 p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B j L W N v d m l k M T k t a X R h L W F u Z G F t Z W 5 0 b y 1 u Y X p p b 2 5 h b G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h b m R h b W V u d G 8 t b m F 6 a W 9 u Y W x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h b m R h b W V u d G 8 t b m F 6 a W 9 u Y W x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c G N f Y 2 9 2 a W Q x O V 9 p d G F f c m V n a W 9 u a S I g L z 4 8 R W 5 0 c n k g V H l w Z T 0 i R m l s b G V k Q 2 9 t c G x l d G V S Z X N 1 b H R U b 1 d v c m t z a G V l d C I g V m F s d W U 9 I m w x I i A v P j x F b n R y e S B U e X B l P S J G a W x s Q 2 9 1 b n Q i I F Z h b H V l P S J s N j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2 V D E 3 O j M 0 O j U 2 L j I 4 M T I 4 M j V a I i A v P j x F b n R y e S B U e X B l P S J G a W x s Q 2 9 s d W 1 u V H l w Z X M i I F Z h b H V l P S J z Q n d Z R E J n T U R B d 0 1 E Q X d N R E F 3 T U R B d z 0 9 I i A v P j x F b n R y e S B U e X B l P S J G a W x s Q 2 9 s d W 1 u T m F t Z X M i I F Z h b H V l P S J z W y Z x d W 9 0 O 2 R h d G E m c X V v d D s s J n F 1 b 3 Q 7 c 3 R h d G 8 m c X V v d D s s J n F 1 b 3 Q 7 Y 2 9 k a W N l X 3 J l Z 2 l v b m U m c X V v d D s s J n F 1 b 3 Q 7 Z G V u b 2 1 p b m F 6 a W 9 u Z V 9 y Z W d p b 2 5 l J n F 1 b 3 Q 7 L C Z x d W 9 0 O 2 x h d C Z x d W 9 0 O y w m c X V v d D t s b 2 5 n J n F 1 b 3 Q 7 L C Z x d W 9 0 O 3 J p Y 2 9 2 Z X J h d G l f Y 2 9 u X 3 N p b n R v b W k m c X V v d D s s J n F 1 b 3 Q 7 d G V y Y X B p Y V 9 p b n R l b n N p d m E m c X V v d D s s J n F 1 b 3 Q 7 d G 9 0 Y W x l X 2 9 z c G V k Y W x p e n p h d G k m c X V v d D s s J n F 1 b 3 Q 7 a X N v b G F t Z W 5 0 b 1 9 k b 2 1 p Y 2 l s a W F y Z S Z x d W 9 0 O y w m c X V v d D t 0 b 3 R h b G V f Y X R 0 d W F s b W V u d G V f c G 9 z a X R p d m k m c X V v d D s s J n F 1 b 3 Q 7 b n V v d m l f Y X R 0 d W F s b W V u d G V f c G 9 z a X R p d m k m c X V v d D s s J n F 1 b 3 Q 7 Z G l t Z X N z a V 9 n d W F y a X R p J n F 1 b 3 Q 7 L C Z x d W 9 0 O 2 R l Y 2 V k d X R p J n F 1 b 3 Q 7 L C Z x d W 9 0 O 3 R v d G F s Z V 9 j Y X N p J n F 1 b 3 Q 7 L C Z x d W 9 0 O 3 R h b X B v b m k m c X V v d D t d I i A v P j x F b n R y e S B U e X B l P S J R d W V y e U l E I i B W Y W x 1 Z T 0 i c 2 M 2 Y m Q 2 Z W Y 0 L T M z Z D c t N G I 2 M y 1 h Y z F j L T Z l N z R l N T k w N m V l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B j L W N v d m l k M T k t a X R h L X J l Z 2 l v b m k v T W 9 k a W Z p Y 2 F 0 b y B 0 a X B v L n t k Y X R h L D B 9 J n F 1 b 3 Q 7 L C Z x d W 9 0 O 1 N l Y 3 R p b 2 4 x L 2 R w Y y 1 j b 3 Z p Z D E 5 L W l 0 Y S 1 y Z W d p b 2 5 p L 0 1 v Z G l m a W N h d G 8 g d G l w b y 5 7 c 3 R h d G 8 s M X 0 m c X V v d D s s J n F 1 b 3 Q 7 U 2 V j d G l v b j E v Z H B j L W N v d m l k M T k t a X R h L X J l Z 2 l v b m k v T W 9 k a W Z p Y 2 F 0 b y B 0 a X B v L n t j b 2 R p Y 2 V f c m V n a W 9 u Z S w y f S Z x d W 9 0 O y w m c X V v d D t T Z W N 0 a W 9 u M S 9 k c G M t Y 2 9 2 a W Q x O S 1 p d G E t c m V n a W 9 u a S 9 N b 2 R p Z m l j Y X R v I H R p c G 8 u e 2 R l b m 9 t a W 5 h e m l v b m V f c m V n a W 9 u Z S w z f S Z x d W 9 0 O y w m c X V v d D t T Z W N 0 a W 9 u M S 9 k c G M t Y 2 9 2 a W Q x O S 1 p d G E t c m V n a W 9 u a S 9 N b 2 R p Z m l j Y X R v I H R p c G 8 u e 2 x h d C w 0 f S Z x d W 9 0 O y w m c X V v d D t T Z W N 0 a W 9 u M S 9 k c G M t Y 2 9 2 a W Q x O S 1 p d G E t c m V n a W 9 u a S 9 N b 2 R p Z m l j Y X R v I H R p c G 8 u e 2 x v b m c s N X 0 m c X V v d D s s J n F 1 b 3 Q 7 U 2 V j d G l v b j E v Z H B j L W N v d m l k M T k t a X R h L X J l Z 2 l v b m k v T W 9 k a W Z p Y 2 F 0 b y B 0 a X B v L n t y a W N v d m V y Y X R p X 2 N v b l 9 z a W 5 0 b 2 1 p L D Z 9 J n F 1 b 3 Q 7 L C Z x d W 9 0 O 1 N l Y 3 R p b 2 4 x L 2 R w Y y 1 j b 3 Z p Z D E 5 L W l 0 Y S 1 y Z W d p b 2 5 p L 0 1 v Z G l m a W N h d G 8 g d G l w b y 5 7 d G V y Y X B p Y V 9 p b n R l b n N p d m E s N 3 0 m c X V v d D s s J n F 1 b 3 Q 7 U 2 V j d G l v b j E v Z H B j L W N v d m l k M T k t a X R h L X J l Z 2 l v b m k v T W 9 k a W Z p Y 2 F 0 b y B 0 a X B v L n t 0 b 3 R h b G V f b 3 N w Z W R h b G l 6 e m F 0 a S w 4 f S Z x d W 9 0 O y w m c X V v d D t T Z W N 0 a W 9 u M S 9 k c G M t Y 2 9 2 a W Q x O S 1 p d G E t c m V n a W 9 u a S 9 N b 2 R p Z m l j Y X R v I H R p c G 8 u e 2 l z b 2 x h b W V u d G 9 f Z G 9 t a W N p b G l h c m U s O X 0 m c X V v d D s s J n F 1 b 3 Q 7 U 2 V j d G l v b j E v Z H B j L W N v d m l k M T k t a X R h L X J l Z 2 l v b m k v T W 9 k a W Z p Y 2 F 0 b y B 0 a X B v L n t 0 b 3 R h b G V f Y X R 0 d W F s b W V u d G V f c G 9 z a X R p d m k s M T B 9 J n F 1 b 3 Q 7 L C Z x d W 9 0 O 1 N l Y 3 R p b 2 4 x L 2 R w Y y 1 j b 3 Z p Z D E 5 L W l 0 Y S 1 y Z W d p b 2 5 p L 0 1 v Z G l m a W N h d G 8 g d G l w b y 5 7 b n V v d m l f Y X R 0 d W F s b W V u d G V f c G 9 z a X R p d m k s M T F 9 J n F 1 b 3 Q 7 L C Z x d W 9 0 O 1 N l Y 3 R p b 2 4 x L 2 R w Y y 1 j b 3 Z p Z D E 5 L W l 0 Y S 1 y Z W d p b 2 5 p L 0 1 v Z G l m a W N h d G 8 g d G l w b y 5 7 Z G l t Z X N z a V 9 n d W F y a X R p L D E y f S Z x d W 9 0 O y w m c X V v d D t T Z W N 0 a W 9 u M S 9 k c G M t Y 2 9 2 a W Q x O S 1 p d G E t c m V n a W 9 u a S 9 N b 2 R p Z m l j Y X R v I H R p c G 8 u e 2 R l Y 2 V k d X R p L D E z f S Z x d W 9 0 O y w m c X V v d D t T Z W N 0 a W 9 u M S 9 k c G M t Y 2 9 2 a W Q x O S 1 p d G E t c m V n a W 9 u a S 9 N b 2 R p Z m l j Y X R v I H R p c G 8 u e 3 R v d G F s Z V 9 j Y X N p L D E 0 f S Z x d W 9 0 O y w m c X V v d D t T Z W N 0 a W 9 u M S 9 k c G M t Y 2 9 2 a W Q x O S 1 p d G E t c m V n a W 9 u a S 9 N b 2 R p Z m l j Y X R v I H R p c G 8 u e 3 R h b X B v b m k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k c G M t Y 2 9 2 a W Q x O S 1 p d G E t c m V n a W 9 u a S 9 N b 2 R p Z m l j Y X R v I H R p c G 8 u e 2 R h d G E s M H 0 m c X V v d D s s J n F 1 b 3 Q 7 U 2 V j d G l v b j E v Z H B j L W N v d m l k M T k t a X R h L X J l Z 2 l v b m k v T W 9 k a W Z p Y 2 F 0 b y B 0 a X B v L n t z d G F 0 b y w x f S Z x d W 9 0 O y w m c X V v d D t T Z W N 0 a W 9 u M S 9 k c G M t Y 2 9 2 a W Q x O S 1 p d G E t c m V n a W 9 u a S 9 N b 2 R p Z m l j Y X R v I H R p c G 8 u e 2 N v Z G l j Z V 9 y Z W d p b 2 5 l L D J 9 J n F 1 b 3 Q 7 L C Z x d W 9 0 O 1 N l Y 3 R p b 2 4 x L 2 R w Y y 1 j b 3 Z p Z D E 5 L W l 0 Y S 1 y Z W d p b 2 5 p L 0 1 v Z G l m a W N h d G 8 g d G l w b y 5 7 Z G V u b 2 1 p b m F 6 a W 9 u Z V 9 y Z W d p b 2 5 l L D N 9 J n F 1 b 3 Q 7 L C Z x d W 9 0 O 1 N l Y 3 R p b 2 4 x L 2 R w Y y 1 j b 3 Z p Z D E 5 L W l 0 Y S 1 y Z W d p b 2 5 p L 0 1 v Z G l m a W N h d G 8 g d G l w b y 5 7 b G F 0 L D R 9 J n F 1 b 3 Q 7 L C Z x d W 9 0 O 1 N l Y 3 R p b 2 4 x L 2 R w Y y 1 j b 3 Z p Z D E 5 L W l 0 Y S 1 y Z W d p b 2 5 p L 0 1 v Z G l m a W N h d G 8 g d G l w b y 5 7 b G 9 u Z y w 1 f S Z x d W 9 0 O y w m c X V v d D t T Z W N 0 a W 9 u M S 9 k c G M t Y 2 9 2 a W Q x O S 1 p d G E t c m V n a W 9 u a S 9 N b 2 R p Z m l j Y X R v I H R p c G 8 u e 3 J p Y 2 9 2 Z X J h d G l f Y 2 9 u X 3 N p b n R v b W k s N n 0 m c X V v d D s s J n F 1 b 3 Q 7 U 2 V j d G l v b j E v Z H B j L W N v d m l k M T k t a X R h L X J l Z 2 l v b m k v T W 9 k a W Z p Y 2 F 0 b y B 0 a X B v L n t 0 Z X J h c G l h X 2 l u d G V u c 2 l 2 Y S w 3 f S Z x d W 9 0 O y w m c X V v d D t T Z W N 0 a W 9 u M S 9 k c G M t Y 2 9 2 a W Q x O S 1 p d G E t c m V n a W 9 u a S 9 N b 2 R p Z m l j Y X R v I H R p c G 8 u e 3 R v d G F s Z V 9 v c 3 B l Z G F s a X p 6 Y X R p L D h 9 J n F 1 b 3 Q 7 L C Z x d W 9 0 O 1 N l Y 3 R p b 2 4 x L 2 R w Y y 1 j b 3 Z p Z D E 5 L W l 0 Y S 1 y Z W d p b 2 5 p L 0 1 v Z G l m a W N h d G 8 g d G l w b y 5 7 a X N v b G F t Z W 5 0 b 1 9 k b 2 1 p Y 2 l s a W F y Z S w 5 f S Z x d W 9 0 O y w m c X V v d D t T Z W N 0 a W 9 u M S 9 k c G M t Y 2 9 2 a W Q x O S 1 p d G E t c m V n a W 9 u a S 9 N b 2 R p Z m l j Y X R v I H R p c G 8 u e 3 R v d G F s Z V 9 h d H R 1 Y W x t Z W 5 0 Z V 9 w b 3 N p d G l 2 a S w x M H 0 m c X V v d D s s J n F 1 b 3 Q 7 U 2 V j d G l v b j E v Z H B j L W N v d m l k M T k t a X R h L X J l Z 2 l v b m k v T W 9 k a W Z p Y 2 F 0 b y B 0 a X B v L n t u d W 9 2 a V 9 h d H R 1 Y W x t Z W 5 0 Z V 9 w b 3 N p d G l 2 a S w x M X 0 m c X V v d D s s J n F 1 b 3 Q 7 U 2 V j d G l v b j E v Z H B j L W N v d m l k M T k t a X R h L X J l Z 2 l v b m k v T W 9 k a W Z p Y 2 F 0 b y B 0 a X B v L n t k a W 1 l c 3 N p X 2 d 1 Y X J p d G k s M T J 9 J n F 1 b 3 Q 7 L C Z x d W 9 0 O 1 N l Y 3 R p b 2 4 x L 2 R w Y y 1 j b 3 Z p Z D E 5 L W l 0 Y S 1 y Z W d p b 2 5 p L 0 1 v Z G l m a W N h d G 8 g d G l w b y 5 7 Z G V j Z W R 1 d G k s M T N 9 J n F 1 b 3 Q 7 L C Z x d W 9 0 O 1 N l Y 3 R p b 2 4 x L 2 R w Y y 1 j b 3 Z p Z D E 5 L W l 0 Y S 1 y Z W d p b 2 5 p L 0 1 v Z G l m a W N h d G 8 g d G l w b y 5 7 d G 9 0 Y W x l X 2 N h c 2 k s M T R 9 J n F 1 b 3 Q 7 L C Z x d W 9 0 O 1 N l Y 3 R p b 2 4 x L 2 R w Y y 1 j b 3 Z p Z D E 5 L W l 0 Y S 1 y Z W d p b 2 5 p L 0 1 v Z G l m a W N h d G 8 g d G l w b y 5 7 d G F t c G 9 u a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w Y y 1 j b 3 Z p Z D E 5 L W l 0 Y S 1 y Z W d p b 2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w c m 9 2 a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w Y 1 9 j b 3 Z p Z D E 5 X 2 l 0 Y V 9 w c m 9 2 a W 5 j Z S I g L z 4 8 R W 5 0 c n k g V H l w Z T 0 i R m l s b G V k Q 2 9 t c G x l d G V S Z X N 1 b H R U b 1 d v c m t z a G V l d C I g V m F s d W U 9 I m w x I i A v P j x F b n R y e S B U e X B l P S J G a W x s Q 2 9 1 b n Q i I F Z h b H V l P S J s N D A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l Q x N z o z N D o 1 N i 4 z M T I y M D E 1 W i I g L z 4 8 R W 5 0 c n k g V H l w Z T 0 i R m l s b E N v b H V t b l R 5 c G V z I i B W Y W x 1 Z T 0 i c 0 J 3 W U R C Z 0 1 H Q m d N R E F 3 P T 0 i I C 8 + P E V u d H J 5 I F R 5 c G U 9 I k Z p b G x D b 2 x 1 b W 5 O Y W 1 l c y I g V m F s d W U 9 I n N b J n F 1 b 3 Q 7 Z G F 0 Y S Z x d W 9 0 O y w m c X V v d D t z d G F 0 b y Z x d W 9 0 O y w m c X V v d D t j b 2 R p Y 2 V f c m V n a W 9 u Z S Z x d W 9 0 O y w m c X V v d D t k Z W 5 v b W l u Y X p p b 2 5 l X 3 J l Z 2 l v b m U m c X V v d D s s J n F 1 b 3 Q 7 Y 2 9 k a W N l X 3 B y b 3 Z p b m N p Y S Z x d W 9 0 O y w m c X V v d D t k Z W 5 v b W l u Y X p p b 2 5 l X 3 B y b 3 Z p b m N p Y S Z x d W 9 0 O y w m c X V v d D t z a W d s Y V 9 w c m 9 2 a W 5 j a W E m c X V v d D s s J n F 1 b 3 Q 7 b G F 0 J n F 1 b 3 Q 7 L C Z x d W 9 0 O 2 x v b m c m c X V v d D s s J n F 1 b 3 Q 7 d G 9 0 Y W x l X 2 N h c 2 k m c X V v d D t d I i A v P j x F b n R y e S B U e X B l P S J R d W V y e U l E I i B W Y W x 1 Z T 0 i c z Q 4 Y z Z k O D l m L W I 3 O W M t N D c 5 Z i 1 h N W V h L W R k M m R m O G U z N 2 Z h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B j L W N v d m l k M T k t a X R h L X B y b 3 Z p b m N l L 0 1 v Z G l m a W N h d G 8 g d G l w b y 5 7 Z G F 0 Y S w w f S Z x d W 9 0 O y w m c X V v d D t T Z W N 0 a W 9 u M S 9 k c G M t Y 2 9 2 a W Q x O S 1 p d G E t c H J v d m l u Y 2 U v T W 9 k a W Z p Y 2 F 0 b y B 0 a X B v L n t z d G F 0 b y w x f S Z x d W 9 0 O y w m c X V v d D t T Z W N 0 a W 9 u M S 9 k c G M t Y 2 9 2 a W Q x O S 1 p d G E t c H J v d m l u Y 2 U v T W 9 k a W Z p Y 2 F 0 b y B 0 a X B v L n t j b 2 R p Y 2 V f c m V n a W 9 u Z S w y f S Z x d W 9 0 O y w m c X V v d D t T Z W N 0 a W 9 u M S 9 k c G M t Y 2 9 2 a W Q x O S 1 p d G E t c H J v d m l u Y 2 U v T W 9 k a W Z p Y 2 F 0 b y B 0 a X B v L n t k Z W 5 v b W l u Y X p p b 2 5 l X 3 J l Z 2 l v b m U s M 3 0 m c X V v d D s s J n F 1 b 3 Q 7 U 2 V j d G l v b j E v Z H B j L W N v d m l k M T k t a X R h L X B y b 3 Z p b m N l L 0 1 v Z G l m a W N h d G 8 g d G l w b y 5 7 Y 2 9 k a W N l X 3 B y b 3 Z p b m N p Y S w 0 f S Z x d W 9 0 O y w m c X V v d D t T Z W N 0 a W 9 u M S 9 k c G M t Y 2 9 2 a W Q x O S 1 p d G E t c H J v d m l u Y 2 U v T W 9 k a W Z p Y 2 F 0 b y B 0 a X B v L n t k Z W 5 v b W l u Y X p p b 2 5 l X 3 B y b 3 Z p b m N p Y S w 1 f S Z x d W 9 0 O y w m c X V v d D t T Z W N 0 a W 9 u M S 9 k c G M t Y 2 9 2 a W Q x O S 1 p d G E t c H J v d m l u Y 2 U v T W 9 k a W Z p Y 2 F 0 b y B 0 a X B v L n t z a W d s Y V 9 w c m 9 2 a W 5 j a W E s N n 0 m c X V v d D s s J n F 1 b 3 Q 7 U 2 V j d G l v b j E v Z H B j L W N v d m l k M T k t a X R h L X B y b 3 Z p b m N l L 0 1 v Z G l m a W N h d G 8 g d G l w b y 5 7 b G F 0 L D d 9 J n F 1 b 3 Q 7 L C Z x d W 9 0 O 1 N l Y 3 R p b 2 4 x L 2 R w Y y 1 j b 3 Z p Z D E 5 L W l 0 Y S 1 w c m 9 2 a W 5 j Z S 9 N b 2 R p Z m l j Y X R v I H R p c G 8 u e 2 x v b m c s O H 0 m c X V v d D s s J n F 1 b 3 Q 7 U 2 V j d G l v b j E v Z H B j L W N v d m l k M T k t a X R h L X B y b 3 Z p b m N l L 0 1 v Z G l m a W N h d G 8 g d G l w b y 5 7 d G 9 0 Y W x l X 2 N h c 2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R w Y y 1 j b 3 Z p Z D E 5 L W l 0 Y S 1 w c m 9 2 a W 5 j Z S 9 N b 2 R p Z m l j Y X R v I H R p c G 8 u e 2 R h d G E s M H 0 m c X V v d D s s J n F 1 b 3 Q 7 U 2 V j d G l v b j E v Z H B j L W N v d m l k M T k t a X R h L X B y b 3 Z p b m N l L 0 1 v Z G l m a W N h d G 8 g d G l w b y 5 7 c 3 R h d G 8 s M X 0 m c X V v d D s s J n F 1 b 3 Q 7 U 2 V j d G l v b j E v Z H B j L W N v d m l k M T k t a X R h L X B y b 3 Z p b m N l L 0 1 v Z G l m a W N h d G 8 g d G l w b y 5 7 Y 2 9 k a W N l X 3 J l Z 2 l v b m U s M n 0 m c X V v d D s s J n F 1 b 3 Q 7 U 2 V j d G l v b j E v Z H B j L W N v d m l k M T k t a X R h L X B y b 3 Z p b m N l L 0 1 v Z G l m a W N h d G 8 g d G l w b y 5 7 Z G V u b 2 1 p b m F 6 a W 9 u Z V 9 y Z W d p b 2 5 l L D N 9 J n F 1 b 3 Q 7 L C Z x d W 9 0 O 1 N l Y 3 R p b 2 4 x L 2 R w Y y 1 j b 3 Z p Z D E 5 L W l 0 Y S 1 w c m 9 2 a W 5 j Z S 9 N b 2 R p Z m l j Y X R v I H R p c G 8 u e 2 N v Z G l j Z V 9 w c m 9 2 a W 5 j a W E s N H 0 m c X V v d D s s J n F 1 b 3 Q 7 U 2 V j d G l v b j E v Z H B j L W N v d m l k M T k t a X R h L X B y b 3 Z p b m N l L 0 1 v Z G l m a W N h d G 8 g d G l w b y 5 7 Z G V u b 2 1 p b m F 6 a W 9 u Z V 9 w c m 9 2 a W 5 j a W E s N X 0 m c X V v d D s s J n F 1 b 3 Q 7 U 2 V j d G l v b j E v Z H B j L W N v d m l k M T k t a X R h L X B y b 3 Z p b m N l L 0 1 v Z G l m a W N h d G 8 g d G l w b y 5 7 c 2 l n b G F f c H J v d m l u Y 2 l h L D Z 9 J n F 1 b 3 Q 7 L C Z x d W 9 0 O 1 N l Y 3 R p b 2 4 x L 2 R w Y y 1 j b 3 Z p Z D E 5 L W l 0 Y S 1 w c m 9 2 a W 5 j Z S 9 N b 2 R p Z m l j Y X R v I H R p c G 8 u e 2 x h d C w 3 f S Z x d W 9 0 O y w m c X V v d D t T Z W N 0 a W 9 u M S 9 k c G M t Y 2 9 2 a W Q x O S 1 p d G E t c H J v d m l u Y 2 U v T W 9 k a W Z p Y 2 F 0 b y B 0 a X B v L n t s b 2 5 n L D h 9 J n F 1 b 3 Q 7 L C Z x d W 9 0 O 1 N l Y 3 R p b 2 4 x L 2 R w Y y 1 j b 3 Z p Z D E 5 L W l 0 Y S 1 w c m 9 2 a W 5 j Z S 9 N b 2 R p Z m l j Y X R v I H R p c G 8 u e 3 R v d G F s Z V 9 j Y X N p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G M t Y 2 9 2 a W Q x O S 1 p d G E t c H J v d m l u Y 2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w c m 9 2 a W 5 j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H J v d m l u Y 2 U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R O J W T k R 0 E y 2 o u s r 2 1 P b g Q A A A A A C A A A A A A A Q Z g A A A A E A A C A A A A B m 7 E C a n b L F e O m i I i G B c 5 / 7 K w U G c k 0 H 3 0 H U p J u K B g x h G w A A A A A O g A A A A A I A A C A A A A A s n x i t 2 Q P k w 8 + V q L g G D T 3 Y B A J l s i t s H v W 7 a G d u K q O w s V A A A A D t n u A 6 j 1 / D l d v 1 G N N 8 L q l y S M a + B 7 k e c q u x r L P 8 Y 4 r o n Z c u y r S I 0 M f q 2 0 D a / A 8 q c P 3 F u b e V i c m d F j T o v q A v J e W n j o L V N w J Y X j r q 7 p C s 3 J D 5 E U A A A A D y K z 8 A 9 U h a w r p 9 K Q w d f P 7 Y V B Z m l B N k I j A T X v 1 A m 3 4 O S A 0 q S b s U x j P + d T 2 7 E P f B c 6 S q F m f Z g n L k l a d Y i 4 q b b W k m < / D a t a M a s h u p > 
</file>

<file path=customXml/itemProps1.xml><?xml version="1.0" encoding="utf-8"?>
<ds:datastoreItem xmlns:ds="http://schemas.openxmlformats.org/officeDocument/2006/customXml" ds:itemID="{D2946592-2D90-464E-BE03-0802988240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andamento-nazionale</vt:lpstr>
      <vt:lpstr>regioni</vt:lpstr>
      <vt:lpstr>province</vt:lpstr>
      <vt:lpstr>chart nazionale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Dangelo</dc:creator>
  <cp:lastModifiedBy>Alessandro Dangelo</cp:lastModifiedBy>
  <dcterms:created xsi:type="dcterms:W3CDTF">2015-06-05T18:19:34Z</dcterms:created>
  <dcterms:modified xsi:type="dcterms:W3CDTF">2020-03-26T18:17:14Z</dcterms:modified>
</cp:coreProperties>
</file>