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5hw\"/>
    </mc:Choice>
  </mc:AlternateContent>
  <bookViews>
    <workbookView xWindow="0" yWindow="0" windowWidth="20490" windowHeight="8910" activeTab="3"/>
  </bookViews>
  <sheets>
    <sheet name="Problem 1" sheetId="1" r:id="rId1"/>
    <sheet name="Problem 2" sheetId="2" r:id="rId2"/>
    <sheet name="Problem 3" sheetId="3" r:id="rId3"/>
    <sheet name="Problem 4" sheetId="4" r:id="rId4"/>
  </sheets>
  <definedNames>
    <definedName name="Lefttailedpvalue" localSheetId="1">'Problem 2'!$E$12</definedName>
    <definedName name="Lefttailedpvalue" localSheetId="2">'Problem 3'!$E$12</definedName>
    <definedName name="Lefttailedpvalue" localSheetId="3">'Problem 4'!$E$12</definedName>
    <definedName name="Lefttailedpvalue">'Problem 1'!$E$12</definedName>
    <definedName name="Pzero" localSheetId="1">'Problem 2'!$B$5</definedName>
    <definedName name="Pzero" localSheetId="2">'Problem 3'!$B$5</definedName>
    <definedName name="Pzero" localSheetId="3">'Problem 4'!$B$5</definedName>
    <definedName name="Pzero">'Problem 1'!$B$5</definedName>
    <definedName name="Righttailedpvalue" localSheetId="1">'Problem 2'!$E$6</definedName>
    <definedName name="Righttailedpvalue" localSheetId="2">'Problem 3'!$E$6</definedName>
    <definedName name="Righttailedpvalue" localSheetId="3">'Problem 4'!$E$6</definedName>
    <definedName name="Righttailedpvalue">'Problem 1'!$E$6</definedName>
    <definedName name="successes" localSheetId="1">'Problem 2'!$B$4</definedName>
    <definedName name="successes" localSheetId="2">'Problem 3'!$B$4</definedName>
    <definedName name="successes" localSheetId="3">'Problem 4'!$B$4</definedName>
    <definedName name="successes">'Problem 1'!$B$4</definedName>
    <definedName name="trials" localSheetId="1">'Problem 2'!$B$3</definedName>
    <definedName name="trials" localSheetId="2">'Problem 3'!$B$3</definedName>
    <definedName name="trials" localSheetId="3">'Problem 4'!$B$3</definedName>
    <definedName name="trials">'Problem 1'!$B$3</definedName>
    <definedName name="Twotailedpvalue" localSheetId="1">'Problem 2'!$E$17</definedName>
    <definedName name="Twotailedpvalue" localSheetId="2">'Problem 3'!$E$17</definedName>
    <definedName name="Twotailedpvalue" localSheetId="3">'Problem 4'!$E$17</definedName>
    <definedName name="Twotailedpvalue">'Problem 1'!$E$17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4" l="1"/>
  <c r="E6" i="4"/>
  <c r="E12" i="3"/>
  <c r="E6" i="3"/>
  <c r="E12" i="2"/>
  <c r="E6" i="2"/>
  <c r="F17" i="4"/>
  <c r="F6" i="3"/>
  <c r="F12" i="2"/>
  <c r="F6" i="4"/>
  <c r="F12" i="3"/>
  <c r="F12" i="4"/>
  <c r="F17" i="2"/>
  <c r="F17" i="3"/>
  <c r="F6" i="2"/>
  <c r="E17" i="4" l="1"/>
  <c r="E17" i="3"/>
  <c r="E17" i="2"/>
  <c r="E6" i="1"/>
  <c r="E12" i="1"/>
  <c r="F12" i="1"/>
  <c r="F17" i="1"/>
  <c r="F6" i="1"/>
  <c r="E17" i="1" l="1"/>
</calcChain>
</file>

<file path=xl/sharedStrings.xml><?xml version="1.0" encoding="utf-8"?>
<sst xmlns="http://schemas.openxmlformats.org/spreadsheetml/2006/main" count="74" uniqueCount="30">
  <si>
    <t>Testing</t>
  </si>
  <si>
    <t>a Proportion</t>
  </si>
  <si>
    <t>Ho: p&lt;=p0</t>
  </si>
  <si>
    <t>Ha: p&gt;p0</t>
  </si>
  <si>
    <t>Pzero</t>
  </si>
  <si>
    <t>trials</t>
  </si>
  <si>
    <t>successes</t>
  </si>
  <si>
    <t>Righttailedpvalue</t>
  </si>
  <si>
    <t>Ho: p&gt;=p0</t>
  </si>
  <si>
    <t>Ha: p&lt;p0</t>
  </si>
  <si>
    <t>Lefttailedpvalue</t>
  </si>
  <si>
    <r>
      <t>Ha: p</t>
    </r>
    <r>
      <rPr>
        <b/>
        <sz val="11"/>
        <color theme="1"/>
        <rFont val="Calibri"/>
        <family val="2"/>
      </rPr>
      <t>≠</t>
    </r>
    <r>
      <rPr>
        <b/>
        <sz val="11"/>
        <color theme="1"/>
        <rFont val="Calibri"/>
        <family val="2"/>
        <scheme val="minor"/>
      </rPr>
      <t>p0</t>
    </r>
  </si>
  <si>
    <t>Ho: p=p0</t>
  </si>
  <si>
    <t>Twotailedpvalue</t>
  </si>
  <si>
    <r>
      <t>Reject H0 if pvalue&lt;=</t>
    </r>
    <r>
      <rPr>
        <b/>
        <sz val="11"/>
        <color theme="1"/>
        <rFont val="Calibri"/>
        <family val="2"/>
      </rPr>
      <t>α</t>
    </r>
  </si>
  <si>
    <r>
      <t xml:space="preserve">2.A basketball player has a long history of making 70% of his free throws. Early this season she has made 180 of 300 free throws. Does this provide sufficent evidence(for </t>
    </r>
    <r>
      <rPr>
        <sz val="11"/>
        <color theme="1"/>
        <rFont val="Calibri"/>
        <family val="2"/>
      </rPr>
      <t>α=0.05)that the player's free throw shooting ability has changed?</t>
    </r>
  </si>
  <si>
    <r>
      <t xml:space="preserve">3. In the past 85% of all customers calling a customer support line have been satisfied with their service. We have just given all support employees a one month training course that we hope improves customer satisfaction. In the first month after the trianing course 185 of 200 customers were satisfied with their service.For </t>
    </r>
    <r>
      <rPr>
        <sz val="11"/>
        <color theme="1"/>
        <rFont val="Calibri"/>
        <family val="2"/>
      </rPr>
      <t>α = 0.05, does this provide sufficient evidence that the training course has improved service?</t>
    </r>
  </si>
  <si>
    <t>4. In the court case Castaneda vs.Partida before the Supreme Court the facts were that 79% of the people in Hidalgo County Texas had Spanish surnames but  only 339 of 870 jurors selected had Spanish surnames. The Supreme Court used statistics to conclude that the jury process was unfair and underrepresented those with Spanish surnames. What do you think?</t>
  </si>
  <si>
    <r>
      <t xml:space="preserve">1.  A new vendor supplying us with cell phone chips needs to prove to us that they are producing at most 1% defective chips. Set up appropriate null and alternative hypotheses.  In a sample of 500 chips from a large population suppose 10 were defective. For </t>
    </r>
    <r>
      <rPr>
        <sz val="11"/>
        <color theme="1"/>
        <rFont val="Calibri"/>
        <family val="2"/>
      </rPr>
      <t>α=0.05 would you accept the null hypothesis that the new vendor's chips contain at most 1% defective chips?</t>
    </r>
  </si>
  <si>
    <t>P-value is 0.03&lt;.0.05 so we reject Ho.</t>
  </si>
  <si>
    <t>p-Value .001&lt;0.05 so reject Ho and include servicehas improved.</t>
  </si>
  <si>
    <r>
      <t>Reject H0 if p value&lt;=</t>
    </r>
    <r>
      <rPr>
        <b/>
        <sz val="11"/>
        <color theme="1"/>
        <rFont val="Calibri"/>
        <family val="2"/>
      </rPr>
      <t>α</t>
    </r>
  </si>
  <si>
    <t>P-value for left-tailed or two tailed test is 0 so conclude the jury selectionon process is  resulting in signifficant underrepresentaton of people with Spanish surnames.</t>
  </si>
  <si>
    <t>Instead of 79% for overall population probably should have used</t>
  </si>
  <si>
    <t>fraction of registered voters with Spanish surnames.</t>
  </si>
  <si>
    <r>
      <t>H</t>
    </r>
    <r>
      <rPr>
        <b/>
        <vertAlign val="subscript"/>
        <sz val="11"/>
        <color theme="1"/>
        <rFont val="Calibri"/>
        <family val="2"/>
        <scheme val="minor"/>
      </rPr>
      <t>o</t>
    </r>
    <r>
      <rPr>
        <b/>
        <sz val="11"/>
        <color theme="1"/>
        <rFont val="Calibri"/>
        <family val="2"/>
        <scheme val="minor"/>
      </rPr>
      <t>: p &lt;=0.05 H</t>
    </r>
    <r>
      <rPr>
        <b/>
        <vertAlign val="subscript"/>
        <sz val="11"/>
        <color theme="1"/>
        <rFont val="Calibri"/>
        <family val="2"/>
        <scheme val="minor"/>
      </rPr>
      <t>a</t>
    </r>
    <r>
      <rPr>
        <b/>
        <sz val="11"/>
        <color theme="1"/>
        <rFont val="Calibri"/>
        <family val="2"/>
        <scheme val="minor"/>
      </rPr>
      <t>: p &gt;0.05</t>
    </r>
  </si>
  <si>
    <r>
      <t>H</t>
    </r>
    <r>
      <rPr>
        <b/>
        <vertAlign val="subscript"/>
        <sz val="11"/>
        <color theme="1"/>
        <rFont val="Calibri"/>
        <family val="2"/>
        <scheme val="minor"/>
      </rPr>
      <t>o</t>
    </r>
    <r>
      <rPr>
        <b/>
        <sz val="11"/>
        <color theme="1"/>
        <rFont val="Calibri"/>
        <family val="2"/>
        <scheme val="minor"/>
      </rPr>
      <t>: p = 0.7 H</t>
    </r>
    <r>
      <rPr>
        <b/>
        <vertAlign val="subscript"/>
        <sz val="11"/>
        <color theme="1"/>
        <rFont val="Calibri"/>
        <family val="2"/>
        <scheme val="minor"/>
      </rPr>
      <t>a</t>
    </r>
    <r>
      <rPr>
        <b/>
        <sz val="11"/>
        <color theme="1"/>
        <rFont val="Calibri"/>
        <family val="2"/>
        <scheme val="minor"/>
      </rPr>
      <t>: p</t>
    </r>
    <r>
      <rPr>
        <b/>
        <sz val="11"/>
        <color theme="1"/>
        <rFont val="Calibri"/>
        <family val="2"/>
      </rPr>
      <t>≠0.7</t>
    </r>
  </si>
  <si>
    <t>p-value 0.0003&lt;0.05 so reject Ho and conclude shooting ability has changed.</t>
  </si>
  <si>
    <r>
      <t>H</t>
    </r>
    <r>
      <rPr>
        <b/>
        <vertAlign val="subscript"/>
        <sz val="11"/>
        <color theme="1"/>
        <rFont val="Calibri"/>
        <family val="2"/>
        <scheme val="minor"/>
      </rPr>
      <t>o</t>
    </r>
    <r>
      <rPr>
        <b/>
        <sz val="11"/>
        <color theme="1"/>
        <rFont val="Calibri"/>
        <family val="2"/>
        <scheme val="minor"/>
      </rPr>
      <t>: p = 0.85 H</t>
    </r>
    <r>
      <rPr>
        <b/>
        <vertAlign val="subscript"/>
        <sz val="11"/>
        <color theme="1"/>
        <rFont val="Calibri"/>
        <family val="2"/>
        <scheme val="minor"/>
      </rPr>
      <t>a</t>
    </r>
    <r>
      <rPr>
        <b/>
        <sz val="11"/>
        <color theme="1"/>
        <rFont val="Calibri"/>
        <family val="2"/>
        <scheme val="minor"/>
      </rPr>
      <t>: p &gt;0.85</t>
    </r>
  </si>
  <si>
    <r>
      <t>H</t>
    </r>
    <r>
      <rPr>
        <b/>
        <vertAlign val="subscript"/>
        <sz val="11"/>
        <color theme="1"/>
        <rFont val="Calibri"/>
        <family val="2"/>
        <scheme val="minor"/>
      </rPr>
      <t>o</t>
    </r>
    <r>
      <rPr>
        <b/>
        <sz val="11"/>
        <color theme="1"/>
        <rFont val="Calibri"/>
        <family val="2"/>
        <scheme val="minor"/>
      </rPr>
      <t>:p =0.79 H</t>
    </r>
    <r>
      <rPr>
        <b/>
        <vertAlign val="subscript"/>
        <sz val="11"/>
        <color theme="1"/>
        <rFont val="Calibri"/>
        <family val="2"/>
        <scheme val="minor"/>
      </rPr>
      <t>a</t>
    </r>
    <r>
      <rPr>
        <b/>
        <sz val="11"/>
        <color theme="1"/>
        <rFont val="Calibri"/>
        <family val="2"/>
        <scheme val="minor"/>
      </rPr>
      <t>: p&lt;0.79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</si>
</sst>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b/>
      <sz val="11"/>
      <color rgb="FFFF0000"/>
      <name val="Calibri"/>
      <family val="2"/>
      <scheme val="minor"/>
    </font>
    <font>
      <b/>
      <vertAlign val="subscript"/>
      <sz val="11"/>
      <color theme="1"/>
      <name val="Calibri"/>
      <family val="2"/>
      <scheme val="minor"/>
    </font>
    <font>
      <vertAlign val="subscrip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2" borderId="0" xfId="0" applyFont="1" applyFill="1" applyAlignment="1">
      <alignment wrapText="1"/>
    </xf>
    <xf numFmtId="0" fontId="4"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2" workbookViewId="0">
      <selection activeCell="B24" sqref="B24"/>
    </sheetView>
  </sheetViews>
  <sheetFormatPr defaultRowHeight="15" x14ac:dyDescent="0.25"/>
  <cols>
    <col min="1" max="1" width="9.140625" style="1"/>
    <col min="2" max="2" width="34.7109375" style="1" customWidth="1"/>
    <col min="3" max="3" width="9.140625" style="1"/>
    <col min="4" max="4" width="19.7109375" style="1" customWidth="1"/>
    <col min="5" max="16384" width="9.140625" style="1"/>
  </cols>
  <sheetData>
    <row r="1" spans="1:6" x14ac:dyDescent="0.25">
      <c r="A1" s="1" t="s">
        <v>0</v>
      </c>
      <c r="B1" s="1" t="s">
        <v>1</v>
      </c>
    </row>
    <row r="3" spans="1:6" x14ac:dyDescent="0.25">
      <c r="A3" s="1" t="s">
        <v>5</v>
      </c>
      <c r="B3" s="1">
        <v>500</v>
      </c>
      <c r="D3" s="1" t="s">
        <v>2</v>
      </c>
    </row>
    <row r="4" spans="1:6" x14ac:dyDescent="0.25">
      <c r="A4" s="1" t="s">
        <v>6</v>
      </c>
      <c r="B4" s="1">
        <v>10</v>
      </c>
      <c r="D4" s="1" t="s">
        <v>3</v>
      </c>
    </row>
    <row r="5" spans="1:6" x14ac:dyDescent="0.25">
      <c r="A5" s="1" t="s">
        <v>4</v>
      </c>
      <c r="B5" s="1">
        <v>0.01</v>
      </c>
    </row>
    <row r="6" spans="1:6" x14ac:dyDescent="0.25">
      <c r="D6" s="1" t="s">
        <v>7</v>
      </c>
      <c r="E6" s="1">
        <f>_xlfn.BINOM.DIST.RANGE(trials,Pzero,successes,trials)</f>
        <v>3.1102106648487879E-2</v>
      </c>
      <c r="F6" s="1" t="str">
        <f ca="1">_xlfn.FORMULATEXT(Righttailedpvalue)</f>
        <v>=BINOM.DIST.RANGE(trials,Pzero,successes,trials)</v>
      </c>
    </row>
    <row r="9" spans="1:6" x14ac:dyDescent="0.25">
      <c r="D9" s="1" t="s">
        <v>8</v>
      </c>
    </row>
    <row r="10" spans="1:6" x14ac:dyDescent="0.25">
      <c r="D10" s="1" t="s">
        <v>9</v>
      </c>
    </row>
    <row r="12" spans="1:6" x14ac:dyDescent="0.25">
      <c r="D12" s="1" t="s">
        <v>10</v>
      </c>
      <c r="E12" s="1">
        <f>_xlfn.BINOM.DIST.RANGE(trials,Pzero,0,successes)</f>
        <v>0.98675643290022053</v>
      </c>
      <c r="F12" s="1" t="str">
        <f ca="1">_xlfn.FORMULATEXT(Righttailedpvalue)</f>
        <v>=BINOM.DIST.RANGE(trials,Pzero,successes,trials)</v>
      </c>
    </row>
    <row r="14" spans="1:6" x14ac:dyDescent="0.25">
      <c r="D14" s="1" t="s">
        <v>12</v>
      </c>
    </row>
    <row r="15" spans="1:6" x14ac:dyDescent="0.25">
      <c r="D15" s="1" t="s">
        <v>11</v>
      </c>
    </row>
    <row r="17" spans="1:6" x14ac:dyDescent="0.25">
      <c r="D17" s="1" t="s">
        <v>13</v>
      </c>
      <c r="E17" s="1">
        <f>2*MIN(Lefttailedpvalue,Righttailedpvalue)</f>
        <v>6.2204213296975758E-2</v>
      </c>
      <c r="F17" s="1" t="str">
        <f ca="1">_xlfn.FORMULATEXT(Righttailedpvalue)</f>
        <v>=BINOM.DIST.RANGE(trials,Pzero,successes,trials)</v>
      </c>
    </row>
    <row r="19" spans="1:6" x14ac:dyDescent="0.25">
      <c r="C19" s="1" t="s">
        <v>14</v>
      </c>
    </row>
    <row r="21" spans="1:6" ht="180" customHeight="1" x14ac:dyDescent="0.25">
      <c r="B21" s="2" t="s">
        <v>18</v>
      </c>
    </row>
    <row r="22" spans="1:6" x14ac:dyDescent="0.25">
      <c r="A22" s="3"/>
      <c r="B22" s="3" t="s">
        <v>19</v>
      </c>
    </row>
    <row r="23" spans="1:6" ht="18" x14ac:dyDescent="0.35">
      <c r="B23" s="1" t="s">
        <v>25</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7" workbookViewId="0">
      <selection activeCell="B24" sqref="B24"/>
    </sheetView>
  </sheetViews>
  <sheetFormatPr defaultRowHeight="15" x14ac:dyDescent="0.25"/>
  <cols>
    <col min="1" max="1" width="9.140625" style="1"/>
    <col min="2" max="2" width="66.5703125" style="1" customWidth="1"/>
    <col min="3" max="3" width="9.140625" style="1"/>
    <col min="4" max="4" width="19.7109375" style="1" customWidth="1"/>
    <col min="5" max="16384" width="9.140625" style="1"/>
  </cols>
  <sheetData>
    <row r="1" spans="1:6" x14ac:dyDescent="0.25">
      <c r="A1" s="1" t="s">
        <v>0</v>
      </c>
      <c r="B1" s="1" t="s">
        <v>1</v>
      </c>
    </row>
    <row r="3" spans="1:6" x14ac:dyDescent="0.25">
      <c r="A3" s="1" t="s">
        <v>5</v>
      </c>
      <c r="B3" s="1">
        <v>300</v>
      </c>
      <c r="D3" s="1" t="s">
        <v>2</v>
      </c>
    </row>
    <row r="4" spans="1:6" x14ac:dyDescent="0.25">
      <c r="A4" s="1" t="s">
        <v>6</v>
      </c>
      <c r="B4" s="1">
        <v>180</v>
      </c>
      <c r="D4" s="1" t="s">
        <v>3</v>
      </c>
    </row>
    <row r="5" spans="1:6" x14ac:dyDescent="0.25">
      <c r="A5" s="1" t="s">
        <v>4</v>
      </c>
      <c r="B5" s="1">
        <v>0.7</v>
      </c>
    </row>
    <row r="6" spans="1:6" x14ac:dyDescent="0.25">
      <c r="D6" s="1" t="s">
        <v>7</v>
      </c>
      <c r="E6" s="1">
        <f>_xlfn.BINOM.DIST.RANGE(trials,Pzero,successes,trials)</f>
        <v>0.99991092203990883</v>
      </c>
      <c r="F6" s="1" t="str">
        <f ca="1">_xlfn.FORMULATEXT(Righttailedpvalue)</f>
        <v>=BINOM.DIST.RANGE(trials,Pzero,successes,trials)</v>
      </c>
    </row>
    <row r="9" spans="1:6" x14ac:dyDescent="0.25">
      <c r="D9" s="1" t="s">
        <v>8</v>
      </c>
    </row>
    <row r="10" spans="1:6" x14ac:dyDescent="0.25">
      <c r="D10" s="1" t="s">
        <v>9</v>
      </c>
    </row>
    <row r="12" spans="1:6" x14ac:dyDescent="0.25">
      <c r="D12" s="1" t="s">
        <v>10</v>
      </c>
      <c r="E12" s="1">
        <f>_xlfn.BINOM.DIST.RANGE(trials,Pzero,0,successes)</f>
        <v>1.4273609100093817E-4</v>
      </c>
      <c r="F12" s="1" t="str">
        <f ca="1">_xlfn.FORMULATEXT(Righttailedpvalue)</f>
        <v>=BINOM.DIST.RANGE(trials,Pzero,successes,trials)</v>
      </c>
    </row>
    <row r="14" spans="1:6" x14ac:dyDescent="0.25">
      <c r="D14" s="1" t="s">
        <v>12</v>
      </c>
    </row>
    <row r="15" spans="1:6" x14ac:dyDescent="0.25">
      <c r="D15" s="1" t="s">
        <v>11</v>
      </c>
    </row>
    <row r="17" spans="2:6" x14ac:dyDescent="0.25">
      <c r="D17" s="1" t="s">
        <v>13</v>
      </c>
      <c r="E17" s="1">
        <f>2*MIN(Lefttailedpvalue,Righttailedpvalue)</f>
        <v>2.8547218200187635E-4</v>
      </c>
      <c r="F17" s="1" t="str">
        <f ca="1">_xlfn.FORMULATEXT(Righttailedpvalue)</f>
        <v>=BINOM.DIST.RANGE(trials,Pzero,successes,trials)</v>
      </c>
    </row>
    <row r="19" spans="2:6" x14ac:dyDescent="0.25">
      <c r="C19" s="1" t="s">
        <v>14</v>
      </c>
    </row>
    <row r="22" spans="2:6" ht="102" customHeight="1" x14ac:dyDescent="0.25">
      <c r="B22" s="2" t="s">
        <v>15</v>
      </c>
    </row>
    <row r="23" spans="2:6" x14ac:dyDescent="0.25">
      <c r="B23" s="3" t="s">
        <v>27</v>
      </c>
    </row>
    <row r="24" spans="2:6" ht="18" x14ac:dyDescent="0.35">
      <c r="B24" s="1" t="s">
        <v>26</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7" workbookViewId="0">
      <selection activeCell="C24" sqref="C24"/>
    </sheetView>
  </sheetViews>
  <sheetFormatPr defaultRowHeight="15" x14ac:dyDescent="0.25"/>
  <cols>
    <col min="1" max="2" width="9.140625" style="1"/>
    <col min="3" max="3" width="55.28515625" style="1" customWidth="1"/>
    <col min="4" max="4" width="19.7109375" style="1" customWidth="1"/>
    <col min="5" max="16384" width="9.140625" style="1"/>
  </cols>
  <sheetData>
    <row r="1" spans="1:6" x14ac:dyDescent="0.25">
      <c r="A1" s="1" t="s">
        <v>0</v>
      </c>
      <c r="B1" s="1" t="s">
        <v>1</v>
      </c>
    </row>
    <row r="3" spans="1:6" x14ac:dyDescent="0.25">
      <c r="A3" s="1" t="s">
        <v>5</v>
      </c>
      <c r="B3" s="1">
        <v>200</v>
      </c>
      <c r="D3" s="1" t="s">
        <v>2</v>
      </c>
    </row>
    <row r="4" spans="1:6" x14ac:dyDescent="0.25">
      <c r="A4" s="1" t="s">
        <v>6</v>
      </c>
      <c r="B4" s="1">
        <v>185</v>
      </c>
      <c r="D4" s="1" t="s">
        <v>3</v>
      </c>
    </row>
    <row r="5" spans="1:6" x14ac:dyDescent="0.25">
      <c r="A5" s="1" t="s">
        <v>4</v>
      </c>
      <c r="B5" s="1">
        <v>0.85</v>
      </c>
    </row>
    <row r="6" spans="1:6" x14ac:dyDescent="0.25">
      <c r="D6" s="1" t="s">
        <v>7</v>
      </c>
      <c r="E6" s="1">
        <f>_xlfn.BINOM.DIST.RANGE(trials,Pzero,successes,trials)</f>
        <v>9.9142817781740721E-4</v>
      </c>
      <c r="F6" s="1" t="str">
        <f ca="1">_xlfn.FORMULATEXT(Righttailedpvalue)</f>
        <v>=BINOM.DIST.RANGE(trials,Pzero,successes,trials)</v>
      </c>
    </row>
    <row r="9" spans="1:6" x14ac:dyDescent="0.25">
      <c r="D9" s="1" t="s">
        <v>8</v>
      </c>
    </row>
    <row r="10" spans="1:6" x14ac:dyDescent="0.25">
      <c r="D10" s="1" t="s">
        <v>9</v>
      </c>
    </row>
    <row r="12" spans="1:6" x14ac:dyDescent="0.25">
      <c r="D12" s="1" t="s">
        <v>10</v>
      </c>
      <c r="E12" s="1">
        <f>_xlfn.BINOM.DIST.RANGE(trials,Pzero,0,successes)</f>
        <v>0.999569745307612</v>
      </c>
      <c r="F12" s="1" t="str">
        <f ca="1">_xlfn.FORMULATEXT(Righttailedpvalue)</f>
        <v>=BINOM.DIST.RANGE(trials,Pzero,successes,trials)</v>
      </c>
    </row>
    <row r="14" spans="1:6" x14ac:dyDescent="0.25">
      <c r="D14" s="1" t="s">
        <v>12</v>
      </c>
    </row>
    <row r="15" spans="1:6" x14ac:dyDescent="0.25">
      <c r="D15" s="1" t="s">
        <v>11</v>
      </c>
    </row>
    <row r="17" spans="2:6" x14ac:dyDescent="0.25">
      <c r="D17" s="1" t="s">
        <v>13</v>
      </c>
      <c r="E17" s="1">
        <f>2*MIN(Lefttailedpvalue,Righttailedpvalue)</f>
        <v>1.9828563556348144E-3</v>
      </c>
      <c r="F17" s="1" t="str">
        <f ca="1">_xlfn.FORMULATEXT(Righttailedpvalue)</f>
        <v>=BINOM.DIST.RANGE(trials,Pzero,successes,trials)</v>
      </c>
    </row>
    <row r="19" spans="2:6" x14ac:dyDescent="0.25">
      <c r="C19" s="1" t="s">
        <v>14</v>
      </c>
    </row>
    <row r="21" spans="2:6" ht="120.75" customHeight="1" x14ac:dyDescent="0.25">
      <c r="C21" s="2" t="s">
        <v>16</v>
      </c>
    </row>
    <row r="22" spans="2:6" x14ac:dyDescent="0.25">
      <c r="B22" s="3"/>
      <c r="C22" s="3" t="s">
        <v>20</v>
      </c>
    </row>
    <row r="23" spans="2:6" ht="18" x14ac:dyDescent="0.35">
      <c r="C23" s="1" t="s">
        <v>28</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12" workbookViewId="0">
      <selection activeCell="B19" sqref="B19"/>
    </sheetView>
  </sheetViews>
  <sheetFormatPr defaultRowHeight="15" x14ac:dyDescent="0.25"/>
  <cols>
    <col min="1" max="1" width="9.140625" style="1"/>
    <col min="2" max="2" width="62.7109375" style="1" customWidth="1"/>
    <col min="3" max="3" width="9.140625" style="1"/>
    <col min="4" max="4" width="19.7109375" style="1" customWidth="1"/>
    <col min="5" max="16384" width="9.140625" style="1"/>
  </cols>
  <sheetData>
    <row r="1" spans="1:6" x14ac:dyDescent="0.25">
      <c r="A1" s="1" t="s">
        <v>0</v>
      </c>
      <c r="B1" s="1" t="s">
        <v>1</v>
      </c>
    </row>
    <row r="3" spans="1:6" x14ac:dyDescent="0.25">
      <c r="A3" s="1" t="s">
        <v>5</v>
      </c>
      <c r="B3" s="1">
        <v>870</v>
      </c>
      <c r="D3" s="1" t="s">
        <v>2</v>
      </c>
    </row>
    <row r="4" spans="1:6" x14ac:dyDescent="0.25">
      <c r="A4" s="1" t="s">
        <v>6</v>
      </c>
      <c r="B4" s="1">
        <v>339</v>
      </c>
      <c r="D4" s="1" t="s">
        <v>3</v>
      </c>
    </row>
    <row r="5" spans="1:6" x14ac:dyDescent="0.25">
      <c r="A5" s="1" t="s">
        <v>4</v>
      </c>
      <c r="B5" s="1">
        <v>0.79</v>
      </c>
    </row>
    <row r="6" spans="1:6" x14ac:dyDescent="0.25">
      <c r="D6" s="1" t="s">
        <v>7</v>
      </c>
      <c r="E6" s="1">
        <f>_xlfn.BINOM.DIST.RANGE(trials,Pzero,successes,trials)</f>
        <v>1</v>
      </c>
      <c r="F6" s="1" t="str">
        <f ca="1">_xlfn.FORMULATEXT(Righttailedpvalue)</f>
        <v>=BINOM.DIST.RANGE(trials,Pzero,successes,trials)</v>
      </c>
    </row>
    <row r="9" spans="1:6" x14ac:dyDescent="0.25">
      <c r="D9" s="1" t="s">
        <v>8</v>
      </c>
    </row>
    <row r="10" spans="1:6" x14ac:dyDescent="0.25">
      <c r="D10" s="1" t="s">
        <v>9</v>
      </c>
    </row>
    <row r="12" spans="1:6" x14ac:dyDescent="0.25">
      <c r="D12" s="1" t="s">
        <v>10</v>
      </c>
      <c r="E12" s="1">
        <f>_xlfn.BINOM.DIST.RANGE(trials,Pzero,0,successes)</f>
        <v>3.4379110917551427E-144</v>
      </c>
      <c r="F12" s="1" t="str">
        <f ca="1">_xlfn.FORMULATEXT(Righttailedpvalue)</f>
        <v>=BINOM.DIST.RANGE(trials,Pzero,successes,trials)</v>
      </c>
    </row>
    <row r="14" spans="1:6" x14ac:dyDescent="0.25">
      <c r="D14" s="1" t="s">
        <v>12</v>
      </c>
    </row>
    <row r="15" spans="1:6" x14ac:dyDescent="0.25">
      <c r="D15" s="1" t="s">
        <v>11</v>
      </c>
    </row>
    <row r="17" spans="2:6" x14ac:dyDescent="0.25">
      <c r="D17" s="1" t="s">
        <v>13</v>
      </c>
      <c r="E17" s="1">
        <f>2*MIN(Lefttailedpvalue,Righttailedpvalue)</f>
        <v>6.8758221835102854E-144</v>
      </c>
      <c r="F17" s="1" t="str">
        <f ca="1">_xlfn.FORMULATEXT(Righttailedpvalue)</f>
        <v>=BINOM.DIST.RANGE(trials,Pzero,successes,trials)</v>
      </c>
    </row>
    <row r="18" spans="2:6" ht="18" x14ac:dyDescent="0.35">
      <c r="B18" s="1" t="s">
        <v>29</v>
      </c>
    </row>
    <row r="19" spans="2:6" x14ac:dyDescent="0.25">
      <c r="C19" s="1" t="s">
        <v>21</v>
      </c>
    </row>
    <row r="20" spans="2:6" ht="72" x14ac:dyDescent="0.35">
      <c r="B20" s="6" t="s">
        <v>17</v>
      </c>
    </row>
    <row r="21" spans="2:6" ht="57.75" customHeight="1" x14ac:dyDescent="0.25">
      <c r="B21" s="4" t="s">
        <v>22</v>
      </c>
    </row>
    <row r="22" spans="2:6" x14ac:dyDescent="0.25">
      <c r="B22" s="5" t="s">
        <v>23</v>
      </c>
    </row>
    <row r="23" spans="2:6" x14ac:dyDescent="0.25">
      <c r="B23" s="5" t="s">
        <v>24</v>
      </c>
    </row>
    <row r="24" spans="2:6" ht="148.5" customHeight="1" x14ac:dyDescent="0.25"/>
    <row r="25" spans="2:6" ht="63.75" customHeight="1" x14ac:dyDescent="0.25"/>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24</vt:i4>
      </vt:variant>
    </vt:vector>
  </HeadingPairs>
  <TitlesOfParts>
    <vt:vector size="28" baseType="lpstr">
      <vt:lpstr>Problem 1</vt:lpstr>
      <vt:lpstr>Problem 2</vt:lpstr>
      <vt:lpstr>Problem 3</vt:lpstr>
      <vt:lpstr>Problem 4</vt:lpstr>
      <vt:lpstr>'Problem 2'!Lefttailedpvalue</vt:lpstr>
      <vt:lpstr>'Problem 3'!Lefttailedpvalue</vt:lpstr>
      <vt:lpstr>'Problem 4'!Lefttailedpvalue</vt:lpstr>
      <vt:lpstr>Lefttailedpvalue</vt:lpstr>
      <vt:lpstr>'Problem 2'!Pzero</vt:lpstr>
      <vt:lpstr>'Problem 3'!Pzero</vt:lpstr>
      <vt:lpstr>'Problem 4'!Pzero</vt:lpstr>
      <vt:lpstr>Pzero</vt:lpstr>
      <vt:lpstr>'Problem 2'!Righttailedpvalue</vt:lpstr>
      <vt:lpstr>'Problem 3'!Righttailedpvalue</vt:lpstr>
      <vt:lpstr>'Problem 4'!Righttailedpvalue</vt:lpstr>
      <vt:lpstr>Righttailedpvalue</vt:lpstr>
      <vt:lpstr>'Problem 2'!successes</vt:lpstr>
      <vt:lpstr>'Problem 3'!successes</vt:lpstr>
      <vt:lpstr>'Problem 4'!successes</vt:lpstr>
      <vt:lpstr>successes</vt:lpstr>
      <vt:lpstr>'Problem 2'!trials</vt:lpstr>
      <vt:lpstr>'Problem 3'!trials</vt:lpstr>
      <vt:lpstr>'Problem 4'!trials</vt:lpstr>
      <vt:lpstr>trials</vt:lpstr>
      <vt:lpstr>'Problem 2'!Twotailedpvalue</vt:lpstr>
      <vt:lpstr>'Problem 3'!Twotailedpvalue</vt:lpstr>
      <vt:lpstr>'Problem 4'!Twotailedpvalue</vt:lpstr>
      <vt:lpstr>Twotailedpvalue</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2016-11-19T19:04:19Z</dcterms:created>
  <dcterms:modified xsi:type="dcterms:W3CDTF">2017-01-15T19:03:18Z</dcterms:modified>
</cp:coreProperties>
</file>