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42descstats\Companion Content\Solution Files\"/>
    </mc:Choice>
  </mc:AlternateContent>
  <bookViews>
    <workbookView xWindow="0" yWindow="0" windowWidth="20490" windowHeight="9600"/>
  </bookViews>
  <sheets>
    <sheet name="Problem 8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'[1]Problem 4'!$F$4:$G$86</definedName>
    <definedName name="orderquantity">'[1]Problem 7'!$B$1</definedName>
    <definedName name="Return">'Problem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1" i="1"/>
  <c r="C20" i="1"/>
  <c r="C19" i="1"/>
  <c r="E20" i="1" s="1"/>
  <c r="B13" i="1"/>
  <c r="B2" i="1"/>
  <c r="C32" i="1"/>
  <c r="C31" i="1"/>
  <c r="E19" i="1" l="1"/>
</calcChain>
</file>

<file path=xl/sharedStrings.xml><?xml version="1.0" encoding="utf-8"?>
<sst xmlns="http://schemas.openxmlformats.org/spreadsheetml/2006/main" count="21" uniqueCount="21">
  <si>
    <t>Date</t>
  </si>
  <si>
    <t>Return</t>
  </si>
  <si>
    <t>You are given the daily Returns</t>
  </si>
  <si>
    <t>on Facebook stock</t>
  </si>
  <si>
    <t>Use this data to answer the following questions</t>
  </si>
  <si>
    <t>1. Do the daily returns on Facebook</t>
  </si>
  <si>
    <t>exhibit significant skewness?</t>
  </si>
  <si>
    <t>lots of positive skewness</t>
  </si>
  <si>
    <t>2. Using the Rule of Thumb as a guide</t>
  </si>
  <si>
    <t>highlight all outliers. Is the data</t>
  </si>
  <si>
    <t>consistent with the Rule of Thumb?</t>
  </si>
  <si>
    <t>mean</t>
  </si>
  <si>
    <t>lower</t>
  </si>
  <si>
    <t>sigma</t>
  </si>
  <si>
    <t>upper</t>
  </si>
  <si>
    <t>21 outliers out of 589 under 4%!</t>
  </si>
  <si>
    <t>3. Use an Excel function to answer</t>
  </si>
  <si>
    <t>the following question:</t>
  </si>
  <si>
    <t>There is a 1% chance</t>
  </si>
  <si>
    <t>that the daily return on Facebook</t>
  </si>
  <si>
    <t>will exceed _________?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</si>
</sst>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93"/>
  <sheetViews>
    <sheetView tabSelected="1" workbookViewId="0">
      <selection activeCell="B30" sqref="B30"/>
    </sheetView>
  </sheetViews>
  <sheetFormatPr defaultRowHeight="15" x14ac:dyDescent="0.25"/>
  <cols>
    <col min="8" max="8" width="10.7109375" bestFit="1" customWidth="1"/>
  </cols>
  <sheetData>
    <row r="2" spans="2:9" x14ac:dyDescent="0.25">
      <c r="B2">
        <f>COUNT(Return)</f>
        <v>589</v>
      </c>
    </row>
    <row r="4" spans="2:9" x14ac:dyDescent="0.25">
      <c r="H4" t="s">
        <v>0</v>
      </c>
      <c r="I4" t="s">
        <v>1</v>
      </c>
    </row>
    <row r="5" spans="2:9" x14ac:dyDescent="0.25">
      <c r="H5" s="1">
        <v>41164</v>
      </c>
      <c r="I5">
        <v>7.720020586721564E-2</v>
      </c>
    </row>
    <row r="6" spans="2:9" x14ac:dyDescent="0.25">
      <c r="H6" s="1">
        <v>41171</v>
      </c>
      <c r="I6">
        <v>6.4929126657521638E-2</v>
      </c>
    </row>
    <row r="7" spans="2:9" x14ac:dyDescent="0.25">
      <c r="B7" s="2" t="s">
        <v>2</v>
      </c>
      <c r="C7" s="2"/>
      <c r="D7" s="2"/>
      <c r="E7" s="2"/>
      <c r="F7" s="2"/>
      <c r="H7" s="1">
        <v>41180</v>
      </c>
      <c r="I7">
        <v>6.5944881889763773E-2</v>
      </c>
    </row>
    <row r="8" spans="2:9" x14ac:dyDescent="0.25">
      <c r="B8" s="2" t="s">
        <v>3</v>
      </c>
      <c r="C8" s="2"/>
      <c r="D8" s="2"/>
      <c r="E8" s="2"/>
      <c r="F8" s="2"/>
      <c r="H8" s="1">
        <v>41206</v>
      </c>
      <c r="I8">
        <v>0.19128205128205131</v>
      </c>
    </row>
    <row r="9" spans="2:9" x14ac:dyDescent="0.25">
      <c r="B9" s="2" t="s">
        <v>4</v>
      </c>
      <c r="C9" s="2"/>
      <c r="D9" s="2"/>
      <c r="E9" s="2"/>
      <c r="F9" s="2"/>
      <c r="H9" s="1">
        <v>41227</v>
      </c>
      <c r="I9">
        <v>0.12588116817724068</v>
      </c>
    </row>
    <row r="10" spans="2:9" x14ac:dyDescent="0.25">
      <c r="B10" s="2" t="s">
        <v>5</v>
      </c>
      <c r="C10" s="2"/>
      <c r="D10" s="2"/>
      <c r="E10" s="2"/>
      <c r="F10" s="2"/>
      <c r="H10" s="1">
        <v>41239</v>
      </c>
      <c r="I10">
        <v>8.0833333333333382E-2</v>
      </c>
    </row>
    <row r="11" spans="2:9" x14ac:dyDescent="0.25">
      <c r="B11" s="2" t="s">
        <v>6</v>
      </c>
      <c r="C11" s="2"/>
      <c r="D11" s="2"/>
      <c r="E11" s="2"/>
      <c r="F11" s="2"/>
      <c r="H11" s="1">
        <v>41480</v>
      </c>
      <c r="I11">
        <v>0.29611467370803463</v>
      </c>
    </row>
    <row r="12" spans="2:9" x14ac:dyDescent="0.25">
      <c r="B12" s="2"/>
      <c r="C12" s="2"/>
      <c r="D12" s="2"/>
      <c r="E12" s="2"/>
      <c r="F12" s="2"/>
      <c r="H12" s="1">
        <v>41669</v>
      </c>
      <c r="I12">
        <v>0.14104240612740515</v>
      </c>
    </row>
    <row r="13" spans="2:9" x14ac:dyDescent="0.25">
      <c r="B13" s="3">
        <f>SKEW(Return)</f>
        <v>1.7289222020134816</v>
      </c>
      <c r="C13" s="3"/>
      <c r="D13" s="3"/>
      <c r="H13" s="1">
        <v>41738</v>
      </c>
      <c r="I13">
        <v>7.2521051727100855E-2</v>
      </c>
    </row>
    <row r="14" spans="2:9" x14ac:dyDescent="0.25">
      <c r="B14" s="3" t="s">
        <v>7</v>
      </c>
      <c r="C14" s="3"/>
      <c r="D14" s="3"/>
      <c r="H14" s="1">
        <v>41050</v>
      </c>
      <c r="I14">
        <v>-0.10986136541982726</v>
      </c>
    </row>
    <row r="15" spans="2:9" x14ac:dyDescent="0.25">
      <c r="B15" s="2" t="s">
        <v>8</v>
      </c>
      <c r="C15" s="2"/>
      <c r="D15" s="2"/>
      <c r="E15" s="2"/>
      <c r="H15" s="1">
        <v>41051</v>
      </c>
      <c r="I15">
        <v>-8.9039083161915986E-2</v>
      </c>
    </row>
    <row r="16" spans="2:9" x14ac:dyDescent="0.25">
      <c r="B16" s="2" t="s">
        <v>9</v>
      </c>
      <c r="C16" s="2"/>
      <c r="D16" s="2"/>
      <c r="E16" s="2"/>
      <c r="H16" s="1">
        <v>41058</v>
      </c>
      <c r="I16">
        <v>-9.6208085239736771E-2</v>
      </c>
    </row>
    <row r="17" spans="2:9" x14ac:dyDescent="0.25">
      <c r="B17" s="2" t="s">
        <v>10</v>
      </c>
      <c r="C17" s="2"/>
      <c r="D17" s="2"/>
      <c r="E17" s="2"/>
      <c r="H17" s="1">
        <v>41061</v>
      </c>
      <c r="I17">
        <v>-6.35135135135136E-2</v>
      </c>
    </row>
    <row r="18" spans="2:9" x14ac:dyDescent="0.25">
      <c r="B18" s="2"/>
      <c r="C18" s="2"/>
      <c r="D18" s="2"/>
      <c r="E18" s="2"/>
      <c r="H18" s="1">
        <v>41106</v>
      </c>
      <c r="I18">
        <v>-8.0403645833333301E-2</v>
      </c>
    </row>
    <row r="19" spans="2:9" x14ac:dyDescent="0.25">
      <c r="B19" s="4" t="s">
        <v>11</v>
      </c>
      <c r="C19" s="4">
        <f>AVERAGE(Return)</f>
        <v>1.6927163804102124E-3</v>
      </c>
      <c r="D19" s="4" t="s">
        <v>12</v>
      </c>
      <c r="E19" s="4">
        <f>C19-2*C20</f>
        <v>-6.0944444323167563E-2</v>
      </c>
      <c r="H19" s="1">
        <v>41116</v>
      </c>
      <c r="I19">
        <v>-8.4867075664621622E-2</v>
      </c>
    </row>
    <row r="20" spans="2:9" x14ac:dyDescent="0.25">
      <c r="B20" s="4" t="s">
        <v>13</v>
      </c>
      <c r="C20" s="4">
        <f>STDEV(Return)</f>
        <v>3.1318580351788888E-2</v>
      </c>
      <c r="D20" s="4" t="s">
        <v>14</v>
      </c>
      <c r="E20" s="4">
        <f>C19+2*C20</f>
        <v>6.4329877083987991E-2</v>
      </c>
      <c r="H20" s="1">
        <v>41117</v>
      </c>
      <c r="I20">
        <v>-0.11694599627560523</v>
      </c>
    </row>
    <row r="21" spans="2:9" x14ac:dyDescent="0.25">
      <c r="B21" s="4"/>
      <c r="C21" s="4"/>
      <c r="D21" s="4"/>
      <c r="E21" s="4"/>
      <c r="H21" s="1">
        <v>41121</v>
      </c>
      <c r="I21">
        <v>-6.220302375809926E-2</v>
      </c>
    </row>
    <row r="22" spans="2:9" x14ac:dyDescent="0.25">
      <c r="B22" s="4" t="s">
        <v>15</v>
      </c>
      <c r="H22" s="1">
        <v>41137</v>
      </c>
      <c r="I22">
        <v>-6.273584905660369E-2</v>
      </c>
    </row>
    <row r="23" spans="2:9" x14ac:dyDescent="0.25">
      <c r="H23" s="1">
        <v>41176</v>
      </c>
      <c r="I23">
        <v>-9.0551181102362224E-2</v>
      </c>
    </row>
    <row r="24" spans="2:9" x14ac:dyDescent="0.25">
      <c r="H24" s="1">
        <v>41555</v>
      </c>
      <c r="I24">
        <v>-6.6904196357878115E-2</v>
      </c>
    </row>
    <row r="25" spans="2:9" x14ac:dyDescent="0.25">
      <c r="B25" s="2" t="s">
        <v>16</v>
      </c>
      <c r="C25" s="2"/>
      <c r="D25" s="2"/>
      <c r="E25" s="2"/>
      <c r="H25" s="1">
        <v>41596</v>
      </c>
      <c r="I25">
        <v>-6.4884717404611297E-2</v>
      </c>
    </row>
    <row r="26" spans="2:9" x14ac:dyDescent="0.25">
      <c r="B26" s="2" t="s">
        <v>17</v>
      </c>
      <c r="C26" s="2"/>
      <c r="D26" s="2"/>
      <c r="E26" s="2"/>
      <c r="H26" s="1">
        <v>41724</v>
      </c>
      <c r="I26">
        <v>-6.9348127600554782E-2</v>
      </c>
    </row>
    <row r="27" spans="2:9" x14ac:dyDescent="0.25">
      <c r="B27" s="2" t="s">
        <v>18</v>
      </c>
      <c r="C27" s="2"/>
      <c r="D27" s="2"/>
      <c r="E27" s="2"/>
      <c r="H27" s="1">
        <v>41052</v>
      </c>
      <c r="I27">
        <v>3.2258064516129031E-2</v>
      </c>
    </row>
    <row r="28" spans="2:9" x14ac:dyDescent="0.25">
      <c r="B28" s="2" t="s">
        <v>19</v>
      </c>
      <c r="C28" s="2"/>
      <c r="D28" s="2"/>
      <c r="E28" s="2"/>
      <c r="H28" s="1">
        <v>41053</v>
      </c>
      <c r="I28">
        <v>3.2187500000000036E-2</v>
      </c>
    </row>
    <row r="29" spans="2:9" x14ac:dyDescent="0.25">
      <c r="B29" s="2" t="s">
        <v>20</v>
      </c>
      <c r="C29" s="2"/>
      <c r="D29" s="2"/>
      <c r="E29" s="2"/>
      <c r="H29" s="1">
        <v>41054</v>
      </c>
      <c r="I29">
        <v>-3.3908567968513499E-2</v>
      </c>
    </row>
    <row r="30" spans="2:9" x14ac:dyDescent="0.25">
      <c r="B30" s="2"/>
      <c r="H30" s="1">
        <v>41059</v>
      </c>
      <c r="I30">
        <v>-2.2538141470180257E-2</v>
      </c>
    </row>
    <row r="31" spans="2:9" x14ac:dyDescent="0.25">
      <c r="B31" s="3">
        <f>_xlfn.PERCENTILE.EXC(Return,0.99)</f>
        <v>7.7563518613827501E-2</v>
      </c>
      <c r="C31" s="3" t="str">
        <f ca="1">_xlfn.FORMULATEXT(B31)</f>
        <v>=PERCENTILE.EXC(Return,0.99)</v>
      </c>
      <c r="D31" s="3"/>
      <c r="H31" s="1">
        <v>41060</v>
      </c>
      <c r="I31">
        <v>5.0017736786094363E-2</v>
      </c>
    </row>
    <row r="32" spans="2:9" x14ac:dyDescent="0.25">
      <c r="B32" s="3">
        <f>PERCENTILE(Return,0.99)</f>
        <v>7.3082550223914647E-2</v>
      </c>
      <c r="C32" s="3" t="str">
        <f ca="1">_xlfn.FORMULATEXT(B32)</f>
        <v>=PERCENTILE(Return,0.99)</v>
      </c>
      <c r="D32" s="3"/>
      <c r="H32" s="1">
        <v>41064</v>
      </c>
      <c r="I32">
        <v>-2.9581529581529594E-2</v>
      </c>
    </row>
    <row r="33" spans="2:9" x14ac:dyDescent="0.25">
      <c r="B33" s="3"/>
      <c r="C33" s="3"/>
      <c r="D33" s="3"/>
      <c r="H33" s="1">
        <v>41065</v>
      </c>
      <c r="I33">
        <v>-3.8289962825278724E-2</v>
      </c>
    </row>
    <row r="34" spans="2:9" x14ac:dyDescent="0.25">
      <c r="H34" s="1">
        <v>41066</v>
      </c>
      <c r="I34">
        <v>3.6335523772709613E-2</v>
      </c>
    </row>
    <row r="35" spans="2:9" x14ac:dyDescent="0.25">
      <c r="H35" s="1">
        <v>41067</v>
      </c>
      <c r="I35">
        <v>-1.8649757553151809E-2</v>
      </c>
    </row>
    <row r="36" spans="2:9" x14ac:dyDescent="0.25">
      <c r="H36" s="1">
        <v>41068</v>
      </c>
      <c r="I36">
        <v>3.0026605853287827E-2</v>
      </c>
    </row>
    <row r="37" spans="2:9" x14ac:dyDescent="0.25">
      <c r="H37" s="1">
        <v>41071</v>
      </c>
      <c r="I37">
        <v>-3.3210332103320978E-3</v>
      </c>
    </row>
    <row r="38" spans="2:9" x14ac:dyDescent="0.25">
      <c r="H38" s="1">
        <v>41072</v>
      </c>
      <c r="I38">
        <v>1.4439096630877342E-2</v>
      </c>
    </row>
    <row r="39" spans="2:9" x14ac:dyDescent="0.25">
      <c r="H39" s="1">
        <v>41073</v>
      </c>
      <c r="I39">
        <v>-4.7445255474452197E-3</v>
      </c>
    </row>
    <row r="40" spans="2:9" x14ac:dyDescent="0.25">
      <c r="H40" s="1">
        <v>41074</v>
      </c>
      <c r="I40">
        <v>3.7403740374037389E-2</v>
      </c>
    </row>
    <row r="41" spans="2:9" x14ac:dyDescent="0.25">
      <c r="H41" s="1">
        <v>41075</v>
      </c>
      <c r="I41">
        <v>6.0798868858253891E-2</v>
      </c>
    </row>
    <row r="42" spans="2:9" x14ac:dyDescent="0.25">
      <c r="H42" s="1">
        <v>41078</v>
      </c>
      <c r="I42">
        <v>4.6651116294568425E-2</v>
      </c>
    </row>
    <row r="43" spans="2:9" x14ac:dyDescent="0.25">
      <c r="H43" s="1">
        <v>41079</v>
      </c>
      <c r="I43">
        <v>1.5918497293855461E-2</v>
      </c>
    </row>
    <row r="44" spans="2:9" x14ac:dyDescent="0.25">
      <c r="H44" s="1">
        <v>41080</v>
      </c>
      <c r="I44">
        <v>-9.7148229395173525E-3</v>
      </c>
    </row>
    <row r="45" spans="2:9" x14ac:dyDescent="0.25">
      <c r="H45" s="1">
        <v>41081</v>
      </c>
      <c r="I45">
        <v>7.5949367088607098E-3</v>
      </c>
    </row>
    <row r="46" spans="2:9" x14ac:dyDescent="0.25">
      <c r="H46" s="1">
        <v>41082</v>
      </c>
      <c r="I46">
        <v>3.8002512562813985E-2</v>
      </c>
    </row>
    <row r="47" spans="2:9" x14ac:dyDescent="0.25">
      <c r="H47" s="1">
        <v>41085</v>
      </c>
      <c r="I47">
        <v>-2.9954614220877307E-2</v>
      </c>
    </row>
    <row r="48" spans="2:9" x14ac:dyDescent="0.25">
      <c r="H48" s="1">
        <v>41086</v>
      </c>
      <c r="I48">
        <v>3.2439176543980007E-2</v>
      </c>
    </row>
    <row r="49" spans="8:9" x14ac:dyDescent="0.25">
      <c r="H49" s="1">
        <v>41087</v>
      </c>
      <c r="I49">
        <v>-2.6283987915407991E-2</v>
      </c>
    </row>
    <row r="50" spans="8:9" x14ac:dyDescent="0.25">
      <c r="H50" s="1">
        <v>41088</v>
      </c>
      <c r="I50">
        <v>-2.6993484331368212E-2</v>
      </c>
    </row>
    <row r="51" spans="8:9" x14ac:dyDescent="0.25">
      <c r="H51" s="1">
        <v>41089</v>
      </c>
      <c r="I51">
        <v>-8.2908163265305486E-3</v>
      </c>
    </row>
    <row r="52" spans="8:9" x14ac:dyDescent="0.25">
      <c r="H52" s="1">
        <v>41092</v>
      </c>
      <c r="I52">
        <v>-1.0610932475884302E-2</v>
      </c>
    </row>
    <row r="53" spans="8:9" x14ac:dyDescent="0.25">
      <c r="H53" s="1">
        <v>41093</v>
      </c>
      <c r="I53">
        <v>1.3974650633734148E-2</v>
      </c>
    </row>
    <row r="54" spans="8:9" x14ac:dyDescent="0.25">
      <c r="H54" s="1">
        <v>41095</v>
      </c>
      <c r="I54">
        <v>8.6538461538461404E-3</v>
      </c>
    </row>
    <row r="55" spans="8:9" x14ac:dyDescent="0.25">
      <c r="H55" s="1">
        <v>41096</v>
      </c>
      <c r="I55">
        <v>8.2618366698443465E-3</v>
      </c>
    </row>
    <row r="56" spans="8:9" x14ac:dyDescent="0.25">
      <c r="H56" s="1">
        <v>41099</v>
      </c>
      <c r="I56">
        <v>1.3867002836432439E-2</v>
      </c>
    </row>
    <row r="57" spans="8:9" x14ac:dyDescent="0.25">
      <c r="H57" s="1">
        <v>41100</v>
      </c>
      <c r="I57">
        <v>-2.1759403170655979E-2</v>
      </c>
    </row>
    <row r="58" spans="8:9" x14ac:dyDescent="0.25">
      <c r="H58" s="1">
        <v>41101</v>
      </c>
      <c r="I58">
        <v>-1.5888147442008262E-2</v>
      </c>
    </row>
    <row r="59" spans="8:9" x14ac:dyDescent="0.25">
      <c r="H59" s="1">
        <v>41102</v>
      </c>
      <c r="I59">
        <v>-5.1662899580238991E-3</v>
      </c>
    </row>
    <row r="60" spans="8:9" x14ac:dyDescent="0.25">
      <c r="H60" s="1">
        <v>41103</v>
      </c>
      <c r="I60">
        <v>-2.92112950340798E-3</v>
      </c>
    </row>
    <row r="61" spans="8:9" x14ac:dyDescent="0.25">
      <c r="H61" s="1">
        <v>41107</v>
      </c>
      <c r="I61">
        <v>-5.6637168141592973E-3</v>
      </c>
    </row>
    <row r="62" spans="8:9" x14ac:dyDescent="0.25">
      <c r="H62" s="1">
        <v>41108</v>
      </c>
      <c r="I62">
        <v>3.6311854752580974E-2</v>
      </c>
    </row>
    <row r="63" spans="8:9" x14ac:dyDescent="0.25">
      <c r="H63" s="1">
        <v>41109</v>
      </c>
      <c r="I63">
        <v>-3.7787701820679986E-3</v>
      </c>
    </row>
    <row r="64" spans="8:9" x14ac:dyDescent="0.25">
      <c r="H64" s="1">
        <v>41110</v>
      </c>
      <c r="I64">
        <v>-8.2758620689654637E-3</v>
      </c>
    </row>
    <row r="65" spans="8:9" x14ac:dyDescent="0.25">
      <c r="H65" s="1">
        <v>41113</v>
      </c>
      <c r="I65">
        <v>-3.4770514603621569E-4</v>
      </c>
    </row>
    <row r="66" spans="8:9" x14ac:dyDescent="0.25">
      <c r="H66" s="1">
        <v>41114</v>
      </c>
      <c r="I66">
        <v>-1.0434782608695677E-2</v>
      </c>
    </row>
    <row r="67" spans="8:9" x14ac:dyDescent="0.25">
      <c r="H67" s="1">
        <v>41115</v>
      </c>
      <c r="I67">
        <v>3.1282952548330425E-2</v>
      </c>
    </row>
    <row r="68" spans="8:9" x14ac:dyDescent="0.25">
      <c r="H68" s="1">
        <v>41120</v>
      </c>
      <c r="I68">
        <v>-2.3618726275833078E-2</v>
      </c>
    </row>
    <row r="69" spans="8:9" x14ac:dyDescent="0.25">
      <c r="H69" s="1">
        <v>41122</v>
      </c>
      <c r="I69">
        <v>-3.8231229847996401E-2</v>
      </c>
    </row>
    <row r="70" spans="8:9" x14ac:dyDescent="0.25">
      <c r="H70" s="1">
        <v>41123</v>
      </c>
      <c r="I70">
        <v>-4.0229885057471257E-2</v>
      </c>
    </row>
    <row r="71" spans="8:9" x14ac:dyDescent="0.25">
      <c r="H71" s="1">
        <v>41124</v>
      </c>
      <c r="I71">
        <v>5.2395209580838362E-2</v>
      </c>
    </row>
    <row r="72" spans="8:9" x14ac:dyDescent="0.25">
      <c r="H72" s="1">
        <v>41127</v>
      </c>
      <c r="I72">
        <v>3.9355144618302598E-2</v>
      </c>
    </row>
    <row r="73" spans="8:9" x14ac:dyDescent="0.25">
      <c r="H73" s="1">
        <v>41128</v>
      </c>
      <c r="I73">
        <v>-5.4744525547445383E-2</v>
      </c>
    </row>
    <row r="74" spans="8:9" x14ac:dyDescent="0.25">
      <c r="H74" s="1">
        <v>41129</v>
      </c>
      <c r="I74">
        <v>0</v>
      </c>
    </row>
    <row r="75" spans="8:9" x14ac:dyDescent="0.25">
      <c r="H75" s="1">
        <v>41130</v>
      </c>
      <c r="I75">
        <v>1.3996138996139128E-2</v>
      </c>
    </row>
    <row r="76" spans="8:9" x14ac:dyDescent="0.25">
      <c r="H76" s="1">
        <v>41131</v>
      </c>
      <c r="I76">
        <v>3.8077106139933224E-2</v>
      </c>
    </row>
    <row r="77" spans="8:9" x14ac:dyDescent="0.25">
      <c r="H77" s="1">
        <v>41134</v>
      </c>
      <c r="I77">
        <v>-9.6286107290232611E-3</v>
      </c>
    </row>
    <row r="78" spans="8:9" x14ac:dyDescent="0.25">
      <c r="H78" s="1">
        <v>41135</v>
      </c>
      <c r="I78">
        <v>-5.6481481481481591E-2</v>
      </c>
    </row>
    <row r="79" spans="8:9" x14ac:dyDescent="0.25">
      <c r="H79" s="1">
        <v>41136</v>
      </c>
      <c r="I79">
        <v>4.0235525024533876E-2</v>
      </c>
    </row>
    <row r="80" spans="8:9" x14ac:dyDescent="0.25">
      <c r="H80" s="1">
        <v>41138</v>
      </c>
      <c r="I80">
        <v>-4.1268243583291404E-2</v>
      </c>
    </row>
    <row r="81" spans="8:9" x14ac:dyDescent="0.25">
      <c r="H81" s="1">
        <v>41141</v>
      </c>
      <c r="I81">
        <v>5.0393700787401616E-2</v>
      </c>
    </row>
    <row r="82" spans="8:9" x14ac:dyDescent="0.25">
      <c r="H82" s="1">
        <v>41142</v>
      </c>
      <c r="I82">
        <v>-4.247876061969022E-2</v>
      </c>
    </row>
    <row r="83" spans="8:9" x14ac:dyDescent="0.25">
      <c r="H83" s="1">
        <v>41143</v>
      </c>
      <c r="I83">
        <v>1.4613778705636802E-2</v>
      </c>
    </row>
    <row r="84" spans="8:9" x14ac:dyDescent="0.25">
      <c r="H84" s="1">
        <v>41144</v>
      </c>
      <c r="I84">
        <v>0</v>
      </c>
    </row>
    <row r="85" spans="8:9" x14ac:dyDescent="0.25">
      <c r="H85" s="1">
        <v>41145</v>
      </c>
      <c r="I85">
        <v>-1.5432098765432683E-3</v>
      </c>
    </row>
    <row r="86" spans="8:9" x14ac:dyDescent="0.25">
      <c r="H86" s="1">
        <v>41148</v>
      </c>
      <c r="I86">
        <v>-1.3395157135497247E-2</v>
      </c>
    </row>
    <row r="87" spans="8:9" x14ac:dyDescent="0.25">
      <c r="H87" s="1">
        <v>41149</v>
      </c>
      <c r="I87">
        <v>9.9216710182768297E-3</v>
      </c>
    </row>
    <row r="88" spans="8:9" x14ac:dyDescent="0.25">
      <c r="H88" s="1">
        <v>41150</v>
      </c>
      <c r="I88">
        <v>-1.2409513960703125E-2</v>
      </c>
    </row>
    <row r="89" spans="8:9" x14ac:dyDescent="0.25">
      <c r="H89" s="1">
        <v>41151</v>
      </c>
      <c r="I89">
        <v>-5.2356020942416557E-4</v>
      </c>
    </row>
    <row r="90" spans="8:9" x14ac:dyDescent="0.25">
      <c r="H90" s="1">
        <v>41152</v>
      </c>
      <c r="I90">
        <v>-5.3954950235725573E-2</v>
      </c>
    </row>
    <row r="91" spans="8:9" x14ac:dyDescent="0.25">
      <c r="H91" s="1">
        <v>41156</v>
      </c>
      <c r="I91">
        <v>-1.8272425249169343E-2</v>
      </c>
    </row>
    <row r="92" spans="8:9" x14ac:dyDescent="0.25">
      <c r="H92" s="1">
        <v>41157</v>
      </c>
      <c r="I92">
        <v>4.7941342357585889E-2</v>
      </c>
    </row>
    <row r="93" spans="8:9" x14ac:dyDescent="0.25">
      <c r="H93" s="1">
        <v>41158</v>
      </c>
      <c r="I93">
        <v>2.0452099031216499E-2</v>
      </c>
    </row>
    <row r="94" spans="8:9" x14ac:dyDescent="0.25">
      <c r="H94" s="1">
        <v>41159</v>
      </c>
      <c r="I94">
        <v>1.0548523206750828E-3</v>
      </c>
    </row>
    <row r="95" spans="8:9" x14ac:dyDescent="0.25">
      <c r="H95" s="1">
        <v>41162</v>
      </c>
      <c r="I95">
        <v>-8.9567966280295949E-3</v>
      </c>
    </row>
    <row r="96" spans="8:9" x14ac:dyDescent="0.25">
      <c r="H96" s="1">
        <v>41163</v>
      </c>
      <c r="I96">
        <v>3.2961190855927754E-2</v>
      </c>
    </row>
    <row r="97" spans="8:9" x14ac:dyDescent="0.25">
      <c r="H97" s="1">
        <v>41165</v>
      </c>
      <c r="I97">
        <v>-1.0511227902532196E-2</v>
      </c>
    </row>
    <row r="98" spans="8:9" x14ac:dyDescent="0.25">
      <c r="H98" s="1">
        <v>41166</v>
      </c>
      <c r="I98">
        <v>6.2288749396426805E-2</v>
      </c>
    </row>
    <row r="99" spans="8:9" x14ac:dyDescent="0.25">
      <c r="H99" s="1">
        <v>41169</v>
      </c>
      <c r="I99">
        <v>-2.1818181818181837E-2</v>
      </c>
    </row>
    <row r="100" spans="8:9" x14ac:dyDescent="0.25">
      <c r="H100" s="1">
        <v>41170</v>
      </c>
      <c r="I100">
        <v>1.6263940520446163E-2</v>
      </c>
    </row>
    <row r="101" spans="8:9" x14ac:dyDescent="0.25">
      <c r="H101" s="1">
        <v>41172</v>
      </c>
      <c r="I101">
        <v>-3.0055817947616973E-2</v>
      </c>
    </row>
    <row r="102" spans="8:9" x14ac:dyDescent="0.25">
      <c r="H102" s="1">
        <v>41173</v>
      </c>
      <c r="I102">
        <v>1.1952191235059742E-2</v>
      </c>
    </row>
    <row r="103" spans="8:9" x14ac:dyDescent="0.25">
      <c r="H103" s="1">
        <v>41177</v>
      </c>
      <c r="I103">
        <v>-2.4531024531024435E-2</v>
      </c>
    </row>
    <row r="104" spans="8:9" x14ac:dyDescent="0.25">
      <c r="H104" s="1">
        <v>41178</v>
      </c>
      <c r="I104">
        <v>1.6765285996055219E-2</v>
      </c>
    </row>
    <row r="105" spans="8:9" x14ac:dyDescent="0.25">
      <c r="H105" s="1">
        <v>41179</v>
      </c>
      <c r="I105">
        <v>-1.4548981571290044E-2</v>
      </c>
    </row>
    <row r="106" spans="8:9" x14ac:dyDescent="0.25">
      <c r="H106" s="1">
        <v>41183</v>
      </c>
      <c r="I106">
        <v>1.5235457063711832E-2</v>
      </c>
    </row>
    <row r="107" spans="8:9" x14ac:dyDescent="0.25">
      <c r="H107" s="1">
        <v>41184</v>
      </c>
      <c r="I107">
        <v>1.2733060482037342E-2</v>
      </c>
    </row>
    <row r="108" spans="8:9" x14ac:dyDescent="0.25">
      <c r="H108" s="1">
        <v>41185</v>
      </c>
      <c r="I108">
        <v>-1.9757521329142401E-2</v>
      </c>
    </row>
    <row r="109" spans="8:9" x14ac:dyDescent="0.25">
      <c r="H109" s="1">
        <v>41186</v>
      </c>
      <c r="I109">
        <v>5.4970224461750343E-3</v>
      </c>
    </row>
    <row r="110" spans="8:9" x14ac:dyDescent="0.25">
      <c r="H110" s="1">
        <v>41187</v>
      </c>
      <c r="I110">
        <v>-4.7380410022779006E-2</v>
      </c>
    </row>
    <row r="111" spans="8:9" x14ac:dyDescent="0.25">
      <c r="H111" s="1">
        <v>41190</v>
      </c>
      <c r="I111">
        <v>-2.4390243902439098E-2</v>
      </c>
    </row>
    <row r="112" spans="8:9" x14ac:dyDescent="0.25">
      <c r="H112" s="1">
        <v>41191</v>
      </c>
      <c r="I112">
        <v>-8.333333333333243E-3</v>
      </c>
    </row>
    <row r="113" spans="8:9" x14ac:dyDescent="0.25">
      <c r="H113" s="1">
        <v>41192</v>
      </c>
      <c r="I113">
        <v>-2.9164607019278293E-2</v>
      </c>
    </row>
    <row r="114" spans="8:9" x14ac:dyDescent="0.25">
      <c r="H114" s="1">
        <v>41193</v>
      </c>
      <c r="I114">
        <v>5.6008146639510911E-3</v>
      </c>
    </row>
    <row r="115" spans="8:9" x14ac:dyDescent="0.25">
      <c r="H115" s="1">
        <v>41194</v>
      </c>
      <c r="I115">
        <v>-1.1645569620253185E-2</v>
      </c>
    </row>
    <row r="116" spans="8:9" x14ac:dyDescent="0.25">
      <c r="H116" s="1">
        <v>41197</v>
      </c>
      <c r="I116">
        <v>0</v>
      </c>
    </row>
    <row r="117" spans="8:9" x14ac:dyDescent="0.25">
      <c r="H117" s="1">
        <v>41198</v>
      </c>
      <c r="I117">
        <v>-2.0491803278688088E-3</v>
      </c>
    </row>
    <row r="118" spans="8:9" x14ac:dyDescent="0.25">
      <c r="H118" s="1">
        <v>41199</v>
      </c>
      <c r="I118">
        <v>2.0533880903490686E-2</v>
      </c>
    </row>
    <row r="119" spans="8:9" x14ac:dyDescent="0.25">
      <c r="H119" s="1">
        <v>41200</v>
      </c>
      <c r="I119">
        <v>-4.5271629778671961E-2</v>
      </c>
    </row>
    <row r="120" spans="8:9" x14ac:dyDescent="0.25">
      <c r="H120" s="1">
        <v>41201</v>
      </c>
      <c r="I120">
        <v>1.0537407797681546E-3</v>
      </c>
    </row>
    <row r="121" spans="8:9" x14ac:dyDescent="0.25">
      <c r="H121" s="1">
        <v>41204</v>
      </c>
      <c r="I121">
        <v>1.6842105263157908E-2</v>
      </c>
    </row>
    <row r="122" spans="8:9" x14ac:dyDescent="0.25">
      <c r="H122" s="1">
        <v>41205</v>
      </c>
      <c r="I122">
        <v>9.3167701863353884E-3</v>
      </c>
    </row>
    <row r="123" spans="8:9" x14ac:dyDescent="0.25">
      <c r="H123" s="1">
        <v>41207</v>
      </c>
      <c r="I123">
        <v>-2.8842014636246305E-2</v>
      </c>
    </row>
    <row r="124" spans="8:9" x14ac:dyDescent="0.25">
      <c r="H124" s="1">
        <v>41208</v>
      </c>
      <c r="I124">
        <v>-2.7482269503545986E-2</v>
      </c>
    </row>
    <row r="125" spans="8:9" x14ac:dyDescent="0.25">
      <c r="H125" s="1">
        <v>41213</v>
      </c>
      <c r="I125">
        <v>-3.7830446672743927E-2</v>
      </c>
    </row>
    <row r="126" spans="8:9" x14ac:dyDescent="0.25">
      <c r="H126" s="1">
        <v>41214</v>
      </c>
      <c r="I126">
        <v>4.7370914258645863E-3</v>
      </c>
    </row>
    <row r="127" spans="8:9" x14ac:dyDescent="0.25">
      <c r="H127" s="1">
        <v>41215</v>
      </c>
      <c r="I127">
        <v>-1.414427157001468E-3</v>
      </c>
    </row>
    <row r="128" spans="8:9" x14ac:dyDescent="0.25">
      <c r="H128" s="1">
        <v>41218</v>
      </c>
      <c r="I128">
        <v>3.3050047214353297E-3</v>
      </c>
    </row>
    <row r="129" spans="8:9" x14ac:dyDescent="0.25">
      <c r="H129" s="1">
        <v>41219</v>
      </c>
      <c r="I129">
        <v>-3.764705882352861E-3</v>
      </c>
    </row>
    <row r="130" spans="8:9" x14ac:dyDescent="0.25">
      <c r="H130" s="1">
        <v>41220</v>
      </c>
      <c r="I130">
        <v>-3.3065658951346374E-2</v>
      </c>
    </row>
    <row r="131" spans="8:9" x14ac:dyDescent="0.25">
      <c r="H131" s="1">
        <v>41221</v>
      </c>
      <c r="I131">
        <v>-2.3448949682462163E-2</v>
      </c>
    </row>
    <row r="132" spans="8:9" x14ac:dyDescent="0.25">
      <c r="H132" s="1">
        <v>41222</v>
      </c>
      <c r="I132">
        <v>-3.9019509754877321E-2</v>
      </c>
    </row>
    <row r="133" spans="8:9" x14ac:dyDescent="0.25">
      <c r="H133" s="1">
        <v>41225</v>
      </c>
      <c r="I133">
        <v>4.4768349817803199E-2</v>
      </c>
    </row>
    <row r="134" spans="8:9" x14ac:dyDescent="0.25">
      <c r="H134" s="1">
        <v>41226</v>
      </c>
      <c r="I134">
        <v>-1.0463378176382702E-2</v>
      </c>
    </row>
    <row r="135" spans="8:9" x14ac:dyDescent="0.25">
      <c r="H135" s="1">
        <v>41228</v>
      </c>
      <c r="I135">
        <v>-8.4973166368514184E-3</v>
      </c>
    </row>
    <row r="136" spans="8:9" x14ac:dyDescent="0.25">
      <c r="H136" s="1">
        <v>41229</v>
      </c>
      <c r="I136">
        <v>6.2697338746053086E-2</v>
      </c>
    </row>
    <row r="137" spans="8:9" x14ac:dyDescent="0.25">
      <c r="H137" s="1">
        <v>41232</v>
      </c>
      <c r="I137">
        <v>-2.716468590831906E-2</v>
      </c>
    </row>
    <row r="138" spans="8:9" x14ac:dyDescent="0.25">
      <c r="H138" s="1">
        <v>41233</v>
      </c>
      <c r="I138">
        <v>7.853403141361244E-3</v>
      </c>
    </row>
    <row r="139" spans="8:9" x14ac:dyDescent="0.25">
      <c r="H139" s="1">
        <v>41234</v>
      </c>
      <c r="I139">
        <v>5.2813852813852764E-2</v>
      </c>
    </row>
    <row r="140" spans="8:9" x14ac:dyDescent="0.25">
      <c r="H140" s="1">
        <v>41236</v>
      </c>
      <c r="I140">
        <v>-1.3157894736842117E-2</v>
      </c>
    </row>
    <row r="141" spans="8:9" x14ac:dyDescent="0.25">
      <c r="H141" s="1">
        <v>41240</v>
      </c>
      <c r="I141">
        <v>8.0956052428680526E-3</v>
      </c>
    </row>
    <row r="142" spans="8:9" x14ac:dyDescent="0.25">
      <c r="H142" s="1">
        <v>41241</v>
      </c>
      <c r="I142">
        <v>8.0305927342256538E-3</v>
      </c>
    </row>
    <row r="143" spans="8:9" x14ac:dyDescent="0.25">
      <c r="H143" s="1">
        <v>41242</v>
      </c>
      <c r="I143">
        <v>3.6418816388467411E-2</v>
      </c>
    </row>
    <row r="144" spans="8:9" x14ac:dyDescent="0.25">
      <c r="H144" s="1">
        <v>41243</v>
      </c>
      <c r="I144">
        <v>2.4890190336749624E-2</v>
      </c>
    </row>
    <row r="145" spans="8:9" x14ac:dyDescent="0.25">
      <c r="H145" s="1">
        <v>41246</v>
      </c>
      <c r="I145">
        <v>-3.4285714285714315E-2</v>
      </c>
    </row>
    <row r="146" spans="8:9" x14ac:dyDescent="0.25">
      <c r="H146" s="1">
        <v>41247</v>
      </c>
      <c r="I146">
        <v>1.5532544378698289E-2</v>
      </c>
    </row>
    <row r="147" spans="8:9" x14ac:dyDescent="0.25">
      <c r="H147" s="1">
        <v>41248</v>
      </c>
      <c r="I147">
        <v>9.1041514930808448E-3</v>
      </c>
    </row>
    <row r="148" spans="8:9" x14ac:dyDescent="0.25">
      <c r="H148" s="1">
        <v>41249</v>
      </c>
      <c r="I148">
        <v>-2.670516059184417E-2</v>
      </c>
    </row>
    <row r="149" spans="8:9" x14ac:dyDescent="0.25">
      <c r="H149" s="1">
        <v>41250</v>
      </c>
      <c r="I149">
        <v>1.9280682239525383E-2</v>
      </c>
    </row>
    <row r="150" spans="8:9" x14ac:dyDescent="0.25">
      <c r="H150" s="1">
        <v>41253</v>
      </c>
      <c r="I150">
        <v>1.273190251000369E-2</v>
      </c>
    </row>
    <row r="151" spans="8:9" x14ac:dyDescent="0.25">
      <c r="H151" s="1">
        <v>41254</v>
      </c>
      <c r="I151">
        <v>5.0287356321839288E-3</v>
      </c>
    </row>
    <row r="152" spans="8:9" x14ac:dyDescent="0.25">
      <c r="H152" s="1">
        <v>41255</v>
      </c>
      <c r="I152">
        <v>-1.4295925661186638E-2</v>
      </c>
    </row>
    <row r="153" spans="8:9" x14ac:dyDescent="0.25">
      <c r="H153" s="1">
        <v>41256</v>
      </c>
      <c r="I153">
        <v>2.3930384336475714E-2</v>
      </c>
    </row>
    <row r="154" spans="8:9" x14ac:dyDescent="0.25">
      <c r="H154" s="1">
        <v>41257</v>
      </c>
      <c r="I154">
        <v>-5.0637393767705374E-2</v>
      </c>
    </row>
    <row r="155" spans="8:9" x14ac:dyDescent="0.25">
      <c r="H155" s="1">
        <v>41260</v>
      </c>
      <c r="I155">
        <v>-2.2379709063781693E-3</v>
      </c>
    </row>
    <row r="156" spans="8:9" x14ac:dyDescent="0.25">
      <c r="H156" s="1">
        <v>41261</v>
      </c>
      <c r="I156">
        <v>3.5887850467289754E-2</v>
      </c>
    </row>
    <row r="157" spans="8:9" x14ac:dyDescent="0.25">
      <c r="H157" s="1">
        <v>41262</v>
      </c>
      <c r="I157">
        <v>-1.0826416456153039E-2</v>
      </c>
    </row>
    <row r="158" spans="8:9" x14ac:dyDescent="0.25">
      <c r="H158" s="1">
        <v>41263</v>
      </c>
      <c r="I158">
        <v>-1.8241517694272422E-3</v>
      </c>
    </row>
    <row r="159" spans="8:9" x14ac:dyDescent="0.25">
      <c r="H159" s="1">
        <v>41264</v>
      </c>
      <c r="I159">
        <v>-4.0204678362573021E-2</v>
      </c>
    </row>
    <row r="160" spans="8:9" x14ac:dyDescent="0.25">
      <c r="H160" s="1">
        <v>41267</v>
      </c>
      <c r="I160">
        <v>2.5514089870525444E-2</v>
      </c>
    </row>
    <row r="161" spans="8:9" x14ac:dyDescent="0.25">
      <c r="H161" s="1">
        <v>41269</v>
      </c>
      <c r="I161">
        <v>-1.559598960267353E-2</v>
      </c>
    </row>
    <row r="162" spans="8:9" x14ac:dyDescent="0.25">
      <c r="H162" s="1">
        <v>41270</v>
      </c>
      <c r="I162">
        <v>-1.7351942663146012E-2</v>
      </c>
    </row>
    <row r="163" spans="8:9" x14ac:dyDescent="0.25">
      <c r="H163" s="1">
        <v>41271</v>
      </c>
      <c r="I163">
        <v>-5.3742802303263174E-3</v>
      </c>
    </row>
    <row r="164" spans="8:9" x14ac:dyDescent="0.25">
      <c r="H164" s="1">
        <v>41274</v>
      </c>
      <c r="I164">
        <v>2.7402547279042875E-2</v>
      </c>
    </row>
    <row r="165" spans="8:9" x14ac:dyDescent="0.25">
      <c r="H165" s="1">
        <v>41276</v>
      </c>
      <c r="I165">
        <v>5.1840721262208823E-2</v>
      </c>
    </row>
    <row r="166" spans="8:9" x14ac:dyDescent="0.25">
      <c r="H166" s="1">
        <v>41277</v>
      </c>
      <c r="I166">
        <v>-8.2142857142857295E-3</v>
      </c>
    </row>
    <row r="167" spans="8:9" x14ac:dyDescent="0.25">
      <c r="H167" s="1">
        <v>41278</v>
      </c>
      <c r="I167">
        <v>3.5649981994958661E-2</v>
      </c>
    </row>
    <row r="168" spans="8:9" x14ac:dyDescent="0.25">
      <c r="H168" s="1">
        <v>41281</v>
      </c>
      <c r="I168">
        <v>2.2948539638386653E-2</v>
      </c>
    </row>
    <row r="169" spans="8:9" x14ac:dyDescent="0.25">
      <c r="H169" s="1">
        <v>41282</v>
      </c>
      <c r="I169">
        <v>-1.2236573759347483E-2</v>
      </c>
    </row>
    <row r="170" spans="8:9" x14ac:dyDescent="0.25">
      <c r="H170" s="1">
        <v>41283</v>
      </c>
      <c r="I170">
        <v>5.264969029593948E-2</v>
      </c>
    </row>
    <row r="171" spans="8:9" x14ac:dyDescent="0.25">
      <c r="H171" s="1">
        <v>41284</v>
      </c>
      <c r="I171">
        <v>2.3210199411572437E-2</v>
      </c>
    </row>
    <row r="172" spans="8:9" x14ac:dyDescent="0.25">
      <c r="H172" s="1">
        <v>41285</v>
      </c>
      <c r="I172">
        <v>1.3418530351437641E-2</v>
      </c>
    </row>
    <row r="173" spans="8:9" x14ac:dyDescent="0.25">
      <c r="H173" s="1">
        <v>41288</v>
      </c>
      <c r="I173">
        <v>-2.4274905422446393E-2</v>
      </c>
    </row>
    <row r="174" spans="8:9" x14ac:dyDescent="0.25">
      <c r="H174" s="1">
        <v>41289</v>
      </c>
      <c r="I174">
        <v>-2.7463651050080706E-2</v>
      </c>
    </row>
    <row r="175" spans="8:9" x14ac:dyDescent="0.25">
      <c r="H175" s="1">
        <v>41290</v>
      </c>
      <c r="I175">
        <v>-8.3056478405315604E-3</v>
      </c>
    </row>
    <row r="176" spans="8:9" x14ac:dyDescent="0.25">
      <c r="H176" s="1">
        <v>41291</v>
      </c>
      <c r="I176">
        <v>9.7152428810719973E-3</v>
      </c>
    </row>
    <row r="177" spans="8:9" x14ac:dyDescent="0.25">
      <c r="H177" s="1">
        <v>41292</v>
      </c>
      <c r="I177">
        <v>-1.5925680159256817E-2</v>
      </c>
    </row>
    <row r="178" spans="8:9" x14ac:dyDescent="0.25">
      <c r="H178" s="1">
        <v>41296</v>
      </c>
      <c r="I178">
        <v>3.6075522589345932E-2</v>
      </c>
    </row>
    <row r="179" spans="8:9" x14ac:dyDescent="0.25">
      <c r="H179" s="1">
        <v>41297</v>
      </c>
      <c r="I179">
        <v>2.9287341360234253E-3</v>
      </c>
    </row>
    <row r="180" spans="8:9" x14ac:dyDescent="0.25">
      <c r="H180" s="1">
        <v>41298</v>
      </c>
      <c r="I180">
        <v>8.4360804672290075E-3</v>
      </c>
    </row>
    <row r="181" spans="8:9" x14ac:dyDescent="0.25">
      <c r="H181" s="1">
        <v>41299</v>
      </c>
      <c r="I181">
        <v>1.4800514800514829E-2</v>
      </c>
    </row>
    <row r="182" spans="8:9" x14ac:dyDescent="0.25">
      <c r="H182" s="1">
        <v>41302</v>
      </c>
      <c r="I182">
        <v>2.9486366518706397E-2</v>
      </c>
    </row>
    <row r="183" spans="8:9" x14ac:dyDescent="0.25">
      <c r="H183" s="1">
        <v>41303</v>
      </c>
      <c r="I183">
        <v>-5.1740067754850627E-2</v>
      </c>
    </row>
    <row r="184" spans="8:9" x14ac:dyDescent="0.25">
      <c r="H184" s="1">
        <v>41304</v>
      </c>
      <c r="I184">
        <v>1.4615134784020763E-2</v>
      </c>
    </row>
    <row r="185" spans="8:9" x14ac:dyDescent="0.25">
      <c r="H185" s="1">
        <v>41305</v>
      </c>
      <c r="I185">
        <v>-8.322663252240653E-3</v>
      </c>
    </row>
    <row r="186" spans="8:9" x14ac:dyDescent="0.25">
      <c r="H186" s="1">
        <v>41306</v>
      </c>
      <c r="I186">
        <v>-4.0348612007746934E-2</v>
      </c>
    </row>
    <row r="187" spans="8:9" x14ac:dyDescent="0.25">
      <c r="H187" s="1">
        <v>41309</v>
      </c>
      <c r="I187">
        <v>-5.4490413723511634E-2</v>
      </c>
    </row>
    <row r="188" spans="8:9" x14ac:dyDescent="0.25">
      <c r="H188" s="1">
        <v>41310</v>
      </c>
      <c r="I188">
        <v>1.8854500177872685E-2</v>
      </c>
    </row>
    <row r="189" spans="8:9" x14ac:dyDescent="0.25">
      <c r="H189" s="1">
        <v>41311</v>
      </c>
      <c r="I189">
        <v>1.4315642458100563E-2</v>
      </c>
    </row>
    <row r="190" spans="8:9" x14ac:dyDescent="0.25">
      <c r="H190" s="1">
        <v>41312</v>
      </c>
      <c r="I190">
        <v>-1.3769363166953602E-2</v>
      </c>
    </row>
    <row r="191" spans="8:9" x14ac:dyDescent="0.25">
      <c r="H191" s="1">
        <v>41313</v>
      </c>
      <c r="I191">
        <v>-3.4904013961604844E-3</v>
      </c>
    </row>
    <row r="192" spans="8:9" x14ac:dyDescent="0.25">
      <c r="H192" s="1">
        <v>41316</v>
      </c>
      <c r="I192">
        <v>-1.0157618213660215E-2</v>
      </c>
    </row>
    <row r="193" spans="8:9" x14ac:dyDescent="0.25">
      <c r="H193" s="1">
        <v>41317</v>
      </c>
      <c r="I193">
        <v>-3.1493276716206671E-2</v>
      </c>
    </row>
    <row r="194" spans="8:9" x14ac:dyDescent="0.25">
      <c r="H194" s="1">
        <v>41318</v>
      </c>
      <c r="I194">
        <v>1.9729630982827883E-2</v>
      </c>
    </row>
    <row r="195" spans="8:9" x14ac:dyDescent="0.25">
      <c r="H195" s="1">
        <v>41319</v>
      </c>
      <c r="I195">
        <v>2.1139376567538511E-2</v>
      </c>
    </row>
    <row r="196" spans="8:9" x14ac:dyDescent="0.25">
      <c r="H196" s="1">
        <v>41320</v>
      </c>
      <c r="I196">
        <v>-6.3157894736842008E-3</v>
      </c>
    </row>
    <row r="197" spans="8:9" x14ac:dyDescent="0.25">
      <c r="H197" s="1">
        <v>41324</v>
      </c>
      <c r="I197">
        <v>2.1539548022598849E-2</v>
      </c>
    </row>
    <row r="198" spans="8:9" x14ac:dyDescent="0.25">
      <c r="H198" s="1">
        <v>41325</v>
      </c>
      <c r="I198">
        <v>-1.6246111303145485E-2</v>
      </c>
    </row>
    <row r="199" spans="8:9" x14ac:dyDescent="0.25">
      <c r="H199" s="1">
        <v>41326</v>
      </c>
      <c r="I199">
        <v>-4.1461700632466611E-2</v>
      </c>
    </row>
    <row r="200" spans="8:9" x14ac:dyDescent="0.25">
      <c r="H200" s="1">
        <v>41327</v>
      </c>
      <c r="I200">
        <v>-5.4985337243402535E-3</v>
      </c>
    </row>
    <row r="201" spans="8:9" x14ac:dyDescent="0.25">
      <c r="H201" s="1">
        <v>41330</v>
      </c>
      <c r="I201">
        <v>5.1603391079985466E-3</v>
      </c>
    </row>
    <row r="202" spans="8:9" x14ac:dyDescent="0.25">
      <c r="H202" s="1">
        <v>41331</v>
      </c>
      <c r="I202">
        <v>4.4004400440044366E-3</v>
      </c>
    </row>
    <row r="203" spans="8:9" x14ac:dyDescent="0.25">
      <c r="H203" s="1">
        <v>41332</v>
      </c>
      <c r="I203">
        <v>-1.8985031033223788E-2</v>
      </c>
    </row>
    <row r="204" spans="8:9" x14ac:dyDescent="0.25">
      <c r="H204" s="1">
        <v>41333</v>
      </c>
      <c r="I204">
        <v>1.4142165984369147E-2</v>
      </c>
    </row>
    <row r="205" spans="8:9" x14ac:dyDescent="0.25">
      <c r="H205" s="1">
        <v>41334</v>
      </c>
      <c r="I205">
        <v>1.9449541284403713E-2</v>
      </c>
    </row>
    <row r="206" spans="8:9" x14ac:dyDescent="0.25">
      <c r="H206" s="1">
        <v>41337</v>
      </c>
      <c r="I206">
        <v>-2.1598272138229758E-3</v>
      </c>
    </row>
    <row r="207" spans="8:9" x14ac:dyDescent="0.25">
      <c r="H207" s="1">
        <v>41338</v>
      </c>
      <c r="I207">
        <v>-7.2150072150071898E-3</v>
      </c>
    </row>
    <row r="208" spans="8:9" x14ac:dyDescent="0.25">
      <c r="H208" s="1">
        <v>41339</v>
      </c>
      <c r="I208">
        <v>-2.5436046511628009E-3</v>
      </c>
    </row>
    <row r="209" spans="8:9" x14ac:dyDescent="0.25">
      <c r="H209" s="1">
        <v>41340</v>
      </c>
      <c r="I209">
        <v>4.1165755919854247E-2</v>
      </c>
    </row>
    <row r="210" spans="8:9" x14ac:dyDescent="0.25">
      <c r="H210" s="1">
        <v>41341</v>
      </c>
      <c r="I210">
        <v>-2.1693491952414188E-2</v>
      </c>
    </row>
    <row r="211" spans="8:9" x14ac:dyDescent="0.25">
      <c r="H211" s="1">
        <v>41344</v>
      </c>
      <c r="I211">
        <v>6.4377682403433372E-3</v>
      </c>
    </row>
    <row r="212" spans="8:9" x14ac:dyDescent="0.25">
      <c r="H212" s="1">
        <v>41345</v>
      </c>
      <c r="I212">
        <v>-1.101634683724244E-2</v>
      </c>
    </row>
    <row r="213" spans="8:9" x14ac:dyDescent="0.25">
      <c r="H213" s="1">
        <v>41346</v>
      </c>
      <c r="I213">
        <v>-2.6949335249730508E-2</v>
      </c>
    </row>
    <row r="214" spans="8:9" x14ac:dyDescent="0.25">
      <c r="H214" s="1">
        <v>41347</v>
      </c>
      <c r="I214">
        <v>-1.4771048744460543E-3</v>
      </c>
    </row>
    <row r="215" spans="8:9" x14ac:dyDescent="0.25">
      <c r="H215" s="1">
        <v>41348</v>
      </c>
      <c r="I215">
        <v>-1.4423076923076945E-2</v>
      </c>
    </row>
    <row r="216" spans="8:9" x14ac:dyDescent="0.25">
      <c r="H216" s="1">
        <v>41351</v>
      </c>
      <c r="I216">
        <v>-6.0037523452157659E-3</v>
      </c>
    </row>
    <row r="217" spans="8:9" x14ac:dyDescent="0.25">
      <c r="H217" s="1">
        <v>41352</v>
      </c>
      <c r="I217">
        <v>2.2650056625142423E-3</v>
      </c>
    </row>
    <row r="218" spans="8:9" x14ac:dyDescent="0.25">
      <c r="H218" s="1">
        <v>41353</v>
      </c>
      <c r="I218">
        <v>-2.5988700564971799E-2</v>
      </c>
    </row>
    <row r="219" spans="8:9" x14ac:dyDescent="0.25">
      <c r="H219" s="1">
        <v>41354</v>
      </c>
      <c r="I219">
        <v>-4.6403712296984147E-3</v>
      </c>
    </row>
    <row r="220" spans="8:9" x14ac:dyDescent="0.25">
      <c r="H220" s="1">
        <v>41355</v>
      </c>
      <c r="I220">
        <v>-3.8850038850031125E-4</v>
      </c>
    </row>
    <row r="221" spans="8:9" x14ac:dyDescent="0.25">
      <c r="H221" s="1">
        <v>41358</v>
      </c>
      <c r="I221">
        <v>-2.3319082782743934E-2</v>
      </c>
    </row>
    <row r="222" spans="8:9" x14ac:dyDescent="0.25">
      <c r="H222" s="1">
        <v>41359</v>
      </c>
      <c r="I222">
        <v>3.1834460803820872E-3</v>
      </c>
    </row>
    <row r="223" spans="8:9" x14ac:dyDescent="0.25">
      <c r="H223" s="1">
        <v>41360</v>
      </c>
      <c r="I223">
        <v>3.4906783022610036E-2</v>
      </c>
    </row>
    <row r="224" spans="8:9" x14ac:dyDescent="0.25">
      <c r="H224" s="1">
        <v>41361</v>
      </c>
      <c r="I224">
        <v>-1.9547719432732907E-2</v>
      </c>
    </row>
    <row r="225" spans="8:9" x14ac:dyDescent="0.25">
      <c r="H225" s="1">
        <v>41365</v>
      </c>
      <c r="I225">
        <v>-1.9546520719310851E-3</v>
      </c>
    </row>
    <row r="226" spans="8:9" x14ac:dyDescent="0.25">
      <c r="H226" s="1">
        <v>41366</v>
      </c>
      <c r="I226">
        <v>-4.3086564825695036E-3</v>
      </c>
    </row>
    <row r="227" spans="8:9" x14ac:dyDescent="0.25">
      <c r="H227" s="1">
        <v>41367</v>
      </c>
      <c r="I227">
        <v>3.2651455546813465E-2</v>
      </c>
    </row>
    <row r="228" spans="8:9" x14ac:dyDescent="0.25">
      <c r="H228" s="1">
        <v>41368</v>
      </c>
      <c r="I228">
        <v>3.1238095238095249E-2</v>
      </c>
    </row>
    <row r="229" spans="8:9" x14ac:dyDescent="0.25">
      <c r="H229" s="1">
        <v>41369</v>
      </c>
      <c r="I229">
        <v>1.1821204285186564E-2</v>
      </c>
    </row>
    <row r="230" spans="8:9" x14ac:dyDescent="0.25">
      <c r="H230" s="1">
        <v>41372</v>
      </c>
      <c r="I230">
        <v>-1.9715224534501613E-2</v>
      </c>
    </row>
    <row r="231" spans="8:9" x14ac:dyDescent="0.25">
      <c r="H231" s="1">
        <v>41373</v>
      </c>
      <c r="I231">
        <v>-9.683426443203037E-3</v>
      </c>
    </row>
    <row r="232" spans="8:9" x14ac:dyDescent="0.25">
      <c r="H232" s="1">
        <v>41374</v>
      </c>
      <c r="I232">
        <v>3.6855960887551727E-2</v>
      </c>
    </row>
    <row r="233" spans="8:9" x14ac:dyDescent="0.25">
      <c r="H233" s="1">
        <v>41375</v>
      </c>
      <c r="I233">
        <v>1.6322089227421083E-2</v>
      </c>
    </row>
    <row r="234" spans="8:9" x14ac:dyDescent="0.25">
      <c r="H234" s="1">
        <v>41376</v>
      </c>
      <c r="I234">
        <v>-2.2127052105638867E-2</v>
      </c>
    </row>
    <row r="235" spans="8:9" x14ac:dyDescent="0.25">
      <c r="H235" s="1">
        <v>41379</v>
      </c>
      <c r="I235">
        <v>-3.211678832116785E-2</v>
      </c>
    </row>
    <row r="236" spans="8:9" x14ac:dyDescent="0.25">
      <c r="H236" s="1">
        <v>41380</v>
      </c>
      <c r="I236">
        <v>1.5082956259426928E-2</v>
      </c>
    </row>
    <row r="237" spans="8:9" x14ac:dyDescent="0.25">
      <c r="H237" s="1">
        <v>41381</v>
      </c>
      <c r="I237">
        <v>-1.0772659732540961E-2</v>
      </c>
    </row>
    <row r="238" spans="8:9" x14ac:dyDescent="0.25">
      <c r="H238" s="1">
        <v>41382</v>
      </c>
      <c r="I238">
        <v>-3.5298535486293567E-2</v>
      </c>
    </row>
    <row r="239" spans="8:9" x14ac:dyDescent="0.25">
      <c r="H239" s="1">
        <v>41383</v>
      </c>
      <c r="I239">
        <v>1.5570260801868099E-3</v>
      </c>
    </row>
    <row r="240" spans="8:9" x14ac:dyDescent="0.25">
      <c r="H240" s="1">
        <v>41386</v>
      </c>
      <c r="I240">
        <v>9.3276331130974898E-3</v>
      </c>
    </row>
    <row r="241" spans="8:9" x14ac:dyDescent="0.25">
      <c r="H241" s="1">
        <v>41387</v>
      </c>
      <c r="I241">
        <v>3.8505968425111913E-4</v>
      </c>
    </row>
    <row r="242" spans="8:9" x14ac:dyDescent="0.25">
      <c r="H242" s="1">
        <v>41388</v>
      </c>
      <c r="I242">
        <v>5.0038491147035794E-3</v>
      </c>
    </row>
    <row r="243" spans="8:9" x14ac:dyDescent="0.25">
      <c r="H243" s="1">
        <v>41389</v>
      </c>
      <c r="I243">
        <v>1.1489850631942221E-3</v>
      </c>
    </row>
    <row r="244" spans="8:9" x14ac:dyDescent="0.25">
      <c r="H244" s="1">
        <v>41390</v>
      </c>
      <c r="I244">
        <v>2.7161438408569275E-2</v>
      </c>
    </row>
    <row r="245" spans="8:9" x14ac:dyDescent="0.25">
      <c r="H245" s="1">
        <v>41393</v>
      </c>
      <c r="I245">
        <v>4.8417132216014526E-3</v>
      </c>
    </row>
    <row r="246" spans="8:9" x14ac:dyDescent="0.25">
      <c r="H246" s="1">
        <v>41394</v>
      </c>
      <c r="I246">
        <v>2.9280948851000708E-2</v>
      </c>
    </row>
    <row r="247" spans="8:9" x14ac:dyDescent="0.25">
      <c r="H247" s="1">
        <v>41395</v>
      </c>
      <c r="I247">
        <v>-1.2243428159884762E-2</v>
      </c>
    </row>
    <row r="248" spans="8:9" x14ac:dyDescent="0.25">
      <c r="H248" s="1">
        <v>41396</v>
      </c>
      <c r="I248">
        <v>5.6142909223477915E-2</v>
      </c>
    </row>
    <row r="249" spans="8:9" x14ac:dyDescent="0.25">
      <c r="H249" s="1">
        <v>41397</v>
      </c>
      <c r="I249">
        <v>-2.27821884708319E-2</v>
      </c>
    </row>
    <row r="250" spans="8:9" x14ac:dyDescent="0.25">
      <c r="H250" s="1">
        <v>41400</v>
      </c>
      <c r="I250">
        <v>-2.6139173436948021E-2</v>
      </c>
    </row>
    <row r="251" spans="8:9" x14ac:dyDescent="0.25">
      <c r="H251" s="1">
        <v>41401</v>
      </c>
      <c r="I251">
        <v>-2.4664490388102998E-2</v>
      </c>
    </row>
    <row r="252" spans="8:9" x14ac:dyDescent="0.25">
      <c r="H252" s="1">
        <v>41402</v>
      </c>
      <c r="I252">
        <v>8.5533655634064867E-3</v>
      </c>
    </row>
    <row r="253" spans="8:9" x14ac:dyDescent="0.25">
      <c r="H253" s="1">
        <v>41403</v>
      </c>
      <c r="I253">
        <v>-2.9498525073746993E-3</v>
      </c>
    </row>
    <row r="254" spans="8:9" x14ac:dyDescent="0.25">
      <c r="H254" s="1">
        <v>41404</v>
      </c>
      <c r="I254">
        <v>-1.3313609467455601E-2</v>
      </c>
    </row>
    <row r="255" spans="8:9" x14ac:dyDescent="0.25">
      <c r="H255" s="1">
        <v>41407</v>
      </c>
      <c r="I255">
        <v>5.2473763118440989E-3</v>
      </c>
    </row>
    <row r="256" spans="8:9" x14ac:dyDescent="0.25">
      <c r="H256" s="1">
        <v>41408</v>
      </c>
      <c r="I256">
        <v>9.3214019388516024E-3</v>
      </c>
    </row>
    <row r="257" spans="8:9" x14ac:dyDescent="0.25">
      <c r="H257" s="1">
        <v>41409</v>
      </c>
      <c r="I257">
        <v>-1.7362393793867708E-2</v>
      </c>
    </row>
    <row r="258" spans="8:9" x14ac:dyDescent="0.25">
      <c r="H258" s="1">
        <v>41410</v>
      </c>
      <c r="I258">
        <v>-1.7669172932330918E-2</v>
      </c>
    </row>
    <row r="259" spans="8:9" x14ac:dyDescent="0.25">
      <c r="H259" s="1">
        <v>41411</v>
      </c>
      <c r="I259">
        <v>4.5924225028703023E-3</v>
      </c>
    </row>
    <row r="260" spans="8:9" x14ac:dyDescent="0.25">
      <c r="H260" s="1">
        <v>41414</v>
      </c>
      <c r="I260">
        <v>-1.8666666666666606E-2</v>
      </c>
    </row>
    <row r="261" spans="8:9" x14ac:dyDescent="0.25">
      <c r="H261" s="1">
        <v>41415</v>
      </c>
      <c r="I261">
        <v>-3.8819875776398066E-3</v>
      </c>
    </row>
    <row r="262" spans="8:9" x14ac:dyDescent="0.25">
      <c r="H262" s="1">
        <v>41416</v>
      </c>
      <c r="I262">
        <v>-1.9485580670303974E-2</v>
      </c>
    </row>
    <row r="263" spans="8:9" x14ac:dyDescent="0.25">
      <c r="H263" s="1">
        <v>41417</v>
      </c>
      <c r="I263">
        <v>-3.9745627980922659E-3</v>
      </c>
    </row>
    <row r="264" spans="8:9" x14ac:dyDescent="0.25">
      <c r="H264" s="1">
        <v>41418</v>
      </c>
      <c r="I264">
        <v>-2.9928172386272947E-2</v>
      </c>
    </row>
    <row r="265" spans="8:9" x14ac:dyDescent="0.25">
      <c r="H265" s="1">
        <v>41422</v>
      </c>
      <c r="I265">
        <v>-8.6384204031261756E-3</v>
      </c>
    </row>
    <row r="266" spans="8:9" x14ac:dyDescent="0.25">
      <c r="H266" s="1">
        <v>41423</v>
      </c>
      <c r="I266">
        <v>-3.2365145228215812E-2</v>
      </c>
    </row>
    <row r="267" spans="8:9" x14ac:dyDescent="0.25">
      <c r="H267" s="1">
        <v>41424</v>
      </c>
      <c r="I267">
        <v>5.2744425385934837E-2</v>
      </c>
    </row>
    <row r="268" spans="8:9" x14ac:dyDescent="0.25">
      <c r="H268" s="1">
        <v>41425</v>
      </c>
      <c r="I268">
        <v>-8.1466395112016008E-3</v>
      </c>
    </row>
    <row r="269" spans="8:9" x14ac:dyDescent="0.25">
      <c r="H269" s="1">
        <v>41428</v>
      </c>
      <c r="I269">
        <v>-2.0533880903490759E-2</v>
      </c>
    </row>
    <row r="270" spans="8:9" x14ac:dyDescent="0.25">
      <c r="H270" s="1">
        <v>41429</v>
      </c>
      <c r="I270">
        <v>-1.383647798742146E-2</v>
      </c>
    </row>
    <row r="271" spans="8:9" x14ac:dyDescent="0.25">
      <c r="H271" s="1">
        <v>41430</v>
      </c>
      <c r="I271">
        <v>-2.6360544217687118E-2</v>
      </c>
    </row>
    <row r="272" spans="8:9" x14ac:dyDescent="0.25">
      <c r="H272" s="1">
        <v>41431</v>
      </c>
      <c r="I272">
        <v>3.0567685589519777E-3</v>
      </c>
    </row>
    <row r="273" spans="8:9" x14ac:dyDescent="0.25">
      <c r="H273" s="1">
        <v>41432</v>
      </c>
      <c r="I273">
        <v>1.3931214627775372E-2</v>
      </c>
    </row>
    <row r="274" spans="8:9" x14ac:dyDescent="0.25">
      <c r="H274" s="1">
        <v>41435</v>
      </c>
      <c r="I274">
        <v>4.4654358093602367E-2</v>
      </c>
    </row>
    <row r="275" spans="8:9" x14ac:dyDescent="0.25">
      <c r="H275" s="1">
        <v>41436</v>
      </c>
      <c r="I275">
        <v>-1.2330456226880279E-2</v>
      </c>
    </row>
    <row r="276" spans="8:9" x14ac:dyDescent="0.25">
      <c r="H276" s="1">
        <v>41437</v>
      </c>
      <c r="I276">
        <v>-1.0819808572617625E-2</v>
      </c>
    </row>
    <row r="277" spans="8:9" x14ac:dyDescent="0.25">
      <c r="H277" s="1">
        <v>41438</v>
      </c>
      <c r="I277">
        <v>-1.6827934371055593E-3</v>
      </c>
    </row>
    <row r="278" spans="8:9" x14ac:dyDescent="0.25">
      <c r="H278" s="1">
        <v>41439</v>
      </c>
      <c r="I278">
        <v>-4.2140750105352474E-3</v>
      </c>
    </row>
    <row r="279" spans="8:9" x14ac:dyDescent="0.25">
      <c r="H279" s="1">
        <v>41442</v>
      </c>
      <c r="I279">
        <v>1.6504443504020336E-2</v>
      </c>
    </row>
    <row r="280" spans="8:9" x14ac:dyDescent="0.25">
      <c r="H280" s="1">
        <v>41443</v>
      </c>
      <c r="I280">
        <v>7.9100749375520928E-3</v>
      </c>
    </row>
    <row r="281" spans="8:9" x14ac:dyDescent="0.25">
      <c r="H281" s="1">
        <v>41444</v>
      </c>
      <c r="I281">
        <v>4.1305245766211423E-3</v>
      </c>
    </row>
    <row r="282" spans="8:9" x14ac:dyDescent="0.25">
      <c r="H282" s="1">
        <v>41445</v>
      </c>
      <c r="I282">
        <v>-1.6865487453722756E-2</v>
      </c>
    </row>
    <row r="283" spans="8:9" x14ac:dyDescent="0.25">
      <c r="H283" s="1">
        <v>41446</v>
      </c>
      <c r="I283">
        <v>2.6359832635983373E-2</v>
      </c>
    </row>
    <row r="284" spans="8:9" x14ac:dyDescent="0.25">
      <c r="H284" s="1">
        <v>41449</v>
      </c>
      <c r="I284">
        <v>-2.4052181002853643E-2</v>
      </c>
    </row>
    <row r="285" spans="8:9" x14ac:dyDescent="0.25">
      <c r="H285" s="1">
        <v>41450</v>
      </c>
      <c r="I285">
        <v>1.2949039264828684E-2</v>
      </c>
    </row>
    <row r="286" spans="8:9" x14ac:dyDescent="0.25">
      <c r="H286" s="1">
        <v>41451</v>
      </c>
      <c r="I286">
        <v>-3.7113402061855613E-3</v>
      </c>
    </row>
    <row r="287" spans="8:9" x14ac:dyDescent="0.25">
      <c r="H287" s="1">
        <v>41452</v>
      </c>
      <c r="I287">
        <v>2.0695364238410598E-2</v>
      </c>
    </row>
    <row r="288" spans="8:9" x14ac:dyDescent="0.25">
      <c r="H288" s="1">
        <v>41453</v>
      </c>
      <c r="I288">
        <v>8.9213300892132547E-3</v>
      </c>
    </row>
    <row r="289" spans="8:9" x14ac:dyDescent="0.25">
      <c r="H289" s="1">
        <v>41456</v>
      </c>
      <c r="I289">
        <v>-2.8135048231511368E-3</v>
      </c>
    </row>
    <row r="290" spans="8:9" x14ac:dyDescent="0.25">
      <c r="H290" s="1">
        <v>41457</v>
      </c>
      <c r="I290">
        <v>-1.6122531237404217E-2</v>
      </c>
    </row>
    <row r="291" spans="8:9" x14ac:dyDescent="0.25">
      <c r="H291" s="1">
        <v>41458</v>
      </c>
      <c r="I291">
        <v>4.5063498566161172E-3</v>
      </c>
    </row>
    <row r="292" spans="8:9" x14ac:dyDescent="0.25">
      <c r="H292" s="1">
        <v>41460</v>
      </c>
      <c r="I292">
        <v>-6.1174551386622587E-3</v>
      </c>
    </row>
    <row r="293" spans="8:9" x14ac:dyDescent="0.25">
      <c r="H293" s="1">
        <v>41463</v>
      </c>
      <c r="I293">
        <v>1.3951579811243326E-2</v>
      </c>
    </row>
    <row r="294" spans="8:9" x14ac:dyDescent="0.25">
      <c r="H294" s="1">
        <v>41464</v>
      </c>
      <c r="I294">
        <v>3.1161473087818678E-2</v>
      </c>
    </row>
    <row r="295" spans="8:9" x14ac:dyDescent="0.25">
      <c r="H295" s="1">
        <v>41465</v>
      </c>
      <c r="I295">
        <v>1.2558869701726856E-2</v>
      </c>
    </row>
    <row r="296" spans="8:9" x14ac:dyDescent="0.25">
      <c r="H296" s="1">
        <v>41466</v>
      </c>
      <c r="I296">
        <v>3.8759689922472906E-4</v>
      </c>
    </row>
    <row r="297" spans="8:9" x14ac:dyDescent="0.25">
      <c r="H297" s="1">
        <v>41467</v>
      </c>
      <c r="I297">
        <v>3.8744672607517018E-3</v>
      </c>
    </row>
    <row r="298" spans="8:9" x14ac:dyDescent="0.25">
      <c r="H298" s="1">
        <v>41470</v>
      </c>
      <c r="I298">
        <v>1.4280200694712504E-2</v>
      </c>
    </row>
    <row r="299" spans="8:9" x14ac:dyDescent="0.25">
      <c r="H299" s="1">
        <v>41471</v>
      </c>
      <c r="I299">
        <v>1.5220700152206675E-3</v>
      </c>
    </row>
    <row r="300" spans="8:9" x14ac:dyDescent="0.25">
      <c r="H300" s="1">
        <v>41472</v>
      </c>
      <c r="I300">
        <v>1.253799392097258E-2</v>
      </c>
    </row>
    <row r="301" spans="8:9" x14ac:dyDescent="0.25">
      <c r="H301" s="1">
        <v>41473</v>
      </c>
      <c r="I301">
        <v>-1.7636022514071252E-2</v>
      </c>
    </row>
    <row r="302" spans="8:9" x14ac:dyDescent="0.25">
      <c r="H302" s="1">
        <v>41474</v>
      </c>
      <c r="I302">
        <v>-1.1459129106187956E-2</v>
      </c>
    </row>
    <row r="303" spans="8:9" x14ac:dyDescent="0.25">
      <c r="H303" s="1">
        <v>41477</v>
      </c>
      <c r="I303">
        <v>6.5687789799073306E-3</v>
      </c>
    </row>
    <row r="304" spans="8:9" x14ac:dyDescent="0.25">
      <c r="H304" s="1">
        <v>41478</v>
      </c>
      <c r="I304">
        <v>3.0710172744721036E-3</v>
      </c>
    </row>
    <row r="305" spans="8:9" x14ac:dyDescent="0.25">
      <c r="H305" s="1">
        <v>41479</v>
      </c>
      <c r="I305">
        <v>1.4542671259089267E-2</v>
      </c>
    </row>
    <row r="306" spans="8:9" x14ac:dyDescent="0.25">
      <c r="H306" s="1">
        <v>41481</v>
      </c>
      <c r="I306">
        <v>-1.0186263096624022E-2</v>
      </c>
    </row>
    <row r="307" spans="8:9" x14ac:dyDescent="0.25">
      <c r="H307" s="1">
        <v>41484</v>
      </c>
      <c r="I307">
        <v>4.1752425757130306E-2</v>
      </c>
    </row>
    <row r="308" spans="8:9" x14ac:dyDescent="0.25">
      <c r="H308" s="1">
        <v>41485</v>
      </c>
      <c r="I308">
        <v>6.2094270392322973E-2</v>
      </c>
    </row>
    <row r="309" spans="8:9" x14ac:dyDescent="0.25">
      <c r="H309" s="1">
        <v>41486</v>
      </c>
      <c r="I309">
        <v>-2.2056869519000939E-2</v>
      </c>
    </row>
    <row r="310" spans="8:9" x14ac:dyDescent="0.25">
      <c r="H310" s="1">
        <v>41487</v>
      </c>
      <c r="I310">
        <v>1.8750000000000131E-2</v>
      </c>
    </row>
    <row r="311" spans="8:9" x14ac:dyDescent="0.25">
      <c r="H311" s="1">
        <v>41488</v>
      </c>
      <c r="I311">
        <v>1.4937316617764608E-2</v>
      </c>
    </row>
    <row r="312" spans="8:9" x14ac:dyDescent="0.25">
      <c r="H312" s="1">
        <v>41491</v>
      </c>
      <c r="I312">
        <v>2.9960578186596601E-2</v>
      </c>
    </row>
    <row r="313" spans="8:9" x14ac:dyDescent="0.25">
      <c r="H313" s="1">
        <v>41492</v>
      </c>
      <c r="I313">
        <v>-1.6330696606277128E-2</v>
      </c>
    </row>
    <row r="314" spans="8:9" x14ac:dyDescent="0.25">
      <c r="H314" s="1">
        <v>41493</v>
      </c>
      <c r="I314">
        <v>8.3009079118028621E-3</v>
      </c>
    </row>
    <row r="315" spans="8:9" x14ac:dyDescent="0.25">
      <c r="H315" s="1">
        <v>41494</v>
      </c>
      <c r="I315">
        <v>-8.4898379212760052E-3</v>
      </c>
    </row>
    <row r="316" spans="8:9" x14ac:dyDescent="0.25">
      <c r="H316" s="1">
        <v>41495</v>
      </c>
      <c r="I316">
        <v>-1.0378827192527023E-3</v>
      </c>
    </row>
    <row r="317" spans="8:9" x14ac:dyDescent="0.25">
      <c r="H317" s="1">
        <v>41498</v>
      </c>
      <c r="I317">
        <v>-7.2727272727273022E-3</v>
      </c>
    </row>
    <row r="318" spans="8:9" x14ac:dyDescent="0.25">
      <c r="H318" s="1">
        <v>41499</v>
      </c>
      <c r="I318">
        <v>-3.1397174254316998E-2</v>
      </c>
    </row>
    <row r="319" spans="8:9" x14ac:dyDescent="0.25">
      <c r="H319" s="1">
        <v>41500</v>
      </c>
      <c r="I319">
        <v>-9.9945975148569566E-3</v>
      </c>
    </row>
    <row r="320" spans="8:9" x14ac:dyDescent="0.25">
      <c r="H320" s="1">
        <v>41501</v>
      </c>
      <c r="I320">
        <v>-2.4556616643928051E-3</v>
      </c>
    </row>
    <row r="321" spans="8:9" x14ac:dyDescent="0.25">
      <c r="H321" s="1">
        <v>41502</v>
      </c>
      <c r="I321">
        <v>1.4223194748358753E-2</v>
      </c>
    </row>
    <row r="322" spans="8:9" x14ac:dyDescent="0.25">
      <c r="H322" s="1">
        <v>41505</v>
      </c>
      <c r="I322">
        <v>1.9687162891046495E-2</v>
      </c>
    </row>
    <row r="323" spans="8:9" x14ac:dyDescent="0.25">
      <c r="H323" s="1">
        <v>41506</v>
      </c>
      <c r="I323">
        <v>1.5868817773075753E-2</v>
      </c>
    </row>
    <row r="324" spans="8:9" x14ac:dyDescent="0.25">
      <c r="H324" s="1">
        <v>41507</v>
      </c>
      <c r="I324">
        <v>-2.3431398073417422E-3</v>
      </c>
    </row>
    <row r="325" spans="8:9" x14ac:dyDescent="0.25">
      <c r="H325" s="1">
        <v>41508</v>
      </c>
      <c r="I325">
        <v>6.002087682672152E-3</v>
      </c>
    </row>
    <row r="326" spans="8:9" x14ac:dyDescent="0.25">
      <c r="H326" s="1">
        <v>41509</v>
      </c>
      <c r="I326">
        <v>5.1880674448767837E-2</v>
      </c>
    </row>
    <row r="327" spans="8:9" x14ac:dyDescent="0.25">
      <c r="H327" s="1">
        <v>41512</v>
      </c>
      <c r="I327">
        <v>1.948212083847118E-2</v>
      </c>
    </row>
    <row r="328" spans="8:9" x14ac:dyDescent="0.25">
      <c r="H328" s="1">
        <v>41513</v>
      </c>
      <c r="I328">
        <v>-4.1122399612965717E-2</v>
      </c>
    </row>
    <row r="329" spans="8:9" x14ac:dyDescent="0.25">
      <c r="H329" s="1">
        <v>41514</v>
      </c>
      <c r="I329">
        <v>2.2956609485368228E-2</v>
      </c>
    </row>
    <row r="330" spans="8:9" x14ac:dyDescent="0.25">
      <c r="H330" s="1">
        <v>41515</v>
      </c>
      <c r="I330">
        <v>1.8002466091245475E-2</v>
      </c>
    </row>
    <row r="331" spans="8:9" x14ac:dyDescent="0.25">
      <c r="H331" s="1">
        <v>41516</v>
      </c>
      <c r="I331">
        <v>2.4224806201545568E-4</v>
      </c>
    </row>
    <row r="332" spans="8:9" x14ac:dyDescent="0.25">
      <c r="H332" s="1">
        <v>41520</v>
      </c>
      <c r="I332">
        <v>1.4046984742068256E-2</v>
      </c>
    </row>
    <row r="333" spans="8:9" x14ac:dyDescent="0.25">
      <c r="H333" s="1">
        <v>41521</v>
      </c>
      <c r="I333">
        <v>-2.1495103893001267E-3</v>
      </c>
    </row>
    <row r="334" spans="8:9" x14ac:dyDescent="0.25">
      <c r="H334" s="1">
        <v>41522</v>
      </c>
      <c r="I334">
        <v>2.1062709430349338E-2</v>
      </c>
    </row>
    <row r="335" spans="8:9" x14ac:dyDescent="0.25">
      <c r="H335" s="1">
        <v>41523</v>
      </c>
      <c r="I335">
        <v>3.0239099859353174E-2</v>
      </c>
    </row>
    <row r="336" spans="8:9" x14ac:dyDescent="0.25">
      <c r="H336" s="1">
        <v>41526</v>
      </c>
      <c r="I336">
        <v>2.0477815699657862E-3</v>
      </c>
    </row>
    <row r="337" spans="8:9" x14ac:dyDescent="0.25">
      <c r="H337" s="1">
        <v>41527</v>
      </c>
      <c r="I337">
        <v>-9.9909173478655248E-3</v>
      </c>
    </row>
    <row r="338" spans="8:9" x14ac:dyDescent="0.25">
      <c r="H338" s="1">
        <v>41528</v>
      </c>
      <c r="I338">
        <v>3.3027522935779763E-2</v>
      </c>
    </row>
    <row r="339" spans="8:9" x14ac:dyDescent="0.25">
      <c r="H339" s="1">
        <v>41529</v>
      </c>
      <c r="I339">
        <v>-6.4387211367672994E-3</v>
      </c>
    </row>
    <row r="340" spans="8:9" x14ac:dyDescent="0.25">
      <c r="H340" s="1">
        <v>41530</v>
      </c>
      <c r="I340">
        <v>-9.8324022346368209E-3</v>
      </c>
    </row>
    <row r="341" spans="8:9" x14ac:dyDescent="0.25">
      <c r="H341" s="1">
        <v>41533</v>
      </c>
      <c r="I341">
        <v>-4.0622884224780054E-2</v>
      </c>
    </row>
    <row r="342" spans="8:9" x14ac:dyDescent="0.25">
      <c r="H342" s="1">
        <v>41534</v>
      </c>
      <c r="I342">
        <v>6.0221124441307984E-2</v>
      </c>
    </row>
    <row r="343" spans="8:9" x14ac:dyDescent="0.25">
      <c r="H343" s="1">
        <v>41535</v>
      </c>
      <c r="I343">
        <v>3.5500332815619389E-3</v>
      </c>
    </row>
    <row r="344" spans="8:9" x14ac:dyDescent="0.25">
      <c r="H344" s="1">
        <v>41536</v>
      </c>
      <c r="I344">
        <v>1.658191465841256E-2</v>
      </c>
    </row>
    <row r="345" spans="8:9" x14ac:dyDescent="0.25">
      <c r="H345" s="1">
        <v>41537</v>
      </c>
      <c r="I345">
        <v>3.2840365376250659E-2</v>
      </c>
    </row>
    <row r="346" spans="8:9" x14ac:dyDescent="0.25">
      <c r="H346" s="1">
        <v>41540</v>
      </c>
      <c r="I346">
        <v>-6.3171193935566278E-3</v>
      </c>
    </row>
    <row r="347" spans="8:9" x14ac:dyDescent="0.25">
      <c r="H347" s="1">
        <v>41541</v>
      </c>
      <c r="I347">
        <v>2.670057215511772E-2</v>
      </c>
    </row>
    <row r="348" spans="8:9" x14ac:dyDescent="0.25">
      <c r="H348" s="1">
        <v>41542</v>
      </c>
      <c r="I348">
        <v>2.0846233230134115E-2</v>
      </c>
    </row>
    <row r="349" spans="8:9" x14ac:dyDescent="0.25">
      <c r="H349" s="1">
        <v>41543</v>
      </c>
      <c r="I349">
        <v>1.8803073190456928E-2</v>
      </c>
    </row>
    <row r="350" spans="8:9" x14ac:dyDescent="0.25">
      <c r="H350" s="1">
        <v>41544</v>
      </c>
      <c r="I350">
        <v>1.6868426275054603E-2</v>
      </c>
    </row>
    <row r="351" spans="8:9" x14ac:dyDescent="0.25">
      <c r="H351" s="1">
        <v>41547</v>
      </c>
      <c r="I351">
        <v>-1.9711163153786203E-2</v>
      </c>
    </row>
    <row r="352" spans="8:9" x14ac:dyDescent="0.25">
      <c r="H352" s="1">
        <v>41548</v>
      </c>
      <c r="I352">
        <v>3.7826000398169389E-3</v>
      </c>
    </row>
    <row r="353" spans="8:9" x14ac:dyDescent="0.25">
      <c r="H353" s="1">
        <v>41549</v>
      </c>
      <c r="I353">
        <v>-2.7766759222530852E-3</v>
      </c>
    </row>
    <row r="354" spans="8:9" x14ac:dyDescent="0.25">
      <c r="H354" s="1">
        <v>41550</v>
      </c>
      <c r="I354">
        <v>-2.1877486077963432E-2</v>
      </c>
    </row>
    <row r="355" spans="8:9" x14ac:dyDescent="0.25">
      <c r="H355" s="1">
        <v>41551</v>
      </c>
      <c r="I355">
        <v>3.7820252135014221E-2</v>
      </c>
    </row>
    <row r="356" spans="8:9" x14ac:dyDescent="0.25">
      <c r="H356" s="1">
        <v>41554</v>
      </c>
      <c r="I356">
        <v>-1.0188087774294594E-2</v>
      </c>
    </row>
    <row r="357" spans="8:9" x14ac:dyDescent="0.25">
      <c r="H357" s="1">
        <v>41556</v>
      </c>
      <c r="I357">
        <v>-7.8489605430631625E-3</v>
      </c>
    </row>
    <row r="358" spans="8:9" x14ac:dyDescent="0.25">
      <c r="H358" s="1">
        <v>41557</v>
      </c>
      <c r="I358">
        <v>4.874919820397678E-2</v>
      </c>
    </row>
    <row r="359" spans="8:9" x14ac:dyDescent="0.25">
      <c r="H359" s="1">
        <v>41558</v>
      </c>
      <c r="I359">
        <v>1.2232415902141136E-3</v>
      </c>
    </row>
    <row r="360" spans="8:9" x14ac:dyDescent="0.25">
      <c r="H360" s="1">
        <v>41561</v>
      </c>
      <c r="I360">
        <v>8.1449806556709147E-3</v>
      </c>
    </row>
    <row r="361" spans="8:9" x14ac:dyDescent="0.25">
      <c r="H361" s="1">
        <v>41562</v>
      </c>
      <c r="I361">
        <v>-2.0197939810135348E-4</v>
      </c>
    </row>
    <row r="362" spans="8:9" x14ac:dyDescent="0.25">
      <c r="H362" s="1">
        <v>41563</v>
      </c>
      <c r="I362">
        <v>3.3131313131313143E-2</v>
      </c>
    </row>
    <row r="363" spans="8:9" x14ac:dyDescent="0.25">
      <c r="H363" s="1">
        <v>41564</v>
      </c>
      <c r="I363">
        <v>2.0922956589753624E-2</v>
      </c>
    </row>
    <row r="364" spans="8:9" x14ac:dyDescent="0.25">
      <c r="H364" s="1">
        <v>41565</v>
      </c>
      <c r="I364">
        <v>3.8498371959394713E-2</v>
      </c>
    </row>
    <row r="365" spans="8:9" x14ac:dyDescent="0.25">
      <c r="H365" s="1">
        <v>41568</v>
      </c>
      <c r="I365">
        <v>-6.824050165990362E-3</v>
      </c>
    </row>
    <row r="366" spans="8:9" x14ac:dyDescent="0.25">
      <c r="H366" s="1">
        <v>41569</v>
      </c>
      <c r="I366">
        <v>-2.1727019498607274E-2</v>
      </c>
    </row>
    <row r="367" spans="8:9" x14ac:dyDescent="0.25">
      <c r="H367" s="1">
        <v>41570</v>
      </c>
      <c r="I367">
        <v>-1.4806378132118473E-2</v>
      </c>
    </row>
    <row r="368" spans="8:9" x14ac:dyDescent="0.25">
      <c r="H368" s="1">
        <v>41571</v>
      </c>
      <c r="I368">
        <v>1.0597302504817038E-2</v>
      </c>
    </row>
    <row r="369" spans="8:9" x14ac:dyDescent="0.25">
      <c r="H369" s="1">
        <v>41572</v>
      </c>
      <c r="I369">
        <v>-9.5328884652049559E-3</v>
      </c>
    </row>
    <row r="370" spans="8:9" x14ac:dyDescent="0.25">
      <c r="H370" s="1">
        <v>41575</v>
      </c>
      <c r="I370">
        <v>-3.3108758421559303E-2</v>
      </c>
    </row>
    <row r="371" spans="8:9" x14ac:dyDescent="0.25">
      <c r="H371" s="1">
        <v>41576</v>
      </c>
      <c r="I371">
        <v>-1.6523989647620911E-2</v>
      </c>
    </row>
    <row r="372" spans="8:9" x14ac:dyDescent="0.25">
      <c r="H372" s="1">
        <v>41577</v>
      </c>
      <c r="I372">
        <v>-7.8947368421052756E-3</v>
      </c>
    </row>
    <row r="373" spans="8:9" x14ac:dyDescent="0.25">
      <c r="H373" s="1">
        <v>41578</v>
      </c>
      <c r="I373">
        <v>2.4484799020608097E-2</v>
      </c>
    </row>
    <row r="374" spans="8:9" x14ac:dyDescent="0.25">
      <c r="H374" s="1">
        <v>41579</v>
      </c>
      <c r="I374">
        <v>-9.1615216092412032E-3</v>
      </c>
    </row>
    <row r="375" spans="8:9" x14ac:dyDescent="0.25">
      <c r="H375" s="1">
        <v>41582</v>
      </c>
      <c r="I375">
        <v>-3.0753768844221128E-2</v>
      </c>
    </row>
    <row r="376" spans="8:9" x14ac:dyDescent="0.25">
      <c r="H376" s="1">
        <v>41583</v>
      </c>
      <c r="I376">
        <v>3.9195354624637094E-2</v>
      </c>
    </row>
    <row r="377" spans="8:9" x14ac:dyDescent="0.25">
      <c r="H377" s="1">
        <v>41584</v>
      </c>
      <c r="I377">
        <v>-1.9756535621632449E-2</v>
      </c>
    </row>
    <row r="378" spans="8:9" x14ac:dyDescent="0.25">
      <c r="H378" s="1">
        <v>41585</v>
      </c>
      <c r="I378">
        <v>-3.175895765472303E-2</v>
      </c>
    </row>
    <row r="379" spans="8:9" x14ac:dyDescent="0.25">
      <c r="H379" s="1">
        <v>41586</v>
      </c>
      <c r="I379">
        <v>-6.307821698906883E-4</v>
      </c>
    </row>
    <row r="380" spans="8:9" x14ac:dyDescent="0.25">
      <c r="H380" s="1">
        <v>41589</v>
      </c>
      <c r="I380">
        <v>-2.7982326951399079E-2</v>
      </c>
    </row>
    <row r="381" spans="8:9" x14ac:dyDescent="0.25">
      <c r="H381" s="1">
        <v>41590</v>
      </c>
      <c r="I381">
        <v>8.8744588744588005E-3</v>
      </c>
    </row>
    <row r="382" spans="8:9" x14ac:dyDescent="0.25">
      <c r="H382" s="1">
        <v>41591</v>
      </c>
      <c r="I382">
        <v>4.5054709289851995E-2</v>
      </c>
    </row>
    <row r="383" spans="8:9" x14ac:dyDescent="0.25">
      <c r="H383" s="1">
        <v>41592</v>
      </c>
      <c r="I383">
        <v>5.7483063026072907E-3</v>
      </c>
    </row>
    <row r="384" spans="8:9" x14ac:dyDescent="0.25">
      <c r="H384" s="1">
        <v>41593</v>
      </c>
      <c r="I384">
        <v>4.0824658093480343E-4</v>
      </c>
    </row>
    <row r="385" spans="8:9" x14ac:dyDescent="0.25">
      <c r="H385" s="1">
        <v>41597</v>
      </c>
      <c r="I385">
        <v>1.1564477416539411E-2</v>
      </c>
    </row>
    <row r="386" spans="8:9" x14ac:dyDescent="0.25">
      <c r="H386" s="1">
        <v>41598</v>
      </c>
      <c r="I386">
        <v>1.5099223468507394E-3</v>
      </c>
    </row>
    <row r="387" spans="8:9" x14ac:dyDescent="0.25">
      <c r="H387" s="1">
        <v>41599</v>
      </c>
      <c r="I387">
        <v>5.8152056859789606E-3</v>
      </c>
    </row>
    <row r="388" spans="8:9" x14ac:dyDescent="0.25">
      <c r="H388" s="1">
        <v>41600</v>
      </c>
      <c r="I388">
        <v>-1.0064239828693918E-2</v>
      </c>
    </row>
    <row r="389" spans="8:9" x14ac:dyDescent="0.25">
      <c r="H389" s="1">
        <v>41603</v>
      </c>
      <c r="I389">
        <v>-3.0499675535366574E-2</v>
      </c>
    </row>
    <row r="390" spans="8:9" x14ac:dyDescent="0.25">
      <c r="H390" s="1">
        <v>41604</v>
      </c>
      <c r="I390">
        <v>2.3873270861222675E-2</v>
      </c>
    </row>
    <row r="391" spans="8:9" x14ac:dyDescent="0.25">
      <c r="H391" s="1">
        <v>41605</v>
      </c>
      <c r="I391">
        <v>1.3074743952930953E-2</v>
      </c>
    </row>
    <row r="392" spans="8:9" x14ac:dyDescent="0.25">
      <c r="H392" s="1">
        <v>41607</v>
      </c>
      <c r="I392">
        <v>1.1185201118520026E-2</v>
      </c>
    </row>
    <row r="393" spans="8:9" x14ac:dyDescent="0.25">
      <c r="H393" s="1">
        <v>41610</v>
      </c>
      <c r="I393">
        <v>1.0636034886195335E-3</v>
      </c>
    </row>
    <row r="394" spans="8:9" x14ac:dyDescent="0.25">
      <c r="H394" s="1">
        <v>41611</v>
      </c>
      <c r="I394">
        <v>-7.012324691882817E-3</v>
      </c>
    </row>
    <row r="395" spans="8:9" x14ac:dyDescent="0.25">
      <c r="H395" s="1">
        <v>41612</v>
      </c>
      <c r="I395">
        <v>4.0445110207575449E-2</v>
      </c>
    </row>
    <row r="396" spans="8:9" x14ac:dyDescent="0.25">
      <c r="H396" s="1">
        <v>41613</v>
      </c>
      <c r="I396">
        <v>-5.7589469354174016E-3</v>
      </c>
    </row>
    <row r="397" spans="8:9" x14ac:dyDescent="0.25">
      <c r="H397" s="1">
        <v>41614</v>
      </c>
      <c r="I397">
        <v>-8.2747207281755417E-3</v>
      </c>
    </row>
    <row r="398" spans="8:9" x14ac:dyDescent="0.25">
      <c r="H398" s="1">
        <v>41617</v>
      </c>
      <c r="I398">
        <v>1.8773466833542047E-2</v>
      </c>
    </row>
    <row r="399" spans="8:9" x14ac:dyDescent="0.25">
      <c r="H399" s="1">
        <v>41618</v>
      </c>
      <c r="I399">
        <v>2.8869778869778796E-2</v>
      </c>
    </row>
    <row r="400" spans="8:9" x14ac:dyDescent="0.25">
      <c r="H400" s="1">
        <v>41619</v>
      </c>
      <c r="I400">
        <v>-1.7313432835820843E-2</v>
      </c>
    </row>
    <row r="401" spans="8:9" x14ac:dyDescent="0.25">
      <c r="H401" s="1">
        <v>41620</v>
      </c>
      <c r="I401">
        <v>4.9615228837585977E-2</v>
      </c>
    </row>
    <row r="402" spans="8:9" x14ac:dyDescent="0.25">
      <c r="H402" s="1">
        <v>41621</v>
      </c>
      <c r="I402">
        <v>2.8747829442407911E-2</v>
      </c>
    </row>
    <row r="403" spans="8:9" x14ac:dyDescent="0.25">
      <c r="H403" s="1">
        <v>41624</v>
      </c>
      <c r="I403">
        <v>9.1897974493623785E-3</v>
      </c>
    </row>
    <row r="404" spans="8:9" x14ac:dyDescent="0.25">
      <c r="H404" s="1">
        <v>41625</v>
      </c>
      <c r="I404">
        <v>1.9513101653967611E-2</v>
      </c>
    </row>
    <row r="405" spans="8:9" x14ac:dyDescent="0.25">
      <c r="H405" s="1">
        <v>41626</v>
      </c>
      <c r="I405">
        <v>1.2942034269048502E-2</v>
      </c>
    </row>
    <row r="406" spans="8:9" x14ac:dyDescent="0.25">
      <c r="H406" s="1">
        <v>41627</v>
      </c>
      <c r="I406">
        <v>-9.3575670325715885E-3</v>
      </c>
    </row>
    <row r="407" spans="8:9" x14ac:dyDescent="0.25">
      <c r="H407" s="1">
        <v>41628</v>
      </c>
      <c r="I407">
        <v>1.2715712988192606E-3</v>
      </c>
    </row>
    <row r="408" spans="8:9" x14ac:dyDescent="0.25">
      <c r="H408" s="1">
        <v>41631</v>
      </c>
      <c r="I408">
        <v>4.8076923076923184E-2</v>
      </c>
    </row>
    <row r="409" spans="8:9" x14ac:dyDescent="0.25">
      <c r="H409" s="1">
        <v>41632</v>
      </c>
      <c r="I409">
        <v>3.2889042755755186E-3</v>
      </c>
    </row>
    <row r="410" spans="8:9" x14ac:dyDescent="0.25">
      <c r="H410" s="1">
        <v>41634</v>
      </c>
      <c r="I410">
        <v>-3.9682539682540366E-3</v>
      </c>
    </row>
    <row r="411" spans="8:9" x14ac:dyDescent="0.25">
      <c r="H411" s="1">
        <v>41635</v>
      </c>
      <c r="I411">
        <v>-3.9667417287372241E-2</v>
      </c>
    </row>
    <row r="412" spans="8:9" x14ac:dyDescent="0.25">
      <c r="H412" s="1">
        <v>41638</v>
      </c>
      <c r="I412">
        <v>-3.1204906204906149E-2</v>
      </c>
    </row>
    <row r="413" spans="8:9" x14ac:dyDescent="0.25">
      <c r="H413" s="1">
        <v>41639</v>
      </c>
      <c r="I413">
        <v>1.7501396388009641E-2</v>
      </c>
    </row>
    <row r="414" spans="8:9" x14ac:dyDescent="0.25">
      <c r="H414" s="1">
        <v>41641</v>
      </c>
      <c r="I414">
        <v>1.0978956999085504E-3</v>
      </c>
    </row>
    <row r="415" spans="8:9" x14ac:dyDescent="0.25">
      <c r="H415" s="1">
        <v>41642</v>
      </c>
      <c r="I415">
        <v>-2.7417291171631985E-3</v>
      </c>
    </row>
    <row r="416" spans="8:9" x14ac:dyDescent="0.25">
      <c r="H416" s="1">
        <v>41645</v>
      </c>
      <c r="I416">
        <v>4.8387096774193554E-2</v>
      </c>
    </row>
    <row r="417" spans="8:9" x14ac:dyDescent="0.25">
      <c r="H417" s="1">
        <v>41646</v>
      </c>
      <c r="I417">
        <v>1.2587412587412567E-2</v>
      </c>
    </row>
    <row r="418" spans="8:9" x14ac:dyDescent="0.25">
      <c r="H418" s="1">
        <v>41647</v>
      </c>
      <c r="I418">
        <v>5.3522099447512973E-3</v>
      </c>
    </row>
    <row r="419" spans="8:9" x14ac:dyDescent="0.25">
      <c r="H419" s="1">
        <v>41648</v>
      </c>
      <c r="I419">
        <v>-1.7345011162630913E-2</v>
      </c>
    </row>
    <row r="420" spans="8:9" x14ac:dyDescent="0.25">
      <c r="H420" s="1">
        <v>41649</v>
      </c>
      <c r="I420">
        <v>1.2583012932541051E-2</v>
      </c>
    </row>
    <row r="421" spans="8:9" x14ac:dyDescent="0.25">
      <c r="H421" s="1">
        <v>41652</v>
      </c>
      <c r="I421">
        <v>-3.5036244390749073E-2</v>
      </c>
    </row>
    <row r="422" spans="8:9" x14ac:dyDescent="0.25">
      <c r="H422" s="1">
        <v>41653</v>
      </c>
      <c r="I422">
        <v>3.2731175102843957E-2</v>
      </c>
    </row>
    <row r="423" spans="8:9" x14ac:dyDescent="0.25">
      <c r="H423" s="1">
        <v>41654</v>
      </c>
      <c r="I423">
        <v>-2.4246622791825522E-3</v>
      </c>
    </row>
    <row r="424" spans="8:9" x14ac:dyDescent="0.25">
      <c r="H424" s="1">
        <v>41655</v>
      </c>
      <c r="I424">
        <v>-7.1180555555556196E-3</v>
      </c>
    </row>
    <row r="425" spans="8:9" x14ac:dyDescent="0.25">
      <c r="H425" s="1">
        <v>41656</v>
      </c>
      <c r="I425">
        <v>-1.5562161216995989E-2</v>
      </c>
    </row>
    <row r="426" spans="8:9" x14ac:dyDescent="0.25">
      <c r="H426" s="1">
        <v>41660</v>
      </c>
      <c r="I426">
        <v>3.9253996447602149E-2</v>
      </c>
    </row>
    <row r="427" spans="8:9" x14ac:dyDescent="0.25">
      <c r="H427" s="1">
        <v>41661</v>
      </c>
      <c r="I427">
        <v>-1.7091095539224065E-2</v>
      </c>
    </row>
    <row r="428" spans="8:9" x14ac:dyDescent="0.25">
      <c r="H428" s="1">
        <v>41662</v>
      </c>
      <c r="I428">
        <v>-1.5301686663188933E-2</v>
      </c>
    </row>
    <row r="429" spans="8:9" x14ac:dyDescent="0.25">
      <c r="H429" s="1">
        <v>41663</v>
      </c>
      <c r="I429">
        <v>-3.8495497086349986E-2</v>
      </c>
    </row>
    <row r="430" spans="8:9" x14ac:dyDescent="0.25">
      <c r="H430" s="1">
        <v>41666</v>
      </c>
      <c r="I430">
        <v>-1.6528925619834815E-2</v>
      </c>
    </row>
    <row r="431" spans="8:9" x14ac:dyDescent="0.25">
      <c r="H431" s="1">
        <v>41667</v>
      </c>
      <c r="I431">
        <v>2.9691876750700345E-2</v>
      </c>
    </row>
    <row r="432" spans="8:9" x14ac:dyDescent="0.25">
      <c r="H432" s="1">
        <v>41668</v>
      </c>
      <c r="I432">
        <v>-2.9198404062386642E-2</v>
      </c>
    </row>
    <row r="433" spans="8:9" x14ac:dyDescent="0.25">
      <c r="H433" s="1">
        <v>41670</v>
      </c>
      <c r="I433">
        <v>2.4394237066142795E-2</v>
      </c>
    </row>
    <row r="434" spans="8:9" x14ac:dyDescent="0.25">
      <c r="H434" s="1">
        <v>41673</v>
      </c>
      <c r="I434">
        <v>-1.7420489052261522E-2</v>
      </c>
    </row>
    <row r="435" spans="8:9" x14ac:dyDescent="0.25">
      <c r="H435" s="1">
        <v>41674</v>
      </c>
      <c r="I435">
        <v>2.0657124268054702E-2</v>
      </c>
    </row>
    <row r="436" spans="8:9" x14ac:dyDescent="0.25">
      <c r="H436" s="1">
        <v>41675</v>
      </c>
      <c r="I436">
        <v>-8.9243027888446583E-3</v>
      </c>
    </row>
    <row r="437" spans="8:9" x14ac:dyDescent="0.25">
      <c r="H437" s="1">
        <v>41676</v>
      </c>
      <c r="I437">
        <v>-4.8239266763147029E-4</v>
      </c>
    </row>
    <row r="438" spans="8:9" x14ac:dyDescent="0.25">
      <c r="H438" s="1">
        <v>41677</v>
      </c>
      <c r="I438">
        <v>3.4749034749034693E-2</v>
      </c>
    </row>
    <row r="439" spans="8:9" x14ac:dyDescent="0.25">
      <c r="H439" s="1">
        <v>41680</v>
      </c>
      <c r="I439">
        <v>-1.1971393034825809E-2</v>
      </c>
    </row>
    <row r="440" spans="8:9" x14ac:dyDescent="0.25">
      <c r="H440" s="1">
        <v>41681</v>
      </c>
      <c r="I440">
        <v>2.0456333595593977E-2</v>
      </c>
    </row>
    <row r="441" spans="8:9" x14ac:dyDescent="0.25">
      <c r="H441" s="1">
        <v>41682</v>
      </c>
      <c r="I441">
        <v>-6.1680801850422743E-3</v>
      </c>
    </row>
    <row r="442" spans="8:9" x14ac:dyDescent="0.25">
      <c r="H442" s="1">
        <v>41683</v>
      </c>
      <c r="I442">
        <v>4.4685802948021651E-2</v>
      </c>
    </row>
    <row r="443" spans="8:9" x14ac:dyDescent="0.25">
      <c r="H443" s="1">
        <v>41684</v>
      </c>
      <c r="I443">
        <v>-3.5645328976681256E-3</v>
      </c>
    </row>
    <row r="444" spans="8:9" x14ac:dyDescent="0.25">
      <c r="H444" s="1">
        <v>41688</v>
      </c>
      <c r="I444">
        <v>3.1301237144133812E-3</v>
      </c>
    </row>
    <row r="445" spans="8:9" x14ac:dyDescent="0.25">
      <c r="H445" s="1">
        <v>41689</v>
      </c>
      <c r="I445">
        <v>1.129271916790498E-2</v>
      </c>
    </row>
    <row r="446" spans="8:9" x14ac:dyDescent="0.25">
      <c r="H446" s="1">
        <v>41690</v>
      </c>
      <c r="I446">
        <v>2.3067881281222349E-2</v>
      </c>
    </row>
    <row r="447" spans="8:9" x14ac:dyDescent="0.25">
      <c r="H447" s="1">
        <v>41691</v>
      </c>
      <c r="I447">
        <v>-1.4936090765474539E-2</v>
      </c>
    </row>
    <row r="448" spans="8:9" x14ac:dyDescent="0.25">
      <c r="H448" s="1">
        <v>41694</v>
      </c>
      <c r="I448">
        <v>3.1928852602420142E-2</v>
      </c>
    </row>
    <row r="449" spans="8:9" x14ac:dyDescent="0.25">
      <c r="H449" s="1">
        <v>41695</v>
      </c>
      <c r="I449">
        <v>-1.3139304888386646E-2</v>
      </c>
    </row>
    <row r="450" spans="8:9" x14ac:dyDescent="0.25">
      <c r="H450" s="1">
        <v>41696</v>
      </c>
      <c r="I450">
        <v>-8.4466714387972687E-3</v>
      </c>
    </row>
    <row r="451" spans="8:9" x14ac:dyDescent="0.25">
      <c r="H451" s="1">
        <v>41697</v>
      </c>
      <c r="I451">
        <v>-4.6202714409472618E-3</v>
      </c>
    </row>
    <row r="452" spans="8:9" x14ac:dyDescent="0.25">
      <c r="H452" s="1">
        <v>41698</v>
      </c>
      <c r="I452">
        <v>-6.9625761531767333E-3</v>
      </c>
    </row>
    <row r="453" spans="8:9" x14ac:dyDescent="0.25">
      <c r="H453" s="1">
        <v>41701</v>
      </c>
      <c r="I453">
        <v>-1.5337423312883396E-2</v>
      </c>
    </row>
    <row r="454" spans="8:9" x14ac:dyDescent="0.25">
      <c r="H454" s="1">
        <v>41702</v>
      </c>
      <c r="I454">
        <v>2.0620086040646798E-2</v>
      </c>
    </row>
    <row r="455" spans="8:9" x14ac:dyDescent="0.25">
      <c r="H455" s="1">
        <v>41703</v>
      </c>
      <c r="I455">
        <v>4.0261627906976689E-2</v>
      </c>
    </row>
    <row r="456" spans="8:9" x14ac:dyDescent="0.25">
      <c r="H456" s="1">
        <v>41704</v>
      </c>
      <c r="I456">
        <v>-1.0199804387312978E-2</v>
      </c>
    </row>
    <row r="457" spans="8:9" x14ac:dyDescent="0.25">
      <c r="H457" s="1">
        <v>41705</v>
      </c>
      <c r="I457">
        <v>-1.4680971202710421E-2</v>
      </c>
    </row>
    <row r="458" spans="8:9" x14ac:dyDescent="0.25">
      <c r="H458" s="1">
        <v>41708</v>
      </c>
      <c r="I458">
        <v>3.1948424068767967E-2</v>
      </c>
    </row>
    <row r="459" spans="8:9" x14ac:dyDescent="0.25">
      <c r="H459" s="1">
        <v>41709</v>
      </c>
      <c r="I459">
        <v>-2.6794391225878202E-2</v>
      </c>
    </row>
    <row r="460" spans="8:9" x14ac:dyDescent="0.25">
      <c r="H460" s="1">
        <v>41710</v>
      </c>
      <c r="I460">
        <v>1.1126961483594882E-2</v>
      </c>
    </row>
    <row r="461" spans="8:9" x14ac:dyDescent="0.25">
      <c r="H461" s="1">
        <v>41711</v>
      </c>
      <c r="I461">
        <v>-2.892212189616249E-2</v>
      </c>
    </row>
    <row r="462" spans="8:9" x14ac:dyDescent="0.25">
      <c r="H462" s="1">
        <v>41712</v>
      </c>
      <c r="I462">
        <v>-1.612668894377451E-2</v>
      </c>
    </row>
    <row r="463" spans="8:9" x14ac:dyDescent="0.25">
      <c r="H463" s="1">
        <v>41715</v>
      </c>
      <c r="I463">
        <v>1.5062020082693386E-2</v>
      </c>
    </row>
    <row r="464" spans="8:9" x14ac:dyDescent="0.25">
      <c r="H464" s="1">
        <v>41716</v>
      </c>
      <c r="I464">
        <v>6.5464067500727793E-3</v>
      </c>
    </row>
    <row r="465" spans="8:9" x14ac:dyDescent="0.25">
      <c r="H465" s="1">
        <v>41717</v>
      </c>
      <c r="I465">
        <v>-1.3730307847954948E-2</v>
      </c>
    </row>
    <row r="466" spans="8:9" x14ac:dyDescent="0.25">
      <c r="H466" s="1">
        <v>41718</v>
      </c>
      <c r="I466">
        <v>-1.8610785463071454E-2</v>
      </c>
    </row>
    <row r="467" spans="8:9" x14ac:dyDescent="0.25">
      <c r="H467" s="1">
        <v>41719</v>
      </c>
      <c r="I467">
        <v>4.0316559653575633E-3</v>
      </c>
    </row>
    <row r="468" spans="8:9" x14ac:dyDescent="0.25">
      <c r="H468" s="1">
        <v>41722</v>
      </c>
      <c r="I468">
        <v>-4.6698393813206437E-2</v>
      </c>
    </row>
    <row r="469" spans="8:9" x14ac:dyDescent="0.25">
      <c r="H469" s="1">
        <v>41723</v>
      </c>
      <c r="I469">
        <v>1.2324492979719288E-2</v>
      </c>
    </row>
    <row r="470" spans="8:9" x14ac:dyDescent="0.25">
      <c r="H470" s="1">
        <v>41725</v>
      </c>
      <c r="I470">
        <v>9.604239112435806E-3</v>
      </c>
    </row>
    <row r="471" spans="8:9" x14ac:dyDescent="0.25">
      <c r="H471" s="1">
        <v>41726</v>
      </c>
      <c r="I471">
        <v>-1.574544858126949E-2</v>
      </c>
    </row>
    <row r="472" spans="8:9" x14ac:dyDescent="0.25">
      <c r="H472" s="1">
        <v>41729</v>
      </c>
      <c r="I472">
        <v>3.8326945509082485E-3</v>
      </c>
    </row>
    <row r="473" spans="8:9" x14ac:dyDescent="0.25">
      <c r="H473" s="1">
        <v>41730</v>
      </c>
      <c r="I473">
        <v>3.9508632138114133E-2</v>
      </c>
    </row>
    <row r="474" spans="8:9" x14ac:dyDescent="0.25">
      <c r="H474" s="1">
        <v>41731</v>
      </c>
      <c r="I474">
        <v>1.5969338869371037E-3</v>
      </c>
    </row>
    <row r="475" spans="8:9" x14ac:dyDescent="0.25">
      <c r="H475" s="1">
        <v>41732</v>
      </c>
      <c r="I475">
        <v>-5.1498724489795866E-2</v>
      </c>
    </row>
    <row r="476" spans="8:9" x14ac:dyDescent="0.25">
      <c r="H476" s="1">
        <v>41733</v>
      </c>
      <c r="I476">
        <v>-4.6058161035468177E-2</v>
      </c>
    </row>
    <row r="477" spans="8:9" x14ac:dyDescent="0.25">
      <c r="H477" s="1">
        <v>41736</v>
      </c>
      <c r="I477">
        <v>3.5242290748899179E-3</v>
      </c>
    </row>
    <row r="478" spans="8:9" x14ac:dyDescent="0.25">
      <c r="H478" s="1">
        <v>41737</v>
      </c>
      <c r="I478">
        <v>2.1773485513608339E-2</v>
      </c>
    </row>
    <row r="479" spans="8:9" x14ac:dyDescent="0.25">
      <c r="H479" s="1">
        <v>41739</v>
      </c>
      <c r="I479">
        <v>-5.2074987982695081E-2</v>
      </c>
    </row>
    <row r="480" spans="8:9" x14ac:dyDescent="0.25">
      <c r="H480" s="1">
        <v>41740</v>
      </c>
      <c r="I480">
        <v>-1.0649087221095258E-2</v>
      </c>
    </row>
    <row r="481" spans="8:9" x14ac:dyDescent="0.25">
      <c r="H481" s="1">
        <v>41743</v>
      </c>
      <c r="I481">
        <v>6.1506919528446849E-3</v>
      </c>
    </row>
    <row r="482" spans="8:9" x14ac:dyDescent="0.25">
      <c r="H482" s="1">
        <v>41744</v>
      </c>
      <c r="I482">
        <v>3.3961623365597357E-3</v>
      </c>
    </row>
    <row r="483" spans="8:9" x14ac:dyDescent="0.25">
      <c r="H483" s="1">
        <v>41745</v>
      </c>
      <c r="I483">
        <v>1.0661702487730502E-2</v>
      </c>
    </row>
    <row r="484" spans="8:9" x14ac:dyDescent="0.25">
      <c r="H484" s="1">
        <v>41746</v>
      </c>
      <c r="I484">
        <v>-1.306095110515742E-2</v>
      </c>
    </row>
    <row r="485" spans="8:9" x14ac:dyDescent="0.25">
      <c r="H485" s="1">
        <v>41750</v>
      </c>
      <c r="I485">
        <v>3.9022734984730308E-2</v>
      </c>
    </row>
    <row r="486" spans="8:9" x14ac:dyDescent="0.25">
      <c r="H486" s="1">
        <v>41751</v>
      </c>
      <c r="I486">
        <v>2.9229261920313505E-2</v>
      </c>
    </row>
    <row r="487" spans="8:9" x14ac:dyDescent="0.25">
      <c r="H487" s="1">
        <v>41752</v>
      </c>
      <c r="I487">
        <v>-2.6495319689036994E-2</v>
      </c>
    </row>
    <row r="488" spans="8:9" x14ac:dyDescent="0.25">
      <c r="H488" s="1">
        <v>41753</v>
      </c>
      <c r="I488">
        <v>-7.9856584093872546E-3</v>
      </c>
    </row>
    <row r="489" spans="8:9" x14ac:dyDescent="0.25">
      <c r="H489" s="1">
        <v>41754</v>
      </c>
      <c r="I489">
        <v>-5.1913914900607802E-2</v>
      </c>
    </row>
    <row r="490" spans="8:9" x14ac:dyDescent="0.25">
      <c r="H490" s="1">
        <v>41757</v>
      </c>
      <c r="I490">
        <v>-2.7204990469589331E-2</v>
      </c>
    </row>
    <row r="491" spans="8:9" x14ac:dyDescent="0.25">
      <c r="H491" s="1">
        <v>41758</v>
      </c>
      <c r="I491">
        <v>3.5803348770929784E-2</v>
      </c>
    </row>
    <row r="492" spans="8:9" x14ac:dyDescent="0.25">
      <c r="H492" s="1">
        <v>41759</v>
      </c>
      <c r="I492">
        <v>2.8030954428202966E-2</v>
      </c>
    </row>
    <row r="493" spans="8:9" x14ac:dyDescent="0.25">
      <c r="H493" s="1">
        <v>41760</v>
      </c>
      <c r="I493">
        <v>2.2917363666778143E-2</v>
      </c>
    </row>
    <row r="494" spans="8:9" x14ac:dyDescent="0.25">
      <c r="H494" s="1">
        <v>41761</v>
      </c>
      <c r="I494">
        <v>-1.1283728536385899E-2</v>
      </c>
    </row>
    <row r="495" spans="8:9" x14ac:dyDescent="0.25">
      <c r="H495" s="1">
        <v>41764</v>
      </c>
      <c r="I495">
        <v>1.2570294409526927E-2</v>
      </c>
    </row>
    <row r="496" spans="8:9" x14ac:dyDescent="0.25">
      <c r="H496" s="1">
        <v>41765</v>
      </c>
      <c r="I496">
        <v>-4.3939888925187812E-2</v>
      </c>
    </row>
    <row r="497" spans="8:9" x14ac:dyDescent="0.25">
      <c r="H497" s="1">
        <v>41766</v>
      </c>
      <c r="I497">
        <v>-1.9477191184008209E-2</v>
      </c>
    </row>
    <row r="498" spans="8:9" x14ac:dyDescent="0.25">
      <c r="H498" s="1">
        <v>41767</v>
      </c>
      <c r="I498">
        <v>-1.0977522216414053E-2</v>
      </c>
    </row>
    <row r="499" spans="8:9" x14ac:dyDescent="0.25">
      <c r="H499" s="1">
        <v>41768</v>
      </c>
      <c r="I499">
        <v>8.4566596194503869E-3</v>
      </c>
    </row>
    <row r="500" spans="8:9" x14ac:dyDescent="0.25">
      <c r="H500" s="1">
        <v>41771</v>
      </c>
      <c r="I500">
        <v>4.5248078266946122E-2</v>
      </c>
    </row>
    <row r="501" spans="8:9" x14ac:dyDescent="0.25">
      <c r="H501" s="1">
        <v>41772</v>
      </c>
      <c r="I501">
        <v>0</v>
      </c>
    </row>
    <row r="502" spans="8:9" x14ac:dyDescent="0.25">
      <c r="H502" s="1">
        <v>41773</v>
      </c>
      <c r="I502">
        <v>-1.0028413839211122E-2</v>
      </c>
    </row>
    <row r="503" spans="8:9" x14ac:dyDescent="0.25">
      <c r="H503" s="1">
        <v>41774</v>
      </c>
      <c r="I503">
        <v>-2.2117170352861645E-2</v>
      </c>
    </row>
    <row r="504" spans="8:9" x14ac:dyDescent="0.25">
      <c r="H504" s="1">
        <v>41775</v>
      </c>
      <c r="I504">
        <v>1.726519337016599E-3</v>
      </c>
    </row>
    <row r="505" spans="8:9" x14ac:dyDescent="0.25">
      <c r="H505" s="1">
        <v>41778</v>
      </c>
      <c r="I505">
        <v>2.0510168907273314E-2</v>
      </c>
    </row>
    <row r="506" spans="8:9" x14ac:dyDescent="0.25">
      <c r="H506" s="1">
        <v>41779</v>
      </c>
      <c r="I506">
        <v>-1.0977875358892055E-2</v>
      </c>
    </row>
    <row r="507" spans="8:9" x14ac:dyDescent="0.25">
      <c r="H507" s="1">
        <v>41780</v>
      </c>
      <c r="I507">
        <v>3.2957650273224039E-2</v>
      </c>
    </row>
    <row r="508" spans="8:9" x14ac:dyDescent="0.25">
      <c r="H508" s="1">
        <v>41781</v>
      </c>
      <c r="I508">
        <v>4.9594974375931778E-4</v>
      </c>
    </row>
    <row r="509" spans="8:9" x14ac:dyDescent="0.25">
      <c r="H509" s="1">
        <v>41782</v>
      </c>
      <c r="I509">
        <v>1.3714474553866462E-2</v>
      </c>
    </row>
    <row r="510" spans="8:9" x14ac:dyDescent="0.25">
      <c r="H510" s="1">
        <v>41786</v>
      </c>
      <c r="I510">
        <v>3.4718826405867896E-2</v>
      </c>
    </row>
    <row r="511" spans="8:9" x14ac:dyDescent="0.25">
      <c r="H511" s="1">
        <v>41787</v>
      </c>
      <c r="I511">
        <v>4.7258979206050945E-4</v>
      </c>
    </row>
    <row r="512" spans="8:9" x14ac:dyDescent="0.25">
      <c r="H512" s="1">
        <v>41788</v>
      </c>
      <c r="I512">
        <v>5.0385766021099083E-3</v>
      </c>
    </row>
    <row r="513" spans="8:9" x14ac:dyDescent="0.25">
      <c r="H513" s="1">
        <v>41789</v>
      </c>
      <c r="I513">
        <v>-8.3033056556478333E-3</v>
      </c>
    </row>
    <row r="514" spans="8:9" x14ac:dyDescent="0.25">
      <c r="H514" s="1">
        <v>41792</v>
      </c>
      <c r="I514">
        <v>-3.4755134281200454E-3</v>
      </c>
    </row>
    <row r="515" spans="8:9" x14ac:dyDescent="0.25">
      <c r="H515" s="1">
        <v>41793</v>
      </c>
      <c r="I515">
        <v>-3.3291058972733174E-3</v>
      </c>
    </row>
    <row r="516" spans="8:9" x14ac:dyDescent="0.25">
      <c r="H516" s="1">
        <v>41794</v>
      </c>
      <c r="I516">
        <v>7.4757435979005251E-3</v>
      </c>
    </row>
    <row r="517" spans="8:9" x14ac:dyDescent="0.25">
      <c r="H517" s="1">
        <v>41795</v>
      </c>
      <c r="I517">
        <v>-2.3681717713925745E-3</v>
      </c>
    </row>
    <row r="518" spans="8:9" x14ac:dyDescent="0.25">
      <c r="H518" s="1">
        <v>41796</v>
      </c>
      <c r="I518">
        <v>-1.0919449279949324E-2</v>
      </c>
    </row>
    <row r="519" spans="8:9" x14ac:dyDescent="0.25">
      <c r="H519" s="1">
        <v>41799</v>
      </c>
      <c r="I519">
        <v>6.0800000000000411E-3</v>
      </c>
    </row>
    <row r="520" spans="8:9" x14ac:dyDescent="0.25">
      <c r="H520" s="1">
        <v>41800</v>
      </c>
      <c r="I520">
        <v>4.5960559796437553E-2</v>
      </c>
    </row>
    <row r="521" spans="8:9" x14ac:dyDescent="0.25">
      <c r="H521" s="1">
        <v>41801</v>
      </c>
      <c r="I521">
        <v>1.5204500532165299E-4</v>
      </c>
    </row>
    <row r="522" spans="8:9" x14ac:dyDescent="0.25">
      <c r="H522" s="1">
        <v>41802</v>
      </c>
      <c r="I522">
        <v>-2.2651261781696488E-2</v>
      </c>
    </row>
    <row r="523" spans="8:9" x14ac:dyDescent="0.25">
      <c r="H523" s="1">
        <v>41803</v>
      </c>
      <c r="I523">
        <v>3.2664489034063418E-3</v>
      </c>
    </row>
    <row r="524" spans="8:9" x14ac:dyDescent="0.25">
      <c r="H524" s="1">
        <v>41806</v>
      </c>
      <c r="I524">
        <v>-4.8062015503876326E-3</v>
      </c>
    </row>
    <row r="525" spans="8:9" x14ac:dyDescent="0.25">
      <c r="H525" s="1">
        <v>41807</v>
      </c>
      <c r="I525">
        <v>3.2715376226827848E-3</v>
      </c>
    </row>
    <row r="526" spans="8:9" x14ac:dyDescent="0.25">
      <c r="H526" s="1">
        <v>41808</v>
      </c>
      <c r="I526">
        <v>1.8633540372670631E-2</v>
      </c>
    </row>
    <row r="527" spans="8:9" x14ac:dyDescent="0.25">
      <c r="H527" s="1">
        <v>41809</v>
      </c>
      <c r="I527">
        <v>-1.9207317073170596E-2</v>
      </c>
    </row>
    <row r="528" spans="8:9" x14ac:dyDescent="0.25">
      <c r="H528" s="1">
        <v>41810</v>
      </c>
      <c r="I528">
        <v>2.4867889337891916E-3</v>
      </c>
    </row>
    <row r="529" spans="8:9" x14ac:dyDescent="0.25">
      <c r="H529" s="1">
        <v>41813</v>
      </c>
      <c r="I529">
        <v>1.3488372093023327E-2</v>
      </c>
    </row>
    <row r="530" spans="8:9" x14ac:dyDescent="0.25">
      <c r="H530" s="1">
        <v>41814</v>
      </c>
      <c r="I530">
        <v>5.3541379837845236E-3</v>
      </c>
    </row>
    <row r="531" spans="8:9" x14ac:dyDescent="0.25">
      <c r="H531" s="1">
        <v>41815</v>
      </c>
      <c r="I531">
        <v>2.617163724893486E-2</v>
      </c>
    </row>
    <row r="532" spans="8:9" x14ac:dyDescent="0.25">
      <c r="H532" s="1">
        <v>41816</v>
      </c>
      <c r="I532">
        <v>-4.5966785290629045E-3</v>
      </c>
    </row>
    <row r="533" spans="8:9" x14ac:dyDescent="0.25">
      <c r="H533" s="1">
        <v>41817</v>
      </c>
      <c r="I533">
        <v>7.0013406822582881E-3</v>
      </c>
    </row>
    <row r="534" spans="8:9" x14ac:dyDescent="0.25">
      <c r="H534" s="1">
        <v>41820</v>
      </c>
      <c r="I534">
        <v>-4.5857988165678709E-3</v>
      </c>
    </row>
    <row r="535" spans="8:9" x14ac:dyDescent="0.25">
      <c r="H535" s="1">
        <v>41821</v>
      </c>
      <c r="I535">
        <v>1.144300787635601E-2</v>
      </c>
    </row>
    <row r="536" spans="8:9" x14ac:dyDescent="0.25">
      <c r="H536" s="1">
        <v>41822</v>
      </c>
      <c r="I536">
        <v>-2.3655598001763142E-2</v>
      </c>
    </row>
    <row r="537" spans="8:9" x14ac:dyDescent="0.25">
      <c r="H537" s="1">
        <v>41823</v>
      </c>
      <c r="I537">
        <v>-2.4078254326560808E-3</v>
      </c>
    </row>
    <row r="538" spans="8:9" x14ac:dyDescent="0.25">
      <c r="H538" s="1">
        <v>41827</v>
      </c>
      <c r="I538">
        <v>-1.5085231558304419E-2</v>
      </c>
    </row>
    <row r="539" spans="8:9" x14ac:dyDescent="0.25">
      <c r="H539" s="1">
        <v>41828</v>
      </c>
      <c r="I539">
        <v>-3.8750191453515208E-2</v>
      </c>
    </row>
    <row r="540" spans="8:9" x14ac:dyDescent="0.25">
      <c r="H540" s="1">
        <v>41829</v>
      </c>
      <c r="I540">
        <v>3.5213511790949663E-2</v>
      </c>
    </row>
    <row r="541" spans="8:9" x14ac:dyDescent="0.25">
      <c r="H541" s="1">
        <v>41830</v>
      </c>
      <c r="I541">
        <v>-1.5391719255039914E-3</v>
      </c>
    </row>
    <row r="542" spans="8:9" x14ac:dyDescent="0.25">
      <c r="H542" s="1">
        <v>41831</v>
      </c>
      <c r="I542">
        <v>2.2660706027439477E-2</v>
      </c>
    </row>
    <row r="543" spans="8:9" x14ac:dyDescent="0.25">
      <c r="H543" s="1">
        <v>41834</v>
      </c>
      <c r="I543">
        <v>2.3515224600542693E-2</v>
      </c>
    </row>
    <row r="544" spans="8:9" x14ac:dyDescent="0.25">
      <c r="H544" s="1">
        <v>41835</v>
      </c>
      <c r="I544">
        <v>-1.0751104565537612E-2</v>
      </c>
    </row>
    <row r="545" spans="8:9" x14ac:dyDescent="0.25">
      <c r="H545" s="1">
        <v>41836</v>
      </c>
      <c r="I545">
        <v>7.2949233288669771E-3</v>
      </c>
    </row>
    <row r="546" spans="8:9" x14ac:dyDescent="0.25">
      <c r="H546" s="1">
        <v>41837</v>
      </c>
      <c r="I546">
        <v>-1.8474726574046706E-2</v>
      </c>
    </row>
    <row r="547" spans="8:9" x14ac:dyDescent="0.25">
      <c r="H547" s="1">
        <v>41838</v>
      </c>
      <c r="I547">
        <v>3.0266526125583577E-2</v>
      </c>
    </row>
    <row r="548" spans="8:9" x14ac:dyDescent="0.25">
      <c r="H548" s="1">
        <v>41841</v>
      </c>
      <c r="I548">
        <v>1.4323297281496696E-2</v>
      </c>
    </row>
    <row r="549" spans="8:9" x14ac:dyDescent="0.25">
      <c r="H549" s="1">
        <v>41842</v>
      </c>
      <c r="I549">
        <v>-1.8731988472623869E-3</v>
      </c>
    </row>
    <row r="550" spans="8:9" x14ac:dyDescent="0.25">
      <c r="H550" s="1">
        <v>41843</v>
      </c>
      <c r="I550">
        <v>2.9161253067706228E-2</v>
      </c>
    </row>
    <row r="551" spans="8:9" x14ac:dyDescent="0.25">
      <c r="H551" s="1">
        <v>41844</v>
      </c>
      <c r="I551">
        <v>5.1760415205498629E-2</v>
      </c>
    </row>
    <row r="552" spans="8:9" x14ac:dyDescent="0.25">
      <c r="H552" s="1">
        <v>41845</v>
      </c>
      <c r="I552">
        <v>2.8007468658308048E-3</v>
      </c>
    </row>
    <row r="553" spans="8:9" x14ac:dyDescent="0.25">
      <c r="H553" s="1">
        <v>41848</v>
      </c>
      <c r="I553">
        <v>-3.5909030456177157E-3</v>
      </c>
    </row>
    <row r="554" spans="8:9" x14ac:dyDescent="0.25">
      <c r="H554" s="1">
        <v>41849</v>
      </c>
      <c r="I554">
        <v>-1.6150560597971274E-2</v>
      </c>
    </row>
    <row r="555" spans="8:9" x14ac:dyDescent="0.25">
      <c r="H555" s="1">
        <v>41850</v>
      </c>
      <c r="I555">
        <v>1.3159679826346672E-2</v>
      </c>
    </row>
    <row r="556" spans="8:9" x14ac:dyDescent="0.25">
      <c r="H556" s="1">
        <v>41851</v>
      </c>
      <c r="I556">
        <v>-2.7182645956079284E-2</v>
      </c>
    </row>
    <row r="557" spans="8:9" x14ac:dyDescent="0.25">
      <c r="H557" s="1">
        <v>41852</v>
      </c>
      <c r="I557">
        <v>-3.991741225051703E-3</v>
      </c>
    </row>
    <row r="558" spans="8:9" x14ac:dyDescent="0.25">
      <c r="H558" s="1">
        <v>41855</v>
      </c>
      <c r="I558">
        <v>1.5892758430071943E-2</v>
      </c>
    </row>
    <row r="559" spans="8:9" x14ac:dyDescent="0.25">
      <c r="H559" s="1">
        <v>41856</v>
      </c>
      <c r="I559">
        <v>-1.115494490545514E-2</v>
      </c>
    </row>
    <row r="560" spans="8:9" x14ac:dyDescent="0.25">
      <c r="H560" s="1">
        <v>41857</v>
      </c>
      <c r="I560">
        <v>-3.0265511074425489E-3</v>
      </c>
    </row>
    <row r="561" spans="8:9" x14ac:dyDescent="0.25">
      <c r="H561" s="1">
        <v>41858</v>
      </c>
      <c r="I561">
        <v>9.659169311439255E-3</v>
      </c>
    </row>
    <row r="562" spans="8:9" x14ac:dyDescent="0.25">
      <c r="H562" s="1">
        <v>41859</v>
      </c>
      <c r="I562">
        <v>-1.5033483668169937E-3</v>
      </c>
    </row>
    <row r="563" spans="8:9" x14ac:dyDescent="0.25">
      <c r="H563" s="1">
        <v>41862</v>
      </c>
      <c r="I563">
        <v>5.2012044894606552E-3</v>
      </c>
    </row>
    <row r="564" spans="8:9" x14ac:dyDescent="0.25">
      <c r="H564" s="1">
        <v>41863</v>
      </c>
      <c r="I564">
        <v>-8.3061002178649156E-3</v>
      </c>
    </row>
    <row r="565" spans="8:9" x14ac:dyDescent="0.25">
      <c r="H565" s="1">
        <v>41864</v>
      </c>
      <c r="I565">
        <v>1.2906769188521183E-2</v>
      </c>
    </row>
    <row r="566" spans="8:9" x14ac:dyDescent="0.25">
      <c r="H566" s="1">
        <v>41865</v>
      </c>
      <c r="I566">
        <v>7.1844923410600671E-3</v>
      </c>
    </row>
    <row r="567" spans="8:9" x14ac:dyDescent="0.25">
      <c r="H567" s="1">
        <v>41866</v>
      </c>
      <c r="I567">
        <v>-9.0174966352624727E-3</v>
      </c>
    </row>
    <row r="568" spans="8:9" x14ac:dyDescent="0.25">
      <c r="H568" s="1">
        <v>41869</v>
      </c>
      <c r="I568">
        <v>1.3038163791932745E-2</v>
      </c>
    </row>
    <row r="569" spans="8:9" x14ac:dyDescent="0.25">
      <c r="H569" s="1">
        <v>41870</v>
      </c>
      <c r="I569">
        <v>9.3846360101890718E-3</v>
      </c>
    </row>
    <row r="570" spans="8:9" x14ac:dyDescent="0.25">
      <c r="H570" s="1">
        <v>41871</v>
      </c>
      <c r="I570">
        <v>-6.3753486518794518E-3</v>
      </c>
    </row>
    <row r="571" spans="8:9" x14ac:dyDescent="0.25">
      <c r="H571" s="1">
        <v>41872</v>
      </c>
      <c r="I571">
        <v>-3.2081272557145982E-3</v>
      </c>
    </row>
    <row r="572" spans="8:9" x14ac:dyDescent="0.25">
      <c r="H572" s="1">
        <v>41873</v>
      </c>
      <c r="I572">
        <v>0</v>
      </c>
    </row>
    <row r="573" spans="8:9" x14ac:dyDescent="0.25">
      <c r="H573" s="1">
        <v>41876</v>
      </c>
      <c r="I573">
        <v>6.0345983639533713E-3</v>
      </c>
    </row>
    <row r="574" spans="8:9" x14ac:dyDescent="0.25">
      <c r="H574" s="1">
        <v>41877</v>
      </c>
      <c r="I574">
        <v>1.2529992002132735E-2</v>
      </c>
    </row>
    <row r="575" spans="8:9" x14ac:dyDescent="0.25">
      <c r="H575" s="1">
        <v>41878</v>
      </c>
      <c r="I575">
        <v>-1.7509215376513933E-2</v>
      </c>
    </row>
    <row r="576" spans="8:9" x14ac:dyDescent="0.25">
      <c r="H576" s="1">
        <v>41879</v>
      </c>
      <c r="I576">
        <v>-1.0317566662200135E-2</v>
      </c>
    </row>
    <row r="577" spans="8:9" x14ac:dyDescent="0.25">
      <c r="H577" s="1">
        <v>41880</v>
      </c>
      <c r="I577">
        <v>1.2997562956945489E-2</v>
      </c>
    </row>
    <row r="578" spans="8:9" x14ac:dyDescent="0.25">
      <c r="H578" s="1">
        <v>41884</v>
      </c>
      <c r="I578">
        <v>2.4859663191660167E-2</v>
      </c>
    </row>
    <row r="579" spans="8:9" x14ac:dyDescent="0.25">
      <c r="H579" s="1">
        <v>41885</v>
      </c>
      <c r="I579">
        <v>-1.1085028690662604E-2</v>
      </c>
    </row>
    <row r="580" spans="8:9" x14ac:dyDescent="0.25">
      <c r="H580" s="1">
        <v>41886</v>
      </c>
      <c r="I580">
        <v>1.5824871422920289E-3</v>
      </c>
    </row>
    <row r="581" spans="8:9" x14ac:dyDescent="0.25">
      <c r="H581" s="1">
        <v>41887</v>
      </c>
      <c r="I581">
        <v>1.7248189598420043E-2</v>
      </c>
    </row>
    <row r="582" spans="8:9" x14ac:dyDescent="0.25">
      <c r="H582" s="1">
        <v>41890</v>
      </c>
      <c r="I582">
        <v>8.1542842350504196E-3</v>
      </c>
    </row>
    <row r="583" spans="8:9" x14ac:dyDescent="0.25">
      <c r="H583" s="1">
        <v>41891</v>
      </c>
      <c r="I583">
        <v>-1.5663114648863767E-2</v>
      </c>
    </row>
    <row r="584" spans="8:9" x14ac:dyDescent="0.25">
      <c r="H584" s="1">
        <v>41892</v>
      </c>
      <c r="I584">
        <v>9.9126124951089741E-3</v>
      </c>
    </row>
    <row r="585" spans="8:9" x14ac:dyDescent="0.25">
      <c r="H585" s="1">
        <v>41893</v>
      </c>
      <c r="I585">
        <v>6.3282965258942897E-3</v>
      </c>
    </row>
    <row r="586" spans="8:9" x14ac:dyDescent="0.25">
      <c r="H586" s="1">
        <v>41894</v>
      </c>
      <c r="I586">
        <v>-5.6468172484599299E-3</v>
      </c>
    </row>
    <row r="587" spans="8:9" x14ac:dyDescent="0.25">
      <c r="H587" s="1">
        <v>41897</v>
      </c>
      <c r="I587">
        <v>-3.7429013939081122E-2</v>
      </c>
    </row>
    <row r="588" spans="8:9" x14ac:dyDescent="0.25">
      <c r="H588" s="1">
        <v>41898</v>
      </c>
      <c r="I588">
        <v>2.0112630732099759E-2</v>
      </c>
    </row>
    <row r="589" spans="8:9" x14ac:dyDescent="0.25">
      <c r="H589" s="1">
        <v>41899</v>
      </c>
      <c r="I589">
        <v>4.6004206098844442E-3</v>
      </c>
    </row>
    <row r="590" spans="8:9" x14ac:dyDescent="0.25">
      <c r="H590" s="1">
        <v>41900</v>
      </c>
      <c r="I590">
        <v>7.4578045270180969E-3</v>
      </c>
    </row>
    <row r="591" spans="8:9" x14ac:dyDescent="0.25">
      <c r="H591" s="1">
        <v>41901</v>
      </c>
      <c r="I591">
        <v>1.1818181818181775E-2</v>
      </c>
    </row>
    <row r="592" spans="8:9" x14ac:dyDescent="0.25">
      <c r="H592" s="1">
        <v>41904</v>
      </c>
      <c r="I592">
        <v>-1.4247208317289173E-2</v>
      </c>
    </row>
    <row r="593" spans="8:9" x14ac:dyDescent="0.25">
      <c r="H593" s="1">
        <v>41905</v>
      </c>
      <c r="I593">
        <v>1.9401041666666785E-2</v>
      </c>
    </row>
  </sheetData>
  <conditionalFormatting sqref="I5:I593">
    <cfRule type="cellIs" dxfId="0" priority="1" operator="lessThan">
      <formula>$E$19</formula>
    </cfRule>
    <cfRule type="cellIs" dxfId="1" priority="2" operator="greaterThan">
      <formula>$E$20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Problem 8</vt:lpstr>
      <vt:lpstr>Return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2016-06-26T21:30:16Z</dcterms:created>
  <dcterms:modified xsi:type="dcterms:W3CDTF">2016-06-26T21:31:10Z</dcterms:modified>
</cp:coreProperties>
</file>