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720" yWindow="408" windowWidth="15600" windowHeight="8988" firstSheet="1" activeTab="2"/>
  </bookViews>
  <sheets>
    <sheet name="All positive" sheetId="1" r:id="rId1"/>
    <sheet name="Positive and Negative" sheetId="2" r:id="rId2"/>
    <sheet name="Profitability Waterfall" sheetId="4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OnSave="0"/>
</workbook>
</file>

<file path=xl/calcChain.xml><?xml version="1.0" encoding="utf-8"?>
<calcChain xmlns="http://schemas.openxmlformats.org/spreadsheetml/2006/main">
  <c r="E2" i="4" l="1"/>
  <c r="E3" i="4" s="1"/>
  <c r="B2" i="4"/>
  <c r="B2" i="2"/>
  <c r="E2" i="2"/>
  <c r="B3" i="2" s="1"/>
  <c r="B4" i="1"/>
  <c r="B5" i="1" s="1"/>
  <c r="B6" i="1" s="1"/>
  <c r="B7" i="1" s="1"/>
  <c r="B3" i="1"/>
  <c r="B3" i="4" l="1"/>
  <c r="E4" i="4"/>
  <c r="B4" i="4"/>
  <c r="E3" i="2"/>
  <c r="E5" i="4" l="1"/>
  <c r="B5" i="4"/>
  <c r="B4" i="2"/>
  <c r="E4" i="2"/>
  <c r="B5" i="2" s="1"/>
  <c r="E6" i="4" l="1"/>
  <c r="B6" i="4"/>
  <c r="E5" i="2"/>
  <c r="E7" i="4" l="1"/>
  <c r="B7" i="4"/>
  <c r="E6" i="2"/>
  <c r="B6" i="2"/>
  <c r="E7" i="2" l="1"/>
  <c r="B7" i="2"/>
</calcChain>
</file>

<file path=xl/sharedStrings.xml><?xml version="1.0" encoding="utf-8"?>
<sst xmlns="http://schemas.openxmlformats.org/spreadsheetml/2006/main" count="42" uniqueCount="33">
  <si>
    <t>Month</t>
  </si>
  <si>
    <t>Base</t>
  </si>
  <si>
    <t>Cash</t>
  </si>
  <si>
    <t>Jan</t>
  </si>
  <si>
    <t>Feb</t>
  </si>
  <si>
    <t>Mar</t>
  </si>
  <si>
    <t>Apr</t>
  </si>
  <si>
    <t>May</t>
  </si>
  <si>
    <t>Jun</t>
  </si>
  <si>
    <t>Pos Cash</t>
  </si>
  <si>
    <t>Neg Cash</t>
  </si>
  <si>
    <t>March</t>
  </si>
  <si>
    <t>April</t>
  </si>
  <si>
    <t>June</t>
  </si>
  <si>
    <t>Sales</t>
  </si>
  <si>
    <t>COGS</t>
  </si>
  <si>
    <t>Wages</t>
  </si>
  <si>
    <t>Property</t>
  </si>
  <si>
    <t>Overheads</t>
  </si>
  <si>
    <t>Profit</t>
  </si>
  <si>
    <t>C and D input</t>
  </si>
  <si>
    <t>Graph A-D hide B</t>
  </si>
  <si>
    <t>graph A-C hide b</t>
  </si>
  <si>
    <t>input c and d</t>
  </si>
  <si>
    <t>E is cum cash flow</t>
  </si>
  <si>
    <t>B is last cum -current negative</t>
  </si>
  <si>
    <t>column C cash flows</t>
  </si>
  <si>
    <t>graph a-d hide b</t>
  </si>
  <si>
    <t>Column C</t>
  </si>
  <si>
    <t>actual cash</t>
  </si>
  <si>
    <t>Column B is cumulative</t>
  </si>
  <si>
    <t>cash through previous cash</t>
  </si>
  <si>
    <t>Stacked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</si>
</sst>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Waterfall Chart: All Amounts Positive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positive'!$B$1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'All positive'!$A$2:$A$7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'All positive'!$B$2:$B$7</c:f>
              <c:numCache>
                <c:formatCode>General</c:formatCode>
                <c:ptCount val="6"/>
                <c:pt idx="1">
                  <c:v>250</c:v>
                </c:pt>
                <c:pt idx="2">
                  <c:v>650</c:v>
                </c:pt>
                <c:pt idx="3">
                  <c:v>1850</c:v>
                </c:pt>
                <c:pt idx="4">
                  <c:v>1970</c:v>
                </c:pt>
                <c:pt idx="5">
                  <c:v>2470</c:v>
                </c:pt>
              </c:numCache>
            </c:numRef>
          </c:val>
        </c:ser>
        <c:ser>
          <c:idx val="1"/>
          <c:order val="1"/>
          <c:tx>
            <c:strRef>
              <c:f>'All positive'!$C$1</c:f>
              <c:strCache>
                <c:ptCount val="1"/>
                <c:pt idx="0">
                  <c:v>Cash</c:v>
                </c:pt>
              </c:strCache>
            </c:strRef>
          </c:tx>
          <c:invertIfNegative val="0"/>
          <c:cat>
            <c:strRef>
              <c:f>'All positive'!$A$2:$A$7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'All positive'!$C$2:$C$7</c:f>
              <c:numCache>
                <c:formatCode>General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1200</c:v>
                </c:pt>
                <c:pt idx="3">
                  <c:v>120</c:v>
                </c:pt>
                <c:pt idx="4">
                  <c:v>500</c:v>
                </c:pt>
                <c:pt idx="5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247496"/>
        <c:axId val="376247888"/>
      </c:barChart>
      <c:catAx>
        <c:axId val="37624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6247888"/>
        <c:crosses val="autoZero"/>
        <c:auto val="1"/>
        <c:lblAlgn val="ctr"/>
        <c:lblOffset val="100"/>
        <c:noMultiLvlLbl val="0"/>
      </c:catAx>
      <c:valAx>
        <c:axId val="37624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24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Waterfall</a:t>
            </a:r>
            <a:r>
              <a:rPr lang="en-US" baseline="0"/>
              <a:t> Chart </a:t>
            </a:r>
            <a:r>
              <a:rPr lang="en-US"/>
              <a:t>Positive and Negative Value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'Positive and Negative'!$B$1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'Positive and Negative'!$A$2:$A$7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'Positive and Negative'!$B$2:$B$7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700</c:v>
                </c:pt>
                <c:pt idx="3">
                  <c:v>1300</c:v>
                </c:pt>
                <c:pt idx="4">
                  <c:v>1100</c:v>
                </c:pt>
                <c:pt idx="5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'Positive and Negative'!$C$1</c:f>
              <c:strCache>
                <c:ptCount val="1"/>
                <c:pt idx="0">
                  <c:v>Pos Cash</c:v>
                </c:pt>
              </c:strCache>
            </c:strRef>
          </c:tx>
          <c:invertIfNegative val="0"/>
          <c:cat>
            <c:strRef>
              <c:f>'Positive and Negative'!$A$2:$A$7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'Positive and Negative'!$C$2:$C$7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1200</c:v>
                </c:pt>
                <c:pt idx="4">
                  <c:v>0</c:v>
                </c:pt>
                <c:pt idx="5">
                  <c:v>800</c:v>
                </c:pt>
              </c:numCache>
            </c:numRef>
          </c:val>
        </c:ser>
        <c:ser>
          <c:idx val="2"/>
          <c:order val="2"/>
          <c:tx>
            <c:strRef>
              <c:f>'Positive and Negative'!$D$1</c:f>
              <c:strCache>
                <c:ptCount val="1"/>
                <c:pt idx="0">
                  <c:v>Neg Cash</c:v>
                </c:pt>
              </c:strCache>
            </c:strRef>
          </c:tx>
          <c:invertIfNegative val="0"/>
          <c:cat>
            <c:strRef>
              <c:f>'Positive and Negative'!$A$2:$A$7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'Positive and Negative'!$D$2:$D$7</c:f>
              <c:numCache>
                <c:formatCode>General</c:formatCode>
                <c:ptCount val="6"/>
                <c:pt idx="3">
                  <c:v>600</c:v>
                </c:pt>
                <c:pt idx="4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246712"/>
        <c:axId val="318960512"/>
      </c:barChart>
      <c:catAx>
        <c:axId val="37624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8960512"/>
        <c:crosses val="autoZero"/>
        <c:auto val="1"/>
        <c:lblAlgn val="ctr"/>
        <c:lblOffset val="100"/>
        <c:noMultiLvlLbl val="0"/>
      </c:catAx>
      <c:valAx>
        <c:axId val="3189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24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Profitability Waterfall Chart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'Profitability Waterfall'!$B$1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'Profitability Waterfall'!$A$2:$A$7</c:f>
              <c:strCache>
                <c:ptCount val="6"/>
                <c:pt idx="0">
                  <c:v>Sales</c:v>
                </c:pt>
                <c:pt idx="1">
                  <c:v>COGS</c:v>
                </c:pt>
                <c:pt idx="2">
                  <c:v>Wages</c:v>
                </c:pt>
                <c:pt idx="3">
                  <c:v>Property</c:v>
                </c:pt>
                <c:pt idx="4">
                  <c:v>Overheads</c:v>
                </c:pt>
                <c:pt idx="5">
                  <c:v>Profit</c:v>
                </c:pt>
              </c:strCache>
            </c:strRef>
          </c:cat>
          <c:val>
            <c:numRef>
              <c:f>'Profitability Waterfall'!$B$2:$B$7</c:f>
              <c:numCache>
                <c:formatCode>General</c:formatCode>
                <c:ptCount val="6"/>
                <c:pt idx="0">
                  <c:v>0</c:v>
                </c:pt>
                <c:pt idx="1">
                  <c:v>230000</c:v>
                </c:pt>
                <c:pt idx="2">
                  <c:v>150000</c:v>
                </c:pt>
                <c:pt idx="3">
                  <c:v>100000</c:v>
                </c:pt>
                <c:pt idx="4">
                  <c:v>75000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'Profitability Waterfall'!$C$1</c:f>
              <c:strCache>
                <c:ptCount val="1"/>
                <c:pt idx="0">
                  <c:v>Pos Cash</c:v>
                </c:pt>
              </c:strCache>
            </c:strRef>
          </c:tx>
          <c:invertIfNegative val="0"/>
          <c:cat>
            <c:strRef>
              <c:f>'Profitability Waterfall'!$A$2:$A$7</c:f>
              <c:strCache>
                <c:ptCount val="6"/>
                <c:pt idx="0">
                  <c:v>Sales</c:v>
                </c:pt>
                <c:pt idx="1">
                  <c:v>COGS</c:v>
                </c:pt>
                <c:pt idx="2">
                  <c:v>Wages</c:v>
                </c:pt>
                <c:pt idx="3">
                  <c:v>Property</c:v>
                </c:pt>
                <c:pt idx="4">
                  <c:v>Overheads</c:v>
                </c:pt>
                <c:pt idx="5">
                  <c:v>Profit</c:v>
                </c:pt>
              </c:strCache>
            </c:strRef>
          </c:cat>
          <c:val>
            <c:numRef>
              <c:f>'Profitability Waterfall'!$C$2:$C$7</c:f>
              <c:numCache>
                <c:formatCode>General</c:formatCode>
                <c:ptCount val="6"/>
                <c:pt idx="0">
                  <c:v>450000</c:v>
                </c:pt>
              </c:numCache>
            </c:numRef>
          </c:val>
        </c:ser>
        <c:ser>
          <c:idx val="2"/>
          <c:order val="2"/>
          <c:tx>
            <c:strRef>
              <c:f>'Profitability Waterfall'!$D$1</c:f>
              <c:strCache>
                <c:ptCount val="1"/>
                <c:pt idx="0">
                  <c:v>Neg Cash</c:v>
                </c:pt>
              </c:strCache>
            </c:strRef>
          </c:tx>
          <c:invertIfNegative val="0"/>
          <c:cat>
            <c:strRef>
              <c:f>'Profitability Waterfall'!$A$2:$A$7</c:f>
              <c:strCache>
                <c:ptCount val="6"/>
                <c:pt idx="0">
                  <c:v>Sales</c:v>
                </c:pt>
                <c:pt idx="1">
                  <c:v>COGS</c:v>
                </c:pt>
                <c:pt idx="2">
                  <c:v>Wages</c:v>
                </c:pt>
                <c:pt idx="3">
                  <c:v>Property</c:v>
                </c:pt>
                <c:pt idx="4">
                  <c:v>Overheads</c:v>
                </c:pt>
                <c:pt idx="5">
                  <c:v>Profit</c:v>
                </c:pt>
              </c:strCache>
            </c:strRef>
          </c:cat>
          <c:val>
            <c:numRef>
              <c:f>'Profitability Waterfall'!$D$2:$D$7</c:f>
              <c:numCache>
                <c:formatCode>General</c:formatCode>
                <c:ptCount val="6"/>
                <c:pt idx="1">
                  <c:v>220000</c:v>
                </c:pt>
                <c:pt idx="2">
                  <c:v>80000</c:v>
                </c:pt>
                <c:pt idx="3">
                  <c:v>50000</c:v>
                </c:pt>
                <c:pt idx="4">
                  <c:v>25000</c:v>
                </c:pt>
                <c:pt idx="5">
                  <c:v>75000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422288"/>
        <c:axId val="379420720"/>
      </c:barChart>
      <c:catAx>
        <c:axId val="37942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420720"/>
        <c:crosses val="autoZero"/>
        <c:auto val="1"/>
        <c:lblAlgn val="ctr"/>
        <c:lblOffset val="100"/>
        <c:noMultiLvlLbl val="0"/>
      </c:catAx>
      <c:valAx>
        <c:axId val="37942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42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303334</xdr:colOff>
      <xdr:row>6</xdr:row>
      <xdr:rowOff>176945</xdr:rowOff>
    </xdr:from>
    <xdr:to>
      <xdr:col>12</xdr:col>
      <xdr:colOff>606669</xdr:colOff>
      <xdr:row>21</xdr:row>
      <xdr:rowOff>62645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2</xdr:row>
      <xdr:rowOff>156104</xdr:rowOff>
    </xdr:from>
    <xdr:to>
      <xdr:col>12</xdr:col>
      <xdr:colOff>349250</xdr:colOff>
      <xdr:row>17</xdr:row>
      <xdr:rowOff>41804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34395</xdr:rowOff>
    </xdr:from>
    <xdr:to>
      <xdr:col>12</xdr:col>
      <xdr:colOff>391583</xdr:colOff>
      <xdr:row>18</xdr:row>
      <xdr:rowOff>106362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7" totalsRowShown="0">
  <autoFilter ref="A1:C7"/>
  <tableColumns count="3">
    <tableColumn id="1" name="Month"/>
    <tableColumn id="2" name="Base">
      <calculatedColumnFormula>B1+C1</calculatedColumnFormula>
    </tableColumn>
    <tableColumn id="3" name="Cas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zoomScale="90" zoomScaleNormal="90" workbookViewId="0">
      <selection activeCell="E18" sqref="E1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C2">
        <v>250</v>
      </c>
    </row>
    <row r="3" spans="1:4" x14ac:dyDescent="0.3">
      <c r="A3" t="s">
        <v>4</v>
      </c>
      <c r="B3">
        <f>B2+C2</f>
        <v>250</v>
      </c>
      <c r="C3">
        <v>400</v>
      </c>
    </row>
    <row r="4" spans="1:4" x14ac:dyDescent="0.3">
      <c r="A4" t="s">
        <v>5</v>
      </c>
      <c r="B4">
        <f t="shared" ref="B4:B7" si="0">B3+C3</f>
        <v>650</v>
      </c>
      <c r="C4">
        <v>1200</v>
      </c>
    </row>
    <row r="5" spans="1:4" x14ac:dyDescent="0.3">
      <c r="A5" t="s">
        <v>6</v>
      </c>
      <c r="B5">
        <f t="shared" si="0"/>
        <v>1850</v>
      </c>
      <c r="C5">
        <v>120</v>
      </c>
    </row>
    <row r="6" spans="1:4" x14ac:dyDescent="0.3">
      <c r="A6" t="s">
        <v>7</v>
      </c>
      <c r="B6">
        <f t="shared" si="0"/>
        <v>1970</v>
      </c>
      <c r="C6">
        <v>500</v>
      </c>
    </row>
    <row r="7" spans="1:4" x14ac:dyDescent="0.3">
      <c r="A7" t="s">
        <v>8</v>
      </c>
      <c r="B7">
        <f t="shared" si="0"/>
        <v>2470</v>
      </c>
      <c r="C7">
        <v>800</v>
      </c>
    </row>
    <row r="9" spans="1:4" x14ac:dyDescent="0.3">
      <c r="A9" t="s">
        <v>32</v>
      </c>
    </row>
    <row r="10" spans="1:4" x14ac:dyDescent="0.3">
      <c r="B10" s="1"/>
      <c r="C10" s="1"/>
      <c r="D10" s="1"/>
    </row>
    <row r="11" spans="1:4" x14ac:dyDescent="0.3">
      <c r="B11" s="1"/>
      <c r="C11" s="1" t="s">
        <v>22</v>
      </c>
      <c r="D11" s="1"/>
    </row>
    <row r="12" spans="1:4" x14ac:dyDescent="0.3">
      <c r="B12" s="1"/>
      <c r="C12" s="1"/>
      <c r="D12" s="1"/>
    </row>
    <row r="14" spans="1:4" x14ac:dyDescent="0.3">
      <c r="A14" t="s">
        <v>28</v>
      </c>
      <c r="D14" t="s">
        <v>26</v>
      </c>
    </row>
    <row r="15" spans="1:4" x14ac:dyDescent="0.3">
      <c r="A15" t="s">
        <v>29</v>
      </c>
    </row>
    <row r="16" spans="1:4" x14ac:dyDescent="0.3">
      <c r="A16" t="s">
        <v>30</v>
      </c>
    </row>
    <row r="17" spans="1:1" x14ac:dyDescent="0.3">
      <c r="A17" t="s">
        <v>31</v>
      </c>
    </row>
  </sheetData>
  <printOptions headings="1" gridLines="1"/>
  <pageMargins left="0.7" right="0.7" top="0.75" bottom="0.75" header="0.3" footer="0.3"/>
  <pageSetup scale="73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zoomScale="86" zoomScaleNormal="86" workbookViewId="0">
      <selection activeCell="B2" sqref="B2"/>
    </sheetView>
  </sheetViews>
  <sheetFormatPr defaultColWidth="9.109375" defaultRowHeight="14.4" x14ac:dyDescent="0.3"/>
  <cols>
    <col min="1" max="16384" width="9.109375" style="2"/>
  </cols>
  <sheetData>
    <row r="1" spans="1:5" x14ac:dyDescent="0.3">
      <c r="A1" s="2" t="s">
        <v>0</v>
      </c>
      <c r="B1" s="2" t="s">
        <v>1</v>
      </c>
      <c r="C1" s="2" t="s">
        <v>9</v>
      </c>
      <c r="D1" s="2" t="s">
        <v>10</v>
      </c>
    </row>
    <row r="2" spans="1:5" x14ac:dyDescent="0.3">
      <c r="A2" s="2" t="s">
        <v>3</v>
      </c>
      <c r="B2" s="2">
        <f>E1-D2</f>
        <v>0</v>
      </c>
      <c r="C2" s="3">
        <v>500</v>
      </c>
      <c r="D2" s="3"/>
      <c r="E2" s="2">
        <f>E1+C2-D2</f>
        <v>500</v>
      </c>
    </row>
    <row r="3" spans="1:5" x14ac:dyDescent="0.3">
      <c r="A3" s="2" t="s">
        <v>4</v>
      </c>
      <c r="B3" s="2">
        <f>E2-D3</f>
        <v>500</v>
      </c>
      <c r="C3" s="3">
        <v>200</v>
      </c>
      <c r="D3" s="3"/>
      <c r="E3" s="2">
        <f t="shared" ref="E3:E7" si="0">E2+C3-D3</f>
        <v>700</v>
      </c>
    </row>
    <row r="4" spans="1:5" x14ac:dyDescent="0.3">
      <c r="A4" s="2" t="s">
        <v>11</v>
      </c>
      <c r="B4" s="2">
        <f t="shared" ref="B4:B7" si="1">E3-D4</f>
        <v>700</v>
      </c>
      <c r="C4" s="3">
        <v>1200</v>
      </c>
      <c r="D4" s="3"/>
      <c r="E4" s="2">
        <f t="shared" si="0"/>
        <v>1900</v>
      </c>
    </row>
    <row r="5" spans="1:5" x14ac:dyDescent="0.3">
      <c r="A5" s="2" t="s">
        <v>12</v>
      </c>
      <c r="B5" s="2">
        <f>E4-D5</f>
        <v>1300</v>
      </c>
      <c r="C5" s="3"/>
      <c r="D5" s="3">
        <v>600</v>
      </c>
      <c r="E5" s="2">
        <f t="shared" si="0"/>
        <v>1300</v>
      </c>
    </row>
    <row r="6" spans="1:5" x14ac:dyDescent="0.3">
      <c r="A6" s="2" t="s">
        <v>7</v>
      </c>
      <c r="B6" s="2">
        <f t="shared" si="1"/>
        <v>1100</v>
      </c>
      <c r="C6" s="3">
        <v>0</v>
      </c>
      <c r="D6" s="3">
        <v>200</v>
      </c>
      <c r="E6" s="2">
        <f t="shared" si="0"/>
        <v>1100</v>
      </c>
    </row>
    <row r="7" spans="1:5" x14ac:dyDescent="0.3">
      <c r="A7" s="2" t="s">
        <v>13</v>
      </c>
      <c r="B7" s="2">
        <f t="shared" si="1"/>
        <v>1100</v>
      </c>
      <c r="C7" s="3">
        <v>800</v>
      </c>
      <c r="D7" s="3"/>
      <c r="E7" s="2">
        <f t="shared" si="0"/>
        <v>1900</v>
      </c>
    </row>
    <row r="11" spans="1:5" x14ac:dyDescent="0.3">
      <c r="C11" s="2" t="s">
        <v>20</v>
      </c>
    </row>
    <row r="12" spans="1:5" x14ac:dyDescent="0.3">
      <c r="C12" s="2" t="s">
        <v>21</v>
      </c>
    </row>
    <row r="15" spans="1:5" x14ac:dyDescent="0.3">
      <c r="C15" s="4" t="s">
        <v>24</v>
      </c>
      <c r="D15" s="4"/>
      <c r="E15" s="4"/>
    </row>
    <row r="17" spans="3:5" x14ac:dyDescent="0.3">
      <c r="C17" s="4" t="s">
        <v>25</v>
      </c>
      <c r="D17" s="4"/>
      <c r="E17" s="4"/>
    </row>
  </sheetData>
  <printOptions headings="1" gridLines="1"/>
  <pageMargins left="0.7" right="0.7" top="0.75" bottom="0.75" header="0.3" footer="0.3"/>
  <pageSetup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abSelected="1" zoomScale="90" zoomScaleNormal="90" workbookViewId="0">
      <selection activeCell="M22" sqref="M22"/>
    </sheetView>
  </sheetViews>
  <sheetFormatPr defaultColWidth="9.109375" defaultRowHeight="14.4" x14ac:dyDescent="0.3"/>
  <cols>
    <col min="1" max="16384" width="9.109375" style="2"/>
  </cols>
  <sheetData>
    <row r="1" spans="1:5" x14ac:dyDescent="0.3">
      <c r="A1" s="2" t="s">
        <v>0</v>
      </c>
      <c r="B1" s="2" t="s">
        <v>1</v>
      </c>
      <c r="C1" s="2" t="s">
        <v>9</v>
      </c>
      <c r="D1" s="2" t="s">
        <v>10</v>
      </c>
    </row>
    <row r="2" spans="1:5" x14ac:dyDescent="0.3">
      <c r="A2" s="2" t="s">
        <v>14</v>
      </c>
      <c r="B2" s="2">
        <f>E1-D2</f>
        <v>0</v>
      </c>
      <c r="C2" s="2">
        <v>450000</v>
      </c>
      <c r="E2" s="2">
        <f>E1+C2-D2</f>
        <v>450000</v>
      </c>
    </row>
    <row r="3" spans="1:5" x14ac:dyDescent="0.3">
      <c r="A3" s="2" t="s">
        <v>15</v>
      </c>
      <c r="B3" s="2">
        <f t="shared" ref="B3:B7" si="0">E2-D3</f>
        <v>230000</v>
      </c>
      <c r="D3" s="2">
        <v>220000</v>
      </c>
      <c r="E3" s="2">
        <f t="shared" ref="E3:E7" si="1">E2+C3-D3</f>
        <v>230000</v>
      </c>
    </row>
    <row r="4" spans="1:5" x14ac:dyDescent="0.3">
      <c r="A4" s="2" t="s">
        <v>16</v>
      </c>
      <c r="B4" s="2">
        <f t="shared" si="0"/>
        <v>150000</v>
      </c>
      <c r="D4" s="2">
        <v>80000</v>
      </c>
      <c r="E4" s="2">
        <f t="shared" si="1"/>
        <v>150000</v>
      </c>
    </row>
    <row r="5" spans="1:5" x14ac:dyDescent="0.3">
      <c r="A5" s="2" t="s">
        <v>17</v>
      </c>
      <c r="B5" s="2">
        <f t="shared" si="0"/>
        <v>100000</v>
      </c>
      <c r="D5" s="2">
        <v>50000</v>
      </c>
      <c r="E5" s="2">
        <f t="shared" si="1"/>
        <v>100000</v>
      </c>
    </row>
    <row r="6" spans="1:5" x14ac:dyDescent="0.3">
      <c r="A6" s="2" t="s">
        <v>18</v>
      </c>
      <c r="B6" s="2">
        <f t="shared" si="0"/>
        <v>75000</v>
      </c>
      <c r="D6" s="2">
        <v>25000</v>
      </c>
      <c r="E6" s="2">
        <f t="shared" si="1"/>
        <v>75000</v>
      </c>
    </row>
    <row r="7" spans="1:5" x14ac:dyDescent="0.3">
      <c r="A7" s="2" t="s">
        <v>19</v>
      </c>
      <c r="B7" s="2">
        <f t="shared" si="0"/>
        <v>0</v>
      </c>
      <c r="D7" s="2">
        <v>75000</v>
      </c>
      <c r="E7" s="2">
        <f t="shared" si="1"/>
        <v>0</v>
      </c>
    </row>
    <row r="10" spans="1:5" x14ac:dyDescent="0.3">
      <c r="D10" s="2" t="s">
        <v>23</v>
      </c>
    </row>
    <row r="11" spans="1:5" x14ac:dyDescent="0.3">
      <c r="D11" s="2" t="s">
        <v>27</v>
      </c>
    </row>
  </sheetData>
  <printOptions headings="1" gridLines="1"/>
  <pageMargins left="0.7" right="0.7" top="0.75" bottom="0.75" header="0.3" footer="0.3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positive</vt:lpstr>
      <vt:lpstr>Positive and Negative</vt:lpstr>
      <vt:lpstr>Profitability Waterfall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2012-09-15T00:56:01Z</dcterms:created>
  <dcterms:modified xsi:type="dcterms:W3CDTF">2013-08-06T22:58:46Z</dcterms:modified>
</cp:coreProperties>
</file>