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arco" sheetId="1" r:id="rId3"/>
    <sheet state="visible" name="Izzo" sheetId="2" r:id="rId4"/>
  </sheets>
  <definedNames/>
  <calcPr/>
</workbook>
</file>

<file path=xl/sharedStrings.xml><?xml version="1.0" encoding="utf-8"?>
<sst xmlns="http://schemas.openxmlformats.org/spreadsheetml/2006/main" count="7" uniqueCount="4">
  <si>
    <t>Media</t>
  </si>
  <si>
    <t>Varianza</t>
  </si>
  <si>
    <t>Es 2</t>
  </si>
  <si>
    <t>Ex 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</si>
</sst>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"/>
    <numFmt numFmtId="165" formatCode="0.0000"/>
    <numFmt numFmtId="166" formatCode="0.000000000000"/>
  </numFmts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0" fillId="0" fontId="1" numFmtId="1" xfId="0" applyFont="1" applyNumberFormat="1"/>
    <xf borderId="1" fillId="0" fontId="1" numFmtId="0" xfId="0" applyAlignment="1" applyBorder="1" applyFont="1">
      <alignment readingOrder="0"/>
    </xf>
    <xf borderId="1" fillId="0" fontId="1" numFmtId="1" xfId="0" applyAlignment="1" applyBorder="1" applyFont="1" applyNumberFormat="1">
      <alignment readingOrder="0"/>
    </xf>
    <xf borderId="2" fillId="0" fontId="1" numFmtId="1" xfId="0" applyAlignment="1" applyBorder="1" applyFont="1" applyNumberFormat="1">
      <alignment readingOrder="0"/>
    </xf>
    <xf borderId="2" fillId="0" fontId="1" numFmtId="0" xfId="0" applyAlignment="1" applyBorder="1" applyFont="1">
      <alignment readingOrder="0"/>
    </xf>
    <xf borderId="3" fillId="0" fontId="1" numFmtId="1" xfId="0" applyAlignment="1" applyBorder="1" applyFont="1" applyNumberFormat="1">
      <alignment readingOrder="0"/>
    </xf>
    <xf borderId="3" fillId="0" fontId="1" numFmtId="0" xfId="0" applyAlignment="1" applyBorder="1" applyFont="1">
      <alignment readingOrder="0"/>
    </xf>
    <xf borderId="0" fillId="0" fontId="1" numFmtId="164" xfId="0" applyFont="1" applyNumberFormat="1"/>
    <xf borderId="1" fillId="0" fontId="1" numFmtId="164" xfId="0" applyAlignment="1" applyBorder="1" applyFont="1" applyNumberFormat="1">
      <alignment readingOrder="0"/>
    </xf>
    <xf borderId="2" fillId="0" fontId="1" numFmtId="164" xfId="0" applyAlignment="1" applyBorder="1" applyFont="1" applyNumberFormat="1">
      <alignment readingOrder="0"/>
    </xf>
    <xf borderId="0" fillId="0" fontId="1" numFmtId="165" xfId="0" applyFont="1" applyNumberFormat="1"/>
    <xf borderId="3" fillId="0" fontId="1" numFmtId="164" xfId="0" applyAlignment="1" applyBorder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4" xfId="0" applyAlignment="1" applyFont="1" applyNumberFormat="1">
      <alignment readingOrder="0"/>
    </xf>
    <xf borderId="1" fillId="0" fontId="1" numFmtId="165" xfId="0" applyAlignment="1" applyBorder="1" applyFont="1" applyNumberFormat="1">
      <alignment readingOrder="0"/>
    </xf>
    <xf borderId="2" fillId="0" fontId="1" numFmtId="165" xfId="0" applyAlignment="1" applyBorder="1" applyFont="1" applyNumberFormat="1">
      <alignment readingOrder="0"/>
    </xf>
    <xf borderId="3" fillId="0" fontId="1" numFmtId="165" xfId="0" applyAlignment="1" applyBorder="1" applyFont="1" applyNumberFormat="1">
      <alignment readingOrder="0"/>
    </xf>
    <xf borderId="0" fillId="0" fontId="1" numFmtId="166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2">
      <c r="A2" s="1"/>
      <c r="B2" s="3">
        <v>1.0</v>
      </c>
      <c r="C2" s="4">
        <v>2.0</v>
      </c>
      <c r="D2" s="4">
        <v>3.0</v>
      </c>
      <c r="E2" s="4">
        <v>4.0</v>
      </c>
      <c r="F2" s="4">
        <v>5.0</v>
      </c>
      <c r="G2" s="4">
        <v>6.0</v>
      </c>
      <c r="H2" s="4">
        <v>7.0</v>
      </c>
      <c r="I2" s="4">
        <v>8.0</v>
      </c>
      <c r="J2" s="4">
        <v>9.0</v>
      </c>
      <c r="K2" s="6">
        <v>10.0</v>
      </c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8"/>
      <c r="B3" s="9">
        <v>91.6</v>
      </c>
      <c r="C3" s="10">
        <v>83.0</v>
      </c>
      <c r="D3" s="10">
        <v>74.9</v>
      </c>
      <c r="E3" s="10">
        <v>84.2</v>
      </c>
      <c r="F3" s="10">
        <v>72.9</v>
      </c>
      <c r="G3" s="10">
        <v>78.6</v>
      </c>
      <c r="H3" s="10">
        <v>79.2</v>
      </c>
      <c r="I3" s="10">
        <v>82.1</v>
      </c>
      <c r="J3" s="10">
        <v>77.0</v>
      </c>
      <c r="K3" s="12">
        <v>84.0</v>
      </c>
      <c r="L3" s="8"/>
      <c r="M3" s="8"/>
    </row>
    <row r="4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</row>
    <row r="5">
      <c r="A5" s="8"/>
      <c r="B5" s="14" t="s">
        <v>0</v>
      </c>
      <c r="C5" s="8">
        <f>SUM(B3:K3)/10</f>
        <v>80.75</v>
      </c>
      <c r="D5" s="8"/>
      <c r="E5" s="8"/>
      <c r="F5" s="8"/>
      <c r="G5" s="8"/>
      <c r="H5" s="8"/>
      <c r="I5" s="8"/>
      <c r="J5" s="8"/>
      <c r="K5" s="8"/>
      <c r="L5" s="8"/>
      <c r="M5" s="8"/>
    </row>
    <row r="6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</row>
    <row r="7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</row>
    <row r="8">
      <c r="A8" s="14" t="s">
        <v>1</v>
      </c>
      <c r="B8" s="9">
        <f t="shared" ref="B8:K8" si="1">(B3-$C5)^2</f>
        <v>117.7225</v>
      </c>
      <c r="C8" s="10">
        <f t="shared" si="1"/>
        <v>5.0625</v>
      </c>
      <c r="D8" s="10">
        <f t="shared" si="1"/>
        <v>34.2225</v>
      </c>
      <c r="E8" s="10">
        <f t="shared" si="1"/>
        <v>11.9025</v>
      </c>
      <c r="F8" s="10">
        <f t="shared" si="1"/>
        <v>61.6225</v>
      </c>
      <c r="G8" s="10">
        <f t="shared" si="1"/>
        <v>4.6225</v>
      </c>
      <c r="H8" s="10">
        <f t="shared" si="1"/>
        <v>2.4025</v>
      </c>
      <c r="I8" s="10">
        <f t="shared" si="1"/>
        <v>1.8225</v>
      </c>
      <c r="J8" s="10">
        <f t="shared" si="1"/>
        <v>14.0625</v>
      </c>
      <c r="K8" s="12">
        <f t="shared" si="1"/>
        <v>10.5625</v>
      </c>
      <c r="L8" s="8">
        <f>SUM(B8:K8)/10</f>
        <v>26.4005</v>
      </c>
      <c r="M8" s="8"/>
    </row>
    <row r="9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</row>
    <row r="10">
      <c r="A10" s="14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</row>
    <row r="11">
      <c r="A11" s="8"/>
      <c r="B11" s="18">
        <f>sqrt(sum(B8:K8)/9)</f>
        <v>5.416076891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</row>
    <row r="12">
      <c r="A12" s="8"/>
      <c r="B12" s="8">
        <f>SQRT(L8)*9/10</f>
        <v>4.624327519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</row>
    <row r="13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</row>
    <row r="14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</row>
    <row r="15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</row>
    <row r="16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</row>
    <row r="17">
      <c r="A17" s="8"/>
      <c r="B17" s="14" t="s">
        <v>3</v>
      </c>
      <c r="C17" s="8">
        <f>C5</f>
        <v>80.75</v>
      </c>
      <c r="D17" s="8"/>
      <c r="E17" s="8"/>
      <c r="F17" s="8"/>
      <c r="G17" s="8"/>
      <c r="H17" s="8"/>
      <c r="I17" s="8"/>
      <c r="J17" s="8"/>
      <c r="K17" s="8"/>
      <c r="L17" s="8"/>
      <c r="M17" s="8"/>
    </row>
    <row r="18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</row>
    <row r="19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</row>
    <row r="20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</row>
    <row r="21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</row>
    <row r="22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8" width="10.86"/>
  </cols>
  <sheetData>
    <row r="2">
      <c r="B2" s="2">
        <v>1.0</v>
      </c>
      <c r="C2" s="5">
        <v>2.0</v>
      </c>
      <c r="D2" s="5">
        <v>3.0</v>
      </c>
      <c r="E2" s="5">
        <v>4.0</v>
      </c>
      <c r="F2" s="5">
        <v>5.0</v>
      </c>
      <c r="G2" s="5">
        <v>6.0</v>
      </c>
      <c r="H2" s="5">
        <v>7.0</v>
      </c>
      <c r="I2" s="5">
        <v>8.0</v>
      </c>
      <c r="J2" s="5">
        <v>9.0</v>
      </c>
      <c r="K2" s="5">
        <v>10.0</v>
      </c>
      <c r="L2" s="5">
        <v>11.0</v>
      </c>
      <c r="M2" s="7">
        <v>12.0</v>
      </c>
    </row>
    <row r="3">
      <c r="B3" s="2">
        <v>79.7</v>
      </c>
      <c r="C3" s="5">
        <v>87.5</v>
      </c>
      <c r="D3" s="5">
        <v>85.1</v>
      </c>
      <c r="E3" s="5">
        <v>77.8</v>
      </c>
      <c r="F3" s="5">
        <v>85.0</v>
      </c>
      <c r="G3" s="5">
        <v>80.5</v>
      </c>
      <c r="H3" s="5">
        <v>76.4</v>
      </c>
      <c r="I3" s="5">
        <v>90.8</v>
      </c>
      <c r="J3" s="5">
        <v>82.9</v>
      </c>
      <c r="K3" s="5">
        <v>77.6</v>
      </c>
      <c r="L3" s="5">
        <v>82.7</v>
      </c>
      <c r="M3" s="7">
        <v>89.3</v>
      </c>
      <c r="N3">
        <f>SUM(B3:M3)</f>
        <v>995.3</v>
      </c>
    </row>
    <row r="5">
      <c r="A5" s="11"/>
      <c r="B5" s="13" t="s">
        <v>0</v>
      </c>
      <c r="C5" s="11">
        <f>SUM(B3:M3)/count(B3:M3)</f>
        <v>82.94166667</v>
      </c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</row>
    <row r="6">
      <c r="A6" s="11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</row>
    <row r="7">
      <c r="A7" s="11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</row>
    <row r="8">
      <c r="A8" s="13" t="s">
        <v>1</v>
      </c>
      <c r="B8" s="15">
        <f t="shared" ref="B8:M8" si="1">(B3-$C5)^2</f>
        <v>10.50840278</v>
      </c>
      <c r="C8" s="16">
        <f t="shared" si="1"/>
        <v>20.77840278</v>
      </c>
      <c r="D8" s="16">
        <f t="shared" si="1"/>
        <v>4.658402778</v>
      </c>
      <c r="E8" s="16">
        <f t="shared" si="1"/>
        <v>26.43673611</v>
      </c>
      <c r="F8" s="16">
        <f t="shared" si="1"/>
        <v>4.236736111</v>
      </c>
      <c r="G8" s="16">
        <f t="shared" si="1"/>
        <v>5.961736111</v>
      </c>
      <c r="H8" s="16">
        <f t="shared" si="1"/>
        <v>42.79340278</v>
      </c>
      <c r="I8" s="16">
        <f t="shared" si="1"/>
        <v>61.75340278</v>
      </c>
      <c r="J8" s="16">
        <f t="shared" si="1"/>
        <v>0.001736111111</v>
      </c>
      <c r="K8" s="16">
        <f t="shared" si="1"/>
        <v>28.53340278</v>
      </c>
      <c r="L8" s="16">
        <f t="shared" si="1"/>
        <v>0.05840277778</v>
      </c>
      <c r="M8" s="17">
        <f t="shared" si="1"/>
        <v>40.42840278</v>
      </c>
      <c r="N8" s="11">
        <f>SUM(B8:M8)/10</f>
        <v>24.61491667</v>
      </c>
      <c r="O8" s="11"/>
      <c r="P8" s="11"/>
    </row>
    <row r="9">
      <c r="A9" s="11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</row>
    <row r="10">
      <c r="A10" s="13" t="s">
        <v>2</v>
      </c>
      <c r="B10" s="11">
        <f>SQRT(sum(B8:M8)/12)</f>
        <v>4.529065086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</row>
    <row r="11">
      <c r="A11" s="11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</row>
    <row r="12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</row>
    <row r="13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</row>
    <row r="14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</row>
    <row r="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</row>
    <row r="16">
      <c r="A16" s="11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</row>
    <row r="17">
      <c r="A17" s="11"/>
      <c r="B17" s="13" t="s">
        <v>3</v>
      </c>
      <c r="C17" s="11">
        <f>C5</f>
        <v>82.94166667</v>
      </c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</row>
    <row r="18">
      <c r="A18" s="11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</row>
    <row r="19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</row>
    <row r="20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</row>
    <row r="21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</row>
    <row r="22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>
      <c r="A23" s="11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</row>
  </sheetData>
  <drawing r:id="rId1"/>
</worksheet>
</file>